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financewa-my.sharepoint.com/personal/fergus_masters_treasury_wa_gov_au/Documents/Desktop/"/>
    </mc:Choice>
  </mc:AlternateContent>
  <xr:revisionPtr revIDLastSave="4" documentId="13_ncr:1_{2D727BCF-8AED-42FC-B5B4-716C7E0FA348}" xr6:coauthVersionLast="47" xr6:coauthVersionMax="47" xr10:uidLastSave="{79B43A5B-E077-4091-8673-401CFE28C75E}"/>
  <bookViews>
    <workbookView xWindow="-120" yWindow="-120" windowWidth="29040" windowHeight="15720" tabRatio="761" xr2:uid="{568921AB-7598-48B2-AA68-31AA5B5B856E}"/>
  </bookViews>
  <sheets>
    <sheet name="Instructions" sheetId="33" r:id="rId1"/>
    <sheet name="Categories &amp; Sub-categories" sheetId="31" r:id="rId2"/>
    <sheet name="CUA Contractors" sheetId="35" r:id="rId3"/>
    <sheet name="Search - Cat.'s A-H (ex. F) " sheetId="27" r:id="rId4"/>
    <sheet name="Price Catalogue Cat.'s A-H ex.F" sheetId="11" r:id="rId5"/>
    <sheet name="Search - Cat. F" sheetId="29" r:id="rId6"/>
    <sheet name="Price Catalogue Cat. F" sheetId="30" r:id="rId7"/>
    <sheet name="Data Validation Working" sheetId="28" state="hidden" r:id="rId8"/>
  </sheets>
  <definedNames>
    <definedName name="_xlnm._FilterDatabase" localSheetId="5" hidden="1">'Search - Cat. F'!$B$5:$W$32</definedName>
    <definedName name="_xlnm._FilterDatabase" localSheetId="3" hidden="1">'Search - Cat.''s A-H (ex. F) '!$B$5:$P$48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345" i="11" l="1"/>
  <c r="Q2347" i="11"/>
  <c r="Q2352" i="11"/>
  <c r="Q2356" i="11"/>
  <c r="Q2363" i="11"/>
  <c r="Q2367" i="11"/>
  <c r="Q2368" i="11"/>
  <c r="Q2369" i="11"/>
  <c r="Q2374" i="11"/>
  <c r="Q2375" i="11"/>
  <c r="Q2378" i="11"/>
  <c r="Q2382" i="11"/>
  <c r="Q2389" i="11"/>
  <c r="Q2397" i="11"/>
  <c r="Q2398" i="11"/>
  <c r="Q2401" i="11"/>
  <c r="Q2404" i="11"/>
  <c r="Q2407" i="11"/>
  <c r="Q2409" i="11"/>
  <c r="Q2415" i="11"/>
  <c r="P4177" i="11"/>
  <c r="P2345" i="11"/>
  <c r="P2347" i="11"/>
  <c r="P2352" i="11"/>
  <c r="P2356" i="11"/>
  <c r="P2363" i="11"/>
  <c r="P2367" i="11"/>
  <c r="P2368" i="11"/>
  <c r="P2369" i="11"/>
  <c r="P2374" i="11"/>
  <c r="P2375" i="11"/>
  <c r="P2378" i="11"/>
  <c r="P2382" i="11"/>
  <c r="P2389" i="11"/>
  <c r="P2397" i="11"/>
  <c r="P2398" i="11"/>
  <c r="P2401" i="11"/>
  <c r="P2404" i="11"/>
  <c r="P2407" i="11"/>
  <c r="P2409" i="11"/>
  <c r="P2415" i="11"/>
  <c r="Q4177" i="11"/>
  <c r="Q2632" i="11" l="1"/>
  <c r="Q2631" i="11"/>
  <c r="Q2630" i="11"/>
  <c r="Q2629" i="11"/>
  <c r="Q2628" i="11"/>
  <c r="P2632" i="11"/>
  <c r="P2631" i="11"/>
  <c r="P2630" i="11"/>
  <c r="P2629" i="11"/>
  <c r="P2628" i="11"/>
  <c r="O2391" i="11" l="1"/>
  <c r="P2391" i="11" s="1"/>
  <c r="Q3" i="11"/>
  <c r="Q4" i="11"/>
  <c r="Q5" i="11"/>
  <c r="Q6" i="11"/>
  <c r="Q8" i="11"/>
  <c r="Q9" i="11"/>
  <c r="Q10" i="11"/>
  <c r="Q11" i="11"/>
  <c r="Q12" i="11"/>
  <c r="Q14" i="11"/>
  <c r="Q15" i="11"/>
  <c r="Q16" i="11"/>
  <c r="Q17" i="11"/>
  <c r="Q18" i="11"/>
  <c r="Q20" i="11"/>
  <c r="Q21" i="11"/>
  <c r="Q22" i="11"/>
  <c r="Q23" i="11"/>
  <c r="Q24" i="11"/>
  <c r="Q26" i="11"/>
  <c r="Q27" i="11"/>
  <c r="Q28" i="11"/>
  <c r="Q29" i="11"/>
  <c r="Q30" i="11"/>
  <c r="Q31" i="11"/>
  <c r="Q33" i="11"/>
  <c r="Q34" i="11"/>
  <c r="Q35" i="11"/>
  <c r="Q36" i="11"/>
  <c r="Q37" i="11"/>
  <c r="Q39" i="11"/>
  <c r="Q40" i="11"/>
  <c r="Q41" i="11"/>
  <c r="Q42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8" i="11"/>
  <c r="Q59" i="11"/>
  <c r="Q60" i="11"/>
  <c r="Q61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7" i="11"/>
  <c r="Q98" i="11"/>
  <c r="Q99" i="11"/>
  <c r="Q100" i="11"/>
  <c r="Q102" i="11"/>
  <c r="Q103" i="11"/>
  <c r="Q104" i="11"/>
  <c r="Q105" i="11"/>
  <c r="Q107" i="11"/>
  <c r="Q108" i="11"/>
  <c r="Q109" i="11"/>
  <c r="Q110" i="11"/>
  <c r="Q111" i="11"/>
  <c r="Q112" i="11"/>
  <c r="Q113" i="11"/>
  <c r="Q114" i="11"/>
  <c r="Q115" i="11"/>
  <c r="Q116" i="11"/>
  <c r="Q118" i="11"/>
  <c r="Q119" i="11"/>
  <c r="Q120" i="11"/>
  <c r="Q121" i="11"/>
  <c r="Q123" i="11"/>
  <c r="Q124" i="11"/>
  <c r="Q125" i="11"/>
  <c r="Q126" i="11"/>
  <c r="Q128" i="11"/>
  <c r="Q129" i="11"/>
  <c r="Q130" i="11"/>
  <c r="Q131" i="11"/>
  <c r="Q133" i="11"/>
  <c r="Q134" i="11"/>
  <c r="Q135" i="11"/>
  <c r="Q136" i="11"/>
  <c r="Q138" i="11"/>
  <c r="Q139" i="11"/>
  <c r="Q140" i="11"/>
  <c r="Q141" i="11"/>
  <c r="Q142" i="11"/>
  <c r="Q144" i="11"/>
  <c r="Q145" i="11"/>
  <c r="Q146" i="11"/>
  <c r="Q147" i="11"/>
  <c r="Q148" i="11"/>
  <c r="Q150" i="11"/>
  <c r="Q151" i="11"/>
  <c r="Q152" i="11"/>
  <c r="Q153" i="11"/>
  <c r="Q155" i="11"/>
  <c r="Q156" i="11"/>
  <c r="Q157" i="11"/>
  <c r="Q158" i="11"/>
  <c r="Q159" i="11"/>
  <c r="Q161" i="11"/>
  <c r="Q162" i="11"/>
  <c r="Q163" i="11"/>
  <c r="Q164" i="11"/>
  <c r="Q165" i="11"/>
  <c r="Q166" i="11"/>
  <c r="Q167" i="11"/>
  <c r="Q168" i="11"/>
  <c r="Q169" i="11"/>
  <c r="Q170" i="11"/>
  <c r="Q172" i="11"/>
  <c r="Q173" i="11"/>
  <c r="Q174" i="11"/>
  <c r="Q175" i="11"/>
  <c r="Q176" i="11"/>
  <c r="Q178" i="11"/>
  <c r="Q179" i="11"/>
  <c r="Q180" i="11"/>
  <c r="Q181" i="11"/>
  <c r="Q182" i="11"/>
  <c r="Q184" i="11"/>
  <c r="Q185" i="11"/>
  <c r="Q186" i="11"/>
  <c r="Q187" i="11"/>
  <c r="Q188" i="11"/>
  <c r="Q190" i="11"/>
  <c r="Q191" i="11"/>
  <c r="Q193" i="11"/>
  <c r="Q194" i="11"/>
  <c r="Q195" i="11"/>
  <c r="Q196" i="11"/>
  <c r="Q197" i="11"/>
  <c r="Q199" i="11"/>
  <c r="Q200" i="11"/>
  <c r="Q201" i="11"/>
  <c r="Q202" i="11"/>
  <c r="Q204" i="11"/>
  <c r="Q205" i="11"/>
  <c r="Q207" i="11"/>
  <c r="Q208" i="11"/>
  <c r="Q209" i="11"/>
  <c r="Q210" i="11"/>
  <c r="Q211" i="11"/>
  <c r="Q212" i="11"/>
  <c r="Q213" i="11"/>
  <c r="Q214" i="11"/>
  <c r="Q215" i="11"/>
  <c r="Q216" i="11"/>
  <c r="Q218" i="11"/>
  <c r="Q219" i="11"/>
  <c r="Q220" i="11"/>
  <c r="Q221" i="11"/>
  <c r="Q223" i="11"/>
  <c r="Q224" i="11"/>
  <c r="Q225" i="11"/>
  <c r="Q226" i="11"/>
  <c r="Q227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3" i="11"/>
  <c r="Q244" i="11"/>
  <c r="Q245" i="11"/>
  <c r="Q246" i="11"/>
  <c r="Q247" i="11"/>
  <c r="Q249" i="11"/>
  <c r="Q250" i="11"/>
  <c r="Q251" i="11"/>
  <c r="Q252" i="11"/>
  <c r="Q254" i="11"/>
  <c r="Q255" i="11"/>
  <c r="Q256" i="11"/>
  <c r="Q257" i="11"/>
  <c r="Q258" i="11"/>
  <c r="Q260" i="11"/>
  <c r="Q261" i="11"/>
  <c r="Q262" i="11"/>
  <c r="Q263" i="11"/>
  <c r="Q264" i="11"/>
  <c r="Q266" i="11"/>
  <c r="Q267" i="11"/>
  <c r="Q268" i="11"/>
  <c r="Q269" i="11"/>
  <c r="Q270" i="11"/>
  <c r="Q271" i="11"/>
  <c r="Q273" i="11"/>
  <c r="Q274" i="11"/>
  <c r="Q275" i="11"/>
  <c r="Q276" i="11"/>
  <c r="Q277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4" i="11"/>
  <c r="Q295" i="11"/>
  <c r="Q296" i="11"/>
  <c r="Q297" i="11"/>
  <c r="Q298" i="11"/>
  <c r="Q299" i="11"/>
  <c r="Q300" i="11"/>
  <c r="Q301" i="11"/>
  <c r="Q303" i="11"/>
  <c r="Q304" i="11"/>
  <c r="Q305" i="11"/>
  <c r="Q306" i="11"/>
  <c r="Q307" i="11"/>
  <c r="Q309" i="11"/>
  <c r="Q310" i="11"/>
  <c r="Q311" i="11"/>
  <c r="Q313" i="11"/>
  <c r="Q314" i="11"/>
  <c r="Q316" i="11"/>
  <c r="Q317" i="11"/>
  <c r="Q318" i="11"/>
  <c r="Q319" i="11"/>
  <c r="Q320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5" i="11"/>
  <c r="Q336" i="11"/>
  <c r="Q337" i="11"/>
  <c r="Q338" i="11"/>
  <c r="Q339" i="11"/>
  <c r="Q341" i="11"/>
  <c r="Q342" i="11"/>
  <c r="Q343" i="11"/>
  <c r="Q344" i="11"/>
  <c r="Q346" i="11"/>
  <c r="Q347" i="11"/>
  <c r="Q348" i="11"/>
  <c r="Q349" i="11"/>
  <c r="Q350" i="11"/>
  <c r="Q352" i="11"/>
  <c r="Q353" i="11"/>
  <c r="Q354" i="11"/>
  <c r="Q356" i="11"/>
  <c r="Q357" i="11"/>
  <c r="Q358" i="11"/>
  <c r="Q359" i="11"/>
  <c r="Q360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6" i="11"/>
  <c r="Q377" i="11"/>
  <c r="Q378" i="11"/>
  <c r="Q379" i="11"/>
  <c r="Q380" i="11"/>
  <c r="Q381" i="11"/>
  <c r="Q382" i="11"/>
  <c r="Q383" i="11"/>
  <c r="Q384" i="11"/>
  <c r="Q385" i="11"/>
  <c r="Q387" i="11"/>
  <c r="Q388" i="11"/>
  <c r="Q389" i="11"/>
  <c r="Q390" i="11"/>
  <c r="Q391" i="11"/>
  <c r="Q393" i="11"/>
  <c r="Q394" i="11"/>
  <c r="Q395" i="11"/>
  <c r="Q396" i="11"/>
  <c r="Q397" i="11"/>
  <c r="Q399" i="11"/>
  <c r="Q400" i="11"/>
  <c r="Q401" i="11"/>
  <c r="Q402" i="11"/>
  <c r="Q403" i="11"/>
  <c r="Q405" i="11"/>
  <c r="Q406" i="11"/>
  <c r="Q407" i="11"/>
  <c r="Q408" i="11"/>
  <c r="Q409" i="11"/>
  <c r="Q411" i="11"/>
  <c r="Q412" i="11"/>
  <c r="Q413" i="11"/>
  <c r="Q414" i="11"/>
  <c r="Q415" i="11"/>
  <c r="Q417" i="11"/>
  <c r="Q418" i="11"/>
  <c r="Q419" i="11"/>
  <c r="Q420" i="11"/>
  <c r="Q421" i="11"/>
  <c r="Q423" i="11"/>
  <c r="Q424" i="11"/>
  <c r="Q425" i="11"/>
  <c r="Q427" i="11"/>
  <c r="Q428" i="11"/>
  <c r="Q429" i="11"/>
  <c r="Q430" i="11"/>
  <c r="Q431" i="11"/>
  <c r="Q433" i="11"/>
  <c r="Q434" i="11"/>
  <c r="Q435" i="11"/>
  <c r="Q436" i="11"/>
  <c r="Q437" i="11"/>
  <c r="Q439" i="11"/>
  <c r="Q440" i="11"/>
  <c r="Q441" i="11"/>
  <c r="Q442" i="11"/>
  <c r="Q443" i="11"/>
  <c r="Q445" i="11"/>
  <c r="Q446" i="11"/>
  <c r="Q447" i="11"/>
  <c r="Q448" i="11"/>
  <c r="Q449" i="11"/>
  <c r="Q451" i="11"/>
  <c r="Q452" i="11"/>
  <c r="Q453" i="11"/>
  <c r="Q454" i="11"/>
  <c r="Q455" i="11"/>
  <c r="Q456" i="11"/>
  <c r="Q458" i="11"/>
  <c r="Q459" i="11"/>
  <c r="Q460" i="11"/>
  <c r="Q461" i="11"/>
  <c r="Q462" i="11"/>
  <c r="Q464" i="11"/>
  <c r="Q465" i="11"/>
  <c r="Q466" i="11"/>
  <c r="Q467" i="11"/>
  <c r="Q469" i="11"/>
  <c r="Q470" i="11"/>
  <c r="Q471" i="11"/>
  <c r="Q473" i="11"/>
  <c r="Q474" i="11"/>
  <c r="Q475" i="11"/>
  <c r="Q476" i="11"/>
  <c r="Q477" i="11"/>
  <c r="Q479" i="11"/>
  <c r="Q480" i="11"/>
  <c r="Q481" i="11"/>
  <c r="Q482" i="11"/>
  <c r="Q483" i="11"/>
  <c r="Q484" i="11"/>
  <c r="Q485" i="11"/>
  <c r="Q486" i="11"/>
  <c r="Q487" i="11"/>
  <c r="Q489" i="11"/>
  <c r="Q490" i="11"/>
  <c r="Q491" i="11"/>
  <c r="Q492" i="11"/>
  <c r="Q493" i="11"/>
  <c r="Q494" i="11"/>
  <c r="Q495" i="11"/>
  <c r="Q496" i="11"/>
  <c r="Q498" i="11"/>
  <c r="Q499" i="11"/>
  <c r="Q500" i="11"/>
  <c r="Q501" i="11"/>
  <c r="Q502" i="11"/>
  <c r="Q504" i="11"/>
  <c r="Q505" i="11"/>
  <c r="Q506" i="11"/>
  <c r="Q507" i="11"/>
  <c r="Q508" i="11"/>
  <c r="Q510" i="11"/>
  <c r="Q511" i="11"/>
  <c r="Q512" i="11"/>
  <c r="Q513" i="11"/>
  <c r="Q515" i="11"/>
  <c r="Q516" i="11"/>
  <c r="Q517" i="11"/>
  <c r="Q518" i="11"/>
  <c r="Q519" i="11"/>
  <c r="Q521" i="11"/>
  <c r="Q522" i="11"/>
  <c r="Q523" i="11"/>
  <c r="Q524" i="11"/>
  <c r="Q525" i="11"/>
  <c r="Q527" i="11"/>
  <c r="Q529" i="11"/>
  <c r="Q530" i="11"/>
  <c r="Q531" i="11"/>
  <c r="Q532" i="11"/>
  <c r="Q533" i="11"/>
  <c r="Q535" i="11"/>
  <c r="Q536" i="11"/>
  <c r="Q537" i="11"/>
  <c r="Q538" i="11"/>
  <c r="Q539" i="11"/>
  <c r="Q541" i="11"/>
  <c r="Q542" i="11"/>
  <c r="Q543" i="11"/>
  <c r="Q544" i="11"/>
  <c r="Q545" i="11"/>
  <c r="Q547" i="11"/>
  <c r="Q548" i="11"/>
  <c r="Q549" i="11"/>
  <c r="Q550" i="11"/>
  <c r="Q551" i="11"/>
  <c r="Q553" i="11"/>
  <c r="Q554" i="11"/>
  <c r="Q555" i="11"/>
  <c r="Q556" i="11"/>
  <c r="Q557" i="11"/>
  <c r="Q558" i="11"/>
  <c r="Q559" i="11"/>
  <c r="Q560" i="11"/>
  <c r="Q561" i="11"/>
  <c r="Q562" i="11"/>
  <c r="Q564" i="11"/>
  <c r="Q565" i="11"/>
  <c r="Q566" i="11"/>
  <c r="Q567" i="11"/>
  <c r="Q568" i="11"/>
  <c r="Q570" i="11"/>
  <c r="Q571" i="11"/>
  <c r="Q572" i="11"/>
  <c r="Q573" i="11"/>
  <c r="Q574" i="11"/>
  <c r="Q576" i="11"/>
  <c r="Q577" i="11"/>
  <c r="Q578" i="11"/>
  <c r="Q579" i="11"/>
  <c r="Q580" i="11"/>
  <c r="Q582" i="11"/>
  <c r="Q583" i="11"/>
  <c r="Q584" i="11"/>
  <c r="Q585" i="11"/>
  <c r="Q586" i="11"/>
  <c r="Q588" i="11"/>
  <c r="Q589" i="11"/>
  <c r="Q590" i="11"/>
  <c r="Q591" i="11"/>
  <c r="Q592" i="11"/>
  <c r="Q594" i="11"/>
  <c r="Q595" i="11"/>
  <c r="Q596" i="11"/>
  <c r="Q597" i="11"/>
  <c r="Q598" i="11"/>
  <c r="Q600" i="11"/>
  <c r="Q601" i="11"/>
  <c r="Q602" i="11"/>
  <c r="Q603" i="11"/>
  <c r="Q604" i="11"/>
  <c r="Q606" i="11"/>
  <c r="Q607" i="11"/>
  <c r="Q608" i="11"/>
  <c r="Q609" i="11"/>
  <c r="Q610" i="11"/>
  <c r="Q611" i="11"/>
  <c r="Q613" i="11"/>
  <c r="Q614" i="11"/>
  <c r="Q615" i="11"/>
  <c r="Q616" i="11"/>
  <c r="Q617" i="11"/>
  <c r="Q619" i="11"/>
  <c r="Q620" i="11"/>
  <c r="Q621" i="11"/>
  <c r="Q622" i="11"/>
  <c r="Q623" i="11"/>
  <c r="Q625" i="11"/>
  <c r="Q626" i="11"/>
  <c r="Q627" i="11"/>
  <c r="Q628" i="11"/>
  <c r="Q630" i="11"/>
  <c r="Q631" i="11"/>
  <c r="Q632" i="11"/>
  <c r="Q633" i="11"/>
  <c r="Q634" i="11"/>
  <c r="Q636" i="11"/>
  <c r="Q637" i="11"/>
  <c r="Q638" i="11"/>
  <c r="Q639" i="11"/>
  <c r="Q641" i="11"/>
  <c r="Q642" i="11"/>
  <c r="Q643" i="11"/>
  <c r="Q644" i="11"/>
  <c r="Q645" i="11"/>
  <c r="Q646" i="11"/>
  <c r="Q648" i="11"/>
  <c r="Q649" i="11"/>
  <c r="Q650" i="11"/>
  <c r="Q651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70" i="11"/>
  <c r="Q671" i="11"/>
  <c r="Q672" i="11"/>
  <c r="Q673" i="11"/>
  <c r="Q674" i="11"/>
  <c r="Q675" i="11"/>
  <c r="Q676" i="11"/>
  <c r="Q677" i="11"/>
  <c r="Q678" i="11"/>
  <c r="Q680" i="11"/>
  <c r="Q681" i="11"/>
  <c r="Q682" i="11"/>
  <c r="Q683" i="11"/>
  <c r="Q685" i="11"/>
  <c r="Q686" i="11"/>
  <c r="Q687" i="11"/>
  <c r="Q688" i="11"/>
  <c r="Q689" i="11"/>
  <c r="Q691" i="11"/>
  <c r="Q692" i="11"/>
  <c r="Q693" i="11"/>
  <c r="Q694" i="11"/>
  <c r="Q695" i="11"/>
  <c r="Q697" i="11"/>
  <c r="Q698" i="11"/>
  <c r="Q699" i="11"/>
  <c r="Q700" i="11"/>
  <c r="Q702" i="11"/>
  <c r="Q703" i="11"/>
  <c r="Q704" i="11"/>
  <c r="Q705" i="11"/>
  <c r="Q706" i="11"/>
  <c r="Q708" i="11"/>
  <c r="Q709" i="11"/>
  <c r="Q710" i="11"/>
  <c r="Q711" i="11"/>
  <c r="Q712" i="11"/>
  <c r="Q713" i="11"/>
  <c r="Q714" i="11"/>
  <c r="Q715" i="11"/>
  <c r="Q716" i="11"/>
  <c r="Q717" i="11"/>
  <c r="Q719" i="11"/>
  <c r="Q720" i="11"/>
  <c r="Q721" i="11"/>
  <c r="Q722" i="11"/>
  <c r="Q723" i="11"/>
  <c r="Q725" i="11"/>
  <c r="Q726" i="11"/>
  <c r="Q727" i="11"/>
  <c r="Q728" i="11"/>
  <c r="Q729" i="11"/>
  <c r="Q731" i="11"/>
  <c r="Q732" i="11"/>
  <c r="Q733" i="11"/>
  <c r="Q734" i="11"/>
  <c r="Q735" i="11"/>
  <c r="Q737" i="11"/>
  <c r="Q738" i="11"/>
  <c r="Q739" i="11"/>
  <c r="Q740" i="11"/>
  <c r="Q741" i="11"/>
  <c r="Q743" i="11"/>
  <c r="Q744" i="11"/>
  <c r="Q745" i="11"/>
  <c r="Q746" i="11"/>
  <c r="Q747" i="11"/>
  <c r="Q749" i="11"/>
  <c r="Q750" i="11"/>
  <c r="Q751" i="11"/>
  <c r="Q752" i="11"/>
  <c r="Q753" i="11"/>
  <c r="Q755" i="11"/>
  <c r="Q756" i="11"/>
  <c r="Q757" i="11"/>
  <c r="Q758" i="11"/>
  <c r="Q759" i="11"/>
  <c r="Q761" i="11"/>
  <c r="Q762" i="11"/>
  <c r="Q763" i="11"/>
  <c r="Q764" i="11"/>
  <c r="Q765" i="11"/>
  <c r="Q767" i="11"/>
  <c r="Q768" i="11"/>
  <c r="Q769" i="11"/>
  <c r="Q770" i="11"/>
  <c r="Q771" i="11"/>
  <c r="Q773" i="11"/>
  <c r="Q774" i="11"/>
  <c r="Q775" i="11"/>
  <c r="Q776" i="11"/>
  <c r="Q778" i="11"/>
  <c r="Q779" i="11"/>
  <c r="Q780" i="11"/>
  <c r="Q781" i="11"/>
  <c r="Q783" i="11"/>
  <c r="Q784" i="11"/>
  <c r="Q785" i="11"/>
  <c r="Q786" i="11"/>
  <c r="Q788" i="11"/>
  <c r="Q789" i="11"/>
  <c r="Q790" i="11"/>
  <c r="Q791" i="11"/>
  <c r="Q793" i="11"/>
  <c r="Q794" i="11"/>
  <c r="Q795" i="11"/>
  <c r="Q796" i="11"/>
  <c r="Q797" i="11"/>
  <c r="Q798" i="11"/>
  <c r="Q799" i="11"/>
  <c r="Q801" i="11"/>
  <c r="Q802" i="11"/>
  <c r="Q803" i="11"/>
  <c r="Q804" i="11"/>
  <c r="Q805" i="11"/>
  <c r="Q806" i="11"/>
  <c r="Q807" i="11"/>
  <c r="Q808" i="11"/>
  <c r="Q809" i="11"/>
  <c r="Q811" i="11"/>
  <c r="Q812" i="11"/>
  <c r="Q813" i="11"/>
  <c r="Q814" i="11"/>
  <c r="Q815" i="11"/>
  <c r="Q817" i="11"/>
  <c r="Q818" i="11"/>
  <c r="Q819" i="11"/>
  <c r="Q820" i="11"/>
  <c r="Q821" i="11"/>
  <c r="Q823" i="11"/>
  <c r="Q824" i="11"/>
  <c r="Q825" i="11"/>
  <c r="Q826" i="11"/>
  <c r="Q827" i="11"/>
  <c r="Q829" i="11"/>
  <c r="Q830" i="11"/>
  <c r="Q831" i="11"/>
  <c r="Q832" i="11"/>
  <c r="Q833" i="11"/>
  <c r="Q835" i="11"/>
  <c r="Q836" i="11"/>
  <c r="Q837" i="11"/>
  <c r="Q838" i="11"/>
  <c r="Q839" i="11"/>
  <c r="Q840" i="11"/>
  <c r="Q841" i="11"/>
  <c r="Q842" i="11"/>
  <c r="Q843" i="11"/>
  <c r="Q845" i="11"/>
  <c r="Q846" i="11"/>
  <c r="Q847" i="11"/>
  <c r="Q848" i="11"/>
  <c r="Q849" i="11"/>
  <c r="Q851" i="11"/>
  <c r="Q852" i="11"/>
  <c r="Q853" i="11"/>
  <c r="Q854" i="11"/>
  <c r="Q855" i="11"/>
  <c r="Q857" i="11"/>
  <c r="Q858" i="11"/>
  <c r="Q859" i="11"/>
  <c r="Q860" i="11"/>
  <c r="Q861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4" i="11"/>
  <c r="Q885" i="11"/>
  <c r="Q886" i="11"/>
  <c r="Q887" i="11"/>
  <c r="Q889" i="11"/>
  <c r="Q890" i="11"/>
  <c r="Q891" i="11"/>
  <c r="Q892" i="11"/>
  <c r="Q894" i="11"/>
  <c r="Q895" i="11"/>
  <c r="Q896" i="11"/>
  <c r="Q897" i="11"/>
  <c r="Q898" i="11"/>
  <c r="Q899" i="11"/>
  <c r="Q900" i="11"/>
  <c r="Q901" i="11"/>
  <c r="Q902" i="11"/>
  <c r="Q904" i="11"/>
  <c r="Q905" i="11"/>
  <c r="Q906" i="11"/>
  <c r="Q907" i="11"/>
  <c r="Q908" i="11"/>
  <c r="Q910" i="11"/>
  <c r="Q911" i="11"/>
  <c r="Q912" i="11"/>
  <c r="Q913" i="11"/>
  <c r="Q914" i="11"/>
  <c r="Q915" i="11"/>
  <c r="Q916" i="11"/>
  <c r="Q917" i="11"/>
  <c r="Q918" i="11"/>
  <c r="Q919" i="11"/>
  <c r="Q921" i="11"/>
  <c r="Q922" i="11"/>
  <c r="Q923" i="11"/>
  <c r="Q924" i="11"/>
  <c r="Q925" i="11"/>
  <c r="Q926" i="11"/>
  <c r="Q927" i="11"/>
  <c r="Q928" i="11"/>
  <c r="Q930" i="11"/>
  <c r="Q931" i="11"/>
  <c r="Q933" i="11"/>
  <c r="Q934" i="11"/>
  <c r="Q935" i="11"/>
  <c r="Q936" i="11"/>
  <c r="Q937" i="11"/>
  <c r="Q939" i="11"/>
  <c r="Q940" i="11"/>
  <c r="Q941" i="11"/>
  <c r="Q942" i="11"/>
  <c r="Q944" i="11"/>
  <c r="Q945" i="11"/>
  <c r="Q946" i="11"/>
  <c r="Q947" i="11"/>
  <c r="Q949" i="11"/>
  <c r="Q950" i="11"/>
  <c r="Q951" i="11"/>
  <c r="Q952" i="11"/>
  <c r="Q954" i="11"/>
  <c r="Q955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70" i="11"/>
  <c r="Q971" i="11"/>
  <c r="Q972" i="11"/>
  <c r="Q973" i="11"/>
  <c r="Q975" i="11"/>
  <c r="Q976" i="11"/>
  <c r="Q977" i="11"/>
  <c r="Q978" i="11"/>
  <c r="Q979" i="11"/>
  <c r="Q981" i="11"/>
  <c r="Q982" i="11"/>
  <c r="Q983" i="11"/>
  <c r="Q985" i="11"/>
  <c r="Q986" i="11"/>
  <c r="Q987" i="11"/>
  <c r="Q988" i="11"/>
  <c r="Q989" i="11"/>
  <c r="Q991" i="11"/>
  <c r="Q992" i="11"/>
  <c r="Q993" i="11"/>
  <c r="Q994" i="11"/>
  <c r="Q995" i="11"/>
  <c r="Q996" i="11"/>
  <c r="Q997" i="11"/>
  <c r="Q999" i="11"/>
  <c r="Q1000" i="11"/>
  <c r="Q1001" i="11"/>
  <c r="Q1002" i="11"/>
  <c r="Q1003" i="11"/>
  <c r="Q1005" i="11"/>
  <c r="Q1006" i="11"/>
  <c r="Q1007" i="11"/>
  <c r="Q1008" i="11"/>
  <c r="Q1009" i="11"/>
  <c r="Q1010" i="11"/>
  <c r="Q1011" i="11"/>
  <c r="Q1012" i="11"/>
  <c r="Q1013" i="11"/>
  <c r="Q1015" i="11"/>
  <c r="Q1016" i="11"/>
  <c r="Q1017" i="11"/>
  <c r="Q1018" i="11"/>
  <c r="Q1019" i="11"/>
  <c r="Q1021" i="11"/>
  <c r="Q1022" i="11"/>
  <c r="Q1023" i="11"/>
  <c r="Q1024" i="11"/>
  <c r="Q1025" i="11"/>
  <c r="Q1027" i="11"/>
  <c r="Q1028" i="11"/>
  <c r="Q1029" i="11"/>
  <c r="Q1030" i="11"/>
  <c r="Q1031" i="11"/>
  <c r="Q1033" i="11"/>
  <c r="Q1034" i="11"/>
  <c r="Q1035" i="11"/>
  <c r="Q1036" i="11"/>
  <c r="Q1037" i="11"/>
  <c r="Q1039" i="11"/>
  <c r="Q1040" i="11"/>
  <c r="Q1041" i="11"/>
  <c r="Q1042" i="11"/>
  <c r="Q1043" i="11"/>
  <c r="Q1044" i="11"/>
  <c r="Q1045" i="11"/>
  <c r="Q1046" i="11"/>
  <c r="Q1047" i="11"/>
  <c r="Q1049" i="11"/>
  <c r="Q1050" i="11"/>
  <c r="Q1051" i="11"/>
  <c r="Q1052" i="11"/>
  <c r="Q1053" i="11"/>
  <c r="Q1055" i="11"/>
  <c r="Q1056" i="11"/>
  <c r="Q1057" i="11"/>
  <c r="Q1058" i="11"/>
  <c r="Q1059" i="11"/>
  <c r="Q1061" i="11"/>
  <c r="Q1062" i="11"/>
  <c r="Q1063" i="11"/>
  <c r="Q1064" i="11"/>
  <c r="Q1065" i="11"/>
  <c r="Q1067" i="11"/>
  <c r="Q1068" i="11"/>
  <c r="Q1069" i="11"/>
  <c r="Q1070" i="11"/>
  <c r="Q1071" i="11"/>
  <c r="Q1072" i="11"/>
  <c r="Q1073" i="11"/>
  <c r="Q1074" i="11"/>
  <c r="Q1075" i="11"/>
  <c r="Q1077" i="11"/>
  <c r="Q1078" i="11"/>
  <c r="Q1079" i="11"/>
  <c r="Q1080" i="11"/>
  <c r="Q1081" i="11"/>
  <c r="Q1083" i="11"/>
  <c r="Q1084" i="11"/>
  <c r="Q1085" i="11"/>
  <c r="Q1086" i="11"/>
  <c r="Q1087" i="11"/>
  <c r="Q1089" i="11"/>
  <c r="Q1090" i="11"/>
  <c r="Q1091" i="11"/>
  <c r="Q1092" i="11"/>
  <c r="Q1093" i="11"/>
  <c r="Q1095" i="11"/>
  <c r="Q1096" i="11"/>
  <c r="Q1097" i="11"/>
  <c r="Q1098" i="11"/>
  <c r="Q1100" i="11"/>
  <c r="Q1101" i="11"/>
  <c r="Q1102" i="11"/>
  <c r="Q1103" i="11"/>
  <c r="Q1104" i="11"/>
  <c r="Q1105" i="11"/>
  <c r="Q1106" i="11"/>
  <c r="Q1107" i="11"/>
  <c r="Q1108" i="11"/>
  <c r="Q1110" i="11"/>
  <c r="Q1111" i="11"/>
  <c r="Q1112" i="11"/>
  <c r="Q1113" i="11"/>
  <c r="Q1114" i="11"/>
  <c r="Q1116" i="11"/>
  <c r="Q1117" i="11"/>
  <c r="Q1118" i="11"/>
  <c r="Q1119" i="11"/>
  <c r="Q1121" i="11"/>
  <c r="Q1122" i="11"/>
  <c r="Q1123" i="11"/>
  <c r="Q1124" i="11"/>
  <c r="Q1125" i="11"/>
  <c r="Q1126" i="11"/>
  <c r="Q1127" i="11"/>
  <c r="Q1128" i="11"/>
  <c r="Q1130" i="11"/>
  <c r="Q1131" i="11"/>
  <c r="Q1132" i="11"/>
  <c r="Q1133" i="11"/>
  <c r="Q1134" i="11"/>
  <c r="Q1136" i="11"/>
  <c r="Q1137" i="11"/>
  <c r="Q1138" i="11"/>
  <c r="Q1139" i="11"/>
  <c r="Q1141" i="11"/>
  <c r="Q1142" i="11"/>
  <c r="Q1143" i="11"/>
  <c r="Q1144" i="11"/>
  <c r="Q1145" i="11"/>
  <c r="Q1146" i="11"/>
  <c r="Q1147" i="11"/>
  <c r="Q1149" i="11"/>
  <c r="Q1150" i="11"/>
  <c r="Q1151" i="11"/>
  <c r="Q1152" i="11"/>
  <c r="Q1153" i="11"/>
  <c r="Q1155" i="11"/>
  <c r="Q1156" i="11"/>
  <c r="Q1157" i="11"/>
  <c r="Q1158" i="11"/>
  <c r="Q1160" i="11"/>
  <c r="Q1161" i="11"/>
  <c r="Q1162" i="11"/>
  <c r="Q1163" i="11"/>
  <c r="Q1165" i="11"/>
  <c r="Q1166" i="11"/>
  <c r="Q1167" i="11"/>
  <c r="Q1168" i="11"/>
  <c r="Q1169" i="11"/>
  <c r="Q1170" i="11"/>
  <c r="Q1171" i="11"/>
  <c r="Q1172" i="11"/>
  <c r="Q1174" i="11"/>
  <c r="Q1175" i="11"/>
  <c r="Q1176" i="11"/>
  <c r="Q1177" i="11"/>
  <c r="Q1178" i="11"/>
  <c r="Q1180" i="11"/>
  <c r="Q1181" i="11"/>
  <c r="Q1182" i="11"/>
  <c r="Q1183" i="11"/>
  <c r="Q1185" i="11"/>
  <c r="Q1186" i="11"/>
  <c r="Q1187" i="11"/>
  <c r="Q1188" i="11"/>
  <c r="Q1189" i="11"/>
  <c r="Q1191" i="11"/>
  <c r="Q1192" i="11"/>
  <c r="Q1193" i="11"/>
  <c r="Q1194" i="11"/>
  <c r="Q1195" i="11"/>
  <c r="Q1196" i="11"/>
  <c r="Q1197" i="11"/>
  <c r="Q1199" i="11"/>
  <c r="Q1200" i="11"/>
  <c r="Q1201" i="11"/>
  <c r="Q1202" i="11"/>
  <c r="Q1203" i="11"/>
  <c r="Q1204" i="11"/>
  <c r="Q1205" i="11"/>
  <c r="Q1206" i="11"/>
  <c r="Q1207" i="11"/>
  <c r="Q1209" i="11"/>
  <c r="Q1210" i="11"/>
  <c r="Q1211" i="11"/>
  <c r="Q1212" i="11"/>
  <c r="Q1213" i="11"/>
  <c r="Q1215" i="11"/>
  <c r="Q1216" i="11"/>
  <c r="Q1217" i="11"/>
  <c r="Q1218" i="11"/>
  <c r="Q1219" i="11"/>
  <c r="Q1220" i="11"/>
  <c r="Q1221" i="11"/>
  <c r="Q1223" i="11"/>
  <c r="Q1224" i="11"/>
  <c r="Q1225" i="11"/>
  <c r="Q1226" i="11"/>
  <c r="Q1227" i="11"/>
  <c r="Q1229" i="11"/>
  <c r="Q1230" i="11"/>
  <c r="Q1231" i="11"/>
  <c r="Q1232" i="11"/>
  <c r="Q1233" i="11"/>
  <c r="Q1234" i="11"/>
  <c r="Q1235" i="11"/>
  <c r="Q1236" i="11"/>
  <c r="Q1237" i="11"/>
  <c r="Q1238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2" i="11"/>
  <c r="Q1253" i="11"/>
  <c r="Q1254" i="11"/>
  <c r="Q1255" i="11"/>
  <c r="Q1257" i="11"/>
  <c r="Q1258" i="11"/>
  <c r="Q1259" i="11"/>
  <c r="Q1260" i="11"/>
  <c r="Q1261" i="11"/>
  <c r="Q1263" i="11"/>
  <c r="Q1264" i="11"/>
  <c r="Q1265" i="11"/>
  <c r="Q1267" i="11"/>
  <c r="Q1268" i="11"/>
  <c r="Q1269" i="11"/>
  <c r="Q1270" i="11"/>
  <c r="Q1271" i="11"/>
  <c r="Q1272" i="11"/>
  <c r="Q1273" i="11"/>
  <c r="Q1274" i="11"/>
  <c r="Q1276" i="11"/>
  <c r="Q1277" i="11"/>
  <c r="Q1278" i="11"/>
  <c r="Q1279" i="11"/>
  <c r="Q1280" i="11"/>
  <c r="Q1281" i="11"/>
  <c r="Q1282" i="11"/>
  <c r="Q1283" i="11"/>
  <c r="Q1285" i="11"/>
  <c r="Q1286" i="11"/>
  <c r="Q1287" i="11"/>
  <c r="Q1288" i="11"/>
  <c r="Q1289" i="11"/>
  <c r="Q1290" i="11"/>
  <c r="Q1291" i="11"/>
  <c r="Q1292" i="11"/>
  <c r="Q1293" i="11"/>
  <c r="Q1294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8" i="11"/>
  <c r="Q1309" i="11"/>
  <c r="Q1310" i="11"/>
  <c r="Q1311" i="11"/>
  <c r="Q1312" i="11"/>
  <c r="Q1313" i="11"/>
  <c r="Q1315" i="11"/>
  <c r="Q1316" i="11"/>
  <c r="Q1317" i="11"/>
  <c r="Q1318" i="11"/>
  <c r="Q1319" i="11"/>
  <c r="Q1320" i="11"/>
  <c r="Q1321" i="11"/>
  <c r="Q1322" i="11"/>
  <c r="Q1323" i="11"/>
  <c r="Q1324" i="11"/>
  <c r="Q1326" i="11"/>
  <c r="Q1327" i="11"/>
  <c r="Q1328" i="11"/>
  <c r="Q1329" i="11"/>
  <c r="Q1330" i="11"/>
  <c r="Q1332" i="11"/>
  <c r="Q1333" i="11"/>
  <c r="Q1334" i="11"/>
  <c r="Q1335" i="11"/>
  <c r="Q1336" i="11"/>
  <c r="Q1338" i="11"/>
  <c r="Q1339" i="11"/>
  <c r="Q1340" i="11"/>
  <c r="Q1341" i="11"/>
  <c r="Q1342" i="11"/>
  <c r="Q1344" i="11"/>
  <c r="Q1345" i="11"/>
  <c r="Q1346" i="11"/>
  <c r="Q1347" i="11"/>
  <c r="Q1348" i="11"/>
  <c r="Q1350" i="11"/>
  <c r="Q1351" i="11"/>
  <c r="Q1352" i="11"/>
  <c r="Q1353" i="11"/>
  <c r="Q1355" i="11"/>
  <c r="Q1356" i="11"/>
  <c r="Q1357" i="11"/>
  <c r="Q1358" i="11"/>
  <c r="Q1359" i="11"/>
  <c r="Q1361" i="11"/>
  <c r="Q1362" i="11"/>
  <c r="Q1363" i="11"/>
  <c r="Q1364" i="11"/>
  <c r="Q1365" i="11"/>
  <c r="Q1367" i="11"/>
  <c r="Q1368" i="11"/>
  <c r="Q1369" i="11"/>
  <c r="Q1370" i="11"/>
  <c r="Q1372" i="11"/>
  <c r="Q1373" i="11"/>
  <c r="Q1374" i="11"/>
  <c r="Q1375" i="11"/>
  <c r="Q1376" i="11"/>
  <c r="Q1378" i="11"/>
  <c r="Q1379" i="11"/>
  <c r="Q1380" i="11"/>
  <c r="Q1381" i="11"/>
  <c r="Q1382" i="11"/>
  <c r="Q1384" i="11"/>
  <c r="Q1385" i="11"/>
  <c r="Q1386" i="11"/>
  <c r="Q1387" i="11"/>
  <c r="Q1389" i="11"/>
  <c r="Q1390" i="11"/>
  <c r="Q1391" i="11"/>
  <c r="Q1392" i="11"/>
  <c r="Q1394" i="11"/>
  <c r="Q1395" i="11"/>
  <c r="Q1396" i="11"/>
  <c r="Q1397" i="11"/>
  <c r="Q1398" i="11"/>
  <c r="Q1400" i="11"/>
  <c r="Q1401" i="11"/>
  <c r="Q1402" i="11"/>
  <c r="Q1403" i="11"/>
  <c r="Q1404" i="11"/>
  <c r="Q1406" i="11"/>
  <c r="Q1407" i="11"/>
  <c r="Q1408" i="11"/>
  <c r="Q1409" i="11"/>
  <c r="Q1410" i="11"/>
  <c r="Q1411" i="11"/>
  <c r="Q1412" i="11"/>
  <c r="Q1413" i="11"/>
  <c r="Q1415" i="11"/>
  <c r="Q1416" i="11"/>
  <c r="Q1417" i="11"/>
  <c r="Q1418" i="11"/>
  <c r="Q1419" i="11"/>
  <c r="Q1420" i="11"/>
  <c r="Q1421" i="11"/>
  <c r="Q1422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6" i="11"/>
  <c r="Q1437" i="11"/>
  <c r="Q1438" i="11"/>
  <c r="Q1439" i="11"/>
  <c r="Q1440" i="11"/>
  <c r="Q1442" i="11"/>
  <c r="Q1443" i="11"/>
  <c r="Q1444" i="11"/>
  <c r="Q1445" i="11"/>
  <c r="Q1446" i="11"/>
  <c r="Q1447" i="11"/>
  <c r="Q1448" i="11"/>
  <c r="Q1450" i="11"/>
  <c r="Q1451" i="11"/>
  <c r="Q1452" i="11"/>
  <c r="Q1453" i="11"/>
  <c r="Q1454" i="11"/>
  <c r="Q1456" i="11"/>
  <c r="Q1457" i="11"/>
  <c r="Q1458" i="11"/>
  <c r="Q1459" i="11"/>
  <c r="Q1460" i="11"/>
  <c r="Q1461" i="11"/>
  <c r="Q1462" i="11"/>
  <c r="Q1463" i="11"/>
  <c r="Q1465" i="11"/>
  <c r="Q1466" i="11"/>
  <c r="Q1467" i="11"/>
  <c r="Q1468" i="11"/>
  <c r="Q1469" i="11"/>
  <c r="Q1471" i="11"/>
  <c r="Q1472" i="11"/>
  <c r="Q1473" i="11"/>
  <c r="Q1474" i="11"/>
  <c r="Q1475" i="11"/>
  <c r="Q1477" i="11"/>
  <c r="Q1478" i="11"/>
  <c r="Q1479" i="11"/>
  <c r="Q1480" i="11"/>
  <c r="Q1481" i="11"/>
  <c r="Q1483" i="11"/>
  <c r="Q1484" i="11"/>
  <c r="Q1485" i="11"/>
  <c r="Q1486" i="11"/>
  <c r="Q1487" i="11"/>
  <c r="Q1489" i="11"/>
  <c r="Q1490" i="11"/>
  <c r="Q1491" i="11"/>
  <c r="Q1492" i="11"/>
  <c r="Q1493" i="11"/>
  <c r="Q1494" i="11"/>
  <c r="Q1495" i="11"/>
  <c r="Q1497" i="11"/>
  <c r="Q1498" i="11"/>
  <c r="Q1499" i="11"/>
  <c r="Q1500" i="11"/>
  <c r="Q1501" i="11"/>
  <c r="Q1503" i="11"/>
  <c r="Q1504" i="11"/>
  <c r="Q1505" i="11"/>
  <c r="Q1506" i="11"/>
  <c r="Q1507" i="11"/>
  <c r="Q1509" i="11"/>
  <c r="Q1510" i="11"/>
  <c r="Q1511" i="11"/>
  <c r="Q1512" i="11"/>
  <c r="Q1513" i="11"/>
  <c r="Q1515" i="11"/>
  <c r="Q1516" i="11"/>
  <c r="Q1517" i="11"/>
  <c r="Q1518" i="11"/>
  <c r="Q1520" i="11"/>
  <c r="Q1521" i="11"/>
  <c r="Q1522" i="11"/>
  <c r="Q1523" i="11"/>
  <c r="Q1524" i="11"/>
  <c r="Q1525" i="11"/>
  <c r="Q1526" i="11"/>
  <c r="Q1527" i="11"/>
  <c r="Q1528" i="11"/>
  <c r="Q1529" i="11"/>
  <c r="Q1531" i="11"/>
  <c r="Q1532" i="11"/>
  <c r="Q1533" i="11"/>
  <c r="Q1534" i="11"/>
  <c r="Q1535" i="11"/>
  <c r="Q1537" i="11"/>
  <c r="Q1538" i="11"/>
  <c r="Q1539" i="11"/>
  <c r="Q1540" i="11"/>
  <c r="Q1541" i="11"/>
  <c r="Q1543" i="11"/>
  <c r="Q1544" i="11"/>
  <c r="Q1545" i="11"/>
  <c r="Q1546" i="11"/>
  <c r="Q1547" i="11"/>
  <c r="Q1549" i="11"/>
  <c r="Q1550" i="11"/>
  <c r="Q1551" i="11"/>
  <c r="Q1552" i="11"/>
  <c r="Q1553" i="11"/>
  <c r="Q1555" i="11"/>
  <c r="Q1556" i="11"/>
  <c r="Q1557" i="11"/>
  <c r="Q1558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5" i="11"/>
  <c r="Q1576" i="11"/>
  <c r="Q1577" i="11"/>
  <c r="Q1578" i="11"/>
  <c r="Q1580" i="11"/>
  <c r="Q1581" i="11"/>
  <c r="Q1582" i="11"/>
  <c r="Q1583" i="11"/>
  <c r="Q1584" i="11"/>
  <c r="Q1586" i="11"/>
  <c r="Q1587" i="11"/>
  <c r="Q1588" i="11"/>
  <c r="Q1589" i="11"/>
  <c r="Q1590" i="11"/>
  <c r="Q1592" i="11"/>
  <c r="Q1593" i="11"/>
  <c r="Q1594" i="11"/>
  <c r="Q1595" i="11"/>
  <c r="Q1596" i="11"/>
  <c r="Q1598" i="11"/>
  <c r="Q1599" i="11"/>
  <c r="Q1600" i="11"/>
  <c r="Q1601" i="11"/>
  <c r="Q1603" i="11"/>
  <c r="Q1604" i="11"/>
  <c r="Q1605" i="11"/>
  <c r="Q1607" i="11"/>
  <c r="Q1608" i="11"/>
  <c r="Q1609" i="11"/>
  <c r="Q1610" i="11"/>
  <c r="Q1611" i="11"/>
  <c r="Q1613" i="11"/>
  <c r="Q1614" i="11"/>
  <c r="Q1615" i="11"/>
  <c r="Q1616" i="11"/>
  <c r="Q1617" i="11"/>
  <c r="Q1619" i="11"/>
  <c r="Q1620" i="11"/>
  <c r="Q1621" i="11"/>
  <c r="Q1622" i="11"/>
  <c r="Q1624" i="11"/>
  <c r="Q1625" i="11"/>
  <c r="Q1626" i="11"/>
  <c r="Q1627" i="11"/>
  <c r="Q1628" i="11"/>
  <c r="Q1630" i="11"/>
  <c r="Q1631" i="11"/>
  <c r="Q1632" i="11"/>
  <c r="Q1633" i="11"/>
  <c r="Q1634" i="11"/>
  <c r="Q1635" i="11"/>
  <c r="Q1636" i="11"/>
  <c r="Q1637" i="11"/>
  <c r="Q1639" i="11"/>
  <c r="Q1640" i="11"/>
  <c r="Q1641" i="11"/>
  <c r="Q1642" i="11"/>
  <c r="Q1644" i="11"/>
  <c r="Q1645" i="11"/>
  <c r="Q1646" i="11"/>
  <c r="Q1647" i="11"/>
  <c r="Q1649" i="11"/>
  <c r="Q1650" i="11"/>
  <c r="Q1651" i="11"/>
  <c r="Q1652" i="11"/>
  <c r="Q1653" i="11"/>
  <c r="Q1655" i="11"/>
  <c r="Q1656" i="11"/>
  <c r="Q1657" i="11"/>
  <c r="Q1658" i="11"/>
  <c r="Q1659" i="11"/>
  <c r="Q1661" i="11"/>
  <c r="Q1662" i="11"/>
  <c r="Q1663" i="11"/>
  <c r="Q1664" i="11"/>
  <c r="Q1666" i="11"/>
  <c r="Q1667" i="11"/>
  <c r="Q1668" i="11"/>
  <c r="Q1669" i="11"/>
  <c r="Q1670" i="11"/>
  <c r="Q1672" i="11"/>
  <c r="Q1673" i="11"/>
  <c r="Q1674" i="11"/>
  <c r="Q1675" i="11"/>
  <c r="Q1676" i="11"/>
  <c r="Q1678" i="11"/>
  <c r="Q1679" i="11"/>
  <c r="Q1680" i="11"/>
  <c r="Q1681" i="11"/>
  <c r="Q1683" i="11"/>
  <c r="Q1684" i="11"/>
  <c r="Q1685" i="11"/>
  <c r="Q1686" i="11"/>
  <c r="Q1688" i="11"/>
  <c r="Q1689" i="11"/>
  <c r="Q1690" i="11"/>
  <c r="Q1691" i="11"/>
  <c r="Q1692" i="11"/>
  <c r="Q1694" i="11"/>
  <c r="Q1695" i="11"/>
  <c r="Q1696" i="11"/>
  <c r="Q1697" i="11"/>
  <c r="Q1698" i="11"/>
  <c r="Q1700" i="11"/>
  <c r="Q1701" i="11"/>
  <c r="Q1702" i="11"/>
  <c r="Q1703" i="11"/>
  <c r="Q1704" i="11"/>
  <c r="Q1706" i="11"/>
  <c r="Q1707" i="11"/>
  <c r="Q1708" i="11"/>
  <c r="Q1709" i="11"/>
  <c r="Q1710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32" i="11"/>
  <c r="Q1733" i="11"/>
  <c r="Q1734" i="11"/>
  <c r="Q1735" i="11"/>
  <c r="Q1736" i="11"/>
  <c r="Q1737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2" i="11"/>
  <c r="Q1763" i="11"/>
  <c r="Q1764" i="11"/>
  <c r="Q1765" i="11"/>
  <c r="Q1766" i="11"/>
  <c r="Q1768" i="11"/>
  <c r="Q1769" i="11"/>
  <c r="Q1770" i="11"/>
  <c r="Q1771" i="11"/>
  <c r="Q1772" i="11"/>
  <c r="Q1774" i="11"/>
  <c r="Q1775" i="11"/>
  <c r="Q1776" i="11"/>
  <c r="Q1777" i="11"/>
  <c r="Q1778" i="11"/>
  <c r="Q1780" i="11"/>
  <c r="Q1781" i="11"/>
  <c r="Q1782" i="11"/>
  <c r="Q1783" i="11"/>
  <c r="Q1784" i="11"/>
  <c r="Q1786" i="11"/>
  <c r="Q1787" i="11"/>
  <c r="Q1788" i="11"/>
  <c r="Q1789" i="11"/>
  <c r="Q1790" i="11"/>
  <c r="Q1792" i="11"/>
  <c r="Q1793" i="11"/>
  <c r="Q1794" i="11"/>
  <c r="Q1795" i="11"/>
  <c r="Q1797" i="11"/>
  <c r="Q1798" i="11"/>
  <c r="Q1799" i="11"/>
  <c r="Q1800" i="11"/>
  <c r="Q1801" i="11"/>
  <c r="Q1803" i="11"/>
  <c r="Q1804" i="11"/>
  <c r="Q1805" i="11"/>
  <c r="Q1806" i="11"/>
  <c r="Q1807" i="11"/>
  <c r="Q1809" i="11"/>
  <c r="Q1810" i="11"/>
  <c r="Q1811" i="11"/>
  <c r="Q1812" i="11"/>
  <c r="Q1813" i="11"/>
  <c r="Q1814" i="11"/>
  <c r="Q1815" i="11"/>
  <c r="Q1816" i="11"/>
  <c r="Q1817" i="11"/>
  <c r="Q1819" i="11"/>
  <c r="Q1820" i="11"/>
  <c r="Q1821" i="11"/>
  <c r="Q1822" i="11"/>
  <c r="Q1823" i="11"/>
  <c r="Q1825" i="11"/>
  <c r="Q1826" i="11"/>
  <c r="Q1827" i="11"/>
  <c r="Q1828" i="11"/>
  <c r="Q1829" i="11"/>
  <c r="Q1831" i="11"/>
  <c r="Q1832" i="11"/>
  <c r="Q1833" i="11"/>
  <c r="Q1834" i="11"/>
  <c r="Q1836" i="11"/>
  <c r="Q1837" i="11"/>
  <c r="Q1838" i="11"/>
  <c r="Q1839" i="11"/>
  <c r="Q1840" i="11"/>
  <c r="Q1842" i="11"/>
  <c r="Q1843" i="11"/>
  <c r="Q1844" i="11"/>
  <c r="Q1845" i="11"/>
  <c r="Q1846" i="11"/>
  <c r="Q1848" i="11"/>
  <c r="Q1849" i="11"/>
  <c r="Q1850" i="11"/>
  <c r="Q1851" i="11"/>
  <c r="Q1852" i="11"/>
  <c r="Q1853" i="11"/>
  <c r="Q1854" i="11"/>
  <c r="Q1856" i="11"/>
  <c r="Q1857" i="11"/>
  <c r="Q1858" i="11"/>
  <c r="Q1859" i="11"/>
  <c r="Q1860" i="11"/>
  <c r="Q1862" i="11"/>
  <c r="Q1863" i="11"/>
  <c r="Q1864" i="11"/>
  <c r="Q1865" i="11"/>
  <c r="Q1866" i="11"/>
  <c r="Q1868" i="11"/>
  <c r="Q1869" i="11"/>
  <c r="Q1870" i="11"/>
  <c r="Q1871" i="11"/>
  <c r="Q1873" i="11"/>
  <c r="Q1874" i="11"/>
  <c r="Q1875" i="11"/>
  <c r="Q1876" i="11"/>
  <c r="Q1877" i="11"/>
  <c r="Q1878" i="11"/>
  <c r="Q1880" i="11"/>
  <c r="Q1881" i="11"/>
  <c r="Q1882" i="11"/>
  <c r="Q1883" i="11"/>
  <c r="Q1885" i="11"/>
  <c r="Q1886" i="11"/>
  <c r="Q1887" i="11"/>
  <c r="Q1888" i="11"/>
  <c r="Q1890" i="11"/>
  <c r="Q1891" i="11"/>
  <c r="Q1892" i="11"/>
  <c r="Q1893" i="11"/>
  <c r="Q1895" i="11"/>
  <c r="Q1896" i="11"/>
  <c r="Q1897" i="11"/>
  <c r="Q1898" i="11"/>
  <c r="Q1899" i="11"/>
  <c r="Q1901" i="11"/>
  <c r="Q1902" i="11"/>
  <c r="Q1903" i="11"/>
  <c r="Q1904" i="11"/>
  <c r="Q1905" i="11"/>
  <c r="Q1906" i="11"/>
  <c r="Q1907" i="11"/>
  <c r="Q1908" i="11"/>
  <c r="Q1909" i="11"/>
  <c r="Q1910" i="11"/>
  <c r="Q1912" i="11"/>
  <c r="Q1913" i="11"/>
  <c r="Q1914" i="11"/>
  <c r="Q1915" i="11"/>
  <c r="Q1917" i="11"/>
  <c r="Q1918" i="11"/>
  <c r="Q1919" i="11"/>
  <c r="Q1920" i="11"/>
  <c r="Q1921" i="11"/>
  <c r="Q1922" i="11"/>
  <c r="Q1923" i="11"/>
  <c r="Q1924" i="11"/>
  <c r="Q1925" i="11"/>
  <c r="Q1927" i="11"/>
  <c r="Q1928" i="11"/>
  <c r="Q1929" i="11"/>
  <c r="Q1930" i="11"/>
  <c r="Q1931" i="11"/>
  <c r="Q1932" i="11"/>
  <c r="Q1933" i="11"/>
  <c r="Q1934" i="11"/>
  <c r="Q1935" i="11"/>
  <c r="Q1936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1" i="11"/>
  <c r="Q1952" i="11"/>
  <c r="Q1953" i="11"/>
  <c r="Q1954" i="11"/>
  <c r="Q1955" i="11"/>
  <c r="Q1957" i="11"/>
  <c r="Q1958" i="11"/>
  <c r="Q1959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9" i="11"/>
  <c r="Q1990" i="11"/>
  <c r="Q1991" i="11"/>
  <c r="Q1992" i="11"/>
  <c r="Q1993" i="11"/>
  <c r="Q1995" i="11"/>
  <c r="Q1996" i="11"/>
  <c r="Q1997" i="11"/>
  <c r="Q1998" i="11"/>
  <c r="Q1999" i="11"/>
  <c r="Q2000" i="11"/>
  <c r="Q2001" i="11"/>
  <c r="Q2002" i="11"/>
  <c r="Q2003" i="11"/>
  <c r="Q2004" i="11"/>
  <c r="Q2005" i="11"/>
  <c r="Q2006" i="11"/>
  <c r="Q2007" i="11"/>
  <c r="Q2009" i="11"/>
  <c r="Q2010" i="11"/>
  <c r="Q2011" i="11"/>
  <c r="Q2012" i="11"/>
  <c r="Q2014" i="11"/>
  <c r="Q2015" i="11"/>
  <c r="Q2016" i="11"/>
  <c r="Q2017" i="11"/>
  <c r="Q2018" i="11"/>
  <c r="Q2020" i="11"/>
  <c r="Q2021" i="11"/>
  <c r="Q2022" i="11"/>
  <c r="Q2024" i="11"/>
  <c r="Q2025" i="11"/>
  <c r="Q2026" i="11"/>
  <c r="Q2027" i="11"/>
  <c r="Q2028" i="11"/>
  <c r="Q2030" i="11"/>
  <c r="Q2031" i="11"/>
  <c r="Q2033" i="11"/>
  <c r="Q2034" i="11"/>
  <c r="Q2035" i="11"/>
  <c r="Q2036" i="11"/>
  <c r="Q2037" i="11"/>
  <c r="Q2038" i="11"/>
  <c r="Q2039" i="11"/>
  <c r="Q2040" i="11"/>
  <c r="Q2041" i="11"/>
  <c r="Q2043" i="11"/>
  <c r="Q2044" i="11"/>
  <c r="Q2045" i="11"/>
  <c r="Q2046" i="11"/>
  <c r="Q2048" i="11"/>
  <c r="Q2049" i="11"/>
  <c r="Q2050" i="11"/>
  <c r="Q2051" i="11"/>
  <c r="Q2052" i="11"/>
  <c r="Q2054" i="11"/>
  <c r="Q2055" i="11"/>
  <c r="Q2056" i="11"/>
  <c r="Q2057" i="11"/>
  <c r="Q2058" i="11"/>
  <c r="Q2060" i="11"/>
  <c r="Q2061" i="11"/>
  <c r="Q2062" i="11"/>
  <c r="Q2063" i="11"/>
  <c r="Q2064" i="11"/>
  <c r="Q2066" i="11"/>
  <c r="Q2067" i="11"/>
  <c r="Q2068" i="11"/>
  <c r="Q2069" i="11"/>
  <c r="Q2070" i="11"/>
  <c r="Q2071" i="11"/>
  <c r="Q2073" i="11"/>
  <c r="Q2074" i="11"/>
  <c r="Q2075" i="11"/>
  <c r="Q2076" i="11"/>
  <c r="Q2078" i="11"/>
  <c r="Q2079" i="11"/>
  <c r="Q2080" i="11"/>
  <c r="Q2081" i="11"/>
  <c r="Q2082" i="11"/>
  <c r="Q2084" i="11"/>
  <c r="Q2085" i="11"/>
  <c r="Q2086" i="11"/>
  <c r="Q2087" i="11"/>
  <c r="Q2088" i="11"/>
  <c r="Q2090" i="11"/>
  <c r="Q2091" i="11"/>
  <c r="Q2092" i="11"/>
  <c r="Q2093" i="11"/>
  <c r="Q2094" i="11"/>
  <c r="Q2095" i="11"/>
  <c r="Q2097" i="11"/>
  <c r="Q2098" i="11"/>
  <c r="Q2099" i="11"/>
  <c r="Q2100" i="11"/>
  <c r="Q2101" i="11"/>
  <c r="Q2102" i="11"/>
  <c r="Q2103" i="11"/>
  <c r="Q2104" i="11"/>
  <c r="Q2105" i="11"/>
  <c r="Q2107" i="11"/>
  <c r="Q2108" i="11"/>
  <c r="Q2109" i="11"/>
  <c r="Q2110" i="11"/>
  <c r="Q2111" i="11"/>
  <c r="Q2113" i="11"/>
  <c r="Q2114" i="11"/>
  <c r="Q2115" i="11"/>
  <c r="Q2116" i="11"/>
  <c r="Q2117" i="11"/>
  <c r="Q2119" i="11"/>
  <c r="Q2120" i="11"/>
  <c r="Q2121" i="11"/>
  <c r="Q2122" i="11"/>
  <c r="Q2123" i="11"/>
  <c r="Q2125" i="11"/>
  <c r="Q2126" i="11"/>
  <c r="Q2127" i="11"/>
  <c r="Q2128" i="11"/>
  <c r="Q2129" i="11"/>
  <c r="Q2130" i="11"/>
  <c r="Q2131" i="11"/>
  <c r="Q2132" i="11"/>
  <c r="Q2134" i="11"/>
  <c r="Q2135" i="11"/>
  <c r="Q2136" i="11"/>
  <c r="Q2137" i="11"/>
  <c r="Q2138" i="11"/>
  <c r="Q2140" i="11"/>
  <c r="Q2141" i="11"/>
  <c r="Q2142" i="11"/>
  <c r="Q2143" i="11"/>
  <c r="Q2144" i="11"/>
  <c r="Q2145" i="11"/>
  <c r="Q2147" i="11"/>
  <c r="Q2148" i="11"/>
  <c r="Q2149" i="11"/>
  <c r="Q2150" i="11"/>
  <c r="Q2151" i="11"/>
  <c r="Q2153" i="11"/>
  <c r="Q2154" i="11"/>
  <c r="Q2155" i="11"/>
  <c r="Q2156" i="11"/>
  <c r="Q2157" i="11"/>
  <c r="Q2158" i="11"/>
  <c r="Q2159" i="11"/>
  <c r="Q2160" i="11"/>
  <c r="Q2162" i="11"/>
  <c r="Q2163" i="11"/>
  <c r="Q2164" i="11"/>
  <c r="Q2165" i="11"/>
  <c r="Q2166" i="11"/>
  <c r="Q2167" i="11"/>
  <c r="Q2168" i="11"/>
  <c r="Q2169" i="11"/>
  <c r="Q2170" i="11"/>
  <c r="Q2171" i="11"/>
  <c r="Q2173" i="11"/>
  <c r="Q2174" i="11"/>
  <c r="Q2176" i="11"/>
  <c r="Q2177" i="11"/>
  <c r="Q2178" i="11"/>
  <c r="Q2179" i="11"/>
  <c r="Q2180" i="11"/>
  <c r="Q2182" i="11"/>
  <c r="Q2183" i="11"/>
  <c r="Q2184" i="11"/>
  <c r="Q2185" i="11"/>
  <c r="Q2186" i="11"/>
  <c r="Q2188" i="11"/>
  <c r="Q2189" i="11"/>
  <c r="Q2190" i="11"/>
  <c r="Q2191" i="11"/>
  <c r="Q2192" i="11"/>
  <c r="Q2194" i="11"/>
  <c r="Q2195" i="11"/>
  <c r="Q2196" i="11"/>
  <c r="Q2197" i="11"/>
  <c r="Q2199" i="11"/>
  <c r="Q2200" i="11"/>
  <c r="Q2201" i="11"/>
  <c r="Q2202" i="11"/>
  <c r="Q2203" i="11"/>
  <c r="Q2205" i="11"/>
  <c r="Q2206" i="11"/>
  <c r="Q2207" i="11"/>
  <c r="Q2208" i="11"/>
  <c r="Q2209" i="11"/>
  <c r="Q2211" i="11"/>
  <c r="Q2212" i="11"/>
  <c r="Q2213" i="11"/>
  <c r="Q2214" i="11"/>
  <c r="Q2215" i="11"/>
  <c r="Q2216" i="11"/>
  <c r="Q2217" i="11"/>
  <c r="Q2218" i="11"/>
  <c r="Q2219" i="11"/>
  <c r="Q2221" i="11"/>
  <c r="Q2222" i="11"/>
  <c r="Q2223" i="11"/>
  <c r="Q2224" i="11"/>
  <c r="Q2225" i="11"/>
  <c r="Q2227" i="11"/>
  <c r="Q2228" i="11"/>
  <c r="Q2229" i="11"/>
  <c r="Q2230" i="11"/>
  <c r="Q2231" i="11"/>
  <c r="Q2233" i="11"/>
  <c r="Q2234" i="11"/>
  <c r="Q2235" i="11"/>
  <c r="Q2236" i="11"/>
  <c r="Q2237" i="11"/>
  <c r="Q2239" i="11"/>
  <c r="Q2240" i="11"/>
  <c r="Q2241" i="11"/>
  <c r="Q2243" i="11"/>
  <c r="Q2244" i="11"/>
  <c r="Q2245" i="11"/>
  <c r="Q2246" i="11"/>
  <c r="Q2247" i="11"/>
  <c r="Q2249" i="11"/>
  <c r="Q2250" i="11"/>
  <c r="Q2251" i="11"/>
  <c r="Q2253" i="11"/>
  <c r="Q2254" i="11"/>
  <c r="Q2255" i="11"/>
  <c r="Q2256" i="11"/>
  <c r="Q2257" i="11"/>
  <c r="Q2259" i="11"/>
  <c r="Q2260" i="11"/>
  <c r="Q2261" i="11"/>
  <c r="Q2262" i="11"/>
  <c r="Q2263" i="11"/>
  <c r="Q2265" i="11"/>
  <c r="Q2266" i="11"/>
  <c r="Q2267" i="11"/>
  <c r="Q2268" i="11"/>
  <c r="Q2269" i="11"/>
  <c r="Q2271" i="11"/>
  <c r="Q2272" i="11"/>
  <c r="Q2273" i="11"/>
  <c r="Q2274" i="11"/>
  <c r="Q2275" i="11"/>
  <c r="Q2277" i="11"/>
  <c r="Q2278" i="11"/>
  <c r="Q2279" i="11"/>
  <c r="Q2280" i="11"/>
  <c r="Q2281" i="11"/>
  <c r="Q2283" i="11"/>
  <c r="Q2284" i="11"/>
  <c r="Q2285" i="11"/>
  <c r="Q2286" i="11"/>
  <c r="Q2287" i="11"/>
  <c r="Q2288" i="11"/>
  <c r="Q2289" i="11"/>
  <c r="Q2290" i="11"/>
  <c r="Q2291" i="11"/>
  <c r="Q2292" i="11"/>
  <c r="Q2293" i="11"/>
  <c r="Q2294" i="11"/>
  <c r="Q2295" i="11"/>
  <c r="Q2296" i="11"/>
  <c r="Q2297" i="11"/>
  <c r="Q2298" i="11"/>
  <c r="Q2299" i="11"/>
  <c r="Q2300" i="11"/>
  <c r="Q2301" i="11"/>
  <c r="Q2302" i="11"/>
  <c r="Q2303" i="11"/>
  <c r="Q2304" i="11"/>
  <c r="Q2306" i="11"/>
  <c r="Q2307" i="11"/>
  <c r="Q2308" i="11"/>
  <c r="Q2309" i="11"/>
  <c r="Q2310" i="11"/>
  <c r="Q2311" i="11"/>
  <c r="Q2312" i="11"/>
  <c r="Q2313" i="11"/>
  <c r="Q2314" i="11"/>
  <c r="Q2315" i="11"/>
  <c r="Q2316" i="11"/>
  <c r="Q2317" i="11"/>
  <c r="Q2318" i="11"/>
  <c r="Q2319" i="11"/>
  <c r="Q2320" i="11"/>
  <c r="Q2321" i="11"/>
  <c r="Q2322" i="11"/>
  <c r="Q2323" i="11"/>
  <c r="Q2324" i="11"/>
  <c r="Q2325" i="11"/>
  <c r="Q2326" i="11"/>
  <c r="Q2327" i="11"/>
  <c r="Q2328" i="11"/>
  <c r="Q2329" i="11"/>
  <c r="Q2330" i="11"/>
  <c r="Q2331" i="11"/>
  <c r="Q2332" i="11"/>
  <c r="Q2333" i="11"/>
  <c r="Q2335" i="11"/>
  <c r="Q2336" i="11"/>
  <c r="Q2337" i="11"/>
  <c r="Q2338" i="11"/>
  <c r="Q2339" i="11"/>
  <c r="Q2341" i="11"/>
  <c r="Q2342" i="11"/>
  <c r="Q2343" i="11"/>
  <c r="Q2344" i="11"/>
  <c r="Q2346" i="11"/>
  <c r="Q2348" i="11"/>
  <c r="Q2349" i="11"/>
  <c r="Q2350" i="11"/>
  <c r="Q2351" i="11"/>
  <c r="Q2353" i="11"/>
  <c r="Q2354" i="11"/>
  <c r="Q2355" i="11"/>
  <c r="Q2357" i="11"/>
  <c r="Q2358" i="11"/>
  <c r="Q2359" i="11"/>
  <c r="Q2360" i="11"/>
  <c r="Q2361" i="11"/>
  <c r="Q2362" i="11"/>
  <c r="Q2364" i="11"/>
  <c r="Q2365" i="11"/>
  <c r="Q2366" i="11"/>
  <c r="Q2370" i="11"/>
  <c r="Q2371" i="11"/>
  <c r="Q2372" i="11"/>
  <c r="Q2373" i="11"/>
  <c r="Q2376" i="11"/>
  <c r="Q2377" i="11"/>
  <c r="Q2379" i="11"/>
  <c r="Q2380" i="11"/>
  <c r="Q2381" i="11"/>
  <c r="Q2383" i="11"/>
  <c r="Q2384" i="11"/>
  <c r="Q2385" i="11"/>
  <c r="Q2386" i="11"/>
  <c r="Q2387" i="11"/>
  <c r="Q2388" i="11"/>
  <c r="Q2390" i="11"/>
  <c r="Q2391" i="11"/>
  <c r="Q2392" i="11"/>
  <c r="Q2393" i="11"/>
  <c r="Q2394" i="11"/>
  <c r="Q2395" i="11"/>
  <c r="Q2396" i="11"/>
  <c r="Q2399" i="11"/>
  <c r="Q2400" i="11"/>
  <c r="Q2402" i="11"/>
  <c r="Q2403" i="11"/>
  <c r="Q2405" i="11"/>
  <c r="Q2406" i="11"/>
  <c r="Q2408" i="11"/>
  <c r="Q2410" i="11"/>
  <c r="Q2411" i="11"/>
  <c r="Q2412" i="11"/>
  <c r="Q2413" i="11"/>
  <c r="Q2414" i="11"/>
  <c r="Q2416" i="11"/>
  <c r="Q2417" i="11"/>
  <c r="Q2418" i="11"/>
  <c r="Q2419" i="11"/>
  <c r="Q2420" i="11"/>
  <c r="Q2421" i="11"/>
  <c r="Q2422" i="11"/>
  <c r="Q2423" i="11"/>
  <c r="Q2424" i="11"/>
  <c r="Q2425" i="11"/>
  <c r="Q2426" i="11"/>
  <c r="Q2427" i="11"/>
  <c r="Q2428" i="11"/>
  <c r="Q2429" i="11"/>
  <c r="Q2430" i="11"/>
  <c r="Q2431" i="11"/>
  <c r="Q2432" i="11"/>
  <c r="Q2433" i="11"/>
  <c r="Q2434" i="11"/>
  <c r="Q2435" i="11"/>
  <c r="Q2436" i="11"/>
  <c r="Q2437" i="11"/>
  <c r="Q2438" i="11"/>
  <c r="Q2439" i="11"/>
  <c r="Q2440" i="11"/>
  <c r="Q2441" i="11"/>
  <c r="Q2442" i="11"/>
  <c r="Q2443" i="11"/>
  <c r="Q2444" i="11"/>
  <c r="Q2445" i="11"/>
  <c r="Q2446" i="11"/>
  <c r="Q2447" i="11"/>
  <c r="Q2448" i="11"/>
  <c r="Q2449" i="11"/>
  <c r="Q2450" i="11"/>
  <c r="Q2451" i="11"/>
  <c r="Q2452" i="11"/>
  <c r="Q2453" i="11"/>
  <c r="Q2454" i="11"/>
  <c r="Q2455" i="11"/>
  <c r="Q2456" i="11"/>
  <c r="Q2457" i="11"/>
  <c r="Q2458" i="11"/>
  <c r="Q2459" i="11"/>
  <c r="Q2460" i="11"/>
  <c r="Q2461" i="11"/>
  <c r="Q2462" i="11"/>
  <c r="Q2463" i="11"/>
  <c r="Q2464" i="11"/>
  <c r="Q2465" i="11"/>
  <c r="Q2466" i="11"/>
  <c r="Q2467" i="11"/>
  <c r="Q2468" i="11"/>
  <c r="Q2469" i="11"/>
  <c r="Q2470" i="11"/>
  <c r="Q2471" i="11"/>
  <c r="Q2472" i="11"/>
  <c r="Q2473" i="11"/>
  <c r="Q2474" i="11"/>
  <c r="Q2475" i="11"/>
  <c r="Q2476" i="11"/>
  <c r="Q2477" i="11"/>
  <c r="Q2478" i="11"/>
  <c r="Q2479" i="11"/>
  <c r="Q2480" i="11"/>
  <c r="Q2481" i="11"/>
  <c r="Q2482" i="11"/>
  <c r="Q2483" i="11"/>
  <c r="Q2484" i="11"/>
  <c r="Q2485" i="11"/>
  <c r="Q2486" i="11"/>
  <c r="Q2487" i="11"/>
  <c r="Q2488" i="11"/>
  <c r="Q2489" i="11"/>
  <c r="Q2490" i="11"/>
  <c r="Q2491" i="11"/>
  <c r="Q2492" i="11"/>
  <c r="Q2493" i="11"/>
  <c r="Q2494" i="11"/>
  <c r="Q2495" i="11"/>
  <c r="Q2496" i="11"/>
  <c r="Q2497" i="11"/>
  <c r="Q2498" i="11"/>
  <c r="Q2499" i="11"/>
  <c r="Q2500" i="11"/>
  <c r="Q2501" i="11"/>
  <c r="Q2502" i="11"/>
  <c r="Q2503" i="11"/>
  <c r="Q2504" i="11"/>
  <c r="Q2505" i="11"/>
  <c r="Q2506" i="11"/>
  <c r="Q2507" i="11"/>
  <c r="Q2508" i="11"/>
  <c r="Q2509" i="11"/>
  <c r="Q2510" i="11"/>
  <c r="Q2511" i="11"/>
  <c r="Q2512" i="11"/>
  <c r="Q2513" i="11"/>
  <c r="Q2514" i="11"/>
  <c r="Q2515" i="11"/>
  <c r="Q2516" i="11"/>
  <c r="Q2517" i="11"/>
  <c r="Q2518" i="11"/>
  <c r="Q2519" i="11"/>
  <c r="Q2520" i="11"/>
  <c r="Q2521" i="11"/>
  <c r="Q2522" i="11"/>
  <c r="Q2523" i="11"/>
  <c r="Q2524" i="11"/>
  <c r="Q2525" i="11"/>
  <c r="Q2526" i="11"/>
  <c r="Q2527" i="11"/>
  <c r="Q2528" i="11"/>
  <c r="Q2529" i="11"/>
  <c r="Q2530" i="11"/>
  <c r="Q2531" i="11"/>
  <c r="Q2532" i="11"/>
  <c r="Q2533" i="11"/>
  <c r="Q2534" i="11"/>
  <c r="Q2535" i="11"/>
  <c r="Q2536" i="11"/>
  <c r="Q2537" i="11"/>
  <c r="Q2538" i="11"/>
  <c r="Q2539" i="11"/>
  <c r="Q2540" i="11"/>
  <c r="Q2541" i="11"/>
  <c r="Q2542" i="11"/>
  <c r="Q2543" i="11"/>
  <c r="Q2544" i="11"/>
  <c r="Q2545" i="11"/>
  <c r="Q2546" i="11"/>
  <c r="Q2547" i="11"/>
  <c r="Q2548" i="11"/>
  <c r="Q2549" i="11"/>
  <c r="Q2550" i="11"/>
  <c r="Q2551" i="11"/>
  <c r="Q2552" i="11"/>
  <c r="Q2553" i="11"/>
  <c r="Q2554" i="11"/>
  <c r="Q2555" i="11"/>
  <c r="Q2556" i="11"/>
  <c r="Q2557" i="11"/>
  <c r="Q2558" i="11"/>
  <c r="Q2559" i="11"/>
  <c r="Q2560" i="11"/>
  <c r="Q2561" i="11"/>
  <c r="Q2562" i="11"/>
  <c r="Q2563" i="11"/>
  <c r="Q2564" i="11"/>
  <c r="Q2565" i="11"/>
  <c r="Q2566" i="11"/>
  <c r="Q2567" i="11"/>
  <c r="Q2568" i="11"/>
  <c r="Q2569" i="11"/>
  <c r="Q2570" i="11"/>
  <c r="Q2571" i="11"/>
  <c r="Q2572" i="11"/>
  <c r="Q2573" i="11"/>
  <c r="Q2574" i="11"/>
  <c r="Q2575" i="11"/>
  <c r="Q2576" i="11"/>
  <c r="Q2577" i="11"/>
  <c r="Q2578" i="11"/>
  <c r="Q2579" i="11"/>
  <c r="Q2580" i="11"/>
  <c r="Q2581" i="11"/>
  <c r="Q2582" i="11"/>
  <c r="Q2583" i="11"/>
  <c r="Q2584" i="11"/>
  <c r="Q2585" i="11"/>
  <c r="Q2586" i="11"/>
  <c r="Q2587" i="11"/>
  <c r="Q2588" i="11"/>
  <c r="Q2589" i="11"/>
  <c r="Q2590" i="11"/>
  <c r="Q2591" i="11"/>
  <c r="Q2592" i="11"/>
  <c r="Q2593" i="11"/>
  <c r="Q2594" i="11"/>
  <c r="Q2595" i="11"/>
  <c r="Q2596" i="11"/>
  <c r="Q2597" i="11"/>
  <c r="Q2598" i="11"/>
  <c r="Q2599" i="11"/>
  <c r="Q2600" i="11"/>
  <c r="Q2601" i="11"/>
  <c r="Q2602" i="11"/>
  <c r="Q2603" i="11"/>
  <c r="Q2604" i="11"/>
  <c r="Q2605" i="11"/>
  <c r="Q2606" i="11"/>
  <c r="Q2607" i="11"/>
  <c r="Q2608" i="11"/>
  <c r="Q2609" i="11"/>
  <c r="Q2610" i="11"/>
  <c r="Q2611" i="11"/>
  <c r="Q2612" i="11"/>
  <c r="Q2613" i="11"/>
  <c r="Q2614" i="11"/>
  <c r="Q2615" i="11"/>
  <c r="Q2616" i="11"/>
  <c r="Q2617" i="11"/>
  <c r="Q2618" i="11"/>
  <c r="Q2619" i="11"/>
  <c r="Q2620" i="11"/>
  <c r="Q2621" i="11"/>
  <c r="Q2622" i="11"/>
  <c r="Q2623" i="11"/>
  <c r="Q2624" i="11"/>
  <c r="Q2625" i="11"/>
  <c r="Q2626" i="11"/>
  <c r="Q2627" i="11"/>
  <c r="Q2634" i="11"/>
  <c r="Q2635" i="11"/>
  <c r="Q2636" i="11"/>
  <c r="Q2637" i="11"/>
  <c r="Q2638" i="11"/>
  <c r="Q2639" i="11"/>
  <c r="Q2640" i="11"/>
  <c r="Q2641" i="11"/>
  <c r="Q2642" i="11"/>
  <c r="Q2643" i="11"/>
  <c r="Q2644" i="11"/>
  <c r="Q2645" i="11"/>
  <c r="Q2646" i="11"/>
  <c r="Q2647" i="11"/>
  <c r="Q2648" i="11"/>
  <c r="Q2649" i="11"/>
  <c r="Q2650" i="11"/>
  <c r="Q2651" i="11"/>
  <c r="Q2652" i="11"/>
  <c r="Q2653" i="11"/>
  <c r="Q2654" i="11"/>
  <c r="Q2655" i="11"/>
  <c r="Q2656" i="11"/>
  <c r="Q2657" i="11"/>
  <c r="Q2658" i="11"/>
  <c r="Q2659" i="11"/>
  <c r="Q2660" i="11"/>
  <c r="Q2661" i="11"/>
  <c r="Q2662" i="11"/>
  <c r="Q2663" i="11"/>
  <c r="Q2664" i="11"/>
  <c r="Q2665" i="11"/>
  <c r="Q2666" i="11"/>
  <c r="Q2667" i="11"/>
  <c r="Q2668" i="11"/>
  <c r="Q2669" i="11"/>
  <c r="Q2670" i="11"/>
  <c r="Q2671" i="11"/>
  <c r="Q2672" i="11"/>
  <c r="Q2673" i="11"/>
  <c r="Q2674" i="11"/>
  <c r="Q2675" i="11"/>
  <c r="Q2676" i="11"/>
  <c r="Q2677" i="11"/>
  <c r="Q2678" i="11"/>
  <c r="Q2679" i="11"/>
  <c r="Q2680" i="11"/>
  <c r="Q2681" i="11"/>
  <c r="Q2682" i="11"/>
  <c r="Q2683" i="11"/>
  <c r="Q2684" i="11"/>
  <c r="Q2685" i="11"/>
  <c r="Q2686" i="11"/>
  <c r="Q2687" i="11"/>
  <c r="Q2688" i="11"/>
  <c r="Q2689" i="11"/>
  <c r="Q2690" i="11"/>
  <c r="Q2691" i="11"/>
  <c r="Q2692" i="11"/>
  <c r="Q2693" i="11"/>
  <c r="Q2694" i="11"/>
  <c r="Q2695" i="11"/>
  <c r="Q2696" i="11"/>
  <c r="Q2697" i="11"/>
  <c r="Q2698" i="11"/>
  <c r="Q2699" i="11"/>
  <c r="Q2700" i="11"/>
  <c r="Q2701" i="11"/>
  <c r="Q2702" i="11"/>
  <c r="Q2703" i="11"/>
  <c r="Q2704" i="11"/>
  <c r="Q2705" i="11"/>
  <c r="Q2706" i="11"/>
  <c r="Q2707" i="11"/>
  <c r="Q2708" i="11"/>
  <c r="Q2709" i="11"/>
  <c r="Q2710" i="11"/>
  <c r="Q2711" i="11"/>
  <c r="Q2712" i="11"/>
  <c r="Q2713" i="11"/>
  <c r="Q2714" i="11"/>
  <c r="Q2715" i="11"/>
  <c r="Q2716" i="11"/>
  <c r="Q2717" i="11"/>
  <c r="Q2718" i="11"/>
  <c r="Q2719" i="11"/>
  <c r="Q2720" i="11"/>
  <c r="Q2721" i="11"/>
  <c r="Q2722" i="11"/>
  <c r="Q2723" i="11"/>
  <c r="Q2724" i="11"/>
  <c r="Q2725" i="11"/>
  <c r="Q2726" i="11"/>
  <c r="Q2727" i="11"/>
  <c r="Q2728" i="11"/>
  <c r="Q2729" i="11"/>
  <c r="Q2730" i="11"/>
  <c r="Q2731" i="11"/>
  <c r="Q2732" i="11"/>
  <c r="Q2733" i="11"/>
  <c r="Q2734" i="11"/>
  <c r="Q2735" i="11"/>
  <c r="Q2736" i="11"/>
  <c r="Q2737" i="11"/>
  <c r="Q2738" i="11"/>
  <c r="Q2739" i="11"/>
  <c r="Q2740" i="11"/>
  <c r="Q2741" i="11"/>
  <c r="Q2742" i="11"/>
  <c r="Q2743" i="11"/>
  <c r="Q2744" i="11"/>
  <c r="Q2745" i="11"/>
  <c r="Q2746" i="11"/>
  <c r="Q2747" i="11"/>
  <c r="Q2748" i="11"/>
  <c r="Q2749" i="11"/>
  <c r="Q2750" i="11"/>
  <c r="Q2751" i="11"/>
  <c r="Q2752" i="11"/>
  <c r="Q2753" i="11"/>
  <c r="Q2754" i="11"/>
  <c r="Q2755" i="11"/>
  <c r="Q2756" i="11"/>
  <c r="Q2757" i="11"/>
  <c r="Q2758" i="11"/>
  <c r="Q2759" i="11"/>
  <c r="Q2760" i="11"/>
  <c r="Q2761" i="11"/>
  <c r="Q2762" i="11"/>
  <c r="Q2763" i="11"/>
  <c r="Q2764" i="11"/>
  <c r="Q2765" i="11"/>
  <c r="Q2766" i="11"/>
  <c r="Q2767" i="11"/>
  <c r="Q2768" i="11"/>
  <c r="Q2769" i="11"/>
  <c r="Q2770" i="11"/>
  <c r="Q2771" i="11"/>
  <c r="Q2772" i="11"/>
  <c r="Q2773" i="11"/>
  <c r="Q2774" i="11"/>
  <c r="Q2775" i="11"/>
  <c r="Q2776" i="11"/>
  <c r="Q2777" i="11"/>
  <c r="Q2778" i="11"/>
  <c r="Q2779" i="11"/>
  <c r="Q2780" i="11"/>
  <c r="Q2781" i="11"/>
  <c r="Q2782" i="11"/>
  <c r="Q2783" i="11"/>
  <c r="Q2784" i="11"/>
  <c r="Q2785" i="11"/>
  <c r="Q2786" i="11"/>
  <c r="Q2787" i="11"/>
  <c r="Q2788" i="11"/>
  <c r="Q2789" i="11"/>
  <c r="Q2790" i="11"/>
  <c r="Q2791" i="11"/>
  <c r="Q2792" i="11"/>
  <c r="Q2793" i="11"/>
  <c r="Q2794" i="11"/>
  <c r="Q2795" i="11"/>
  <c r="Q2796" i="11"/>
  <c r="Q2797" i="11"/>
  <c r="Q2798" i="11"/>
  <c r="Q2799" i="11"/>
  <c r="Q2800" i="11"/>
  <c r="Q2801" i="11"/>
  <c r="Q2802" i="11"/>
  <c r="Q2803" i="11"/>
  <c r="Q2804" i="11"/>
  <c r="Q2805" i="11"/>
  <c r="Q2806" i="11"/>
  <c r="Q2807" i="11"/>
  <c r="Q2808" i="11"/>
  <c r="Q2809" i="11"/>
  <c r="Q2810" i="11"/>
  <c r="Q2811" i="11"/>
  <c r="Q2812" i="11"/>
  <c r="Q2813" i="11"/>
  <c r="Q2814" i="11"/>
  <c r="Q2815" i="11"/>
  <c r="Q2816" i="11"/>
  <c r="Q2817" i="11"/>
  <c r="Q2818" i="11"/>
  <c r="Q2819" i="11"/>
  <c r="Q2820" i="11"/>
  <c r="Q2821" i="11"/>
  <c r="Q2822" i="11"/>
  <c r="Q2823" i="11"/>
  <c r="Q2824" i="11"/>
  <c r="Q2825" i="11"/>
  <c r="Q2826" i="11"/>
  <c r="Q2827" i="11"/>
  <c r="Q2828" i="11"/>
  <c r="Q2829" i="11"/>
  <c r="Q2830" i="11"/>
  <c r="Q2831" i="11"/>
  <c r="Q2832" i="11"/>
  <c r="Q2833" i="11"/>
  <c r="Q2834" i="11"/>
  <c r="Q2835" i="11"/>
  <c r="Q2836" i="11"/>
  <c r="Q2837" i="11"/>
  <c r="Q2838" i="11"/>
  <c r="Q2839" i="11"/>
  <c r="Q2840" i="11"/>
  <c r="Q2841" i="11"/>
  <c r="Q2842" i="11"/>
  <c r="Q2843" i="11"/>
  <c r="Q2844" i="11"/>
  <c r="Q2845" i="11"/>
  <c r="Q2846" i="11"/>
  <c r="Q2847" i="11"/>
  <c r="Q2848" i="11"/>
  <c r="Q2849" i="11"/>
  <c r="Q2850" i="11"/>
  <c r="Q2851" i="11"/>
  <c r="Q2852" i="11"/>
  <c r="Q2853" i="11"/>
  <c r="Q2854" i="11"/>
  <c r="Q2855" i="11"/>
  <c r="Q2856" i="11"/>
  <c r="Q2857" i="11"/>
  <c r="Q2858" i="11"/>
  <c r="Q2859" i="11"/>
  <c r="Q2860" i="11"/>
  <c r="Q2861" i="11"/>
  <c r="Q2862" i="11"/>
  <c r="Q2863" i="11"/>
  <c r="Q2864" i="11"/>
  <c r="Q2865" i="11"/>
  <c r="Q2866" i="11"/>
  <c r="Q2867" i="11"/>
  <c r="Q2868" i="11"/>
  <c r="Q2869" i="11"/>
  <c r="Q2870" i="11"/>
  <c r="Q2871" i="11"/>
  <c r="Q2872" i="11"/>
  <c r="Q2873" i="11"/>
  <c r="Q2874" i="11"/>
  <c r="Q2875" i="11"/>
  <c r="Q2876" i="11"/>
  <c r="Q2877" i="11"/>
  <c r="Q2878" i="11"/>
  <c r="Q2879" i="11"/>
  <c r="Q2880" i="11"/>
  <c r="Q2881" i="11"/>
  <c r="Q2882" i="11"/>
  <c r="Q2883" i="11"/>
  <c r="Q2884" i="11"/>
  <c r="Q2885" i="11"/>
  <c r="Q2886" i="11"/>
  <c r="Q2887" i="11"/>
  <c r="Q2888" i="11"/>
  <c r="Q2889" i="11"/>
  <c r="Q2890" i="11"/>
  <c r="Q2891" i="11"/>
  <c r="Q2892" i="11"/>
  <c r="Q2893" i="11"/>
  <c r="Q2894" i="11"/>
  <c r="Q2895" i="11"/>
  <c r="Q2896" i="11"/>
  <c r="Q2897" i="11"/>
  <c r="Q2898" i="11"/>
  <c r="Q2899" i="11"/>
  <c r="Q2900" i="11"/>
  <c r="Q2901" i="11"/>
  <c r="Q2902" i="11"/>
  <c r="Q2903" i="11"/>
  <c r="Q2904" i="11"/>
  <c r="Q2905" i="11"/>
  <c r="Q2906" i="11"/>
  <c r="Q2907" i="11"/>
  <c r="Q2908" i="11"/>
  <c r="Q2909" i="11"/>
  <c r="Q2910" i="11"/>
  <c r="Q2911" i="11"/>
  <c r="Q2912" i="11"/>
  <c r="Q2913" i="11"/>
  <c r="Q2914" i="11"/>
  <c r="Q2915" i="11"/>
  <c r="Q2916" i="11"/>
  <c r="Q2917" i="11"/>
  <c r="Q2918" i="11"/>
  <c r="Q2919" i="11"/>
  <c r="Q2920" i="11"/>
  <c r="Q2921" i="11"/>
  <c r="Q2922" i="11"/>
  <c r="Q2923" i="11"/>
  <c r="Q2924" i="11"/>
  <c r="Q2925" i="11"/>
  <c r="Q2926" i="11"/>
  <c r="Q2927" i="11"/>
  <c r="Q2928" i="11"/>
  <c r="Q2929" i="11"/>
  <c r="Q2930" i="11"/>
  <c r="Q2931" i="11"/>
  <c r="Q2932" i="11"/>
  <c r="Q2933" i="11"/>
  <c r="Q2934" i="11"/>
  <c r="Q2935" i="11"/>
  <c r="Q2936" i="11"/>
  <c r="Q2937" i="11"/>
  <c r="Q2938" i="11"/>
  <c r="Q2939" i="11"/>
  <c r="Q2940" i="11"/>
  <c r="Q2941" i="11"/>
  <c r="Q2942" i="11"/>
  <c r="Q2943" i="11"/>
  <c r="Q2944" i="11"/>
  <c r="Q2945" i="11"/>
  <c r="Q2946" i="11"/>
  <c r="Q2947" i="11"/>
  <c r="Q2948" i="11"/>
  <c r="Q2949" i="11"/>
  <c r="Q2950" i="11"/>
  <c r="Q2951" i="11"/>
  <c r="Q2952" i="11"/>
  <c r="Q2953" i="11"/>
  <c r="Q2954" i="11"/>
  <c r="Q2955" i="11"/>
  <c r="Q2956" i="11"/>
  <c r="Q2957" i="11"/>
  <c r="Q2958" i="11"/>
  <c r="Q2959" i="11"/>
  <c r="Q2960" i="11"/>
  <c r="Q2961" i="11"/>
  <c r="Q2962" i="11"/>
  <c r="Q2963" i="11"/>
  <c r="Q2964" i="11"/>
  <c r="Q2965" i="11"/>
  <c r="Q2966" i="11"/>
  <c r="Q2967" i="11"/>
  <c r="Q2968" i="11"/>
  <c r="Q2969" i="11"/>
  <c r="Q2970" i="11"/>
  <c r="Q2971" i="11"/>
  <c r="Q2972" i="11"/>
  <c r="Q2973" i="11"/>
  <c r="Q2974" i="11"/>
  <c r="Q2975" i="11"/>
  <c r="Q2976" i="11"/>
  <c r="Q2977" i="11"/>
  <c r="Q2978" i="11"/>
  <c r="Q2979" i="11"/>
  <c r="Q2980" i="11"/>
  <c r="Q2981" i="11"/>
  <c r="Q2982" i="11"/>
  <c r="Q2983" i="11"/>
  <c r="Q2984" i="11"/>
  <c r="Q2985" i="11"/>
  <c r="Q2986" i="11"/>
  <c r="Q2987" i="11"/>
  <c r="Q2988" i="11"/>
  <c r="Q2989" i="11"/>
  <c r="Q2990" i="11"/>
  <c r="Q2991" i="11"/>
  <c r="Q2992" i="11"/>
  <c r="Q2993" i="11"/>
  <c r="Q2994" i="11"/>
  <c r="Q2995" i="11"/>
  <c r="Q2996" i="11"/>
  <c r="Q2997" i="11"/>
  <c r="Q2998" i="11"/>
  <c r="Q2999" i="11"/>
  <c r="Q3000" i="11"/>
  <c r="Q3001" i="11"/>
  <c r="Q3002" i="11"/>
  <c r="Q3003" i="11"/>
  <c r="Q3004" i="11"/>
  <c r="Q3005" i="11"/>
  <c r="Q3006" i="11"/>
  <c r="Q3007" i="11"/>
  <c r="Q3008" i="11"/>
  <c r="Q3009" i="11"/>
  <c r="Q3010" i="11"/>
  <c r="Q3011" i="11"/>
  <c r="Q3012" i="11"/>
  <c r="Q3013" i="11"/>
  <c r="Q3014" i="11"/>
  <c r="Q3015" i="11"/>
  <c r="Q3016" i="11"/>
  <c r="Q3017" i="11"/>
  <c r="Q3018" i="11"/>
  <c r="Q3019" i="11"/>
  <c r="Q3020" i="11"/>
  <c r="Q3021" i="11"/>
  <c r="Q3022" i="11"/>
  <c r="Q3023" i="11"/>
  <c r="Q3024" i="11"/>
  <c r="Q3025" i="11"/>
  <c r="Q3026" i="11"/>
  <c r="Q3027" i="11"/>
  <c r="Q3028" i="11"/>
  <c r="Q3029" i="11"/>
  <c r="Q3030" i="11"/>
  <c r="Q3031" i="11"/>
  <c r="Q3032" i="11"/>
  <c r="Q3033" i="11"/>
  <c r="Q3034" i="11"/>
  <c r="Q3035" i="11"/>
  <c r="Q3036" i="11"/>
  <c r="Q3037" i="11"/>
  <c r="Q3038" i="11"/>
  <c r="Q3039" i="11"/>
  <c r="Q3040" i="11"/>
  <c r="Q3041" i="11"/>
  <c r="Q3042" i="11"/>
  <c r="Q3043" i="11"/>
  <c r="Q3044" i="11"/>
  <c r="Q3045" i="11"/>
  <c r="Q3046" i="11"/>
  <c r="Q3047" i="11"/>
  <c r="Q3048" i="11"/>
  <c r="Q3049" i="11"/>
  <c r="Q3050" i="11"/>
  <c r="Q3051" i="11"/>
  <c r="Q3052" i="11"/>
  <c r="Q3053" i="11"/>
  <c r="Q3054" i="11"/>
  <c r="Q3055" i="11"/>
  <c r="Q3056" i="11"/>
  <c r="Q3057" i="11"/>
  <c r="Q3058" i="11"/>
  <c r="Q3059" i="11"/>
  <c r="Q3060" i="11"/>
  <c r="Q3061" i="11"/>
  <c r="Q3062" i="11"/>
  <c r="Q3063" i="11"/>
  <c r="Q3064" i="11"/>
  <c r="Q3065" i="11"/>
  <c r="Q3066" i="11"/>
  <c r="Q3067" i="11"/>
  <c r="Q3068" i="11"/>
  <c r="Q3069" i="11"/>
  <c r="Q3070" i="11"/>
  <c r="Q3071" i="11"/>
  <c r="Q3072" i="11"/>
  <c r="Q3073" i="11"/>
  <c r="Q3074" i="11"/>
  <c r="Q3075" i="11"/>
  <c r="Q3076" i="11"/>
  <c r="Q3077" i="11"/>
  <c r="Q3078" i="11"/>
  <c r="Q3079" i="11"/>
  <c r="Q3080" i="11"/>
  <c r="Q3081" i="11"/>
  <c r="Q3082" i="11"/>
  <c r="Q3083" i="11"/>
  <c r="Q3084" i="11"/>
  <c r="Q3085" i="11"/>
  <c r="Q3086" i="11"/>
  <c r="Q3087" i="11"/>
  <c r="Q3088" i="11"/>
  <c r="Q3089" i="11"/>
  <c r="Q3090" i="11"/>
  <c r="Q3091" i="11"/>
  <c r="Q3092" i="11"/>
  <c r="Q3093" i="11"/>
  <c r="Q3094" i="11"/>
  <c r="Q3095" i="11"/>
  <c r="Q3096" i="11"/>
  <c r="Q3097" i="11"/>
  <c r="Q3098" i="11"/>
  <c r="Q3099" i="11"/>
  <c r="Q3100" i="11"/>
  <c r="Q3101" i="11"/>
  <c r="Q3102" i="11"/>
  <c r="Q3103" i="11"/>
  <c r="Q3104" i="11"/>
  <c r="Q3105" i="11"/>
  <c r="Q3106" i="11"/>
  <c r="Q3107" i="11"/>
  <c r="Q3108" i="11"/>
  <c r="Q3109" i="11"/>
  <c r="Q3110" i="11"/>
  <c r="Q3111" i="11"/>
  <c r="Q3112" i="11"/>
  <c r="Q3113" i="11"/>
  <c r="Q3114" i="11"/>
  <c r="Q3115" i="11"/>
  <c r="Q3116" i="11"/>
  <c r="Q3117" i="11"/>
  <c r="Q3118" i="11"/>
  <c r="Q3119" i="11"/>
  <c r="Q3120" i="11"/>
  <c r="Q3121" i="11"/>
  <c r="Q3122" i="11"/>
  <c r="Q3123" i="11"/>
  <c r="Q3124" i="11"/>
  <c r="Q3125" i="11"/>
  <c r="Q3126" i="11"/>
  <c r="Q3127" i="11"/>
  <c r="Q3128" i="11"/>
  <c r="Q3129" i="11"/>
  <c r="Q3130" i="11"/>
  <c r="Q3131" i="11"/>
  <c r="Q3132" i="11"/>
  <c r="Q3133" i="11"/>
  <c r="Q3134" i="11"/>
  <c r="Q3135" i="11"/>
  <c r="Q3136" i="11"/>
  <c r="Q3137" i="11"/>
  <c r="Q3138" i="11"/>
  <c r="Q3139" i="11"/>
  <c r="Q3140" i="11"/>
  <c r="Q3141" i="11"/>
  <c r="Q3142" i="11"/>
  <c r="Q3143" i="11"/>
  <c r="Q3144" i="11"/>
  <c r="Q3145" i="11"/>
  <c r="Q3146" i="11"/>
  <c r="Q3147" i="11"/>
  <c r="Q3148" i="11"/>
  <c r="Q3149" i="11"/>
  <c r="Q3150" i="11"/>
  <c r="Q3151" i="11"/>
  <c r="Q3152" i="11"/>
  <c r="Q3153" i="11"/>
  <c r="Q3154" i="11"/>
  <c r="Q3155" i="11"/>
  <c r="Q3156" i="11"/>
  <c r="Q3157" i="11"/>
  <c r="Q3158" i="11"/>
  <c r="Q3159" i="11"/>
  <c r="Q3160" i="11"/>
  <c r="Q3161" i="11"/>
  <c r="Q3162" i="11"/>
  <c r="Q3163" i="11"/>
  <c r="Q3164" i="11"/>
  <c r="Q3165" i="11"/>
  <c r="Q3166" i="11"/>
  <c r="Q3167" i="11"/>
  <c r="Q3168" i="11"/>
  <c r="Q3169" i="11"/>
  <c r="Q3170" i="11"/>
  <c r="Q3171" i="11"/>
  <c r="Q3172" i="11"/>
  <c r="Q3173" i="11"/>
  <c r="Q3174" i="11"/>
  <c r="Q3175" i="11"/>
  <c r="Q3176" i="11"/>
  <c r="Q3177" i="11"/>
  <c r="Q3178" i="11"/>
  <c r="Q3179" i="11"/>
  <c r="Q3180" i="11"/>
  <c r="Q3181" i="11"/>
  <c r="Q3182" i="11"/>
  <c r="Q3183" i="11"/>
  <c r="Q3184" i="11"/>
  <c r="Q3185" i="11"/>
  <c r="Q3186" i="11"/>
  <c r="Q3187" i="11"/>
  <c r="Q3188" i="11"/>
  <c r="Q3189" i="11"/>
  <c r="Q3190" i="11"/>
  <c r="Q3191" i="11"/>
  <c r="Q3192" i="11"/>
  <c r="Q3193" i="11"/>
  <c r="Q3194" i="11"/>
  <c r="Q3195" i="11"/>
  <c r="Q3196" i="11"/>
  <c r="Q3197" i="11"/>
  <c r="Q3198" i="11"/>
  <c r="Q3199" i="11"/>
  <c r="Q3200" i="11"/>
  <c r="Q3201" i="11"/>
  <c r="Q3202" i="11"/>
  <c r="Q3203" i="11"/>
  <c r="Q3204" i="11"/>
  <c r="Q3205" i="11"/>
  <c r="Q3206" i="11"/>
  <c r="Q3207" i="11"/>
  <c r="Q3208" i="11"/>
  <c r="Q3209" i="11"/>
  <c r="Q3210" i="11"/>
  <c r="Q3211" i="11"/>
  <c r="Q3212" i="11"/>
  <c r="Q3213" i="11"/>
  <c r="Q3214" i="11"/>
  <c r="Q3215" i="11"/>
  <c r="Q3216" i="11"/>
  <c r="Q3217" i="11"/>
  <c r="Q3218" i="11"/>
  <c r="Q3219" i="11"/>
  <c r="Q3220" i="11"/>
  <c r="Q3221" i="11"/>
  <c r="Q3222" i="11"/>
  <c r="Q3223" i="11"/>
  <c r="Q3224" i="11"/>
  <c r="Q3225" i="11"/>
  <c r="Q3226" i="11"/>
  <c r="Q3227" i="11"/>
  <c r="Q3228" i="11"/>
  <c r="Q3229" i="11"/>
  <c r="Q3230" i="11"/>
  <c r="Q3231" i="11"/>
  <c r="Q3232" i="11"/>
  <c r="Q3233" i="11"/>
  <c r="Q3234" i="11"/>
  <c r="Q3235" i="11"/>
  <c r="Q3236" i="11"/>
  <c r="Q3237" i="11"/>
  <c r="Q3238" i="11"/>
  <c r="Q3239" i="11"/>
  <c r="Q3240" i="11"/>
  <c r="Q3241" i="11"/>
  <c r="Q3242" i="11"/>
  <c r="Q3243" i="11"/>
  <c r="Q3244" i="11"/>
  <c r="Q3245" i="11"/>
  <c r="Q3246" i="11"/>
  <c r="Q3247" i="11"/>
  <c r="Q3248" i="11"/>
  <c r="Q3249" i="11"/>
  <c r="Q3250" i="11"/>
  <c r="Q3252" i="11"/>
  <c r="Q3253" i="11"/>
  <c r="Q3254" i="11"/>
  <c r="Q3255" i="11"/>
  <c r="Q3256" i="11"/>
  <c r="Q3257" i="11"/>
  <c r="Q3259" i="11"/>
  <c r="Q3260" i="11"/>
  <c r="Q3261" i="11"/>
  <c r="Q3262" i="11"/>
  <c r="Q3263" i="11"/>
  <c r="Q3264" i="11"/>
  <c r="Q3266" i="11"/>
  <c r="Q3267" i="11"/>
  <c r="Q3268" i="11"/>
  <c r="Q3269" i="11"/>
  <c r="Q3270" i="11"/>
  <c r="Q3271" i="11"/>
  <c r="Q3272" i="11"/>
  <c r="Q3273" i="11"/>
  <c r="Q3274" i="11"/>
  <c r="Q3275" i="11"/>
  <c r="Q3276" i="11"/>
  <c r="Q3278" i="11"/>
  <c r="Q3279" i="11"/>
  <c r="Q3280" i="11"/>
  <c r="Q3281" i="11"/>
  <c r="Q3282" i="11"/>
  <c r="Q3283" i="11"/>
  <c r="Q3285" i="11"/>
  <c r="Q3286" i="11"/>
  <c r="Q3287" i="11"/>
  <c r="Q3288" i="11"/>
  <c r="Q3289" i="11"/>
  <c r="Q3291" i="11"/>
  <c r="Q3292" i="11"/>
  <c r="Q3293" i="11"/>
  <c r="Q3294" i="11"/>
  <c r="Q3295" i="11"/>
  <c r="Q3296" i="11"/>
  <c r="Q3298" i="11"/>
  <c r="Q3299" i="11"/>
  <c r="Q3300" i="11"/>
  <c r="Q3301" i="11"/>
  <c r="Q3302" i="11"/>
  <c r="Q3303" i="11"/>
  <c r="Q3305" i="11"/>
  <c r="Q3306" i="11"/>
  <c r="Q3307" i="11"/>
  <c r="Q3308" i="11"/>
  <c r="Q3309" i="11"/>
  <c r="Q3310" i="11"/>
  <c r="Q3312" i="11"/>
  <c r="Q3313" i="11"/>
  <c r="Q3314" i="11"/>
  <c r="Q3315" i="11"/>
  <c r="Q3316" i="11"/>
  <c r="Q3317" i="11"/>
  <c r="Q3318" i="11"/>
  <c r="Q3319" i="11"/>
  <c r="Q3320" i="11"/>
  <c r="Q3321" i="11"/>
  <c r="Q3322" i="11"/>
  <c r="Q3323" i="11"/>
  <c r="Q3324" i="11"/>
  <c r="Q3325" i="11"/>
  <c r="Q3326" i="11"/>
  <c r="Q3328" i="11"/>
  <c r="Q3329" i="11"/>
  <c r="Q3330" i="11"/>
  <c r="Q3331" i="11"/>
  <c r="Q3332" i="11"/>
  <c r="Q3334" i="11"/>
  <c r="Q3335" i="11"/>
  <c r="Q3336" i="11"/>
  <c r="Q3337" i="11"/>
  <c r="Q3338" i="11"/>
  <c r="Q3340" i="11"/>
  <c r="Q3341" i="11"/>
  <c r="Q3342" i="11"/>
  <c r="Q3343" i="11"/>
  <c r="Q3344" i="11"/>
  <c r="Q3346" i="11"/>
  <c r="Q3347" i="11"/>
  <c r="Q3348" i="11"/>
  <c r="Q3349" i="11"/>
  <c r="Q3350" i="11"/>
  <c r="Q3352" i="11"/>
  <c r="Q3353" i="11"/>
  <c r="Q3355" i="11"/>
  <c r="Q3356" i="11"/>
  <c r="Q3357" i="11"/>
  <c r="Q3358" i="11"/>
  <c r="Q3359" i="11"/>
  <c r="Q3360" i="11"/>
  <c r="Q3361" i="11"/>
  <c r="Q3362" i="11"/>
  <c r="Q3363" i="11"/>
  <c r="Q3364" i="11"/>
  <c r="Q3365" i="11"/>
  <c r="Q3366" i="11"/>
  <c r="Q3368" i="11"/>
  <c r="Q3369" i="11"/>
  <c r="Q3370" i="11"/>
  <c r="Q3371" i="11"/>
  <c r="Q3372" i="11"/>
  <c r="Q3373" i="11"/>
  <c r="Q3374" i="11"/>
  <c r="Q3375" i="11"/>
  <c r="Q3377" i="11"/>
  <c r="Q3378" i="11"/>
  <c r="Q3379" i="11"/>
  <c r="Q3380" i="11"/>
  <c r="Q3381" i="11"/>
  <c r="Q3382" i="11"/>
  <c r="Q3383" i="11"/>
  <c r="Q3384" i="11"/>
  <c r="Q3385" i="11"/>
  <c r="Q3386" i="11"/>
  <c r="Q3387" i="11"/>
  <c r="Q3389" i="11"/>
  <c r="Q3390" i="11"/>
  <c r="Q3391" i="11"/>
  <c r="Q3392" i="11"/>
  <c r="Q3393" i="11"/>
  <c r="Q3394" i="11"/>
  <c r="Q3396" i="11"/>
  <c r="Q3397" i="11"/>
  <c r="Q3398" i="11"/>
  <c r="Q3399" i="11"/>
  <c r="Q3400" i="11"/>
  <c r="Q3401" i="11"/>
  <c r="Q3402" i="11"/>
  <c r="Q3403" i="11"/>
  <c r="Q3404" i="11"/>
  <c r="Q3405" i="11"/>
  <c r="Q3406" i="11"/>
  <c r="Q3407" i="11"/>
  <c r="Q3408" i="11"/>
  <c r="Q3410" i="11"/>
  <c r="Q3411" i="11"/>
  <c r="Q3412" i="11"/>
  <c r="Q3413" i="11"/>
  <c r="Q3414" i="11"/>
  <c r="Q3416" i="11"/>
  <c r="Q3417" i="11"/>
  <c r="Q3418" i="11"/>
  <c r="Q3419" i="11"/>
  <c r="Q3420" i="11"/>
  <c r="Q3421" i="11"/>
  <c r="Q3422" i="11"/>
  <c r="Q3423" i="11"/>
  <c r="Q3424" i="11"/>
  <c r="Q3425" i="11"/>
  <c r="Q3426" i="11"/>
  <c r="Q3427" i="11"/>
  <c r="Q3428" i="11"/>
  <c r="Q3429" i="11"/>
  <c r="Q3430" i="11"/>
  <c r="Q3431" i="11"/>
  <c r="Q3432" i="11"/>
  <c r="Q3433" i="11"/>
  <c r="Q3435" i="11"/>
  <c r="Q3436" i="11"/>
  <c r="Q3437" i="11"/>
  <c r="Q3438" i="11"/>
  <c r="Q3439" i="11"/>
  <c r="Q3441" i="11"/>
  <c r="Q3442" i="11"/>
  <c r="Q3443" i="11"/>
  <c r="Q3445" i="11"/>
  <c r="Q3446" i="11"/>
  <c r="Q3448" i="11"/>
  <c r="Q3449" i="11"/>
  <c r="Q3450" i="11"/>
  <c r="Q3452" i="11"/>
  <c r="Q3453" i="11"/>
  <c r="Q3454" i="11"/>
  <c r="Q3456" i="11"/>
  <c r="Q3457" i="11"/>
  <c r="Q3458" i="11"/>
  <c r="Q3459" i="11"/>
  <c r="Q3461" i="11"/>
  <c r="Q3462" i="11"/>
  <c r="Q3463" i="11"/>
  <c r="Q3465" i="11"/>
  <c r="Q3466" i="11"/>
  <c r="Q3467" i="11"/>
  <c r="Q3468" i="11"/>
  <c r="Q3470" i="11"/>
  <c r="Q3471" i="11"/>
  <c r="Q3472" i="11"/>
  <c r="Q3474" i="11"/>
  <c r="Q3475" i="11"/>
  <c r="Q3476" i="11"/>
  <c r="Q3477" i="11"/>
  <c r="Q3479" i="11"/>
  <c r="Q3480" i="11"/>
  <c r="Q3481" i="11"/>
  <c r="Q3482" i="11"/>
  <c r="Q3483" i="11"/>
  <c r="Q3484" i="11"/>
  <c r="Q3485" i="11"/>
  <c r="Q3487" i="11"/>
  <c r="Q3488" i="11"/>
  <c r="Q3489" i="11"/>
  <c r="Q3490" i="11"/>
  <c r="Q3492" i="11"/>
  <c r="Q3493" i="11"/>
  <c r="Q3494" i="11"/>
  <c r="Q3496" i="11"/>
  <c r="Q3497" i="11"/>
  <c r="Q3498" i="11"/>
  <c r="Q3499" i="11"/>
  <c r="Q3501" i="11"/>
  <c r="Q3502" i="11"/>
  <c r="Q3503" i="11"/>
  <c r="Q3504" i="11"/>
  <c r="Q3505" i="11"/>
  <c r="Q3507" i="11"/>
  <c r="Q3508" i="11"/>
  <c r="Q3509" i="11"/>
  <c r="Q3510" i="11"/>
  <c r="Q3511" i="11"/>
  <c r="Q3513" i="11"/>
  <c r="Q3514" i="11"/>
  <c r="Q3515" i="11"/>
  <c r="Q3516" i="11"/>
  <c r="Q3518" i="11"/>
  <c r="Q3519" i="11"/>
  <c r="Q3520" i="11"/>
  <c r="Q3521" i="11"/>
  <c r="Q3523" i="11"/>
  <c r="Q3524" i="11"/>
  <c r="Q3525" i="11"/>
  <c r="Q3526" i="11"/>
  <c r="Q3528" i="11"/>
  <c r="Q3529" i="11"/>
  <c r="Q3530" i="11"/>
  <c r="Q3531" i="11"/>
  <c r="Q3533" i="11"/>
  <c r="Q3534" i="11"/>
  <c r="Q3535" i="11"/>
  <c r="Q3536" i="11"/>
  <c r="Q3538" i="11"/>
  <c r="Q3539" i="11"/>
  <c r="Q3540" i="11"/>
  <c r="Q3541" i="11"/>
  <c r="Q3543" i="11"/>
  <c r="Q3544" i="11"/>
  <c r="Q3545" i="11"/>
  <c r="Q3546" i="11"/>
  <c r="Q3547" i="11"/>
  <c r="Q3549" i="11"/>
  <c r="Q3550" i="11"/>
  <c r="Q3552" i="11"/>
  <c r="Q3553" i="11"/>
  <c r="Q3554" i="11"/>
  <c r="Q3555" i="11"/>
  <c r="Q3557" i="11"/>
  <c r="Q3558" i="11"/>
  <c r="Q3559" i="11"/>
  <c r="Q3560" i="11"/>
  <c r="Q3562" i="11"/>
  <c r="Q3563" i="11"/>
  <c r="Q3564" i="11"/>
  <c r="Q3565" i="11"/>
  <c r="Q3567" i="11"/>
  <c r="Q3568" i="11"/>
  <c r="Q3569" i="11"/>
  <c r="Q3570" i="11"/>
  <c r="Q3572" i="11"/>
  <c r="Q3573" i="11"/>
  <c r="Q3574" i="11"/>
  <c r="Q3578" i="11"/>
  <c r="Q3579" i="11"/>
  <c r="Q3580" i="11"/>
  <c r="Q3581" i="11"/>
  <c r="Q3583" i="11"/>
  <c r="Q3584" i="11"/>
  <c r="Q3585" i="11"/>
  <c r="Q3586" i="11"/>
  <c r="Q3588" i="11"/>
  <c r="Q3589" i="11"/>
  <c r="Q3590" i="11"/>
  <c r="Q3591" i="11"/>
  <c r="Q3592" i="11"/>
  <c r="Q3594" i="11"/>
  <c r="Q3595" i="11"/>
  <c r="Q3596" i="11"/>
  <c r="Q3597" i="11"/>
  <c r="Q3599" i="11"/>
  <c r="Q3600" i="11"/>
  <c r="Q3601" i="11"/>
  <c r="Q3602" i="11"/>
  <c r="Q3604" i="11"/>
  <c r="Q3605" i="11"/>
  <c r="Q3606" i="11"/>
  <c r="Q3608" i="11"/>
  <c r="Q3609" i="11"/>
  <c r="Q3610" i="11"/>
  <c r="Q3611" i="11"/>
  <c r="Q3613" i="11"/>
  <c r="Q3614" i="11"/>
  <c r="Q3615" i="11"/>
  <c r="Q3616" i="11"/>
  <c r="Q3617" i="11"/>
  <c r="Q3619" i="11"/>
  <c r="Q3620" i="11"/>
  <c r="Q3621" i="11"/>
  <c r="Q3622" i="11"/>
  <c r="Q3623" i="11"/>
  <c r="Q3625" i="11"/>
  <c r="Q3626" i="11"/>
  <c r="Q3627" i="11"/>
  <c r="Q3628" i="11"/>
  <c r="Q3630" i="11"/>
  <c r="Q3631" i="11"/>
  <c r="Q3632" i="11"/>
  <c r="Q3633" i="11"/>
  <c r="Q3635" i="11"/>
  <c r="Q3636" i="11"/>
  <c r="Q3637" i="11"/>
  <c r="Q3638" i="11"/>
  <c r="Q3640" i="11"/>
  <c r="Q3641" i="11"/>
  <c r="Q3642" i="11"/>
  <c r="Q3643" i="11"/>
  <c r="Q3644" i="11"/>
  <c r="Q3645" i="11"/>
  <c r="Q3646" i="11"/>
  <c r="Q3648" i="11"/>
  <c r="Q3649" i="11"/>
  <c r="Q3650" i="11"/>
  <c r="Q3651" i="11"/>
  <c r="Q3653" i="11"/>
  <c r="Q3654" i="11"/>
  <c r="Q3655" i="11"/>
  <c r="Q3656" i="11"/>
  <c r="Q3658" i="11"/>
  <c r="Q3659" i="11"/>
  <c r="Q3660" i="11"/>
  <c r="Q3661" i="11"/>
  <c r="Q3662" i="11"/>
  <c r="Q3663" i="11"/>
  <c r="Q3665" i="11"/>
  <c r="Q3666" i="11"/>
  <c r="Q3667" i="11"/>
  <c r="Q3668" i="11"/>
  <c r="Q3669" i="11"/>
  <c r="Q3670" i="11"/>
  <c r="Q3671" i="11"/>
  <c r="Q3672" i="11"/>
  <c r="Q3673" i="11"/>
  <c r="Q3674" i="11"/>
  <c r="Q3676" i="11"/>
  <c r="Q3677" i="11"/>
  <c r="Q3678" i="11"/>
  <c r="Q3679" i="11"/>
  <c r="Q3680" i="11"/>
  <c r="Q3682" i="11"/>
  <c r="Q3683" i="11"/>
  <c r="Q3684" i="11"/>
  <c r="Q3685" i="11"/>
  <c r="Q3686" i="11"/>
  <c r="Q3687" i="11"/>
  <c r="Q3688" i="11"/>
  <c r="Q3689" i="11"/>
  <c r="Q3690" i="11"/>
  <c r="Q3692" i="11"/>
  <c r="Q3693" i="11"/>
  <c r="Q3694" i="11"/>
  <c r="Q3695" i="11"/>
  <c r="Q3696" i="11"/>
  <c r="Q3698" i="11"/>
  <c r="Q3699" i="11"/>
  <c r="Q3700" i="11"/>
  <c r="Q3701" i="11"/>
  <c r="Q3702" i="11"/>
  <c r="Q3703" i="11"/>
  <c r="Q3705" i="11"/>
  <c r="Q3706" i="11"/>
  <c r="Q3707" i="11"/>
  <c r="Q3708" i="11"/>
  <c r="Q3709" i="11"/>
  <c r="Q3711" i="11"/>
  <c r="Q3712" i="11"/>
  <c r="Q3713" i="11"/>
  <c r="Q3714" i="11"/>
  <c r="Q3715" i="11"/>
  <c r="Q3716" i="11"/>
  <c r="Q3718" i="11"/>
  <c r="Q3719" i="11"/>
  <c r="Q3720" i="11"/>
  <c r="Q3721" i="11"/>
  <c r="Q3722" i="11"/>
  <c r="Q3723" i="11"/>
  <c r="Q3725" i="11"/>
  <c r="Q3726" i="11"/>
  <c r="Q3727" i="11"/>
  <c r="Q3728" i="11"/>
  <c r="Q3729" i="11"/>
  <c r="Q3731" i="11"/>
  <c r="Q3732" i="11"/>
  <c r="Q3733" i="11"/>
  <c r="Q3734" i="11"/>
  <c r="Q3735" i="11"/>
  <c r="Q3736" i="11"/>
  <c r="Q3737" i="11"/>
  <c r="Q3738" i="11"/>
  <c r="Q3739" i="11"/>
  <c r="Q3740" i="11"/>
  <c r="Q3741" i="11"/>
  <c r="Q3743" i="11"/>
  <c r="Q3744" i="11"/>
  <c r="Q3745" i="11"/>
  <c r="Q3746" i="11"/>
  <c r="Q3748" i="11"/>
  <c r="Q3749" i="11"/>
  <c r="Q3750" i="11"/>
  <c r="Q3751" i="11"/>
  <c r="Q3752" i="11"/>
  <c r="Q3754" i="11"/>
  <c r="Q3755" i="11"/>
  <c r="Q3756" i="11"/>
  <c r="Q3757" i="11"/>
  <c r="Q3758" i="11"/>
  <c r="Q3760" i="11"/>
  <c r="Q3761" i="11"/>
  <c r="Q3762" i="11"/>
  <c r="Q3763" i="11"/>
  <c r="Q3764" i="11"/>
  <c r="Q3765" i="11"/>
  <c r="Q3766" i="11"/>
  <c r="Q3767" i="11"/>
  <c r="Q3768" i="11"/>
  <c r="Q3769" i="11"/>
  <c r="Q3770" i="11"/>
  <c r="Q3771" i="11"/>
  <c r="Q3772" i="11"/>
  <c r="Q3773" i="11"/>
  <c r="Q3775" i="11"/>
  <c r="Q3776" i="11"/>
  <c r="Q3777" i="11"/>
  <c r="Q3778" i="11"/>
  <c r="Q3780" i="11"/>
  <c r="Q3781" i="11"/>
  <c r="Q3782" i="11"/>
  <c r="Q3783" i="11"/>
  <c r="Q3784" i="11"/>
  <c r="Q3786" i="11"/>
  <c r="Q3787" i="11"/>
  <c r="Q3788" i="11"/>
  <c r="Q3789" i="11"/>
  <c r="Q3790" i="11"/>
  <c r="Q3792" i="11"/>
  <c r="Q3793" i="11"/>
  <c r="Q3794" i="11"/>
  <c r="Q3795" i="11"/>
  <c r="Q3796" i="11"/>
  <c r="Q3798" i="11"/>
  <c r="Q3799" i="11"/>
  <c r="Q3800" i="11"/>
  <c r="Q3801" i="11"/>
  <c r="Q3802" i="11"/>
  <c r="Q3803" i="11"/>
  <c r="Q3804" i="11"/>
  <c r="Q3805" i="11"/>
  <c r="Q3807" i="11"/>
  <c r="Q3808" i="11"/>
  <c r="Q3809" i="11"/>
  <c r="Q3810" i="11"/>
  <c r="Q3811" i="11"/>
  <c r="Q3812" i="11"/>
  <c r="Q3814" i="11"/>
  <c r="Q3815" i="11"/>
  <c r="Q3816" i="11"/>
  <c r="Q3817" i="11"/>
  <c r="Q3818" i="11"/>
  <c r="Q3820" i="11"/>
  <c r="Q3821" i="11"/>
  <c r="Q3822" i="11"/>
  <c r="Q3823" i="11"/>
  <c r="Q3824" i="11"/>
  <c r="Q3826" i="11"/>
  <c r="Q3827" i="11"/>
  <c r="Q3828" i="11"/>
  <c r="Q3829" i="11"/>
  <c r="Q3830" i="11"/>
  <c r="Q3832" i="11"/>
  <c r="Q3833" i="11"/>
  <c r="Q3834" i="11"/>
  <c r="Q3835" i="11"/>
  <c r="Q3836" i="11"/>
  <c r="Q3837" i="11"/>
  <c r="Q3839" i="11"/>
  <c r="Q3840" i="11"/>
  <c r="Q3841" i="11"/>
  <c r="Q3842" i="11"/>
  <c r="Q3843" i="11"/>
  <c r="Q3845" i="11"/>
  <c r="Q3846" i="11"/>
  <c r="Q3847" i="11"/>
  <c r="Q3848" i="11"/>
  <c r="Q3850" i="11"/>
  <c r="Q3851" i="11"/>
  <c r="Q3852" i="11"/>
  <c r="Q3853" i="11"/>
  <c r="Q3854" i="11"/>
  <c r="Q3855" i="11"/>
  <c r="Q3857" i="11"/>
  <c r="Q3858" i="11"/>
  <c r="Q3859" i="11"/>
  <c r="Q3860" i="11"/>
  <c r="Q3861" i="11"/>
  <c r="Q3863" i="11"/>
  <c r="Q3864" i="11"/>
  <c r="Q3865" i="11"/>
  <c r="Q3866" i="11"/>
  <c r="Q3867" i="11"/>
  <c r="Q3868" i="11"/>
  <c r="Q3869" i="11"/>
  <c r="Q3870" i="11"/>
  <c r="Q3871" i="11"/>
  <c r="Q3872" i="11"/>
  <c r="Q3873" i="11"/>
  <c r="Q3874" i="11"/>
  <c r="Q3875" i="11"/>
  <c r="Q3876" i="11"/>
  <c r="Q3877" i="11"/>
  <c r="Q3878" i="11"/>
  <c r="Q3879" i="11"/>
  <c r="Q3880" i="11"/>
  <c r="Q3881" i="11"/>
  <c r="Q3882" i="11"/>
  <c r="Q3883" i="11"/>
  <c r="Q3884" i="11"/>
  <c r="Q3885" i="11"/>
  <c r="Q3886" i="11"/>
  <c r="Q3887" i="11"/>
  <c r="Q3888" i="11"/>
  <c r="Q3889" i="11"/>
  <c r="Q3890" i="11"/>
  <c r="Q3891" i="11"/>
  <c r="Q3892" i="11"/>
  <c r="Q3893" i="11"/>
  <c r="Q3894" i="11"/>
  <c r="Q3895" i="11"/>
  <c r="Q3896" i="11"/>
  <c r="Q3897" i="11"/>
  <c r="Q3898" i="11"/>
  <c r="Q3899" i="11"/>
  <c r="Q3900" i="11"/>
  <c r="Q3901" i="11"/>
  <c r="Q3902" i="11"/>
  <c r="Q3903" i="11"/>
  <c r="Q3904" i="11"/>
  <c r="Q3905" i="11"/>
  <c r="Q3906" i="11"/>
  <c r="Q3907" i="11"/>
  <c r="Q3908" i="11"/>
  <c r="Q3909" i="11"/>
  <c r="Q3910" i="11"/>
  <c r="Q3911" i="11"/>
  <c r="Q3912" i="11"/>
  <c r="Q3913" i="11"/>
  <c r="Q3914" i="11"/>
  <c r="Q3915" i="11"/>
  <c r="Q3916" i="11"/>
  <c r="Q3917" i="11"/>
  <c r="Q3918" i="11"/>
  <c r="Q3919" i="11"/>
  <c r="Q3920" i="11"/>
  <c r="Q3921" i="11"/>
  <c r="Q3922" i="11"/>
  <c r="Q3923" i="11"/>
  <c r="Q3924" i="11"/>
  <c r="Q3925" i="11"/>
  <c r="Q3926" i="11"/>
  <c r="Q3927" i="11"/>
  <c r="Q3928" i="11"/>
  <c r="Q3929" i="11"/>
  <c r="Q3930" i="11"/>
  <c r="Q3931" i="11"/>
  <c r="Q3932" i="11"/>
  <c r="Q3933" i="11"/>
  <c r="Q3934" i="11"/>
  <c r="Q3935" i="11"/>
  <c r="Q3936" i="11"/>
  <c r="Q3937" i="11"/>
  <c r="Q3938" i="11"/>
  <c r="Q3939" i="11"/>
  <c r="Q3940" i="11"/>
  <c r="Q3941" i="11"/>
  <c r="Q3942" i="11"/>
  <c r="Q3943" i="11"/>
  <c r="Q3944" i="11"/>
  <c r="Q3945" i="11"/>
  <c r="Q3946" i="11"/>
  <c r="Q3947" i="11"/>
  <c r="Q3948" i="11"/>
  <c r="Q3949" i="11"/>
  <c r="Q3950" i="11"/>
  <c r="Q3951" i="11"/>
  <c r="Q3952" i="11"/>
  <c r="Q3953" i="11"/>
  <c r="Q3954" i="11"/>
  <c r="Q3955" i="11"/>
  <c r="Q3956" i="11"/>
  <c r="Q3957" i="11"/>
  <c r="Q3958" i="11"/>
  <c r="Q3959" i="11"/>
  <c r="Q3960" i="11"/>
  <c r="Q3961" i="11"/>
  <c r="Q3962" i="11"/>
  <c r="Q3963" i="11"/>
  <c r="Q3964" i="11"/>
  <c r="Q3965" i="11"/>
  <c r="Q3966" i="11"/>
  <c r="Q3967" i="11"/>
  <c r="Q3968" i="11"/>
  <c r="Q3969" i="11"/>
  <c r="Q3970" i="11"/>
  <c r="Q3971" i="11"/>
  <c r="Q3972" i="11"/>
  <c r="Q3973" i="11"/>
  <c r="Q3974" i="11"/>
  <c r="Q3975" i="11"/>
  <c r="Q3976" i="11"/>
  <c r="Q3977" i="11"/>
  <c r="Q3978" i="11"/>
  <c r="Q3979" i="11"/>
  <c r="Q3980" i="11"/>
  <c r="Q3981" i="11"/>
  <c r="Q3982" i="11"/>
  <c r="Q3983" i="11"/>
  <c r="Q3984" i="11"/>
  <c r="Q3985" i="11"/>
  <c r="Q3986" i="11"/>
  <c r="Q3987" i="11"/>
  <c r="Q3988" i="11"/>
  <c r="Q3989" i="11"/>
  <c r="Q3990" i="11"/>
  <c r="Q3991" i="11"/>
  <c r="Q3992" i="11"/>
  <c r="Q3993" i="11"/>
  <c r="Q3994" i="11"/>
  <c r="Q3995" i="11"/>
  <c r="Q3996" i="11"/>
  <c r="Q3997" i="11"/>
  <c r="Q3998" i="11"/>
  <c r="Q3999" i="11"/>
  <c r="Q4000" i="11"/>
  <c r="Q4001" i="11"/>
  <c r="Q4002" i="11"/>
  <c r="Q4003" i="11"/>
  <c r="Q4004" i="11"/>
  <c r="Q4005" i="11"/>
  <c r="Q4006" i="11"/>
  <c r="Q4007" i="11"/>
  <c r="Q4008" i="11"/>
  <c r="Q4009" i="11"/>
  <c r="Q4010" i="11"/>
  <c r="Q4011" i="11"/>
  <c r="Q4012" i="11"/>
  <c r="Q4013" i="11"/>
  <c r="Q4014" i="11"/>
  <c r="Q4015" i="11"/>
  <c r="Q4016" i="11"/>
  <c r="Q4017" i="11"/>
  <c r="Q4018" i="11"/>
  <c r="Q4019" i="11"/>
  <c r="Q4020" i="11"/>
  <c r="Q4021" i="11"/>
  <c r="Q4022" i="11"/>
  <c r="Q4023" i="11"/>
  <c r="Q4024" i="11"/>
  <c r="Q4025" i="11"/>
  <c r="Q4026" i="11"/>
  <c r="Q4027" i="11"/>
  <c r="Q4028" i="11"/>
  <c r="Q4029" i="11"/>
  <c r="Q4030" i="11"/>
  <c r="Q4031" i="11"/>
  <c r="Q4032" i="11"/>
  <c r="Q4033" i="11"/>
  <c r="Q4034" i="11"/>
  <c r="Q4035" i="11"/>
  <c r="Q4036" i="11"/>
  <c r="Q4037" i="11"/>
  <c r="Q4038" i="11"/>
  <c r="Q4039" i="11"/>
  <c r="Q4040" i="11"/>
  <c r="Q4041" i="11"/>
  <c r="Q4042" i="11"/>
  <c r="Q4043" i="11"/>
  <c r="Q4044" i="11"/>
  <c r="Q4045" i="11"/>
  <c r="Q4046" i="11"/>
  <c r="Q4047" i="11"/>
  <c r="Q4048" i="11"/>
  <c r="Q4049" i="11"/>
  <c r="Q4050" i="11"/>
  <c r="Q4051" i="11"/>
  <c r="Q4052" i="11"/>
  <c r="Q4053" i="11"/>
  <c r="Q4054" i="11"/>
  <c r="Q4055" i="11"/>
  <c r="Q4056" i="11"/>
  <c r="Q4057" i="11"/>
  <c r="Q4058" i="11"/>
  <c r="Q4059" i="11"/>
  <c r="Q4060" i="11"/>
  <c r="Q4061" i="11"/>
  <c r="Q4062" i="11"/>
  <c r="Q4063" i="11"/>
  <c r="Q4064" i="11"/>
  <c r="Q4065" i="11"/>
  <c r="Q4066" i="11"/>
  <c r="Q4067" i="11"/>
  <c r="Q4068" i="11"/>
  <c r="Q4069" i="11"/>
  <c r="Q4070" i="11"/>
  <c r="Q4071" i="11"/>
  <c r="Q4072" i="11"/>
  <c r="Q4073" i="11"/>
  <c r="Q4074" i="11"/>
  <c r="Q4075" i="11"/>
  <c r="Q4076" i="11"/>
  <c r="Q4077" i="11"/>
  <c r="Q4078" i="11"/>
  <c r="Q4079" i="11"/>
  <c r="Q4080" i="11"/>
  <c r="Q4081" i="11"/>
  <c r="Q4082" i="11"/>
  <c r="Q4083" i="11"/>
  <c r="Q4084" i="11"/>
  <c r="Q4085" i="11"/>
  <c r="Q4086" i="11"/>
  <c r="Q4087" i="11"/>
  <c r="Q4088" i="11"/>
  <c r="Q4089" i="11"/>
  <c r="Q4090" i="11"/>
  <c r="Q4091" i="11"/>
  <c r="Q4092" i="11"/>
  <c r="Q4093" i="11"/>
  <c r="Q4094" i="11"/>
  <c r="Q4095" i="11"/>
  <c r="Q4096" i="11"/>
  <c r="Q4097" i="11"/>
  <c r="Q4098" i="11"/>
  <c r="Q4099" i="11"/>
  <c r="Q4100" i="11"/>
  <c r="Q4101" i="11"/>
  <c r="Q4102" i="11"/>
  <c r="Q4103" i="11"/>
  <c r="Q4104" i="11"/>
  <c r="Q4105" i="11"/>
  <c r="Q4106" i="11"/>
  <c r="Q4107" i="11"/>
  <c r="Q4108" i="11"/>
  <c r="Q4109" i="11"/>
  <c r="Q4110" i="11"/>
  <c r="Q4111" i="11"/>
  <c r="Q4112" i="11"/>
  <c r="Q4113" i="11"/>
  <c r="Q4114" i="11"/>
  <c r="Q4115" i="11"/>
  <c r="Q4116" i="11"/>
  <c r="Q4117" i="11"/>
  <c r="Q4118" i="11"/>
  <c r="Q4119" i="11"/>
  <c r="Q4120" i="11"/>
  <c r="Q4121" i="11"/>
  <c r="Q4122" i="11"/>
  <c r="Q4123" i="11"/>
  <c r="Q4124" i="11"/>
  <c r="Q4125" i="11"/>
  <c r="Q4126" i="11"/>
  <c r="Q4127" i="11"/>
  <c r="Q4128" i="11"/>
  <c r="Q4129" i="11"/>
  <c r="Q4130" i="11"/>
  <c r="Q4131" i="11"/>
  <c r="Q4132" i="11"/>
  <c r="Q4133" i="11"/>
  <c r="Q4134" i="11"/>
  <c r="Q4135" i="11"/>
  <c r="Q4136" i="11"/>
  <c r="Q4137" i="11"/>
  <c r="Q4138" i="11"/>
  <c r="Q4139" i="11"/>
  <c r="Q4140" i="11"/>
  <c r="Q4141" i="11"/>
  <c r="Q4142" i="11"/>
  <c r="Q4143" i="11"/>
  <c r="Q4144" i="11"/>
  <c r="Q4145" i="11"/>
  <c r="Q4146" i="11"/>
  <c r="Q4147" i="11"/>
  <c r="Q4148" i="11"/>
  <c r="Q4149" i="11"/>
  <c r="Q4150" i="11"/>
  <c r="Q4151" i="11"/>
  <c r="Q4152" i="11"/>
  <c r="Q4153" i="11"/>
  <c r="Q4154" i="11"/>
  <c r="Q4155" i="11"/>
  <c r="Q4156" i="11"/>
  <c r="Q4157" i="11"/>
  <c r="Q4158" i="11"/>
  <c r="Q4159" i="11"/>
  <c r="Q4160" i="11"/>
  <c r="Q4161" i="11"/>
  <c r="Q4162" i="11"/>
  <c r="Q4163" i="11"/>
  <c r="Q4164" i="11"/>
  <c r="Q4165" i="11"/>
  <c r="Q4166" i="11"/>
  <c r="Q4167" i="11"/>
  <c r="Q4168" i="11"/>
  <c r="Q4169" i="11"/>
  <c r="Q4170" i="11"/>
  <c r="Q4171" i="11"/>
  <c r="Q4172" i="11"/>
  <c r="Q4173" i="11"/>
  <c r="Q4174" i="11"/>
  <c r="Q4175" i="11"/>
  <c r="Q4176" i="11"/>
  <c r="Q7" i="11"/>
  <c r="Q13" i="11"/>
  <c r="Q19" i="11"/>
  <c r="Q25" i="11"/>
  <c r="Q32" i="11"/>
  <c r="Q38" i="11"/>
  <c r="Q43" i="11"/>
  <c r="Q57" i="11"/>
  <c r="Q62" i="11"/>
  <c r="Q78" i="11"/>
  <c r="Q79" i="11"/>
  <c r="Q80" i="11"/>
  <c r="Q81" i="11"/>
  <c r="Q94" i="11"/>
  <c r="Q95" i="11"/>
  <c r="Q96" i="11"/>
  <c r="Q101" i="11"/>
  <c r="Q106" i="11"/>
  <c r="Q117" i="11"/>
  <c r="Q122" i="11"/>
  <c r="Q127" i="11"/>
  <c r="Q132" i="11"/>
  <c r="Q137" i="11"/>
  <c r="Q143" i="11"/>
  <c r="Q149" i="11"/>
  <c r="Q154" i="11"/>
  <c r="Q160" i="11"/>
  <c r="Q171" i="11"/>
  <c r="Q177" i="11"/>
  <c r="Q183" i="11"/>
  <c r="Q189" i="11"/>
  <c r="Q192" i="11"/>
  <c r="Q198" i="11"/>
  <c r="Q203" i="11"/>
  <c r="Q206" i="11"/>
  <c r="Q217" i="11"/>
  <c r="Q222" i="11"/>
  <c r="Q228" i="11"/>
  <c r="Q242" i="11"/>
  <c r="Q248" i="11"/>
  <c r="Q253" i="11"/>
  <c r="Q259" i="11"/>
  <c r="Q265" i="11"/>
  <c r="Q272" i="11"/>
  <c r="Q278" i="11"/>
  <c r="Q293" i="11"/>
  <c r="Q302" i="11"/>
  <c r="Q308" i="11"/>
  <c r="Q312" i="11"/>
  <c r="Q315" i="11"/>
  <c r="Q321" i="11"/>
  <c r="Q334" i="11"/>
  <c r="Q340" i="11"/>
  <c r="Q345" i="11"/>
  <c r="Q351" i="11"/>
  <c r="Q355" i="11"/>
  <c r="Q361" i="11"/>
  <c r="Q375" i="11"/>
  <c r="Q386" i="11"/>
  <c r="Q392" i="11"/>
  <c r="Q398" i="11"/>
  <c r="Q404" i="11"/>
  <c r="Q410" i="11"/>
  <c r="Q416" i="11"/>
  <c r="Q422" i="11"/>
  <c r="Q426" i="11"/>
  <c r="Q432" i="11"/>
  <c r="Q438" i="11"/>
  <c r="Q444" i="11"/>
  <c r="Q450" i="11"/>
  <c r="Q457" i="11"/>
  <c r="Q463" i="11"/>
  <c r="Q468" i="11"/>
  <c r="Q472" i="11"/>
  <c r="Q478" i="11"/>
  <c r="Q488" i="11"/>
  <c r="Q497" i="11"/>
  <c r="Q503" i="11"/>
  <c r="Q509" i="11"/>
  <c r="Q514" i="11"/>
  <c r="Q520" i="11"/>
  <c r="Q526" i="11"/>
  <c r="Q528" i="11"/>
  <c r="Q534" i="11"/>
  <c r="Q540" i="11"/>
  <c r="Q546" i="11"/>
  <c r="Q552" i="11"/>
  <c r="Q563" i="11"/>
  <c r="Q569" i="11"/>
  <c r="Q575" i="11"/>
  <c r="Q581" i="11"/>
  <c r="Q587" i="11"/>
  <c r="Q593" i="11"/>
  <c r="Q599" i="11"/>
  <c r="Q605" i="11"/>
  <c r="Q612" i="11"/>
  <c r="Q618" i="11"/>
  <c r="Q624" i="11"/>
  <c r="Q629" i="11"/>
  <c r="Q635" i="11"/>
  <c r="Q640" i="11"/>
  <c r="Q647" i="11"/>
  <c r="Q652" i="11"/>
  <c r="Q669" i="11"/>
  <c r="Q679" i="11"/>
  <c r="Q684" i="11"/>
  <c r="Q690" i="11"/>
  <c r="Q696" i="11"/>
  <c r="Q701" i="11"/>
  <c r="Q707" i="11"/>
  <c r="Q718" i="11"/>
  <c r="Q724" i="11"/>
  <c r="Q730" i="11"/>
  <c r="Q736" i="11"/>
  <c r="Q742" i="11"/>
  <c r="Q748" i="11"/>
  <c r="Q754" i="11"/>
  <c r="Q760" i="11"/>
  <c r="Q766" i="11"/>
  <c r="Q772" i="11"/>
  <c r="Q777" i="11"/>
  <c r="Q782" i="11"/>
  <c r="Q787" i="11"/>
  <c r="Q792" i="11"/>
  <c r="Q800" i="11"/>
  <c r="Q810" i="11"/>
  <c r="Q816" i="11"/>
  <c r="Q822" i="11"/>
  <c r="Q828" i="11"/>
  <c r="Q834" i="11"/>
  <c r="Q844" i="11"/>
  <c r="Q850" i="11"/>
  <c r="Q856" i="11"/>
  <c r="Q862" i="11"/>
  <c r="Q883" i="11"/>
  <c r="Q888" i="11"/>
  <c r="Q893" i="11"/>
  <c r="Q903" i="11"/>
  <c r="Q909" i="11"/>
  <c r="Q920" i="11"/>
  <c r="Q929" i="11"/>
  <c r="Q932" i="11"/>
  <c r="Q938" i="11"/>
  <c r="Q943" i="11"/>
  <c r="Q948" i="11"/>
  <c r="Q953" i="11"/>
  <c r="Q956" i="11"/>
  <c r="Q969" i="11"/>
  <c r="Q974" i="11"/>
  <c r="Q980" i="11"/>
  <c r="Q984" i="11"/>
  <c r="Q990" i="11"/>
  <c r="Q998" i="11"/>
  <c r="Q1004" i="11"/>
  <c r="Q1014" i="11"/>
  <c r="Q1020" i="11"/>
  <c r="Q1026" i="11"/>
  <c r="Q1032" i="11"/>
  <c r="Q1038" i="11"/>
  <c r="Q1048" i="11"/>
  <c r="Q1054" i="11"/>
  <c r="Q1060" i="11"/>
  <c r="Q1066" i="11"/>
  <c r="Q1076" i="11"/>
  <c r="Q1082" i="11"/>
  <c r="Q1088" i="11"/>
  <c r="Q1094" i="11"/>
  <c r="Q1099" i="11"/>
  <c r="Q1109" i="11"/>
  <c r="Q1115" i="11"/>
  <c r="Q1120" i="11"/>
  <c r="Q1129" i="11"/>
  <c r="Q1135" i="11"/>
  <c r="Q1140" i="11"/>
  <c r="Q1148" i="11"/>
  <c r="Q1154" i="11"/>
  <c r="Q1159" i="11"/>
  <c r="Q1164" i="11"/>
  <c r="Q1173" i="11"/>
  <c r="Q1179" i="11"/>
  <c r="Q1184" i="11"/>
  <c r="Q1190" i="11"/>
  <c r="Q1198" i="11"/>
  <c r="Q1208" i="11"/>
  <c r="Q1214" i="11"/>
  <c r="Q1222" i="11"/>
  <c r="Q1228" i="11"/>
  <c r="Q1239" i="11"/>
  <c r="Q1251" i="11"/>
  <c r="Q1256" i="11"/>
  <c r="Q1262" i="11"/>
  <c r="Q1266" i="11"/>
  <c r="Q1275" i="11"/>
  <c r="Q1284" i="11"/>
  <c r="Q1295" i="11"/>
  <c r="Q1307" i="11"/>
  <c r="Q1314" i="11"/>
  <c r="Q1325" i="11"/>
  <c r="Q1331" i="11"/>
  <c r="Q1337" i="11"/>
  <c r="Q1343" i="11"/>
  <c r="Q1349" i="11"/>
  <c r="Q1354" i="11"/>
  <c r="Q1360" i="11"/>
  <c r="Q1366" i="11"/>
  <c r="Q1371" i="11"/>
  <c r="Q1377" i="11"/>
  <c r="Q1383" i="11"/>
  <c r="Q1388" i="11"/>
  <c r="Q1393" i="11"/>
  <c r="Q1399" i="11"/>
  <c r="Q1405" i="11"/>
  <c r="Q1414" i="11"/>
  <c r="Q1423" i="11"/>
  <c r="Q1435" i="11"/>
  <c r="Q1441" i="11"/>
  <c r="Q1449" i="11"/>
  <c r="Q1455" i="11"/>
  <c r="Q1464" i="11"/>
  <c r="Q1470" i="11"/>
  <c r="Q1476" i="11"/>
  <c r="Q1482" i="11"/>
  <c r="Q1488" i="11"/>
  <c r="Q1496" i="11"/>
  <c r="Q1502" i="11"/>
  <c r="Q1508" i="11"/>
  <c r="Q1514" i="11"/>
  <c r="Q1519" i="11"/>
  <c r="Q1530" i="11"/>
  <c r="Q1536" i="11"/>
  <c r="Q1542" i="11"/>
  <c r="Q1548" i="11"/>
  <c r="Q1554" i="11"/>
  <c r="Q1559" i="11"/>
  <c r="Q1574" i="11"/>
  <c r="Q1579" i="11"/>
  <c r="Q1585" i="11"/>
  <c r="Q1591" i="11"/>
  <c r="Q1597" i="11"/>
  <c r="Q1602" i="11"/>
  <c r="Q1606" i="11"/>
  <c r="Q1612" i="11"/>
  <c r="Q1618" i="11"/>
  <c r="Q1623" i="11"/>
  <c r="Q1629" i="11"/>
  <c r="Q1638" i="11"/>
  <c r="Q1643" i="11"/>
  <c r="Q1648" i="11"/>
  <c r="Q1654" i="11"/>
  <c r="Q1660" i="11"/>
  <c r="Q1665" i="11"/>
  <c r="Q1671" i="11"/>
  <c r="Q1677" i="11"/>
  <c r="Q1682" i="11"/>
  <c r="Q1687" i="11"/>
  <c r="Q1693" i="11"/>
  <c r="Q1699" i="11"/>
  <c r="Q1705" i="11"/>
  <c r="Q1711" i="11"/>
  <c r="Q1727" i="11"/>
  <c r="Q1728" i="11"/>
  <c r="Q1729" i="11"/>
  <c r="Q1730" i="11"/>
  <c r="Q1731" i="11"/>
  <c r="Q1738" i="11"/>
  <c r="Q1761" i="11"/>
  <c r="Q1767" i="11"/>
  <c r="Q1773" i="11"/>
  <c r="Q1779" i="11"/>
  <c r="Q1785" i="11"/>
  <c r="Q1791" i="11"/>
  <c r="Q1796" i="11"/>
  <c r="Q1802" i="11"/>
  <c r="Q1808" i="11"/>
  <c r="Q1818" i="11"/>
  <c r="Q1824" i="11"/>
  <c r="Q1830" i="11"/>
  <c r="Q1835" i="11"/>
  <c r="Q1841" i="11"/>
  <c r="Q1847" i="11"/>
  <c r="Q1855" i="11"/>
  <c r="Q1861" i="11"/>
  <c r="Q1867" i="11"/>
  <c r="Q1872" i="11"/>
  <c r="Q1879" i="11"/>
  <c r="Q1884" i="11"/>
  <c r="Q1889" i="11"/>
  <c r="Q1894" i="11"/>
  <c r="Q1900" i="11"/>
  <c r="Q1911" i="11"/>
  <c r="Q1916" i="11"/>
  <c r="Q1926" i="11"/>
  <c r="Q1937" i="11"/>
  <c r="Q1950" i="11"/>
  <c r="Q1956" i="11"/>
  <c r="Q1960" i="11"/>
  <c r="Q1988" i="11"/>
  <c r="Q1994" i="11"/>
  <c r="Q2008" i="11"/>
  <c r="Q2013" i="11"/>
  <c r="Q2019" i="11"/>
  <c r="Q2023" i="11"/>
  <c r="Q2029" i="11"/>
  <c r="Q2032" i="11"/>
  <c r="Q2042" i="11"/>
  <c r="Q2047" i="11"/>
  <c r="Q2053" i="11"/>
  <c r="Q2059" i="11"/>
  <c r="Q2065" i="11"/>
  <c r="Q2072" i="11"/>
  <c r="Q2077" i="11"/>
  <c r="Q2083" i="11"/>
  <c r="Q2089" i="11"/>
  <c r="Q2096" i="11"/>
  <c r="Q2106" i="11"/>
  <c r="Q2112" i="11"/>
  <c r="Q2118" i="11"/>
  <c r="Q2124" i="11"/>
  <c r="Q2133" i="11"/>
  <c r="Q2139" i="11"/>
  <c r="Q2146" i="11"/>
  <c r="Q2152" i="11"/>
  <c r="Q2161" i="11"/>
  <c r="Q2172" i="11"/>
  <c r="Q2175" i="11"/>
  <c r="Q2181" i="11"/>
  <c r="Q2187" i="11"/>
  <c r="Q2193" i="11"/>
  <c r="Q2198" i="11"/>
  <c r="Q2204" i="11"/>
  <c r="Q2210" i="11"/>
  <c r="Q2220" i="11"/>
  <c r="Q2226" i="11"/>
  <c r="Q2232" i="11"/>
  <c r="Q2238" i="11"/>
  <c r="Q2242" i="11"/>
  <c r="Q2248" i="11"/>
  <c r="Q2252" i="11"/>
  <c r="Q2258" i="11"/>
  <c r="Q2264" i="11"/>
  <c r="Q2270" i="11"/>
  <c r="Q2276" i="11"/>
  <c r="Q2282" i="11"/>
  <c r="Q2305" i="11"/>
  <c r="Q2334" i="11"/>
  <c r="Q2340" i="11"/>
  <c r="Q3251" i="11"/>
  <c r="Q3258" i="11"/>
  <c r="Q3265" i="11"/>
  <c r="Q3277" i="11"/>
  <c r="Q3284" i="11"/>
  <c r="Q3290" i="11"/>
  <c r="Q3297" i="11"/>
  <c r="Q3304" i="11"/>
  <c r="Q3311" i="11"/>
  <c r="Q3327" i="11"/>
  <c r="Q3333" i="11"/>
  <c r="Q3339" i="11"/>
  <c r="Q3345" i="11"/>
  <c r="Q3351" i="11"/>
  <c r="Q3354" i="11"/>
  <c r="Q3367" i="11"/>
  <c r="Q3376" i="11"/>
  <c r="Q3388" i="11"/>
  <c r="Q3395" i="11"/>
  <c r="Q3409" i="11"/>
  <c r="Q3415" i="11"/>
  <c r="Q3434" i="11"/>
  <c r="Q3440" i="11"/>
  <c r="Q3444" i="11"/>
  <c r="Q3447" i="11"/>
  <c r="Q3451" i="11"/>
  <c r="Q3455" i="11"/>
  <c r="Q3460" i="11"/>
  <c r="Q3464" i="11"/>
  <c r="Q3469" i="11"/>
  <c r="Q3473" i="11"/>
  <c r="Q3478" i="11"/>
  <c r="Q3486" i="11"/>
  <c r="Q3491" i="11"/>
  <c r="Q3495" i="11"/>
  <c r="Q3500" i="11"/>
  <c r="Q3506" i="11"/>
  <c r="Q3512" i="11"/>
  <c r="Q3517" i="11"/>
  <c r="Q3522" i="11"/>
  <c r="Q3527" i="11"/>
  <c r="Q3532" i="11"/>
  <c r="Q3537" i="11"/>
  <c r="Q3542" i="11"/>
  <c r="Q3548" i="11"/>
  <c r="Q3551" i="11"/>
  <c r="Q3556" i="11"/>
  <c r="Q3561" i="11"/>
  <c r="Q3566" i="11"/>
  <c r="Q3571" i="11"/>
  <c r="Q3575" i="11"/>
  <c r="Q3576" i="11"/>
  <c r="Q3577" i="11"/>
  <c r="Q3582" i="11"/>
  <c r="Q3587" i="11"/>
  <c r="Q3593" i="11"/>
  <c r="Q3598" i="11"/>
  <c r="Q3603" i="11"/>
  <c r="Q3607" i="11"/>
  <c r="Q3612" i="11"/>
  <c r="Q3618" i="11"/>
  <c r="Q3624" i="11"/>
  <c r="Q3629" i="11"/>
  <c r="Q3634" i="11"/>
  <c r="Q3639" i="11"/>
  <c r="Q3647" i="11"/>
  <c r="Q3652" i="11"/>
  <c r="Q3657" i="11"/>
  <c r="Q3664" i="11"/>
  <c r="Q3675" i="11"/>
  <c r="Q3681" i="11"/>
  <c r="Q3691" i="11"/>
  <c r="Q3697" i="11"/>
  <c r="Q3704" i="11"/>
  <c r="Q3710" i="11"/>
  <c r="Q3717" i="11"/>
  <c r="Q3724" i="11"/>
  <c r="Q3730" i="11"/>
  <c r="Q3742" i="11"/>
  <c r="Q3747" i="11"/>
  <c r="Q3753" i="11"/>
  <c r="Q3759" i="11"/>
  <c r="Q3774" i="11"/>
  <c r="Q3779" i="11"/>
  <c r="Q3785" i="11"/>
  <c r="Q3791" i="11"/>
  <c r="Q3797" i="11"/>
  <c r="Q3806" i="11"/>
  <c r="Q3813" i="11"/>
  <c r="Q3819" i="11"/>
  <c r="Q3825" i="11"/>
  <c r="Q3831" i="11"/>
  <c r="Q3838" i="11"/>
  <c r="Q3844" i="11"/>
  <c r="Q3849" i="11"/>
  <c r="Q3856" i="11"/>
  <c r="Q3862" i="11"/>
  <c r="P3" i="11"/>
  <c r="P4" i="11"/>
  <c r="P5" i="11"/>
  <c r="P6" i="11"/>
  <c r="P8" i="11"/>
  <c r="P9" i="11"/>
  <c r="P10" i="11"/>
  <c r="P11" i="11"/>
  <c r="P12" i="11"/>
  <c r="P14" i="11"/>
  <c r="P15" i="11"/>
  <c r="P16" i="11"/>
  <c r="P17" i="11"/>
  <c r="P18" i="11"/>
  <c r="P20" i="11"/>
  <c r="P21" i="11"/>
  <c r="P22" i="11"/>
  <c r="P23" i="11"/>
  <c r="P24" i="11"/>
  <c r="P26" i="11"/>
  <c r="P27" i="11"/>
  <c r="P28" i="11"/>
  <c r="P29" i="11"/>
  <c r="P30" i="11"/>
  <c r="P31" i="11"/>
  <c r="P33" i="11"/>
  <c r="P34" i="11"/>
  <c r="P35" i="11"/>
  <c r="P36" i="11"/>
  <c r="P37" i="11"/>
  <c r="P39" i="11"/>
  <c r="P40" i="11"/>
  <c r="P41" i="11"/>
  <c r="P42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8" i="11"/>
  <c r="P59" i="11"/>
  <c r="P60" i="11"/>
  <c r="P61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7" i="11"/>
  <c r="P98" i="11"/>
  <c r="P99" i="11"/>
  <c r="P100" i="11"/>
  <c r="P102" i="11"/>
  <c r="P103" i="11"/>
  <c r="P104" i="11"/>
  <c r="P105" i="11"/>
  <c r="P107" i="11"/>
  <c r="P108" i="11"/>
  <c r="P109" i="11"/>
  <c r="P110" i="11"/>
  <c r="P111" i="11"/>
  <c r="P112" i="11"/>
  <c r="P113" i="11"/>
  <c r="P114" i="11"/>
  <c r="P115" i="11"/>
  <c r="P116" i="11"/>
  <c r="P118" i="11"/>
  <c r="P119" i="11"/>
  <c r="P120" i="11"/>
  <c r="P121" i="11"/>
  <c r="P123" i="11"/>
  <c r="P124" i="11"/>
  <c r="P125" i="11"/>
  <c r="P126" i="11"/>
  <c r="P128" i="11"/>
  <c r="P129" i="11"/>
  <c r="P130" i="11"/>
  <c r="P131" i="11"/>
  <c r="P133" i="11"/>
  <c r="P134" i="11"/>
  <c r="P135" i="11"/>
  <c r="P136" i="11"/>
  <c r="P138" i="11"/>
  <c r="P139" i="11"/>
  <c r="P140" i="11"/>
  <c r="P141" i="11"/>
  <c r="P142" i="11"/>
  <c r="P144" i="11"/>
  <c r="P145" i="11"/>
  <c r="P146" i="11"/>
  <c r="P147" i="11"/>
  <c r="P148" i="11"/>
  <c r="P150" i="11"/>
  <c r="P151" i="11"/>
  <c r="P152" i="11"/>
  <c r="P153" i="11"/>
  <c r="P155" i="11"/>
  <c r="P156" i="11"/>
  <c r="P157" i="11"/>
  <c r="P158" i="11"/>
  <c r="P159" i="11"/>
  <c r="P161" i="11"/>
  <c r="P162" i="11"/>
  <c r="P163" i="11"/>
  <c r="P164" i="11"/>
  <c r="P165" i="11"/>
  <c r="P166" i="11"/>
  <c r="P167" i="11"/>
  <c r="P168" i="11"/>
  <c r="P169" i="11"/>
  <c r="P170" i="11"/>
  <c r="P172" i="11"/>
  <c r="P173" i="11"/>
  <c r="P174" i="11"/>
  <c r="P175" i="11"/>
  <c r="P176" i="11"/>
  <c r="P178" i="11"/>
  <c r="P179" i="11"/>
  <c r="P180" i="11"/>
  <c r="P181" i="11"/>
  <c r="P182" i="11"/>
  <c r="P184" i="11"/>
  <c r="P185" i="11"/>
  <c r="P186" i="11"/>
  <c r="P187" i="11"/>
  <c r="P188" i="11"/>
  <c r="P190" i="11"/>
  <c r="P191" i="11"/>
  <c r="P193" i="11"/>
  <c r="P194" i="11"/>
  <c r="P195" i="11"/>
  <c r="P196" i="11"/>
  <c r="P197" i="11"/>
  <c r="P199" i="11"/>
  <c r="P200" i="11"/>
  <c r="P201" i="11"/>
  <c r="P202" i="11"/>
  <c r="P204" i="11"/>
  <c r="P205" i="11"/>
  <c r="P207" i="11"/>
  <c r="P208" i="11"/>
  <c r="P209" i="11"/>
  <c r="P210" i="11"/>
  <c r="P211" i="11"/>
  <c r="P212" i="11"/>
  <c r="P213" i="11"/>
  <c r="P214" i="11"/>
  <c r="P215" i="11"/>
  <c r="P216" i="11"/>
  <c r="P218" i="11"/>
  <c r="P219" i="11"/>
  <c r="P220" i="11"/>
  <c r="P221" i="11"/>
  <c r="P223" i="11"/>
  <c r="P224" i="11"/>
  <c r="P225" i="11"/>
  <c r="P226" i="11"/>
  <c r="P227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3" i="11"/>
  <c r="P244" i="11"/>
  <c r="P245" i="11"/>
  <c r="P246" i="11"/>
  <c r="P247" i="11"/>
  <c r="P249" i="11"/>
  <c r="P250" i="11"/>
  <c r="P251" i="11"/>
  <c r="P252" i="11"/>
  <c r="P254" i="11"/>
  <c r="P255" i="11"/>
  <c r="P256" i="11"/>
  <c r="P257" i="11"/>
  <c r="P258" i="11"/>
  <c r="P260" i="11"/>
  <c r="P261" i="11"/>
  <c r="P262" i="11"/>
  <c r="P263" i="11"/>
  <c r="P264" i="11"/>
  <c r="P266" i="11"/>
  <c r="P267" i="11"/>
  <c r="P268" i="11"/>
  <c r="P269" i="11"/>
  <c r="P270" i="11"/>
  <c r="P271" i="11"/>
  <c r="P273" i="11"/>
  <c r="P274" i="11"/>
  <c r="P275" i="11"/>
  <c r="P276" i="11"/>
  <c r="P277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4" i="11"/>
  <c r="P295" i="11"/>
  <c r="P296" i="11"/>
  <c r="P297" i="11"/>
  <c r="P298" i="11"/>
  <c r="P299" i="11"/>
  <c r="P300" i="11"/>
  <c r="P301" i="11"/>
  <c r="P303" i="11"/>
  <c r="P304" i="11"/>
  <c r="P305" i="11"/>
  <c r="P306" i="11"/>
  <c r="P307" i="11"/>
  <c r="P309" i="11"/>
  <c r="P310" i="11"/>
  <c r="P311" i="11"/>
  <c r="P313" i="11"/>
  <c r="P314" i="11"/>
  <c r="P316" i="11"/>
  <c r="P317" i="11"/>
  <c r="P318" i="11"/>
  <c r="P319" i="11"/>
  <c r="P320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5" i="11"/>
  <c r="P336" i="11"/>
  <c r="P337" i="11"/>
  <c r="P338" i="11"/>
  <c r="P339" i="11"/>
  <c r="P341" i="11"/>
  <c r="P342" i="11"/>
  <c r="P343" i="11"/>
  <c r="P344" i="11"/>
  <c r="P346" i="11"/>
  <c r="P347" i="11"/>
  <c r="P348" i="11"/>
  <c r="P349" i="11"/>
  <c r="P350" i="11"/>
  <c r="P352" i="11"/>
  <c r="P353" i="11"/>
  <c r="P354" i="11"/>
  <c r="P356" i="11"/>
  <c r="P357" i="11"/>
  <c r="P358" i="11"/>
  <c r="P359" i="11"/>
  <c r="P360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6" i="11"/>
  <c r="P377" i="11"/>
  <c r="P378" i="11"/>
  <c r="P379" i="11"/>
  <c r="P380" i="11"/>
  <c r="P381" i="11"/>
  <c r="P382" i="11"/>
  <c r="P383" i="11"/>
  <c r="P384" i="11"/>
  <c r="P385" i="11"/>
  <c r="P387" i="11"/>
  <c r="P388" i="11"/>
  <c r="P389" i="11"/>
  <c r="P390" i="11"/>
  <c r="P391" i="11"/>
  <c r="P393" i="11"/>
  <c r="P394" i="11"/>
  <c r="P395" i="11"/>
  <c r="P396" i="11"/>
  <c r="P397" i="11"/>
  <c r="P399" i="11"/>
  <c r="P400" i="11"/>
  <c r="P401" i="11"/>
  <c r="P402" i="11"/>
  <c r="P403" i="11"/>
  <c r="P405" i="11"/>
  <c r="P406" i="11"/>
  <c r="P407" i="11"/>
  <c r="P408" i="11"/>
  <c r="P409" i="11"/>
  <c r="P411" i="11"/>
  <c r="P412" i="11"/>
  <c r="P413" i="11"/>
  <c r="P414" i="11"/>
  <c r="P415" i="11"/>
  <c r="P417" i="11"/>
  <c r="P418" i="11"/>
  <c r="P419" i="11"/>
  <c r="P420" i="11"/>
  <c r="P421" i="11"/>
  <c r="P423" i="11"/>
  <c r="P424" i="11"/>
  <c r="P425" i="11"/>
  <c r="P427" i="11"/>
  <c r="P428" i="11"/>
  <c r="P429" i="11"/>
  <c r="P430" i="11"/>
  <c r="P431" i="11"/>
  <c r="P433" i="11"/>
  <c r="P434" i="11"/>
  <c r="P435" i="11"/>
  <c r="P436" i="11"/>
  <c r="P437" i="11"/>
  <c r="P439" i="11"/>
  <c r="P440" i="11"/>
  <c r="P441" i="11"/>
  <c r="P442" i="11"/>
  <c r="P443" i="11"/>
  <c r="P445" i="11"/>
  <c r="P446" i="11"/>
  <c r="P447" i="11"/>
  <c r="P448" i="11"/>
  <c r="P449" i="11"/>
  <c r="P451" i="11"/>
  <c r="P452" i="11"/>
  <c r="P453" i="11"/>
  <c r="P454" i="11"/>
  <c r="P455" i="11"/>
  <c r="P456" i="11"/>
  <c r="P458" i="11"/>
  <c r="P459" i="11"/>
  <c r="P460" i="11"/>
  <c r="P461" i="11"/>
  <c r="P462" i="11"/>
  <c r="P464" i="11"/>
  <c r="P465" i="11"/>
  <c r="P466" i="11"/>
  <c r="P467" i="11"/>
  <c r="P469" i="11"/>
  <c r="P470" i="11"/>
  <c r="P471" i="11"/>
  <c r="P473" i="11"/>
  <c r="P474" i="11"/>
  <c r="P475" i="11"/>
  <c r="P476" i="11"/>
  <c r="P477" i="11"/>
  <c r="P479" i="11"/>
  <c r="P480" i="11"/>
  <c r="P481" i="11"/>
  <c r="P482" i="11"/>
  <c r="P483" i="11"/>
  <c r="P484" i="11"/>
  <c r="P485" i="11"/>
  <c r="P486" i="11"/>
  <c r="P487" i="11"/>
  <c r="P489" i="11"/>
  <c r="P490" i="11"/>
  <c r="P491" i="11"/>
  <c r="P492" i="11"/>
  <c r="P493" i="11"/>
  <c r="P494" i="11"/>
  <c r="P495" i="11"/>
  <c r="P496" i="11"/>
  <c r="P498" i="11"/>
  <c r="P499" i="11"/>
  <c r="P500" i="11"/>
  <c r="P501" i="11"/>
  <c r="P502" i="11"/>
  <c r="P504" i="11"/>
  <c r="P505" i="11"/>
  <c r="P506" i="11"/>
  <c r="P507" i="11"/>
  <c r="P508" i="11"/>
  <c r="P510" i="11"/>
  <c r="P511" i="11"/>
  <c r="P512" i="11"/>
  <c r="P513" i="11"/>
  <c r="P515" i="11"/>
  <c r="P516" i="11"/>
  <c r="P517" i="11"/>
  <c r="P518" i="11"/>
  <c r="P519" i="11"/>
  <c r="P521" i="11"/>
  <c r="P522" i="11"/>
  <c r="P523" i="11"/>
  <c r="P524" i="11"/>
  <c r="P525" i="11"/>
  <c r="P527" i="11"/>
  <c r="P529" i="11"/>
  <c r="P530" i="11"/>
  <c r="P531" i="11"/>
  <c r="P532" i="11"/>
  <c r="P533" i="11"/>
  <c r="P535" i="11"/>
  <c r="P536" i="11"/>
  <c r="P537" i="11"/>
  <c r="P538" i="11"/>
  <c r="P539" i="11"/>
  <c r="P541" i="11"/>
  <c r="P542" i="11"/>
  <c r="P543" i="11"/>
  <c r="P544" i="11"/>
  <c r="P545" i="11"/>
  <c r="P547" i="11"/>
  <c r="P548" i="11"/>
  <c r="P549" i="11"/>
  <c r="P550" i="11"/>
  <c r="P551" i="11"/>
  <c r="P553" i="11"/>
  <c r="P554" i="11"/>
  <c r="P555" i="11"/>
  <c r="P556" i="11"/>
  <c r="P557" i="11"/>
  <c r="P558" i="11"/>
  <c r="P559" i="11"/>
  <c r="P560" i="11"/>
  <c r="P561" i="11"/>
  <c r="P562" i="11"/>
  <c r="P564" i="11"/>
  <c r="P565" i="11"/>
  <c r="P566" i="11"/>
  <c r="P567" i="11"/>
  <c r="P568" i="11"/>
  <c r="P570" i="11"/>
  <c r="P571" i="11"/>
  <c r="P572" i="11"/>
  <c r="P573" i="11"/>
  <c r="P574" i="11"/>
  <c r="P576" i="11"/>
  <c r="P577" i="11"/>
  <c r="P578" i="11"/>
  <c r="P579" i="11"/>
  <c r="P580" i="11"/>
  <c r="P582" i="11"/>
  <c r="P583" i="11"/>
  <c r="P584" i="11"/>
  <c r="P585" i="11"/>
  <c r="P586" i="11"/>
  <c r="P588" i="11"/>
  <c r="P589" i="11"/>
  <c r="P590" i="11"/>
  <c r="P591" i="11"/>
  <c r="P592" i="11"/>
  <c r="P594" i="11"/>
  <c r="P595" i="11"/>
  <c r="P596" i="11"/>
  <c r="P597" i="11"/>
  <c r="P598" i="11"/>
  <c r="P600" i="11"/>
  <c r="P601" i="11"/>
  <c r="P602" i="11"/>
  <c r="P603" i="11"/>
  <c r="P604" i="11"/>
  <c r="P606" i="11"/>
  <c r="P607" i="11"/>
  <c r="P608" i="11"/>
  <c r="P609" i="11"/>
  <c r="P610" i="11"/>
  <c r="P611" i="11"/>
  <c r="P613" i="11"/>
  <c r="P614" i="11"/>
  <c r="P615" i="11"/>
  <c r="P616" i="11"/>
  <c r="P617" i="11"/>
  <c r="P619" i="11"/>
  <c r="P620" i="11"/>
  <c r="P621" i="11"/>
  <c r="P622" i="11"/>
  <c r="P623" i="11"/>
  <c r="P625" i="11"/>
  <c r="P626" i="11"/>
  <c r="P627" i="11"/>
  <c r="P628" i="11"/>
  <c r="P630" i="11"/>
  <c r="P631" i="11"/>
  <c r="P632" i="11"/>
  <c r="P633" i="11"/>
  <c r="P634" i="11"/>
  <c r="P636" i="11"/>
  <c r="P637" i="11"/>
  <c r="P638" i="11"/>
  <c r="P639" i="11"/>
  <c r="P641" i="11"/>
  <c r="P642" i="11"/>
  <c r="P643" i="11"/>
  <c r="P644" i="11"/>
  <c r="P645" i="11"/>
  <c r="P646" i="11"/>
  <c r="P648" i="11"/>
  <c r="P649" i="11"/>
  <c r="P650" i="11"/>
  <c r="P651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70" i="11"/>
  <c r="P671" i="11"/>
  <c r="P672" i="11"/>
  <c r="P673" i="11"/>
  <c r="P674" i="11"/>
  <c r="P675" i="11"/>
  <c r="P676" i="11"/>
  <c r="P677" i="11"/>
  <c r="P678" i="11"/>
  <c r="P680" i="11"/>
  <c r="P681" i="11"/>
  <c r="P682" i="11"/>
  <c r="P683" i="11"/>
  <c r="P685" i="11"/>
  <c r="P686" i="11"/>
  <c r="P687" i="11"/>
  <c r="P688" i="11"/>
  <c r="P689" i="11"/>
  <c r="P691" i="11"/>
  <c r="P692" i="11"/>
  <c r="P693" i="11"/>
  <c r="P694" i="11"/>
  <c r="P695" i="11"/>
  <c r="P697" i="11"/>
  <c r="P698" i="11"/>
  <c r="P699" i="11"/>
  <c r="P700" i="11"/>
  <c r="P702" i="11"/>
  <c r="P703" i="11"/>
  <c r="P704" i="11"/>
  <c r="P705" i="11"/>
  <c r="P706" i="11"/>
  <c r="P708" i="11"/>
  <c r="P709" i="11"/>
  <c r="P710" i="11"/>
  <c r="P711" i="11"/>
  <c r="P712" i="11"/>
  <c r="P713" i="11"/>
  <c r="P714" i="11"/>
  <c r="P715" i="11"/>
  <c r="P716" i="11"/>
  <c r="P717" i="11"/>
  <c r="P719" i="11"/>
  <c r="P720" i="11"/>
  <c r="P721" i="11"/>
  <c r="P722" i="11"/>
  <c r="P723" i="11"/>
  <c r="P725" i="11"/>
  <c r="P726" i="11"/>
  <c r="P727" i="11"/>
  <c r="P728" i="11"/>
  <c r="P729" i="11"/>
  <c r="P731" i="11"/>
  <c r="P732" i="11"/>
  <c r="P733" i="11"/>
  <c r="P734" i="11"/>
  <c r="P735" i="11"/>
  <c r="P737" i="11"/>
  <c r="P738" i="11"/>
  <c r="P739" i="11"/>
  <c r="P740" i="11"/>
  <c r="P741" i="11"/>
  <c r="P743" i="11"/>
  <c r="P744" i="11"/>
  <c r="P745" i="11"/>
  <c r="P746" i="11"/>
  <c r="P747" i="11"/>
  <c r="P749" i="11"/>
  <c r="P750" i="11"/>
  <c r="P751" i="11"/>
  <c r="P752" i="11"/>
  <c r="P753" i="11"/>
  <c r="P755" i="11"/>
  <c r="P756" i="11"/>
  <c r="P757" i="11"/>
  <c r="P758" i="11"/>
  <c r="P759" i="11"/>
  <c r="P761" i="11"/>
  <c r="P762" i="11"/>
  <c r="P763" i="11"/>
  <c r="P764" i="11"/>
  <c r="P765" i="11"/>
  <c r="P767" i="11"/>
  <c r="P768" i="11"/>
  <c r="P769" i="11"/>
  <c r="P770" i="11"/>
  <c r="P771" i="11"/>
  <c r="P773" i="11"/>
  <c r="P774" i="11"/>
  <c r="P775" i="11"/>
  <c r="P776" i="11"/>
  <c r="P778" i="11"/>
  <c r="P779" i="11"/>
  <c r="P780" i="11"/>
  <c r="P781" i="11"/>
  <c r="P783" i="11"/>
  <c r="P784" i="11"/>
  <c r="P785" i="11"/>
  <c r="P786" i="11"/>
  <c r="P788" i="11"/>
  <c r="P789" i="11"/>
  <c r="P790" i="11"/>
  <c r="P791" i="11"/>
  <c r="P793" i="11"/>
  <c r="P794" i="11"/>
  <c r="P795" i="11"/>
  <c r="P796" i="11"/>
  <c r="P797" i="11"/>
  <c r="P798" i="11"/>
  <c r="P799" i="11"/>
  <c r="P801" i="11"/>
  <c r="P802" i="11"/>
  <c r="P803" i="11"/>
  <c r="P804" i="11"/>
  <c r="P805" i="11"/>
  <c r="P806" i="11"/>
  <c r="P807" i="11"/>
  <c r="P808" i="11"/>
  <c r="P809" i="11"/>
  <c r="P811" i="11"/>
  <c r="P812" i="11"/>
  <c r="P813" i="11"/>
  <c r="P814" i="11"/>
  <c r="P815" i="11"/>
  <c r="P817" i="11"/>
  <c r="P818" i="11"/>
  <c r="P819" i="11"/>
  <c r="P820" i="11"/>
  <c r="P821" i="11"/>
  <c r="P823" i="11"/>
  <c r="P824" i="11"/>
  <c r="P825" i="11"/>
  <c r="P826" i="11"/>
  <c r="P827" i="11"/>
  <c r="P829" i="11"/>
  <c r="P830" i="11"/>
  <c r="P831" i="11"/>
  <c r="P832" i="11"/>
  <c r="P833" i="11"/>
  <c r="P835" i="11"/>
  <c r="P836" i="11"/>
  <c r="P837" i="11"/>
  <c r="P838" i="11"/>
  <c r="P839" i="11"/>
  <c r="P840" i="11"/>
  <c r="P841" i="11"/>
  <c r="P842" i="11"/>
  <c r="P843" i="11"/>
  <c r="P845" i="11"/>
  <c r="P846" i="11"/>
  <c r="P847" i="11"/>
  <c r="P848" i="11"/>
  <c r="P849" i="11"/>
  <c r="P851" i="11"/>
  <c r="P852" i="11"/>
  <c r="P853" i="11"/>
  <c r="P854" i="11"/>
  <c r="P855" i="11"/>
  <c r="P857" i="11"/>
  <c r="P858" i="11"/>
  <c r="P859" i="11"/>
  <c r="P860" i="11"/>
  <c r="P861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4" i="11"/>
  <c r="P885" i="11"/>
  <c r="P886" i="11"/>
  <c r="P887" i="11"/>
  <c r="P889" i="11"/>
  <c r="P890" i="11"/>
  <c r="P891" i="11"/>
  <c r="P892" i="11"/>
  <c r="P894" i="11"/>
  <c r="P895" i="11"/>
  <c r="P896" i="11"/>
  <c r="P897" i="11"/>
  <c r="P898" i="11"/>
  <c r="P899" i="11"/>
  <c r="P900" i="11"/>
  <c r="P901" i="11"/>
  <c r="P902" i="11"/>
  <c r="P904" i="11"/>
  <c r="P905" i="11"/>
  <c r="P906" i="11"/>
  <c r="P907" i="11"/>
  <c r="P908" i="11"/>
  <c r="P910" i="11"/>
  <c r="P911" i="11"/>
  <c r="P912" i="11"/>
  <c r="P913" i="11"/>
  <c r="P914" i="11"/>
  <c r="P915" i="11"/>
  <c r="P916" i="11"/>
  <c r="P917" i="11"/>
  <c r="P918" i="11"/>
  <c r="P919" i="11"/>
  <c r="P921" i="11"/>
  <c r="P922" i="11"/>
  <c r="P923" i="11"/>
  <c r="P924" i="11"/>
  <c r="P925" i="11"/>
  <c r="P926" i="11"/>
  <c r="P927" i="11"/>
  <c r="P928" i="11"/>
  <c r="P930" i="11"/>
  <c r="P931" i="11"/>
  <c r="P933" i="11"/>
  <c r="P934" i="11"/>
  <c r="P935" i="11"/>
  <c r="P936" i="11"/>
  <c r="P937" i="11"/>
  <c r="P939" i="11"/>
  <c r="P940" i="11"/>
  <c r="P941" i="11"/>
  <c r="P942" i="11"/>
  <c r="P944" i="11"/>
  <c r="P945" i="11"/>
  <c r="P946" i="11"/>
  <c r="P947" i="11"/>
  <c r="P949" i="11"/>
  <c r="P950" i="11"/>
  <c r="P951" i="11"/>
  <c r="P952" i="11"/>
  <c r="P954" i="11"/>
  <c r="P955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70" i="11"/>
  <c r="P971" i="11"/>
  <c r="P972" i="11"/>
  <c r="P973" i="11"/>
  <c r="P975" i="11"/>
  <c r="P976" i="11"/>
  <c r="P977" i="11"/>
  <c r="P978" i="11"/>
  <c r="P979" i="11"/>
  <c r="P981" i="11"/>
  <c r="P982" i="11"/>
  <c r="P983" i="11"/>
  <c r="P985" i="11"/>
  <c r="P986" i="11"/>
  <c r="P987" i="11"/>
  <c r="P988" i="11"/>
  <c r="P989" i="11"/>
  <c r="P991" i="11"/>
  <c r="P992" i="11"/>
  <c r="P993" i="11"/>
  <c r="P994" i="11"/>
  <c r="P995" i="11"/>
  <c r="P996" i="11"/>
  <c r="P997" i="11"/>
  <c r="P999" i="11"/>
  <c r="P1000" i="11"/>
  <c r="P1001" i="11"/>
  <c r="P1002" i="11"/>
  <c r="P1003" i="11"/>
  <c r="P1005" i="11"/>
  <c r="P1006" i="11"/>
  <c r="P1007" i="11"/>
  <c r="P1008" i="11"/>
  <c r="P1009" i="11"/>
  <c r="P1010" i="11"/>
  <c r="P1011" i="11"/>
  <c r="P1012" i="11"/>
  <c r="P1013" i="11"/>
  <c r="P1015" i="11"/>
  <c r="P1016" i="11"/>
  <c r="P1017" i="11"/>
  <c r="P1018" i="11"/>
  <c r="P1019" i="11"/>
  <c r="P1021" i="11"/>
  <c r="P1022" i="11"/>
  <c r="P1023" i="11"/>
  <c r="P1024" i="11"/>
  <c r="P1025" i="11"/>
  <c r="P1027" i="11"/>
  <c r="P1028" i="11"/>
  <c r="P1029" i="11"/>
  <c r="P1030" i="11"/>
  <c r="P1031" i="11"/>
  <c r="P1033" i="11"/>
  <c r="P1034" i="11"/>
  <c r="P1035" i="11"/>
  <c r="P1036" i="11"/>
  <c r="P1037" i="11"/>
  <c r="P1039" i="11"/>
  <c r="P1040" i="11"/>
  <c r="P1041" i="11"/>
  <c r="P1042" i="11"/>
  <c r="P1043" i="11"/>
  <c r="P1044" i="11"/>
  <c r="P1045" i="11"/>
  <c r="P1046" i="11"/>
  <c r="P1047" i="11"/>
  <c r="P1049" i="11"/>
  <c r="P1050" i="11"/>
  <c r="P1051" i="11"/>
  <c r="P1052" i="11"/>
  <c r="P1053" i="11"/>
  <c r="P1055" i="11"/>
  <c r="P1056" i="11"/>
  <c r="P1057" i="11"/>
  <c r="P1058" i="11"/>
  <c r="P1059" i="11"/>
  <c r="P1061" i="11"/>
  <c r="P1062" i="11"/>
  <c r="P1063" i="11"/>
  <c r="P1064" i="11"/>
  <c r="P1065" i="11"/>
  <c r="P1067" i="11"/>
  <c r="P1068" i="11"/>
  <c r="P1069" i="11"/>
  <c r="P1070" i="11"/>
  <c r="P1071" i="11"/>
  <c r="P1072" i="11"/>
  <c r="P1073" i="11"/>
  <c r="P1074" i="11"/>
  <c r="P1075" i="11"/>
  <c r="P1077" i="11"/>
  <c r="P1078" i="11"/>
  <c r="P1079" i="11"/>
  <c r="P1080" i="11"/>
  <c r="P1081" i="11"/>
  <c r="P1083" i="11"/>
  <c r="P1084" i="11"/>
  <c r="P1085" i="11"/>
  <c r="P1086" i="11"/>
  <c r="P1087" i="11"/>
  <c r="P1089" i="11"/>
  <c r="P1090" i="11"/>
  <c r="P1091" i="11"/>
  <c r="P1092" i="11"/>
  <c r="P1093" i="11"/>
  <c r="P1095" i="11"/>
  <c r="P1096" i="11"/>
  <c r="P1097" i="11"/>
  <c r="P1098" i="11"/>
  <c r="P1100" i="11"/>
  <c r="P1101" i="11"/>
  <c r="P1102" i="11"/>
  <c r="P1103" i="11"/>
  <c r="P1104" i="11"/>
  <c r="P1105" i="11"/>
  <c r="P1106" i="11"/>
  <c r="P1107" i="11"/>
  <c r="P1108" i="11"/>
  <c r="P1110" i="11"/>
  <c r="P1111" i="11"/>
  <c r="P1112" i="11"/>
  <c r="P1113" i="11"/>
  <c r="P1114" i="11"/>
  <c r="P1116" i="11"/>
  <c r="P1117" i="11"/>
  <c r="P1118" i="11"/>
  <c r="P1119" i="11"/>
  <c r="P1121" i="11"/>
  <c r="P1122" i="11"/>
  <c r="P1123" i="11"/>
  <c r="P1124" i="11"/>
  <c r="P1125" i="11"/>
  <c r="P1126" i="11"/>
  <c r="P1127" i="11"/>
  <c r="P1128" i="11"/>
  <c r="P1130" i="11"/>
  <c r="P1131" i="11"/>
  <c r="P1132" i="11"/>
  <c r="P1133" i="11"/>
  <c r="P1134" i="11"/>
  <c r="P1136" i="11"/>
  <c r="P1137" i="11"/>
  <c r="P1138" i="11"/>
  <c r="P1139" i="11"/>
  <c r="P1141" i="11"/>
  <c r="P1142" i="11"/>
  <c r="P1143" i="11"/>
  <c r="P1144" i="11"/>
  <c r="P1145" i="11"/>
  <c r="P1146" i="11"/>
  <c r="P1147" i="11"/>
  <c r="P1149" i="11"/>
  <c r="P1150" i="11"/>
  <c r="P1151" i="11"/>
  <c r="P1152" i="11"/>
  <c r="P1153" i="11"/>
  <c r="P1155" i="11"/>
  <c r="P1156" i="11"/>
  <c r="P1157" i="11"/>
  <c r="P1158" i="11"/>
  <c r="P1160" i="11"/>
  <c r="P1161" i="11"/>
  <c r="P1162" i="11"/>
  <c r="P1163" i="11"/>
  <c r="P1165" i="11"/>
  <c r="P1166" i="11"/>
  <c r="P1167" i="11"/>
  <c r="P1168" i="11"/>
  <c r="P1169" i="11"/>
  <c r="P1170" i="11"/>
  <c r="P1171" i="11"/>
  <c r="P1172" i="11"/>
  <c r="P1174" i="11"/>
  <c r="P1175" i="11"/>
  <c r="P1176" i="11"/>
  <c r="P1177" i="11"/>
  <c r="P1178" i="11"/>
  <c r="P1180" i="11"/>
  <c r="P1181" i="11"/>
  <c r="P1182" i="11"/>
  <c r="P1183" i="11"/>
  <c r="P1185" i="11"/>
  <c r="P1186" i="11"/>
  <c r="P1187" i="11"/>
  <c r="P1188" i="11"/>
  <c r="P1189" i="11"/>
  <c r="P1191" i="11"/>
  <c r="P1192" i="11"/>
  <c r="P1193" i="11"/>
  <c r="P1194" i="11"/>
  <c r="P1195" i="11"/>
  <c r="P1196" i="11"/>
  <c r="P1197" i="11"/>
  <c r="P1199" i="11"/>
  <c r="P1200" i="11"/>
  <c r="P1201" i="11"/>
  <c r="P1202" i="11"/>
  <c r="P1203" i="11"/>
  <c r="P1204" i="11"/>
  <c r="P1205" i="11"/>
  <c r="P1206" i="11"/>
  <c r="P1207" i="11"/>
  <c r="P1209" i="11"/>
  <c r="P1210" i="11"/>
  <c r="P1211" i="11"/>
  <c r="P1212" i="11"/>
  <c r="P1213" i="11"/>
  <c r="P1215" i="11"/>
  <c r="P1216" i="11"/>
  <c r="P1217" i="11"/>
  <c r="P1218" i="11"/>
  <c r="P1219" i="11"/>
  <c r="P1220" i="11"/>
  <c r="P1221" i="11"/>
  <c r="P1223" i="11"/>
  <c r="P1224" i="11"/>
  <c r="P1225" i="11"/>
  <c r="P1226" i="11"/>
  <c r="P1227" i="11"/>
  <c r="P1229" i="11"/>
  <c r="P1230" i="11"/>
  <c r="P1231" i="11"/>
  <c r="P1232" i="11"/>
  <c r="P1233" i="11"/>
  <c r="P1234" i="11"/>
  <c r="P1235" i="11"/>
  <c r="P1236" i="11"/>
  <c r="P1237" i="11"/>
  <c r="P1238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2" i="11"/>
  <c r="P1253" i="11"/>
  <c r="P1254" i="11"/>
  <c r="P1255" i="11"/>
  <c r="P1257" i="11"/>
  <c r="P1258" i="11"/>
  <c r="P1259" i="11"/>
  <c r="P1260" i="11"/>
  <c r="P1261" i="11"/>
  <c r="P1263" i="11"/>
  <c r="P1264" i="11"/>
  <c r="P1265" i="11"/>
  <c r="P1267" i="11"/>
  <c r="P1268" i="11"/>
  <c r="P1269" i="11"/>
  <c r="P1270" i="11"/>
  <c r="P1271" i="11"/>
  <c r="P1272" i="11"/>
  <c r="P1273" i="11"/>
  <c r="P1274" i="11"/>
  <c r="P1276" i="11"/>
  <c r="P1277" i="11"/>
  <c r="P1278" i="11"/>
  <c r="P1279" i="11"/>
  <c r="P1280" i="11"/>
  <c r="P1281" i="11"/>
  <c r="P1282" i="11"/>
  <c r="P1283" i="11"/>
  <c r="P1285" i="11"/>
  <c r="P1286" i="11"/>
  <c r="P1287" i="11"/>
  <c r="P1288" i="11"/>
  <c r="P1289" i="11"/>
  <c r="P1290" i="11"/>
  <c r="P1291" i="11"/>
  <c r="P1292" i="11"/>
  <c r="P1293" i="11"/>
  <c r="P1294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8" i="11"/>
  <c r="P1309" i="11"/>
  <c r="P1310" i="11"/>
  <c r="P1311" i="11"/>
  <c r="P1312" i="11"/>
  <c r="P1313" i="11"/>
  <c r="P1315" i="11"/>
  <c r="P1316" i="11"/>
  <c r="P1317" i="11"/>
  <c r="P1318" i="11"/>
  <c r="P1319" i="11"/>
  <c r="P1320" i="11"/>
  <c r="P1321" i="11"/>
  <c r="P1322" i="11"/>
  <c r="P1323" i="11"/>
  <c r="P1324" i="11"/>
  <c r="P1326" i="11"/>
  <c r="P1327" i="11"/>
  <c r="P1328" i="11"/>
  <c r="P1329" i="11"/>
  <c r="P1330" i="11"/>
  <c r="P1332" i="11"/>
  <c r="P1333" i="11"/>
  <c r="P1334" i="11"/>
  <c r="P1335" i="11"/>
  <c r="P1336" i="11"/>
  <c r="P1338" i="11"/>
  <c r="P1339" i="11"/>
  <c r="P1340" i="11"/>
  <c r="P1341" i="11"/>
  <c r="P1342" i="11"/>
  <c r="P1344" i="11"/>
  <c r="P1345" i="11"/>
  <c r="P1346" i="11"/>
  <c r="P1347" i="11"/>
  <c r="P1348" i="11"/>
  <c r="P1350" i="11"/>
  <c r="P1351" i="11"/>
  <c r="P1352" i="11"/>
  <c r="P1353" i="11"/>
  <c r="P1355" i="11"/>
  <c r="P1356" i="11"/>
  <c r="P1357" i="11"/>
  <c r="P1358" i="11"/>
  <c r="P1359" i="11"/>
  <c r="P1361" i="11"/>
  <c r="P1362" i="11"/>
  <c r="P1363" i="11"/>
  <c r="P1364" i="11"/>
  <c r="P1365" i="11"/>
  <c r="P1367" i="11"/>
  <c r="P1368" i="11"/>
  <c r="P1369" i="11"/>
  <c r="P1370" i="11"/>
  <c r="P1372" i="11"/>
  <c r="P1373" i="11"/>
  <c r="P1374" i="11"/>
  <c r="P1375" i="11"/>
  <c r="P1376" i="11"/>
  <c r="P1378" i="11"/>
  <c r="P1379" i="11"/>
  <c r="P1380" i="11"/>
  <c r="P1381" i="11"/>
  <c r="P1382" i="11"/>
  <c r="P1384" i="11"/>
  <c r="P1385" i="11"/>
  <c r="P1386" i="11"/>
  <c r="P1387" i="11"/>
  <c r="P1389" i="11"/>
  <c r="P1390" i="11"/>
  <c r="P1391" i="11"/>
  <c r="P1392" i="11"/>
  <c r="P1394" i="11"/>
  <c r="P1395" i="11"/>
  <c r="P1396" i="11"/>
  <c r="P1397" i="11"/>
  <c r="P1398" i="11"/>
  <c r="P1400" i="11"/>
  <c r="P1401" i="11"/>
  <c r="P1402" i="11"/>
  <c r="P1403" i="11"/>
  <c r="P1404" i="11"/>
  <c r="P1406" i="11"/>
  <c r="P1407" i="11"/>
  <c r="P1408" i="11"/>
  <c r="P1409" i="11"/>
  <c r="P1410" i="11"/>
  <c r="P1411" i="11"/>
  <c r="P1412" i="11"/>
  <c r="P1413" i="11"/>
  <c r="P1415" i="11"/>
  <c r="P1416" i="11"/>
  <c r="P1417" i="11"/>
  <c r="P1418" i="11"/>
  <c r="P1419" i="11"/>
  <c r="P1420" i="11"/>
  <c r="P1421" i="11"/>
  <c r="P1422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6" i="11"/>
  <c r="P1437" i="11"/>
  <c r="P1438" i="11"/>
  <c r="P1439" i="11"/>
  <c r="P1440" i="11"/>
  <c r="P1442" i="11"/>
  <c r="P1443" i="11"/>
  <c r="P1444" i="11"/>
  <c r="P1445" i="11"/>
  <c r="P1446" i="11"/>
  <c r="P1447" i="11"/>
  <c r="P1448" i="11"/>
  <c r="P1450" i="11"/>
  <c r="P1451" i="11"/>
  <c r="P1452" i="11"/>
  <c r="P1453" i="11"/>
  <c r="P1454" i="11"/>
  <c r="P1456" i="11"/>
  <c r="P1457" i="11"/>
  <c r="P1458" i="11"/>
  <c r="P1459" i="11"/>
  <c r="P1460" i="11"/>
  <c r="P1461" i="11"/>
  <c r="P1462" i="11"/>
  <c r="P1463" i="11"/>
  <c r="P1465" i="11"/>
  <c r="P1466" i="11"/>
  <c r="P1467" i="11"/>
  <c r="P1468" i="11"/>
  <c r="P1469" i="11"/>
  <c r="P1471" i="11"/>
  <c r="P1472" i="11"/>
  <c r="P1473" i="11"/>
  <c r="P1474" i="11"/>
  <c r="P1475" i="11"/>
  <c r="P1477" i="11"/>
  <c r="P1478" i="11"/>
  <c r="P1479" i="11"/>
  <c r="P1480" i="11"/>
  <c r="P1481" i="11"/>
  <c r="P1483" i="11"/>
  <c r="P1484" i="11"/>
  <c r="P1485" i="11"/>
  <c r="P1486" i="11"/>
  <c r="P1487" i="11"/>
  <c r="P1489" i="11"/>
  <c r="P1490" i="11"/>
  <c r="P1491" i="11"/>
  <c r="P1492" i="11"/>
  <c r="P1493" i="11"/>
  <c r="P1494" i="11"/>
  <c r="P1495" i="11"/>
  <c r="P1497" i="11"/>
  <c r="P1498" i="11"/>
  <c r="P1499" i="11"/>
  <c r="P1500" i="11"/>
  <c r="P1501" i="11"/>
  <c r="P1503" i="11"/>
  <c r="P1504" i="11"/>
  <c r="P1505" i="11"/>
  <c r="P1506" i="11"/>
  <c r="P1507" i="11"/>
  <c r="P1509" i="11"/>
  <c r="P1510" i="11"/>
  <c r="P1511" i="11"/>
  <c r="P1512" i="11"/>
  <c r="P1513" i="11"/>
  <c r="P1515" i="11"/>
  <c r="P1516" i="11"/>
  <c r="P1517" i="11"/>
  <c r="P1518" i="11"/>
  <c r="P1520" i="11"/>
  <c r="P1521" i="11"/>
  <c r="P1522" i="11"/>
  <c r="P1523" i="11"/>
  <c r="P1524" i="11"/>
  <c r="P1525" i="11"/>
  <c r="P1526" i="11"/>
  <c r="P1527" i="11"/>
  <c r="P1528" i="11"/>
  <c r="P1529" i="11"/>
  <c r="P1531" i="11"/>
  <c r="P1532" i="11"/>
  <c r="P1533" i="11"/>
  <c r="P1534" i="11"/>
  <c r="P1535" i="11"/>
  <c r="P1537" i="11"/>
  <c r="P1538" i="11"/>
  <c r="P1539" i="11"/>
  <c r="P1540" i="11"/>
  <c r="P1541" i="11"/>
  <c r="P1543" i="11"/>
  <c r="P1544" i="11"/>
  <c r="P1545" i="11"/>
  <c r="P1546" i="11"/>
  <c r="P1547" i="11"/>
  <c r="P1549" i="11"/>
  <c r="P1550" i="11"/>
  <c r="P1551" i="11"/>
  <c r="P1552" i="11"/>
  <c r="P1553" i="11"/>
  <c r="P1555" i="11"/>
  <c r="P1556" i="11"/>
  <c r="P1557" i="11"/>
  <c r="P1558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5" i="11"/>
  <c r="P1576" i="11"/>
  <c r="P1577" i="11"/>
  <c r="P1578" i="11"/>
  <c r="P1580" i="11"/>
  <c r="P1581" i="11"/>
  <c r="P1582" i="11"/>
  <c r="P1583" i="11"/>
  <c r="P1584" i="11"/>
  <c r="P1586" i="11"/>
  <c r="P1587" i="11"/>
  <c r="P1588" i="11"/>
  <c r="P1589" i="11"/>
  <c r="P1590" i="11"/>
  <c r="P1592" i="11"/>
  <c r="P1593" i="11"/>
  <c r="P1594" i="11"/>
  <c r="P1595" i="11"/>
  <c r="P1596" i="11"/>
  <c r="P1598" i="11"/>
  <c r="P1599" i="11"/>
  <c r="P1600" i="11"/>
  <c r="P1601" i="11"/>
  <c r="P1603" i="11"/>
  <c r="P1604" i="11"/>
  <c r="P1605" i="11"/>
  <c r="P1607" i="11"/>
  <c r="P1608" i="11"/>
  <c r="P1609" i="11"/>
  <c r="P1610" i="11"/>
  <c r="P1611" i="11"/>
  <c r="P1613" i="11"/>
  <c r="P1614" i="11"/>
  <c r="P1615" i="11"/>
  <c r="P1616" i="11"/>
  <c r="P1617" i="11"/>
  <c r="P1619" i="11"/>
  <c r="P1620" i="11"/>
  <c r="P1621" i="11"/>
  <c r="P1622" i="11"/>
  <c r="P1624" i="11"/>
  <c r="P1625" i="11"/>
  <c r="P1626" i="11"/>
  <c r="P1627" i="11"/>
  <c r="P1628" i="11"/>
  <c r="P1630" i="11"/>
  <c r="P1631" i="11"/>
  <c r="P1632" i="11"/>
  <c r="P1633" i="11"/>
  <c r="P1634" i="11"/>
  <c r="P1635" i="11"/>
  <c r="P1636" i="11"/>
  <c r="P1637" i="11"/>
  <c r="P1639" i="11"/>
  <c r="P1640" i="11"/>
  <c r="P1641" i="11"/>
  <c r="P1642" i="11"/>
  <c r="P1644" i="11"/>
  <c r="P1645" i="11"/>
  <c r="P1646" i="11"/>
  <c r="P1647" i="11"/>
  <c r="P1649" i="11"/>
  <c r="P1650" i="11"/>
  <c r="P1651" i="11"/>
  <c r="P1652" i="11"/>
  <c r="P1653" i="11"/>
  <c r="P1655" i="11"/>
  <c r="P1656" i="11"/>
  <c r="P1657" i="11"/>
  <c r="P1658" i="11"/>
  <c r="P1659" i="11"/>
  <c r="P1661" i="11"/>
  <c r="P1662" i="11"/>
  <c r="P1663" i="11"/>
  <c r="P1664" i="11"/>
  <c r="P1666" i="11"/>
  <c r="P1667" i="11"/>
  <c r="P1668" i="11"/>
  <c r="P1669" i="11"/>
  <c r="P1670" i="11"/>
  <c r="P1672" i="11"/>
  <c r="P1673" i="11"/>
  <c r="P1674" i="11"/>
  <c r="P1675" i="11"/>
  <c r="P1676" i="11"/>
  <c r="P1678" i="11"/>
  <c r="P1679" i="11"/>
  <c r="P1680" i="11"/>
  <c r="P1681" i="11"/>
  <c r="P1683" i="11"/>
  <c r="P1684" i="11"/>
  <c r="P1685" i="11"/>
  <c r="P1686" i="11"/>
  <c r="P1688" i="11"/>
  <c r="P1689" i="11"/>
  <c r="P1690" i="11"/>
  <c r="P1691" i="11"/>
  <c r="P1692" i="11"/>
  <c r="P1694" i="11"/>
  <c r="P1695" i="11"/>
  <c r="P1696" i="11"/>
  <c r="P1697" i="11"/>
  <c r="P1698" i="11"/>
  <c r="P1700" i="11"/>
  <c r="P1701" i="11"/>
  <c r="P1702" i="11"/>
  <c r="P1703" i="11"/>
  <c r="P1704" i="11"/>
  <c r="P1706" i="11"/>
  <c r="P1707" i="11"/>
  <c r="P1708" i="11"/>
  <c r="P1709" i="11"/>
  <c r="P1710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32" i="11"/>
  <c r="P1733" i="11"/>
  <c r="P1734" i="11"/>
  <c r="P1735" i="11"/>
  <c r="P1736" i="11"/>
  <c r="P1737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2" i="11"/>
  <c r="P1763" i="11"/>
  <c r="P1764" i="11"/>
  <c r="P1765" i="11"/>
  <c r="P1766" i="11"/>
  <c r="P1768" i="11"/>
  <c r="P1769" i="11"/>
  <c r="P1770" i="11"/>
  <c r="P1771" i="11"/>
  <c r="P1772" i="11"/>
  <c r="P1774" i="11"/>
  <c r="P1775" i="11"/>
  <c r="P1776" i="11"/>
  <c r="P1777" i="11"/>
  <c r="P1778" i="11"/>
  <c r="P1780" i="11"/>
  <c r="P1781" i="11"/>
  <c r="P1782" i="11"/>
  <c r="P1783" i="11"/>
  <c r="P1784" i="11"/>
  <c r="P1786" i="11"/>
  <c r="P1787" i="11"/>
  <c r="P1788" i="11"/>
  <c r="P1789" i="11"/>
  <c r="P1790" i="11"/>
  <c r="P1792" i="11"/>
  <c r="P1793" i="11"/>
  <c r="P1794" i="11"/>
  <c r="P1795" i="11"/>
  <c r="P1797" i="11"/>
  <c r="P1798" i="11"/>
  <c r="P1799" i="11"/>
  <c r="P1800" i="11"/>
  <c r="P1801" i="11"/>
  <c r="P1803" i="11"/>
  <c r="P1804" i="11"/>
  <c r="P1805" i="11"/>
  <c r="P1806" i="11"/>
  <c r="P1807" i="11"/>
  <c r="P1809" i="11"/>
  <c r="P1810" i="11"/>
  <c r="P1811" i="11"/>
  <c r="P1812" i="11"/>
  <c r="P1813" i="11"/>
  <c r="P1814" i="11"/>
  <c r="P1815" i="11"/>
  <c r="P1816" i="11"/>
  <c r="P1817" i="11"/>
  <c r="P1819" i="11"/>
  <c r="P1820" i="11"/>
  <c r="P1821" i="11"/>
  <c r="P1822" i="11"/>
  <c r="P1823" i="11"/>
  <c r="P1825" i="11"/>
  <c r="P1826" i="11"/>
  <c r="P1827" i="11"/>
  <c r="P1828" i="11"/>
  <c r="P1829" i="11"/>
  <c r="P1831" i="11"/>
  <c r="P1832" i="11"/>
  <c r="P1833" i="11"/>
  <c r="P1834" i="11"/>
  <c r="P1836" i="11"/>
  <c r="P1837" i="11"/>
  <c r="P1838" i="11"/>
  <c r="P1839" i="11"/>
  <c r="P1840" i="11"/>
  <c r="P1842" i="11"/>
  <c r="P1843" i="11"/>
  <c r="P1844" i="11"/>
  <c r="P1845" i="11"/>
  <c r="P1846" i="11"/>
  <c r="P1848" i="11"/>
  <c r="P1849" i="11"/>
  <c r="P1850" i="11"/>
  <c r="P1851" i="11"/>
  <c r="P1852" i="11"/>
  <c r="P1853" i="11"/>
  <c r="P1854" i="11"/>
  <c r="P1856" i="11"/>
  <c r="P1857" i="11"/>
  <c r="P1858" i="11"/>
  <c r="P1859" i="11"/>
  <c r="P1860" i="11"/>
  <c r="P1862" i="11"/>
  <c r="P1863" i="11"/>
  <c r="P1864" i="11"/>
  <c r="P1865" i="11"/>
  <c r="P1866" i="11"/>
  <c r="P1868" i="11"/>
  <c r="P1869" i="11"/>
  <c r="P1870" i="11"/>
  <c r="P1871" i="11"/>
  <c r="P1873" i="11"/>
  <c r="P1874" i="11"/>
  <c r="P1875" i="11"/>
  <c r="P1876" i="11"/>
  <c r="P1877" i="11"/>
  <c r="P1878" i="11"/>
  <c r="P1880" i="11"/>
  <c r="P1881" i="11"/>
  <c r="P1882" i="11"/>
  <c r="P1883" i="11"/>
  <c r="P1885" i="11"/>
  <c r="P1886" i="11"/>
  <c r="P1887" i="11"/>
  <c r="P1888" i="11"/>
  <c r="P1890" i="11"/>
  <c r="P1891" i="11"/>
  <c r="P1892" i="11"/>
  <c r="P1893" i="11"/>
  <c r="P1895" i="11"/>
  <c r="P1896" i="11"/>
  <c r="P1897" i="11"/>
  <c r="P1898" i="11"/>
  <c r="P1899" i="11"/>
  <c r="P1901" i="11"/>
  <c r="P1902" i="11"/>
  <c r="P1903" i="11"/>
  <c r="P1904" i="11"/>
  <c r="P1905" i="11"/>
  <c r="P1906" i="11"/>
  <c r="P1907" i="11"/>
  <c r="P1908" i="11"/>
  <c r="P1909" i="11"/>
  <c r="P1910" i="11"/>
  <c r="P1912" i="11"/>
  <c r="P1913" i="11"/>
  <c r="P1914" i="11"/>
  <c r="P1915" i="11"/>
  <c r="P1917" i="11"/>
  <c r="P1918" i="11"/>
  <c r="P1919" i="11"/>
  <c r="P1920" i="11"/>
  <c r="P1921" i="11"/>
  <c r="P1922" i="11"/>
  <c r="P1923" i="11"/>
  <c r="P1924" i="11"/>
  <c r="P1925" i="11"/>
  <c r="P1927" i="11"/>
  <c r="P1928" i="11"/>
  <c r="P1929" i="11"/>
  <c r="P1930" i="11"/>
  <c r="P1931" i="11"/>
  <c r="P1932" i="11"/>
  <c r="P1933" i="11"/>
  <c r="P1934" i="11"/>
  <c r="P1935" i="11"/>
  <c r="P1936" i="11"/>
  <c r="P1938" i="11"/>
  <c r="P1939" i="11"/>
  <c r="P1940" i="11"/>
  <c r="P1941" i="11"/>
  <c r="P1942" i="11"/>
  <c r="P1943" i="11"/>
  <c r="P1944" i="11"/>
  <c r="P1945" i="11"/>
  <c r="P1946" i="11"/>
  <c r="P1947" i="11"/>
  <c r="P1948" i="11"/>
  <c r="P1949" i="11"/>
  <c r="P1951" i="11"/>
  <c r="P1952" i="11"/>
  <c r="P1953" i="11"/>
  <c r="P1954" i="11"/>
  <c r="P1955" i="11"/>
  <c r="P1957" i="11"/>
  <c r="P1958" i="11"/>
  <c r="P1959" i="11"/>
  <c r="P1961" i="11"/>
  <c r="P1962" i="11"/>
  <c r="P1963" i="11"/>
  <c r="P1964" i="11"/>
  <c r="P1965" i="11"/>
  <c r="P1966" i="11"/>
  <c r="P1967" i="11"/>
  <c r="P1968" i="11"/>
  <c r="P1969" i="11"/>
  <c r="P1970" i="11"/>
  <c r="P1971" i="11"/>
  <c r="P1972" i="11"/>
  <c r="P1973" i="11"/>
  <c r="P1974" i="11"/>
  <c r="P1975" i="11"/>
  <c r="P1976" i="11"/>
  <c r="P1977" i="11"/>
  <c r="P1978" i="11"/>
  <c r="P1979" i="11"/>
  <c r="P1980" i="11"/>
  <c r="P1981" i="11"/>
  <c r="P1982" i="11"/>
  <c r="P1983" i="11"/>
  <c r="P1984" i="11"/>
  <c r="P1985" i="11"/>
  <c r="P1986" i="11"/>
  <c r="P1987" i="11"/>
  <c r="P1989" i="11"/>
  <c r="P1990" i="11"/>
  <c r="P1991" i="11"/>
  <c r="P1992" i="11"/>
  <c r="P1993" i="11"/>
  <c r="P1995" i="11"/>
  <c r="P1996" i="11"/>
  <c r="P1997" i="11"/>
  <c r="P1998" i="11"/>
  <c r="P1999" i="11"/>
  <c r="P2000" i="11"/>
  <c r="P2001" i="11"/>
  <c r="P2002" i="11"/>
  <c r="P2003" i="11"/>
  <c r="P2004" i="11"/>
  <c r="P2005" i="11"/>
  <c r="P2006" i="11"/>
  <c r="P2007" i="11"/>
  <c r="P2009" i="11"/>
  <c r="P2010" i="11"/>
  <c r="P2011" i="11"/>
  <c r="P2012" i="11"/>
  <c r="P2014" i="11"/>
  <c r="P2015" i="11"/>
  <c r="P2016" i="11"/>
  <c r="P2017" i="11"/>
  <c r="P2018" i="11"/>
  <c r="P2020" i="11"/>
  <c r="P2021" i="11"/>
  <c r="P2022" i="11"/>
  <c r="P2024" i="11"/>
  <c r="P2025" i="11"/>
  <c r="P2026" i="11"/>
  <c r="P2027" i="11"/>
  <c r="P2028" i="11"/>
  <c r="P2030" i="11"/>
  <c r="P2031" i="11"/>
  <c r="P2033" i="11"/>
  <c r="P2034" i="11"/>
  <c r="P2035" i="11"/>
  <c r="P2036" i="11"/>
  <c r="P2037" i="11"/>
  <c r="P2038" i="11"/>
  <c r="P2039" i="11"/>
  <c r="P2040" i="11"/>
  <c r="P2041" i="11"/>
  <c r="P2043" i="11"/>
  <c r="P2044" i="11"/>
  <c r="P2045" i="11"/>
  <c r="P2046" i="11"/>
  <c r="P2048" i="11"/>
  <c r="P2049" i="11"/>
  <c r="P2050" i="11"/>
  <c r="P2051" i="11"/>
  <c r="P2052" i="11"/>
  <c r="P2054" i="11"/>
  <c r="P2055" i="11"/>
  <c r="P2056" i="11"/>
  <c r="P2057" i="11"/>
  <c r="P2058" i="11"/>
  <c r="P2060" i="11"/>
  <c r="P2061" i="11"/>
  <c r="P2062" i="11"/>
  <c r="P2063" i="11"/>
  <c r="P2064" i="11"/>
  <c r="P2066" i="11"/>
  <c r="P2067" i="11"/>
  <c r="P2068" i="11"/>
  <c r="P2069" i="11"/>
  <c r="P2070" i="11"/>
  <c r="P2071" i="11"/>
  <c r="P2073" i="11"/>
  <c r="P2074" i="11"/>
  <c r="P2075" i="11"/>
  <c r="P2076" i="11"/>
  <c r="P2078" i="11"/>
  <c r="P2079" i="11"/>
  <c r="P2080" i="11"/>
  <c r="P2081" i="11"/>
  <c r="P2082" i="11"/>
  <c r="P2084" i="11"/>
  <c r="P2085" i="11"/>
  <c r="P2086" i="11"/>
  <c r="P2087" i="11"/>
  <c r="P2088" i="11"/>
  <c r="P2090" i="11"/>
  <c r="P2091" i="11"/>
  <c r="P2092" i="11"/>
  <c r="P2093" i="11"/>
  <c r="P2094" i="11"/>
  <c r="P2095" i="11"/>
  <c r="P2097" i="11"/>
  <c r="P2098" i="11"/>
  <c r="P2099" i="11"/>
  <c r="P2100" i="11"/>
  <c r="P2101" i="11"/>
  <c r="P2102" i="11"/>
  <c r="P2103" i="11"/>
  <c r="P2104" i="11"/>
  <c r="P2105" i="11"/>
  <c r="P2107" i="11"/>
  <c r="P2108" i="11"/>
  <c r="P2109" i="11"/>
  <c r="P2110" i="11"/>
  <c r="P2111" i="11"/>
  <c r="P2113" i="11"/>
  <c r="P2114" i="11"/>
  <c r="P2115" i="11"/>
  <c r="P2116" i="11"/>
  <c r="P2117" i="11"/>
  <c r="P2119" i="11"/>
  <c r="P2120" i="11"/>
  <c r="P2121" i="11"/>
  <c r="P2122" i="11"/>
  <c r="P2123" i="11"/>
  <c r="P2125" i="11"/>
  <c r="P2126" i="11"/>
  <c r="P2127" i="11"/>
  <c r="P2128" i="11"/>
  <c r="P2129" i="11"/>
  <c r="P2130" i="11"/>
  <c r="P2131" i="11"/>
  <c r="P2132" i="11"/>
  <c r="P2134" i="11"/>
  <c r="P2135" i="11"/>
  <c r="P2136" i="11"/>
  <c r="P2137" i="11"/>
  <c r="P2138" i="11"/>
  <c r="P2140" i="11"/>
  <c r="P2141" i="11"/>
  <c r="P2142" i="11"/>
  <c r="P2143" i="11"/>
  <c r="P2144" i="11"/>
  <c r="P2145" i="11"/>
  <c r="P2147" i="11"/>
  <c r="P2148" i="11"/>
  <c r="P2149" i="11"/>
  <c r="P2150" i="11"/>
  <c r="P2151" i="11"/>
  <c r="P2153" i="11"/>
  <c r="P2154" i="11"/>
  <c r="P2155" i="11"/>
  <c r="P2156" i="11"/>
  <c r="P2157" i="11"/>
  <c r="P2158" i="11"/>
  <c r="P2159" i="11"/>
  <c r="P2160" i="11"/>
  <c r="P2162" i="11"/>
  <c r="P2163" i="11"/>
  <c r="P2164" i="11"/>
  <c r="P2165" i="11"/>
  <c r="P2166" i="11"/>
  <c r="P2167" i="11"/>
  <c r="P2168" i="11"/>
  <c r="P2169" i="11"/>
  <c r="P2170" i="11"/>
  <c r="P2171" i="11"/>
  <c r="P2173" i="11"/>
  <c r="P2174" i="11"/>
  <c r="P2176" i="11"/>
  <c r="P2177" i="11"/>
  <c r="P2178" i="11"/>
  <c r="P2179" i="11"/>
  <c r="P2180" i="11"/>
  <c r="P2182" i="11"/>
  <c r="P2183" i="11"/>
  <c r="P2184" i="11"/>
  <c r="P2185" i="11"/>
  <c r="P2186" i="11"/>
  <c r="P2188" i="11"/>
  <c r="P2189" i="11"/>
  <c r="P2190" i="11"/>
  <c r="P2191" i="11"/>
  <c r="P2192" i="11"/>
  <c r="P2194" i="11"/>
  <c r="P2195" i="11"/>
  <c r="P2196" i="11"/>
  <c r="P2197" i="11"/>
  <c r="P2199" i="11"/>
  <c r="P2200" i="11"/>
  <c r="P2201" i="11"/>
  <c r="P2202" i="11"/>
  <c r="P2203" i="11"/>
  <c r="P2205" i="11"/>
  <c r="P2206" i="11"/>
  <c r="P2207" i="11"/>
  <c r="P2208" i="11"/>
  <c r="P2209" i="11"/>
  <c r="P2211" i="11"/>
  <c r="P2212" i="11"/>
  <c r="P2213" i="11"/>
  <c r="P2214" i="11"/>
  <c r="P2215" i="11"/>
  <c r="P2216" i="11"/>
  <c r="P2217" i="11"/>
  <c r="P2218" i="11"/>
  <c r="P2219" i="11"/>
  <c r="P2221" i="11"/>
  <c r="P2222" i="11"/>
  <c r="P2223" i="11"/>
  <c r="P2224" i="11"/>
  <c r="P2225" i="11"/>
  <c r="P2227" i="11"/>
  <c r="P2228" i="11"/>
  <c r="P2229" i="11"/>
  <c r="P2230" i="11"/>
  <c r="P2231" i="11"/>
  <c r="P2233" i="11"/>
  <c r="P2234" i="11"/>
  <c r="P2235" i="11"/>
  <c r="P2236" i="11"/>
  <c r="P2237" i="11"/>
  <c r="P2239" i="11"/>
  <c r="P2240" i="11"/>
  <c r="P2241" i="11"/>
  <c r="P2243" i="11"/>
  <c r="P2244" i="11"/>
  <c r="P2245" i="11"/>
  <c r="P2246" i="11"/>
  <c r="P2247" i="11"/>
  <c r="P2249" i="11"/>
  <c r="P2250" i="11"/>
  <c r="P2251" i="11"/>
  <c r="P2253" i="11"/>
  <c r="P2254" i="11"/>
  <c r="P2255" i="11"/>
  <c r="P2256" i="11"/>
  <c r="P2257" i="11"/>
  <c r="P2259" i="11"/>
  <c r="P2260" i="11"/>
  <c r="P2261" i="11"/>
  <c r="P2262" i="11"/>
  <c r="P2263" i="11"/>
  <c r="P2265" i="11"/>
  <c r="P2266" i="11"/>
  <c r="P2267" i="11"/>
  <c r="P2268" i="11"/>
  <c r="P2269" i="11"/>
  <c r="P2271" i="11"/>
  <c r="P2272" i="11"/>
  <c r="P2273" i="11"/>
  <c r="P2274" i="11"/>
  <c r="P2275" i="11"/>
  <c r="P2277" i="11"/>
  <c r="P2278" i="11"/>
  <c r="P2279" i="11"/>
  <c r="P2280" i="11"/>
  <c r="P2281" i="11"/>
  <c r="P2283" i="11"/>
  <c r="P2284" i="11"/>
  <c r="P2285" i="11"/>
  <c r="P2286" i="11"/>
  <c r="P2287" i="11"/>
  <c r="P2288" i="11"/>
  <c r="P2289" i="11"/>
  <c r="P2290" i="11"/>
  <c r="P2291" i="11"/>
  <c r="P2292" i="11"/>
  <c r="P2293" i="11"/>
  <c r="P2294" i="11"/>
  <c r="P2295" i="11"/>
  <c r="P2296" i="11"/>
  <c r="P2297" i="11"/>
  <c r="P2298" i="11"/>
  <c r="P2299" i="11"/>
  <c r="P2300" i="11"/>
  <c r="P2301" i="11"/>
  <c r="P2302" i="11"/>
  <c r="P2303" i="11"/>
  <c r="P2304" i="11"/>
  <c r="P2306" i="11"/>
  <c r="P2307" i="11"/>
  <c r="P2308" i="11"/>
  <c r="P2309" i="11"/>
  <c r="P2310" i="11"/>
  <c r="P2311" i="11"/>
  <c r="P2312" i="11"/>
  <c r="P2313" i="11"/>
  <c r="P2314" i="11"/>
  <c r="P2315" i="11"/>
  <c r="P2316" i="11"/>
  <c r="P2317" i="11"/>
  <c r="P2318" i="11"/>
  <c r="P2319" i="11"/>
  <c r="P2320" i="11"/>
  <c r="P2321" i="11"/>
  <c r="P2322" i="11"/>
  <c r="P2323" i="11"/>
  <c r="P2324" i="11"/>
  <c r="P2325" i="11"/>
  <c r="P2326" i="11"/>
  <c r="P2327" i="11"/>
  <c r="P2328" i="11"/>
  <c r="P2329" i="11"/>
  <c r="P2330" i="11"/>
  <c r="P2331" i="11"/>
  <c r="P2332" i="11"/>
  <c r="P2333" i="11"/>
  <c r="P2335" i="11"/>
  <c r="P2336" i="11"/>
  <c r="P2337" i="11"/>
  <c r="P2338" i="11"/>
  <c r="P2339" i="11"/>
  <c r="P2341" i="11"/>
  <c r="P2342" i="11"/>
  <c r="P2343" i="11"/>
  <c r="P2344" i="11"/>
  <c r="P2346" i="11"/>
  <c r="P2348" i="11"/>
  <c r="P2349" i="11"/>
  <c r="P2350" i="11"/>
  <c r="P2351" i="11"/>
  <c r="P2353" i="11"/>
  <c r="P2354" i="11"/>
  <c r="P2355" i="11"/>
  <c r="P2357" i="11"/>
  <c r="P2358" i="11"/>
  <c r="P2359" i="11"/>
  <c r="P2360" i="11"/>
  <c r="P2361" i="11"/>
  <c r="P2362" i="11"/>
  <c r="P2364" i="11"/>
  <c r="P2365" i="11"/>
  <c r="P2366" i="11"/>
  <c r="P2370" i="11"/>
  <c r="P2371" i="11"/>
  <c r="P2372" i="11"/>
  <c r="P2373" i="11"/>
  <c r="P2376" i="11"/>
  <c r="P2377" i="11"/>
  <c r="P2379" i="11"/>
  <c r="P2380" i="11"/>
  <c r="P2381" i="11"/>
  <c r="P2383" i="11"/>
  <c r="P2384" i="11"/>
  <c r="P2385" i="11"/>
  <c r="P2386" i="11"/>
  <c r="P2387" i="11"/>
  <c r="P2388" i="11"/>
  <c r="P2390" i="11"/>
  <c r="P2392" i="11"/>
  <c r="P2393" i="11"/>
  <c r="P2394" i="11"/>
  <c r="P2395" i="11"/>
  <c r="P2396" i="11"/>
  <c r="P2399" i="11"/>
  <c r="P2400" i="11"/>
  <c r="P2402" i="11"/>
  <c r="P2403" i="11"/>
  <c r="P2405" i="11"/>
  <c r="P2406" i="11"/>
  <c r="P2408" i="11"/>
  <c r="P2410" i="11"/>
  <c r="P2411" i="11"/>
  <c r="P2412" i="11"/>
  <c r="P2413" i="11"/>
  <c r="P2414" i="11"/>
  <c r="P2416" i="11"/>
  <c r="P2417" i="11"/>
  <c r="P2418" i="11"/>
  <c r="P2419" i="11"/>
  <c r="P2420" i="11"/>
  <c r="P2421" i="11"/>
  <c r="P2422" i="11"/>
  <c r="P2423" i="11"/>
  <c r="P2424" i="11"/>
  <c r="P2425" i="11"/>
  <c r="P2426" i="11"/>
  <c r="P2427" i="11"/>
  <c r="P2428" i="11"/>
  <c r="P2429" i="11"/>
  <c r="P2430" i="11"/>
  <c r="P2431" i="11"/>
  <c r="P2432" i="11"/>
  <c r="P2433" i="11"/>
  <c r="P2434" i="11"/>
  <c r="P2435" i="11"/>
  <c r="P2436" i="11"/>
  <c r="P2437" i="11"/>
  <c r="P2438" i="11"/>
  <c r="P2439" i="11"/>
  <c r="P2440" i="11"/>
  <c r="P2441" i="11"/>
  <c r="P2442" i="11"/>
  <c r="P2443" i="11"/>
  <c r="P2444" i="11"/>
  <c r="P2445" i="11"/>
  <c r="P2446" i="11"/>
  <c r="P2447" i="11"/>
  <c r="P2448" i="11"/>
  <c r="P2449" i="11"/>
  <c r="P2450" i="11"/>
  <c r="P2451" i="11"/>
  <c r="P2452" i="11"/>
  <c r="P2453" i="11"/>
  <c r="P2454" i="11"/>
  <c r="P2455" i="11"/>
  <c r="P2456" i="11"/>
  <c r="P2457" i="11"/>
  <c r="P2458" i="11"/>
  <c r="P2459" i="11"/>
  <c r="P2460" i="11"/>
  <c r="P2461" i="11"/>
  <c r="P2462" i="11"/>
  <c r="P2463" i="11"/>
  <c r="P2464" i="11"/>
  <c r="P2465" i="11"/>
  <c r="P2466" i="11"/>
  <c r="P2467" i="11"/>
  <c r="P2468" i="11"/>
  <c r="P2469" i="11"/>
  <c r="P2470" i="11"/>
  <c r="P2471" i="11"/>
  <c r="P2472" i="11"/>
  <c r="P2473" i="11"/>
  <c r="P2474" i="11"/>
  <c r="P2475" i="11"/>
  <c r="P2476" i="11"/>
  <c r="P2477" i="11"/>
  <c r="P2478" i="11"/>
  <c r="P2479" i="11"/>
  <c r="P2480" i="11"/>
  <c r="P2481" i="11"/>
  <c r="P2482" i="11"/>
  <c r="P2483" i="11"/>
  <c r="P2484" i="11"/>
  <c r="P2485" i="11"/>
  <c r="P2486" i="11"/>
  <c r="P2487" i="11"/>
  <c r="P2488" i="11"/>
  <c r="P2489" i="11"/>
  <c r="P2490" i="11"/>
  <c r="P2491" i="11"/>
  <c r="P2492" i="11"/>
  <c r="P2493" i="11"/>
  <c r="P2494" i="11"/>
  <c r="P2495" i="11"/>
  <c r="P2496" i="11"/>
  <c r="P2497" i="11"/>
  <c r="P2498" i="11"/>
  <c r="P2499" i="11"/>
  <c r="P2500" i="11"/>
  <c r="P2501" i="11"/>
  <c r="P2502" i="11"/>
  <c r="P2503" i="11"/>
  <c r="P2504" i="11"/>
  <c r="P2505" i="11"/>
  <c r="P2506" i="11"/>
  <c r="P2507" i="11"/>
  <c r="P2508" i="11"/>
  <c r="P2509" i="11"/>
  <c r="P2510" i="11"/>
  <c r="P2511" i="11"/>
  <c r="P2512" i="11"/>
  <c r="P2513" i="11"/>
  <c r="P2514" i="11"/>
  <c r="P2515" i="11"/>
  <c r="P2516" i="11"/>
  <c r="P2517" i="11"/>
  <c r="P2518" i="11"/>
  <c r="P2519" i="11"/>
  <c r="P2520" i="11"/>
  <c r="P2521" i="11"/>
  <c r="P2522" i="11"/>
  <c r="P2523" i="11"/>
  <c r="P2524" i="11"/>
  <c r="P2525" i="11"/>
  <c r="P2526" i="11"/>
  <c r="P2527" i="11"/>
  <c r="P2528" i="11"/>
  <c r="P2529" i="11"/>
  <c r="P2530" i="11"/>
  <c r="P2531" i="11"/>
  <c r="P2532" i="11"/>
  <c r="P2533" i="11"/>
  <c r="P2534" i="11"/>
  <c r="P2535" i="11"/>
  <c r="P2536" i="11"/>
  <c r="P2537" i="11"/>
  <c r="P2538" i="11"/>
  <c r="P2539" i="11"/>
  <c r="P2540" i="11"/>
  <c r="P2541" i="11"/>
  <c r="P2542" i="11"/>
  <c r="P2543" i="11"/>
  <c r="P2544" i="11"/>
  <c r="P2545" i="11"/>
  <c r="P2546" i="11"/>
  <c r="P2547" i="11"/>
  <c r="P2548" i="11"/>
  <c r="P2549" i="11"/>
  <c r="P2550" i="11"/>
  <c r="P2551" i="11"/>
  <c r="P2552" i="11"/>
  <c r="P2553" i="11"/>
  <c r="P2554" i="11"/>
  <c r="P2555" i="11"/>
  <c r="P2556" i="11"/>
  <c r="P2557" i="11"/>
  <c r="P2558" i="11"/>
  <c r="P2559" i="11"/>
  <c r="P2560" i="11"/>
  <c r="P2561" i="11"/>
  <c r="P2562" i="11"/>
  <c r="P2563" i="11"/>
  <c r="P2564" i="11"/>
  <c r="P2565" i="11"/>
  <c r="P2566" i="11"/>
  <c r="P2567" i="11"/>
  <c r="P2568" i="11"/>
  <c r="P2569" i="11"/>
  <c r="P2570" i="11"/>
  <c r="P2571" i="11"/>
  <c r="P2572" i="11"/>
  <c r="P2573" i="11"/>
  <c r="P2574" i="11"/>
  <c r="P2575" i="11"/>
  <c r="P2576" i="11"/>
  <c r="P2577" i="11"/>
  <c r="P2578" i="11"/>
  <c r="P2579" i="11"/>
  <c r="P2580" i="11"/>
  <c r="P2581" i="11"/>
  <c r="P2582" i="11"/>
  <c r="P2583" i="11"/>
  <c r="P2584" i="11"/>
  <c r="P2585" i="11"/>
  <c r="P2586" i="11"/>
  <c r="P2587" i="11"/>
  <c r="P2588" i="11"/>
  <c r="P2589" i="11"/>
  <c r="P2590" i="11"/>
  <c r="P2591" i="11"/>
  <c r="P2592" i="11"/>
  <c r="P2593" i="11"/>
  <c r="P2594" i="11"/>
  <c r="P2595" i="11"/>
  <c r="P2596" i="11"/>
  <c r="P2597" i="11"/>
  <c r="P2598" i="11"/>
  <c r="P2599" i="11"/>
  <c r="P2600" i="11"/>
  <c r="P2601" i="11"/>
  <c r="P2602" i="11"/>
  <c r="P2603" i="11"/>
  <c r="P2604" i="11"/>
  <c r="P2605" i="11"/>
  <c r="P2606" i="11"/>
  <c r="P2607" i="11"/>
  <c r="P2608" i="11"/>
  <c r="P2609" i="11"/>
  <c r="P2610" i="11"/>
  <c r="P2611" i="11"/>
  <c r="P2612" i="11"/>
  <c r="P2613" i="11"/>
  <c r="P2614" i="11"/>
  <c r="P2615" i="11"/>
  <c r="P2616" i="11"/>
  <c r="P2617" i="11"/>
  <c r="P2618" i="11"/>
  <c r="P2619" i="11"/>
  <c r="P2620" i="11"/>
  <c r="P2621" i="11"/>
  <c r="P2622" i="11"/>
  <c r="P2623" i="11"/>
  <c r="P2624" i="11"/>
  <c r="P2625" i="11"/>
  <c r="P2626" i="11"/>
  <c r="P2627" i="11"/>
  <c r="P2634" i="11"/>
  <c r="P2635" i="11"/>
  <c r="P2636" i="11"/>
  <c r="P2637" i="11"/>
  <c r="P2638" i="11"/>
  <c r="P2639" i="11"/>
  <c r="P2640" i="11"/>
  <c r="P2641" i="11"/>
  <c r="P2642" i="11"/>
  <c r="P2643" i="11"/>
  <c r="P2644" i="11"/>
  <c r="P2645" i="11"/>
  <c r="P2646" i="11"/>
  <c r="P2647" i="11"/>
  <c r="P2648" i="11"/>
  <c r="P2649" i="11"/>
  <c r="P2650" i="11"/>
  <c r="P2651" i="11"/>
  <c r="P2652" i="11"/>
  <c r="P2653" i="11"/>
  <c r="P2654" i="11"/>
  <c r="P2655" i="11"/>
  <c r="P2656" i="11"/>
  <c r="P2657" i="11"/>
  <c r="P2658" i="11"/>
  <c r="P2659" i="11"/>
  <c r="P2660" i="11"/>
  <c r="P2661" i="11"/>
  <c r="P2662" i="11"/>
  <c r="P2663" i="11"/>
  <c r="P2664" i="11"/>
  <c r="P2665" i="11"/>
  <c r="P2666" i="11"/>
  <c r="P2667" i="11"/>
  <c r="P2668" i="11"/>
  <c r="P2669" i="11"/>
  <c r="P2670" i="11"/>
  <c r="P2671" i="11"/>
  <c r="P2672" i="11"/>
  <c r="P2673" i="11"/>
  <c r="P2674" i="11"/>
  <c r="P2675" i="11"/>
  <c r="P2676" i="11"/>
  <c r="P2677" i="11"/>
  <c r="P2678" i="11"/>
  <c r="P2679" i="11"/>
  <c r="P2680" i="11"/>
  <c r="P2681" i="11"/>
  <c r="P2682" i="11"/>
  <c r="P2683" i="11"/>
  <c r="P2684" i="11"/>
  <c r="P2685" i="11"/>
  <c r="P2686" i="11"/>
  <c r="P2687" i="11"/>
  <c r="P2688" i="11"/>
  <c r="P2689" i="11"/>
  <c r="P2690" i="11"/>
  <c r="P2691" i="11"/>
  <c r="P2692" i="11"/>
  <c r="P2693" i="11"/>
  <c r="P2694" i="11"/>
  <c r="P2695" i="11"/>
  <c r="P2696" i="11"/>
  <c r="P2697" i="11"/>
  <c r="P2698" i="11"/>
  <c r="P2699" i="11"/>
  <c r="P2700" i="11"/>
  <c r="P2701" i="11"/>
  <c r="P2702" i="11"/>
  <c r="P2703" i="11"/>
  <c r="P2704" i="11"/>
  <c r="P2705" i="11"/>
  <c r="P2706" i="11"/>
  <c r="P2707" i="11"/>
  <c r="P2708" i="11"/>
  <c r="P2709" i="11"/>
  <c r="P2710" i="11"/>
  <c r="P2711" i="11"/>
  <c r="P2712" i="11"/>
  <c r="P2713" i="11"/>
  <c r="P2714" i="11"/>
  <c r="P2715" i="11"/>
  <c r="P2716" i="11"/>
  <c r="P2717" i="11"/>
  <c r="P2718" i="11"/>
  <c r="P2719" i="11"/>
  <c r="P2720" i="11"/>
  <c r="P2721" i="11"/>
  <c r="P2722" i="11"/>
  <c r="P2723" i="11"/>
  <c r="P2724" i="11"/>
  <c r="P2725" i="11"/>
  <c r="P2726" i="11"/>
  <c r="P2727" i="11"/>
  <c r="P2728" i="11"/>
  <c r="P2729" i="11"/>
  <c r="P2730" i="11"/>
  <c r="P2731" i="11"/>
  <c r="P2732" i="11"/>
  <c r="P2733" i="11"/>
  <c r="P2734" i="11"/>
  <c r="P2735" i="11"/>
  <c r="P2736" i="11"/>
  <c r="P2737" i="11"/>
  <c r="P2738" i="11"/>
  <c r="P2739" i="11"/>
  <c r="P2740" i="11"/>
  <c r="P2741" i="11"/>
  <c r="P2742" i="11"/>
  <c r="P2743" i="11"/>
  <c r="P2744" i="11"/>
  <c r="P2745" i="11"/>
  <c r="P2746" i="11"/>
  <c r="P2747" i="11"/>
  <c r="P2748" i="11"/>
  <c r="P2749" i="11"/>
  <c r="P2750" i="11"/>
  <c r="P2751" i="11"/>
  <c r="P2752" i="11"/>
  <c r="P2753" i="11"/>
  <c r="P2754" i="11"/>
  <c r="P2755" i="11"/>
  <c r="P2756" i="11"/>
  <c r="P2757" i="11"/>
  <c r="P2758" i="11"/>
  <c r="P2759" i="11"/>
  <c r="P2760" i="11"/>
  <c r="P2761" i="11"/>
  <c r="P2762" i="11"/>
  <c r="P2763" i="11"/>
  <c r="P2764" i="11"/>
  <c r="P2765" i="11"/>
  <c r="P2766" i="11"/>
  <c r="P2767" i="11"/>
  <c r="P2768" i="11"/>
  <c r="P2769" i="11"/>
  <c r="P2770" i="11"/>
  <c r="P2771" i="11"/>
  <c r="P2772" i="11"/>
  <c r="P2773" i="11"/>
  <c r="P2774" i="11"/>
  <c r="P2775" i="11"/>
  <c r="P2776" i="11"/>
  <c r="P2777" i="11"/>
  <c r="P2778" i="11"/>
  <c r="P2779" i="11"/>
  <c r="P2780" i="11"/>
  <c r="P2781" i="11"/>
  <c r="P2782" i="11"/>
  <c r="P2783" i="11"/>
  <c r="P2784" i="11"/>
  <c r="P2785" i="11"/>
  <c r="P2786" i="11"/>
  <c r="P2787" i="11"/>
  <c r="P2788" i="11"/>
  <c r="P2789" i="11"/>
  <c r="P2790" i="11"/>
  <c r="P2791" i="11"/>
  <c r="P2792" i="11"/>
  <c r="P2793" i="11"/>
  <c r="P2794" i="11"/>
  <c r="P2795" i="11"/>
  <c r="P2796" i="11"/>
  <c r="P2797" i="11"/>
  <c r="P2798" i="11"/>
  <c r="P2799" i="11"/>
  <c r="P2800" i="11"/>
  <c r="P2801" i="11"/>
  <c r="P2802" i="11"/>
  <c r="P2803" i="11"/>
  <c r="P2804" i="11"/>
  <c r="P2805" i="11"/>
  <c r="P2806" i="11"/>
  <c r="P2807" i="11"/>
  <c r="P2808" i="11"/>
  <c r="P2809" i="11"/>
  <c r="P2810" i="11"/>
  <c r="P2811" i="11"/>
  <c r="P2812" i="11"/>
  <c r="P2813" i="11"/>
  <c r="P2814" i="11"/>
  <c r="P2815" i="11"/>
  <c r="P2816" i="11"/>
  <c r="P2817" i="11"/>
  <c r="P2818" i="11"/>
  <c r="P2819" i="11"/>
  <c r="P2820" i="11"/>
  <c r="P2821" i="11"/>
  <c r="P2822" i="11"/>
  <c r="P2823" i="11"/>
  <c r="P2824" i="11"/>
  <c r="P2825" i="11"/>
  <c r="P2826" i="11"/>
  <c r="P2827" i="11"/>
  <c r="P2828" i="11"/>
  <c r="P2829" i="11"/>
  <c r="P2830" i="11"/>
  <c r="P2831" i="11"/>
  <c r="P2832" i="11"/>
  <c r="P2833" i="11"/>
  <c r="P2834" i="11"/>
  <c r="P2835" i="11"/>
  <c r="P2836" i="11"/>
  <c r="P2837" i="11"/>
  <c r="P2838" i="11"/>
  <c r="P2839" i="11"/>
  <c r="P2840" i="11"/>
  <c r="P2841" i="11"/>
  <c r="P2842" i="11"/>
  <c r="P2843" i="11"/>
  <c r="P2844" i="11"/>
  <c r="P2845" i="11"/>
  <c r="P2846" i="11"/>
  <c r="P2847" i="11"/>
  <c r="P2848" i="11"/>
  <c r="P2849" i="11"/>
  <c r="P2850" i="11"/>
  <c r="P2851" i="11"/>
  <c r="P2852" i="11"/>
  <c r="P2853" i="11"/>
  <c r="P2854" i="11"/>
  <c r="P2855" i="11"/>
  <c r="P2856" i="11"/>
  <c r="P2857" i="11"/>
  <c r="P2858" i="11"/>
  <c r="P2859" i="11"/>
  <c r="P2860" i="11"/>
  <c r="P2861" i="11"/>
  <c r="P2862" i="11"/>
  <c r="P2863" i="11"/>
  <c r="P2864" i="11"/>
  <c r="P2865" i="11"/>
  <c r="P2866" i="11"/>
  <c r="P2867" i="11"/>
  <c r="P2868" i="11"/>
  <c r="P2869" i="11"/>
  <c r="P2870" i="11"/>
  <c r="P2871" i="11"/>
  <c r="P2872" i="11"/>
  <c r="P2873" i="11"/>
  <c r="P2874" i="11"/>
  <c r="P2875" i="11"/>
  <c r="P2876" i="11"/>
  <c r="P2877" i="11"/>
  <c r="P2878" i="11"/>
  <c r="P2879" i="11"/>
  <c r="P2880" i="11"/>
  <c r="P2881" i="11"/>
  <c r="P2882" i="11"/>
  <c r="P2883" i="11"/>
  <c r="P2884" i="11"/>
  <c r="P2885" i="11"/>
  <c r="P2886" i="11"/>
  <c r="P2887" i="11"/>
  <c r="P2888" i="11"/>
  <c r="P2889" i="11"/>
  <c r="P2890" i="11"/>
  <c r="P2891" i="11"/>
  <c r="P2892" i="11"/>
  <c r="P2893" i="11"/>
  <c r="P2894" i="11"/>
  <c r="P2895" i="11"/>
  <c r="P2896" i="11"/>
  <c r="P2897" i="11"/>
  <c r="P2898" i="11"/>
  <c r="P2899" i="11"/>
  <c r="P2900" i="11"/>
  <c r="P2901" i="11"/>
  <c r="P2902" i="11"/>
  <c r="P2903" i="11"/>
  <c r="P2904" i="11"/>
  <c r="P2905" i="11"/>
  <c r="P2906" i="11"/>
  <c r="P2907" i="11"/>
  <c r="P2908" i="11"/>
  <c r="P2909" i="11"/>
  <c r="P2910" i="11"/>
  <c r="P2911" i="11"/>
  <c r="P2912" i="11"/>
  <c r="P2913" i="11"/>
  <c r="P2914" i="11"/>
  <c r="P2915" i="11"/>
  <c r="P2916" i="11"/>
  <c r="P2917" i="11"/>
  <c r="P2918" i="11"/>
  <c r="P2919" i="11"/>
  <c r="P2920" i="11"/>
  <c r="P2921" i="11"/>
  <c r="P2922" i="11"/>
  <c r="P2923" i="11"/>
  <c r="P2924" i="11"/>
  <c r="P2925" i="11"/>
  <c r="P2926" i="11"/>
  <c r="P2927" i="11"/>
  <c r="P2928" i="11"/>
  <c r="P2929" i="11"/>
  <c r="P2930" i="11"/>
  <c r="P2931" i="11"/>
  <c r="P2932" i="11"/>
  <c r="P2933" i="11"/>
  <c r="P2934" i="11"/>
  <c r="P2935" i="11"/>
  <c r="P2936" i="11"/>
  <c r="P2937" i="11"/>
  <c r="P2938" i="11"/>
  <c r="P2939" i="11"/>
  <c r="P2940" i="11"/>
  <c r="P2941" i="11"/>
  <c r="P2942" i="11"/>
  <c r="P2943" i="11"/>
  <c r="P2944" i="11"/>
  <c r="P2945" i="11"/>
  <c r="P2946" i="11"/>
  <c r="P2947" i="11"/>
  <c r="P2948" i="11"/>
  <c r="P2949" i="11"/>
  <c r="P2950" i="11"/>
  <c r="P2951" i="11"/>
  <c r="P2952" i="11"/>
  <c r="P2953" i="11"/>
  <c r="P2954" i="11"/>
  <c r="P2955" i="11"/>
  <c r="P2956" i="11"/>
  <c r="P2957" i="11"/>
  <c r="P2958" i="11"/>
  <c r="P2959" i="11"/>
  <c r="P2960" i="11"/>
  <c r="P2961" i="11"/>
  <c r="P2962" i="11"/>
  <c r="P2963" i="11"/>
  <c r="P2964" i="11"/>
  <c r="P2965" i="11"/>
  <c r="P2966" i="11"/>
  <c r="P2967" i="11"/>
  <c r="P2968" i="11"/>
  <c r="P2969" i="11"/>
  <c r="P2970" i="11"/>
  <c r="P2971" i="11"/>
  <c r="P2972" i="11"/>
  <c r="P2973" i="11"/>
  <c r="P2974" i="11"/>
  <c r="P2975" i="11"/>
  <c r="P2976" i="11"/>
  <c r="P2977" i="11"/>
  <c r="P2978" i="11"/>
  <c r="P2979" i="11"/>
  <c r="P2980" i="11"/>
  <c r="P2981" i="11"/>
  <c r="P2982" i="11"/>
  <c r="P2983" i="11"/>
  <c r="P2984" i="11"/>
  <c r="P2985" i="11"/>
  <c r="P2986" i="11"/>
  <c r="P2987" i="11"/>
  <c r="P2988" i="11"/>
  <c r="P2989" i="11"/>
  <c r="P2990" i="11"/>
  <c r="P2991" i="11"/>
  <c r="P2992" i="11"/>
  <c r="P2993" i="11"/>
  <c r="P2994" i="11"/>
  <c r="P2995" i="11"/>
  <c r="P2996" i="11"/>
  <c r="P2997" i="11"/>
  <c r="P2998" i="11"/>
  <c r="P2999" i="11"/>
  <c r="P3000" i="11"/>
  <c r="P3001" i="11"/>
  <c r="P3002" i="11"/>
  <c r="P3003" i="11"/>
  <c r="P3004" i="11"/>
  <c r="P3005" i="11"/>
  <c r="P3006" i="11"/>
  <c r="P3007" i="11"/>
  <c r="P3008" i="11"/>
  <c r="P3009" i="11"/>
  <c r="P3010" i="11"/>
  <c r="P3011" i="11"/>
  <c r="P3012" i="11"/>
  <c r="P3013" i="11"/>
  <c r="P3014" i="11"/>
  <c r="P3015" i="11"/>
  <c r="P3016" i="11"/>
  <c r="P3017" i="11"/>
  <c r="P3018" i="11"/>
  <c r="P3019" i="11"/>
  <c r="P3020" i="11"/>
  <c r="P3021" i="11"/>
  <c r="P3022" i="11"/>
  <c r="P3023" i="11"/>
  <c r="P3024" i="11"/>
  <c r="P3025" i="11"/>
  <c r="P3026" i="11"/>
  <c r="P3027" i="11"/>
  <c r="P3028" i="11"/>
  <c r="P3029" i="11"/>
  <c r="P3030" i="11"/>
  <c r="P3031" i="11"/>
  <c r="P3032" i="11"/>
  <c r="P3033" i="11"/>
  <c r="P3034" i="11"/>
  <c r="P3035" i="11"/>
  <c r="P3036" i="11"/>
  <c r="P3037" i="11"/>
  <c r="P3038" i="11"/>
  <c r="P3039" i="11"/>
  <c r="P3040" i="11"/>
  <c r="P3041" i="11"/>
  <c r="P3042" i="11"/>
  <c r="P3043" i="11"/>
  <c r="P3044" i="11"/>
  <c r="P3045" i="11"/>
  <c r="P3046" i="11"/>
  <c r="P3047" i="11"/>
  <c r="P3048" i="11"/>
  <c r="P3049" i="11"/>
  <c r="P3050" i="11"/>
  <c r="P3051" i="11"/>
  <c r="P3052" i="11"/>
  <c r="P3053" i="11"/>
  <c r="P3054" i="11"/>
  <c r="P3055" i="11"/>
  <c r="P3056" i="11"/>
  <c r="P3057" i="11"/>
  <c r="P3058" i="11"/>
  <c r="P3059" i="11"/>
  <c r="P3060" i="11"/>
  <c r="P3061" i="11"/>
  <c r="P3062" i="11"/>
  <c r="P3063" i="11"/>
  <c r="P3064" i="11"/>
  <c r="P3065" i="11"/>
  <c r="P3066" i="11"/>
  <c r="P3067" i="11"/>
  <c r="P3068" i="11"/>
  <c r="P3069" i="11"/>
  <c r="P3070" i="11"/>
  <c r="P3071" i="11"/>
  <c r="P3072" i="11"/>
  <c r="P3073" i="11"/>
  <c r="P3074" i="11"/>
  <c r="P3075" i="11"/>
  <c r="P3076" i="11"/>
  <c r="P3077" i="11"/>
  <c r="P3078" i="11"/>
  <c r="P3079" i="11"/>
  <c r="P3080" i="11"/>
  <c r="P3081" i="11"/>
  <c r="P3082" i="11"/>
  <c r="P3083" i="11"/>
  <c r="P3084" i="11"/>
  <c r="P3085" i="11"/>
  <c r="P3086" i="11"/>
  <c r="P3087" i="11"/>
  <c r="P3088" i="11"/>
  <c r="P3089" i="11"/>
  <c r="P3090" i="11"/>
  <c r="P3091" i="11"/>
  <c r="P3092" i="11"/>
  <c r="P3093" i="11"/>
  <c r="P3094" i="11"/>
  <c r="P3095" i="11"/>
  <c r="P3096" i="11"/>
  <c r="P3097" i="11"/>
  <c r="P3098" i="11"/>
  <c r="P3099" i="11"/>
  <c r="P3100" i="11"/>
  <c r="P3101" i="11"/>
  <c r="P3102" i="11"/>
  <c r="P3103" i="11"/>
  <c r="P3104" i="11"/>
  <c r="P3105" i="11"/>
  <c r="P3106" i="11"/>
  <c r="P3107" i="11"/>
  <c r="P3108" i="11"/>
  <c r="P3109" i="11"/>
  <c r="P3110" i="11"/>
  <c r="P3111" i="11"/>
  <c r="P3112" i="11"/>
  <c r="P3113" i="11"/>
  <c r="P3114" i="11"/>
  <c r="P3115" i="11"/>
  <c r="P3116" i="11"/>
  <c r="P3117" i="11"/>
  <c r="P3118" i="11"/>
  <c r="P3119" i="11"/>
  <c r="P3120" i="11"/>
  <c r="P3121" i="11"/>
  <c r="P3122" i="11"/>
  <c r="P3123" i="11"/>
  <c r="P3124" i="11"/>
  <c r="P3125" i="11"/>
  <c r="P3126" i="11"/>
  <c r="P3127" i="11"/>
  <c r="P3128" i="11"/>
  <c r="P3129" i="11"/>
  <c r="P3130" i="11"/>
  <c r="P3131" i="11"/>
  <c r="P3132" i="11"/>
  <c r="P3133" i="11"/>
  <c r="P3134" i="11"/>
  <c r="P3135" i="11"/>
  <c r="P3136" i="11"/>
  <c r="P3137" i="11"/>
  <c r="P3138" i="11"/>
  <c r="P3139" i="11"/>
  <c r="P3140" i="11"/>
  <c r="P3141" i="11"/>
  <c r="P3142" i="11"/>
  <c r="P3143" i="11"/>
  <c r="P3144" i="11"/>
  <c r="P3145" i="11"/>
  <c r="P3146" i="11"/>
  <c r="P3147" i="11"/>
  <c r="P3148" i="11"/>
  <c r="P3149" i="11"/>
  <c r="P3150" i="11"/>
  <c r="P3151" i="11"/>
  <c r="P3152" i="11"/>
  <c r="P3153" i="11"/>
  <c r="P3154" i="11"/>
  <c r="P3155" i="11"/>
  <c r="P3156" i="11"/>
  <c r="P3157" i="11"/>
  <c r="P3158" i="11"/>
  <c r="P3159" i="11"/>
  <c r="P3160" i="11"/>
  <c r="P3161" i="11"/>
  <c r="P3162" i="11"/>
  <c r="P3163" i="11"/>
  <c r="P3164" i="11"/>
  <c r="P3165" i="11"/>
  <c r="P3166" i="11"/>
  <c r="P3167" i="11"/>
  <c r="P3168" i="11"/>
  <c r="P3169" i="11"/>
  <c r="P3170" i="11"/>
  <c r="P3171" i="11"/>
  <c r="P3172" i="11"/>
  <c r="P3173" i="11"/>
  <c r="P3174" i="11"/>
  <c r="P3175" i="11"/>
  <c r="P3176" i="11"/>
  <c r="P3177" i="11"/>
  <c r="P3178" i="11"/>
  <c r="P3179" i="11"/>
  <c r="P3180" i="11"/>
  <c r="P3181" i="11"/>
  <c r="P3182" i="11"/>
  <c r="P3183" i="11"/>
  <c r="P3184" i="11"/>
  <c r="P3185" i="11"/>
  <c r="P3186" i="11"/>
  <c r="P3187" i="11"/>
  <c r="P3188" i="11"/>
  <c r="P3189" i="11"/>
  <c r="P3190" i="11"/>
  <c r="P3191" i="11"/>
  <c r="P3192" i="11"/>
  <c r="P3193" i="11"/>
  <c r="P3194" i="11"/>
  <c r="P3195" i="11"/>
  <c r="P3196" i="11"/>
  <c r="P3197" i="11"/>
  <c r="P3198" i="11"/>
  <c r="P3199" i="11"/>
  <c r="P3200" i="11"/>
  <c r="P3201" i="11"/>
  <c r="P3202" i="11"/>
  <c r="P3203" i="11"/>
  <c r="P3204" i="11"/>
  <c r="P3205" i="11"/>
  <c r="P3206" i="11"/>
  <c r="P3207" i="11"/>
  <c r="P3208" i="11"/>
  <c r="P3209" i="11"/>
  <c r="P3210" i="11"/>
  <c r="P3211" i="11"/>
  <c r="P3212" i="11"/>
  <c r="P3213" i="11"/>
  <c r="P3214" i="11"/>
  <c r="P3215" i="11"/>
  <c r="P3216" i="11"/>
  <c r="P3217" i="11"/>
  <c r="P3218" i="11"/>
  <c r="P3219" i="11"/>
  <c r="P3220" i="11"/>
  <c r="P3221" i="11"/>
  <c r="P3222" i="11"/>
  <c r="P3223" i="11"/>
  <c r="P3224" i="11"/>
  <c r="P3225" i="11"/>
  <c r="P3226" i="11"/>
  <c r="P3227" i="11"/>
  <c r="P3228" i="11"/>
  <c r="P3229" i="11"/>
  <c r="P3230" i="11"/>
  <c r="P3231" i="11"/>
  <c r="P3232" i="11"/>
  <c r="P3233" i="11"/>
  <c r="P3234" i="11"/>
  <c r="P3235" i="11"/>
  <c r="P3236" i="11"/>
  <c r="P3237" i="11"/>
  <c r="P3238" i="11"/>
  <c r="P3239" i="11"/>
  <c r="P3240" i="11"/>
  <c r="P3241" i="11"/>
  <c r="P3242" i="11"/>
  <c r="P3243" i="11"/>
  <c r="P3244" i="11"/>
  <c r="P3245" i="11"/>
  <c r="P3246" i="11"/>
  <c r="P3247" i="11"/>
  <c r="P3248" i="11"/>
  <c r="P3249" i="11"/>
  <c r="P3250" i="11"/>
  <c r="P3252" i="11"/>
  <c r="P3253" i="11"/>
  <c r="P3254" i="11"/>
  <c r="P3255" i="11"/>
  <c r="P3256" i="11"/>
  <c r="P3257" i="11"/>
  <c r="P3259" i="11"/>
  <c r="P3260" i="11"/>
  <c r="P3261" i="11"/>
  <c r="P3262" i="11"/>
  <c r="P3263" i="11"/>
  <c r="P3264" i="11"/>
  <c r="P3266" i="11"/>
  <c r="P3267" i="11"/>
  <c r="P3268" i="11"/>
  <c r="P3269" i="11"/>
  <c r="P3270" i="11"/>
  <c r="P3271" i="11"/>
  <c r="P3272" i="11"/>
  <c r="P3273" i="11"/>
  <c r="P3274" i="11"/>
  <c r="P3275" i="11"/>
  <c r="P3276" i="11"/>
  <c r="P3278" i="11"/>
  <c r="P3279" i="11"/>
  <c r="P3280" i="11"/>
  <c r="P3281" i="11"/>
  <c r="P3282" i="11"/>
  <c r="P3283" i="11"/>
  <c r="P3285" i="11"/>
  <c r="P3286" i="11"/>
  <c r="P3287" i="11"/>
  <c r="P3288" i="11"/>
  <c r="P3289" i="11"/>
  <c r="P3291" i="11"/>
  <c r="P3292" i="11"/>
  <c r="P3293" i="11"/>
  <c r="P3294" i="11"/>
  <c r="P3295" i="11"/>
  <c r="P3296" i="11"/>
  <c r="P3298" i="11"/>
  <c r="P3299" i="11"/>
  <c r="P3300" i="11"/>
  <c r="P3301" i="11"/>
  <c r="P3302" i="11"/>
  <c r="P3303" i="11"/>
  <c r="P3305" i="11"/>
  <c r="P3306" i="11"/>
  <c r="P3307" i="11"/>
  <c r="P3308" i="11"/>
  <c r="P3309" i="11"/>
  <c r="P3310" i="11"/>
  <c r="P3312" i="11"/>
  <c r="P3313" i="11"/>
  <c r="P3314" i="11"/>
  <c r="P3315" i="11"/>
  <c r="P3316" i="11"/>
  <c r="P3317" i="11"/>
  <c r="P3318" i="11"/>
  <c r="P3319" i="11"/>
  <c r="P3320" i="11"/>
  <c r="P3321" i="11"/>
  <c r="P3322" i="11"/>
  <c r="P3323" i="11"/>
  <c r="P3324" i="11"/>
  <c r="P3325" i="11"/>
  <c r="P3326" i="11"/>
  <c r="P3328" i="11"/>
  <c r="P3329" i="11"/>
  <c r="P3330" i="11"/>
  <c r="P3331" i="11"/>
  <c r="P3332" i="11"/>
  <c r="P3334" i="11"/>
  <c r="P3335" i="11"/>
  <c r="P3336" i="11"/>
  <c r="P3337" i="11"/>
  <c r="P3338" i="11"/>
  <c r="P3340" i="11"/>
  <c r="P3341" i="11"/>
  <c r="P3342" i="11"/>
  <c r="P3343" i="11"/>
  <c r="P3344" i="11"/>
  <c r="P3346" i="11"/>
  <c r="P3347" i="11"/>
  <c r="P3348" i="11"/>
  <c r="P3349" i="11"/>
  <c r="P3350" i="11"/>
  <c r="P3352" i="11"/>
  <c r="P3353" i="11"/>
  <c r="P3355" i="11"/>
  <c r="P3356" i="11"/>
  <c r="P3357" i="11"/>
  <c r="P3358" i="11"/>
  <c r="P3359" i="11"/>
  <c r="P3360" i="11"/>
  <c r="P3361" i="11"/>
  <c r="P3362" i="11"/>
  <c r="P3363" i="11"/>
  <c r="P3364" i="11"/>
  <c r="P3365" i="11"/>
  <c r="P3366" i="11"/>
  <c r="P3368" i="11"/>
  <c r="P3369" i="11"/>
  <c r="P3370" i="11"/>
  <c r="P3371" i="11"/>
  <c r="P3372" i="11"/>
  <c r="P3373" i="11"/>
  <c r="P3374" i="11"/>
  <c r="P3375" i="11"/>
  <c r="P3377" i="11"/>
  <c r="P3378" i="11"/>
  <c r="P3379" i="11"/>
  <c r="P3380" i="11"/>
  <c r="P3381" i="11"/>
  <c r="P3382" i="11"/>
  <c r="P3383" i="11"/>
  <c r="P3384" i="11"/>
  <c r="P3385" i="11"/>
  <c r="P3386" i="11"/>
  <c r="P3387" i="11"/>
  <c r="P3389" i="11"/>
  <c r="P3390" i="11"/>
  <c r="P3391" i="11"/>
  <c r="P3392" i="11"/>
  <c r="P3393" i="11"/>
  <c r="P3394" i="11"/>
  <c r="P3396" i="11"/>
  <c r="P3397" i="11"/>
  <c r="P3398" i="11"/>
  <c r="P3399" i="11"/>
  <c r="P3400" i="11"/>
  <c r="P3401" i="11"/>
  <c r="P3402" i="11"/>
  <c r="P3403" i="11"/>
  <c r="P3404" i="11"/>
  <c r="P3405" i="11"/>
  <c r="P3406" i="11"/>
  <c r="P3407" i="11"/>
  <c r="P3408" i="11"/>
  <c r="P3410" i="11"/>
  <c r="P3411" i="11"/>
  <c r="P3412" i="11"/>
  <c r="P3413" i="11"/>
  <c r="P3414" i="11"/>
  <c r="P3416" i="11"/>
  <c r="P3417" i="11"/>
  <c r="P3418" i="11"/>
  <c r="P3419" i="11"/>
  <c r="P3420" i="11"/>
  <c r="P3421" i="11"/>
  <c r="P3422" i="11"/>
  <c r="P3423" i="11"/>
  <c r="P3424" i="11"/>
  <c r="P3425" i="11"/>
  <c r="P3426" i="11"/>
  <c r="P3427" i="11"/>
  <c r="P3428" i="11"/>
  <c r="P3429" i="11"/>
  <c r="P3430" i="11"/>
  <c r="P3431" i="11"/>
  <c r="P3432" i="11"/>
  <c r="P3433" i="11"/>
  <c r="P3435" i="11"/>
  <c r="P3436" i="11"/>
  <c r="P3437" i="11"/>
  <c r="P3438" i="11"/>
  <c r="P3439" i="11"/>
  <c r="P3441" i="11"/>
  <c r="P3442" i="11"/>
  <c r="P3443" i="11"/>
  <c r="P3445" i="11"/>
  <c r="P3446" i="11"/>
  <c r="P3448" i="11"/>
  <c r="P3449" i="11"/>
  <c r="P3450" i="11"/>
  <c r="P3452" i="11"/>
  <c r="P3453" i="11"/>
  <c r="P3454" i="11"/>
  <c r="P3456" i="11"/>
  <c r="P3457" i="11"/>
  <c r="P3458" i="11"/>
  <c r="P3459" i="11"/>
  <c r="P3461" i="11"/>
  <c r="P3462" i="11"/>
  <c r="P3463" i="11"/>
  <c r="P3465" i="11"/>
  <c r="P3466" i="11"/>
  <c r="P3467" i="11"/>
  <c r="P3468" i="11"/>
  <c r="P3470" i="11"/>
  <c r="P3471" i="11"/>
  <c r="P3472" i="11"/>
  <c r="P3474" i="11"/>
  <c r="P3475" i="11"/>
  <c r="P3476" i="11"/>
  <c r="P3477" i="11"/>
  <c r="P3479" i="11"/>
  <c r="P3480" i="11"/>
  <c r="P3481" i="11"/>
  <c r="P3482" i="11"/>
  <c r="P3483" i="11"/>
  <c r="P3484" i="11"/>
  <c r="P3485" i="11"/>
  <c r="P3487" i="11"/>
  <c r="P3488" i="11"/>
  <c r="P3489" i="11"/>
  <c r="P3490" i="11"/>
  <c r="P3492" i="11"/>
  <c r="P3493" i="11"/>
  <c r="P3494" i="11"/>
  <c r="P3496" i="11"/>
  <c r="P3497" i="11"/>
  <c r="P3498" i="11"/>
  <c r="P3499" i="11"/>
  <c r="P3501" i="11"/>
  <c r="P3502" i="11"/>
  <c r="P3503" i="11"/>
  <c r="P3504" i="11"/>
  <c r="P3505" i="11"/>
  <c r="P3507" i="11"/>
  <c r="P3508" i="11"/>
  <c r="P3509" i="11"/>
  <c r="P3510" i="11"/>
  <c r="P3511" i="11"/>
  <c r="P3513" i="11"/>
  <c r="P3514" i="11"/>
  <c r="P3515" i="11"/>
  <c r="P3516" i="11"/>
  <c r="P3518" i="11"/>
  <c r="P3519" i="11"/>
  <c r="P3520" i="11"/>
  <c r="P3521" i="11"/>
  <c r="P3523" i="11"/>
  <c r="P3524" i="11"/>
  <c r="P3525" i="11"/>
  <c r="P3526" i="11"/>
  <c r="P3528" i="11"/>
  <c r="P3529" i="11"/>
  <c r="P3530" i="11"/>
  <c r="P3531" i="11"/>
  <c r="P3533" i="11"/>
  <c r="P3534" i="11"/>
  <c r="P3535" i="11"/>
  <c r="P3536" i="11"/>
  <c r="P3538" i="11"/>
  <c r="P3539" i="11"/>
  <c r="P3540" i="11"/>
  <c r="P3541" i="11"/>
  <c r="P3543" i="11"/>
  <c r="P3544" i="11"/>
  <c r="P3545" i="11"/>
  <c r="P3546" i="11"/>
  <c r="P3547" i="11"/>
  <c r="P3549" i="11"/>
  <c r="P3550" i="11"/>
  <c r="P3552" i="11"/>
  <c r="P3553" i="11"/>
  <c r="P3554" i="11"/>
  <c r="P3555" i="11"/>
  <c r="P3557" i="11"/>
  <c r="P3558" i="11"/>
  <c r="P3559" i="11"/>
  <c r="P3560" i="11"/>
  <c r="P3562" i="11"/>
  <c r="P3563" i="11"/>
  <c r="P3564" i="11"/>
  <c r="P3565" i="11"/>
  <c r="P3567" i="11"/>
  <c r="P3568" i="11"/>
  <c r="P3569" i="11"/>
  <c r="P3570" i="11"/>
  <c r="P3572" i="11"/>
  <c r="P3573" i="11"/>
  <c r="P3574" i="11"/>
  <c r="P3578" i="11"/>
  <c r="P3579" i="11"/>
  <c r="P3580" i="11"/>
  <c r="P3581" i="11"/>
  <c r="P3583" i="11"/>
  <c r="P3584" i="11"/>
  <c r="P3585" i="11"/>
  <c r="P3586" i="11"/>
  <c r="P3588" i="11"/>
  <c r="P3589" i="11"/>
  <c r="P3590" i="11"/>
  <c r="P3591" i="11"/>
  <c r="P3592" i="11"/>
  <c r="P3594" i="11"/>
  <c r="P3595" i="11"/>
  <c r="P3596" i="11"/>
  <c r="P3597" i="11"/>
  <c r="P3599" i="11"/>
  <c r="P3600" i="11"/>
  <c r="P3601" i="11"/>
  <c r="P3602" i="11"/>
  <c r="P3604" i="11"/>
  <c r="P3605" i="11"/>
  <c r="P3606" i="11"/>
  <c r="P3608" i="11"/>
  <c r="P3609" i="11"/>
  <c r="P3610" i="11"/>
  <c r="P3611" i="11"/>
  <c r="P3613" i="11"/>
  <c r="P3614" i="11"/>
  <c r="P3615" i="11"/>
  <c r="P3616" i="11"/>
  <c r="P3617" i="11"/>
  <c r="P3619" i="11"/>
  <c r="P3620" i="11"/>
  <c r="P3621" i="11"/>
  <c r="P3622" i="11"/>
  <c r="P3623" i="11"/>
  <c r="P3625" i="11"/>
  <c r="P3626" i="11"/>
  <c r="P3627" i="11"/>
  <c r="P3628" i="11"/>
  <c r="P3630" i="11"/>
  <c r="P3631" i="11"/>
  <c r="P3632" i="11"/>
  <c r="P3633" i="11"/>
  <c r="P3635" i="11"/>
  <c r="P3636" i="11"/>
  <c r="P3637" i="11"/>
  <c r="P3638" i="11"/>
  <c r="P3640" i="11"/>
  <c r="P3641" i="11"/>
  <c r="P3642" i="11"/>
  <c r="P3643" i="11"/>
  <c r="P3644" i="11"/>
  <c r="P3645" i="11"/>
  <c r="P3646" i="11"/>
  <c r="P3648" i="11"/>
  <c r="P3649" i="11"/>
  <c r="P3650" i="11"/>
  <c r="P3651" i="11"/>
  <c r="P3653" i="11"/>
  <c r="P3654" i="11"/>
  <c r="P3655" i="11"/>
  <c r="P3656" i="11"/>
  <c r="P3658" i="11"/>
  <c r="P3659" i="11"/>
  <c r="P3660" i="11"/>
  <c r="P3661" i="11"/>
  <c r="P3662" i="11"/>
  <c r="P3663" i="11"/>
  <c r="P3665" i="11"/>
  <c r="P3666" i="11"/>
  <c r="P3667" i="11"/>
  <c r="P3668" i="11"/>
  <c r="P3669" i="11"/>
  <c r="P3670" i="11"/>
  <c r="P3671" i="11"/>
  <c r="P3672" i="11"/>
  <c r="P3673" i="11"/>
  <c r="P3674" i="11"/>
  <c r="P3676" i="11"/>
  <c r="P3677" i="11"/>
  <c r="P3678" i="11"/>
  <c r="P3679" i="11"/>
  <c r="P3680" i="11"/>
  <c r="P3682" i="11"/>
  <c r="P3683" i="11"/>
  <c r="P3684" i="11"/>
  <c r="P3685" i="11"/>
  <c r="P3686" i="11"/>
  <c r="P3687" i="11"/>
  <c r="P3688" i="11"/>
  <c r="P3689" i="11"/>
  <c r="P3690" i="11"/>
  <c r="P3692" i="11"/>
  <c r="P3693" i="11"/>
  <c r="P3694" i="11"/>
  <c r="P3695" i="11"/>
  <c r="P3696" i="11"/>
  <c r="P3698" i="11"/>
  <c r="P3699" i="11"/>
  <c r="P3700" i="11"/>
  <c r="P3701" i="11"/>
  <c r="P3702" i="11"/>
  <c r="P3703" i="11"/>
  <c r="P3705" i="11"/>
  <c r="P3706" i="11"/>
  <c r="P3707" i="11"/>
  <c r="P3708" i="11"/>
  <c r="P3709" i="11"/>
  <c r="P3711" i="11"/>
  <c r="P3712" i="11"/>
  <c r="P3713" i="11"/>
  <c r="P3714" i="11"/>
  <c r="P3715" i="11"/>
  <c r="P3716" i="11"/>
  <c r="P3718" i="11"/>
  <c r="P3719" i="11"/>
  <c r="P3720" i="11"/>
  <c r="P3721" i="11"/>
  <c r="P3722" i="11"/>
  <c r="P3723" i="11"/>
  <c r="P3725" i="11"/>
  <c r="P3726" i="11"/>
  <c r="P3727" i="11"/>
  <c r="P3728" i="11"/>
  <c r="P3729" i="11"/>
  <c r="P3731" i="11"/>
  <c r="P3732" i="11"/>
  <c r="P3733" i="11"/>
  <c r="P3734" i="11"/>
  <c r="P3735" i="11"/>
  <c r="P3736" i="11"/>
  <c r="P3737" i="11"/>
  <c r="P3738" i="11"/>
  <c r="P3739" i="11"/>
  <c r="P3740" i="11"/>
  <c r="P3741" i="11"/>
  <c r="P3743" i="11"/>
  <c r="P3744" i="11"/>
  <c r="P3745" i="11"/>
  <c r="P3746" i="11"/>
  <c r="P3748" i="11"/>
  <c r="P3749" i="11"/>
  <c r="P3750" i="11"/>
  <c r="P3751" i="11"/>
  <c r="P3752" i="11"/>
  <c r="P3754" i="11"/>
  <c r="P3755" i="11"/>
  <c r="P3756" i="11"/>
  <c r="P3757" i="11"/>
  <c r="P3758" i="11"/>
  <c r="P3760" i="11"/>
  <c r="P3761" i="11"/>
  <c r="P3762" i="11"/>
  <c r="P3763" i="11"/>
  <c r="P3764" i="11"/>
  <c r="P3765" i="11"/>
  <c r="P3766" i="11"/>
  <c r="P3767" i="11"/>
  <c r="P3768" i="11"/>
  <c r="P3769" i="11"/>
  <c r="P3770" i="11"/>
  <c r="P3771" i="11"/>
  <c r="P3772" i="11"/>
  <c r="P3773" i="11"/>
  <c r="P3775" i="11"/>
  <c r="P3776" i="11"/>
  <c r="P3777" i="11"/>
  <c r="P3778" i="11"/>
  <c r="P3780" i="11"/>
  <c r="P3781" i="11"/>
  <c r="P3782" i="11"/>
  <c r="P3783" i="11"/>
  <c r="P3784" i="11"/>
  <c r="P3786" i="11"/>
  <c r="P3787" i="11"/>
  <c r="P3788" i="11"/>
  <c r="P3789" i="11"/>
  <c r="P3790" i="11"/>
  <c r="P3792" i="11"/>
  <c r="P3793" i="11"/>
  <c r="P3794" i="11"/>
  <c r="P3795" i="11"/>
  <c r="P3796" i="11"/>
  <c r="P3798" i="11"/>
  <c r="P3799" i="11"/>
  <c r="P3800" i="11"/>
  <c r="P3801" i="11"/>
  <c r="P3802" i="11"/>
  <c r="P3803" i="11"/>
  <c r="P3804" i="11"/>
  <c r="P3805" i="11"/>
  <c r="P3807" i="11"/>
  <c r="P3808" i="11"/>
  <c r="P3809" i="11"/>
  <c r="P3810" i="11"/>
  <c r="P3811" i="11"/>
  <c r="P3812" i="11"/>
  <c r="P3814" i="11"/>
  <c r="P3815" i="11"/>
  <c r="P3816" i="11"/>
  <c r="P3817" i="11"/>
  <c r="P3818" i="11"/>
  <c r="P3820" i="11"/>
  <c r="P3821" i="11"/>
  <c r="P3822" i="11"/>
  <c r="P3823" i="11"/>
  <c r="P3824" i="11"/>
  <c r="P3826" i="11"/>
  <c r="P3827" i="11"/>
  <c r="P3828" i="11"/>
  <c r="P3829" i="11"/>
  <c r="P3830" i="11"/>
  <c r="P3832" i="11"/>
  <c r="P3833" i="11"/>
  <c r="P3834" i="11"/>
  <c r="P3835" i="11"/>
  <c r="P3836" i="11"/>
  <c r="P3837" i="11"/>
  <c r="P3839" i="11"/>
  <c r="P3840" i="11"/>
  <c r="P3841" i="11"/>
  <c r="P3842" i="11"/>
  <c r="P3843" i="11"/>
  <c r="P3845" i="11"/>
  <c r="P3846" i="11"/>
  <c r="P3847" i="11"/>
  <c r="P3848" i="11"/>
  <c r="P3850" i="11"/>
  <c r="P3851" i="11"/>
  <c r="P3852" i="11"/>
  <c r="P3853" i="11"/>
  <c r="P3854" i="11"/>
  <c r="P3855" i="11"/>
  <c r="P3857" i="11"/>
  <c r="P3858" i="11"/>
  <c r="P3859" i="11"/>
  <c r="P3860" i="11"/>
  <c r="P3861" i="11"/>
  <c r="P3863" i="11"/>
  <c r="P3864" i="11"/>
  <c r="P3865" i="11"/>
  <c r="P3866" i="11"/>
  <c r="P3867" i="11"/>
  <c r="P3868" i="11"/>
  <c r="P3869" i="11"/>
  <c r="P3870" i="11"/>
  <c r="P3871" i="11"/>
  <c r="P3872" i="11"/>
  <c r="P3873" i="11"/>
  <c r="P3874" i="11"/>
  <c r="P3875" i="11"/>
  <c r="P3876" i="11"/>
  <c r="P3877" i="11"/>
  <c r="P3878" i="11"/>
  <c r="P3879" i="11"/>
  <c r="P3880" i="11"/>
  <c r="P3881" i="11"/>
  <c r="P3882" i="11"/>
  <c r="P3883" i="11"/>
  <c r="P3884" i="11"/>
  <c r="P3885" i="11"/>
  <c r="P3886" i="11"/>
  <c r="P3887" i="11"/>
  <c r="P3888" i="11"/>
  <c r="P3889" i="11"/>
  <c r="P3890" i="11"/>
  <c r="P3891" i="11"/>
  <c r="P3892" i="11"/>
  <c r="P3893" i="11"/>
  <c r="P3894" i="11"/>
  <c r="P3895" i="11"/>
  <c r="P3896" i="11"/>
  <c r="P3897" i="11"/>
  <c r="P3898" i="11"/>
  <c r="P3899" i="11"/>
  <c r="P3900" i="11"/>
  <c r="P3901" i="11"/>
  <c r="P3902" i="11"/>
  <c r="P3903" i="11"/>
  <c r="P3904" i="11"/>
  <c r="P3905" i="11"/>
  <c r="P3906" i="11"/>
  <c r="P3907" i="11"/>
  <c r="P3908" i="11"/>
  <c r="P3909" i="11"/>
  <c r="P3910" i="11"/>
  <c r="P3911" i="11"/>
  <c r="P3912" i="11"/>
  <c r="P3913" i="11"/>
  <c r="P3914" i="11"/>
  <c r="P3915" i="11"/>
  <c r="P3916" i="11"/>
  <c r="P3917" i="11"/>
  <c r="P3918" i="11"/>
  <c r="P3919" i="11"/>
  <c r="P3920" i="11"/>
  <c r="P3921" i="11"/>
  <c r="P3922" i="11"/>
  <c r="P3923" i="11"/>
  <c r="P3924" i="11"/>
  <c r="P3925" i="11"/>
  <c r="P3926" i="11"/>
  <c r="P3927" i="11"/>
  <c r="P3928" i="11"/>
  <c r="P3929" i="11"/>
  <c r="P3930" i="11"/>
  <c r="P3931" i="11"/>
  <c r="P3932" i="11"/>
  <c r="P3933" i="11"/>
  <c r="P3934" i="11"/>
  <c r="P3935" i="11"/>
  <c r="P3936" i="11"/>
  <c r="P3937" i="11"/>
  <c r="P3938" i="11"/>
  <c r="P3939" i="11"/>
  <c r="P3940" i="11"/>
  <c r="P3941" i="11"/>
  <c r="P3942" i="11"/>
  <c r="P3943" i="11"/>
  <c r="P3944" i="11"/>
  <c r="P3945" i="11"/>
  <c r="P3946" i="11"/>
  <c r="P3947" i="11"/>
  <c r="P3948" i="11"/>
  <c r="P3949" i="11"/>
  <c r="P3950" i="11"/>
  <c r="P3951" i="11"/>
  <c r="P3952" i="11"/>
  <c r="P3953" i="11"/>
  <c r="P3954" i="11"/>
  <c r="P3955" i="11"/>
  <c r="P3956" i="11"/>
  <c r="P3957" i="11"/>
  <c r="P3958" i="11"/>
  <c r="P3959" i="11"/>
  <c r="P3960" i="11"/>
  <c r="P3961" i="11"/>
  <c r="P3962" i="11"/>
  <c r="P3963" i="11"/>
  <c r="P3964" i="11"/>
  <c r="P3965" i="11"/>
  <c r="P3966" i="11"/>
  <c r="P3967" i="11"/>
  <c r="P3968" i="11"/>
  <c r="P3969" i="11"/>
  <c r="P3970" i="11"/>
  <c r="P3971" i="11"/>
  <c r="P3972" i="11"/>
  <c r="P3973" i="11"/>
  <c r="P3974" i="11"/>
  <c r="P3975" i="11"/>
  <c r="P3976" i="11"/>
  <c r="P3977" i="11"/>
  <c r="P3978" i="11"/>
  <c r="P3979" i="11"/>
  <c r="P3980" i="11"/>
  <c r="P3981" i="11"/>
  <c r="P3982" i="11"/>
  <c r="P3983" i="11"/>
  <c r="P3984" i="11"/>
  <c r="P3985" i="11"/>
  <c r="P3986" i="11"/>
  <c r="P3987" i="11"/>
  <c r="P3988" i="11"/>
  <c r="P3989" i="11"/>
  <c r="P3990" i="11"/>
  <c r="P3991" i="11"/>
  <c r="P3992" i="11"/>
  <c r="P3993" i="11"/>
  <c r="P3994" i="11"/>
  <c r="P3995" i="11"/>
  <c r="P3996" i="11"/>
  <c r="P3997" i="11"/>
  <c r="P3998" i="11"/>
  <c r="P3999" i="11"/>
  <c r="P4000" i="11"/>
  <c r="P4001" i="11"/>
  <c r="P4002" i="11"/>
  <c r="P4003" i="11"/>
  <c r="P4004" i="11"/>
  <c r="P4005" i="11"/>
  <c r="P4006" i="11"/>
  <c r="P4007" i="11"/>
  <c r="P4008" i="11"/>
  <c r="P4009" i="11"/>
  <c r="P4010" i="11"/>
  <c r="P4011" i="11"/>
  <c r="P4012" i="11"/>
  <c r="P4013" i="11"/>
  <c r="P4014" i="11"/>
  <c r="P4015" i="11"/>
  <c r="P4016" i="11"/>
  <c r="P4017" i="11"/>
  <c r="P4018" i="11"/>
  <c r="P4019" i="11"/>
  <c r="P4020" i="11"/>
  <c r="P4021" i="11"/>
  <c r="P4022" i="11"/>
  <c r="P4023" i="11"/>
  <c r="P4024" i="11"/>
  <c r="P4025" i="11"/>
  <c r="P4026" i="11"/>
  <c r="P4027" i="11"/>
  <c r="P4028" i="11"/>
  <c r="P4029" i="11"/>
  <c r="P4030" i="11"/>
  <c r="P4031" i="11"/>
  <c r="P4032" i="11"/>
  <c r="P4033" i="11"/>
  <c r="P4034" i="11"/>
  <c r="P4035" i="11"/>
  <c r="P4036" i="11"/>
  <c r="P4037" i="11"/>
  <c r="P4038" i="11"/>
  <c r="P4039" i="11"/>
  <c r="P4040" i="11"/>
  <c r="P4041" i="11"/>
  <c r="P4042" i="11"/>
  <c r="P4043" i="11"/>
  <c r="P4044" i="11"/>
  <c r="P4045" i="11"/>
  <c r="P4046" i="11"/>
  <c r="P4047" i="11"/>
  <c r="P4048" i="11"/>
  <c r="P4049" i="11"/>
  <c r="P4050" i="11"/>
  <c r="P4051" i="11"/>
  <c r="P4052" i="11"/>
  <c r="P4053" i="11"/>
  <c r="P4054" i="11"/>
  <c r="P4055" i="11"/>
  <c r="P4056" i="11"/>
  <c r="P4057" i="11"/>
  <c r="P4058" i="11"/>
  <c r="P4059" i="11"/>
  <c r="P4060" i="11"/>
  <c r="P4061" i="11"/>
  <c r="P4062" i="11"/>
  <c r="P4063" i="11"/>
  <c r="P4064" i="11"/>
  <c r="P4065" i="11"/>
  <c r="P4066" i="11"/>
  <c r="P4067" i="11"/>
  <c r="P4068" i="11"/>
  <c r="P4069" i="11"/>
  <c r="P4070" i="11"/>
  <c r="P4071" i="11"/>
  <c r="P4072" i="11"/>
  <c r="P4073" i="11"/>
  <c r="P4074" i="11"/>
  <c r="P4075" i="11"/>
  <c r="P4076" i="11"/>
  <c r="P4077" i="11"/>
  <c r="P4078" i="11"/>
  <c r="P4079" i="11"/>
  <c r="P4080" i="11"/>
  <c r="P4081" i="11"/>
  <c r="P4082" i="11"/>
  <c r="P4083" i="11"/>
  <c r="P4084" i="11"/>
  <c r="P4085" i="11"/>
  <c r="P4086" i="11"/>
  <c r="P4087" i="11"/>
  <c r="P4088" i="11"/>
  <c r="P4089" i="11"/>
  <c r="P4090" i="11"/>
  <c r="P4091" i="11"/>
  <c r="P4092" i="11"/>
  <c r="P4093" i="11"/>
  <c r="P4094" i="11"/>
  <c r="P4095" i="11"/>
  <c r="P4096" i="11"/>
  <c r="P4097" i="11"/>
  <c r="P4098" i="11"/>
  <c r="P4099" i="11"/>
  <c r="P4100" i="11"/>
  <c r="P4101" i="11"/>
  <c r="P4102" i="11"/>
  <c r="P4103" i="11"/>
  <c r="P4104" i="11"/>
  <c r="P4105" i="11"/>
  <c r="P4106" i="11"/>
  <c r="P4107" i="11"/>
  <c r="P4108" i="11"/>
  <c r="P4109" i="11"/>
  <c r="P4110" i="11"/>
  <c r="P4111" i="11"/>
  <c r="P4112" i="11"/>
  <c r="P4113" i="11"/>
  <c r="P4114" i="11"/>
  <c r="P4115" i="11"/>
  <c r="P4116" i="11"/>
  <c r="P4117" i="11"/>
  <c r="P4118" i="11"/>
  <c r="P4119" i="11"/>
  <c r="P4120" i="11"/>
  <c r="P4121" i="11"/>
  <c r="P4122" i="11"/>
  <c r="P4123" i="11"/>
  <c r="P4124" i="11"/>
  <c r="P4125" i="11"/>
  <c r="P4126" i="11"/>
  <c r="P4127" i="11"/>
  <c r="P4128" i="11"/>
  <c r="P4129" i="11"/>
  <c r="P4130" i="11"/>
  <c r="P4131" i="11"/>
  <c r="P4132" i="11"/>
  <c r="P4133" i="11"/>
  <c r="P4134" i="11"/>
  <c r="P4135" i="11"/>
  <c r="P4136" i="11"/>
  <c r="P4137" i="11"/>
  <c r="P4138" i="11"/>
  <c r="P4139" i="11"/>
  <c r="P4140" i="11"/>
  <c r="P4141" i="11"/>
  <c r="P4142" i="11"/>
  <c r="P4143" i="11"/>
  <c r="P4144" i="11"/>
  <c r="P4145" i="11"/>
  <c r="P4146" i="11"/>
  <c r="P4147" i="11"/>
  <c r="P4148" i="11"/>
  <c r="P4149" i="11"/>
  <c r="P4150" i="11"/>
  <c r="P4151" i="11"/>
  <c r="P4152" i="11"/>
  <c r="P4153" i="11"/>
  <c r="P4154" i="11"/>
  <c r="P4155" i="11"/>
  <c r="P4156" i="11"/>
  <c r="P4157" i="11"/>
  <c r="P4158" i="11"/>
  <c r="P4159" i="11"/>
  <c r="P4160" i="11"/>
  <c r="P4161" i="11"/>
  <c r="P4162" i="11"/>
  <c r="P4163" i="11"/>
  <c r="P4164" i="11"/>
  <c r="P4165" i="11"/>
  <c r="P4166" i="11"/>
  <c r="P4167" i="11"/>
  <c r="P4168" i="11"/>
  <c r="P4169" i="11"/>
  <c r="P4170" i="11"/>
  <c r="P4171" i="11"/>
  <c r="P4172" i="11"/>
  <c r="P4173" i="11"/>
  <c r="P4174" i="11"/>
  <c r="P4175" i="11"/>
  <c r="P4176" i="11"/>
  <c r="P7" i="11"/>
  <c r="P13" i="11"/>
  <c r="P19" i="11"/>
  <c r="P25" i="11"/>
  <c r="P32" i="11"/>
  <c r="P38" i="11"/>
  <c r="P43" i="11"/>
  <c r="P57" i="11"/>
  <c r="P62" i="11"/>
  <c r="P78" i="11"/>
  <c r="P79" i="11"/>
  <c r="P80" i="11"/>
  <c r="P81" i="11"/>
  <c r="P94" i="11"/>
  <c r="P95" i="11"/>
  <c r="P96" i="11"/>
  <c r="P101" i="11"/>
  <c r="P106" i="11"/>
  <c r="P117" i="11"/>
  <c r="P122" i="11"/>
  <c r="P127" i="11"/>
  <c r="P132" i="11"/>
  <c r="P137" i="11"/>
  <c r="P143" i="11"/>
  <c r="P149" i="11"/>
  <c r="P154" i="11"/>
  <c r="P160" i="11"/>
  <c r="P171" i="11"/>
  <c r="P177" i="11"/>
  <c r="P183" i="11"/>
  <c r="P189" i="11"/>
  <c r="P192" i="11"/>
  <c r="P198" i="11"/>
  <c r="P203" i="11"/>
  <c r="P206" i="11"/>
  <c r="P217" i="11"/>
  <c r="P222" i="11"/>
  <c r="P228" i="11"/>
  <c r="P242" i="11"/>
  <c r="P248" i="11"/>
  <c r="P253" i="11"/>
  <c r="P259" i="11"/>
  <c r="P265" i="11"/>
  <c r="P272" i="11"/>
  <c r="P278" i="11"/>
  <c r="P293" i="11"/>
  <c r="P302" i="11"/>
  <c r="P308" i="11"/>
  <c r="P312" i="11"/>
  <c r="P315" i="11"/>
  <c r="P321" i="11"/>
  <c r="P334" i="11"/>
  <c r="P340" i="11"/>
  <c r="P345" i="11"/>
  <c r="P351" i="11"/>
  <c r="P355" i="11"/>
  <c r="P361" i="11"/>
  <c r="P375" i="11"/>
  <c r="P386" i="11"/>
  <c r="P392" i="11"/>
  <c r="P398" i="11"/>
  <c r="P404" i="11"/>
  <c r="P410" i="11"/>
  <c r="P416" i="11"/>
  <c r="P422" i="11"/>
  <c r="P426" i="11"/>
  <c r="P432" i="11"/>
  <c r="P438" i="11"/>
  <c r="P444" i="11"/>
  <c r="P450" i="11"/>
  <c r="P457" i="11"/>
  <c r="P463" i="11"/>
  <c r="P468" i="11"/>
  <c r="P472" i="11"/>
  <c r="P478" i="11"/>
  <c r="P488" i="11"/>
  <c r="P497" i="11"/>
  <c r="P503" i="11"/>
  <c r="P509" i="11"/>
  <c r="P514" i="11"/>
  <c r="P520" i="11"/>
  <c r="P526" i="11"/>
  <c r="P528" i="11"/>
  <c r="P534" i="11"/>
  <c r="P540" i="11"/>
  <c r="P546" i="11"/>
  <c r="P552" i="11"/>
  <c r="P563" i="11"/>
  <c r="P569" i="11"/>
  <c r="P575" i="11"/>
  <c r="P581" i="11"/>
  <c r="P587" i="11"/>
  <c r="P593" i="11"/>
  <c r="P599" i="11"/>
  <c r="P605" i="11"/>
  <c r="P612" i="11"/>
  <c r="P618" i="11"/>
  <c r="P624" i="11"/>
  <c r="P629" i="11"/>
  <c r="P635" i="11"/>
  <c r="P640" i="11"/>
  <c r="P647" i="11"/>
  <c r="P652" i="11"/>
  <c r="P669" i="11"/>
  <c r="P679" i="11"/>
  <c r="P684" i="11"/>
  <c r="P690" i="11"/>
  <c r="P696" i="11"/>
  <c r="P701" i="11"/>
  <c r="P707" i="11"/>
  <c r="P718" i="11"/>
  <c r="P724" i="11"/>
  <c r="P730" i="11"/>
  <c r="P736" i="11"/>
  <c r="P742" i="11"/>
  <c r="P748" i="11"/>
  <c r="P754" i="11"/>
  <c r="P760" i="11"/>
  <c r="P766" i="11"/>
  <c r="P772" i="11"/>
  <c r="P777" i="11"/>
  <c r="P782" i="11"/>
  <c r="P787" i="11"/>
  <c r="P792" i="11"/>
  <c r="P800" i="11"/>
  <c r="P810" i="11"/>
  <c r="P816" i="11"/>
  <c r="P822" i="11"/>
  <c r="P828" i="11"/>
  <c r="P834" i="11"/>
  <c r="P844" i="11"/>
  <c r="P850" i="11"/>
  <c r="P856" i="11"/>
  <c r="P862" i="11"/>
  <c r="P883" i="11"/>
  <c r="P888" i="11"/>
  <c r="P893" i="11"/>
  <c r="P903" i="11"/>
  <c r="P909" i="11"/>
  <c r="P920" i="11"/>
  <c r="P929" i="11"/>
  <c r="P932" i="11"/>
  <c r="P938" i="11"/>
  <c r="P943" i="11"/>
  <c r="P948" i="11"/>
  <c r="P953" i="11"/>
  <c r="P956" i="11"/>
  <c r="P969" i="11"/>
  <c r="P974" i="11"/>
  <c r="P980" i="11"/>
  <c r="P984" i="11"/>
  <c r="P990" i="11"/>
  <c r="P998" i="11"/>
  <c r="P1004" i="11"/>
  <c r="P1014" i="11"/>
  <c r="P1020" i="11"/>
  <c r="P1026" i="11"/>
  <c r="P1032" i="11"/>
  <c r="P1038" i="11"/>
  <c r="P1048" i="11"/>
  <c r="P1054" i="11"/>
  <c r="P1060" i="11"/>
  <c r="P1066" i="11"/>
  <c r="P1076" i="11"/>
  <c r="P1082" i="11"/>
  <c r="P1088" i="11"/>
  <c r="P1094" i="11"/>
  <c r="P1099" i="11"/>
  <c r="P1109" i="11"/>
  <c r="P1115" i="11"/>
  <c r="P1120" i="11"/>
  <c r="P1129" i="11"/>
  <c r="P1135" i="11"/>
  <c r="P1140" i="11"/>
  <c r="P1148" i="11"/>
  <c r="P1154" i="11"/>
  <c r="P1159" i="11"/>
  <c r="P1164" i="11"/>
  <c r="P1173" i="11"/>
  <c r="P1179" i="11"/>
  <c r="P1184" i="11"/>
  <c r="P1190" i="11"/>
  <c r="P1198" i="11"/>
  <c r="P1208" i="11"/>
  <c r="P1214" i="11"/>
  <c r="P1222" i="11"/>
  <c r="P1228" i="11"/>
  <c r="P1239" i="11"/>
  <c r="P1251" i="11"/>
  <c r="P1256" i="11"/>
  <c r="P1262" i="11"/>
  <c r="P1266" i="11"/>
  <c r="P1275" i="11"/>
  <c r="P1284" i="11"/>
  <c r="P1295" i="11"/>
  <c r="P1307" i="11"/>
  <c r="P1314" i="11"/>
  <c r="P1325" i="11"/>
  <c r="P1331" i="11"/>
  <c r="P1337" i="11"/>
  <c r="P1343" i="11"/>
  <c r="P1349" i="11"/>
  <c r="P1354" i="11"/>
  <c r="P1360" i="11"/>
  <c r="P1366" i="11"/>
  <c r="P1371" i="11"/>
  <c r="P1377" i="11"/>
  <c r="P1383" i="11"/>
  <c r="P1388" i="11"/>
  <c r="P1393" i="11"/>
  <c r="P1399" i="11"/>
  <c r="P1405" i="11"/>
  <c r="P1414" i="11"/>
  <c r="P1423" i="11"/>
  <c r="P1435" i="11"/>
  <c r="P1441" i="11"/>
  <c r="P1449" i="11"/>
  <c r="P1455" i="11"/>
  <c r="P1464" i="11"/>
  <c r="P1470" i="11"/>
  <c r="P1476" i="11"/>
  <c r="P1482" i="11"/>
  <c r="P1488" i="11"/>
  <c r="P1496" i="11"/>
  <c r="P1502" i="11"/>
  <c r="P1508" i="11"/>
  <c r="P1514" i="11"/>
  <c r="P1519" i="11"/>
  <c r="P1530" i="11"/>
  <c r="P1536" i="11"/>
  <c r="P1542" i="11"/>
  <c r="P1548" i="11"/>
  <c r="P1554" i="11"/>
  <c r="P1559" i="11"/>
  <c r="P1574" i="11"/>
  <c r="P1579" i="11"/>
  <c r="P1585" i="11"/>
  <c r="P1591" i="11"/>
  <c r="P1597" i="11"/>
  <c r="P1602" i="11"/>
  <c r="P1606" i="11"/>
  <c r="P1612" i="11"/>
  <c r="P1618" i="11"/>
  <c r="P1623" i="11"/>
  <c r="P1629" i="11"/>
  <c r="P1638" i="11"/>
  <c r="P1643" i="11"/>
  <c r="P1648" i="11"/>
  <c r="P1654" i="11"/>
  <c r="P1660" i="11"/>
  <c r="P1665" i="11"/>
  <c r="P1671" i="11"/>
  <c r="P1677" i="11"/>
  <c r="P1682" i="11"/>
  <c r="P1687" i="11"/>
  <c r="P1693" i="11"/>
  <c r="P1699" i="11"/>
  <c r="P1705" i="11"/>
  <c r="P1711" i="11"/>
  <c r="P1727" i="11"/>
  <c r="P1728" i="11"/>
  <c r="P1729" i="11"/>
  <c r="P1730" i="11"/>
  <c r="P1731" i="11"/>
  <c r="P1738" i="11"/>
  <c r="P1761" i="11"/>
  <c r="P1767" i="11"/>
  <c r="P1773" i="11"/>
  <c r="P1779" i="11"/>
  <c r="P1785" i="11"/>
  <c r="P1791" i="11"/>
  <c r="P1796" i="11"/>
  <c r="P1802" i="11"/>
  <c r="P1808" i="11"/>
  <c r="P1818" i="11"/>
  <c r="P1824" i="11"/>
  <c r="P1830" i="11"/>
  <c r="P1835" i="11"/>
  <c r="P1841" i="11"/>
  <c r="P1847" i="11"/>
  <c r="P1855" i="11"/>
  <c r="P1861" i="11"/>
  <c r="P1867" i="11"/>
  <c r="P1872" i="11"/>
  <c r="P1879" i="11"/>
  <c r="P1884" i="11"/>
  <c r="P1889" i="11"/>
  <c r="P1894" i="11"/>
  <c r="P1900" i="11"/>
  <c r="P1911" i="11"/>
  <c r="P1916" i="11"/>
  <c r="P1926" i="11"/>
  <c r="P1937" i="11"/>
  <c r="P1950" i="11"/>
  <c r="P1956" i="11"/>
  <c r="P1960" i="11"/>
  <c r="P1988" i="11"/>
  <c r="P1994" i="11"/>
  <c r="P2008" i="11"/>
  <c r="P2013" i="11"/>
  <c r="P2019" i="11"/>
  <c r="P2023" i="11"/>
  <c r="P2029" i="11"/>
  <c r="P2032" i="11"/>
  <c r="P2042" i="11"/>
  <c r="P2047" i="11"/>
  <c r="P2053" i="11"/>
  <c r="P2059" i="11"/>
  <c r="P2065" i="11"/>
  <c r="P2072" i="11"/>
  <c r="P2077" i="11"/>
  <c r="P2083" i="11"/>
  <c r="P2089" i="11"/>
  <c r="P2096" i="11"/>
  <c r="P2106" i="11"/>
  <c r="P2112" i="11"/>
  <c r="P2118" i="11"/>
  <c r="P2124" i="11"/>
  <c r="P2133" i="11"/>
  <c r="P2139" i="11"/>
  <c r="P2146" i="11"/>
  <c r="P2152" i="11"/>
  <c r="P2161" i="11"/>
  <c r="P2172" i="11"/>
  <c r="P2175" i="11"/>
  <c r="P2181" i="11"/>
  <c r="P2187" i="11"/>
  <c r="P2193" i="11"/>
  <c r="P2198" i="11"/>
  <c r="P2204" i="11"/>
  <c r="P2210" i="11"/>
  <c r="P2220" i="11"/>
  <c r="P2226" i="11"/>
  <c r="P2232" i="11"/>
  <c r="P2238" i="11"/>
  <c r="P2242" i="11"/>
  <c r="P2248" i="11"/>
  <c r="P2252" i="11"/>
  <c r="P2258" i="11"/>
  <c r="P2264" i="11"/>
  <c r="P2270" i="11"/>
  <c r="P2276" i="11"/>
  <c r="P2282" i="11"/>
  <c r="P2305" i="11"/>
  <c r="P2334" i="11"/>
  <c r="P2340" i="11"/>
  <c r="P3251" i="11"/>
  <c r="P3258" i="11"/>
  <c r="P3265" i="11"/>
  <c r="P3277" i="11"/>
  <c r="P3284" i="11"/>
  <c r="P3290" i="11"/>
  <c r="P3297" i="11"/>
  <c r="P3304" i="11"/>
  <c r="P3311" i="11"/>
  <c r="P3327" i="11"/>
  <c r="P3333" i="11"/>
  <c r="P3339" i="11"/>
  <c r="P3345" i="11"/>
  <c r="P3351" i="11"/>
  <c r="P3354" i="11"/>
  <c r="P3367" i="11"/>
  <c r="P3376" i="11"/>
  <c r="P3388" i="11"/>
  <c r="P3395" i="11"/>
  <c r="P3409" i="11"/>
  <c r="P3415" i="11"/>
  <c r="P3434" i="11"/>
  <c r="P3440" i="11"/>
  <c r="P3444" i="11"/>
  <c r="P3447" i="11"/>
  <c r="P3451" i="11"/>
  <c r="P3455" i="11"/>
  <c r="P3460" i="11"/>
  <c r="P3464" i="11"/>
  <c r="P3469" i="11"/>
  <c r="P3473" i="11"/>
  <c r="P3478" i="11"/>
  <c r="P3486" i="11"/>
  <c r="P3491" i="11"/>
  <c r="P3495" i="11"/>
  <c r="P3500" i="11"/>
  <c r="P3506" i="11"/>
  <c r="P3512" i="11"/>
  <c r="P3517" i="11"/>
  <c r="P3522" i="11"/>
  <c r="P3527" i="11"/>
  <c r="P3532" i="11"/>
  <c r="P3537" i="11"/>
  <c r="P3542" i="11"/>
  <c r="P3548" i="11"/>
  <c r="P3551" i="11"/>
  <c r="P3556" i="11"/>
  <c r="P3561" i="11"/>
  <c r="P3566" i="11"/>
  <c r="P3571" i="11"/>
  <c r="P3575" i="11"/>
  <c r="P3576" i="11"/>
  <c r="P3577" i="11"/>
  <c r="P3582" i="11"/>
  <c r="P3587" i="11"/>
  <c r="P3593" i="11"/>
  <c r="P3598" i="11"/>
  <c r="P3603" i="11"/>
  <c r="P3607" i="11"/>
  <c r="P3612" i="11"/>
  <c r="P3618" i="11"/>
  <c r="P3624" i="11"/>
  <c r="P3629" i="11"/>
  <c r="P3634" i="11"/>
  <c r="P3639" i="11"/>
  <c r="P3647" i="11"/>
  <c r="P3652" i="11"/>
  <c r="P3657" i="11"/>
  <c r="P3664" i="11"/>
  <c r="P3675" i="11"/>
  <c r="P3681" i="11"/>
  <c r="P3691" i="11"/>
  <c r="P3697" i="11"/>
  <c r="P3704" i="11"/>
  <c r="P3710" i="11"/>
  <c r="P3717" i="11"/>
  <c r="P3724" i="11"/>
  <c r="P3730" i="11"/>
  <c r="P3742" i="11"/>
  <c r="P3747" i="11"/>
  <c r="P3753" i="11"/>
  <c r="P3759" i="11"/>
  <c r="P3774" i="11"/>
  <c r="P3779" i="11"/>
  <c r="P3785" i="11"/>
  <c r="P3791" i="11"/>
  <c r="P3797" i="11"/>
  <c r="P3806" i="11"/>
  <c r="P3813" i="11"/>
  <c r="P3819" i="11"/>
  <c r="P3825" i="11"/>
  <c r="P3831" i="11"/>
  <c r="P3838" i="11"/>
  <c r="P3844" i="11"/>
  <c r="P3849" i="11"/>
  <c r="P3856" i="11"/>
  <c r="P3862" i="11"/>
  <c r="C3" i="28" a="1"/>
  <c r="C3" i="28" s="1"/>
  <c r="B3" i="28" a="1"/>
  <c r="B3" i="28" s="1"/>
  <c r="Q2" i="11" l="1"/>
  <c r="E3" i="28" a="1"/>
  <c r="E3" i="28" s="1"/>
  <c r="D3" i="28" a="1"/>
  <c r="D3" i="28" s="1"/>
  <c r="A3" i="28" a="1"/>
  <c r="A3" i="28" s="1"/>
  <c r="P2" i="11"/>
  <c r="B6" i="27" l="1" a="1"/>
  <c r="B6" i="27" s="1"/>
  <c r="B6" i="29" a="1"/>
  <c r="B6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A554AD-78FD-4671-8265-55193E5C542E}" keepAlive="1" name="Query - 00  Pricing Responses (14)" description="Connection to the '00  Pricing Responses (14)' query in the workbook." type="5" refreshedVersion="8" background="1" saveData="1">
    <dbPr connection="Provider=Microsoft.Mashup.OleDb.1;Data Source=$Workbook$;Location=&quot;00  Pricing Responses (14)&quot;;Extended Properties=&quot;&quot;" command="SELECT * FROM [00  Pricing Responses (14)]"/>
  </connection>
  <connection id="2" xr16:uid="{4EDEF35A-0201-43BD-B61A-7D48578DD1F0}" keepAlive="1" name="Query - 00  Pricing Responses (9)" description="Connection to the '00  Pricing Responses (9)' query in the workbook." type="5" refreshedVersion="8" background="1" saveData="1">
    <dbPr connection="Provider=Microsoft.Mashup.OleDb.1;Data Source=$Workbook$;Location=&quot;00  Pricing Responses (9)&quot;;Extended Properties=&quot;&quot;" command="SELECT * FROM [00  Pricing Responses (9)]"/>
  </connection>
  <connection id="3" xr16:uid="{E9AF1023-1BA4-44CE-B543-3EFBDA2AF987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4" xr16:uid="{6608C00B-CD4E-49AD-A65A-A32453C9E38D}" keepAlive="1" name="Query - Sample File (12)" description="Connection to the 'Sample File (12)' query in the workbook." type="5" refreshedVersion="0" background="1">
    <dbPr connection="Provider=Microsoft.Mashup.OleDb.1;Data Source=$Workbook$;Location=&quot;Sample File (12)&quot;;Extended Properties=&quot;&quot;" command="SELECT * FROM [Sample File (12)]"/>
  </connection>
  <connection id="5" xr16:uid="{9D2F5183-9D1A-4DC5-82B0-E058A69C9700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6" xr16:uid="{21BFC56F-3C64-4E47-9E64-ABE3B6E89AFF}" keepAlive="1" name="Query - Transform File (12)" description="Connection to the 'Transform File (12)' query in the workbook." type="5" refreshedVersion="0" background="1">
    <dbPr connection="Provider=Microsoft.Mashup.OleDb.1;Data Source=$Workbook$;Location=&quot;Transform File (12)&quot;;Extended Properties=&quot;&quot;" command="SELECT * FROM [Transform File (1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<sst xmlns="http://schemas.openxmlformats.org/spreadsheetml/2006/main" count="61554" uniqueCount="8318">
  <si>
    <t>Asahi Lifestyle Beverages</t>
  </si>
  <si>
    <t>1.10.1</t>
  </si>
  <si>
    <t>Shelf Stable</t>
  </si>
  <si>
    <t>Coffee</t>
  </si>
  <si>
    <t>None</t>
  </si>
  <si>
    <t>Yes</t>
  </si>
  <si>
    <t>1.10.5</t>
  </si>
  <si>
    <t>1.12.2</t>
  </si>
  <si>
    <t>Cordial</t>
  </si>
  <si>
    <t>1.12.3</t>
  </si>
  <si>
    <t>3.1.11</t>
  </si>
  <si>
    <t>Beverages</t>
  </si>
  <si>
    <t>Fruit Juices</t>
  </si>
  <si>
    <t>No</t>
  </si>
  <si>
    <t>3.1.16</t>
  </si>
  <si>
    <t>3.1.3</t>
  </si>
  <si>
    <t>3.1.7</t>
  </si>
  <si>
    <t>3.2.1</t>
  </si>
  <si>
    <t>Bottled Water</t>
  </si>
  <si>
    <t>3.2.2</t>
  </si>
  <si>
    <t>3.3.1</t>
  </si>
  <si>
    <t>Sports Drinks</t>
  </si>
  <si>
    <t>3.3.2</t>
  </si>
  <si>
    <t>3.4.1</t>
  </si>
  <si>
    <t>Soft Drinks</t>
  </si>
  <si>
    <t>3.4.2</t>
  </si>
  <si>
    <t>3.4.3</t>
  </si>
  <si>
    <t>3.4.4</t>
  </si>
  <si>
    <t>3.4.5</t>
  </si>
  <si>
    <t>Schw Mixers - Soda Water, 1.1 Litre Bottles</t>
  </si>
  <si>
    <t>Schw Mixers Diet - Ginger Ale, 1.1 Litre Bottles</t>
  </si>
  <si>
    <t>Schw Mixers - Indian Tonic Water, 1.1 Litre Bottles</t>
  </si>
  <si>
    <t>Schw Mixers - Dry Ginger Ale, 1.1 Litre Bottles</t>
  </si>
  <si>
    <t>Schw Mixers Diet - Indian Tonic Water, 1.1 Litre Bottles</t>
  </si>
  <si>
    <t>Schw Mixers - Lemon Lime &amp; Bitters, 1.1 Litre Bottles</t>
  </si>
  <si>
    <t>Schw Mixers - Soda Water - Lime, 1.1 Litre Bottles</t>
  </si>
  <si>
    <t>Schw Mixers - Agrum Blood Orange, 1.1 Litre Bottles</t>
  </si>
  <si>
    <t>Schw Mineral Water - Lime, 1.1 Litre Bottles</t>
  </si>
  <si>
    <t>Schw Mineral Water - Orange &amp; Mango, 1.1 Litre Bottles</t>
  </si>
  <si>
    <t>Schw Mineral Water - Lemon &amp; Lime, 1.1 Litre Bottles</t>
  </si>
  <si>
    <t>Schw Mineral Water - Natural, 1.1 Litre Bottles</t>
  </si>
  <si>
    <t>3.4.6</t>
  </si>
  <si>
    <t>10008151 </t>
  </si>
  <si>
    <t>3.4.7</t>
  </si>
  <si>
    <t>3.4.8</t>
  </si>
  <si>
    <t>3.5.1</t>
  </si>
  <si>
    <t>3.5.3</t>
  </si>
  <si>
    <t>DMR</t>
  </si>
  <si>
    <t>Water Dispenser</t>
  </si>
  <si>
    <t>3.5.5</t>
  </si>
  <si>
    <t>Aussie Natural Spring Water</t>
  </si>
  <si>
    <t>W0511</t>
  </si>
  <si>
    <t>3.5.2</t>
  </si>
  <si>
    <t>Bannister Downs Farm</t>
  </si>
  <si>
    <t>8.1.3</t>
  </si>
  <si>
    <t>Dairy Products</t>
  </si>
  <si>
    <t>Fresh Cream</t>
  </si>
  <si>
    <t>8.1.5</t>
  </si>
  <si>
    <t>8.1.8</t>
  </si>
  <si>
    <t>8.2.1</t>
  </si>
  <si>
    <t>Fresh Milk</t>
  </si>
  <si>
    <t>8.2.10</t>
  </si>
  <si>
    <t>8.2.11</t>
  </si>
  <si>
    <t>8.2.12</t>
  </si>
  <si>
    <t>8.2.13</t>
  </si>
  <si>
    <t>8.2.14</t>
  </si>
  <si>
    <t>8.2.17</t>
  </si>
  <si>
    <t>10LBIB</t>
  </si>
  <si>
    <t>8.2.2</t>
  </si>
  <si>
    <t>8.2.3</t>
  </si>
  <si>
    <t>8.2.4</t>
  </si>
  <si>
    <t>8.2.5</t>
  </si>
  <si>
    <t>8.2.6</t>
  </si>
  <si>
    <t>8.2.7</t>
  </si>
  <si>
    <t>8.2.9</t>
  </si>
  <si>
    <t>1.1.1</t>
  </si>
  <si>
    <t>Basil &amp; Oregano</t>
  </si>
  <si>
    <t>Caterers Choice Basil Leaves</t>
  </si>
  <si>
    <t>1.1.2</t>
  </si>
  <si>
    <t>Caterers Choice Oregano Leaves</t>
  </si>
  <si>
    <t>Aurora Coffee Beans Italian Blend</t>
  </si>
  <si>
    <t>1.10.3</t>
  </si>
  <si>
    <t>International Roast Coffee Instant Caterers Blend</t>
  </si>
  <si>
    <t>1.10.4</t>
  </si>
  <si>
    <t>Nescafe Coffee Granulated Foodservice Blend</t>
  </si>
  <si>
    <t>1.10.6</t>
  </si>
  <si>
    <t>Nescafe Coffee Gold</t>
  </si>
  <si>
    <t>1.10.7</t>
  </si>
  <si>
    <t>Nescafe Coffee Instant Blend 43</t>
  </si>
  <si>
    <t>1.10.8</t>
  </si>
  <si>
    <t>1.10.9</t>
  </si>
  <si>
    <t>1.11.1</t>
  </si>
  <si>
    <t>Cooking Essence</t>
  </si>
  <si>
    <t>Bingo Essence Vanilla Imitation</t>
  </si>
  <si>
    <t>1.11.2</t>
  </si>
  <si>
    <t>Queen Vanilla Bean Pods</t>
  </si>
  <si>
    <t>Edlyn Cordial Lemon</t>
  </si>
  <si>
    <t>Edlyn Cordial Lime Coola</t>
  </si>
  <si>
    <t>Edlyn Cordial Orange</t>
  </si>
  <si>
    <t>Edlyn Cordial Orange &amp; Lemon</t>
  </si>
  <si>
    <t>Edlyn Cordial Raspberry</t>
  </si>
  <si>
    <t>Edlyn Cordial Diet Lemon</t>
  </si>
  <si>
    <t>Edlyn Cordial Diet Orange</t>
  </si>
  <si>
    <t>Edlyn Cordial Diet Raspberry</t>
  </si>
  <si>
    <t>Edlyn Cordial Diet Tropical</t>
  </si>
  <si>
    <t>1.13.1</t>
  </si>
  <si>
    <t>Corn Flakes</t>
  </si>
  <si>
    <t>1.13.3</t>
  </si>
  <si>
    <t>Kelloggs Cornflakes</t>
  </si>
  <si>
    <t>1.13.4</t>
  </si>
  <si>
    <t>1.14.1</t>
  </si>
  <si>
    <t>Anchor Cream Whipping Uht</t>
  </si>
  <si>
    <t>1.14.2</t>
  </si>
  <si>
    <t>Devondale Cream Uht Long Life</t>
  </si>
  <si>
    <t>1.15.1</t>
  </si>
  <si>
    <t>Custard</t>
  </si>
  <si>
    <t>Nestle Custard Mix No Bake Egg Gluten Free</t>
  </si>
  <si>
    <t>1.15.2</t>
  </si>
  <si>
    <t>1.15.3</t>
  </si>
  <si>
    <t>Foster Clarks Custard Uht Vanilla</t>
  </si>
  <si>
    <t>1.16.1</t>
  </si>
  <si>
    <t>Dressings</t>
  </si>
  <si>
    <t>Zoosh Dressing French Gluten Free</t>
  </si>
  <si>
    <t>1.16.2</t>
  </si>
  <si>
    <t>1.16.3</t>
  </si>
  <si>
    <t>1.17.1</t>
  </si>
  <si>
    <t>Fish &amp; Seafood - Other</t>
  </si>
  <si>
    <t>Sandhurst Anchovies</t>
  </si>
  <si>
    <t>1.18.1</t>
  </si>
  <si>
    <t>Flours</t>
  </si>
  <si>
    <t>Allied Pinnacle Flour Bakers Superb</t>
  </si>
  <si>
    <t>1.18.2</t>
  </si>
  <si>
    <t>1.18.3</t>
  </si>
  <si>
    <t>Anchor Cornflour</t>
  </si>
  <si>
    <t>1.18.4</t>
  </si>
  <si>
    <t>Caterers Choice Flour Plain</t>
  </si>
  <si>
    <t>1.18.6</t>
  </si>
  <si>
    <t>Lion Flour Plain</t>
  </si>
  <si>
    <t>1.18.7</t>
  </si>
  <si>
    <t>Caterers Choice Flour Self Raising</t>
  </si>
  <si>
    <t>1.18.9</t>
  </si>
  <si>
    <t>Anchor Flour Self Raising</t>
  </si>
  <si>
    <t>1.19.1</t>
  </si>
  <si>
    <t>Fruit - Canned</t>
  </si>
  <si>
    <t>Dewfresh Apple Diced Pouch Pie</t>
  </si>
  <si>
    <t>1.19.11</t>
  </si>
  <si>
    <t>Riviana Fruit Salad Diced Cups In Natural Juice</t>
  </si>
  <si>
    <t>1.19.12</t>
  </si>
  <si>
    <t>Dewfresh Fruit Salad In Juice</t>
  </si>
  <si>
    <t>1.19.13</t>
  </si>
  <si>
    <t>Admiral Mango Sliced In Natural Juice</t>
  </si>
  <si>
    <t>1.19.14</t>
  </si>
  <si>
    <t>Riviana Mango Sliced</t>
  </si>
  <si>
    <t>1.19.15</t>
  </si>
  <si>
    <t>Dewfresh Peaches Halves In Juice</t>
  </si>
  <si>
    <t>1.19.16</t>
  </si>
  <si>
    <t>Riviana Peaches Diced Cups In Natural Juice</t>
  </si>
  <si>
    <t>1.19.17</t>
  </si>
  <si>
    <t>Dewfresh Peaches Sliced In Juice</t>
  </si>
  <si>
    <t>1.19.18</t>
  </si>
  <si>
    <t>Spc Peaches Sliced In Juice</t>
  </si>
  <si>
    <t>1.19.2</t>
  </si>
  <si>
    <t>Spc Apple Sliced Pie Granny Smith Bakers Choice</t>
  </si>
  <si>
    <t>1.19.20</t>
  </si>
  <si>
    <t>Dewfresh Pears Halves In Juice</t>
  </si>
  <si>
    <t>1.19.22</t>
  </si>
  <si>
    <t>Spc Provital Snack Pack Pears Diced In Natural Juice</t>
  </si>
  <si>
    <t>1.19.23</t>
  </si>
  <si>
    <t>Dewfresh Pears Sliced In Juice</t>
  </si>
  <si>
    <t>1.19.25</t>
  </si>
  <si>
    <t>Dewfresh Pineapple Pieces In Juice</t>
  </si>
  <si>
    <t>1.19.26</t>
  </si>
  <si>
    <t>Dewfresh Pineapple Pizza Cut In Light Syrup</t>
  </si>
  <si>
    <t>1.19.27</t>
  </si>
  <si>
    <t>Golden Circle Pineapple Sliced In Juice</t>
  </si>
  <si>
    <t>1.19.29</t>
  </si>
  <si>
    <t>Dewfresh Pineapple Sliced In Light Syrup</t>
  </si>
  <si>
    <t>1.19.30</t>
  </si>
  <si>
    <t>Golden Circle Pineapple Sliced In Syrup</t>
  </si>
  <si>
    <t>1.19.31</t>
  </si>
  <si>
    <t>Dewfresh Pineapple Thinly Sliced In Light Syrup</t>
  </si>
  <si>
    <t>1.19.32</t>
  </si>
  <si>
    <t>Spc Plums Whole In Juice</t>
  </si>
  <si>
    <t>1.19.34</t>
  </si>
  <si>
    <t>Riviana Two Fruits Diced Cups In Natural Juice</t>
  </si>
  <si>
    <t>1.19.36</t>
  </si>
  <si>
    <t>Dewfresh Two Fruits In Juice</t>
  </si>
  <si>
    <t>1.19.37</t>
  </si>
  <si>
    <t>Spc Provital Snack Pack Two Fruits Diced In Natural Juice</t>
  </si>
  <si>
    <t>1.19.4</t>
  </si>
  <si>
    <t>Dewfresh Apricots Halves In Juice</t>
  </si>
  <si>
    <t>1.19.7</t>
  </si>
  <si>
    <t>Dewfresh Cherries Dark Pitted In Syrup</t>
  </si>
  <si>
    <t>1.19.8</t>
  </si>
  <si>
    <t>Spc Provital Snack Pack Fruit Salad In Natural Juice</t>
  </si>
  <si>
    <t>1.19.9</t>
  </si>
  <si>
    <t>Spc Fruit Salad In Juice</t>
  </si>
  <si>
    <t>1.2.1</t>
  </si>
  <si>
    <t>Biscuits - Plain</t>
  </si>
  <si>
    <t>Arnotts Biscuits Cruskits</t>
  </si>
  <si>
    <t>1.2.2</t>
  </si>
  <si>
    <t>Arnotts Biscuits Milk Arrowroot</t>
  </si>
  <si>
    <t>1.2.3</t>
  </si>
  <si>
    <t>1.2.4</t>
  </si>
  <si>
    <t>Arnotts Biscuits Water Crackers</t>
  </si>
  <si>
    <t>1.2.5</t>
  </si>
  <si>
    <t>1.20.1</t>
  </si>
  <si>
    <t>Fruit - Dried</t>
  </si>
  <si>
    <t>Caterers Choice Apricots Dried Turkish</t>
  </si>
  <si>
    <t>1.20.2</t>
  </si>
  <si>
    <t>Caterers Choice Coconut Desiccated</t>
  </si>
  <si>
    <t>1.20.3</t>
  </si>
  <si>
    <t>Sunbeam Mixed Fruit With Cherries</t>
  </si>
  <si>
    <t>1.20.4</t>
  </si>
  <si>
    <t>Caterers Choice Prunes Pitted</t>
  </si>
  <si>
    <t>1.20.6</t>
  </si>
  <si>
    <t>Trumps Raisins Seedless</t>
  </si>
  <si>
    <t>1.20.7</t>
  </si>
  <si>
    <t>Caterers Choice Sultanas Imported</t>
  </si>
  <si>
    <t>1.21.1</t>
  </si>
  <si>
    <t>Fruit Puree &amp; Nectar</t>
  </si>
  <si>
    <t>Spc Puree Provital Apple &amp; Peach</t>
  </si>
  <si>
    <t>1.21.3</t>
  </si>
  <si>
    <t>Spc Puree Provital Apple</t>
  </si>
  <si>
    <t>1.21.5</t>
  </si>
  <si>
    <t>Spc Puree Provital Apple &amp; Strawberry</t>
  </si>
  <si>
    <t>1.21.6</t>
  </si>
  <si>
    <t>Verity Pulp Prune</t>
  </si>
  <si>
    <t>1.22.1</t>
  </si>
  <si>
    <t>Garlic</t>
  </si>
  <si>
    <t>Caterers Choice Garlic Crushed</t>
  </si>
  <si>
    <t>1.22.2</t>
  </si>
  <si>
    <t>Caterers Choice Garlic Powder</t>
  </si>
  <si>
    <t>1.22.3</t>
  </si>
  <si>
    <t>Caterers Choice Garlic Granules</t>
  </si>
  <si>
    <t>1.23.1</t>
  </si>
  <si>
    <t>Gelatine</t>
  </si>
  <si>
    <t>Ewald Gelatine Gelatine Leaf Titanium</t>
  </si>
  <si>
    <t>1.23.2</t>
  </si>
  <si>
    <t>Caterers Choice Gelatine Powder</t>
  </si>
  <si>
    <t>1.24.1</t>
  </si>
  <si>
    <t>Ginger</t>
  </si>
  <si>
    <t>Caterers Choice Ginger Crushed</t>
  </si>
  <si>
    <t>1.25.2</t>
  </si>
  <si>
    <t>Grains, Legumes &amp; Cous Cous</t>
  </si>
  <si>
    <t>Caterers Choice Cous Cous</t>
  </si>
  <si>
    <t>1.25.3</t>
  </si>
  <si>
    <t>Caterers Choice Lentils Red Split</t>
  </si>
  <si>
    <t>1.25.4</t>
  </si>
  <si>
    <t>1.26.1</t>
  </si>
  <si>
    <t>Gravy</t>
  </si>
  <si>
    <t>Maggi Gravy Mix Chicken Gluten Free</t>
  </si>
  <si>
    <t>1.26.2</t>
  </si>
  <si>
    <t>Gravox Gravy Mix Rich Brown Gluten Free</t>
  </si>
  <si>
    <t>1.26.3</t>
  </si>
  <si>
    <t>1.27.1</t>
  </si>
  <si>
    <t>Caterers Choice Herbs Italian Mixed</t>
  </si>
  <si>
    <t>1.27.2</t>
  </si>
  <si>
    <t>Caterers Choice Herbs Mixed</t>
  </si>
  <si>
    <t>1.27.3</t>
  </si>
  <si>
    <t>Masterfoods Seasoning All Purpose</t>
  </si>
  <si>
    <t>1.28.1</t>
  </si>
  <si>
    <t>Honey</t>
  </si>
  <si>
    <t>Wescobee Honey Ezy Serve</t>
  </si>
  <si>
    <t>1.28.2</t>
  </si>
  <si>
    <t>Allowrie Honey Pure</t>
  </si>
  <si>
    <t>1.28.3</t>
  </si>
  <si>
    <t>1.29.1</t>
  </si>
  <si>
    <t>Jam</t>
  </si>
  <si>
    <t>1.29.3</t>
  </si>
  <si>
    <t>1.29.4</t>
  </si>
  <si>
    <t>1.29.5</t>
  </si>
  <si>
    <t>Kraft Jam Strawberry Spread</t>
  </si>
  <si>
    <t>1.29.6</t>
  </si>
  <si>
    <t>Cottees Jam Strawberry</t>
  </si>
  <si>
    <t>1.29.7</t>
  </si>
  <si>
    <t>1.3.1</t>
  </si>
  <si>
    <t>Biscuits - Savoury</t>
  </si>
  <si>
    <t>Arnotts Biscuits Jatz Original</t>
  </si>
  <si>
    <t>1.3.2</t>
  </si>
  <si>
    <t>Arnotts Biscuits Cheds</t>
  </si>
  <si>
    <t>Arnotts Biscuits Salada</t>
  </si>
  <si>
    <t>1.3.3</t>
  </si>
  <si>
    <t>1.30.1</t>
  </si>
  <si>
    <t>Jelly</t>
  </si>
  <si>
    <t>Caterers Choice Jelly Lemon</t>
  </si>
  <si>
    <t>Caterers Choice Jelly Lime</t>
  </si>
  <si>
    <t>Caterers Choice Jelly Orange</t>
  </si>
  <si>
    <t>Caterers Choice Jelly Pineapple</t>
  </si>
  <si>
    <t>Caterers Choice Jelly Port Wine</t>
  </si>
  <si>
    <t>Caterers Choice Jelly Raspberry</t>
  </si>
  <si>
    <t>Caterers Choice Jelly Strawberry</t>
  </si>
  <si>
    <t>1.30.3</t>
  </si>
  <si>
    <t>Caterers Choice Jelly Diet Lemon</t>
  </si>
  <si>
    <t>Caterers Choice Jelly Diet Lime</t>
  </si>
  <si>
    <t>Caterers Choice Jelly Diet Orange</t>
  </si>
  <si>
    <t>Caterers Choice Jelly Diet Pineapple</t>
  </si>
  <si>
    <t>Caterers Choice Jelly Diet Port Wine</t>
  </si>
  <si>
    <t>Caterers Choice Jelly Diet Raspberry</t>
  </si>
  <si>
    <t>Caterers Choice Jelly Diet Strawberry</t>
  </si>
  <si>
    <t>1.31.1</t>
  </si>
  <si>
    <t>Marmalade</t>
  </si>
  <si>
    <t>Kraft Jam Marmalade</t>
  </si>
  <si>
    <t>1.31.2</t>
  </si>
  <si>
    <t>1.32.1</t>
  </si>
  <si>
    <t>Mayonnaise</t>
  </si>
  <si>
    <t>Masterfoods Mayonnaise Homestyle</t>
  </si>
  <si>
    <t>1.32.3</t>
  </si>
  <si>
    <t>Zoosh Mayonnaise Premium Gluten Free</t>
  </si>
  <si>
    <t>1.32.4</t>
  </si>
  <si>
    <t>Zoosh Mayonnaise Classic Gluten Free</t>
  </si>
  <si>
    <t>1.32.5</t>
  </si>
  <si>
    <t>1.32.6</t>
  </si>
  <si>
    <t>1.32.7</t>
  </si>
  <si>
    <t>1.32.8</t>
  </si>
  <si>
    <t>Hellmanns Mayonnaise Real</t>
  </si>
  <si>
    <t>1.32.9</t>
  </si>
  <si>
    <t>Masterfoods Mayonnaise Whole Egg Gluten Free</t>
  </si>
  <si>
    <t>1.33.1</t>
  </si>
  <si>
    <t>Milk - Non Dairy</t>
  </si>
  <si>
    <t>Caterers Choice Coconut Cream</t>
  </si>
  <si>
    <t>1.33.2</t>
  </si>
  <si>
    <t>Caterers Choice Coconut Milk</t>
  </si>
  <si>
    <t>1.33.3</t>
  </si>
  <si>
    <t>Kara Coconut Milk Uht</t>
  </si>
  <si>
    <t>1.33.4</t>
  </si>
  <si>
    <t>Maggi Coconut Milk Powder</t>
  </si>
  <si>
    <t>1.33.5</t>
  </si>
  <si>
    <t>So Good Milk Soya Uht</t>
  </si>
  <si>
    <t>1.33.6</t>
  </si>
  <si>
    <t>1.33.7</t>
  </si>
  <si>
    <t>So Natural Milk Soya Extra Milky</t>
  </si>
  <si>
    <t>1.33.8</t>
  </si>
  <si>
    <t>So Good Milk Soya Lite Uht</t>
  </si>
  <si>
    <t>1.34.1</t>
  </si>
  <si>
    <t>Milk - Powdered</t>
  </si>
  <si>
    <t>Bonlac Milk Powder Full Cream Instant Nzmp</t>
  </si>
  <si>
    <t>1.34.3</t>
  </si>
  <si>
    <t>Diploma Milk Powder Full Cream</t>
  </si>
  <si>
    <t>1.34.4</t>
  </si>
  <si>
    <t>Diploma Milk Powder Skim</t>
  </si>
  <si>
    <t>1.35.1</t>
  </si>
  <si>
    <t>Milk - Tinned</t>
  </si>
  <si>
    <t>Nestle Milk Condensed Sweetened</t>
  </si>
  <si>
    <t>1.35.2</t>
  </si>
  <si>
    <t>Carnation Milk Evaporated Full Cream</t>
  </si>
  <si>
    <t>1.36.1</t>
  </si>
  <si>
    <t>Little Things Milk Uht Full Cream</t>
  </si>
  <si>
    <t>1.36.2</t>
  </si>
  <si>
    <t>1.36.3</t>
  </si>
  <si>
    <t>Little Things Milk Uht Skim</t>
  </si>
  <si>
    <t>1.37.1</t>
  </si>
  <si>
    <t>Milo &amp; Hot Chocolate</t>
  </si>
  <si>
    <t>Sunshine Chocolate Drinking Cappuccino</t>
  </si>
  <si>
    <t>1.37.2</t>
  </si>
  <si>
    <t>Cadbury Cocoa Powder Bournville</t>
  </si>
  <si>
    <t>1.37.3</t>
  </si>
  <si>
    <t>1.37.4</t>
  </si>
  <si>
    <t>Nestle Milo</t>
  </si>
  <si>
    <t>1.37.5</t>
  </si>
  <si>
    <t>1.38.1</t>
  </si>
  <si>
    <t>Mousse Puddings</t>
  </si>
  <si>
    <t>Nestle Mousse Mix Caramel Gluten Free</t>
  </si>
  <si>
    <t>Nestle Mousse Mix Chocolate Gluten Free</t>
  </si>
  <si>
    <t>Nestle Mousse Mix Citrus Gluten Free</t>
  </si>
  <si>
    <t>Nestle Mousse Mix French Vanilla Gluten Free</t>
  </si>
  <si>
    <t>Nestle Mousse Mix Hazelnut Gluten Free</t>
  </si>
  <si>
    <t>Nestle Mousse Mix Mango Gluten Free</t>
  </si>
  <si>
    <t>Nestle Mousse Mix Mixed Berry Gluten Free</t>
  </si>
  <si>
    <t>Nestle Mousse Mix Strawberry Gluten Free</t>
  </si>
  <si>
    <t>1.39.1</t>
  </si>
  <si>
    <t>Muesli</t>
  </si>
  <si>
    <t>Uncle Toby Muesli Natural Swiss Style</t>
  </si>
  <si>
    <t>1.4.1</t>
  </si>
  <si>
    <t>Biscuits - Sweet</t>
  </si>
  <si>
    <t>Arnotts Biscuits Family Assorted</t>
  </si>
  <si>
    <t>1.4.10</t>
  </si>
  <si>
    <t>1.4.11</t>
  </si>
  <si>
    <t>Arnotts Biscuits Cream Assorted</t>
  </si>
  <si>
    <t>1.4.12</t>
  </si>
  <si>
    <t>1.4.14</t>
  </si>
  <si>
    <t>Arnotts Biscuits Nice</t>
  </si>
  <si>
    <t>1.4.15</t>
  </si>
  <si>
    <t>1.4.16</t>
  </si>
  <si>
    <t>1.4.17</t>
  </si>
  <si>
    <t>Arnotts Biscuits Scotch Finger</t>
  </si>
  <si>
    <t>1.4.2</t>
  </si>
  <si>
    <t>Arnotts Biscuits Sao</t>
  </si>
  <si>
    <t>1.4.3</t>
  </si>
  <si>
    <t>1.4.4</t>
  </si>
  <si>
    <t>1.4.6</t>
  </si>
  <si>
    <t>Arnotts Biscuits Milk Coffee</t>
  </si>
  <si>
    <t>1.4.7</t>
  </si>
  <si>
    <t>1.4.8</t>
  </si>
  <si>
    <t>1.4.9</t>
  </si>
  <si>
    <t>Arnotts Biscuits Tim Tam Original</t>
  </si>
  <si>
    <t>1.40.1</t>
  </si>
  <si>
    <t>Mustard</t>
  </si>
  <si>
    <t>Masterfoods Mustard Dijon Style</t>
  </si>
  <si>
    <t>1.40.3</t>
  </si>
  <si>
    <t>Masterfoods Mustard Seeded</t>
  </si>
  <si>
    <t>1.41.1</t>
  </si>
  <si>
    <t>Noodles</t>
  </si>
  <si>
    <t>Suimin Noodles Braised Beef</t>
  </si>
  <si>
    <t>1.41.2</t>
  </si>
  <si>
    <t>Indomie Noodles Instant Mi Goreng</t>
  </si>
  <si>
    <t>1.41.3</t>
  </si>
  <si>
    <t>Erawan Noodles Rice Stick Large</t>
  </si>
  <si>
    <t>1.42.1</t>
  </si>
  <si>
    <t>Nut Meal</t>
  </si>
  <si>
    <t>1.43.1</t>
  </si>
  <si>
    <t>Nuts</t>
  </si>
  <si>
    <t>Caterers Choice Almonds Flaked</t>
  </si>
  <si>
    <t>1.43.2</t>
  </si>
  <si>
    <t>Caterers Choice Almonds Raw Kernels</t>
  </si>
  <si>
    <t>1.43.3</t>
  </si>
  <si>
    <t>Caterers Choice Cashews Roasted Unsalted</t>
  </si>
  <si>
    <t>1.43.4</t>
  </si>
  <si>
    <t>Caterers Choice Hazelnuts Kernels</t>
  </si>
  <si>
    <t>1.43.5</t>
  </si>
  <si>
    <t>Nobbys Peanuts Salted</t>
  </si>
  <si>
    <t>1.43.6</t>
  </si>
  <si>
    <t>Caterers Choice Pecan Kernels</t>
  </si>
  <si>
    <t>1.43.7</t>
  </si>
  <si>
    <t>Caterers Choice Pine Nut Kernels Small</t>
  </si>
  <si>
    <t>1.43.8</t>
  </si>
  <si>
    <t>Caterers Choice Pistachio Kernels No Shell</t>
  </si>
  <si>
    <t>1.43.9</t>
  </si>
  <si>
    <t>Caterers Choice Walnut Halves &amp; Pieces Usa</t>
  </si>
  <si>
    <t>1.44.1</t>
  </si>
  <si>
    <t>Oats &amp; Porridge</t>
  </si>
  <si>
    <t>1.44.2</t>
  </si>
  <si>
    <t>Trumps Oats Quick Cook</t>
  </si>
  <si>
    <t>1.44.3</t>
  </si>
  <si>
    <t>Uncle Toby Oats Quick</t>
  </si>
  <si>
    <t>1.45.1</t>
  </si>
  <si>
    <t>Oil</t>
  </si>
  <si>
    <t>Allowrie Ghee Tin</t>
  </si>
  <si>
    <t>1.45.10</t>
  </si>
  <si>
    <t>Alfinas Oil Olive Extra Virgin</t>
  </si>
  <si>
    <t>1.45.11</t>
  </si>
  <si>
    <t>Bestfield Oil Rice Bran</t>
  </si>
  <si>
    <t>1.45.12</t>
  </si>
  <si>
    <t>Moi Oil Sunflower</t>
  </si>
  <si>
    <t>1.45.14</t>
  </si>
  <si>
    <t>1.45.15</t>
  </si>
  <si>
    <t>1.45.16</t>
  </si>
  <si>
    <t>Zena Oil Vegetable</t>
  </si>
  <si>
    <t>1.45.2</t>
  </si>
  <si>
    <t>1.45.3</t>
  </si>
  <si>
    <t>Seafrost Oil Canola</t>
  </si>
  <si>
    <t>1.45.4</t>
  </si>
  <si>
    <t>Goldcanola Oil Canola</t>
  </si>
  <si>
    <t>1.45.6</t>
  </si>
  <si>
    <t>Goldcanola Oil Canola Cooking Spray</t>
  </si>
  <si>
    <t>1.45.7</t>
  </si>
  <si>
    <t>Seafrost Oil Cottonseed</t>
  </si>
  <si>
    <t>1.45.8</t>
  </si>
  <si>
    <t>Seafrost Oil Vegetable Shortening</t>
  </si>
  <si>
    <t>1.45.9</t>
  </si>
  <si>
    <t>Alfinas Oil Olive Pomace</t>
  </si>
  <si>
    <t>1.46.1</t>
  </si>
  <si>
    <t>Other</t>
  </si>
  <si>
    <t>Uncle Toby Muesli Bars Chewy Choc Chip</t>
  </si>
  <si>
    <t>Uncle Toby Muesli Bars Strawberry Yoghurt Top</t>
  </si>
  <si>
    <t>1.46.2</t>
  </si>
  <si>
    <t>Caterers Choice Breadcrumbs Fine</t>
  </si>
  <si>
    <t>1.46.3</t>
  </si>
  <si>
    <t>1.46.4</t>
  </si>
  <si>
    <t>Allens Jelly Beans</t>
  </si>
  <si>
    <t>1.47.1</t>
  </si>
  <si>
    <t>Other Breakfast Cereal</t>
  </si>
  <si>
    <t>1.47.2</t>
  </si>
  <si>
    <t>1.47.3</t>
  </si>
  <si>
    <t>1.47.5</t>
  </si>
  <si>
    <t>1.47.6</t>
  </si>
  <si>
    <t>1.47.7</t>
  </si>
  <si>
    <t>1.47.8</t>
  </si>
  <si>
    <t>1.48.10</t>
  </si>
  <si>
    <t>Pasta</t>
  </si>
  <si>
    <t>San Remo Pasta Lasagne Sheets Instant Large No 100</t>
  </si>
  <si>
    <t>1.48.11</t>
  </si>
  <si>
    <t>Spc Spaghetti In Tomato &amp; Cheese Sauce</t>
  </si>
  <si>
    <t>1.48.12</t>
  </si>
  <si>
    <t>1.48.2</t>
  </si>
  <si>
    <t>San Remo Pasta Macaroni No 38</t>
  </si>
  <si>
    <t>San Remo Pasta Penne No 18</t>
  </si>
  <si>
    <t>1.48.3</t>
  </si>
  <si>
    <t>San Remo Pasta Elbows No 35</t>
  </si>
  <si>
    <t>San Remo Pasta Shells Large No 29</t>
  </si>
  <si>
    <t>1.48.5</t>
  </si>
  <si>
    <t>San Remo Pasta Spirals Small No 16</t>
  </si>
  <si>
    <t>1.48.7</t>
  </si>
  <si>
    <t>San Remo Pasta Fettuccine No 12</t>
  </si>
  <si>
    <t>San Remo Pasta Spaghetti No 8 Thick</t>
  </si>
  <si>
    <t>1.48.8</t>
  </si>
  <si>
    <t>San Remo Pasta Spaghetti No 5</t>
  </si>
  <si>
    <t>1.48.9</t>
  </si>
  <si>
    <t>San Remo Pasta Lasagne Sheets Instant No 103</t>
  </si>
  <si>
    <t>1.49.1</t>
  </si>
  <si>
    <t>Pastes</t>
  </si>
  <si>
    <t>1.49.2</t>
  </si>
  <si>
    <t>Caterers Choice Tomato Paste</t>
  </si>
  <si>
    <t>1.49.3</t>
  </si>
  <si>
    <t>Leggos Tomato Paste</t>
  </si>
  <si>
    <t>1.5.1</t>
  </si>
  <si>
    <t>Bran</t>
  </si>
  <si>
    <t>1.5.2</t>
  </si>
  <si>
    <t>Kelloggs All Bran</t>
  </si>
  <si>
    <t>1.5.3</t>
  </si>
  <si>
    <t>1.5.4</t>
  </si>
  <si>
    <t>1.5.5</t>
  </si>
  <si>
    <t>1.50.1</t>
  </si>
  <si>
    <t>Peanut Paste</t>
  </si>
  <si>
    <t>1.50.2</t>
  </si>
  <si>
    <t>1.50.3</t>
  </si>
  <si>
    <t>1.50.4</t>
  </si>
  <si>
    <t>Bega Peanut Butter Smooth</t>
  </si>
  <si>
    <t>1.50.5</t>
  </si>
  <si>
    <t>1.51.1</t>
  </si>
  <si>
    <t>Rice</t>
  </si>
  <si>
    <t>Riviana Rice Arborio</t>
  </si>
  <si>
    <t>1.51.2</t>
  </si>
  <si>
    <t>Spice Empire Rice Basmati Long Grain</t>
  </si>
  <si>
    <t>1.51.3</t>
  </si>
  <si>
    <t>Sunrice Rice Calrose White Medium Grain Sunwhite</t>
  </si>
  <si>
    <t>1.51.4</t>
  </si>
  <si>
    <t>Spice Empire Rice Jasmine</t>
  </si>
  <si>
    <t>1.51.6</t>
  </si>
  <si>
    <t>1.51.9</t>
  </si>
  <si>
    <t>Spice Empire Rice Par Boiled</t>
  </si>
  <si>
    <t>1.52.1</t>
  </si>
  <si>
    <t>Rice Bubbles</t>
  </si>
  <si>
    <t>1.52.2</t>
  </si>
  <si>
    <t>Kelloggs Rice Bubbles</t>
  </si>
  <si>
    <t>1.52.4</t>
  </si>
  <si>
    <t>1.53.2</t>
  </si>
  <si>
    <t>Salmon</t>
  </si>
  <si>
    <t>Caterers Choice Salmon Pink</t>
  </si>
  <si>
    <t>1.54.1</t>
  </si>
  <si>
    <t>Salt &amp; Peppers</t>
  </si>
  <si>
    <t>Caterers Choice Pepper Black Cracked</t>
  </si>
  <si>
    <t>1.54.2</t>
  </si>
  <si>
    <t>1.54.3</t>
  </si>
  <si>
    <t>Caterers Choice Pepper Lemon</t>
  </si>
  <si>
    <t>1.54.4</t>
  </si>
  <si>
    <t>Caterers Choice Pepper White Ground</t>
  </si>
  <si>
    <t>1.54.5</t>
  </si>
  <si>
    <t>Saxa Salt Picnic</t>
  </si>
  <si>
    <t>1.54.6</t>
  </si>
  <si>
    <t>Saxa Salt Sea Flakes</t>
  </si>
  <si>
    <t>1.54.7</t>
  </si>
  <si>
    <t>Saxa Salt Table</t>
  </si>
  <si>
    <t>1.54.8</t>
  </si>
  <si>
    <t>1.54.9</t>
  </si>
  <si>
    <t>Anchor Salt Chicken</t>
  </si>
  <si>
    <t>1.55.1</t>
  </si>
  <si>
    <t>Sauces</t>
  </si>
  <si>
    <t>Masterfoods Sauce Barbecue Squeeze</t>
  </si>
  <si>
    <t>1.55.10</t>
  </si>
  <si>
    <t>Lee Kum Kee Sauce Oyster</t>
  </si>
  <si>
    <t>1.55.11</t>
  </si>
  <si>
    <t>Knorr Sauce Pasta Napolitana Gluten Free</t>
  </si>
  <si>
    <t>1.55.12</t>
  </si>
  <si>
    <t>Buitoni Sauce Pasta Sugo Per</t>
  </si>
  <si>
    <t>1.55.13</t>
  </si>
  <si>
    <t>Knorr Pataks Sauce Rogan Josh</t>
  </si>
  <si>
    <t>1.55.14</t>
  </si>
  <si>
    <t>Masterfoods Sauce Satay</t>
  </si>
  <si>
    <t>1.55.15</t>
  </si>
  <si>
    <t>Masterfoods Sauce Soy Gluten Free</t>
  </si>
  <si>
    <t>1.55.16</t>
  </si>
  <si>
    <t>Kikkoman Sauce Soy</t>
  </si>
  <si>
    <t>1.55.17</t>
  </si>
  <si>
    <t>1.55.18</t>
  </si>
  <si>
    <t>Akari Sauce Soy Premium Japanese Less Salt</t>
  </si>
  <si>
    <t>1.55.19</t>
  </si>
  <si>
    <t>Masterfoods Sauce Sweet &amp; Sour Gluten Free</t>
  </si>
  <si>
    <t>1.55.2</t>
  </si>
  <si>
    <t>Fountain Sauce Barbeque Squeeze</t>
  </si>
  <si>
    <t>1.55.20</t>
  </si>
  <si>
    <t>1.55.21</t>
  </si>
  <si>
    <t>Maeploy Sauce Sweet Chilli</t>
  </si>
  <si>
    <t>1.55.22</t>
  </si>
  <si>
    <t>Edlyn Sauce Sweet Chilli Gluten Free</t>
  </si>
  <si>
    <t>1.55.23</t>
  </si>
  <si>
    <t>Maeploy Sauce Sweet Chilli Gluten Free</t>
  </si>
  <si>
    <t>1.55.25</t>
  </si>
  <si>
    <t>1.55.26</t>
  </si>
  <si>
    <t>1.55.27</t>
  </si>
  <si>
    <t>Fountain Sauce Tomato Squeeze</t>
  </si>
  <si>
    <t>1.55.28</t>
  </si>
  <si>
    <t>Caterers Choice Sauce Tomato Gluten Free</t>
  </si>
  <si>
    <t>1.55.3</t>
  </si>
  <si>
    <t>Maggi Sauce Mix Bechamel Gluten Free</t>
  </si>
  <si>
    <t>1.55.30</t>
  </si>
  <si>
    <t>Masterfoods Sauce Tomato Squeeze</t>
  </si>
  <si>
    <t>1.55.31</t>
  </si>
  <si>
    <t>1.55.32</t>
  </si>
  <si>
    <t>1.55.33</t>
  </si>
  <si>
    <t>Fountain Sauce Worcestershire Gluten Free</t>
  </si>
  <si>
    <t>1.55.34</t>
  </si>
  <si>
    <t>L &amp; Perrin Sauce Worcestershire</t>
  </si>
  <si>
    <t>1.55.35</t>
  </si>
  <si>
    <t>1.55.37</t>
  </si>
  <si>
    <t>1.55.4</t>
  </si>
  <si>
    <t>Buitoni Sauce Tomato Coulis Sugo Al Pomodoro</t>
  </si>
  <si>
    <t>1.55.5</t>
  </si>
  <si>
    <t>Spc Sauce Apple Smooth</t>
  </si>
  <si>
    <t>1.55.6</t>
  </si>
  <si>
    <t>Spc Sauce Cranberry</t>
  </si>
  <si>
    <t>1.55.7</t>
  </si>
  <si>
    <t>Knorr Sauce Demi Glace Gluten Free</t>
  </si>
  <si>
    <t>1.55.8</t>
  </si>
  <si>
    <t>1.55.9</t>
  </si>
  <si>
    <t>Fountain Sauce Mint</t>
  </si>
  <si>
    <t>1.56.1</t>
  </si>
  <si>
    <t>Soup</t>
  </si>
  <si>
    <t>Continental Soup Beef &amp; Vegetable Gluten Free</t>
  </si>
  <si>
    <t>Continental Soup Cream Of Cauliflower Gluten Free</t>
  </si>
  <si>
    <t>Continental Soup Cream Of Chicken Gluten Free</t>
  </si>
  <si>
    <t>Continental Soup Cream Of Mushroom Gluten Free</t>
  </si>
  <si>
    <t>Continental Soup Cream Of Pumpkin Gluten Free</t>
  </si>
  <si>
    <t>Continental Soup Garden Pea &amp; Ham Gluten Free</t>
  </si>
  <si>
    <t>Continental Soup Potato &amp; Leek Gluten Free</t>
  </si>
  <si>
    <t>Continental Soup Spring Vegetable Gluten Free</t>
  </si>
  <si>
    <t>Continental Soup Tomato Gluten Free</t>
  </si>
  <si>
    <t>1.56.2</t>
  </si>
  <si>
    <t>Continental Soup Chicken Noodle Gluten Free</t>
  </si>
  <si>
    <t>Continental Soup French Onion Gluten Free</t>
  </si>
  <si>
    <t>Continental Soup Minestrone Gluten Free</t>
  </si>
  <si>
    <t>1.56.3</t>
  </si>
  <si>
    <t>1.57.1</t>
  </si>
  <si>
    <t>Caterers Choice Cumin Ground</t>
  </si>
  <si>
    <t>1.57.2</t>
  </si>
  <si>
    <t>Clive Of India Curry Powder All Purpose</t>
  </si>
  <si>
    <t>1.57.3</t>
  </si>
  <si>
    <t>Masterfoods Curry Powder</t>
  </si>
  <si>
    <t>1.57.4</t>
  </si>
  <si>
    <t>Masterfoods Seasoning Moroccan</t>
  </si>
  <si>
    <t>1.57.5</t>
  </si>
  <si>
    <t>Masterfoods Paprika Ground</t>
  </si>
  <si>
    <t>1.57.6</t>
  </si>
  <si>
    <t>Masterfoods Seasoning Tuscan</t>
  </si>
  <si>
    <t>1.58.3</t>
  </si>
  <si>
    <t>Stock</t>
  </si>
  <si>
    <t>Knorr Booster Beef Gluten Free</t>
  </si>
  <si>
    <t>Knorr Booster Chicken Gluten Free</t>
  </si>
  <si>
    <t>1.58.4</t>
  </si>
  <si>
    <t>Continental Booster Beef Gluten Free</t>
  </si>
  <si>
    <t>Continental Booster Chicken Gluten Free</t>
  </si>
  <si>
    <t>Maggi Booster Chicken Gluten Free</t>
  </si>
  <si>
    <t>1.58.5</t>
  </si>
  <si>
    <t>Knorr Booster Vegetable Gluten Free</t>
  </si>
  <si>
    <t>1.59.1</t>
  </si>
  <si>
    <t>Sugar</t>
  </si>
  <si>
    <t>Bundaberg Sugar Brown</t>
  </si>
  <si>
    <t>1.59.11</t>
  </si>
  <si>
    <t>Bundaberg Sugar White</t>
  </si>
  <si>
    <t>1.59.12</t>
  </si>
  <si>
    <t>1.59.13</t>
  </si>
  <si>
    <t>1.59.2</t>
  </si>
  <si>
    <t>1.59.3</t>
  </si>
  <si>
    <t>Caterers Choice Sugar Brown</t>
  </si>
  <si>
    <t>1.59.4</t>
  </si>
  <si>
    <t>Bundaberg Sugar Caster</t>
  </si>
  <si>
    <t>1.59.5</t>
  </si>
  <si>
    <t>Bundaberg Icing Sugar Soft Mixture</t>
  </si>
  <si>
    <t>1.59.6</t>
  </si>
  <si>
    <t>Caterers Choice Icing Sugar Mixture</t>
  </si>
  <si>
    <t>Caterers Choice Icing Sugar Pure</t>
  </si>
  <si>
    <t>1.59.7</t>
  </si>
  <si>
    <t>Bundaberg Sugar Raw</t>
  </si>
  <si>
    <t>1.59.8</t>
  </si>
  <si>
    <t>Bundaberg Sugar White Graded</t>
  </si>
  <si>
    <t>1.59.9</t>
  </si>
  <si>
    <t>1.6.1</t>
  </si>
  <si>
    <t>Cake &amp; Bread Mixes</t>
  </si>
  <si>
    <t>1.6.2</t>
  </si>
  <si>
    <t>Allied Pinnacle Bread &amp; Roll Mix Soft</t>
  </si>
  <si>
    <t>1.6.3</t>
  </si>
  <si>
    <t>Allied Pinnacle Cake Mix Utility</t>
  </si>
  <si>
    <t>1.6.4</t>
  </si>
  <si>
    <t>Edlyn Cake Mix Carrot</t>
  </si>
  <si>
    <t>1.6.6</t>
  </si>
  <si>
    <t>Allied Pinnacle Muffin Mix</t>
  </si>
  <si>
    <t>1.6.8</t>
  </si>
  <si>
    <t>Allied Pinnacle Sponge Mix Super Chocolate</t>
  </si>
  <si>
    <t>Allied Pinnacle Sponge Mix Super Plain</t>
  </si>
  <si>
    <t>1.60.2</t>
  </si>
  <si>
    <t>Sugar - Sweetener</t>
  </si>
  <si>
    <t>Equal Sweetener Powder Bulk</t>
  </si>
  <si>
    <t>1.60.4</t>
  </si>
  <si>
    <t>1.61.1</t>
  </si>
  <si>
    <t>Syrup</t>
  </si>
  <si>
    <t>Csr Syrup Golden Squeeze Pack</t>
  </si>
  <si>
    <t>1.62.1</t>
  </si>
  <si>
    <t>Taco</t>
  </si>
  <si>
    <t>1.63.1</t>
  </si>
  <si>
    <t>Tea</t>
  </si>
  <si>
    <t>Twinings Tea Bags English Breakfast</t>
  </si>
  <si>
    <t>1.63.2</t>
  </si>
  <si>
    <t>Twinings Tea Bags Env Earl Grey</t>
  </si>
  <si>
    <t>Twinings Tea Bags Env Lemon &amp; Ginger</t>
  </si>
  <si>
    <t>Twinings Tea Bags Env Peppermint</t>
  </si>
  <si>
    <t>Twinings Tea Bags Env Pure Green</t>
  </si>
  <si>
    <t>1.63.3</t>
  </si>
  <si>
    <t>Dilmah Tea Bags Fragrant Jasmine Green Exceptional</t>
  </si>
  <si>
    <t>1.63.4</t>
  </si>
  <si>
    <t>Bushells Tea Pot Bags 69989671</t>
  </si>
  <si>
    <t>1.63.5</t>
  </si>
  <si>
    <t>Bushells Tea Cup Bags 69726293</t>
  </si>
  <si>
    <t>1.63.6</t>
  </si>
  <si>
    <t>Bushells Tea Bags Decaffeinated Evening Skippy 69729337</t>
  </si>
  <si>
    <t>1.64.1</t>
  </si>
  <si>
    <t>Topping</t>
  </si>
  <si>
    <t>Cottees Topping Caramel</t>
  </si>
  <si>
    <t>Cottees Topping Chocolate</t>
  </si>
  <si>
    <t>Cottees Topping Strawberry</t>
  </si>
  <si>
    <t>Cottees Topping Vanilla</t>
  </si>
  <si>
    <t>1.65.1</t>
  </si>
  <si>
    <t>Tuna</t>
  </si>
  <si>
    <t>Greenseas Tuna Sweet Chilli</t>
  </si>
  <si>
    <t>1.65.2</t>
  </si>
  <si>
    <t>Caterers Choice Tuna Chunky In Brine Fad Free</t>
  </si>
  <si>
    <t>1.65.4</t>
  </si>
  <si>
    <t>Greenseas Tuna Chunks Foil Pouch</t>
  </si>
  <si>
    <t>1.65.6</t>
  </si>
  <si>
    <t>Caterers Choice Tuna Chunks Foil Pouch In Spring Water Fad Free</t>
  </si>
  <si>
    <t>1.66.1</t>
  </si>
  <si>
    <t>Vegemite</t>
  </si>
  <si>
    <t>Vegemite Vegemite</t>
  </si>
  <si>
    <t>1.66.2</t>
  </si>
  <si>
    <t>1.66.3</t>
  </si>
  <si>
    <t>1.66.4</t>
  </si>
  <si>
    <t>1.67.1</t>
  </si>
  <si>
    <t>Vegetable</t>
  </si>
  <si>
    <t>Caterers Choice Asparagus Spears</t>
  </si>
  <si>
    <t>1.67.10</t>
  </si>
  <si>
    <t>Dewfresh Beetroot Sliced</t>
  </si>
  <si>
    <t>Golden Circle Beetroot Sliced</t>
  </si>
  <si>
    <t>1.67.12</t>
  </si>
  <si>
    <t>Riviana Champignons Whole</t>
  </si>
  <si>
    <t>1.67.13</t>
  </si>
  <si>
    <t>Riviana Champignons Stems &amp; Pieces</t>
  </si>
  <si>
    <t>1.67.15</t>
  </si>
  <si>
    <t>Sandhurst Chick Peas</t>
  </si>
  <si>
    <t>1.67.16</t>
  </si>
  <si>
    <t>Edgell Corn Creamed</t>
  </si>
  <si>
    <t>1.67.17</t>
  </si>
  <si>
    <t>Sandhurst Corn Kernels In Brine</t>
  </si>
  <si>
    <t>1.67.18</t>
  </si>
  <si>
    <t>Casa De Mare Gherkins Sliced Sweet Spiced</t>
  </si>
  <si>
    <t>1.67.19</t>
  </si>
  <si>
    <t>Casa De Mare Gherkins Sweet Spiced</t>
  </si>
  <si>
    <t>1.67.2</t>
  </si>
  <si>
    <t>Heinz Baked Beans</t>
  </si>
  <si>
    <t>1.67.20</t>
  </si>
  <si>
    <t>1.67.22</t>
  </si>
  <si>
    <t>Sandhurst Olives Black Pitted</t>
  </si>
  <si>
    <t>1.67.23</t>
  </si>
  <si>
    <t>Riviana Olives Black Sliced</t>
  </si>
  <si>
    <t>1.67.24</t>
  </si>
  <si>
    <t>Kalos Olives Kalamata Whole</t>
  </si>
  <si>
    <t>Sandhurst Olives Kalamata Whole Pet</t>
  </si>
  <si>
    <t>1.67.25</t>
  </si>
  <si>
    <t>Riviana Olives Green Stuffed Pet</t>
  </si>
  <si>
    <t>1.67.26</t>
  </si>
  <si>
    <t>Trumps Onion Flakes</t>
  </si>
  <si>
    <t>1.67.27</t>
  </si>
  <si>
    <t>Sandhurst Antipasto Panino Mix</t>
  </si>
  <si>
    <t>1.67.29</t>
  </si>
  <si>
    <t>Knorr Potato Instant Mashed Mix Gluten Free</t>
  </si>
  <si>
    <t>1.67.3</t>
  </si>
  <si>
    <t>Spc Baked Beans</t>
  </si>
  <si>
    <t>1.67.31</t>
  </si>
  <si>
    <t>Maggi Potato Instant Mash Gluten Free</t>
  </si>
  <si>
    <t>1.67.32</t>
  </si>
  <si>
    <t>Continental Potato Instant Mash Gluten Free</t>
  </si>
  <si>
    <t>1.67.34</t>
  </si>
  <si>
    <t>Spc Tomatoes Crushed Chunky</t>
  </si>
  <si>
    <t>1.67.35</t>
  </si>
  <si>
    <t>Sandhurst Tomatoes Crushed Chunky</t>
  </si>
  <si>
    <t>1.67.36</t>
  </si>
  <si>
    <t>Ardmona Tomatoes Crushed</t>
  </si>
  <si>
    <t>1.67.37</t>
  </si>
  <si>
    <t>Alfinas Tomatoes Chopped Italian</t>
  </si>
  <si>
    <t>1.67.39</t>
  </si>
  <si>
    <t>Alfinas Tomatoes Whole Peeled Italian</t>
  </si>
  <si>
    <t>1.67.4</t>
  </si>
  <si>
    <t>1.67.40</t>
  </si>
  <si>
    <t>Casa De Mare Tomatoes Semi Dried</t>
  </si>
  <si>
    <t>1.67.41</t>
  </si>
  <si>
    <t>Casa De Mare Tomatoes Sundried</t>
  </si>
  <si>
    <t>1.67.5</t>
  </si>
  <si>
    <t>1.67.6</t>
  </si>
  <si>
    <t>Alfinas Bean Mix Five</t>
  </si>
  <si>
    <t>1.67.7</t>
  </si>
  <si>
    <t>Sandhurst Bean Mix Four</t>
  </si>
  <si>
    <t>1.67.8</t>
  </si>
  <si>
    <t>Edgell Beans Red Kidney</t>
  </si>
  <si>
    <t>1.67.9</t>
  </si>
  <si>
    <t>Sandhurst Beans Red Kidney</t>
  </si>
  <si>
    <t>1.68.1</t>
  </si>
  <si>
    <t>Vegetable Puree</t>
  </si>
  <si>
    <t>Caterers Choice Tomato Puree</t>
  </si>
  <si>
    <t>1.69.1</t>
  </si>
  <si>
    <t>Vinegar</t>
  </si>
  <si>
    <t>Caterers Choice Vinegar White</t>
  </si>
  <si>
    <t>1.69.2</t>
  </si>
  <si>
    <t>Anchor Vinegar White Malt</t>
  </si>
  <si>
    <t>1.69.3</t>
  </si>
  <si>
    <t>1.7.1</t>
  </si>
  <si>
    <t>Chips</t>
  </si>
  <si>
    <t>Smiths Potato Chips Bbq Crinkle Cut</t>
  </si>
  <si>
    <t>Smiths Potato Chips Cheese &amp; Onion Crinkle Cut</t>
  </si>
  <si>
    <t>Smiths Potato Chips Chicken Crinkle Cut</t>
  </si>
  <si>
    <t>Smiths Potato Chips Original Crinkle Cut</t>
  </si>
  <si>
    <t>Smiths Potato Chips Salt &amp; Vinegar Crinkle Cut</t>
  </si>
  <si>
    <t>1.7.2</t>
  </si>
  <si>
    <t>Doritos Corn Chips Cheese Supreme</t>
  </si>
  <si>
    <t>1.70.1</t>
  </si>
  <si>
    <t>Yeast &amp; Baking Powder</t>
  </si>
  <si>
    <t>Mauri Yeast Dry Mauripan</t>
  </si>
  <si>
    <t>1.8.1</t>
  </si>
  <si>
    <t>Chocolate</t>
  </si>
  <si>
    <t>Cadbury Chocolate Bar Dairy Milk</t>
  </si>
  <si>
    <t>Cadbury Chocolate Bar Twirl</t>
  </si>
  <si>
    <t>Cadbury Crunchie</t>
  </si>
  <si>
    <t>Nestle Kit Kat 4 Finger Flow Wrap</t>
  </si>
  <si>
    <t>1.8.3</t>
  </si>
  <si>
    <t>Nestle Chocolate Dark Calypso Compound</t>
  </si>
  <si>
    <t>1.8.4</t>
  </si>
  <si>
    <t>Caterers Choice Chocolate Buttons Dark</t>
  </si>
  <si>
    <t>Caterers Choice Chocolate Buttons Milk</t>
  </si>
  <si>
    <t>Caterers Choice Chocolate Buttons White</t>
  </si>
  <si>
    <t>1.9.2</t>
  </si>
  <si>
    <t>Chutney</t>
  </si>
  <si>
    <t>2.1.1</t>
  </si>
  <si>
    <t>Fresh Bread</t>
  </si>
  <si>
    <t>Mighty Soft Bread Sliced Multigrain Frozen</t>
  </si>
  <si>
    <t>2.1.11</t>
  </si>
  <si>
    <t>Tip Top Hamburger Buns 5" White Seeded Sliced (9772)</t>
  </si>
  <si>
    <t>2.1.12</t>
  </si>
  <si>
    <t>Mighty Soft Bread Sliced Raisin Toast Frozen</t>
  </si>
  <si>
    <t>2.1.14</t>
  </si>
  <si>
    <t>Flourshop Bread Raisin Loaf Sliced 1"</t>
  </si>
  <si>
    <t>2.1.15</t>
  </si>
  <si>
    <t>Mighty Soft Bread Sliced White Toast Frozen</t>
  </si>
  <si>
    <t>2.1.16</t>
  </si>
  <si>
    <t>Tip Top Bread Sliced White Foodservice</t>
  </si>
  <si>
    <t>2.1.19</t>
  </si>
  <si>
    <t>Golden Crumpets Round Plain</t>
  </si>
  <si>
    <t>2.1.20</t>
  </si>
  <si>
    <t>Tip Top Muffins English Traditional</t>
  </si>
  <si>
    <t>2.1.22</t>
  </si>
  <si>
    <t>Mighty Soft Bread Sliced Wholemeal Frozen</t>
  </si>
  <si>
    <t>2.1.27</t>
  </si>
  <si>
    <t>Abbotts Village Bakery Bread White Gluten Free</t>
  </si>
  <si>
    <t>2.1.3</t>
  </si>
  <si>
    <t>2.1.7</t>
  </si>
  <si>
    <t>2.2.1</t>
  </si>
  <si>
    <t>2.2.10</t>
  </si>
  <si>
    <t>Sara Lee Muffins Blueberry Wrapped</t>
  </si>
  <si>
    <t>Sara Lee Muffins Choc Chip Wrapped</t>
  </si>
  <si>
    <t>2.2.11</t>
  </si>
  <si>
    <t>Sara Lee Danish Apple Tray Pack</t>
  </si>
  <si>
    <t>2.2.12</t>
  </si>
  <si>
    <t>Antoniou Pastry Fillo Frozen</t>
  </si>
  <si>
    <t>2.2.13</t>
  </si>
  <si>
    <t>2.2.14</t>
  </si>
  <si>
    <t>Caterers Choice Pastry Puff Roll Dispenser</t>
  </si>
  <si>
    <t>2.2.15</t>
  </si>
  <si>
    <t>2.2.16</t>
  </si>
  <si>
    <t>2.2.17</t>
  </si>
  <si>
    <t>Mission Foods Pizza Bases 12" Thin</t>
  </si>
  <si>
    <t>2.2.19</t>
  </si>
  <si>
    <t>Sara Lee Danish Apricot Tray Pack</t>
  </si>
  <si>
    <t>2.2.2</t>
  </si>
  <si>
    <t>Caterers Choice Cake Orange Tray</t>
  </si>
  <si>
    <t>2.2.21</t>
  </si>
  <si>
    <t>2.2.22</t>
  </si>
  <si>
    <t>2.2.23</t>
  </si>
  <si>
    <t>Caterers Choice Cake Banana Tray</t>
  </si>
  <si>
    <t>2.2.25</t>
  </si>
  <si>
    <t>Caterers Choice Cake Carrot Tray</t>
  </si>
  <si>
    <t>2.2.26</t>
  </si>
  <si>
    <t>Caterers Choice Cake Chocolate Tray</t>
  </si>
  <si>
    <t>2.2.28</t>
  </si>
  <si>
    <t>2.2.3</t>
  </si>
  <si>
    <t>Sara Lee Cheesecake French Cream Tray</t>
  </si>
  <si>
    <t>2.2.6</t>
  </si>
  <si>
    <t>Pastryhouse Croissants Medium Preproofed</t>
  </si>
  <si>
    <t>2.2.7</t>
  </si>
  <si>
    <t>2.2.9</t>
  </si>
  <si>
    <t>Sara Lee Muffins Petite Chocolate Chip</t>
  </si>
  <si>
    <t>Sara Lee Muffins Petite Blueberry</t>
  </si>
  <si>
    <t>3.1.13</t>
  </si>
  <si>
    <t>Golden Circle Juice Orange Nas 100% Pet</t>
  </si>
  <si>
    <t>3.1.15</t>
  </si>
  <si>
    <t>Just Juice Juice Orange Nas Ctop Tetra</t>
  </si>
  <si>
    <t>Juicee Crush Juice Orange 100% Tetra</t>
  </si>
  <si>
    <t>3.1.18</t>
  </si>
  <si>
    <t>Golden Circle Juice Prune</t>
  </si>
  <si>
    <t>3.1.2</t>
  </si>
  <si>
    <t>Just Juice Juice Apple Ctop Tetra</t>
  </si>
  <si>
    <t>Juicee Crush Juice Apple 100% Tetra</t>
  </si>
  <si>
    <t>3.1.4</t>
  </si>
  <si>
    <t>Golden Circle Juice Apple Nas 100% Pet</t>
  </si>
  <si>
    <t>3.1.5</t>
  </si>
  <si>
    <t>Oceanspray Juice Cranberry Light</t>
  </si>
  <si>
    <t>3.1.6</t>
  </si>
  <si>
    <t>Golden Circle Juice Pineapple Tetra</t>
  </si>
  <si>
    <t>Golden Circle Drink Tropical Fruit Punch Tetra</t>
  </si>
  <si>
    <t>3.1.8</t>
  </si>
  <si>
    <t>Golden Circle Juice Pineapple 100% Nas Pet</t>
  </si>
  <si>
    <t>Gatorade Sports Drink Tropical</t>
  </si>
  <si>
    <t>Coca Cola Coca Cola Cans</t>
  </si>
  <si>
    <t>Schweppes Drink Lemonade</t>
  </si>
  <si>
    <t>Fanta Drink Fanta Cans</t>
  </si>
  <si>
    <t>Frantelle Spring Water Natural</t>
  </si>
  <si>
    <t>5.1.1</t>
  </si>
  <si>
    <t>Halal</t>
  </si>
  <si>
    <t>5.1.2</t>
  </si>
  <si>
    <t>Pastabella Pasta Ravioli Beef</t>
  </si>
  <si>
    <t>5.1.4</t>
  </si>
  <si>
    <t>5.1.5</t>
  </si>
  <si>
    <t>Angel Bay Rissoles Beef Par Cooked</t>
  </si>
  <si>
    <t>5.1.6</t>
  </si>
  <si>
    <t>Leader Schnitzel Veal Frz</t>
  </si>
  <si>
    <t>5.2.14</t>
  </si>
  <si>
    <t>Frozen Poultry</t>
  </si>
  <si>
    <t>Farmyard Chicken Chicken Thigh Flts Frozen</t>
  </si>
  <si>
    <t>5.2.16</t>
  </si>
  <si>
    <t>Farmyard Chicken Chicken Wings Raw Frozen</t>
  </si>
  <si>
    <t>5.2.17</t>
  </si>
  <si>
    <t>5.2.18</t>
  </si>
  <si>
    <t>5.2.8</t>
  </si>
  <si>
    <t>Ingham Chickens No 14 Frozen</t>
  </si>
  <si>
    <t>5.3.13</t>
  </si>
  <si>
    <t>Frozen Seafood</t>
  </si>
  <si>
    <t>5.3.14</t>
  </si>
  <si>
    <t>Seafrost Prawn Meat Raw 26/30 Vannamei</t>
  </si>
  <si>
    <t>5.3.16</t>
  </si>
  <si>
    <t>Seafrost Patties Salmon &amp; Vegetable</t>
  </si>
  <si>
    <t>5.3.18</t>
  </si>
  <si>
    <t>Seafrost Prawn Peeled &amp; Ckd 100/200 Iqf Vannamei</t>
  </si>
  <si>
    <t>5.3.2</t>
  </si>
  <si>
    <t>5.3.20</t>
  </si>
  <si>
    <t>Seacrest Squid Tubes Arrow 5/10</t>
  </si>
  <si>
    <t>5.3.21</t>
  </si>
  <si>
    <t>5.3.3</t>
  </si>
  <si>
    <t>5.3.4</t>
  </si>
  <si>
    <t>Seafrost Fish Cakes</t>
  </si>
  <si>
    <t>5.3.6</t>
  </si>
  <si>
    <t>5.3.7</t>
  </si>
  <si>
    <t>5.3.8</t>
  </si>
  <si>
    <t>5.4.1</t>
  </si>
  <si>
    <t>Frozen Savoury Products</t>
  </si>
  <si>
    <t>5.4.10</t>
  </si>
  <si>
    <t>7 Star Pasta Lasagne Beef Premium</t>
  </si>
  <si>
    <t>5.4.11</t>
  </si>
  <si>
    <t>7 Star Pasta Lasagne Vegetable</t>
  </si>
  <si>
    <t>5.4.12</t>
  </si>
  <si>
    <t>Mrs Macs Pies Beef Famous Hib</t>
  </si>
  <si>
    <t>Four N 20 Pies Meat Wrapped</t>
  </si>
  <si>
    <t>5.4.14</t>
  </si>
  <si>
    <t>Patties Pies Party</t>
  </si>
  <si>
    <t>5.4.15</t>
  </si>
  <si>
    <t>Four N 20 Pasties Classic</t>
  </si>
  <si>
    <t>5.4.16</t>
  </si>
  <si>
    <t>Patties Pasties Party</t>
  </si>
  <si>
    <t>5.4.17</t>
  </si>
  <si>
    <t>Patties Pies Party Variety Pack Assorted</t>
  </si>
  <si>
    <t>5.4.19</t>
  </si>
  <si>
    <t>Patties Quiche Party Combo Pack</t>
  </si>
  <si>
    <t>5.4.2</t>
  </si>
  <si>
    <t>Jeffersons Burger Patties Chicken Crumbed</t>
  </si>
  <si>
    <t>5.4.20</t>
  </si>
  <si>
    <t>Caterers Choice Samosas Cocktail</t>
  </si>
  <si>
    <t>5.4.21</t>
  </si>
  <si>
    <t>Mrs Macs Sausage Rolls Snack</t>
  </si>
  <si>
    <t>5.4.22</t>
  </si>
  <si>
    <t>Mrs Macs Sausage Rolls Giant Hib</t>
  </si>
  <si>
    <t>5.4.24</t>
  </si>
  <si>
    <t>Patties Sausage Rolls Party</t>
  </si>
  <si>
    <t>5.4.25</t>
  </si>
  <si>
    <t>5.4.26</t>
  </si>
  <si>
    <t>Caterers Choice Spring Rolls Cocktail</t>
  </si>
  <si>
    <t>5.4.27</t>
  </si>
  <si>
    <t>Hakka Noodles Hokkien</t>
  </si>
  <si>
    <t>5.4.28</t>
  </si>
  <si>
    <t>Schnits Sausages Crumbed Cheese</t>
  </si>
  <si>
    <t>5.4.29</t>
  </si>
  <si>
    <t>Seafrost Patties Vegetable Vegetarian</t>
  </si>
  <si>
    <t>5.4.4</t>
  </si>
  <si>
    <t>Jeffersons Chicken Nuggets Breast Tempura</t>
  </si>
  <si>
    <t>5.4.5</t>
  </si>
  <si>
    <t>5.4.6</t>
  </si>
  <si>
    <t>Ingham Chicken Kebabs Satay Fully Cooked Frz</t>
  </si>
  <si>
    <t>5.4.7</t>
  </si>
  <si>
    <t>Ingham Schnitzel Chicken Breast</t>
  </si>
  <si>
    <t>5.4.8</t>
  </si>
  <si>
    <t>Ingham Chicken Tenders Southern Style Fully Cooked</t>
  </si>
  <si>
    <t>5.4.9</t>
  </si>
  <si>
    <t>7.1.1</t>
  </si>
  <si>
    <t>Frozen Vegetables</t>
  </si>
  <si>
    <t>Edgell Beans Butter Yellow Cross Cut</t>
  </si>
  <si>
    <t>7.1.10</t>
  </si>
  <si>
    <t>Garden Supreme Carrots Baby Iqf</t>
  </si>
  <si>
    <t>7.1.11</t>
  </si>
  <si>
    <t>Edgell Carrots Diced</t>
  </si>
  <si>
    <t>7.1.12</t>
  </si>
  <si>
    <t>Dewfresh Cauliflower</t>
  </si>
  <si>
    <t>7.1.13</t>
  </si>
  <si>
    <t>7.1.14</t>
  </si>
  <si>
    <t>Edgell Corn Kernels</t>
  </si>
  <si>
    <t>7.1.15</t>
  </si>
  <si>
    <t>Edgell Peas</t>
  </si>
  <si>
    <t>7.1.16</t>
  </si>
  <si>
    <t>Edgell Peas Corn &amp; Capsicum</t>
  </si>
  <si>
    <t>7.1.20</t>
  </si>
  <si>
    <t>7.1.21</t>
  </si>
  <si>
    <t>7.1.22</t>
  </si>
  <si>
    <t>7.1.24</t>
  </si>
  <si>
    <t>Edgell Potato Gems</t>
  </si>
  <si>
    <t>7.1.25</t>
  </si>
  <si>
    <t>Mccain Potato Wedges Seasoned</t>
  </si>
  <si>
    <t>7.1.26</t>
  </si>
  <si>
    <t>Mccain Spinach Chopped</t>
  </si>
  <si>
    <t>7.1.27</t>
  </si>
  <si>
    <t>Edgell Vegetables Melange Mix</t>
  </si>
  <si>
    <t>7.1.28</t>
  </si>
  <si>
    <t>Edgell Vegetables Panache Mix</t>
  </si>
  <si>
    <t>7.1.3</t>
  </si>
  <si>
    <t>Edgell Beans Cross Cut</t>
  </si>
  <si>
    <t>7.1.30</t>
  </si>
  <si>
    <t>Edgell Vegetables Mixed</t>
  </si>
  <si>
    <t>7.1.31</t>
  </si>
  <si>
    <t>Dewfresh Vegetables Chinese Mix</t>
  </si>
  <si>
    <t>7.1.4</t>
  </si>
  <si>
    <t>Edgell Beans Sliced</t>
  </si>
  <si>
    <t>7.1.5</t>
  </si>
  <si>
    <t>Edgell Beans Whole Baby</t>
  </si>
  <si>
    <t>7.1.6</t>
  </si>
  <si>
    <t>Edgell Broccoli Australian Iqf</t>
  </si>
  <si>
    <t>7.1.7</t>
  </si>
  <si>
    <t>Edgell Brussel Sprouts</t>
  </si>
  <si>
    <t>7.1.9</t>
  </si>
  <si>
    <t>Dewfresh Carrots Rings Flat Cut</t>
  </si>
  <si>
    <t>7.2.1</t>
  </si>
  <si>
    <t>Frozen Fruit</t>
  </si>
  <si>
    <t>Caterers Choice Raspberries Iqf</t>
  </si>
  <si>
    <t>8.1.1</t>
  </si>
  <si>
    <t>8.1.4</t>
  </si>
  <si>
    <t>8.4.1</t>
  </si>
  <si>
    <t>8.4.2</t>
  </si>
  <si>
    <t>8.4.3</t>
  </si>
  <si>
    <t>8.4.4</t>
  </si>
  <si>
    <t>8.4.5</t>
  </si>
  <si>
    <t>8.5.1</t>
  </si>
  <si>
    <t>Butter</t>
  </si>
  <si>
    <t>8.5.2</t>
  </si>
  <si>
    <t>8.5.4</t>
  </si>
  <si>
    <t>8.5.5</t>
  </si>
  <si>
    <t>8.5.6</t>
  </si>
  <si>
    <t>8.5.7</t>
  </si>
  <si>
    <t>8.5.8</t>
  </si>
  <si>
    <t>8.6.1</t>
  </si>
  <si>
    <t>Cheese</t>
  </si>
  <si>
    <t>8.6.10</t>
  </si>
  <si>
    <t>8.6.13</t>
  </si>
  <si>
    <t>8.6.14</t>
  </si>
  <si>
    <t>8.6.16</t>
  </si>
  <si>
    <t>8.6.17</t>
  </si>
  <si>
    <t>8.6.20</t>
  </si>
  <si>
    <t>8.6.22</t>
  </si>
  <si>
    <t>8.6.23</t>
  </si>
  <si>
    <t>8.6.3</t>
  </si>
  <si>
    <t>8.6.4</t>
  </si>
  <si>
    <t>8.6.5</t>
  </si>
  <si>
    <t>8.6.7</t>
  </si>
  <si>
    <t>8.6.9</t>
  </si>
  <si>
    <t>8.7.1</t>
  </si>
  <si>
    <t>Margarine</t>
  </si>
  <si>
    <t>8.7.2</t>
  </si>
  <si>
    <t>8.7.3</t>
  </si>
  <si>
    <t>8.7.4</t>
  </si>
  <si>
    <t>8.7.5</t>
  </si>
  <si>
    <t>8.7.6</t>
  </si>
  <si>
    <t>8.8.1</t>
  </si>
  <si>
    <t>Eggs</t>
  </si>
  <si>
    <t>8.8.2</t>
  </si>
  <si>
    <t>8.8.3</t>
  </si>
  <si>
    <t>N/A</t>
  </si>
  <si>
    <t>8.8.4</t>
  </si>
  <si>
    <t>1.55.24</t>
  </si>
  <si>
    <t>2.1.13</t>
  </si>
  <si>
    <t>2.1.18</t>
  </si>
  <si>
    <t>2.1.2</t>
  </si>
  <si>
    <t>2.1.21</t>
  </si>
  <si>
    <t>2.1.6</t>
  </si>
  <si>
    <t>2.1.8</t>
  </si>
  <si>
    <t>2.2.18</t>
  </si>
  <si>
    <t>2.2.24</t>
  </si>
  <si>
    <t>2.2.4</t>
  </si>
  <si>
    <t>2.2.5</t>
  </si>
  <si>
    <t>2.2.8</t>
  </si>
  <si>
    <t>3.1.17</t>
  </si>
  <si>
    <t>5.3.15</t>
  </si>
  <si>
    <t>5.3.17</t>
  </si>
  <si>
    <t>5.3.19</t>
  </si>
  <si>
    <t>Dardanup Butchering Company</t>
  </si>
  <si>
    <t>4.1.1</t>
  </si>
  <si>
    <t>Fresh Beef And Veal</t>
  </si>
  <si>
    <t>BBQPACK</t>
  </si>
  <si>
    <t>4.1.10</t>
  </si>
  <si>
    <t>BMINCE</t>
  </si>
  <si>
    <t>4.1.11</t>
  </si>
  <si>
    <t>4.1.12</t>
  </si>
  <si>
    <t>BMINCELF</t>
  </si>
  <si>
    <t>4.1.13</t>
  </si>
  <si>
    <t>4.1.14</t>
  </si>
  <si>
    <t>4.1.15</t>
  </si>
  <si>
    <t>MINSTK</t>
  </si>
  <si>
    <t>4.1.16</t>
  </si>
  <si>
    <t>4.1.17</t>
  </si>
  <si>
    <t>MINSTK160</t>
  </si>
  <si>
    <t>4.1.18</t>
  </si>
  <si>
    <t>STPM100</t>
  </si>
  <si>
    <t>4.1.19</t>
  </si>
  <si>
    <t>STPM120</t>
  </si>
  <si>
    <t>4.1.2</t>
  </si>
  <si>
    <t>4.1.20</t>
  </si>
  <si>
    <t>STP100</t>
  </si>
  <si>
    <t>4.1.21</t>
  </si>
  <si>
    <t>RMPMRC</t>
  </si>
  <si>
    <t>4.1.22</t>
  </si>
  <si>
    <t>RMPRC</t>
  </si>
  <si>
    <t>4.1.23</t>
  </si>
  <si>
    <t>RMPSRC</t>
  </si>
  <si>
    <t>4.1.24</t>
  </si>
  <si>
    <t>RMPSTKM</t>
  </si>
  <si>
    <t>4.1.25</t>
  </si>
  <si>
    <t>RMPSTK</t>
  </si>
  <si>
    <t>4.1.26</t>
  </si>
  <si>
    <t>4.1.27</t>
  </si>
  <si>
    <t>SAUSBEEFCO</t>
  </si>
  <si>
    <t>4.1.28</t>
  </si>
  <si>
    <t>CUBEM150</t>
  </si>
  <si>
    <t>4.1.29</t>
  </si>
  <si>
    <t>CUBE150FE</t>
  </si>
  <si>
    <t>4.1.3</t>
  </si>
  <si>
    <t>BBQPACK4</t>
  </si>
  <si>
    <t>4.1.30</t>
  </si>
  <si>
    <t>CUBES150</t>
  </si>
  <si>
    <t>4.1.31</t>
  </si>
  <si>
    <t>OUTM</t>
  </si>
  <si>
    <t>4.1.32</t>
  </si>
  <si>
    <t>OUT</t>
  </si>
  <si>
    <t>4.1.33</t>
  </si>
  <si>
    <t>OUTYP</t>
  </si>
  <si>
    <t>4.1.34</t>
  </si>
  <si>
    <t>BSFS</t>
  </si>
  <si>
    <t>4.1.35</t>
  </si>
  <si>
    <t>4.1.36</t>
  </si>
  <si>
    <t>4.1.37</t>
  </si>
  <si>
    <t>STPMRC</t>
  </si>
  <si>
    <t>4.1.38</t>
  </si>
  <si>
    <t>STPRC</t>
  </si>
  <si>
    <t>4.1.39</t>
  </si>
  <si>
    <t>STRIPSS</t>
  </si>
  <si>
    <t>4.1.4</t>
  </si>
  <si>
    <t>BLDSTK</t>
  </si>
  <si>
    <t>4.1.40</t>
  </si>
  <si>
    <t>STP3</t>
  </si>
  <si>
    <t>4.1.41</t>
  </si>
  <si>
    <t>STP</t>
  </si>
  <si>
    <t>4.1.42</t>
  </si>
  <si>
    <t>STPS</t>
  </si>
  <si>
    <t>4.1.43</t>
  </si>
  <si>
    <t>TOP3</t>
  </si>
  <si>
    <t>4.1.44</t>
  </si>
  <si>
    <t>TOP</t>
  </si>
  <si>
    <t>4.1.45</t>
  </si>
  <si>
    <t>TOPS</t>
  </si>
  <si>
    <t>4.1.46</t>
  </si>
  <si>
    <t>VSTK</t>
  </si>
  <si>
    <t>4.1.5</t>
  </si>
  <si>
    <t>BBLD</t>
  </si>
  <si>
    <t>4.1.6</t>
  </si>
  <si>
    <t>COUTFCM</t>
  </si>
  <si>
    <t>4.1.7</t>
  </si>
  <si>
    <t>CUBE</t>
  </si>
  <si>
    <t>4.1.8</t>
  </si>
  <si>
    <t>DSTK</t>
  </si>
  <si>
    <t>4.1.9</t>
  </si>
  <si>
    <t>4.2.1</t>
  </si>
  <si>
    <t>Fresh Lamb And Mutton</t>
  </si>
  <si>
    <t>LBACVS</t>
  </si>
  <si>
    <t>4.2.10</t>
  </si>
  <si>
    <t>LFQCHVS</t>
  </si>
  <si>
    <t>4.2.11</t>
  </si>
  <si>
    <t>LAMBVS</t>
  </si>
  <si>
    <t>4.2.12</t>
  </si>
  <si>
    <t>DMUT</t>
  </si>
  <si>
    <t>4.2.13</t>
  </si>
  <si>
    <t>LAMBSTEAK</t>
  </si>
  <si>
    <t>4.2.2</t>
  </si>
  <si>
    <t>DLAM</t>
  </si>
  <si>
    <t>4.2.3</t>
  </si>
  <si>
    <t>LFNCHVS</t>
  </si>
  <si>
    <t>4.2.4</t>
  </si>
  <si>
    <t>DLAMHD</t>
  </si>
  <si>
    <t>4.2.5</t>
  </si>
  <si>
    <t>LLEGVS</t>
  </si>
  <si>
    <t>4.2.6</t>
  </si>
  <si>
    <t>LMLCVS</t>
  </si>
  <si>
    <t>4.2.7</t>
  </si>
  <si>
    <t>LMNC</t>
  </si>
  <si>
    <t>4.2.8</t>
  </si>
  <si>
    <t>LR8RFVS</t>
  </si>
  <si>
    <t>4.2.9</t>
  </si>
  <si>
    <t>LFSNKVS</t>
  </si>
  <si>
    <t>4.3.1</t>
  </si>
  <si>
    <t>Fresh Pork</t>
  </si>
  <si>
    <t>PBBI</t>
  </si>
  <si>
    <t>4.3.2</t>
  </si>
  <si>
    <t>THPDICE</t>
  </si>
  <si>
    <t>4.3.3</t>
  </si>
  <si>
    <t>PFIL</t>
  </si>
  <si>
    <t>4.3.4</t>
  </si>
  <si>
    <t>THPLGBR</t>
  </si>
  <si>
    <t>4.3.5</t>
  </si>
  <si>
    <t>PLCH</t>
  </si>
  <si>
    <t>4.3.6</t>
  </si>
  <si>
    <t>THPFQBRCBO</t>
  </si>
  <si>
    <t>4.3.7</t>
  </si>
  <si>
    <t>THPSTIR</t>
  </si>
  <si>
    <t>4.3.8</t>
  </si>
  <si>
    <t>THPSTRP</t>
  </si>
  <si>
    <t>4.3.9</t>
  </si>
  <si>
    <t>PMED</t>
  </si>
  <si>
    <t>4.4.1</t>
  </si>
  <si>
    <t>Fresh Poultry</t>
  </si>
  <si>
    <t>CHICKBREF</t>
  </si>
  <si>
    <t>4.4.10</t>
  </si>
  <si>
    <t>FRECHICK13</t>
  </si>
  <si>
    <t>4.4.11</t>
  </si>
  <si>
    <t>FRECHICK14</t>
  </si>
  <si>
    <t>4.4.12</t>
  </si>
  <si>
    <t>FRECHICK15</t>
  </si>
  <si>
    <t>4.4.13</t>
  </si>
  <si>
    <t>FRECHICK16</t>
  </si>
  <si>
    <t>4.4.14</t>
  </si>
  <si>
    <t>CHICKMARSL</t>
  </si>
  <si>
    <t>4.4.15</t>
  </si>
  <si>
    <t>DCHICK</t>
  </si>
  <si>
    <t>4.4.16</t>
  </si>
  <si>
    <t>CHICKTHISL</t>
  </si>
  <si>
    <t>4.4.17</t>
  </si>
  <si>
    <t>CHICKTHIBL</t>
  </si>
  <si>
    <t>4.4.18</t>
  </si>
  <si>
    <t>CHICKTHI</t>
  </si>
  <si>
    <t>4.4.19</t>
  </si>
  <si>
    <t>CHICKWING</t>
  </si>
  <si>
    <t>4.4.2</t>
  </si>
  <si>
    <t>CHICKBRESL</t>
  </si>
  <si>
    <t>4.4.20</t>
  </si>
  <si>
    <t>TURKBRBLSL</t>
  </si>
  <si>
    <t>4.4.21</t>
  </si>
  <si>
    <t>TURKROLL</t>
  </si>
  <si>
    <t>4.4.22</t>
  </si>
  <si>
    <t>INGTURKBUF</t>
  </si>
  <si>
    <t>4.4.24</t>
  </si>
  <si>
    <t>INGTURKSUPRST</t>
  </si>
  <si>
    <t>4.4.26</t>
  </si>
  <si>
    <t>CHICKBRESSL15</t>
  </si>
  <si>
    <t>4.4.27</t>
  </si>
  <si>
    <t>DCHICKBRE</t>
  </si>
  <si>
    <t>4.4.28</t>
  </si>
  <si>
    <t>CHICKSTIR</t>
  </si>
  <si>
    <t>4.4.3</t>
  </si>
  <si>
    <t>CHICKBREBL</t>
  </si>
  <si>
    <t>4.4.4</t>
  </si>
  <si>
    <t>CHICKDRUM</t>
  </si>
  <si>
    <t>4.4.6</t>
  </si>
  <si>
    <t>FRECHICK10</t>
  </si>
  <si>
    <t>4.4.7</t>
  </si>
  <si>
    <t>FRECHICKSL</t>
  </si>
  <si>
    <t>4.4.8</t>
  </si>
  <si>
    <t>FRECHICK11</t>
  </si>
  <si>
    <t>4.4.9</t>
  </si>
  <si>
    <t>FRECHICK12</t>
  </si>
  <si>
    <t>4.5.1</t>
  </si>
  <si>
    <t>Refridgerated Processed Meats And Smallgoods</t>
  </si>
  <si>
    <t>BACRL</t>
  </si>
  <si>
    <t>4.5.10</t>
  </si>
  <si>
    <t>HUNSALAMI</t>
  </si>
  <si>
    <t>4.5.11</t>
  </si>
  <si>
    <t>HAMVIR</t>
  </si>
  <si>
    <t>4.5.2</t>
  </si>
  <si>
    <t>CHIPO</t>
  </si>
  <si>
    <t>4.5.3</t>
  </si>
  <si>
    <t>SAUSCHOR</t>
  </si>
  <si>
    <t>4.5.4</t>
  </si>
  <si>
    <t>COOKSILV</t>
  </si>
  <si>
    <t>4.5.5</t>
  </si>
  <si>
    <t>HAMLITE1</t>
  </si>
  <si>
    <t>4.5.6</t>
  </si>
  <si>
    <t>HAMLITE</t>
  </si>
  <si>
    <t>4.5.7</t>
  </si>
  <si>
    <t>ROASTBEEF1</t>
  </si>
  <si>
    <t>4.5.8</t>
  </si>
  <si>
    <t>ROASTBEEF</t>
  </si>
  <si>
    <t>BEEFBURG100</t>
  </si>
  <si>
    <t>BEEFVEGRIS</t>
  </si>
  <si>
    <t>VSCHN</t>
  </si>
  <si>
    <t>5.2.10</t>
  </si>
  <si>
    <t>FROCHICK16</t>
  </si>
  <si>
    <t>5.2.11</t>
  </si>
  <si>
    <t>CHICKMINCE</t>
  </si>
  <si>
    <t>5.2.12</t>
  </si>
  <si>
    <t>CHICKPCE</t>
  </si>
  <si>
    <t>5.2.13</t>
  </si>
  <si>
    <t>5.2.15</t>
  </si>
  <si>
    <t>5.2.19</t>
  </si>
  <si>
    <t>5.2.2</t>
  </si>
  <si>
    <t>5.2.20</t>
  </si>
  <si>
    <t>5.2.4</t>
  </si>
  <si>
    <t>FROCHICK10</t>
  </si>
  <si>
    <t>5.2.5</t>
  </si>
  <si>
    <t>FROCHICK11</t>
  </si>
  <si>
    <t>5.2.6</t>
  </si>
  <si>
    <t>FROCHICK12</t>
  </si>
  <si>
    <t>5.2.7</t>
  </si>
  <si>
    <t>FROCHICK13</t>
  </si>
  <si>
    <t>FROCHICK14</t>
  </si>
  <si>
    <t>5.2.9</t>
  </si>
  <si>
    <t>FROCHICK15</t>
  </si>
  <si>
    <t>CHICKKEB</t>
  </si>
  <si>
    <t>CHICKSCHN</t>
  </si>
  <si>
    <t>Djinda Produce Pty Ltd</t>
  </si>
  <si>
    <t>6.1.1</t>
  </si>
  <si>
    <t>Fresh Vegetables</t>
  </si>
  <si>
    <t>ALF</t>
  </si>
  <si>
    <t>6.1.10</t>
  </si>
  <si>
    <t>BROIB</t>
  </si>
  <si>
    <t>6.1.11</t>
  </si>
  <si>
    <t>CABGE</t>
  </si>
  <si>
    <t>6.1.12</t>
  </si>
  <si>
    <t>CABGB</t>
  </si>
  <si>
    <t>6.1.13</t>
  </si>
  <si>
    <t>6.1.14</t>
  </si>
  <si>
    <t>6.1.15</t>
  </si>
  <si>
    <t>CABCE</t>
  </si>
  <si>
    <t>6.1.16</t>
  </si>
  <si>
    <t>CABRE</t>
  </si>
  <si>
    <t>6.1.17</t>
  </si>
  <si>
    <t>CAPGRSS</t>
  </si>
  <si>
    <t>6.1.18</t>
  </si>
  <si>
    <t>CAPRS</t>
  </si>
  <si>
    <t>6.1.19</t>
  </si>
  <si>
    <t>CAPG</t>
  </si>
  <si>
    <t>6.1.2</t>
  </si>
  <si>
    <t>HBAS</t>
  </si>
  <si>
    <t>6.1.20</t>
  </si>
  <si>
    <t>CARK</t>
  </si>
  <si>
    <t>6.1.21</t>
  </si>
  <si>
    <t>ACCAR</t>
  </si>
  <si>
    <t>6.1.22</t>
  </si>
  <si>
    <t>6.1.23</t>
  </si>
  <si>
    <t>6.1.24</t>
  </si>
  <si>
    <t>CAUE</t>
  </si>
  <si>
    <t>6.1.25</t>
  </si>
  <si>
    <t>CAUEC</t>
  </si>
  <si>
    <t>6.1.26</t>
  </si>
  <si>
    <t>6.1.27</t>
  </si>
  <si>
    <t>6.1.28</t>
  </si>
  <si>
    <t>CELB</t>
  </si>
  <si>
    <t>6.1.29</t>
  </si>
  <si>
    <t>CHIGK</t>
  </si>
  <si>
    <t>6.1.3</t>
  </si>
  <si>
    <t>BEAS</t>
  </si>
  <si>
    <t>6.1.30</t>
  </si>
  <si>
    <t>HCHI</t>
  </si>
  <si>
    <t>6.1.31</t>
  </si>
  <si>
    <t>HCORI</t>
  </si>
  <si>
    <t>6.1.32</t>
  </si>
  <si>
    <t>CUCC</t>
  </si>
  <si>
    <t>6.1.33</t>
  </si>
  <si>
    <t>EGGE</t>
  </si>
  <si>
    <t>6.1.34</t>
  </si>
  <si>
    <t>GAR</t>
  </si>
  <si>
    <t>6.1.35</t>
  </si>
  <si>
    <t>GIN</t>
  </si>
  <si>
    <t>LEEK</t>
  </si>
  <si>
    <t>6.1.36</t>
  </si>
  <si>
    <t>LEE</t>
  </si>
  <si>
    <t>6.1.37</t>
  </si>
  <si>
    <t>LETIE</t>
  </si>
  <si>
    <t>6.1.38</t>
  </si>
  <si>
    <t>MUSBK</t>
  </si>
  <si>
    <t>6.1.39</t>
  </si>
  <si>
    <t>ONBK</t>
  </si>
  <si>
    <t>6.1.4</t>
  </si>
  <si>
    <t>BEASK</t>
  </si>
  <si>
    <t>6.1.40</t>
  </si>
  <si>
    <t>ONBBIN</t>
  </si>
  <si>
    <t>6.1.41</t>
  </si>
  <si>
    <t>6.1.42</t>
  </si>
  <si>
    <t>6.1.43</t>
  </si>
  <si>
    <t>ONRK</t>
  </si>
  <si>
    <t>6.1.44</t>
  </si>
  <si>
    <t>ONIS</t>
  </si>
  <si>
    <t>6.1.45</t>
  </si>
  <si>
    <t>ONIW</t>
  </si>
  <si>
    <t>6.1.46</t>
  </si>
  <si>
    <t>HPARC</t>
  </si>
  <si>
    <t>6.1.47</t>
  </si>
  <si>
    <t>POTNL</t>
  </si>
  <si>
    <t>6.1.48</t>
  </si>
  <si>
    <t>POTNB</t>
  </si>
  <si>
    <t>6.1.49</t>
  </si>
  <si>
    <t>6.1.5</t>
  </si>
  <si>
    <t>BOKB</t>
  </si>
  <si>
    <t>6.1.50</t>
  </si>
  <si>
    <t>6.1.51</t>
  </si>
  <si>
    <t>POTCK</t>
  </si>
  <si>
    <t>6.1.52</t>
  </si>
  <si>
    <t>POTSOK</t>
  </si>
  <si>
    <t>6.1.53</t>
  </si>
  <si>
    <t>PUMB</t>
  </si>
  <si>
    <t>6.1.54</t>
  </si>
  <si>
    <t>PUMBBIN</t>
  </si>
  <si>
    <t>6.1.55</t>
  </si>
  <si>
    <t>6.1.56</t>
  </si>
  <si>
    <t>6.1.57</t>
  </si>
  <si>
    <t>PUMJ</t>
  </si>
  <si>
    <t>6.1.58</t>
  </si>
  <si>
    <t>RAD</t>
  </si>
  <si>
    <t>6.1.59</t>
  </si>
  <si>
    <t>SILBK</t>
  </si>
  <si>
    <t>6.1.6</t>
  </si>
  <si>
    <t>BROIK</t>
  </si>
  <si>
    <t>6.1.60</t>
  </si>
  <si>
    <t>PESN</t>
  </si>
  <si>
    <t>6.1.61</t>
  </si>
  <si>
    <t>ENGB</t>
  </si>
  <si>
    <t>6.1.62</t>
  </si>
  <si>
    <t>PES14</t>
  </si>
  <si>
    <t>6.1.63</t>
  </si>
  <si>
    <t>SQU</t>
  </si>
  <si>
    <t>6.1.64</t>
  </si>
  <si>
    <t>TOMMK</t>
  </si>
  <si>
    <t>6.1.65</t>
  </si>
  <si>
    <t>TOMC</t>
  </si>
  <si>
    <t>6.1.66</t>
  </si>
  <si>
    <t>ZUCE</t>
  </si>
  <si>
    <t>6.1.67</t>
  </si>
  <si>
    <t>CABGSK</t>
  </si>
  <si>
    <t>6.1.68</t>
  </si>
  <si>
    <t>CARPEK</t>
  </si>
  <si>
    <t>6.1.69</t>
  </si>
  <si>
    <t>ONBPK</t>
  </si>
  <si>
    <t>6.1.7</t>
  </si>
  <si>
    <t>6.1.70</t>
  </si>
  <si>
    <t>ONBD</t>
  </si>
  <si>
    <t>6.1.71</t>
  </si>
  <si>
    <t>ONBSLI</t>
  </si>
  <si>
    <t>6.1.72</t>
  </si>
  <si>
    <t>LETIS</t>
  </si>
  <si>
    <t>6.1.73</t>
  </si>
  <si>
    <t>POTWP</t>
  </si>
  <si>
    <t>6.1.74</t>
  </si>
  <si>
    <t>PUMBPK</t>
  </si>
  <si>
    <t>6.1.8</t>
  </si>
  <si>
    <t>6.1.9</t>
  </si>
  <si>
    <t>6.2.1</t>
  </si>
  <si>
    <t>Pre-Mixed Fresh Vegetables</t>
  </si>
  <si>
    <t>STIA</t>
  </si>
  <si>
    <t>6.2.2</t>
  </si>
  <si>
    <t>CASMX</t>
  </si>
  <si>
    <t>6.2.3</t>
  </si>
  <si>
    <t>SMIX</t>
  </si>
  <si>
    <t>6.3.1</t>
  </si>
  <si>
    <t>Fresh Fruit</t>
  </si>
  <si>
    <t>APPGSMK</t>
  </si>
  <si>
    <t>6.3.10</t>
  </si>
  <si>
    <t>MAN</t>
  </si>
  <si>
    <t>6.3.11</t>
  </si>
  <si>
    <t>MEHLE</t>
  </si>
  <si>
    <t>6.3.12</t>
  </si>
  <si>
    <t>MERLE</t>
  </si>
  <si>
    <t>6.3.13</t>
  </si>
  <si>
    <t>MEWS</t>
  </si>
  <si>
    <t>6.3.14</t>
  </si>
  <si>
    <t>NECTY</t>
  </si>
  <si>
    <t>6.3.15</t>
  </si>
  <si>
    <t>ORAPK</t>
  </si>
  <si>
    <t>6.3.16</t>
  </si>
  <si>
    <t>ORANK</t>
  </si>
  <si>
    <t>6.3.17</t>
  </si>
  <si>
    <t>ORANBIN</t>
  </si>
  <si>
    <t>6.3.18</t>
  </si>
  <si>
    <t>6.3.19</t>
  </si>
  <si>
    <t>6.3.2</t>
  </si>
  <si>
    <t>APPPLMK</t>
  </si>
  <si>
    <t>6.3.20</t>
  </si>
  <si>
    <t>ORAVK</t>
  </si>
  <si>
    <t>6.3.21</t>
  </si>
  <si>
    <t>PEAC</t>
  </si>
  <si>
    <t>6.3.22</t>
  </si>
  <si>
    <t>PEAR</t>
  </si>
  <si>
    <t>6.3.23</t>
  </si>
  <si>
    <t>PEAMGK</t>
  </si>
  <si>
    <t>6.3.24</t>
  </si>
  <si>
    <t>PINK</t>
  </si>
  <si>
    <t>6.3.25</t>
  </si>
  <si>
    <t>PLUY</t>
  </si>
  <si>
    <t>6.3.26</t>
  </si>
  <si>
    <t>RHU</t>
  </si>
  <si>
    <t>6.3.27</t>
  </si>
  <si>
    <t>STRP</t>
  </si>
  <si>
    <t>6.3.28</t>
  </si>
  <si>
    <t>AVOK</t>
  </si>
  <si>
    <t>6.3.29</t>
  </si>
  <si>
    <t>BANXLK</t>
  </si>
  <si>
    <t>6.3.3</t>
  </si>
  <si>
    <t>APPRK</t>
  </si>
  <si>
    <t>6.3.30</t>
  </si>
  <si>
    <t>BANLBK</t>
  </si>
  <si>
    <t>6.3.31</t>
  </si>
  <si>
    <t>6.3.32</t>
  </si>
  <si>
    <t>KIWK</t>
  </si>
  <si>
    <t>6.3.4</t>
  </si>
  <si>
    <t>APPRBIN</t>
  </si>
  <si>
    <t>6.3.5</t>
  </si>
  <si>
    <t>APPRBIN10</t>
  </si>
  <si>
    <t>6.3.6</t>
  </si>
  <si>
    <t>APPRBIN11</t>
  </si>
  <si>
    <t>6.3.7</t>
  </si>
  <si>
    <t>GRAGK</t>
  </si>
  <si>
    <t>6.3.8</t>
  </si>
  <si>
    <t>LEMS</t>
  </si>
  <si>
    <t>6.3.9</t>
  </si>
  <si>
    <t>MANPK</t>
  </si>
  <si>
    <t>Lawley's Bakery</t>
  </si>
  <si>
    <t>Vegan</t>
  </si>
  <si>
    <t>053-2004</t>
  </si>
  <si>
    <t>Lawleys Dinner Roll White</t>
  </si>
  <si>
    <t>Vegetarian</t>
  </si>
  <si>
    <t>125-3407</t>
  </si>
  <si>
    <t>Unspecified - Bagels</t>
  </si>
  <si>
    <t>Lawleys Bagel White, 4 Pack</t>
  </si>
  <si>
    <t>3511C</t>
  </si>
  <si>
    <t>Lawleys Bagel Poppy 4Pk</t>
  </si>
  <si>
    <t>3521C</t>
  </si>
  <si>
    <t>Lawleys Bagel Pumpernickel 4Pk</t>
  </si>
  <si>
    <t>3526C</t>
  </si>
  <si>
    <t>Lawleys Bagel Sesame, 4 Pack</t>
  </si>
  <si>
    <t>3516C</t>
  </si>
  <si>
    <t>141-3201</t>
  </si>
  <si>
    <t>Lawleys Jumbo Block White Sliced</t>
  </si>
  <si>
    <t>1102S</t>
  </si>
  <si>
    <t>1420s</t>
  </si>
  <si>
    <t>Lawleys Fruit Bread Sliced</t>
  </si>
  <si>
    <t>1338S</t>
  </si>
  <si>
    <t>Regal Multigrain Sliced</t>
  </si>
  <si>
    <t>Lawleys Hot Dog Roll</t>
  </si>
  <si>
    <t>161-3360</t>
  </si>
  <si>
    <t>Lawleys Knot Roll White</t>
  </si>
  <si>
    <t>117-3167</t>
  </si>
  <si>
    <t>Lawleys Bagel Cheese</t>
  </si>
  <si>
    <t>780-3540</t>
  </si>
  <si>
    <t>Lawleys Bagel Onion</t>
  </si>
  <si>
    <t>776-3555</t>
  </si>
  <si>
    <t>Lawleys Bagel White</t>
  </si>
  <si>
    <t>764-3510</t>
  </si>
  <si>
    <t>Lawleys Bagel Poppy</t>
  </si>
  <si>
    <t>772-3520</t>
  </si>
  <si>
    <t>Lawleys Bagel Pumpernickel</t>
  </si>
  <si>
    <t>784-3525</t>
  </si>
  <si>
    <t>Lawleys Bagel Sesame</t>
  </si>
  <si>
    <t>768-3515</t>
  </si>
  <si>
    <t>Unspecified - Banana Bread</t>
  </si>
  <si>
    <t>Lawleys Banana Bread Loaf</t>
  </si>
  <si>
    <t>1105S</t>
  </si>
  <si>
    <t>1108S</t>
  </si>
  <si>
    <t>Regal Sliced Wholemeal</t>
  </si>
  <si>
    <t>1104s</t>
  </si>
  <si>
    <t>Lawleys Brioche Dinner Roll</t>
  </si>
  <si>
    <t>470-3490</t>
  </si>
  <si>
    <t>Lawleys Brioche Round Roll</t>
  </si>
  <si>
    <t>478-3494</t>
  </si>
  <si>
    <t>Unspecified - Brownie Slice 120G</t>
  </si>
  <si>
    <t>Lawleys Brownie Slice</t>
  </si>
  <si>
    <t>Unspecified - Caramel Slice 75G</t>
  </si>
  <si>
    <t>Lawleys Caramel Slice</t>
  </si>
  <si>
    <t>Lawleys Ciabatta Burger Bun</t>
  </si>
  <si>
    <t>662-3255</t>
  </si>
  <si>
    <t>Unspecified - Croissant 95G</t>
  </si>
  <si>
    <t>Unspecified - Croissant Lge 100G</t>
  </si>
  <si>
    <t>Unspecified - Flatini 160G</t>
  </si>
  <si>
    <t>Lawleys Flat Turkish Roll</t>
  </si>
  <si>
    <t>666-3147</t>
  </si>
  <si>
    <t>Unspecified - Friand Lemon 60G</t>
  </si>
  <si>
    <t>Lawleys Lemon Friand (Low Gluten)</t>
  </si>
  <si>
    <t>Unspecified - Hedgehog Slice 75G</t>
  </si>
  <si>
    <t>Lawleys Hedgehog Slice</t>
  </si>
  <si>
    <t>Unspecified - Hot Cross Bun</t>
  </si>
  <si>
    <t>Lawleys Hot Cross Bun - Choc Chip</t>
  </si>
  <si>
    <t>522-3951</t>
  </si>
  <si>
    <t>Lawleys Hot Cross Bun - Fruit</t>
  </si>
  <si>
    <t>518-3950</t>
  </si>
  <si>
    <t>Lawleys Hot Cross Bun - Fruitless</t>
  </si>
  <si>
    <t>524-3952</t>
  </si>
  <si>
    <t>Lawleys Long Lunch Roll - White</t>
  </si>
  <si>
    <t>121-3102</t>
  </si>
  <si>
    <t>Lawleys Long Lunch Roll - Light Sourdough</t>
  </si>
  <si>
    <t>332-3142</t>
  </si>
  <si>
    <t>392-3141</t>
  </si>
  <si>
    <t>Lawleys Long Lunch Roll - Rye &amp; Sunflower</t>
  </si>
  <si>
    <t>370-3143</t>
  </si>
  <si>
    <t>Unspecified - Mini Turkish 110G</t>
  </si>
  <si>
    <t>678-3153</t>
  </si>
  <si>
    <t>674-3149</t>
  </si>
  <si>
    <t>Unspecified - Muffins 180G</t>
  </si>
  <si>
    <t>Unspecified - Panini 140G</t>
  </si>
  <si>
    <t>Lawleys Panini Roll</t>
  </si>
  <si>
    <t>658-3145</t>
  </si>
  <si>
    <t>Unspecified - Rocky Road Slice 160G</t>
  </si>
  <si>
    <t>Lawleys Rocky Road Slice</t>
  </si>
  <si>
    <t>Unspecified - Round Roll Wmeal 120G</t>
  </si>
  <si>
    <t>Lawleys Round Wholemeal Roll</t>
  </si>
  <si>
    <t>582-3240</t>
  </si>
  <si>
    <t>Unspecified - Scroll 150G</t>
  </si>
  <si>
    <t>Lawleys Scroll - Apple &amp; Cinnamon</t>
  </si>
  <si>
    <t>464-3602</t>
  </si>
  <si>
    <t>Lawleys Scroll - Bacon &amp; Cheese</t>
  </si>
  <si>
    <t>468-3605</t>
  </si>
  <si>
    <t>Lawleys Scroll - Cheese &amp; Vegemite</t>
  </si>
  <si>
    <t>460-3604</t>
  </si>
  <si>
    <t>Lawleys Scroll - Cinnamon &amp; Cinnamon</t>
  </si>
  <si>
    <t>456-3603</t>
  </si>
  <si>
    <t>Unspecified - Stick Roll 120G</t>
  </si>
  <si>
    <t>Lawleys Long Multigrain Stick Roll</t>
  </si>
  <si>
    <t>408-3156</t>
  </si>
  <si>
    <t>058-3152</t>
  </si>
  <si>
    <t>Lawleys Long White Stick Roll</t>
  </si>
  <si>
    <t>061-3155</t>
  </si>
  <si>
    <t>Unspecified - Sub 120G</t>
  </si>
  <si>
    <t>105-3160</t>
  </si>
  <si>
    <t>400-3164</t>
  </si>
  <si>
    <t>113-3162</t>
  </si>
  <si>
    <t>109-3161</t>
  </si>
  <si>
    <t>586-3163</t>
  </si>
  <si>
    <t>Unspecified - Turkish Bread 600G</t>
  </si>
  <si>
    <t>Lawleys Turkish Flatbread Lge - Negella &amp; Sesame</t>
  </si>
  <si>
    <t>667-1036</t>
  </si>
  <si>
    <t>Lawleys Turkish Flatbread Lge - Plain</t>
  </si>
  <si>
    <t>744-1030</t>
  </si>
  <si>
    <t>Lawleys Turkish Flatbread Lge - Rosemary</t>
  </si>
  <si>
    <t>748-1034</t>
  </si>
  <si>
    <t>Unspecified - Turkish Short Roll 120G</t>
  </si>
  <si>
    <t>Lawleys Turkish Roll Nherb</t>
  </si>
  <si>
    <t>754-1066</t>
  </si>
  <si>
    <t>Lawleys Turkish Roll Nigella &amp; Sesame</t>
  </si>
  <si>
    <t>754-1.65</t>
  </si>
  <si>
    <t>Mondo Wholesale Butcher &amp; Smallgoods</t>
  </si>
  <si>
    <t>2000PS</t>
  </si>
  <si>
    <t>2090P</t>
  </si>
  <si>
    <t>FS01P7</t>
  </si>
  <si>
    <t>M2240CH</t>
  </si>
  <si>
    <t>2575Z</t>
  </si>
  <si>
    <t>2300Z</t>
  </si>
  <si>
    <t>3705Z</t>
  </si>
  <si>
    <t>2020W</t>
  </si>
  <si>
    <t>4979Z</t>
  </si>
  <si>
    <t>M5250</t>
  </si>
  <si>
    <t>4936P</t>
  </si>
  <si>
    <t>5060D</t>
  </si>
  <si>
    <t>5060W</t>
  </si>
  <si>
    <t>4880Z</t>
  </si>
  <si>
    <t>4938W</t>
  </si>
  <si>
    <t>4220Y</t>
  </si>
  <si>
    <t>4099S</t>
  </si>
  <si>
    <t>C319</t>
  </si>
  <si>
    <t>C10</t>
  </si>
  <si>
    <t>C21</t>
  </si>
  <si>
    <t>C15</t>
  </si>
  <si>
    <t>C03</t>
  </si>
  <si>
    <t>C32</t>
  </si>
  <si>
    <t>C22</t>
  </si>
  <si>
    <t>C06</t>
  </si>
  <si>
    <t>C34</t>
  </si>
  <si>
    <t>T03</t>
  </si>
  <si>
    <t>T04C</t>
  </si>
  <si>
    <t>T02</t>
  </si>
  <si>
    <t>T04</t>
  </si>
  <si>
    <t>4.4.25</t>
  </si>
  <si>
    <t>T04S</t>
  </si>
  <si>
    <t>C02P</t>
  </si>
  <si>
    <t>C15B</t>
  </si>
  <si>
    <t>C48</t>
  </si>
  <si>
    <t>C02</t>
  </si>
  <si>
    <t>C04</t>
  </si>
  <si>
    <t>4.4.5</t>
  </si>
  <si>
    <t>B03</t>
  </si>
  <si>
    <t>SD03</t>
  </si>
  <si>
    <t>H01</t>
  </si>
  <si>
    <t>4.5.12</t>
  </si>
  <si>
    <t>4.5.13</t>
  </si>
  <si>
    <t>FS01CC</t>
  </si>
  <si>
    <t>S09</t>
  </si>
  <si>
    <t>2020c</t>
  </si>
  <si>
    <t>H10Z</t>
  </si>
  <si>
    <t>H10</t>
  </si>
  <si>
    <t>4.5.9</t>
  </si>
  <si>
    <t>4.4.23</t>
  </si>
  <si>
    <t>Ryan's Quality Meats</t>
  </si>
  <si>
    <t>SRBMINCE</t>
  </si>
  <si>
    <t>SRBMINCEPREM</t>
  </si>
  <si>
    <t>SRBSW</t>
  </si>
  <si>
    <t>SRBSIR120</t>
  </si>
  <si>
    <t>SRBRUMP</t>
  </si>
  <si>
    <t>SRBRUMP250</t>
  </si>
  <si>
    <t>SABBQ</t>
  </si>
  <si>
    <t>SRBSCOTCH150</t>
  </si>
  <si>
    <t>SRBSILVER</t>
  </si>
  <si>
    <t>SRBSTRIPS</t>
  </si>
  <si>
    <t>SRBBLADESL</t>
  </si>
  <si>
    <t xml:space="preserve">SRBSTRIP </t>
  </si>
  <si>
    <t>SRBTOPSIDE</t>
  </si>
  <si>
    <t>SRBBOLAR</t>
  </si>
  <si>
    <t>SRBSILVERCORN</t>
  </si>
  <si>
    <t>SRBCUBE</t>
  </si>
  <si>
    <t>SRBDICEDSTK</t>
  </si>
  <si>
    <t>LABACKSTRAP</t>
  </si>
  <si>
    <t>LACHOPFQ</t>
  </si>
  <si>
    <t>LASIDE</t>
  </si>
  <si>
    <t>LASTEAKAP</t>
  </si>
  <si>
    <t>LADICED</t>
  </si>
  <si>
    <t>LACUTLETPF</t>
  </si>
  <si>
    <t>LALEGBR</t>
  </si>
  <si>
    <t>LALOINCHOPAP</t>
  </si>
  <si>
    <t>LAMINCE</t>
  </si>
  <si>
    <t>LARACKCAPOFFAP</t>
  </si>
  <si>
    <t>LASHANK</t>
  </si>
  <si>
    <t>POBELLYBIN</t>
  </si>
  <si>
    <t>PODICED</t>
  </si>
  <si>
    <t>POFIL</t>
  </si>
  <si>
    <t>POLEGBR</t>
  </si>
  <si>
    <t>POLOINCHOP</t>
  </si>
  <si>
    <t>LOSHOULDBR</t>
  </si>
  <si>
    <t>POSTIRFRY</t>
  </si>
  <si>
    <t>POSTRIP</t>
  </si>
  <si>
    <t>POLOINSTK</t>
  </si>
  <si>
    <t>CHFRAME</t>
  </si>
  <si>
    <t>CHCHICKEN14</t>
  </si>
  <si>
    <t>CHCHICKEN16</t>
  </si>
  <si>
    <t>CHMARYBLSL</t>
  </si>
  <si>
    <t>CHDICEDTHIGH</t>
  </si>
  <si>
    <t>CHTHIGH</t>
  </si>
  <si>
    <t>CHTHIGHON</t>
  </si>
  <si>
    <t>CHTHIGHCUTLET</t>
  </si>
  <si>
    <t>CHWINGS</t>
  </si>
  <si>
    <t>CHBREASTBLSL</t>
  </si>
  <si>
    <t>TUBREASTROLL</t>
  </si>
  <si>
    <t>CHBREASTBLSL14</t>
  </si>
  <si>
    <t>CHDICEDBREAST</t>
  </si>
  <si>
    <t>CHSTRIPS</t>
  </si>
  <si>
    <t>CHBREASTON</t>
  </si>
  <si>
    <t>CHDRUMS</t>
  </si>
  <si>
    <t>CHPIECED</t>
  </si>
  <si>
    <t>SMBACON</t>
  </si>
  <si>
    <t>SACHIPOBEEF</t>
  </si>
  <si>
    <t>Select Fresh</t>
  </si>
  <si>
    <t>SPRAP</t>
  </si>
  <si>
    <t>CABGK</t>
  </si>
  <si>
    <t>CAPGK</t>
  </si>
  <si>
    <t>CAPRK</t>
  </si>
  <si>
    <t>CAPYK</t>
  </si>
  <si>
    <t>HBASK</t>
  </si>
  <si>
    <t>CAR1K</t>
  </si>
  <si>
    <t>CARPRK</t>
  </si>
  <si>
    <t>CAUK</t>
  </si>
  <si>
    <t>BSHK</t>
  </si>
  <si>
    <t>HCORK</t>
  </si>
  <si>
    <t>CUCCE</t>
  </si>
  <si>
    <t>GARK</t>
  </si>
  <si>
    <t>GINK</t>
  </si>
  <si>
    <t>LEEE</t>
  </si>
  <si>
    <t>MUSK</t>
  </si>
  <si>
    <t>ONIBK</t>
  </si>
  <si>
    <t>ONIBPRK</t>
  </si>
  <si>
    <t>ONIRK</t>
  </si>
  <si>
    <t>SPRB</t>
  </si>
  <si>
    <t>ONIWK</t>
  </si>
  <si>
    <t>HPAR</t>
  </si>
  <si>
    <t>POTPK</t>
  </si>
  <si>
    <t>POTDK</t>
  </si>
  <si>
    <t>CVBCE</t>
  </si>
  <si>
    <t>SWPGK</t>
  </si>
  <si>
    <t>PUMK</t>
  </si>
  <si>
    <t>PUMBLK</t>
  </si>
  <si>
    <t>PUMJK</t>
  </si>
  <si>
    <t>RADE</t>
  </si>
  <si>
    <t>SILE</t>
  </si>
  <si>
    <t>SNOK</t>
  </si>
  <si>
    <t>SPIB</t>
  </si>
  <si>
    <t>SPRSP</t>
  </si>
  <si>
    <t>SQUYK</t>
  </si>
  <si>
    <t>TOMMRK</t>
  </si>
  <si>
    <t>TOMCP</t>
  </si>
  <si>
    <t>CABGSH</t>
  </si>
  <si>
    <t>CARPK</t>
  </si>
  <si>
    <t>ONIBPEK</t>
  </si>
  <si>
    <t>ONIBD</t>
  </si>
  <si>
    <t>ONIBS</t>
  </si>
  <si>
    <t>POTPE</t>
  </si>
  <si>
    <t>PUMP</t>
  </si>
  <si>
    <t>BROIBLK</t>
  </si>
  <si>
    <t>SFA</t>
  </si>
  <si>
    <t>CAS</t>
  </si>
  <si>
    <t>SOUPD</t>
  </si>
  <si>
    <t>APPGISK</t>
  </si>
  <si>
    <t>MANIK</t>
  </si>
  <si>
    <t>MELHE</t>
  </si>
  <si>
    <t>MELR9E</t>
  </si>
  <si>
    <t>MELWSK</t>
  </si>
  <si>
    <t>NECK</t>
  </si>
  <si>
    <t>ORANPRK</t>
  </si>
  <si>
    <t>ORANBK</t>
  </si>
  <si>
    <t>APPRISK</t>
  </si>
  <si>
    <t>ORAV88K</t>
  </si>
  <si>
    <t>PEACBK</t>
  </si>
  <si>
    <t>PEARPPK</t>
  </si>
  <si>
    <t>PEARPK</t>
  </si>
  <si>
    <t>PLUK</t>
  </si>
  <si>
    <t>RHUK</t>
  </si>
  <si>
    <t>STRSP</t>
  </si>
  <si>
    <t>AVO28E</t>
  </si>
  <si>
    <t>BANXRPK</t>
  </si>
  <si>
    <t>APPPL76</t>
  </si>
  <si>
    <t>BANQLRK</t>
  </si>
  <si>
    <t>BANCMRK</t>
  </si>
  <si>
    <t>KIWE</t>
  </si>
  <si>
    <t>APPRSODK</t>
  </si>
  <si>
    <t>GRARSK</t>
  </si>
  <si>
    <t>LEMLK</t>
  </si>
  <si>
    <t>MANPRK</t>
  </si>
  <si>
    <t>Superstock Services</t>
  </si>
  <si>
    <t>917D</t>
  </si>
  <si>
    <t>918D</t>
  </si>
  <si>
    <t>ALLEGRO</t>
  </si>
  <si>
    <t>1.10.10</t>
  </si>
  <si>
    <t>1.10.2</t>
  </si>
  <si>
    <t>F17</t>
  </si>
  <si>
    <t>D18</t>
  </si>
  <si>
    <t>VANPOD1G</t>
  </si>
  <si>
    <t>I00027</t>
  </si>
  <si>
    <t>I00029</t>
  </si>
  <si>
    <t>I00030</t>
  </si>
  <si>
    <t>I00026</t>
  </si>
  <si>
    <t>I00028</t>
  </si>
  <si>
    <t>I01047</t>
  </si>
  <si>
    <t>I00801</t>
  </si>
  <si>
    <t>I00990</t>
  </si>
  <si>
    <t xml:space="preserve">None </t>
  </si>
  <si>
    <t>001846-000</t>
  </si>
  <si>
    <t>1.13.2</t>
  </si>
  <si>
    <t>Selesta Anchovy Fillets</t>
  </si>
  <si>
    <t>988E</t>
  </si>
  <si>
    <t>1.18.5</t>
  </si>
  <si>
    <t>681JB</t>
  </si>
  <si>
    <t>1.19.10</t>
  </si>
  <si>
    <t>01730427592X</t>
  </si>
  <si>
    <t>FSNJ/3A</t>
  </si>
  <si>
    <t>637R</t>
  </si>
  <si>
    <t>01701427592X</t>
  </si>
  <si>
    <t>PEACHS/3A</t>
  </si>
  <si>
    <t>PRHNJ/3A</t>
  </si>
  <si>
    <t>1.19.21</t>
  </si>
  <si>
    <t>01702427592X</t>
  </si>
  <si>
    <t>PRSNJ/3A</t>
  </si>
  <si>
    <t>1.19.24</t>
  </si>
  <si>
    <t>PINEPIZZA9</t>
  </si>
  <si>
    <t>PSLS8</t>
  </si>
  <si>
    <t>PSHS85/3A10</t>
  </si>
  <si>
    <t>1.19.3</t>
  </si>
  <si>
    <t>0461</t>
  </si>
  <si>
    <t>1.19.33</t>
  </si>
  <si>
    <t>01706427592X</t>
  </si>
  <si>
    <t>1.19.35</t>
  </si>
  <si>
    <t>650T</t>
  </si>
  <si>
    <t>APRHNJ/3A</t>
  </si>
  <si>
    <t>1.19.5</t>
  </si>
  <si>
    <t>COCDES1</t>
  </si>
  <si>
    <t>FRUMIX1</t>
  </si>
  <si>
    <t>1.20.5</t>
  </si>
  <si>
    <t>PRUNE5</t>
  </si>
  <si>
    <t>SULTRU1</t>
  </si>
  <si>
    <t>1.21.2</t>
  </si>
  <si>
    <t>1.21.4</t>
  </si>
  <si>
    <t>Kosher</t>
  </si>
  <si>
    <t>01708756592X</t>
  </si>
  <si>
    <t>942R</t>
  </si>
  <si>
    <t>941G</t>
  </si>
  <si>
    <t>I12</t>
  </si>
  <si>
    <t>I13</t>
  </si>
  <si>
    <t>1.25.1</t>
  </si>
  <si>
    <t>CC1</t>
  </si>
  <si>
    <t>LENTRED1</t>
  </si>
  <si>
    <t>9508G</t>
  </si>
  <si>
    <t>929SS</t>
  </si>
  <si>
    <t>210SS</t>
  </si>
  <si>
    <t>2290H</t>
  </si>
  <si>
    <t>8644R</t>
  </si>
  <si>
    <t>1.32.2</t>
  </si>
  <si>
    <t>002423L</t>
  </si>
  <si>
    <t>229P</t>
  </si>
  <si>
    <t>1.34.2</t>
  </si>
  <si>
    <t>1.37.6</t>
  </si>
  <si>
    <t>848CM</t>
  </si>
  <si>
    <t>848SM</t>
  </si>
  <si>
    <t>1.38.2</t>
  </si>
  <si>
    <t>1.39.2</t>
  </si>
  <si>
    <t>1.4.13</t>
  </si>
  <si>
    <t>1.4.5</t>
  </si>
  <si>
    <t>1001E</t>
  </si>
  <si>
    <t>ENMG40</t>
  </si>
  <si>
    <t>606T</t>
  </si>
  <si>
    <t>ALMFLA1</t>
  </si>
  <si>
    <t>ALMKERN1</t>
  </si>
  <si>
    <t>CASRAW1</t>
  </si>
  <si>
    <t>599TT</t>
  </si>
  <si>
    <t>NUTPINKER1KG</t>
  </si>
  <si>
    <t>599P</t>
  </si>
  <si>
    <t>Superstock Oats Quick</t>
  </si>
  <si>
    <t>QUICKOAT15</t>
  </si>
  <si>
    <t>1.44.4</t>
  </si>
  <si>
    <t>GFRICEOIL20</t>
  </si>
  <si>
    <t>BVO15</t>
  </si>
  <si>
    <t>208B</t>
  </si>
  <si>
    <t>1.45.17</t>
  </si>
  <si>
    <t>CVO750</t>
  </si>
  <si>
    <t>CAN15</t>
  </si>
  <si>
    <t>300R</t>
  </si>
  <si>
    <t>GF002</t>
  </si>
  <si>
    <t>OLIVEOIL4</t>
  </si>
  <si>
    <t>011846-000</t>
  </si>
  <si>
    <t>1.47.10</t>
  </si>
  <si>
    <t>Kellogg Nutri Grain Kater Pack</t>
  </si>
  <si>
    <t>049846-000</t>
  </si>
  <si>
    <t>1.47.4</t>
  </si>
  <si>
    <t>1002A</t>
  </si>
  <si>
    <t>785EW</t>
  </si>
  <si>
    <t>1.48.1</t>
  </si>
  <si>
    <t>420M</t>
  </si>
  <si>
    <t>SOL</t>
  </si>
  <si>
    <t>020903S</t>
  </si>
  <si>
    <t>1.48.13</t>
  </si>
  <si>
    <t>01437596001SW</t>
  </si>
  <si>
    <t>1.48.4</t>
  </si>
  <si>
    <t>420P</t>
  </si>
  <si>
    <t>420SP5</t>
  </si>
  <si>
    <t>1.48.6</t>
  </si>
  <si>
    <t>420S</t>
  </si>
  <si>
    <t>420F</t>
  </si>
  <si>
    <t>687JB</t>
  </si>
  <si>
    <t>014846-000</t>
  </si>
  <si>
    <t>008065-000</t>
  </si>
  <si>
    <t>008846-000</t>
  </si>
  <si>
    <t>122P</t>
  </si>
  <si>
    <t>122S</t>
  </si>
  <si>
    <t>1000J</t>
  </si>
  <si>
    <t>1.51.5</t>
  </si>
  <si>
    <t>1000M</t>
  </si>
  <si>
    <t>1.51.7</t>
  </si>
  <si>
    <t>RICE</t>
  </si>
  <si>
    <t>1.51.8</t>
  </si>
  <si>
    <t>005846-000</t>
  </si>
  <si>
    <t>1.52.3</t>
  </si>
  <si>
    <t>1.53.1</t>
  </si>
  <si>
    <t>103020R</t>
  </si>
  <si>
    <t>ISM123</t>
  </si>
  <si>
    <t>LEMPS1</t>
  </si>
  <si>
    <t>SALT1</t>
  </si>
  <si>
    <t>ISM129</t>
  </si>
  <si>
    <t>1933R</t>
  </si>
  <si>
    <t>SAUSOKI3.8</t>
  </si>
  <si>
    <t>SAUSSMF2.7</t>
  </si>
  <si>
    <t>THAI750</t>
  </si>
  <si>
    <t>1.55.29</t>
  </si>
  <si>
    <t>SAUTOMMFPC</t>
  </si>
  <si>
    <t>2290TS</t>
  </si>
  <si>
    <t>1.56.4</t>
  </si>
  <si>
    <t>925T</t>
  </si>
  <si>
    <t>1.58.1</t>
  </si>
  <si>
    <t>1.58.2</t>
  </si>
  <si>
    <t>398B</t>
  </si>
  <si>
    <t>398C</t>
  </si>
  <si>
    <t>02596001D</t>
  </si>
  <si>
    <t>1.59.10</t>
  </si>
  <si>
    <t>PG0025M/R</t>
  </si>
  <si>
    <t>SUGWHCS2</t>
  </si>
  <si>
    <t>1982-0000</t>
  </si>
  <si>
    <t>Superstock Sugar Brown</t>
  </si>
  <si>
    <t>2015-0000</t>
  </si>
  <si>
    <t>SUGRAWPAP</t>
  </si>
  <si>
    <t>SUGWHCS1</t>
  </si>
  <si>
    <t>Edlyn Utility Cake 12Kg</t>
  </si>
  <si>
    <t>I01566</t>
  </si>
  <si>
    <t>I01616</t>
  </si>
  <si>
    <t>1.6.5</t>
  </si>
  <si>
    <t>Edlyn Muffin Mix 10Kg</t>
  </si>
  <si>
    <t>I00942</t>
  </si>
  <si>
    <t>1.6.7</t>
  </si>
  <si>
    <t>1.60.3</t>
  </si>
  <si>
    <t>SYRGOCS.85</t>
  </si>
  <si>
    <t>Bushells Tea Pot Bags 1,000</t>
  </si>
  <si>
    <t>I00013</t>
  </si>
  <si>
    <t>I00010</t>
  </si>
  <si>
    <t>1.65.5</t>
  </si>
  <si>
    <t>1.67.11</t>
  </si>
  <si>
    <t>E09</t>
  </si>
  <si>
    <t>944RS</t>
  </si>
  <si>
    <t>1.67.30</t>
  </si>
  <si>
    <t>TOMCR6/A9</t>
  </si>
  <si>
    <t>1.67.38</t>
  </si>
  <si>
    <t>01428423001SW</t>
  </si>
  <si>
    <t>ZSMT2</t>
  </si>
  <si>
    <t>635R</t>
  </si>
  <si>
    <t>ZRKBEANSA9</t>
  </si>
  <si>
    <t>RKBEAN24</t>
  </si>
  <si>
    <t>978/15</t>
  </si>
  <si>
    <t>974FF</t>
  </si>
  <si>
    <t>1.9.1</t>
  </si>
  <si>
    <t>Pampas Fillo Frozen 12 X 375G</t>
  </si>
  <si>
    <t>3UB180</t>
  </si>
  <si>
    <t>8201SL</t>
  </si>
  <si>
    <t>1-860</t>
  </si>
  <si>
    <t>Loomas Carrot Cake Sliced 8"</t>
  </si>
  <si>
    <t>1-081</t>
  </si>
  <si>
    <t>1-082</t>
  </si>
  <si>
    <t>1-083</t>
  </si>
  <si>
    <t>1-091</t>
  </si>
  <si>
    <t>1L Golden Circle Fruit Juice Orange Juice</t>
  </si>
  <si>
    <t>2L Golden Circle Orange Juice</t>
  </si>
  <si>
    <t>0858</t>
  </si>
  <si>
    <t>1L Golden Circle Prune Juice</t>
  </si>
  <si>
    <t>1L Golden Circle Fruit Juice Apple Juice</t>
  </si>
  <si>
    <t>2L Golden Circle Apple Juice</t>
  </si>
  <si>
    <t>0862</t>
  </si>
  <si>
    <t>1L Golden Circle Pineapple Juice</t>
  </si>
  <si>
    <t>0899</t>
  </si>
  <si>
    <t>1L Golden Circle Tomato Juice</t>
  </si>
  <si>
    <t>0712</t>
  </si>
  <si>
    <t>0946</t>
  </si>
  <si>
    <t>0942</t>
  </si>
  <si>
    <t>0944</t>
  </si>
  <si>
    <t>0943</t>
  </si>
  <si>
    <t>2L Golden Circle Apple Blackcurrant Juice</t>
  </si>
  <si>
    <t>2L Golden Circle Apple Mango Juice</t>
  </si>
  <si>
    <t>0859</t>
  </si>
  <si>
    <t>2L Golden Circle Apple Mango Banana Juice</t>
  </si>
  <si>
    <t>2L Golden Circle Breakfast Juice</t>
  </si>
  <si>
    <t>2L Golden Circle Orange Mango Juice</t>
  </si>
  <si>
    <t>2L Golden Circle Pineapple Juice</t>
  </si>
  <si>
    <t>0861</t>
  </si>
  <si>
    <t>2L Golden Circle Tomato Juice</t>
  </si>
  <si>
    <t>2L Golden Circle Tropical Juice</t>
  </si>
  <si>
    <t>0860</t>
  </si>
  <si>
    <t>2L Golden Circle Mandarin Apple Passionfruit Juice</t>
  </si>
  <si>
    <t>2L Golden Circle Grape Juice</t>
  </si>
  <si>
    <t>0582</t>
  </si>
  <si>
    <t>0583</t>
  </si>
  <si>
    <t>0596</t>
  </si>
  <si>
    <t>0578</t>
  </si>
  <si>
    <t>0585</t>
  </si>
  <si>
    <t>0575</t>
  </si>
  <si>
    <t>0577</t>
  </si>
  <si>
    <t>0588</t>
  </si>
  <si>
    <t>AB72686</t>
  </si>
  <si>
    <t>AB72751</t>
  </si>
  <si>
    <t>Steggles Chicken Frozen #16</t>
  </si>
  <si>
    <t>Inghams 7/8 Turkey Buffet</t>
  </si>
  <si>
    <t>5.3.1</t>
  </si>
  <si>
    <t>5.3.10</t>
  </si>
  <si>
    <t>5.3.11</t>
  </si>
  <si>
    <t>1004-2</t>
  </si>
  <si>
    <t>5.3.12</t>
  </si>
  <si>
    <t>Blue Wave Prawn Meat 31/40</t>
  </si>
  <si>
    <t>Just Caught Red Spot 200/300</t>
  </si>
  <si>
    <t>Blue Wave Shrimp 100/200</t>
  </si>
  <si>
    <t>Just Caught Goldband 300/500</t>
  </si>
  <si>
    <t>53103A</t>
  </si>
  <si>
    <t>5.3.5</t>
  </si>
  <si>
    <t>5.3.9</t>
  </si>
  <si>
    <t>HAKE</t>
  </si>
  <si>
    <t>S1055C</t>
  </si>
  <si>
    <t>1034-24-12</t>
  </si>
  <si>
    <t>5.4.13</t>
  </si>
  <si>
    <t>5.4.18</t>
  </si>
  <si>
    <t>5.4.23</t>
  </si>
  <si>
    <t>SPROLMA</t>
  </si>
  <si>
    <t>5.4.3</t>
  </si>
  <si>
    <t>5.4.30</t>
  </si>
  <si>
    <t>DIMDIMANEW</t>
  </si>
  <si>
    <t>7.1.18</t>
  </si>
  <si>
    <t>7.1.19</t>
  </si>
  <si>
    <t>WACRINK</t>
  </si>
  <si>
    <t>7.1.2</t>
  </si>
  <si>
    <t>FFHCSC15</t>
  </si>
  <si>
    <t>FRHCSC5</t>
  </si>
  <si>
    <t>WA10MM</t>
  </si>
  <si>
    <t>7.1.23</t>
  </si>
  <si>
    <t>WA13MM</t>
  </si>
  <si>
    <t>112E</t>
  </si>
  <si>
    <t>111XX</t>
  </si>
  <si>
    <t>106E</t>
  </si>
  <si>
    <t>7.1.8</t>
  </si>
  <si>
    <t>8.4.6</t>
  </si>
  <si>
    <t>8.5.10</t>
  </si>
  <si>
    <t>8.5.3</t>
  </si>
  <si>
    <t>8.5.9</t>
  </si>
  <si>
    <t>8.6.11</t>
  </si>
  <si>
    <t>Mainland Cheese 
Gouda Portions, 100X20G</t>
  </si>
  <si>
    <t>8.6.12</t>
  </si>
  <si>
    <t>8.6.15</t>
  </si>
  <si>
    <t>Perfect Italiano 
Ricotta Original 6X500G</t>
  </si>
  <si>
    <t>8.6.18</t>
  </si>
  <si>
    <t>8.6.19</t>
  </si>
  <si>
    <t>8.6.2</t>
  </si>
  <si>
    <t>Holy Cow Shredded
 6X 2Kg Cheese</t>
  </si>
  <si>
    <t>8.6.21</t>
  </si>
  <si>
    <t>8.6.6</t>
  </si>
  <si>
    <t>Mainland Cheese 
Edam Portions 100X20G</t>
  </si>
  <si>
    <t>Eta Margarine Spread 10Kg</t>
  </si>
  <si>
    <t>Golden Award Spread 12X1Kg</t>
  </si>
  <si>
    <t>Mrs Mcgregors Margaine 18X500G</t>
  </si>
  <si>
    <t>Golden Award Margarine Spread 2X5Kg</t>
  </si>
  <si>
    <t>Meadow Lea Original Portion Pk 250X10G</t>
  </si>
  <si>
    <t>816M</t>
  </si>
  <si>
    <t>Meadow Lea Salt Reduced 12X500G</t>
  </si>
  <si>
    <t>963PF</t>
  </si>
  <si>
    <t>963P</t>
  </si>
  <si>
    <t>8.8.5</t>
  </si>
  <si>
    <t>The Farm House Perth</t>
  </si>
  <si>
    <t>Vision Produce</t>
  </si>
  <si>
    <t>POA</t>
  </si>
  <si>
    <t/>
  </si>
  <si>
    <t>Category F</t>
  </si>
  <si>
    <t>Sprout Alfalfa Punnet 125G</t>
  </si>
  <si>
    <t>Alfalfa Sprouts Pun</t>
  </si>
  <si>
    <t>Broccoli Iced Kg</t>
  </si>
  <si>
    <t>Broccoli Bin Kg</t>
  </si>
  <si>
    <t>Cabbage Green Ea</t>
  </si>
  <si>
    <t>Cabbage Green Bin</t>
  </si>
  <si>
    <t>Cabbage Green Kg</t>
  </si>
  <si>
    <t>Cabbage Chinese Ea</t>
  </si>
  <si>
    <t>Cabbage Red Ea</t>
  </si>
  <si>
    <t>Capsicum Green Kg</t>
  </si>
  <si>
    <t>Capsicum Red Kg</t>
  </si>
  <si>
    <t>Capsicum Yellow Kg</t>
  </si>
  <si>
    <t>Capsicum Gold Premium Kg</t>
  </si>
  <si>
    <t>Herbs Basil Kg</t>
  </si>
  <si>
    <t>Herb Basil Kg</t>
  </si>
  <si>
    <t>Carrots No.1 Kg</t>
  </si>
  <si>
    <t>Carrots Kg</t>
  </si>
  <si>
    <t>Carrot Bin Kg</t>
  </si>
  <si>
    <t>Carrots Processing Kg</t>
  </si>
  <si>
    <t>Cauliflower Ea</t>
  </si>
  <si>
    <t>Cauliflower Bin</t>
  </si>
  <si>
    <t>Cauliflower Bulk Kg</t>
  </si>
  <si>
    <t>Celery Bunch</t>
  </si>
  <si>
    <t>Celery Bun</t>
  </si>
  <si>
    <t>Chilli Green Kg</t>
  </si>
  <si>
    <t>Chillies Green Kg</t>
  </si>
  <si>
    <t>Bean Shoots  (1Kg Bag)</t>
  </si>
  <si>
    <t>Bean Shoot Kg</t>
  </si>
  <si>
    <t>Herbs Chives Bun</t>
  </si>
  <si>
    <t>Herb Chives Bunch</t>
  </si>
  <si>
    <t>Herbs Coriander Kg</t>
  </si>
  <si>
    <t>Herb Coriander Kg</t>
  </si>
  <si>
    <t>Cucumber Continental Ea</t>
  </si>
  <si>
    <t>Cucumbers #1 Continental Ea</t>
  </si>
  <si>
    <t>Eggplant Ea</t>
  </si>
  <si>
    <t>Eggplant #1 Ea</t>
  </si>
  <si>
    <t>Garlic Kg</t>
  </si>
  <si>
    <t>Garlic Chinese Kg</t>
  </si>
  <si>
    <t>Ginger Kg</t>
  </si>
  <si>
    <t>Leek Each</t>
  </si>
  <si>
    <t>Leeks Ea</t>
  </si>
  <si>
    <t>Lettuce Iceberg Ea</t>
  </si>
  <si>
    <t>Mushroom Kg</t>
  </si>
  <si>
    <t>Mushrooms Birubi (Kg)</t>
  </si>
  <si>
    <t>Onions Brown Kg</t>
  </si>
  <si>
    <t>Bean Stringless Kg</t>
  </si>
  <si>
    <t>Beans Stringless Kg</t>
  </si>
  <si>
    <t>Onions Brown Bin Kg</t>
  </si>
  <si>
    <t>Onion Brown Processing Kg</t>
  </si>
  <si>
    <t>Onion Red Kg</t>
  </si>
  <si>
    <t>Onions Red Kg</t>
  </si>
  <si>
    <t>Spring Onion Bunch</t>
  </si>
  <si>
    <t>Onions Spring Bun</t>
  </si>
  <si>
    <t>Onions White Kg</t>
  </si>
  <si>
    <t>Herb Parsley Bunch</t>
  </si>
  <si>
    <t>Herbs Parsley Curly Kg</t>
  </si>
  <si>
    <t>Potato Large Washed Kg</t>
  </si>
  <si>
    <t>Potato Large Nadine Kg</t>
  </si>
  <si>
    <t>Potatoes White Bin Kg</t>
  </si>
  <si>
    <t>Potato Processing Kg</t>
  </si>
  <si>
    <t>Chinese Veg Bunch</t>
  </si>
  <si>
    <t>Chinese Veg Bok Choy Bun</t>
  </si>
  <si>
    <t>Potato Chats Kg</t>
  </si>
  <si>
    <t>Sweet Potato Gold Kg</t>
  </si>
  <si>
    <t>Potato Sweet Orange Kg</t>
  </si>
  <si>
    <t>Pumpkin Butternut Kg</t>
  </si>
  <si>
    <t>Pumpkin Kg</t>
  </si>
  <si>
    <t>Pumpkin Bin Kg</t>
  </si>
  <si>
    <t>Pumpkin Bulk Kg</t>
  </si>
  <si>
    <t>Pumpkin Japanese Kg</t>
  </si>
  <si>
    <t>Pumpkin Jap Kg</t>
  </si>
  <si>
    <t>Radish Bunch</t>
  </si>
  <si>
    <t>Radish Bun (Aprx 8-14 Bulbs)</t>
  </si>
  <si>
    <t>Silverbeet Bunch</t>
  </si>
  <si>
    <t>Silverbeet Kg</t>
  </si>
  <si>
    <t>Broccoli  Kg</t>
  </si>
  <si>
    <t>Snow Pea Kg</t>
  </si>
  <si>
    <t>Peas Snow Kg</t>
  </si>
  <si>
    <t>English Spinach Bunch</t>
  </si>
  <si>
    <t>English Spinach Bun</t>
  </si>
  <si>
    <t>Sprout Snow Pea 140G Punnet</t>
  </si>
  <si>
    <t>Snow Pea Sprouts 140G Pun</t>
  </si>
  <si>
    <t>Squash Yellow Kg</t>
  </si>
  <si>
    <t>Squash  Kg</t>
  </si>
  <si>
    <t>Tomato Medium Ripe Kg</t>
  </si>
  <si>
    <t>Tomato Medium Kg</t>
  </si>
  <si>
    <t>Tomato Cherry Punnet</t>
  </si>
  <si>
    <t>Tomato Cherry Pun</t>
  </si>
  <si>
    <t>Zucchini Each</t>
  </si>
  <si>
    <t>Zucchini Green Ea</t>
  </si>
  <si>
    <t>Cabbage Green Shredded Kg</t>
  </si>
  <si>
    <t>Carrots Peeled Kg</t>
  </si>
  <si>
    <t>Carrots Peeled 1Kg Bag</t>
  </si>
  <si>
    <t>Onions Brown Peeled Kg</t>
  </si>
  <si>
    <t>Onions Brown Diced Kg</t>
  </si>
  <si>
    <t>Onions Brown Sliced Kg</t>
  </si>
  <si>
    <t>Lettuce Iceberg Shredded Kg</t>
  </si>
  <si>
    <t>Potato Peeled Kg</t>
  </si>
  <si>
    <t>Pumpkin Peeled Kg</t>
  </si>
  <si>
    <t>Pumpkin Butternut Peeled Kg</t>
  </si>
  <si>
    <t>Broccoli Iced Bulk Kg</t>
  </si>
  <si>
    <t>Stir Fry Asian Kg</t>
  </si>
  <si>
    <t>Stir Fry Vegies Asian/Premium</t>
  </si>
  <si>
    <t>Casserole Mix Bulk Kg</t>
  </si>
  <si>
    <t>Casserole Mix</t>
  </si>
  <si>
    <t>Soup Mix Diced Kg</t>
  </si>
  <si>
    <t>Soup Mix Kg</t>
  </si>
  <si>
    <t>Apples Green In Season Kg</t>
  </si>
  <si>
    <t>Apples Granny Smith Med Kg</t>
  </si>
  <si>
    <t>Mandarins In Season Kg</t>
  </si>
  <si>
    <t>Mandarins Kg</t>
  </si>
  <si>
    <t>Honeydew Melon Large Ea</t>
  </si>
  <si>
    <t>Melon Rockmelon Each</t>
  </si>
  <si>
    <t>Rockmelon Large Ea</t>
  </si>
  <si>
    <t>Watermelon Seedless Kg</t>
  </si>
  <si>
    <t>Melon Water Seedless Kg</t>
  </si>
  <si>
    <t>Nectarine Bulk Kg</t>
  </si>
  <si>
    <t>Nectarines Yellow (Local) Kg</t>
  </si>
  <si>
    <t>Oranges Premium Kg</t>
  </si>
  <si>
    <t>Orange Premium Kg</t>
  </si>
  <si>
    <t>Oranges Navel Kg</t>
  </si>
  <si>
    <t>Oranges Bin Kg</t>
  </si>
  <si>
    <t>Oranges Navel Bulk Kg</t>
  </si>
  <si>
    <t>Apples Red In Season Kg</t>
  </si>
  <si>
    <t>Apples Pink Lady Medium Kg</t>
  </si>
  <si>
    <t>Oranges Valencia Kg</t>
  </si>
  <si>
    <t>Oranges Kg</t>
  </si>
  <si>
    <t>Peaches Bulk Kg</t>
  </si>
  <si>
    <t>Peaches Yellow (Local) Kg</t>
  </si>
  <si>
    <t>Pear Packham Premium Kg</t>
  </si>
  <si>
    <t>Pears Large Kg</t>
  </si>
  <si>
    <t>Pear Packham Kg</t>
  </si>
  <si>
    <t>Pears Medium Green Kg</t>
  </si>
  <si>
    <t>Pineapple Kg</t>
  </si>
  <si>
    <t>Pineapple #1 Kg</t>
  </si>
  <si>
    <t>Plum Kg</t>
  </si>
  <si>
    <t>Plums (Local) Kg</t>
  </si>
  <si>
    <t>Rhubarb Kg</t>
  </si>
  <si>
    <t>Strawberry Special Punnet</t>
  </si>
  <si>
    <t>Strawberries #1 Large Pun</t>
  </si>
  <si>
    <t>Avocado 28 Count Each</t>
  </si>
  <si>
    <t>Avocado Kg</t>
  </si>
  <si>
    <t>Banana Qld Xl Premium Ripe Kg</t>
  </si>
  <si>
    <t>Bananas Ex-Large Kg</t>
  </si>
  <si>
    <t>Apple Red Premium Xl</t>
  </si>
  <si>
    <t>Apples Red (Kanzi) Premium Kg</t>
  </si>
  <si>
    <t>Banana Qld Large Ripe Kg</t>
  </si>
  <si>
    <t>Bananas Lunch Box Kg</t>
  </si>
  <si>
    <t>Bananas Carnarvon Kg</t>
  </si>
  <si>
    <t>Kiwi Fruit  Each</t>
  </si>
  <si>
    <t>Kiwi Fruit Kg</t>
  </si>
  <si>
    <t>Apples Red Bin Kg</t>
  </si>
  <si>
    <t>Apple Red Bulk Kg</t>
  </si>
  <si>
    <t>Grape Seedless Kg</t>
  </si>
  <si>
    <t>Grapes Green Seedless Kg</t>
  </si>
  <si>
    <t>Lemon Local Kg</t>
  </si>
  <si>
    <t>Lemons Kg</t>
  </si>
  <si>
    <t>Mandarin Premium Kg</t>
  </si>
  <si>
    <t>Mandarin Premium Xl Kg</t>
  </si>
  <si>
    <t>Bag</t>
  </si>
  <si>
    <t>Kg</t>
  </si>
  <si>
    <t>Pack</t>
  </si>
  <si>
    <t>ea</t>
  </si>
  <si>
    <t>Lawleys Round Roll - Sesame (80G)</t>
  </si>
  <si>
    <t>1.19.28</t>
  </si>
  <si>
    <t xml:space="preserve">Yes </t>
  </si>
  <si>
    <t>8.1.7</t>
  </si>
  <si>
    <t>2.1.10</t>
  </si>
  <si>
    <t>2.1.23</t>
  </si>
  <si>
    <t>2.1.24</t>
  </si>
  <si>
    <t>2.1.25</t>
  </si>
  <si>
    <t>2.1.4</t>
  </si>
  <si>
    <t>2.2.20</t>
  </si>
  <si>
    <t>3.1.1</t>
  </si>
  <si>
    <t>3.1.10</t>
  </si>
  <si>
    <t>3.1.12</t>
  </si>
  <si>
    <t>3.1.14</t>
  </si>
  <si>
    <t>3.3.3</t>
  </si>
  <si>
    <t>3.5.4</t>
  </si>
  <si>
    <t>8.1.2</t>
  </si>
  <si>
    <t>8.1.9</t>
  </si>
  <si>
    <t>8.2.15</t>
  </si>
  <si>
    <t>8.2.20</t>
  </si>
  <si>
    <t>8.3.1</t>
  </si>
  <si>
    <t>Fresh Yoghurt</t>
  </si>
  <si>
    <t>8.3.2</t>
  </si>
  <si>
    <t>8.3.3</t>
  </si>
  <si>
    <t>8.3.4</t>
  </si>
  <si>
    <t>8.3.5</t>
  </si>
  <si>
    <t>8.3.7</t>
  </si>
  <si>
    <t>8.1.6</t>
  </si>
  <si>
    <t>kg</t>
  </si>
  <si>
    <t>I00031</t>
  </si>
  <si>
    <t>1.18.8</t>
  </si>
  <si>
    <t>01710002906B</t>
  </si>
  <si>
    <t>01V13217912B</t>
  </si>
  <si>
    <t>01710001906B</t>
  </si>
  <si>
    <t>1.19.19</t>
  </si>
  <si>
    <t>01710005906B</t>
  </si>
  <si>
    <t>01106417932B</t>
  </si>
  <si>
    <t>1.19.38</t>
  </si>
  <si>
    <t>01104417932B</t>
  </si>
  <si>
    <t>1.30.2</t>
  </si>
  <si>
    <t>I01228</t>
  </si>
  <si>
    <t>I02508</t>
  </si>
  <si>
    <t>1.40.2</t>
  </si>
  <si>
    <t>9100444 </t>
  </si>
  <si>
    <t>6600370 </t>
  </si>
  <si>
    <t>9205188 </t>
  </si>
  <si>
    <t>9203075 </t>
  </si>
  <si>
    <t>9400681 </t>
  </si>
  <si>
    <t>1.65.3</t>
  </si>
  <si>
    <t>9400902 </t>
  </si>
  <si>
    <t>015365200001SW</t>
  </si>
  <si>
    <t>9509240 </t>
  </si>
  <si>
    <t>9400795 </t>
  </si>
  <si>
    <t>1.7.3</t>
  </si>
  <si>
    <t>6301302 </t>
  </si>
  <si>
    <t>TURKBUF2</t>
  </si>
  <si>
    <t>RWSI3005IA</t>
  </si>
  <si>
    <t>7.1.17</t>
  </si>
  <si>
    <t>7.1.29</t>
  </si>
  <si>
    <t>8.1.11</t>
  </si>
  <si>
    <t>CUST1978AF8</t>
  </si>
  <si>
    <t>8.3.6</t>
  </si>
  <si>
    <t>1.19.6</t>
  </si>
  <si>
    <t>1.29.2</t>
  </si>
  <si>
    <t>1.36.4</t>
  </si>
  <si>
    <t>1.37.7</t>
  </si>
  <si>
    <t>1.39.3</t>
  </si>
  <si>
    <t>1.45.5</t>
  </si>
  <si>
    <t>1.46.5</t>
  </si>
  <si>
    <t>1.47.9</t>
  </si>
  <si>
    <t>1.48.14</t>
  </si>
  <si>
    <t>1.60.1</t>
  </si>
  <si>
    <t>1.67.14</t>
  </si>
  <si>
    <t>1.67.28</t>
  </si>
  <si>
    <t>1.8.2</t>
  </si>
  <si>
    <t>1.8.5</t>
  </si>
  <si>
    <t>8.1.10</t>
  </si>
  <si>
    <t>8.6.8</t>
  </si>
  <si>
    <t>5.2.1</t>
  </si>
  <si>
    <t>Sealanes</t>
  </si>
  <si>
    <t>IBASIL</t>
  </si>
  <si>
    <t>IORG</t>
  </si>
  <si>
    <t>TDCMCB</t>
  </si>
  <si>
    <t>NESC</t>
  </si>
  <si>
    <t>NFSB</t>
  </si>
  <si>
    <t>IRCBC500</t>
  </si>
  <si>
    <t>NPC1000</t>
  </si>
  <si>
    <t>ESVEI04</t>
  </si>
  <si>
    <t>BLIC2</t>
  </si>
  <si>
    <t>BLC2</t>
  </si>
  <si>
    <t>KCF1</t>
  </si>
  <si>
    <t>KCF380</t>
  </si>
  <si>
    <t>KCF725</t>
  </si>
  <si>
    <t>KCFP</t>
  </si>
  <si>
    <t>AWC1LT</t>
  </si>
  <si>
    <t>NNBE</t>
  </si>
  <si>
    <t>PCP5</t>
  </si>
  <si>
    <t>FCC1</t>
  </si>
  <si>
    <t>KFD2.6</t>
  </si>
  <si>
    <t>MFFV</t>
  </si>
  <si>
    <t>MFIV</t>
  </si>
  <si>
    <t>AFAF800</t>
  </si>
  <si>
    <t>GFB</t>
  </si>
  <si>
    <t>ECFL5</t>
  </si>
  <si>
    <t>NC500G</t>
  </si>
  <si>
    <t>GFIGPF12.5</t>
  </si>
  <si>
    <t>AMPF25</t>
  </si>
  <si>
    <t>FP</t>
  </si>
  <si>
    <t>GFIGSRF12.5</t>
  </si>
  <si>
    <t>ASRF25</t>
  </si>
  <si>
    <t>SFR</t>
  </si>
  <si>
    <t>SDA</t>
  </si>
  <si>
    <t>AFS825</t>
  </si>
  <si>
    <t>MSA10</t>
  </si>
  <si>
    <t>EPEHNJ</t>
  </si>
  <si>
    <t>PDP24</t>
  </si>
  <si>
    <t>JBSP3</t>
  </si>
  <si>
    <t>SSP</t>
  </si>
  <si>
    <t>ESAP3.2</t>
  </si>
  <si>
    <t>RPHNJ</t>
  </si>
  <si>
    <t>RSPNJ</t>
  </si>
  <si>
    <t>GCCP440</t>
  </si>
  <si>
    <t>SPP</t>
  </si>
  <si>
    <t>BCPCP</t>
  </si>
  <si>
    <t>RPS</t>
  </si>
  <si>
    <t>GCSP850</t>
  </si>
  <si>
    <t>RPTS</t>
  </si>
  <si>
    <t>SPCDP</t>
  </si>
  <si>
    <t>APP</t>
  </si>
  <si>
    <t>ATF</t>
  </si>
  <si>
    <t>JBTF3</t>
  </si>
  <si>
    <t>JBAH3</t>
  </si>
  <si>
    <t>AAH825</t>
  </si>
  <si>
    <t>PFS24</t>
  </si>
  <si>
    <t>JBFS3</t>
  </si>
  <si>
    <t>ACRU</t>
  </si>
  <si>
    <t>AMA</t>
  </si>
  <si>
    <t>AVWB</t>
  </si>
  <si>
    <t>ATWC</t>
  </si>
  <si>
    <t>AWCPC</t>
  </si>
  <si>
    <t>CDA1</t>
  </si>
  <si>
    <t>COC</t>
  </si>
  <si>
    <t>MDF</t>
  </si>
  <si>
    <t>PP1</t>
  </si>
  <si>
    <t>RAI1K</t>
  </si>
  <si>
    <t>SULT</t>
  </si>
  <si>
    <t>SASP120</t>
  </si>
  <si>
    <t>JPPP2.5</t>
  </si>
  <si>
    <t>RMG1</t>
  </si>
  <si>
    <t>ZGP500</t>
  </si>
  <si>
    <t>GG500</t>
  </si>
  <si>
    <t>GGS1K</t>
  </si>
  <si>
    <t>DGEL</t>
  </si>
  <si>
    <t>CVCG</t>
  </si>
  <si>
    <t>ICC</t>
  </si>
  <si>
    <t>MRL</t>
  </si>
  <si>
    <t>ICSE1KG</t>
  </si>
  <si>
    <t>CRBG1.8</t>
  </si>
  <si>
    <t>KNRBGM2.4</t>
  </si>
  <si>
    <t>KRBG8</t>
  </si>
  <si>
    <t>CPIH500</t>
  </si>
  <si>
    <t>ZMH500</t>
  </si>
  <si>
    <t>MAPS</t>
  </si>
  <si>
    <t>WHES</t>
  </si>
  <si>
    <t>AHLHP</t>
  </si>
  <si>
    <t>HONTRAY</t>
  </si>
  <si>
    <t>KPCATRAY</t>
  </si>
  <si>
    <t>KPPJTRAY</t>
  </si>
  <si>
    <t>KRPCTRAY</t>
  </si>
  <si>
    <t>MONSTR</t>
  </si>
  <si>
    <t>CSJ375</t>
  </si>
  <si>
    <t>KSPJTRAY</t>
  </si>
  <si>
    <t>ACB250</t>
  </si>
  <si>
    <t>ASPC</t>
  </si>
  <si>
    <t>EOJ1.1K</t>
  </si>
  <si>
    <t>ELJ1.1K</t>
  </si>
  <si>
    <t>CBM375</t>
  </si>
  <si>
    <t>KPCMTRAY</t>
  </si>
  <si>
    <t>HDM2.6</t>
  </si>
  <si>
    <t>HDM20</t>
  </si>
  <si>
    <t>ETA3.5</t>
  </si>
  <si>
    <t>MKJ</t>
  </si>
  <si>
    <t>Zoosh Fat Free Mayonnaise</t>
  </si>
  <si>
    <t>KCFM2.5</t>
  </si>
  <si>
    <t>MFSMAY</t>
  </si>
  <si>
    <t>Zoosh Premium Mayonnaise</t>
  </si>
  <si>
    <t>KM</t>
  </si>
  <si>
    <t>HRM</t>
  </si>
  <si>
    <t>MFWEM</t>
  </si>
  <si>
    <t>OCC400</t>
  </si>
  <si>
    <t>JCM</t>
  </si>
  <si>
    <t>GSCMT</t>
  </si>
  <si>
    <t>PCMP</t>
  </si>
  <si>
    <t>ADSMC</t>
  </si>
  <si>
    <t>SGSD250</t>
  </si>
  <si>
    <t>FFEMSC</t>
  </si>
  <si>
    <t>SGSMLC</t>
  </si>
  <si>
    <t>BFCMP</t>
  </si>
  <si>
    <t>DFCMP900</t>
  </si>
  <si>
    <t>NCM440</t>
  </si>
  <si>
    <t>CEM340</t>
  </si>
  <si>
    <t>DM1LTC</t>
  </si>
  <si>
    <t>DFMPC</t>
  </si>
  <si>
    <t>DDLLMC</t>
  </si>
  <si>
    <t>CCP</t>
  </si>
  <si>
    <t>NMPC</t>
  </si>
  <si>
    <t>MFD</t>
  </si>
  <si>
    <t>MFD450</t>
  </si>
  <si>
    <t>NEMI700</t>
  </si>
  <si>
    <t>ECM</t>
  </si>
  <si>
    <t>MMPPPC</t>
  </si>
  <si>
    <t>AFA6</t>
  </si>
  <si>
    <t>ABTTPC</t>
  </si>
  <si>
    <t>ARMOC250</t>
  </si>
  <si>
    <t>ABSDC</t>
  </si>
  <si>
    <t>ABSFR</t>
  </si>
  <si>
    <t>AMCN</t>
  </si>
  <si>
    <t>LCCPC</t>
  </si>
  <si>
    <t>MAM</t>
  </si>
  <si>
    <t>MFM</t>
  </si>
  <si>
    <t>MFSM</t>
  </si>
  <si>
    <t>MNCB</t>
  </si>
  <si>
    <t>OENMG8</t>
  </si>
  <si>
    <t>JPNT</t>
  </si>
  <si>
    <t>RGA1</t>
  </si>
  <si>
    <t>RFA1</t>
  </si>
  <si>
    <t>RNA1</t>
  </si>
  <si>
    <t>GUC</t>
  </si>
  <si>
    <t>RWHN1</t>
  </si>
  <si>
    <t>NSP170</t>
  </si>
  <si>
    <t>RPK1</t>
  </si>
  <si>
    <t>CPN</t>
  </si>
  <si>
    <t>PK1K</t>
  </si>
  <si>
    <t>CW1</t>
  </si>
  <si>
    <t>WWIOP</t>
  </si>
  <si>
    <t>QRO1</t>
  </si>
  <si>
    <t>GHE2K</t>
  </si>
  <si>
    <t>XVOO4</t>
  </si>
  <si>
    <t>SSO20</t>
  </si>
  <si>
    <t>JBVO15</t>
  </si>
  <si>
    <t>ADVO20</t>
  </si>
  <si>
    <t>CACAO15</t>
  </si>
  <si>
    <t>JBCAO20</t>
  </si>
  <si>
    <t>CCAO2LT</t>
  </si>
  <si>
    <t>FOCA5</t>
  </si>
  <si>
    <t>ECOS</t>
  </si>
  <si>
    <t>CCO20</t>
  </si>
  <si>
    <t>ZCOO</t>
  </si>
  <si>
    <t>UTMBA</t>
  </si>
  <si>
    <t>EFWBC10</t>
  </si>
  <si>
    <t>ANBC500</t>
  </si>
  <si>
    <t>APM190G</t>
  </si>
  <si>
    <t>GPLL560</t>
  </si>
  <si>
    <t>KCCP1</t>
  </si>
  <si>
    <t>UTVBW</t>
  </si>
  <si>
    <t>KJRPC</t>
  </si>
  <si>
    <t>KNG1</t>
  </si>
  <si>
    <t>UTVB</t>
  </si>
  <si>
    <t>WB1KG</t>
  </si>
  <si>
    <t>WB575</t>
  </si>
  <si>
    <t>SWBPC</t>
  </si>
  <si>
    <t>SRM</t>
  </si>
  <si>
    <t>SRIL</t>
  </si>
  <si>
    <t>01637596906BSW</t>
  </si>
  <si>
    <t>EISCS</t>
  </si>
  <si>
    <t>SRM500</t>
  </si>
  <si>
    <t>SP500G</t>
  </si>
  <si>
    <t>SRP</t>
  </si>
  <si>
    <t>SRF10</t>
  </si>
  <si>
    <t>SRS</t>
  </si>
  <si>
    <t>SRPAHS</t>
  </si>
  <si>
    <t>MPGCP</t>
  </si>
  <si>
    <t>RITPA10</t>
  </si>
  <si>
    <t>LTP400</t>
  </si>
  <si>
    <t>KAB1</t>
  </si>
  <si>
    <t>KAB530</t>
  </si>
  <si>
    <t>KABP</t>
  </si>
  <si>
    <t>KSB1</t>
  </si>
  <si>
    <t>KSBP</t>
  </si>
  <si>
    <t>KPBPCTRAY</t>
  </si>
  <si>
    <t>Bega Peanut Butter Crunchy</t>
  </si>
  <si>
    <t>KCPB</t>
  </si>
  <si>
    <t>KCPB375</t>
  </si>
  <si>
    <t>KSPB</t>
  </si>
  <si>
    <t>KSPB375</t>
  </si>
  <si>
    <t>RAR10</t>
  </si>
  <si>
    <t>HEBR10</t>
  </si>
  <si>
    <t>SCMGR1</t>
  </si>
  <si>
    <t>RBJR10</t>
  </si>
  <si>
    <t>MLGWT10</t>
  </si>
  <si>
    <t>MLGR25</t>
  </si>
  <si>
    <t>QRPBLGTR10</t>
  </si>
  <si>
    <t>KRB1</t>
  </si>
  <si>
    <t>KRB410</t>
  </si>
  <si>
    <t>KRBP</t>
  </si>
  <si>
    <t>OSPS</t>
  </si>
  <si>
    <t>SWCPS</t>
  </si>
  <si>
    <t>ICBP</t>
  </si>
  <si>
    <t>IPP</t>
  </si>
  <si>
    <t>ILP</t>
  </si>
  <si>
    <t>IWP</t>
  </si>
  <si>
    <t>SS125</t>
  </si>
  <si>
    <t>SATAS750</t>
  </si>
  <si>
    <t>ISP</t>
  </si>
  <si>
    <t>ACS1K</t>
  </si>
  <si>
    <t>MFSBBQ</t>
  </si>
  <si>
    <t>LKKOS255</t>
  </si>
  <si>
    <t>RPSA10</t>
  </si>
  <si>
    <t>BPSB</t>
  </si>
  <si>
    <t>PRJS</t>
  </si>
  <si>
    <t>KSSM</t>
  </si>
  <si>
    <t>GCSS</t>
  </si>
  <si>
    <t>KSS250</t>
  </si>
  <si>
    <t>MFSSS</t>
  </si>
  <si>
    <t>KSSR</t>
  </si>
  <si>
    <t>MFSS</t>
  </si>
  <si>
    <t>FBBQS</t>
  </si>
  <si>
    <t>MFSTCS</t>
  </si>
  <si>
    <t>ESCS2</t>
  </si>
  <si>
    <t>ESCS</t>
  </si>
  <si>
    <t>ESC750</t>
  </si>
  <si>
    <t>ABCTS</t>
  </si>
  <si>
    <t>MFTS</t>
  </si>
  <si>
    <t>MFTS500</t>
  </si>
  <si>
    <t>WCTS</t>
  </si>
  <si>
    <t>MFTSS</t>
  </si>
  <si>
    <t>MBWS</t>
  </si>
  <si>
    <t>MFSTS</t>
  </si>
  <si>
    <t>KTSP</t>
  </si>
  <si>
    <t>GCWS</t>
  </si>
  <si>
    <t>POS2</t>
  </si>
  <si>
    <t>KT</t>
  </si>
  <si>
    <t>BCDT</t>
  </si>
  <si>
    <t>SCAS</t>
  </si>
  <si>
    <t>SPCCS</t>
  </si>
  <si>
    <t>KDG1.8</t>
  </si>
  <si>
    <t>KDG6</t>
  </si>
  <si>
    <t>FMS</t>
  </si>
  <si>
    <t>MPS1.8</t>
  </si>
  <si>
    <t>MFO</t>
  </si>
  <si>
    <t>Continental Cup A Soup</t>
  </si>
  <si>
    <t>CCT48</t>
  </si>
  <si>
    <t>HTS420</t>
  </si>
  <si>
    <t>ICUMIN</t>
  </si>
  <si>
    <t>CICP3</t>
  </si>
  <si>
    <t>IMCP</t>
  </si>
  <si>
    <t>IMS500</t>
  </si>
  <si>
    <t>IHSP</t>
  </si>
  <si>
    <t>MTS</t>
  </si>
  <si>
    <t>MDCB</t>
  </si>
  <si>
    <t>KCB8</t>
  </si>
  <si>
    <t>KBB2.4</t>
  </si>
  <si>
    <t>KBB8</t>
  </si>
  <si>
    <t>KVB2.4</t>
  </si>
  <si>
    <t>CSRBS15</t>
  </si>
  <si>
    <t>GWS</t>
  </si>
  <si>
    <t>CS2K</t>
  </si>
  <si>
    <t>CSSPC</t>
  </si>
  <si>
    <t>BUBS1</t>
  </si>
  <si>
    <t>TLBS3K</t>
  </si>
  <si>
    <t>CCS15</t>
  </si>
  <si>
    <t>ICS1KG</t>
  </si>
  <si>
    <t>CPSIM3</t>
  </si>
  <si>
    <t>CSRRS500</t>
  </si>
  <si>
    <t>S15</t>
  </si>
  <si>
    <t>CS1KG</t>
  </si>
  <si>
    <t>WWGC</t>
  </si>
  <si>
    <t>AMSBR</t>
  </si>
  <si>
    <t>WHCAU25</t>
  </si>
  <si>
    <t>ECCM5</t>
  </si>
  <si>
    <t>AMBCG</t>
  </si>
  <si>
    <t>EMM</t>
  </si>
  <si>
    <t>AMSBM</t>
  </si>
  <si>
    <t>WHSUS10</t>
  </si>
  <si>
    <t>ES750</t>
  </si>
  <si>
    <t>CGS850</t>
  </si>
  <si>
    <t>LQBTB</t>
  </si>
  <si>
    <t>LSTLEG</t>
  </si>
  <si>
    <t>STBEB</t>
  </si>
  <si>
    <t>ARSA2</t>
  </si>
  <si>
    <t>NETECB1000</t>
  </si>
  <si>
    <t>TBAN</t>
  </si>
  <si>
    <t>STIOC</t>
  </si>
  <si>
    <t>RT</t>
  </si>
  <si>
    <t>OSTP</t>
  </si>
  <si>
    <t>OTIW425</t>
  </si>
  <si>
    <t>V2.5</t>
  </si>
  <si>
    <t>KV400</t>
  </si>
  <si>
    <t>KVPCTRAY</t>
  </si>
  <si>
    <t>MFAS</t>
  </si>
  <si>
    <t>DSBV</t>
  </si>
  <si>
    <t>ESB825</t>
  </si>
  <si>
    <t>EWC2.84</t>
  </si>
  <si>
    <t>LCPS</t>
  </si>
  <si>
    <t>CDBCP</t>
  </si>
  <si>
    <t>ECC420</t>
  </si>
  <si>
    <t>KSG</t>
  </si>
  <si>
    <t>EWSSG</t>
  </si>
  <si>
    <t>SBB</t>
  </si>
  <si>
    <t>ZHB</t>
  </si>
  <si>
    <t>SPBO</t>
  </si>
  <si>
    <t>RSKO</t>
  </si>
  <si>
    <t>SHKWO</t>
  </si>
  <si>
    <t>SSGO</t>
  </si>
  <si>
    <t>OF500</t>
  </si>
  <si>
    <t>CDBBB</t>
  </si>
  <si>
    <t>KPF4</t>
  </si>
  <si>
    <t>KPM7</t>
  </si>
  <si>
    <t>RCCIT</t>
  </si>
  <si>
    <t>SMCT</t>
  </si>
  <si>
    <t>SPCCT</t>
  </si>
  <si>
    <t>ALDT</t>
  </si>
  <si>
    <t>EIWPT</t>
  </si>
  <si>
    <t>SBB440</t>
  </si>
  <si>
    <t>SSDT</t>
  </si>
  <si>
    <t>RSDT</t>
  </si>
  <si>
    <t>SPCBBT</t>
  </si>
  <si>
    <t>CDBFBM</t>
  </si>
  <si>
    <t>EFBM400</t>
  </si>
  <si>
    <t>CDBKB</t>
  </si>
  <si>
    <t>ERKB</t>
  </si>
  <si>
    <t>RTPA10</t>
  </si>
  <si>
    <t>MMWV5</t>
  </si>
  <si>
    <t>LWV2</t>
  </si>
  <si>
    <t>ANWMV750</t>
  </si>
  <si>
    <t>SCO18</t>
  </si>
  <si>
    <t>DCS18</t>
  </si>
  <si>
    <t>YI500</t>
  </si>
  <si>
    <t>CP180</t>
  </si>
  <si>
    <t>CCBDM180</t>
  </si>
  <si>
    <t>UDCB5</t>
  </si>
  <si>
    <t>TE263</t>
  </si>
  <si>
    <t>CMMP</t>
  </si>
  <si>
    <t>MFCH</t>
  </si>
  <si>
    <t>MFSMP</t>
  </si>
  <si>
    <t>TTMGL</t>
  </si>
  <si>
    <t>SB3200</t>
  </si>
  <si>
    <t>QBHB36</t>
  </si>
  <si>
    <t>MSBFRL</t>
  </si>
  <si>
    <t>TTWBL</t>
  </si>
  <si>
    <t>GC50GM</t>
  </si>
  <si>
    <t>SFS</t>
  </si>
  <si>
    <t>MGFM</t>
  </si>
  <si>
    <t>TTWMBL</t>
  </si>
  <si>
    <t>BWSB</t>
  </si>
  <si>
    <t>MIPBT</t>
  </si>
  <si>
    <t>SPP35</t>
  </si>
  <si>
    <t>BMBDW</t>
  </si>
  <si>
    <t>D5100</t>
  </si>
  <si>
    <t>SAPTD</t>
  </si>
  <si>
    <t>PFP375</t>
  </si>
  <si>
    <t>PASHP1</t>
  </si>
  <si>
    <t>DPRP</t>
  </si>
  <si>
    <t>PPPS</t>
  </si>
  <si>
    <t>P6-200</t>
  </si>
  <si>
    <t>LEPBC13</t>
  </si>
  <si>
    <t>P1-964</t>
  </si>
  <si>
    <t>SARTD</t>
  </si>
  <si>
    <t>HBCOT56S</t>
  </si>
  <si>
    <t>SDJSR</t>
  </si>
  <si>
    <t>PTS76</t>
  </si>
  <si>
    <t>BANCPC56</t>
  </si>
  <si>
    <t>P1-860</t>
  </si>
  <si>
    <t>CCPC56</t>
  </si>
  <si>
    <t>CHCPC56</t>
  </si>
  <si>
    <t>MMFCPC</t>
  </si>
  <si>
    <t>SFCT</t>
  </si>
  <si>
    <t>SBC</t>
  </si>
  <si>
    <t>BSQL</t>
  </si>
  <si>
    <t>NAJFC</t>
  </si>
  <si>
    <t>GCOD250</t>
  </si>
  <si>
    <t>WCJO2</t>
  </si>
  <si>
    <t>GCPJ1</t>
  </si>
  <si>
    <t>POPA250</t>
  </si>
  <si>
    <t>WCJA2</t>
  </si>
  <si>
    <t>OSCC8</t>
  </si>
  <si>
    <t>GCTJTP1</t>
  </si>
  <si>
    <t>GCTJ250</t>
  </si>
  <si>
    <t>WCJP2</t>
  </si>
  <si>
    <t>VED250</t>
  </si>
  <si>
    <t>CC375</t>
  </si>
  <si>
    <t>CCNS375</t>
  </si>
  <si>
    <t>SSBGB</t>
  </si>
  <si>
    <t>SL375/30</t>
  </si>
  <si>
    <t>NPSW1.5</t>
  </si>
  <si>
    <t>FSW600</t>
  </si>
  <si>
    <t>DEDW20</t>
  </si>
  <si>
    <t>BBB100G</t>
  </si>
  <si>
    <t>OMHCCRYG</t>
  </si>
  <si>
    <t>Primo Middle Rindless Bacon</t>
  </si>
  <si>
    <t>P52633</t>
  </si>
  <si>
    <t>Primo Thinly Sliced Mild Hungarian</t>
  </si>
  <si>
    <t>P5563</t>
  </si>
  <si>
    <t>Primo Virginia Ham</t>
  </si>
  <si>
    <t>P01283</t>
  </si>
  <si>
    <t>Primo Chorizo</t>
  </si>
  <si>
    <t>Primo Shaved Ham</t>
  </si>
  <si>
    <t>Primo Pressed Shoulder Ham</t>
  </si>
  <si>
    <t>Primo Thinly Cut Roast Beef</t>
  </si>
  <si>
    <t>P08993</t>
  </si>
  <si>
    <t>FFCCBB</t>
  </si>
  <si>
    <t>SCBR</t>
  </si>
  <si>
    <t>5.1.3</t>
  </si>
  <si>
    <t>IJBSR</t>
  </si>
  <si>
    <t>CBM</t>
  </si>
  <si>
    <t>CFLBR</t>
  </si>
  <si>
    <t>CHVES</t>
  </si>
  <si>
    <t>TFDCM</t>
  </si>
  <si>
    <t>ICCP</t>
  </si>
  <si>
    <t>SCTSL</t>
  </si>
  <si>
    <t>CTBISO</t>
  </si>
  <si>
    <t>CW2</t>
  </si>
  <si>
    <t>TB</t>
  </si>
  <si>
    <t>IDSTB</t>
  </si>
  <si>
    <t>ICDS2K</t>
  </si>
  <si>
    <t>SRBT</t>
  </si>
  <si>
    <t>CW9T11</t>
  </si>
  <si>
    <t>ICW1.45</t>
  </si>
  <si>
    <t>SHHP</t>
  </si>
  <si>
    <t>SLIJHF2/4</t>
  </si>
  <si>
    <t>AMHFASL6.8</t>
  </si>
  <si>
    <t>PFR31/40TS</t>
  </si>
  <si>
    <t>BKEF200/300</t>
  </si>
  <si>
    <t>SMSP</t>
  </si>
  <si>
    <t>DMNBSS</t>
  </si>
  <si>
    <t>SMCPS100/200</t>
  </si>
  <si>
    <t>PGSLSF</t>
  </si>
  <si>
    <t>FBF120/170</t>
  </si>
  <si>
    <t>IJBF4/6</t>
  </si>
  <si>
    <t>SMFC1</t>
  </si>
  <si>
    <t>CF145</t>
  </si>
  <si>
    <t>BF145</t>
  </si>
  <si>
    <t>PWCH4/6</t>
  </si>
  <si>
    <t>CHIKO</t>
  </si>
  <si>
    <t>VBL2.1</t>
  </si>
  <si>
    <t>VVL2.6</t>
  </si>
  <si>
    <t>SRPM</t>
  </si>
  <si>
    <t>PPPIE</t>
  </si>
  <si>
    <t>FTAP</t>
  </si>
  <si>
    <t>PPPAS</t>
  </si>
  <si>
    <t>PAPP</t>
  </si>
  <si>
    <t>IUAFP6</t>
  </si>
  <si>
    <t>PCPQ</t>
  </si>
  <si>
    <t>BCBC</t>
  </si>
  <si>
    <t>PWCSA</t>
  </si>
  <si>
    <t>FTLSR</t>
  </si>
  <si>
    <t>FTKSR</t>
  </si>
  <si>
    <t>SRLM</t>
  </si>
  <si>
    <t>PMSR</t>
  </si>
  <si>
    <t>MSR</t>
  </si>
  <si>
    <t>HCSR</t>
  </si>
  <si>
    <t>HMN1KG</t>
  </si>
  <si>
    <t>SCHCHCS</t>
  </si>
  <si>
    <t>IJPV36</t>
  </si>
  <si>
    <t>BCB</t>
  </si>
  <si>
    <t>HJVSR</t>
  </si>
  <si>
    <t>SCN</t>
  </si>
  <si>
    <t>SDFFCM</t>
  </si>
  <si>
    <t>CCKS</t>
  </si>
  <si>
    <t>ICS</t>
  </si>
  <si>
    <t>ICTGF</t>
  </si>
  <si>
    <t>MADS</t>
  </si>
  <si>
    <t>PASBC</t>
  </si>
  <si>
    <t>DCP</t>
  </si>
  <si>
    <t>PASCF</t>
  </si>
  <si>
    <t>ECC100</t>
  </si>
  <si>
    <t>PASCK</t>
  </si>
  <si>
    <t>PASGP</t>
  </si>
  <si>
    <t>CHPCC</t>
  </si>
  <si>
    <t>BECCC900</t>
  </si>
  <si>
    <t>EFFFB</t>
  </si>
  <si>
    <t>ESCC</t>
  </si>
  <si>
    <t>EBCC</t>
  </si>
  <si>
    <t>FFCC10</t>
  </si>
  <si>
    <t>FF13F</t>
  </si>
  <si>
    <t>M13S</t>
  </si>
  <si>
    <t>E13S</t>
  </si>
  <si>
    <t>EPG</t>
  </si>
  <si>
    <t>PCS2.5</t>
  </si>
  <si>
    <t>PASMVE</t>
  </si>
  <si>
    <t>EVP</t>
  </si>
  <si>
    <t>NXBN</t>
  </si>
  <si>
    <t>PASMVA</t>
  </si>
  <si>
    <t>PASMVO</t>
  </si>
  <si>
    <t>NSBT</t>
  </si>
  <si>
    <t>NWBE</t>
  </si>
  <si>
    <t>PASB</t>
  </si>
  <si>
    <t>NSPRI</t>
  </si>
  <si>
    <t>ECCB</t>
  </si>
  <si>
    <t>NCRP</t>
  </si>
  <si>
    <t>IFR</t>
  </si>
  <si>
    <t>BRD016</t>
  </si>
  <si>
    <t>BRD017</t>
  </si>
  <si>
    <t>BRD023</t>
  </si>
  <si>
    <t>BTC5</t>
  </si>
  <si>
    <t>BRD009</t>
  </si>
  <si>
    <t>BRD003</t>
  </si>
  <si>
    <t>SUGEC</t>
  </si>
  <si>
    <t>ICCH10</t>
  </si>
  <si>
    <t>GNV2LT</t>
  </si>
  <si>
    <t>PVLIC</t>
  </si>
  <si>
    <t>BVILF100</t>
  </si>
  <si>
    <t>ICCH2</t>
  </si>
  <si>
    <t>HP</t>
  </si>
  <si>
    <t>DUB</t>
  </si>
  <si>
    <t>WSB250</t>
  </si>
  <si>
    <t>AUSB5</t>
  </si>
  <si>
    <t>DMSB500</t>
  </si>
  <si>
    <t>LPBPC</t>
  </si>
  <si>
    <t>WSUB</t>
  </si>
  <si>
    <t>BC033</t>
  </si>
  <si>
    <t>DSB10</t>
  </si>
  <si>
    <t>RBCAM</t>
  </si>
  <si>
    <t>BOF3</t>
  </si>
  <si>
    <t>MLGCPC</t>
  </si>
  <si>
    <t>MLTSC</t>
  </si>
  <si>
    <t>DFISM</t>
  </si>
  <si>
    <t>DASHPC1</t>
  </si>
  <si>
    <t>KRGRP250</t>
  </si>
  <si>
    <t>DASPC1</t>
  </si>
  <si>
    <t>CHPFRC</t>
  </si>
  <si>
    <t>CTPC20G</t>
  </si>
  <si>
    <t>DTCB</t>
  </si>
  <si>
    <t>TST2K</t>
  </si>
  <si>
    <t>KRPHCC250</t>
  </si>
  <si>
    <t>DMCC</t>
  </si>
  <si>
    <t>MCMCB</t>
  </si>
  <si>
    <t>RDTSC</t>
  </si>
  <si>
    <t>KSVS</t>
  </si>
  <si>
    <t>GAM10</t>
  </si>
  <si>
    <t>GOLD</t>
  </si>
  <si>
    <t>VLCM</t>
  </si>
  <si>
    <t>FLMA5</t>
  </si>
  <si>
    <t>MPCVC</t>
  </si>
  <si>
    <t>MLSRM</t>
  </si>
  <si>
    <t>Wing Hong</t>
  </si>
  <si>
    <t>Generic</t>
  </si>
  <si>
    <t>BMFSH</t>
  </si>
  <si>
    <t>BM90</t>
  </si>
  <si>
    <t>BSIRPORT</t>
  </si>
  <si>
    <t>BRUMP1</t>
  </si>
  <si>
    <t>BRUMP250WH</t>
  </si>
  <si>
    <t>BCRMSA250</t>
  </si>
  <si>
    <t>BSILVEYES</t>
  </si>
  <si>
    <t>BEYERONDSLI</t>
  </si>
  <si>
    <t>BTOPC</t>
  </si>
  <si>
    <t>BTOPGRAFD</t>
  </si>
  <si>
    <t>BBLADEBOLA2</t>
  </si>
  <si>
    <t>BCRMSA</t>
  </si>
  <si>
    <t>BDICED</t>
  </si>
  <si>
    <t>MLSHCUT1</t>
  </si>
  <si>
    <t>MDICE</t>
  </si>
  <si>
    <t>MLDICED</t>
  </si>
  <si>
    <t>MLEGROLL</t>
  </si>
  <si>
    <t>MLMINCE</t>
  </si>
  <si>
    <t>MRACKCAPOF</t>
  </si>
  <si>
    <t>MSHANKH</t>
  </si>
  <si>
    <t>PBEFSHWH</t>
  </si>
  <si>
    <t>PDICEDBLFSH</t>
  </si>
  <si>
    <t>PFILLS/O</t>
  </si>
  <si>
    <t>PLEGROLL</t>
  </si>
  <si>
    <t>PCHOPSON</t>
  </si>
  <si>
    <t>PSHBOROS/L</t>
  </si>
  <si>
    <t>PLEGSTIRFRY</t>
  </si>
  <si>
    <t>PLOINS&amp;B/L</t>
  </si>
  <si>
    <t>PLOINSLFSH</t>
  </si>
  <si>
    <t>CBBONEFSH</t>
  </si>
  <si>
    <t>C13ICTN</t>
  </si>
  <si>
    <t>C14ICTN</t>
  </si>
  <si>
    <t>C15ICTN</t>
  </si>
  <si>
    <t>C16ICTN</t>
  </si>
  <si>
    <t>CMFS/O5</t>
  </si>
  <si>
    <t>CMB/INS/ON</t>
  </si>
  <si>
    <t>CMFS/OC10</t>
  </si>
  <si>
    <t>CMFS/ODICED</t>
  </si>
  <si>
    <t>CMSOFFDFSH</t>
  </si>
  <si>
    <t>CTFS/O</t>
  </si>
  <si>
    <t>CTF</t>
  </si>
  <si>
    <t>CTW12K</t>
  </si>
  <si>
    <t>CWINGL</t>
  </si>
  <si>
    <t>CBFS/O5</t>
  </si>
  <si>
    <t>OTTURKEYRO</t>
  </si>
  <si>
    <t>CBFS/OFSH</t>
  </si>
  <si>
    <t>CBFS/ODICE</t>
  </si>
  <si>
    <t>CBSLICE</t>
  </si>
  <si>
    <t>CB5</t>
  </si>
  <si>
    <t>CDRUMFSH</t>
  </si>
  <si>
    <t>C10I</t>
  </si>
  <si>
    <t>C13SQ</t>
  </si>
  <si>
    <t>C14SQ</t>
  </si>
  <si>
    <t>C11I</t>
  </si>
  <si>
    <t>C12I</t>
  </si>
  <si>
    <t>PBACONRASHM</t>
  </si>
  <si>
    <t>BBURPAT100GFZ</t>
  </si>
  <si>
    <t>CDFSOFF5FZN</t>
  </si>
  <si>
    <t>CZ16ICTN</t>
  </si>
  <si>
    <t xml:space="preserve">CMINS/O  </t>
  </si>
  <si>
    <t>CPIECEFZ</t>
  </si>
  <si>
    <t>CTFSOFF5FZN</t>
  </si>
  <si>
    <t xml:space="preserve">CTWBIN </t>
  </si>
  <si>
    <t>CWING5FZN</t>
  </si>
  <si>
    <t>CDRUM</t>
  </si>
  <si>
    <t>OTTURKEYBR</t>
  </si>
  <si>
    <t>CZ10ICTN</t>
  </si>
  <si>
    <t xml:space="preserve">CZ11ICTN </t>
  </si>
  <si>
    <t>CZ12ICTN</t>
  </si>
  <si>
    <t>CZ13ICTN</t>
  </si>
  <si>
    <t>CZ14ICTN</t>
  </si>
  <si>
    <t>CZ15ICTN</t>
  </si>
  <si>
    <t>SKB2630PDCCTN</t>
  </si>
  <si>
    <t>Generic / 170/225</t>
  </si>
  <si>
    <t>SFW170220WCT</t>
  </si>
  <si>
    <t>Generic / U10</t>
  </si>
  <si>
    <t>SSQUIDU10MCT</t>
  </si>
  <si>
    <t>HSRFISHCAKEC</t>
  </si>
  <si>
    <t>SFHAKESLESS1</t>
  </si>
  <si>
    <t>sprin</t>
  </si>
  <si>
    <t>HSPROLLMSHIR</t>
  </si>
  <si>
    <t>HSPROLLSSHIR</t>
  </si>
  <si>
    <t>CBURPAT100GFZ</t>
  </si>
  <si>
    <t>CKEBAB</t>
  </si>
  <si>
    <t>CBFSCHZFZN2</t>
  </si>
  <si>
    <t>HCDIMS1.25KGCTN</t>
  </si>
  <si>
    <t>CGU7012</t>
  </si>
  <si>
    <t>STO002</t>
  </si>
  <si>
    <t>1011C</t>
  </si>
  <si>
    <t>1057F</t>
  </si>
  <si>
    <t>CGU1102</t>
  </si>
  <si>
    <t>CGU7016F</t>
  </si>
  <si>
    <t>St1107</t>
  </si>
  <si>
    <t>ALFA</t>
  </si>
  <si>
    <t>CAB</t>
  </si>
  <si>
    <t>CABC</t>
  </si>
  <si>
    <t>CABR</t>
  </si>
  <si>
    <t>CAPR</t>
  </si>
  <si>
    <t>CAPY</t>
  </si>
  <si>
    <t>BASP</t>
  </si>
  <si>
    <t>CAULI</t>
  </si>
  <si>
    <t>CEL</t>
  </si>
  <si>
    <t>CHILM</t>
  </si>
  <si>
    <t>BS</t>
  </si>
  <si>
    <t>CHIV</t>
  </si>
  <si>
    <t>CORI</t>
  </si>
  <si>
    <t>CUEB</t>
  </si>
  <si>
    <t>EGGF</t>
  </si>
  <si>
    <t>GARP</t>
  </si>
  <si>
    <t>LETE</t>
  </si>
  <si>
    <t>MUSHA</t>
  </si>
  <si>
    <t>STRI</t>
  </si>
  <si>
    <t>ONIR</t>
  </si>
  <si>
    <t>OINS</t>
  </si>
  <si>
    <t>OINW</t>
  </si>
  <si>
    <t>BOKCHOY</t>
  </si>
  <si>
    <t>BROBI</t>
  </si>
  <si>
    <t>CABSL</t>
  </si>
  <si>
    <t>CARP</t>
  </si>
  <si>
    <t>LETS</t>
  </si>
  <si>
    <t>STIRA</t>
  </si>
  <si>
    <t>APGS</t>
  </si>
  <si>
    <t>S-AVOH</t>
  </si>
  <si>
    <t>BANQXL</t>
  </si>
  <si>
    <t>BANQ</t>
  </si>
  <si>
    <t>KIWI</t>
  </si>
  <si>
    <t>GRAPESGS</t>
  </si>
  <si>
    <t>LEM</t>
  </si>
  <si>
    <t>FLOR</t>
  </si>
  <si>
    <t>CAPGD</t>
  </si>
  <si>
    <t>CAPRD</t>
  </si>
  <si>
    <t>CAPYD</t>
  </si>
  <si>
    <t>BATON</t>
  </si>
  <si>
    <t>CARD</t>
  </si>
  <si>
    <t>CAULIF</t>
  </si>
  <si>
    <t>CELD</t>
  </si>
  <si>
    <t>COL</t>
  </si>
  <si>
    <t>FRUSAL</t>
  </si>
  <si>
    <t>FRUSALC</t>
  </si>
  <si>
    <t>PASTIE</t>
  </si>
  <si>
    <t>Each</t>
  </si>
  <si>
    <t>Min 1Kg</t>
  </si>
  <si>
    <t>N0</t>
  </si>
  <si>
    <t>Bunch</t>
  </si>
  <si>
    <t>Burpless</t>
  </si>
  <si>
    <t>Bulb</t>
  </si>
  <si>
    <t>806B</t>
  </si>
  <si>
    <t>Punnet</t>
  </si>
  <si>
    <t>908B</t>
  </si>
  <si>
    <t>Min 5Kg</t>
  </si>
  <si>
    <t>720B1</t>
  </si>
  <si>
    <t>Min 10Kg</t>
  </si>
  <si>
    <t>566B</t>
  </si>
  <si>
    <t>587B</t>
  </si>
  <si>
    <t>73B</t>
  </si>
  <si>
    <t>109B</t>
  </si>
  <si>
    <t>029B</t>
  </si>
  <si>
    <t>Bin 400Kg</t>
  </si>
  <si>
    <t>720 B</t>
  </si>
  <si>
    <t>726B</t>
  </si>
  <si>
    <t>736B</t>
  </si>
  <si>
    <t>736C</t>
  </si>
  <si>
    <t>744B</t>
  </si>
  <si>
    <t>744C</t>
  </si>
  <si>
    <t>20Kg</t>
  </si>
  <si>
    <t>823B</t>
  </si>
  <si>
    <t>823C</t>
  </si>
  <si>
    <t>856B</t>
  </si>
  <si>
    <t>856C</t>
  </si>
  <si>
    <t>94B</t>
  </si>
  <si>
    <t>94C</t>
  </si>
  <si>
    <t>662B</t>
  </si>
  <si>
    <t xml:space="preserve">No </t>
  </si>
  <si>
    <t>APES</t>
  </si>
  <si>
    <t>MBL Food &amp; Packaging</t>
  </si>
  <si>
    <t>200280987797</t>
  </si>
  <si>
    <t>Unit</t>
  </si>
  <si>
    <t>Lettuce Iceberg Each</t>
  </si>
  <si>
    <t>Onion Brown Kg</t>
  </si>
  <si>
    <t>Melon Honeydew Each</t>
  </si>
  <si>
    <t>Express Fresh Wholesale Distributors</t>
  </si>
  <si>
    <t>Pnt</t>
  </si>
  <si>
    <t>Min 100G</t>
  </si>
  <si>
    <t xml:space="preserve">Premium </t>
  </si>
  <si>
    <t>Box 20Kg</t>
  </si>
  <si>
    <t xml:space="preserve">Box </t>
  </si>
  <si>
    <t>Bin 200Kg</t>
  </si>
  <si>
    <t>Min 250G</t>
  </si>
  <si>
    <t>Continental</t>
  </si>
  <si>
    <t>Peeled</t>
  </si>
  <si>
    <t xml:space="preserve"> Min 250G</t>
  </si>
  <si>
    <t>Iceberg</t>
  </si>
  <si>
    <t>Box 4Kg</t>
  </si>
  <si>
    <t>Bag 10Kg</t>
  </si>
  <si>
    <t>8Kg</t>
  </si>
  <si>
    <t>Bok Choy, Broccoli, Capsicum, Carrot, Cauliflower</t>
  </si>
  <si>
    <t>Carrots,Celery,Onion,Potato</t>
  </si>
  <si>
    <t>Carrot, Pumpkin, Sweet Poato, Potato</t>
  </si>
  <si>
    <t>Each/Kg</t>
  </si>
  <si>
    <t>Box 15Kg</t>
  </si>
  <si>
    <t>Punnet 250G</t>
  </si>
  <si>
    <t>Green</t>
  </si>
  <si>
    <t>12Kg</t>
  </si>
  <si>
    <t>Carrots, Red &amp; Green Cabbage</t>
  </si>
  <si>
    <t>Seasonal Fruit</t>
  </si>
  <si>
    <t>Honeydew, Rockmelon, Pineapple</t>
  </si>
  <si>
    <t>Potato, Carrot, Pumpkin, Onion</t>
  </si>
  <si>
    <t>Unspecified - Broccoli Florets</t>
  </si>
  <si>
    <t>Unspecified - Capsicum Diced (Green)</t>
  </si>
  <si>
    <t>Unspecified - Capsicum Diced (Red)</t>
  </si>
  <si>
    <t>Unspecified - Capsicum Diced (Yellow)</t>
  </si>
  <si>
    <t>Unspecified - Carrots Batons</t>
  </si>
  <si>
    <t>Unspecified - Carrots Diced</t>
  </si>
  <si>
    <t>Unspecified - Cauliflowers Florets</t>
  </si>
  <si>
    <t>Unspecified - Celery Diced</t>
  </si>
  <si>
    <t>Unspecified - Coleslaw</t>
  </si>
  <si>
    <t>Unspecified - Fruit Salad</t>
  </si>
  <si>
    <t>Unspecified - Pastie Mix</t>
  </si>
  <si>
    <t>Coconut Milk 400Ml</t>
  </si>
  <si>
    <t>Coconut Milk Powder 1Kg</t>
  </si>
  <si>
    <t>Almond Meal 1Kg</t>
  </si>
  <si>
    <t>Sugar Brown 3Kg</t>
  </si>
  <si>
    <t>Sugar Caster 15Kg</t>
  </si>
  <si>
    <t>Beef Bbq Packs Y Or Ys Grade</t>
  </si>
  <si>
    <t>Beef Mince (Yg Or Ygs Grade) Per Kg</t>
  </si>
  <si>
    <t>Beef Mince (Yp/S Or Pr/S Grade) Per Kg</t>
  </si>
  <si>
    <t>Beef Mince Lean (Y Or Ys Grade) Per Kg</t>
  </si>
  <si>
    <t>Beef Mince Lean (Yg Or Ygs Grade) Per Kg</t>
  </si>
  <si>
    <t>Beef Mince Lean (Yp/S Or Pr/S Grade) Per Kg</t>
  </si>
  <si>
    <t>Beef Minute Steak  (Y Or Ys Grade) Per Kg</t>
  </si>
  <si>
    <t>Beef Minute Steak (Yg Or Ygs Grade) Per Kg</t>
  </si>
  <si>
    <t>Beef Minute Steak (Yp/S Or Pr/S Grade) Per Kg</t>
  </si>
  <si>
    <t>Beef Porterhouse Steak 2Cm Thick Pc 100 -120G (Y Or Ys Grade)</t>
  </si>
  <si>
    <t>Beef Porterhouse Steak 2Cm Thick Pc 100 -120G (Yg Or Ygs Grade)</t>
  </si>
  <si>
    <t>Beef Bbq Packs Yg Or Ygs Grade</t>
  </si>
  <si>
    <t>Beef Porterhouse Steak 2Cm Thick Pc 100 -120G (Yp/S Or Pr/S Grade)</t>
  </si>
  <si>
    <t>Beef Rump - Pc Per Kg (Y Or Ys Grade) Per Kg</t>
  </si>
  <si>
    <t>Beef Rump - Pc Per Kg (Yg Or Ygs Grade) Per Kg</t>
  </si>
  <si>
    <t>Beef Rump - Pc Per Kg (Yp/S Or Pr/S Grade) Per Kg</t>
  </si>
  <si>
    <t>Beef Rump Steak (Y Or Ys Grade) Per Kg</t>
  </si>
  <si>
    <t>Beef Rump Steak (Yg Or Ygs Grade) Per Kg</t>
  </si>
  <si>
    <t>Beef Rump Steak (Yp/S Or Pr/S Grade) Per Kg</t>
  </si>
  <si>
    <t>Beef Sausages</t>
  </si>
  <si>
    <t>Beef Scotch Fillet Pc 150G (Y Or Ys Grade) Each</t>
  </si>
  <si>
    <t>Beef Scotch Fillet Pc 150G (Yg Or Ygs Grade) Each</t>
  </si>
  <si>
    <t>Beef Bbq Packs Yp/S Or Pr/S Grade</t>
  </si>
  <si>
    <t>Beef Scotch Fillet Pc 150G  (Yp/S Or Pr/S Grade) Each</t>
  </si>
  <si>
    <t>Beef Silverside (Y Or Ys Grade) Per Kg</t>
  </si>
  <si>
    <t>Beef Silverside (Yg Or Ygs Grade) Per Kg</t>
  </si>
  <si>
    <t>Beef Silverside  (Yp/S Or Pr/S Grade) Per Kg</t>
  </si>
  <si>
    <t>Beef Stir Fry Strips (Y Or Ys Grade) Per Kg</t>
  </si>
  <si>
    <t>Beef Stir Fry Strips (Yg Or Ygs Grade) Per Kg</t>
  </si>
  <si>
    <t>Beef Stir Fry Strips (Yp/S Or Pr/S Grade) Per Kg</t>
  </si>
  <si>
    <t>Beef Striploin 2Cm Thick Pc 100 -120G (Y Or Ys Grade) Per Kg</t>
  </si>
  <si>
    <t>Beef Striploin 2Cm Thick Pc 100 -120G (Yg Or Ygs Grade) Per Kg</t>
  </si>
  <si>
    <t>Beef Striploin 2Cm Thick Pc 100 -120G (Yp/S Or Pr/S Grade) Per Kg</t>
  </si>
  <si>
    <t>Beef Blade Sliced</t>
  </si>
  <si>
    <t>Beef Striploin Whole (Y Or Ys Grade) Per Kg</t>
  </si>
  <si>
    <t>Beef Striploin Whole (Yg Or Ygs Grade) Per Kg</t>
  </si>
  <si>
    <t>Beef Striploin Whole (Yp/S Or Pr/S Grade) Per Kg</t>
  </si>
  <si>
    <t>Beef Topside Whole (Y Or Ys Grade) Per Kg</t>
  </si>
  <si>
    <t>Beef Topside Whole (Yg Or Ygs Grade) Per Kg</t>
  </si>
  <si>
    <t>Beef Topside Whole (Yp/S Or Pr/S Grade) Per Kg</t>
  </si>
  <si>
    <t>Veal Sliced</t>
  </si>
  <si>
    <t>Beef Bolar Blade</t>
  </si>
  <si>
    <t>Beef Corned Silverside</t>
  </si>
  <si>
    <t>Beef Cube Roll</t>
  </si>
  <si>
    <t>Beef Diced</t>
  </si>
  <si>
    <t>Beef Mince (Y Or Ys Grade) Per Kg</t>
  </si>
  <si>
    <t>Lamb Backstrap</t>
  </si>
  <si>
    <t>Lamb Shoulder Cutlets</t>
  </si>
  <si>
    <t>Lamb Sides</t>
  </si>
  <si>
    <t>Mutton Diced</t>
  </si>
  <si>
    <t>Lamb Steaks Lean 150G</t>
  </si>
  <si>
    <t>Lamb Diced</t>
  </si>
  <si>
    <t>Lamb French Cutlets</t>
  </si>
  <si>
    <t>Lamb Leg Diced</t>
  </si>
  <si>
    <t>Lamb Legs Boned Rolled</t>
  </si>
  <si>
    <t>Lamb Loin Chops</t>
  </si>
  <si>
    <t>Lamb Mince</t>
  </si>
  <si>
    <t>Lamb Rack Cap Off</t>
  </si>
  <si>
    <t>Lamb Shanks</t>
  </si>
  <si>
    <t>Pork Belly Bone In</t>
  </si>
  <si>
    <t>Pork Diced</t>
  </si>
  <si>
    <t>Pork Fillets</t>
  </si>
  <si>
    <t>Pork Legs Boned Rolled</t>
  </si>
  <si>
    <t>Pork Loin Chops</t>
  </si>
  <si>
    <t>Pork Shoulder Boned Rolled</t>
  </si>
  <si>
    <t>Pork Stir Fry Strips</t>
  </si>
  <si>
    <t>Pork Striploin</t>
  </si>
  <si>
    <t>Pork Steaks Lean 150G</t>
  </si>
  <si>
    <t>Chicken Breast Bone Fresh Kg</t>
  </si>
  <si>
    <t>Chicken Fresh No. 13</t>
  </si>
  <si>
    <t>Chicken Fresh No. 14</t>
  </si>
  <si>
    <t>Chicken Fresh No. 15</t>
  </si>
  <si>
    <t>Chicken Fresh No. 16</t>
  </si>
  <si>
    <t>Chicken Maryland Fillet Skin Off Fresh Kg</t>
  </si>
  <si>
    <t>Chicken Meat Diced Skinless Fresh 1Kg</t>
  </si>
  <si>
    <t>Chicken Thigh Fillet Skin Off Fresh Kg</t>
  </si>
  <si>
    <t>Chicken Thigh Fillet Skin On Fresh Kg</t>
  </si>
  <si>
    <t>Chicken Thigh Whole Fresh Kg</t>
  </si>
  <si>
    <t>Chicken Wing Fresh Kg</t>
  </si>
  <si>
    <t>Chicken Breast Fillet Skin Off Fresh Kg</t>
  </si>
  <si>
    <t>Turkey Breast Raw Fresh Kg</t>
  </si>
  <si>
    <t>Turkey Breast Roll Roasted 2Kg</t>
  </si>
  <si>
    <t>Turkey Buffet Breast Fresh Kg</t>
  </si>
  <si>
    <t>Turkey Roast Raw Fresh Kg</t>
  </si>
  <si>
    <t>Chicken Breast Fillet Skin Off Fresh 150G</t>
  </si>
  <si>
    <t>Chicken Breast Diced Kg</t>
  </si>
  <si>
    <t>Chicken Breast Stir Fry Strips Kg</t>
  </si>
  <si>
    <t>Chicken Breast Fillet Skin On Fresh Kg</t>
  </si>
  <si>
    <t>Chicken Drumstick Fresh Kg</t>
  </si>
  <si>
    <t>Chicken Fresh No. 10</t>
  </si>
  <si>
    <t>Chicken Fresh No. 11 1/4 Cut Kg</t>
  </si>
  <si>
    <t>Chicken Fresh No. 11</t>
  </si>
  <si>
    <t>Chicken Fresh No. 12</t>
  </si>
  <si>
    <t>Bacon Rindless Kg</t>
  </si>
  <si>
    <t>Salami Hungarian Kg</t>
  </si>
  <si>
    <t>Virginia Ham Halves Thickness 10-12Cm, Width 18 To 23 Cm, Length 20 To 25 Cm - Per Kg</t>
  </si>
  <si>
    <t>Chipolata Sausages Kg</t>
  </si>
  <si>
    <t>Chorizo Sausages - Smoked Kg</t>
  </si>
  <si>
    <t>Corned Silverside Cooked Kg</t>
  </si>
  <si>
    <t>Ham Assorted Sliced Kg</t>
  </si>
  <si>
    <t>Ham Shoulder Whole Kg</t>
  </si>
  <si>
    <t>Roast Beef Sliced - Per Kg</t>
  </si>
  <si>
    <t>Roast Beef, Thickness 7-10Cm, Width 10-12Cm, Length  30-35Cm, Fat Outside Layer 0.5 To 1 Cm Weight - Per Kg</t>
  </si>
  <si>
    <t>Roast Pork, Thickness 7-10Cm, Width 10-12Cm, Length 15-20Cm, Fat Outside Layer 0.5 To 1 Cm Weight - Per Kg</t>
  </si>
  <si>
    <t>Turkey Smoked Kg</t>
  </si>
  <si>
    <t>Chicken Fresh No. 8</t>
  </si>
  <si>
    <t>Roast Pork Sliced - Per Kg</t>
  </si>
  <si>
    <t>Roast Lamb Sliced - Per Kg</t>
  </si>
  <si>
    <t>Turkey Fillet Royale Fresh Kg</t>
  </si>
  <si>
    <t>Charlies Juice - Orange, 300Ml Pet Bottle</t>
  </si>
  <si>
    <t>Spring Valley Juice - Orange 300Ml Glass Bottles</t>
  </si>
  <si>
    <t>Spring Valley Juice - Orange 350Ml Pet Bottles</t>
  </si>
  <si>
    <t>Pop Tops Fruit Drink, Orange, 250Ml Bottle</t>
  </si>
  <si>
    <t>Pop Tops Fruit Drink, Apple, 250Ml Bottle</t>
  </si>
  <si>
    <t>Charlies Juice - Apple, 300Ml Pet Bottle</t>
  </si>
  <si>
    <t>Spring Valley Juice - Apple, 300Ml Glass Bottle</t>
  </si>
  <si>
    <t>Spring Valley Juice - Apple 350Ml Pet Bottles</t>
  </si>
  <si>
    <t>Spring Valley Juice - Apple &amp; Blackcurrant, 300Ml Glass Bottle</t>
  </si>
  <si>
    <t>Cool Ridge Spring Water, (Sports Cap) 750Ml Bottle</t>
  </si>
  <si>
    <t>Cool Ridge Flavd Water - Raspberry, (Sports Cap) 750Ml Bottle</t>
  </si>
  <si>
    <t>Cool Ridge Flavd Water - Lime &amp; Cucumber, (Sports Cap) 750Ml Bottle</t>
  </si>
  <si>
    <t>Cool Ridge Flavd Water - Blood Orange, (Sports Cap) 750Ml Bottle</t>
  </si>
  <si>
    <t>Gatorade Lemon Lime, 1L X 6 Pet</t>
  </si>
  <si>
    <t>Gatorade Orange Ice, 1L X 6 Pet</t>
  </si>
  <si>
    <t>Gatorade Blue Bolt, 1L X 6 Pet</t>
  </si>
  <si>
    <t>Gatorade Grape, 1L X 6 Pet</t>
  </si>
  <si>
    <t>Gatorade - Watermelon Chill, 600Ml Bottle</t>
  </si>
  <si>
    <t>Gatorade - Lemon &amp; Lime, 600Ml Bottle</t>
  </si>
  <si>
    <t>Gatorade - Orange Ice, 600Ml Bottle</t>
  </si>
  <si>
    <t>Gatorade - Tropical, 600Ml Bottle</t>
  </si>
  <si>
    <t>Gatorade Fierce - Grape, 600Ml Bottle</t>
  </si>
  <si>
    <t>Gatorade - Blue Bolt, 600Ml Bottle</t>
  </si>
  <si>
    <t>Gatorade - Fierce Green Apple, 600Ml Bottle</t>
  </si>
  <si>
    <t>Gatorade No Sugar - Orange, 600Ml Bottle</t>
  </si>
  <si>
    <t>Gatorade No Sugar - Berry, 600Ml Bottle</t>
  </si>
  <si>
    <t>Gatorade No Sugar - Glacier Freeze, 600Ml Bottle</t>
  </si>
  <si>
    <t>Gatorade No Sugar - Lemon Lime, 600Ml Bottle</t>
  </si>
  <si>
    <t>Gatorade No Sugar - Grape, 600Ml Bottle</t>
  </si>
  <si>
    <t>Gatorade G-Active Berry, (Sports Cap) 600Ml Bottle</t>
  </si>
  <si>
    <t>Gatorade G-Active Mango, (Sports Cap) 600Ml Bottle</t>
  </si>
  <si>
    <t>Gatorade G Active Grape, (Sports Cap) 600Ml Bottle</t>
  </si>
  <si>
    <t>Gatorade G-Active Peach, (Sports Cap) 600Ml Bottle</t>
  </si>
  <si>
    <t>Lipton Ice Tea - Raspberry, 500Ml</t>
  </si>
  <si>
    <t>Lipton No Sugar - Lemon, 500Ml</t>
  </si>
  <si>
    <t>Lipton No Sugar - Peach, 500Ml</t>
  </si>
  <si>
    <t>Lipton Ice Tea - Lemon, 500Ml</t>
  </si>
  <si>
    <t>Lipton Ice Tea - Mango, 500Ml</t>
  </si>
  <si>
    <t>Lipton Ice Tea - Peach, 500Ml</t>
  </si>
  <si>
    <t>Pepsi Regular, 450Ml Bottle</t>
  </si>
  <si>
    <t>Pepsi Max, 450Ml Bottle</t>
  </si>
  <si>
    <t>Pepsi Regular, 600Ml Bottle</t>
  </si>
  <si>
    <t>Pepsi Max, 600Ml Bottle</t>
  </si>
  <si>
    <t>Pepsi Max Vanilla, 600Ml Bottle</t>
  </si>
  <si>
    <t>Pepsi Regular, 375Ml Cans</t>
  </si>
  <si>
    <t>Pepsi Max, 375Ml Cans</t>
  </si>
  <si>
    <t>Pepsi Max, Vanilla, 375Ml Cans</t>
  </si>
  <si>
    <t>Pepsi Max, 1.25 Litre Bottles</t>
  </si>
  <si>
    <t>7Up Regular, 1.25 Litre Bottles</t>
  </si>
  <si>
    <t>Pepsi Regular, 1.25 Litre Bottles</t>
  </si>
  <si>
    <t>Sunkist, 1.25 Litre Bottles</t>
  </si>
  <si>
    <t>Solo - Regular, 1.25 Litre Bottles</t>
  </si>
  <si>
    <t>Mountain Dew - Energised, 1.25 Litre Bottles</t>
  </si>
  <si>
    <t>Pepsi Max Vanilla, 1.25 Litre Bottles</t>
  </si>
  <si>
    <t>Solo Zero Sugar, 1.25 Litre Bottles</t>
  </si>
  <si>
    <t>Sunkist Orange Zero Sugar, 1.25 Litre Bottles</t>
  </si>
  <si>
    <t>Lipton Ice Tea Lemon, 1.5L X 6 Pet</t>
  </si>
  <si>
    <t>Lipton Ice Tea Mango, 1.5L X 6 Pet</t>
  </si>
  <si>
    <t>Lipton Ice Tea Peach, 1.5L X 6 Pet</t>
  </si>
  <si>
    <t>Schweppes Dry Ginger Ale, 200Ml Cans</t>
  </si>
  <si>
    <t>Schweppes Lemonade, 200Ml Cans</t>
  </si>
  <si>
    <t>Schweppes Nat Min Water, 200Ml Cans</t>
  </si>
  <si>
    <t>Schweppes Soda Water, 200Ml Cans</t>
  </si>
  <si>
    <t>Schweppes Tonic Water, 200Ml Cans</t>
  </si>
  <si>
    <t>Pepsi Max, 275Ml X 6Pk X 4 Slim Can</t>
  </si>
  <si>
    <t>Schweppes Tonic Water 300Ml X 4Pk X 6 Gls</t>
  </si>
  <si>
    <t>Schweppes Nat Min Wat 300Ml X 4Pk X 6 Gls</t>
  </si>
  <si>
    <t>Schweppes Dry Ginger Ale 300Ml X 4Pk X 6 Gls</t>
  </si>
  <si>
    <t>Schweppes Lemonade, 450Ml Bottles</t>
  </si>
  <si>
    <t>Solo - Regular, 450Ml Bottles</t>
  </si>
  <si>
    <t>Sunkist, 450Ml Bottles</t>
  </si>
  <si>
    <t>Solo - Regular, 600Ml Bottles</t>
  </si>
  <si>
    <t>Schw Lemonade, 600Ml Bottles</t>
  </si>
  <si>
    <t>Schw Traditional - Raspberry, 600Ml Bottles</t>
  </si>
  <si>
    <t>Schw Traditional - Brown Creamy Soda, 600Ml Bottles</t>
  </si>
  <si>
    <t>Sunkist, 600Ml Bottles</t>
  </si>
  <si>
    <t>Passiona, 600Ml Bottles</t>
  </si>
  <si>
    <t>7Up Regular, 600Ml Bottles</t>
  </si>
  <si>
    <t>Mountain Dew - Energised, 600Ml Bottles</t>
  </si>
  <si>
    <t>Schweppes Lemonade Zero Sugar, 600Ml Bottles</t>
  </si>
  <si>
    <t>Solo Zero Sugar, 600Ml Bottles</t>
  </si>
  <si>
    <t>Sunkist Orange Zero Sugar, 600Ml Bottles</t>
  </si>
  <si>
    <t>Schw Lemonade, 375Ml Cans</t>
  </si>
  <si>
    <t>Schw Traditional - Raspberry, 375Ml Cans</t>
  </si>
  <si>
    <t>Solo - Regular, 375Ml Cans</t>
  </si>
  <si>
    <t>Solo Zero Sugar, 375Ml Cans</t>
  </si>
  <si>
    <t>Sunkist Orange Zero Sugar, 375Ml Cans</t>
  </si>
  <si>
    <t>Passiona, 375Ml Cans</t>
  </si>
  <si>
    <t>Schweppes Mineral Water - Infused Bldorng&amp;Mng, 375Ml Cans</t>
  </si>
  <si>
    <t>Schweppes Mineral Water - Infused Lime Lemon, 375Ml Cans</t>
  </si>
  <si>
    <t>Sunkist, 375Ml Cans</t>
  </si>
  <si>
    <t>Mountain Dew - Energised, 375Ml Cans</t>
  </si>
  <si>
    <t>7Up Regular, 375Ml Cans</t>
  </si>
  <si>
    <t>Cool Ridge Spring Water, 1Lt Litre Bottle</t>
  </si>
  <si>
    <t>Cool Ridge Spring Water, 1.5 Litre Bottle</t>
  </si>
  <si>
    <t>Frantelle Springwater, 1.5 Litre Bottle</t>
  </si>
  <si>
    <t>Frantelle Springwater, 600Ml</t>
  </si>
  <si>
    <t>Cool Ridge Spring Water, 600Ml</t>
  </si>
  <si>
    <t>Aussie Natural 1.5Lt</t>
  </si>
  <si>
    <t>Aussie Natural 15Lt</t>
  </si>
  <si>
    <t>Aussie Natural 600Ml</t>
  </si>
  <si>
    <t>Double Cream 275Gm (Jar)</t>
  </si>
  <si>
    <t>Whipping Cream 1 Litre (Pouch)</t>
  </si>
  <si>
    <t>Whipping Cream 600Ml (Pouch)</t>
  </si>
  <si>
    <t>Café Au Lait 2000Ml (Rpet Bottle)</t>
  </si>
  <si>
    <t>Farm Fresh Milk 2 Litre (Rpet Bottle)</t>
  </si>
  <si>
    <t>Farm Fresh Milk 200Ml (Pouch)</t>
  </si>
  <si>
    <t>All Lite Milk 1 Litre Eco-Friendly Pouch</t>
  </si>
  <si>
    <t>All Lite Milk 1 Litre (Rpet Bottle)</t>
  </si>
  <si>
    <t>All Lite Milk 200Ml (Pouch)</t>
  </si>
  <si>
    <t>All Lite Milk 2 Litre (Rpet Bottle)</t>
  </si>
  <si>
    <t>Farm Fresh Milk Binb 10 Litre</t>
  </si>
  <si>
    <t>Chocolatté 2000Ml (Rpet Bottle)</t>
  </si>
  <si>
    <t>Mango Smoothie 200Ml (Pouch)</t>
  </si>
  <si>
    <t>Mango Smoothie 500Ml (Rpet Bottle)</t>
  </si>
  <si>
    <t>Chocolatté 200Ml (Pouch)</t>
  </si>
  <si>
    <t>Chocolatté 500Ml (Rpet Bottle)</t>
  </si>
  <si>
    <t>Café Au Lait 500Ml (Rpet Bottle)</t>
  </si>
  <si>
    <t>Farm Fresh Milk 1 Litre Eco-Friendly Pouch</t>
  </si>
  <si>
    <t>Farm Fresh Milk 1 Litre (Rpet Bottle)</t>
  </si>
  <si>
    <t>International Roast Coffee P/C Instant Sachets (1.7Kg)</t>
  </si>
  <si>
    <t>Kelloggs Cornflakes Kater-6-Pak</t>
  </si>
  <si>
    <t>Kelloggs Cornflakes P/C Sachets</t>
  </si>
  <si>
    <t>Masterfoods Dressing P/C French Vinaigrette Squeeze On</t>
  </si>
  <si>
    <t>Masterfoods Dressing P/C Italian Vinaigrette Squeeze On</t>
  </si>
  <si>
    <t>Arnotts Biscuits P/C 702 Water Crackers X 2</t>
  </si>
  <si>
    <t>Zoosh Honey P/C Tray</t>
  </si>
  <si>
    <t>Zoosh Jam P/C Apricot Tray</t>
  </si>
  <si>
    <t>Zoosh Jam P/C Plum Tray</t>
  </si>
  <si>
    <t>Zoosh Jam P/C Raspberry Tray</t>
  </si>
  <si>
    <t>Zoosh Jam P/C Strawberry Tray</t>
  </si>
  <si>
    <t>Arnotts Biscuits P/C 102 Jatz</t>
  </si>
  <si>
    <t>Zoosh Jam P/C Marmalade Tray</t>
  </si>
  <si>
    <t>Dairy Farmers Milk P/C Uht Full Cream</t>
  </si>
  <si>
    <t>Nestle Milo P/C Sachets</t>
  </si>
  <si>
    <t>Arnotts Biscuits P/C 406 Delta Cream / Butternut Snap</t>
  </si>
  <si>
    <t>Caterers Choice Biscuits Family Assorted (6X500Gr)</t>
  </si>
  <si>
    <t>Arnotts Biscuits P/C 188 Milk Coffee / Nice</t>
  </si>
  <si>
    <t>Caterers Choice Biscuits Cream Assorted (6X500Gr)</t>
  </si>
  <si>
    <t>Arnotts Biscuits P/C 189 Scotch / Nice</t>
  </si>
  <si>
    <t>White Wings Oats Instant P/C</t>
  </si>
  <si>
    <t>Seafrost Oil Vegetable Blended (Bag In Box)</t>
  </si>
  <si>
    <t>Sopra Oil Vegetable Blended (Plastic Drum)</t>
  </si>
  <si>
    <t>Seafrost Oil Canola (Bag In Box)</t>
  </si>
  <si>
    <t>Kelloggs Coco Pops Kater-6-Pak</t>
  </si>
  <si>
    <t>Kelloggs Just Right P/C Sachets</t>
  </si>
  <si>
    <t>Kelloggs Nutri Grain Kater-6-Pak</t>
  </si>
  <si>
    <t>Sanitarium Weet-Bix Value Pack</t>
  </si>
  <si>
    <t>Sanitarium Weet-Bix</t>
  </si>
  <si>
    <t>Sanitarium Weet-Bix P/C</t>
  </si>
  <si>
    <t>Kelloggs All Bran Kater-6-Pak</t>
  </si>
  <si>
    <t>Kelloggs All Bran P/C Sachets</t>
  </si>
  <si>
    <t>Kelloggs Sultana Bran Kater-6-Pak</t>
  </si>
  <si>
    <t>Kelloggs Sultana Bran P/C Sachets</t>
  </si>
  <si>
    <t>Kelloggs Rice Bubbles Kater-6-Pak</t>
  </si>
  <si>
    <t>Kelloggs Rice Bubbles P/C Sachets</t>
  </si>
  <si>
    <t>Ism Pepper P/C</t>
  </si>
  <si>
    <t>Ism Salt P/C</t>
  </si>
  <si>
    <t>Akari Sauce P/C Soy Sachets</t>
  </si>
  <si>
    <t>Masterfoods Sauce P/C Sweet Chilli Thai Squeeze On</t>
  </si>
  <si>
    <t>Abc Ketjap Manis (Sweet Soy Sauce) Red Label</t>
  </si>
  <si>
    <t>Masterfoods Sauce P/C Tartare Squeeze On</t>
  </si>
  <si>
    <t>Masterfoods Sauce P/C Tomato Squeeze On</t>
  </si>
  <si>
    <t>Continental Soup Cup-A Cream Of Chicken &amp; Corn</t>
  </si>
  <si>
    <t>Continental Soup Cup-A Creamy Mushroom</t>
  </si>
  <si>
    <t>Continental Soup Cup-A Chicken Noodle</t>
  </si>
  <si>
    <t>Continental Soup Cup-A Cream Of Chicken</t>
  </si>
  <si>
    <t>Continental Soup Cup-A Hearty Beef</t>
  </si>
  <si>
    <t>Continental Soup Cup-A Spring Vegetable</t>
  </si>
  <si>
    <t>Ism Sugar P/C Sachets White Red (K2000)</t>
  </si>
  <si>
    <t>Bundaberg Sugar P/C Sticks White</t>
  </si>
  <si>
    <t>Westons Biscuit Crumbs Fine (Ctn)</t>
  </si>
  <si>
    <t>Equal Sweetener P/C Sachets Pillow</t>
  </si>
  <si>
    <t>Old Elpaso Taco Shells Jumbo 10'S (19G)</t>
  </si>
  <si>
    <t>Vegemite Vegemite P/C 4.8Gr (One Serve)</t>
  </si>
  <si>
    <t>Trumps Beans Haricot (Navy)</t>
  </si>
  <si>
    <t>Speedibake Bread Baguette Half White P/B</t>
  </si>
  <si>
    <t>Pampas Pastry Puff Sheets 18'S #31216</t>
  </si>
  <si>
    <t>Pampas Tart Shells 102Mm 4" Unbaked Sweet</t>
  </si>
  <si>
    <t>Manna Vol Au Vents 100Mm</t>
  </si>
  <si>
    <t>Menumaster Cake P/C Fruit Slice</t>
  </si>
  <si>
    <t>Kytons Lamingtons Catering Pre Cut 30'S</t>
  </si>
  <si>
    <t>Nu Pure Spring Water (Wa Only)</t>
  </si>
  <si>
    <t>Angel Bay Burger Patties Beef Par Cooked (Halal)</t>
  </si>
  <si>
    <t>Chiko Meatballs Fully Cooked (Colonial Farm)</t>
  </si>
  <si>
    <t>Ingham Turkey Buffet Basted Raw (App 7-8Kg Ctn)</t>
  </si>
  <si>
    <t>Aldinga Turkey Roll Breast Smoked (App 2Kg) Fresh</t>
  </si>
  <si>
    <t>Seafrost Hoki Loins 110/130G (Msc)</t>
  </si>
  <si>
    <t>Seafrost Basa Flt 140/170 Shatter Pack S&amp;B</t>
  </si>
  <si>
    <t>Seacrest Basa Flt Premium 140/170 Iwp S&amp;B</t>
  </si>
  <si>
    <t>Seafrost Fish Crunchy Crumbed 85Gr (Msc)</t>
  </si>
  <si>
    <t>Seafrost Fish Crunchy Crumbed 110Gr (Msc)</t>
  </si>
  <si>
    <t>Pacific West Fish Tempura 145Gr Flt S/Less (Msc)</t>
  </si>
  <si>
    <t>Chiko Chiko Rolls 170Gr</t>
  </si>
  <si>
    <t>Marathon Spring Rolls Large 12'S</t>
  </si>
  <si>
    <t>Steggles Chicken Meat Diced S/Less Oven Roasted Free Flow</t>
  </si>
  <si>
    <t>Marathon Dim Sims Red Bag 60 X 50Gr</t>
  </si>
  <si>
    <t>Edgell Corn Cobs Super Sweet 50'S</t>
  </si>
  <si>
    <t>Edgell Chips 10Mm Straight Cut Ultrafast</t>
  </si>
  <si>
    <t>Jeffersons Chips 13Mm Fries Straight Cut</t>
  </si>
  <si>
    <t>Jeffersons Chips 10Mm Fries Straight Cut</t>
  </si>
  <si>
    <t>Bbq Pack (1 Steak And 2 Sausages)</t>
  </si>
  <si>
    <t>Beef Mince</t>
  </si>
  <si>
    <t>Beef Low Fat Mince</t>
  </si>
  <si>
    <t>Beef Minute Steak</t>
  </si>
  <si>
    <t>Beef Stir Fry Strips Per Kg</t>
  </si>
  <si>
    <t>Pork Steaks Lean</t>
  </si>
  <si>
    <t>Chicken Breast On Frame</t>
  </si>
  <si>
    <t>Diced Chicken</t>
  </si>
  <si>
    <t>Cooked Turkey Roll</t>
  </si>
  <si>
    <t>100Gm Beef Burgers</t>
  </si>
  <si>
    <t>Beef And Vegetable Rissoles</t>
  </si>
  <si>
    <t>Veal Schnitzel - Crumbed</t>
  </si>
  <si>
    <t>No16 Frozen Chicken</t>
  </si>
  <si>
    <t>Chicken Mince</t>
  </si>
  <si>
    <t>Chicken Pieces</t>
  </si>
  <si>
    <t>Chicken Thigh Boneless Skin On</t>
  </si>
  <si>
    <t>Chicken Thigh Boneless Skin Off</t>
  </si>
  <si>
    <t>Chicken Thigh Bone In</t>
  </si>
  <si>
    <t>Chicken Wings</t>
  </si>
  <si>
    <t>Turkey Buff</t>
  </si>
  <si>
    <t>Boneless Skinless Turkey Breast</t>
  </si>
  <si>
    <t>Chicken Drumsticks</t>
  </si>
  <si>
    <t>No10 Frozen Chicken</t>
  </si>
  <si>
    <t>No11 Frozen Chicken</t>
  </si>
  <si>
    <t>No12 Frozen Chicken</t>
  </si>
  <si>
    <t>No13 Frozen Chicken</t>
  </si>
  <si>
    <t>No14 Frozen Chicken</t>
  </si>
  <si>
    <t>No15 Frozen Chicken</t>
  </si>
  <si>
    <t>Chicken Kebabs</t>
  </si>
  <si>
    <t>Chicken Schnitzel Crumbed</t>
  </si>
  <si>
    <t>Bovell Multigrain Sliced 650G</t>
  </si>
  <si>
    <t>Lawleysdense Fruit Sourdough Tin Sliced</t>
  </si>
  <si>
    <t>Bovell White Sliced Loaf 650G</t>
  </si>
  <si>
    <t>Regal White Sliced 700G</t>
  </si>
  <si>
    <t>Bovell Wholemeal Sliced 650G</t>
  </si>
  <si>
    <t>Lawleys Orange Low Gluten Cake 18Cm</t>
  </si>
  <si>
    <t>Lawleys Lamington</t>
  </si>
  <si>
    <t>Bovell White Toast Sliced Loaf 650G</t>
  </si>
  <si>
    <t>Regal White Toast Sliced 700G</t>
  </si>
  <si>
    <t>Lawleys Mt Hawthron Croissant</t>
  </si>
  <si>
    <t>Lawleys Croisant - Lge</t>
  </si>
  <si>
    <t>Lawleys Long Lunch Roll - Multigrain Rolled In Sesame</t>
  </si>
  <si>
    <t>Lawleys Small Turkish Roll With Herbs</t>
  </si>
  <si>
    <t>Lawleys Small Turkish Roll With Nigella &amp; Sesame</t>
  </si>
  <si>
    <t>Lawleys Muffins - Blueberry</t>
  </si>
  <si>
    <t>Lawleys Muffins - Double Choc Chip</t>
  </si>
  <si>
    <t>Lawleys Muffins - Lemon Sugar</t>
  </si>
  <si>
    <t>Lawleys Muffins - Poppy &amp; Orange</t>
  </si>
  <si>
    <t>Lawleys Muffins - Raspberry &amp; White Choc Chip</t>
  </si>
  <si>
    <t>Lawleys Square Orange Cake Slice (Low Gluten)</t>
  </si>
  <si>
    <t>Lawleys Long White Stick Roll Rolled In Sesame</t>
  </si>
  <si>
    <t>Lawleys Long Crusty White Light Roll</t>
  </si>
  <si>
    <t>Lawleys Long Soft Light Multigrain Roll</t>
  </si>
  <si>
    <t>Lawleys Long Crusty White Light Sesame Roll</t>
  </si>
  <si>
    <t>Lawleys Long Soft White Light Roll</t>
  </si>
  <si>
    <t>Lawleys Long Soft Light Wholemeal Roll</t>
  </si>
  <si>
    <t>Oregano Leaves 4825</t>
  </si>
  <si>
    <t>Bruin Coffee Beans 1Kgx6 Ctn</t>
  </si>
  <si>
    <t>Nescafe 43 1.7Gx1000 Ctn</t>
  </si>
  <si>
    <t>Nescafe 43 1Kgx6 Ctn</t>
  </si>
  <si>
    <t>I/Roast Cat/Blend 1Kgx6 Ctns</t>
  </si>
  <si>
    <t>Nescafe 43 250Gx12 Pet Jars Ctn</t>
  </si>
  <si>
    <t>Nescafe Gold 400Gx6 Cans Ctn</t>
  </si>
  <si>
    <t>I/Roast Cat/Blend 500Gx6 Ctns</t>
  </si>
  <si>
    <t>Coffee International Roast 1.7Gx1000</t>
  </si>
  <si>
    <t>Kh Vanilla Esse 1Lt</t>
  </si>
  <si>
    <t>Edlyn Coridal Orange 2Ltx6</t>
  </si>
  <si>
    <t>Edlyn Coridal Diet Orange 2Ltx6</t>
  </si>
  <si>
    <t>Kelloggs Corn Flakes6X1Kg Ctn</t>
  </si>
  <si>
    <t>Kelloggs Corn Flakes 380Gx16 Ctn</t>
  </si>
  <si>
    <t>Kelloggs Corn Flakes 725Gx12 Ctn</t>
  </si>
  <si>
    <t>Kelloggs Corn Flakes 25Gx150 Pcs Ctn</t>
  </si>
  <si>
    <t>Anchor Whipping Cream 1Ltx12 Ctn</t>
  </si>
  <si>
    <t>Edlyn Custard Maize 5Kg</t>
  </si>
  <si>
    <t>F/Clark Custard Uht 1Ltx12</t>
  </si>
  <si>
    <t>M/F French Dressing 2.5Lt</t>
  </si>
  <si>
    <t>Caesar Salad 100X14G Portions M/Foods</t>
  </si>
  <si>
    <t>Italian Vinaigrette 100X13G Portions M/Foods</t>
  </si>
  <si>
    <t>Anchovy Fillets 720Gm Tin</t>
  </si>
  <si>
    <t>Am Superb Bakers Flour 12.5Kg 21081</t>
  </si>
  <si>
    <t>Mbl Flour Corn 5Kg</t>
  </si>
  <si>
    <t>Fielders Corn Flour 300Gx6</t>
  </si>
  <si>
    <t> Flour Plain Allied 12.5Kg 26703</t>
  </si>
  <si>
    <t>W/Wings Plains Flour 6X2Kg</t>
  </si>
  <si>
    <t>Flour Self Raising 25Kg Allied 36273</t>
  </si>
  <si>
    <t>W/Wings Self/R Flour 6X2Kg</t>
  </si>
  <si>
    <t>Apple Diced A10 John Bull 3/Ctn</t>
  </si>
  <si>
    <t>Spc Fruit Salad Nj 825Gx12 Ctns</t>
  </si>
  <si>
    <t>Spc Fruit Salad Nj 3X3Kg Ctns</t>
  </si>
  <si>
    <t>Spc Mango Sliced 685Gx6 Ctn</t>
  </si>
  <si>
    <t>Riviana Sliced Mango 3Kg</t>
  </si>
  <si>
    <t>Spc Peach Halves Nj 3X3Kg Ctn</t>
  </si>
  <si>
    <t>Peaches Sliced Nat Juice A10</t>
  </si>
  <si>
    <t>Spc Peaches Sliced Nj 825Gx12 Ctn</t>
  </si>
  <si>
    <t>Apple Diced A10 John Bull 3/Ctn Appldc/3A</t>
  </si>
  <si>
    <t>Spc Pear Halves Nj 3Kg</t>
  </si>
  <si>
    <t>Pears Sliced A10 Tin John Bull</t>
  </si>
  <si>
    <t>G/C Crushed Pineapple 450G</t>
  </si>
  <si>
    <t>Pineapple Pizza Cut A10/Tin Pct16/6A</t>
  </si>
  <si>
    <t>G/C Pineapple Sliced 850G</t>
  </si>
  <si>
    <t> Pineapple Sliced 75Mm Light Syrup A10 Tin</t>
  </si>
  <si>
    <t>Spc Apricots Halves 3X3Kg</t>
  </si>
  <si>
    <t>Pineapple Slender Slices In Syrup A10 Selesta</t>
  </si>
  <si>
    <t>Spc Plums Whole Nj 3X3Kg</t>
  </si>
  <si>
    <t>Spc Prunes Whole Nj 3X3Kg</t>
  </si>
  <si>
    <t>Spc Twofruits Nj 120Gx24</t>
  </si>
  <si>
    <t>Spc Twofruits Nj 825Gx12 Ctn</t>
  </si>
  <si>
    <t>Spc Twofruits Nj3X3Kg Ctn</t>
  </si>
  <si>
    <t>Spc Two Fruits 2X170Gx6 Ctn</t>
  </si>
  <si>
    <t>Heinz Two Fruits 3Kg</t>
  </si>
  <si>
    <t>Apricot Halves A10 Tin</t>
  </si>
  <si>
    <t>Spc Apricot Halves 825Grm 12/Ctn</t>
  </si>
  <si>
    <t>Cherries Sour Pitted A12/ 4.25Kg Per Tin</t>
  </si>
  <si>
    <t>Spc Fruit Salad Nj 2X170Gx6</t>
  </si>
  <si>
    <t>Arn Cruskits 125Gx24 Ctn</t>
  </si>
  <si>
    <t>Arn Water Crackers Org 125Gx20</t>
  </si>
  <si>
    <t>Apricot Whole Turkish Mbl 1Kg</t>
  </si>
  <si>
    <t>Coconut Fine Dessicate</t>
  </si>
  <si>
    <t>Sunbeam Mixed Fruit 1Kg</t>
  </si>
  <si>
    <t>Trumps Prunes 1Kg</t>
  </si>
  <si>
    <t>Sultanas Imported Mbl</t>
  </si>
  <si>
    <t>Spc Provital Apple &amp; Peach Puree 2.95Kg Tin</t>
  </si>
  <si>
    <t> Spc Provital Apple Puree 2.95Kg Tin</t>
  </si>
  <si>
    <t>Spc Provital Apple &amp; Strawberry Puree 120Gx24 Ctn</t>
  </si>
  <si>
    <t>Spc Provital Apple &amp; Strawberry Puree 2.95Kg Tin</t>
  </si>
  <si>
    <t>Bickfords Prune Juice 1X6</t>
  </si>
  <si>
    <t>Garlic Paste Nat 1Kg Riviana</t>
  </si>
  <si>
    <t>Garlic Powder 710011 1Kg</t>
  </si>
  <si>
    <t>Garlic Gran Coarse 1.2Kg</t>
  </si>
  <si>
    <t>Gelatine Sheets Titanium 1Kg</t>
  </si>
  <si>
    <t>Gelatine A Grade 1.5Kg</t>
  </si>
  <si>
    <t>Ginger Crushed Riviana 1Kg</t>
  </si>
  <si>
    <t>Mck Cous Cous 1Kg</t>
  </si>
  <si>
    <t>Trumps Red Lentils 1Kg</t>
  </si>
  <si>
    <t>Mck Semolina 1Kg</t>
  </si>
  <si>
    <t>Maggi Rich Gravy 2Kg</t>
  </si>
  <si>
    <t>Knorr Rich Brown Gravy *Gf* 2Kg</t>
  </si>
  <si>
    <t>Maggi Rich Gravy 7.5Kg</t>
  </si>
  <si>
    <t>Italian Mixed Herb 500Gm</t>
  </si>
  <si>
    <t>Herbs Mixed Rubbed 313-161.05 500Gm</t>
  </si>
  <si>
    <t>Moroccan Seasoning 755Grm M/Foods</t>
  </si>
  <si>
    <t>Ud Honey 500Gm</t>
  </si>
  <si>
    <t> Honey Liquid 3Kg Capilano / Allowrie</t>
  </si>
  <si>
    <t>Kraft Honey Pcs 14Gx300</t>
  </si>
  <si>
    <t>Kraft Apricot Pcs 14Gx300</t>
  </si>
  <si>
    <t>Kraft Plum Pcs 14Gx300</t>
  </si>
  <si>
    <t>Kraft Raspb Pcs 14Gx300</t>
  </si>
  <si>
    <t>Kraft Strawb Spread 2.5Kg</t>
  </si>
  <si>
    <t>Kraft Strawb Pcs 14Gx300</t>
  </si>
  <si>
    <t>Arn Shapes Org Pizza 190Gx24</t>
  </si>
  <si>
    <t>Arn Salada Org 250Gx18 Ctn</t>
  </si>
  <si>
    <t>Jelly Aeroplane/Mckenzie Raspberry 2Kg</t>
  </si>
  <si>
    <t>Edlyn U/Smart Diet Strawb Jelly Concrt 6X1.1Kg Ctn</t>
  </si>
  <si>
    <t>Kraft Marmadale Pcs 14Gx300</t>
  </si>
  <si>
    <t>Mayo Homestyle M/F 2.6Kg</t>
  </si>
  <si>
    <t>Eta Mayo 21Kg</t>
  </si>
  <si>
    <t>Eta Mayo Ezu Grip 3.5Kg</t>
  </si>
  <si>
    <t>Praise Mayo 500Ml Sqz</t>
  </si>
  <si>
    <t>Helm Vegan Mayo 2.4Kg</t>
  </si>
  <si>
    <t>Helm Deli Mayo 2.4Kg</t>
  </si>
  <si>
    <t>Mayo Hellman Real 2.4Kg</t>
  </si>
  <si>
    <t>Mayo Masterfoods Whole Egg 2.2Kg</t>
  </si>
  <si>
    <t>Coconut Cream Ctn/12X400Ml Ayam</t>
  </si>
  <si>
    <t>Coconut Milk 1Ltr Tetra 2470034</t>
  </si>
  <si>
    <t>Alternative Uht Soy Milk 1Ltr 80858</t>
  </si>
  <si>
    <t>Milk Powder Full Whole 25Kg</t>
  </si>
  <si>
    <t>B&amp;G Skim Milk Powder 1Kg</t>
  </si>
  <si>
    <t>Nestle Cond Milk 395G Tin</t>
  </si>
  <si>
    <t>Nestle Cond Milk 340Mlx18 Ctn</t>
  </si>
  <si>
    <t>Milk Full Cream Uht 1Ltr Devondale</t>
  </si>
  <si>
    <t>D/Farmers Milk Pcs 15Mlx240 Ctn</t>
  </si>
  <si>
    <t>Milk Skim Uht 1Ltr Devondale</t>
  </si>
  <si>
    <t>Cocoa Powder 1Kg Bag</t>
  </si>
  <si>
    <t>Milo S/S Sachets 20Gx100 Ctn</t>
  </si>
  <si>
    <t>Milo Can 1.9Kg Tin</t>
  </si>
  <si>
    <t>Milo Can 450G Tin</t>
  </si>
  <si>
    <t>Milo Can 750G Tin</t>
  </si>
  <si>
    <t>Mousse Chocolate 2Kg</t>
  </si>
  <si>
    <t>Uncle Tobys Swiss Muesli 9X1Kg Ctn</t>
  </si>
  <si>
    <t>Uncle Tobys Swiss Muesli 40Gx50 Ctn</t>
  </si>
  <si>
    <t>Arn Choc Montes 200Gx20 Ctn</t>
  </si>
  <si>
    <t>Arn Cream Assortd 500Gx8 Ctn</t>
  </si>
  <si>
    <t>Arn S/Jam &amp; S/Fing Pcs 150S Ctn</t>
  </si>
  <si>
    <t>Arn Spicy Fruit Roll 250Gx15 Ctn</t>
  </si>
  <si>
    <t>Arn Nice 250Gx20 Ctn</t>
  </si>
  <si>
    <t>Arn B/Snap &amp; C/Ripple20Gx150 Ctn</t>
  </si>
  <si>
    <t>Arn Scotch Fing 250Gx24 Ctn</t>
  </si>
  <si>
    <t>Arn Sao Bisc 250Gx20 Ctn</t>
  </si>
  <si>
    <t>Arn Choc Ripple 250Gx16 Ctn</t>
  </si>
  <si>
    <t>Arn Milk/Nice 20Gx150 Ctn</t>
  </si>
  <si>
    <t>Arn Timtams 200Gx24 Ctn</t>
  </si>
  <si>
    <t>Mustard Dijon M/F 2.5Kg</t>
  </si>
  <si>
    <t>Mustard French Honey Must 2.5Kg</t>
  </si>
  <si>
    <t>Sumin Noodle Cup Mi Goreng 70Gx12 Ctn</t>
  </si>
  <si>
    <t>Almond Sliced Thin 1Kg</t>
  </si>
  <si>
    <t>Cashew Whole Roasted Unsalted 1Kg</t>
  </si>
  <si>
    <t>Nuts Hazelnut 1Kg</t>
  </si>
  <si>
    <t>Pecan Kernals Halves 1Kg</t>
  </si>
  <si>
    <t>Nuts Pinenut 500Gm</t>
  </si>
  <si>
    <t>Pistachios Shelled(Kernals) 1Kg</t>
  </si>
  <si>
    <t>Walnuts Pieces Crushed 1Kg</t>
  </si>
  <si>
    <t>Uncle Tobs Quick Oats Cups 50Gx12 Ctn</t>
  </si>
  <si>
    <t>Oats Quick Cook 25Kg</t>
  </si>
  <si>
    <t>Uncle Tobs Quick Oats 1Kgx9 Ctn</t>
  </si>
  <si>
    <t>Oil Extra Virgin Olive 4Ltr</t>
  </si>
  <si>
    <t>Simply Rice Bran Oil 20Lt</t>
  </si>
  <si>
    <t>Simply Sunflower Oil 20Lt</t>
  </si>
  <si>
    <t>Oil Vege Golden Flower Ctn 20Ltr</t>
  </si>
  <si>
    <t>Oil Vegie 5Ltr</t>
  </si>
  <si>
    <t>Crisco Veg Oil 750Mlx12</t>
  </si>
  <si>
    <t>Oil John Bull Canola 20Ltr</t>
  </si>
  <si>
    <t> Canola Gold N Canola Spray 450Grm</t>
  </si>
  <si>
    <t>Oil Cottonseed 20Ltr Drum</t>
  </si>
  <si>
    <t>Red Band Frying Shortening 12.5Kg</t>
  </si>
  <si>
    <t>Uncle Tobys Mueslis Bars Chewy Bars Choc Chip 60S</t>
  </si>
  <si>
    <t>Mbl Breadcrumb White /15Kg</t>
  </si>
  <si>
    <t>Kelloggs Cocopops 6X1Kg Ctn</t>
  </si>
  <si>
    <t>Kelloggs Wheat Flakes 330Gx12 Ctn</t>
  </si>
  <si>
    <t>Kelloggs Just Right 25Gx150 Pcs Ctn</t>
  </si>
  <si>
    <t>Kelloggs Nutrigrain 6X1Kg Ctn</t>
  </si>
  <si>
    <t>Weet Bix Breakfast Cereal 1.12Kgx6</t>
  </si>
  <si>
    <t>Weet Bix 575Gmx12 Ctn</t>
  </si>
  <si>
    <t>Weet Bix 31Gx60 Pcs Ctn</t>
  </si>
  <si>
    <t>Kelloggs Cornflakes 30X25G Pcs Ctn</t>
  </si>
  <si>
    <t>San Remo #35 Eblow 2X5Kg Ctn</t>
  </si>
  <si>
    <t>Lasagne Instant Riviana Four Seasons 4Kg</t>
  </si>
  <si>
    <t>Spaghetti In Tomato &amp; Cheese Sauce A10 Spc</t>
  </si>
  <si>
    <t>Spaghetti In Tomato &amp; Cheese Sauce 420Gx24</t>
  </si>
  <si>
    <t>Pasta Macaroni San Remo 2X5Kg</t>
  </si>
  <si>
    <t>Pasta Spirals San Remo 5Kg Pkt</t>
  </si>
  <si>
    <t>Pasta Spaghetti 5Kg San Remo Per Packet</t>
  </si>
  <si>
    <t>Mae Ploy Green Curry Paste 1Kg</t>
  </si>
  <si>
    <t>Tomato Paste John Bull A10 Tin</t>
  </si>
  <si>
    <t>Leggos Tomato Paste Glass Jar 500Gmx6</t>
  </si>
  <si>
    <t>Kelloggs All Bran 6X1Kg Ctn</t>
  </si>
  <si>
    <t>Kelloggs All Bran 530Gx12 Ctn</t>
  </si>
  <si>
    <t>Kelloggs Sultana Bran 6X1Kg Ctn</t>
  </si>
  <si>
    <t>Kelloggs Sultana Bran30X40G Pcs Ctn</t>
  </si>
  <si>
    <t> Peanut Butter Crunchy 2Kg</t>
  </si>
  <si>
    <t> Peanut Butter Crunchy 470Gx6 Ctn</t>
  </si>
  <si>
    <t> Peanut Butter Smooth 2Kg</t>
  </si>
  <si>
    <t> Peanut Butter Smooth 470Gx6 Ctn</t>
  </si>
  <si>
    <t>Rice Arborio Italian Selesta 10Kg</t>
  </si>
  <si>
    <t>Rice Basmati Long Grain 10Kg</t>
  </si>
  <si>
    <t> Rice Riviana Jasmine 10Kg</t>
  </si>
  <si>
    <t>Sunrice Jasmine Rice 1Kgx10 Ctn</t>
  </si>
  <si>
    <t> Rice Fortune Long Grain 10Kg</t>
  </si>
  <si>
    <t>Basm Long Grain Rice 2Kg</t>
  </si>
  <si>
    <t>Tastic Par Boiled Rice 10Kg</t>
  </si>
  <si>
    <t>Kelloggs Rice Bubbles 6X1Kg</t>
  </si>
  <si>
    <t>Ally Salmon Pink 415Gx12</t>
  </si>
  <si>
    <t>Pepper Black Fine Cracked 500Grm</t>
  </si>
  <si>
    <t>Pepper Individual Serve 3Gm 2000S</t>
  </si>
  <si>
    <t>Pepper White Ground 500 Grm</t>
  </si>
  <si>
    <t>Salt Table 750Grm Saxa</t>
  </si>
  <si>
    <t>Salt Individual Serve 1Gm 2000S</t>
  </si>
  <si>
    <t>Chippy Salt 5X1Kg Anchor</t>
  </si>
  <si>
    <t>Oyster Sauce Ctn/6X420Ml Ayam</t>
  </si>
  <si>
    <t>Sauce For Pasta Buitoni 3Kg</t>
  </si>
  <si>
    <t>Rogan Josh Sauce 2.2L Pataks</t>
  </si>
  <si>
    <t>Knorr Malaysian Satay Sauce Gf 2Kg</t>
  </si>
  <si>
    <t>Fountain Soy Sauce 4Litre</t>
  </si>
  <si>
    <t>M/Foods Soy Sauce Pcs 10Gx100</t>
  </si>
  <si>
    <t> Soy Sauce Gluten Free 1.6Ltr Kikkoman</t>
  </si>
  <si>
    <t>Knorr Sweet &amp; Sour Sce 2Kg</t>
  </si>
  <si>
    <t>Foodfx Batch No5 Sweet Chilli Pc 54X50Gm Ctn</t>
  </si>
  <si>
    <t>Sauce Sweet Thai Chilli Mild 3Ltr M/Foods</t>
  </si>
  <si>
    <t>Sandhurst Sweet Thai Chilli Sauce 5Ltr</t>
  </si>
  <si>
    <t> Abc Sweet Soy Sauce 620Ml Each</t>
  </si>
  <si>
    <t>Sauce Tartare Portions 100X11G M/Foods</t>
  </si>
  <si>
    <t>Heinz Sauce Tomato 4Lt</t>
  </si>
  <si>
    <t>Nestle Bechamel Sauce 2Kg</t>
  </si>
  <si>
    <t>Sauce Portion Tomato 300 Ctn</t>
  </si>
  <si>
    <t>Worcestershire Smart Pour 4Ltr Fountain</t>
  </si>
  <si>
    <t>Sauce Panda Oyster 2.27Kg Lee Kum Kee</t>
  </si>
  <si>
    <t> M/Foods Tartare Sauce Gf 2.3Kg</t>
  </si>
  <si>
    <t>Cranberry Sauce 2.25Ltr Tub</t>
  </si>
  <si>
    <t>Knorr Demi Glaze Sauce 1.8Kg</t>
  </si>
  <si>
    <t>Maggi Demi-Glaze Gf 7.5Kg </t>
  </si>
  <si>
    <t>F/Tain Mint Sauce 250Mlx8 Ctn</t>
  </si>
  <si>
    <t>Continental Soup Mix Beef &amp; Veg Gf 1.9Lkgx6</t>
  </si>
  <si>
    <t>Continental Soup Mix Tomato Gf 2Kgx6</t>
  </si>
  <si>
    <t>Contin Soup Bacon/Mush 48Gx7 Ctn</t>
  </si>
  <si>
    <t>Heinz Chicken Soup 430Gx6 Ctn</t>
  </si>
  <si>
    <t>Cumin Ground 77901.05 500Grm</t>
  </si>
  <si>
    <t>Clive Of India Curry/3Kg</t>
  </si>
  <si>
    <t>Spencers Curry Powder Mild 500G</t>
  </si>
  <si>
    <t>M/Foods Moroccan Seasoning 755Gm</t>
  </si>
  <si>
    <t> Paprika Special 312-102.05 500Gm</t>
  </si>
  <si>
    <t>M/Foods Tuscan Seasoning 755Gm</t>
  </si>
  <si>
    <t>Knorr Chicken Booster 2.4Kg</t>
  </si>
  <si>
    <t>Maggi Chicken Booster Gf 8Kg</t>
  </si>
  <si>
    <t>Continental Chicken Booster 2.3Kg Gf</t>
  </si>
  <si>
    <t>Maggi Beef Booster Gf 8Kg</t>
  </si>
  <si>
    <t> Knorr Vegetable Booster 2.4Kg</t>
  </si>
  <si>
    <t>Csr Sugar Brown Light /25Kg 30320</t>
  </si>
  <si>
    <t>Csr Sugar White Graded 25Kg</t>
  </si>
  <si>
    <t>Bungaberg White Sugar 2Kgx6 Ctn</t>
  </si>
  <si>
    <t>Ism Sugar White Sticks 3G/ 2500 Ctn</t>
  </si>
  <si>
    <t> Csr Sugar Caster 15Kg</t>
  </si>
  <si>
    <t> Sugar Icing 2.5Kg</t>
  </si>
  <si>
    <t>Gumnut All Purpose Biscuit Crumb 12.5Kg</t>
  </si>
  <si>
    <t> Mauri Bun Mix 12.5Kg</t>
  </si>
  <si>
    <t>Super Sponge Mix Allied 10Kg </t>
  </si>
  <si>
    <t>Bakels Multi Seed Mix 12.Kg</t>
  </si>
  <si>
    <t>Bakels Spelt Bread Mix 12.5Kg</t>
  </si>
  <si>
    <t>Bakel Multi Sponge Mix 15Kg</t>
  </si>
  <si>
    <t>Equal ( Sugar) Sticks/500 Ctn</t>
  </si>
  <si>
    <t>Equal ( Sugar) Satchets/750 Ctn</t>
  </si>
  <si>
    <t>Csr Golden Syrup</t>
  </si>
  <si>
    <t>Old El Paso Taco Jumbo 10Sx6</t>
  </si>
  <si>
    <t>Lipton Eng Breakfast Teabags 100S</t>
  </si>
  <si>
    <t>Lipton Black Tea 25Sx12</t>
  </si>
  <si>
    <t>Lipton Tea Bags Portiosn</t>
  </si>
  <si>
    <t>Summer Coast Chocolate Topping 3Ltr</t>
  </si>
  <si>
    <t>Tuna Chunks In Brine 425G Riviana</t>
  </si>
  <si>
    <t>John West Tuna In Brine 425Gx12</t>
  </si>
  <si>
    <t>Tuna Chunks In Brine Pouch 1Kg</t>
  </si>
  <si>
    <t>Vegemite Kraft 2.5Kg Tub</t>
  </si>
  <si>
    <t>Vegemite Kraft 220Gx12 Ctn</t>
  </si>
  <si>
    <t>Vegemite Kraft 380Gx12 Ctn</t>
  </si>
  <si>
    <t>Springwater Asparagus 340Gmx1</t>
  </si>
  <si>
    <t>Beetroot Sliced Olimar A10 Tin</t>
  </si>
  <si>
    <t>Beetroot Sliced 12X825G/Ctn</t>
  </si>
  <si>
    <t>Champignons Whole 2.84Kg</t>
  </si>
  <si>
    <t>Champignons Pce &amp; Stems 2.84Kg</t>
  </si>
  <si>
    <t>Sandhurst Chick Peas 2.5Kg Tin</t>
  </si>
  <si>
    <t>Corn Kernals 2.95Kg A10 Tin</t>
  </si>
  <si>
    <t> Sliced Sweet Spiced Gherkins 2.2Kg Riviana </t>
  </si>
  <si>
    <t>Spiced Gherkins 2.2Kg Riviana </t>
  </si>
  <si>
    <t>Spc Baked Beans 220Gx24 Ctn</t>
  </si>
  <si>
    <t>Riviana Pitted Blk Olives 3Kg</t>
  </si>
  <si>
    <t> Olives Black Sliced A10 2.84Kg</t>
  </si>
  <si>
    <t>Sliced Kalamata Olives 2Kg</t>
  </si>
  <si>
    <t>Riviana Stuffed Olives 2Kg</t>
  </si>
  <si>
    <t>Onion Flakes Small Chopped 3Kg</t>
  </si>
  <si>
    <t>Sandhurst Panino Mix 2Kg</t>
  </si>
  <si>
    <t>Potato Flakes</t>
  </si>
  <si>
    <t>Baked Beans 2.95Kg</t>
  </si>
  <si>
    <t>Maggi Inst Mash Potato 4Kg</t>
  </si>
  <si>
    <t>Knorr Instant Potato Mash Mix Gf 7Kg</t>
  </si>
  <si>
    <t>Tomato Italian Chunky Crushed 2.5Kg/Tin Selesta</t>
  </si>
  <si>
    <t>Ardomnda Crushed Tomato 810Gx12</t>
  </si>
  <si>
    <t>Spc Diced Tomato 2.95Kg</t>
  </si>
  <si>
    <t>Spc Diced Tomato 400Gx12</t>
  </si>
  <si>
    <t>Andhurst Whole Peeled Tomatoes A9/Tin</t>
  </si>
  <si>
    <t>Spc Baked Beans 425Gx24</t>
  </si>
  <si>
    <t>Sandhurst Semi Dried Tomatoes 2Kg</t>
  </si>
  <si>
    <t> Sandhurst Five Bean Mix 2.5Kg</t>
  </si>
  <si>
    <t>Sandhurst Red Kidney Beans 2.5Kg</t>
  </si>
  <si>
    <t>Edgell Red Kidney Beans 400Gx10</t>
  </si>
  <si>
    <t>Tomato Puree John Bull B/Box 3X5Kg Ctn</t>
  </si>
  <si>
    <t>Vinegar White Wine 5Ltr Riviana</t>
  </si>
  <si>
    <t> Vinegar Apple Cider 2Ltr</t>
  </si>
  <si>
    <t>Smiths Mix Varitey Box 395G</t>
  </si>
  <si>
    <t>Don Donskis Pork Crackle Sea Salt 50Gx10 Ctn Gf</t>
  </si>
  <si>
    <t>Yeast Lesaffre Rekord 20X500Gm Dry</t>
  </si>
  <si>
    <t>Chocolate Danish Dark Comp Bs 15Kg</t>
  </si>
  <si>
    <t>Fruit Chutney 2.9Kg M/Foods</t>
  </si>
  <si>
    <t> M/Foods Sweet Mustard Pickle 2.6Kg</t>
  </si>
  <si>
    <t>Bacon Rindless Mid Rasher 2.5Kg</t>
  </si>
  <si>
    <t>Salami Hungarian Mild Sliced 1Kg Krc</t>
  </si>
  <si>
    <t> Virginian Ham Half (Rw&gt;4Kg)</t>
  </si>
  <si>
    <t>Krc Breakfast Chipolata 2.5Kg</t>
  </si>
  <si>
    <t>Castellini Chorizio Sliced 1Kg</t>
  </si>
  <si>
    <t>Krc Sliverside Slcd 1Kg</t>
  </si>
  <si>
    <t>Virginian Ham Sliced Krc 1Kg </t>
  </si>
  <si>
    <t>Leg Ham Easy Crave R/W 8.5Kg Krc</t>
  </si>
  <si>
    <t>Roast Beef Sliced 1Kg Krc</t>
  </si>
  <si>
    <t>Roast Beef Half R/W Krc 2.1Kg</t>
  </si>
  <si>
    <t>Roast Pork Unsea Half 3Kg R/W</t>
  </si>
  <si>
    <t>Beef Burgers Angel Bay P/C 120Grm Ctn60</t>
  </si>
  <si>
    <t>Belmar Beef Ravioli 6Kg Frz Ctn</t>
  </si>
  <si>
    <t>Angel Bay Meatballs 5Kg</t>
  </si>
  <si>
    <t>Angel Bay Rissoles 110G</t>
  </si>
  <si>
    <t>Patties Bistro Veal Schntz 115Gx40 Ctn</t>
  </si>
  <si>
    <t>Inghams Buffe Turkey 2/Ctn</t>
  </si>
  <si>
    <t>Aldinga Turkey Breast Roll 2.6Kgx2 Ctn</t>
  </si>
  <si>
    <t>Inghams Hlf Breast Turkey 2/Ctn</t>
  </si>
  <si>
    <t>Inghams Rtr Turkey 6X2Kg Ctn</t>
  </si>
  <si>
    <t>Basa Fillets 120/170 5Kg/Ctn Tropbasa120</t>
  </si>
  <si>
    <t>Cape Haddie Hake Fillets 4/6Oz 2X6.8Kg Ctn</t>
  </si>
  <si>
    <t>Hoki Fillets Skinless Fas 6/8Oz 6.8Kg</t>
  </si>
  <si>
    <t>Hoki Fillets Skinless Fas 4-6Oz 6.8Kg</t>
  </si>
  <si>
    <t>Emperor Fillets S/Lee D/Bone 5Kg</t>
  </si>
  <si>
    <t>Shore Mariner Salmon &amp; Veg Pattie 85G</t>
  </si>
  <si>
    <t>Salmon Smoked Imp Sliced 1Kg Norsk Premium</t>
  </si>
  <si>
    <t>Markwell White Snapper 300/500 Fillets 5Kg</t>
  </si>
  <si>
    <t>Squid Tubes Super Tender U/7 2X5Kg Ctn</t>
  </si>
  <si>
    <t>Shore Mariner Tuna Pattie 100G</t>
  </si>
  <si>
    <t>Shore Mariner Basa 130/150 5Kg</t>
  </si>
  <si>
    <t>Hakka Thai Fish Cakes 1Kg</t>
  </si>
  <si>
    <t>Shore Mariner Crumbed Fish Gougons</t>
  </si>
  <si>
    <t>Captains Catch Fish Crumbed 24X110Gm Ctn 0191</t>
  </si>
  <si>
    <t>Pacific West Tempura Fish Cocktails 1Kg Pkt</t>
  </si>
  <si>
    <t>Chiko Rolls 2Kg</t>
  </si>
  <si>
    <t>Belmar Beef Lasagne 2Kgx5 Ctn</t>
  </si>
  <si>
    <t>Belmar Veg Lasagne 2Kgx5 Ctn</t>
  </si>
  <si>
    <t>Fnt Classic Meat Pie 24X175G Ctn</t>
  </si>
  <si>
    <t>Fnt Lite Meat Pie 24X175G Ctn</t>
  </si>
  <si>
    <t>Patties Party Pies 6X12 Ctn</t>
  </si>
  <si>
    <t>Fnt Classic Pastie 12X175G Ctn</t>
  </si>
  <si>
    <t>Patties Party Pastie 6X12 Ctn</t>
  </si>
  <si>
    <t>Party Pies Mixed Variety 12Pktx6 Ctn</t>
  </si>
  <si>
    <t>Mccains Pizza Lil Ham &amp; Cheese 8X400G</t>
  </si>
  <si>
    <t>Patties Comb Quiche Party Pack 3.3Kg</t>
  </si>
  <si>
    <t>Ingham Chicken Crumb Breast Fillet 3Kg</t>
  </si>
  <si>
    <t>Hakka Samosa Cocktail 1.54Kg</t>
  </si>
  <si>
    <t>Fnt King Size Saus Roll 180Gx24 Ctn</t>
  </si>
  <si>
    <t>Fnt Lite Saus Roll 180Gx24 Ctn</t>
  </si>
  <si>
    <t>Spring Rolls 12Pces 2Kg Marathon</t>
  </si>
  <si>
    <t>Hakka Cocktail Spring Rolls Veg 1.44Kg</t>
  </si>
  <si>
    <t> Hokkien Noodles Frzn 1Kg</t>
  </si>
  <si>
    <t>Chicken Cheese Crumbed Sausage 30P X 160Grm Schnit</t>
  </si>
  <si>
    <t>I&amp;J Veg Patties 36X113G</t>
  </si>
  <si>
    <t>Ingham Flame Grilled Breast 5Kg</t>
  </si>
  <si>
    <t>Hakka Veg Spring Roll Med 1.8Kg</t>
  </si>
  <si>
    <t>Chicken Nuggets Gf 1Kg Inghams</t>
  </si>
  <si>
    <t>Chicken Diced Skinless Free Flow 1Kg Inghams</t>
  </si>
  <si>
    <t>Inghams Raw Satay Kebabs 5.76Kg</t>
  </si>
  <si>
    <t> Schnits Catering Breast Schnitzel 5Kg Ctn</t>
  </si>
  <si>
    <t>Inghams Crumbed Tenderloin 5Kg</t>
  </si>
  <si>
    <t>Dim Sims 3Kg Marathon (60Pcs)</t>
  </si>
  <si>
    <t>Beans Yellow Xcut 6X2Kg</t>
  </si>
  <si>
    <t>Carrots Baby Edgell 6X2Kg</t>
  </si>
  <si>
    <t>Carrots Diced Edgell 2Kg</t>
  </si>
  <si>
    <t>Cauliflower Frozen 6X2Kg/Ctn Edgell</t>
  </si>
  <si>
    <t>Corn Cobettres Swt 4.5Kg</t>
  </si>
  <si>
    <t>Edgell Corn Kernals Frozen 2Kg</t>
  </si>
  <si>
    <t>Edgell Peas Frozen 2Kg</t>
  </si>
  <si>
    <t> Peas Corn Capsicum 6X2Kg Ctn Edgell</t>
  </si>
  <si>
    <t> Chips Farm Frites Fries 13Mm 4X2.5Kg</t>
  </si>
  <si>
    <t>Chips Farm Frites Fries 11Mm 4X2.5Kg</t>
  </si>
  <si>
    <t>Chip Mydibel Premium Crunch 10Mm Fries 4X2.5Kg</t>
  </si>
  <si>
    <t>Beans Carrot Corn Edgells 6X2Kg</t>
  </si>
  <si>
    <t> Chips Mccain Fast Fry 10Mm Straight 3X5Kg Ctn</t>
  </si>
  <si>
    <t>Chips Farm Frites Fries 13Mm 4X2.5Kg Ctn</t>
  </si>
  <si>
    <t>Chips Mccain 13Mm Straight 3X5Kg/Ctn</t>
  </si>
  <si>
    <t> Chips Mccain Fish Shop 19Mm 3X5Kg</t>
  </si>
  <si>
    <t>Potato Gems Edgells 6X2Kg</t>
  </si>
  <si>
    <t>Chips Mccain Seas Wedges 6X2Kg Ctn</t>
  </si>
  <si>
    <t>Spinach Frozen 2.5Kg Garden Supreme</t>
  </si>
  <si>
    <t>Melange Veg Mix Edgell 6X1.5Kg</t>
  </si>
  <si>
    <t>Panache Veg Mix Edgell 6X1.5Kg</t>
  </si>
  <si>
    <t>Edg Veg Mix Jardin 6X1.5Kg</t>
  </si>
  <si>
    <t>Edgell Cross Cut Beans 6X2Kg</t>
  </si>
  <si>
    <t>Edgell Mixed Vegies 2Kg</t>
  </si>
  <si>
    <t>Chinoise Veg Mix Edgell 6X1.5Kg</t>
  </si>
  <si>
    <t>Beans Sliced 6X2Kg Edgell</t>
  </si>
  <si>
    <t>Beans Whole Baby 2Kg Edgell</t>
  </si>
  <si>
    <t>Broccoli Iqf 6X1.5Kg/Ctn Edgell</t>
  </si>
  <si>
    <t>Edgell Brussel Sprouts 6X2Kg</t>
  </si>
  <si>
    <t>Carrot Caulf Broc Mix Edgell 6X2Kg</t>
  </si>
  <si>
    <t>Carrot Rings Edgell 6X2Kg</t>
  </si>
  <si>
    <t>Raspberries Frozen 1Kg </t>
  </si>
  <si>
    <t>Sour Cream Light 2Ltr Pauls</t>
  </si>
  <si>
    <t>B/W Dessert Custard Cup 100Gx45 Ctn</t>
  </si>
  <si>
    <t>Sour Cream Light 200Ml</t>
  </si>
  <si>
    <t>Bulla Thickened Cream 300Ml</t>
  </si>
  <si>
    <t>Bulla Thickened Cream 5Ltr</t>
  </si>
  <si>
    <t> Pauls Uht Professional Culinary Cooking Cream 1Ltr</t>
  </si>
  <si>
    <t>H/Fresh Whipping Cream 2Lx9</t>
  </si>
  <si>
    <t>Bulla Cream Cooking 300Ml</t>
  </si>
  <si>
    <t>H/Fresh Whipping Cream 600Mlx12 Ctn</t>
  </si>
  <si>
    <t>H/Fresh Fresh Custard 1Ltx6 Ctn</t>
  </si>
  <si>
    <t>Mundella Nat Yoghyrt 2Kg</t>
  </si>
  <si>
    <t> Swan Dairy Ice Cream Vanilla 10Ltr Tub</t>
  </si>
  <si>
    <t>Real Diary Vanilla Ice Cream 2Lt</t>
  </si>
  <si>
    <t>Bulla Ice Cream Cups 100Mlx36</t>
  </si>
  <si>
    <t>Bulla Ice Cream Cups Health Care 100Mlx54</t>
  </si>
  <si>
    <t>Real Diary Choc Ice Cream 2Lt</t>
  </si>
  <si>
    <t>Butter Salted 1.5Kg Western Star</t>
  </si>
  <si>
    <t>Pauls Butter Unsalted 10Kg Frozen Ctn</t>
  </si>
  <si>
    <t>Butter 250G Unsalted Western Star Ctn</t>
  </si>
  <si>
    <t>Butter 500G Salted Western Star Ctn</t>
  </si>
  <si>
    <t>Western Star Butter Portions 7Gx200</t>
  </si>
  <si>
    <t>Butter Unsalted 1.5Kg Western Star</t>
  </si>
  <si>
    <t>Anchor Butter Unsalted 5Kgx4</t>
  </si>
  <si>
    <t>Bega Stringers 12X160G Ctn</t>
  </si>
  <si>
    <t>Feta Borrello 3Kg</t>
  </si>
  <si>
    <t>Mainland Gouda Portions 100X20G</t>
  </si>
  <si>
    <t>Mainland Light Shredded Cheese 2Kg</t>
  </si>
  <si>
    <t> Cheese Mozzarella Cpm Blend Di Rossi 2Kg</t>
  </si>
  <si>
    <t>Cheese Parmesan Grated 1Kg Dairymont </t>
  </si>
  <si>
    <t>Perfect Italino Grated Parmesan 250G</t>
  </si>
  <si>
    <t> Parmesan Shaved 1Kg</t>
  </si>
  <si>
    <t>Cheese Ricotta P/1 500G</t>
  </si>
  <si>
    <t>Bega Tasty Block Cheese 500G</t>
  </si>
  <si>
    <t>Mainland Cheese Tasty Portions 100X20G</t>
  </si>
  <si>
    <t>Mainland Blck Cheese 2Kgx6</t>
  </si>
  <si>
    <t>Cheese Tuscany Tasty Shred Blend 2Kg</t>
  </si>
  <si>
    <t>Phil Cream Cheese Block 250Gx12 Ctn</t>
  </si>
  <si>
    <t>Cream Cheese Dairymont 2Kg</t>
  </si>
  <si>
    <t>Mainland Blck Mild Cheese 2Kgx6</t>
  </si>
  <si>
    <t>Bega Cheese Tasty Portions 100X20G</t>
  </si>
  <si>
    <t>Mainland Cheese Tasty Sliced 1.5Kg</t>
  </si>
  <si>
    <t>Bega Sandwich Sliced Cheese 1.5Kg</t>
  </si>
  <si>
    <t>Mainland Edam Portions 100X20G</t>
  </si>
  <si>
    <t>Marg Eta Spread Catering 10Kg</t>
  </si>
  <si>
    <t>Marg Eta Spread Mcgreg 18X500G Ctb</t>
  </si>
  <si>
    <t>Margarine Meadow Lea 5Kg</t>
  </si>
  <si>
    <t>Meadow Lee Portions Canola 250X10G</t>
  </si>
  <si>
    <t>Olive Grove Spead Lite 16X500G Ctn</t>
  </si>
  <si>
    <t> Egg 50Gm Caterer 15 Dozen 600Gm</t>
  </si>
  <si>
    <t> Egg 59Gm Caterer 15 Dozen 700Gm</t>
  </si>
  <si>
    <t>Sunny Queen Boiled Eggs 2..5Kg</t>
  </si>
  <si>
    <t>Sunny Queen Scrambled Egg Cage 5X2Kg</t>
  </si>
  <si>
    <t>Omelette Sunny Queen Cheese &amp; Chives 36 X 120Gm Ct</t>
  </si>
  <si>
    <t>Harvey Beef</t>
  </si>
  <si>
    <t>Wa Lamb</t>
  </si>
  <si>
    <t>Wa Pork</t>
  </si>
  <si>
    <t>Wa Free Range</t>
  </si>
  <si>
    <t>Mondo</t>
  </si>
  <si>
    <t>Stirling Ranges Beef Mince</t>
  </si>
  <si>
    <t>Stirling Ranges Premium Mince</t>
  </si>
  <si>
    <t>Striling Ranges Sandwich Steak</t>
  </si>
  <si>
    <t>Stirling Ranges Sirlion 120Gm</t>
  </si>
  <si>
    <t>Stirling Ranges Rump</t>
  </si>
  <si>
    <t>Stirling Ranges Rump Portion</t>
  </si>
  <si>
    <t>Beef Bbq Sausages</t>
  </si>
  <si>
    <t>Stirling Ranges Scotch Fillet 150Gm</t>
  </si>
  <si>
    <t>Stirling Ranges Beef Silverside</t>
  </si>
  <si>
    <t>Stirling Ranges Beef Strips</t>
  </si>
  <si>
    <t>Stirling Ranges Beef Sirloin 120Gm</t>
  </si>
  <si>
    <t>Stirling Ranges Blade Sliced</t>
  </si>
  <si>
    <t>Stirling Ranges Striploin</t>
  </si>
  <si>
    <t>Stirling Ranges Topside</t>
  </si>
  <si>
    <t>Striling Ranges Bolar Blade</t>
  </si>
  <si>
    <t>Stirling Ranges Corned Silverside</t>
  </si>
  <si>
    <t>Stirling Ranges Cube Roll</t>
  </si>
  <si>
    <t>Stirling Ranges Diced Beef</t>
  </si>
  <si>
    <t>Amelia Park Lamb Backstrap</t>
  </si>
  <si>
    <t>Amelia Park Lamb Forequarter Chops</t>
  </si>
  <si>
    <t>Amelia Park Lamb Side</t>
  </si>
  <si>
    <t>Amelia Park Lamb Steak</t>
  </si>
  <si>
    <t>Amelia Park Lamb Diced</t>
  </si>
  <si>
    <t>Amelia Park Lamb Cutlets Partly Frenched</t>
  </si>
  <si>
    <t>Amelia Park Lamb Leg Boned And Rolled</t>
  </si>
  <si>
    <t>Amelia Park Lamg Loin Chops</t>
  </si>
  <si>
    <t>Amelia Park Lamb Mince</t>
  </si>
  <si>
    <t>Amelia Park Lamb Rack Cap Off</t>
  </si>
  <si>
    <t>Amelai Park Lamb Shanks</t>
  </si>
  <si>
    <t>Pork Fillet</t>
  </si>
  <si>
    <t>Pork Leg Boned And Rolled</t>
  </si>
  <si>
    <t>Pork Shoulder Boned And Rolled</t>
  </si>
  <si>
    <t>Pork Stirfry Strips</t>
  </si>
  <si>
    <t>Pork Loin Steaks</t>
  </si>
  <si>
    <t>Chicken Frames</t>
  </si>
  <si>
    <t>Chicken Whole 14</t>
  </si>
  <si>
    <t>Chicken Whole 16</t>
  </si>
  <si>
    <t>Chicken Maryland Boneless Skinless</t>
  </si>
  <si>
    <t>Chicken Thigh Diced</t>
  </si>
  <si>
    <t>Chicken Thigh Boneless Skinless</t>
  </si>
  <si>
    <t>Chicken Thigh Cutlet</t>
  </si>
  <si>
    <t>Turkey Breast Roll</t>
  </si>
  <si>
    <t>Chicken Breast Boneless Skinless 14</t>
  </si>
  <si>
    <t>Chicken Breast Diced</t>
  </si>
  <si>
    <t>Chicken Strips</t>
  </si>
  <si>
    <t>Chicken Breast Skin On</t>
  </si>
  <si>
    <t>Chciken Drumsticks</t>
  </si>
  <si>
    <t>Chciken Pieces</t>
  </si>
  <si>
    <t>Frankland River Free Range Bacon</t>
  </si>
  <si>
    <t>Beef Chipolatta</t>
  </si>
  <si>
    <t>Basil Leaves 500Gm (7) Iluka</t>
  </si>
  <si>
    <t>Oregano Leaves 500Gm (10) Iluka</t>
  </si>
  <si>
    <t>Coffee Beans Medium 1Kg(12) #Bnventuraextra Tost Del Corso</t>
  </si>
  <si>
    <t>Nescafé Cappuccino Pc Sachet</t>
  </si>
  <si>
    <t>Coffee Blend 43 1Kg(6) # 102295 Nescafe</t>
  </si>
  <si>
    <t>Coffee Foodservice Blend 1Kg(6) # 102344 Nescafe</t>
  </si>
  <si>
    <t>Coffee Caterers Blend Instant 500Gm(6) # 102341 International Roast</t>
  </si>
  <si>
    <t>Coffee Pc Stick Blend 43 (1000 X 1.7Gm) # 12073061 Nescafe</t>
  </si>
  <si>
    <t>Essence Vanilla Imitation 500Ml(12) # 836416 Bingo</t>
  </si>
  <si>
    <t>Cordial Lime 2Lt(6) # I00029 Edlyn</t>
  </si>
  <si>
    <t>Cordial Diet Lemon 2Lt(6) # I00032 Edlyn</t>
  </si>
  <si>
    <t>Cereal Cornflakes (6 X 1Kg) # 1005501846 Kelloggs</t>
  </si>
  <si>
    <t>Cereal Cornflakes 380Gm 12# 1005553722 Kelloggs</t>
  </si>
  <si>
    <t>Cereal Cornflakes 725Gm(12) # 1005555965 Kelloggs</t>
  </si>
  <si>
    <t>Cereal Cornflakes Pc (30 X 25Gm) # 1005510252 Kelloggs</t>
  </si>
  <si>
    <t>Cream Whipping Uht 1Lt(12) # 121319 Anchor</t>
  </si>
  <si>
    <t>Custard Mix Egg No Bake 2Kg(6) # 12104221 Nestle</t>
  </si>
  <si>
    <t>Custard Powder 5Kg # I00047 Edlyn</t>
  </si>
  <si>
    <t>Custard Uht 1Lt(12) # 835600 Foster Clarks</t>
  </si>
  <si>
    <t>Dressing French 2.6Kg(4) # 679376 / 3984 Zoosh</t>
  </si>
  <si>
    <t>Dressing Pc French Vinaigrette (100 X 13Gm) # 181712 Masterfoods</t>
  </si>
  <si>
    <t>Mfs Saladdressing Italianvin 100X13G Sqo</t>
  </si>
  <si>
    <t>Anchovy 100Gm (12) #1400091 Always Fresh</t>
  </si>
  <si>
    <t>Flour Bakers 12.5Kg Goodman Fielder</t>
  </si>
  <si>
    <t>Cornflour Maize Gf 5Kg # 700013 Eateo</t>
  </si>
  <si>
    <t>Cornflour 500Gm(12) Nurses</t>
  </si>
  <si>
    <t>Flour Plain 12.5Kg # 175651 Gfig Goodman Fielder</t>
  </si>
  <si>
    <t>Flour Plain 25Kg # 36405 Allied</t>
  </si>
  <si>
    <t>Flour Plain 1Kg (10) Iluka</t>
  </si>
  <si>
    <t>Flour Self Raising 12.5Kg # 175652 Gfig Goodman Fielder</t>
  </si>
  <si>
    <t>Flour Self Raising 25Kg #36273 Allied Mills</t>
  </si>
  <si>
    <t>Flour Self Raising 1Kg (10) Iluka</t>
  </si>
  <si>
    <t>Apple Diced A10(3) # Appldc/3A John Bull</t>
  </si>
  <si>
    <t>Fruit Salad Natural Juice 825Gm(12) # 1204480906 Ardmona Spc</t>
  </si>
  <si>
    <t>Eateo Fruit Salad 48X120G</t>
  </si>
  <si>
    <t>Mango Slices In Natural Juice A10(3) # 2423716 Riviana</t>
  </si>
  <si>
    <t>Peach Diced Snack (24 X 120Gm) # 01701427592X Provital Spc</t>
  </si>
  <si>
    <t>Peach Sliced Natural Juice 825Gm(12) # 01201280906 Spc</t>
  </si>
  <si>
    <t>Apple Sliced Pouch Pack 3.2Kg(3) # 830260 Eateo</t>
  </si>
  <si>
    <t>Pear Halves In Juice A10(3) # 2423514 Riviana</t>
  </si>
  <si>
    <t>Spc Pears Sliced In Juice</t>
  </si>
  <si>
    <t>Spc Provital Pears Diced In Juice</t>
  </si>
  <si>
    <t>Pear Sliced Natural Juice A10(3) # 2423526 Riviana</t>
  </si>
  <si>
    <t>Pineapple Crushed 440Gm(12) #19502 Golden Circle</t>
  </si>
  <si>
    <t>Pineapple Pieces Heavy Syrup (6 X A10) # Pnphs6/A10 Selesta</t>
  </si>
  <si>
    <t>Pineapple Pizza Cut A10(6) # Pct16/6A John Bull / Carona</t>
  </si>
  <si>
    <t>Pineapple Sliced In Natural Juice 3Kg(3) # 2424009 Riviana</t>
  </si>
  <si>
    <t>Pineapple Sliced In Syrup 850Gm(12) # 0461 Golden Circle</t>
  </si>
  <si>
    <t>Pineapple Thinly Sliced A10(3) # 2423502 Riviana</t>
  </si>
  <si>
    <t>Spc Prunes Pitted In Juice</t>
  </si>
  <si>
    <t>Eateo Two Fruits 48X120G</t>
  </si>
  <si>
    <t>Spc Two Fruits Diced In Juice</t>
  </si>
  <si>
    <t>Two Fruits Natural Juice A10(3) # Ftnj/3A John Bull</t>
  </si>
  <si>
    <t>Apricot Halves Natural Juice A10(3) # Aprhnj/3A John Bull</t>
  </si>
  <si>
    <t>Spc Apricots Halved In Juice</t>
  </si>
  <si>
    <t>Spc Provital Fruit Salad Diced In Juice</t>
  </si>
  <si>
    <t>Biscuit Cruskits 125Gm(24) # 120210 Arnotts</t>
  </si>
  <si>
    <t>Biscuit Milk Arrowroot 250Gm(20) # 141417 Arnotts</t>
  </si>
  <si>
    <t>Biscuit Vita Wheat 250Gm(24) # 120810 Arnotts</t>
  </si>
  <si>
    <t>Crackers Water Original 125Gm(20) # 100910 Arnotts</t>
  </si>
  <si>
    <t>Crackers Pc Water 225S # 348060 Arnotts</t>
  </si>
  <si>
    <t>Apricot Dried Whole 1Kg (10) Iluka</t>
  </si>
  <si>
    <t>Coconut Desiccated 1Kg (8) Iluka</t>
  </si>
  <si>
    <t>Fruit Mixed Dried 1Kg (10) Iluka</t>
  </si>
  <si>
    <t>Prunes Pitted 1Kg (10) Iluka</t>
  </si>
  <si>
    <t>Raisins 1Kg (10) Iluka</t>
  </si>
  <si>
    <t>Sultanas 1Kg (10) Iluka</t>
  </si>
  <si>
    <t>Eateo Apple &amp; Apricot Puree 3X3Kg</t>
  </si>
  <si>
    <t>Eateo Diced Peaches In Natural Juice 3X3Kg</t>
  </si>
  <si>
    <t>Spc Provital Apple &amp; Strawberry Puree</t>
  </si>
  <si>
    <t>Eateo Apple &amp; Strawberry Puree 3X3Kg</t>
  </si>
  <si>
    <t>Prune Pulp 2.5Kg(3) # 6-1505 Just Prunes</t>
  </si>
  <si>
    <t>Garlic Minced 1Kg(6) # 2427099 Riviana</t>
  </si>
  <si>
    <t>Garlic Powder 500Gm (15) Iluka</t>
  </si>
  <si>
    <t>Garlic Granules 500Gm (15) Iluka</t>
  </si>
  <si>
    <t>Gelatine Sheets 1Kg(25) Gelita</t>
  </si>
  <si>
    <t>Gelatine 500Gm(6) # I00091 Edlyn</t>
  </si>
  <si>
    <t>Ginger Crushed / Minced 1Kg(6) # Ip11 C V</t>
  </si>
  <si>
    <t>Cous Cous 1Kg (12) Iluka</t>
  </si>
  <si>
    <t>Lentils Red Split 1Kg (12) Iluka</t>
  </si>
  <si>
    <t>Semolina Coarse 1Kg (12) Iluka</t>
  </si>
  <si>
    <t>Continental Rich Brown Gravy Gf</t>
  </si>
  <si>
    <t>Knorr Rich Brown Gravy Gf</t>
  </si>
  <si>
    <t>Herbs Italian 500Gm(8) # Ith500 Culpepers</t>
  </si>
  <si>
    <t>Mixed Herbs 500Gm (7) Iluka</t>
  </si>
  <si>
    <t>Seasoning All Purpose 950Gm(6) # 156907 Masterfoods</t>
  </si>
  <si>
    <t>Honey Ezy Serve 500Gm(12) # Lp050 Wescobee</t>
  </si>
  <si>
    <t>Honey Liquid Handipack 3Kg(3) # 39300677007817 Allowrie</t>
  </si>
  <si>
    <t>Zoosh Honey Pc 13.6Gm</t>
  </si>
  <si>
    <t>Zoosh Apricot Pc 13.6Gm</t>
  </si>
  <si>
    <t>Zoosh Plum Pc 13.6Gm</t>
  </si>
  <si>
    <t>Zoosh Raspberry Jampc 13.6Gm</t>
  </si>
  <si>
    <t>Jam Strawberry 2.5Kg(3) # 19927 Kraft</t>
  </si>
  <si>
    <t>Jam Strawberry 375Gm(6) # 80175 Cottees</t>
  </si>
  <si>
    <t>Zoosh Strawberry Jampc 13.6Gm</t>
  </si>
  <si>
    <t>Biscuit Cheeseboard 250Gm(12) # 993618 Arnotts</t>
  </si>
  <si>
    <t>Biscuit Pc Jatz (150 X 11Gm) # 230713 Arnotts</t>
  </si>
  <si>
    <t>Jelly Crystal Orange Ultrsmart Concentrate 1.1Kg(6) # I01231 Edlyn</t>
  </si>
  <si>
    <t>Jelly Crystal Lemon Ultra Smart Concentrate 1.1Kg(6) # I01230 Edlyn</t>
  </si>
  <si>
    <t>Jam Marmalade Breakfast 375Gm(6) # 80150 Cottees</t>
  </si>
  <si>
    <t>Zoosh Marmalade Pc 13.6Gm</t>
  </si>
  <si>
    <t>Mayonnaise Ezygrip 2X3.5Kg</t>
  </si>
  <si>
    <t>Mayonnaise Japanese Kewpie 1Kg(12) # Umk1 Oriental Merchant</t>
  </si>
  <si>
    <t>Mfs Salad Dressing Mayonnaise 100X11G Sqo</t>
  </si>
  <si>
    <t>Mfs Saladdress Wholeeggmayo 6X2.2Kg Jar</t>
  </si>
  <si>
    <t>Oceania Coconut Cream 24X400Ml</t>
  </si>
  <si>
    <t>Coconut Milk Tetra Pack 1Lt(12) # 2470034 Garden Supreme</t>
  </si>
  <si>
    <t>Milk Soy Barista (12 X 1Lt) # 80858 Alternative Dairy</t>
  </si>
  <si>
    <t>Milk Soy So Good Uht (12 X 250Ml) # 81023 Sanitarium</t>
  </si>
  <si>
    <t>Milk Soy Extra Milky (8 X 1Lt) # 11777 So Natural</t>
  </si>
  <si>
    <t>Milk Soy Lite Uht So Good (12 X 1Lt) # 51191 Sanitarium</t>
  </si>
  <si>
    <t>Milk Powder Full Cream 15Kg # 111990 Bonlac</t>
  </si>
  <si>
    <t>Milk Powder 900Gm(12) # 3001733 Diploma</t>
  </si>
  <si>
    <t>Milk Sweetened Condensed 395Gm(12) # 12481593 Nestle</t>
  </si>
  <si>
    <t>Milk Evaporated Full Cream Carnation 340Ml(18) # 12437906 Nestle</t>
  </si>
  <si>
    <t>Milk Full Cream Uht (10 X 1Lt) # 1001831 Devondale</t>
  </si>
  <si>
    <t>Milk Pc Full Cream (240 X 15Ml) # 6292 Dairy Farmers</t>
  </si>
  <si>
    <t>Milk Skim Uht (10 X 1Lt) # 1001832 Devondale</t>
  </si>
  <si>
    <t>Cocoa Powder Bournville 250Gm (24) # 621727 Cadbury</t>
  </si>
  <si>
    <t>Milo Pc (100 X 20Gm) # 12036518 Nestle</t>
  </si>
  <si>
    <t>Milo Food Drink 1.9Kg(6) # 102296 Milo</t>
  </si>
  <si>
    <t>Milo Food Drink 460Gm(12) # 12396871 Nestle</t>
  </si>
  <si>
    <t>Milo Food Drink 700Gm # 12430718 / 12578537 Nestle</t>
  </si>
  <si>
    <t>Mousse Mix Chocolate 2Kg(2) # I02508 Edlyn</t>
  </si>
  <si>
    <t>Pudding Plum Pc (65Mm X 30Mm) (30 X 80Gm) # 2461010 Menu Master</t>
  </si>
  <si>
    <t>White Wings Natural Muesli Pcp 50X40G</t>
  </si>
  <si>
    <t>Biscuit Family Assorted 500Gm(8) # 988538 Arnotts</t>
  </si>
  <si>
    <t>Biscuit Pc Tim Tam 150S # 345512 Arnotts</t>
  </si>
  <si>
    <t>Biscuit Monte Carlo 250Gm (20) #162710 Arnotts</t>
  </si>
  <si>
    <t>Biscuit Pc Butternut Snap/ Delta Cream (150 X 27Gm) # 144650 Arnotts</t>
  </si>
  <si>
    <t>Biscuit Spicy Fruit Roll 250Gm(15) #983538 Arnotts</t>
  </si>
  <si>
    <t>Biscuit Pc Milk Coffee/Nice 150S # 345911 Arnotts</t>
  </si>
  <si>
    <t>Mfs Mustard American 6X2.5Kg Jar</t>
  </si>
  <si>
    <t>Mfs Mustard French 6X2.5Kg</t>
  </si>
  <si>
    <t>Mfs Mustard Seeded 6X2.5Kg Jar</t>
  </si>
  <si>
    <t>Noodle Cup Beef (12 X 58Gm) # 12249228 Maggi</t>
  </si>
  <si>
    <t>Noodles Inst Mee Goreng (8 X 5S)</t>
  </si>
  <si>
    <t>Noodles Thin 375Gm(6) # Dnrtjp Jade Phoenix</t>
  </si>
  <si>
    <t>Almond Meal Blanched 1Kg (10) Iluka</t>
  </si>
  <si>
    <t>Almond Flaked 1Kg (8) Iluka</t>
  </si>
  <si>
    <t>Almond Whole Natural 1Kg (10) Iluka</t>
  </si>
  <si>
    <t>Cashews Salted 1Kg (10) Iluka</t>
  </si>
  <si>
    <t>Hazelnut Whole 1Kg (10) Iluka</t>
  </si>
  <si>
    <t>Peanuts Salted (24 X 50Gm) Nobbys</t>
  </si>
  <si>
    <t>Pecan Kernels 1Kg (8) Iluka</t>
  </si>
  <si>
    <t>Pine Nuts 1Kg (10) Iluka</t>
  </si>
  <si>
    <t>Pistachio Kernel 1Kg(No Shell) (10) Iluka</t>
  </si>
  <si>
    <t>Walnut Halves 1Kg (8) Iluka</t>
  </si>
  <si>
    <t>Oats Instant Porridge Pcp (50 X40Gm ) # 167265 White Wings</t>
  </si>
  <si>
    <t>Oats Quick 1Kg (8) Iluka</t>
  </si>
  <si>
    <t>Ghee 1.8Kg(6) # 104145 Allowrie</t>
  </si>
  <si>
    <t>Oil Olive Extra Virgin 4Lt(4)</t>
  </si>
  <si>
    <t>Simply Sunflower 20L Bung Drum</t>
  </si>
  <si>
    <t>Oil Vegetable Jerry Can 15Lt # Soyj/15 John Bull</t>
  </si>
  <si>
    <t>Oil Vegetable Plastic 20Lt # Soyj/20 Annabel / Simply</t>
  </si>
  <si>
    <t>Oil Vegetable 750Ml(12) # 183422 Crisco</t>
  </si>
  <si>
    <t>Oil Canola Calibre 15Lt # 10000002849 Calibre</t>
  </si>
  <si>
    <t>Oil Canola Jerry Can 20Lt #Canj-20 John Bull</t>
  </si>
  <si>
    <t>Oil Canola 2Lt(6) #44641 Crisco</t>
  </si>
  <si>
    <t>Oil Canola 5Lt(4) # 175621 Fortune</t>
  </si>
  <si>
    <t>Eateo Non Stick Canola Oil Spray 12X450G</t>
  </si>
  <si>
    <t>Oil Cottonseed 20Lt Kernol / Simply</t>
  </si>
  <si>
    <t>Oil Olive Pure 4Lt(4) # Oilp/16 Valeda</t>
  </si>
  <si>
    <t>Muesli Bar Chewy Apricot 185Gm(10) # 12508432 Uncle Toby</t>
  </si>
  <si>
    <t>Breadcrumbs 500Gm(12) #08325 Anchor</t>
  </si>
  <si>
    <t>Lolly Party Mix (12 X 190Gm) # 12475170 Allens</t>
  </si>
  <si>
    <t>Drink Powder Lemon Lime 560Gm(6) #10001952 Gatorade</t>
  </si>
  <si>
    <t>Cereal Coco Pops (6 X 1Kg) # 1005511846 Kelloggs</t>
  </si>
  <si>
    <t>Vita Brits Weeties 510Gm(10) # 12561970 Uncle Tobys</t>
  </si>
  <si>
    <t>Cereal Just Right Pc (30 X 40Gm) # 1005510275 Kelloggs</t>
  </si>
  <si>
    <t>Cereal Nutri Grain (6 X 1Kg) # 1005549846 Kelloggs</t>
  </si>
  <si>
    <t>Cereal Vitabrits Uncle Toby'S 1Kg(12) # 12473820 Uncle Tobys</t>
  </si>
  <si>
    <t>Cereal Weetbix 1.12Kg(6) # 80249 Sanitarium</t>
  </si>
  <si>
    <t>Cereal Weetbix 575Gm(12) # 80504 Sanitarium</t>
  </si>
  <si>
    <t>Cereal Pc Weetbix (60 X 31Gm) # 81178 Weet-Bix</t>
  </si>
  <si>
    <t>Pasta Macaroni #38 (2 X 5Kg) # 01003805 San Remo</t>
  </si>
  <si>
    <t>Lasagne Sheets Instant #100 5Kg # 1110004 San Remo</t>
  </si>
  <si>
    <t>Spc Spaghetti Rich Tomato</t>
  </si>
  <si>
    <t>Pasta Spiral #16 500Gm(12) # 01101601 San Remo</t>
  </si>
  <si>
    <t>Pasta Penne #18 (2 X 5Kg) # 01001805 San Remo</t>
  </si>
  <si>
    <t>Pasta Fettuccine #12 (2 X 5Kg) # 01001205 San Remo</t>
  </si>
  <si>
    <t>Pasta Spaghetti #5 (2 X 5Kg) # 01000505 San Remo</t>
  </si>
  <si>
    <t>Paste Curry Green 400Gm(12) # Mcpgm400 Maeploy</t>
  </si>
  <si>
    <t>Tomato Paste A10(3) # 2423766 Riviana</t>
  </si>
  <si>
    <t>Tomato Paste Squeeze 400Gm(12) Leggos</t>
  </si>
  <si>
    <t>Cereal All Bran (6 X 1Kg) # 1005514846 Kelloggs</t>
  </si>
  <si>
    <t>Cereal All Bran 530Gm(12) # 1005553649 Kelloggs</t>
  </si>
  <si>
    <t>Cereal All Bran Pc (30 X 50Gm) # 1005510285 Kelloggs</t>
  </si>
  <si>
    <t>Cereal Sultana Bran (6 X 1Kg) # 1005508846 Kelloggs</t>
  </si>
  <si>
    <t>Cereal Sultana Bran Pc (30 X 40Gm) # 1005510283 Kelloggs</t>
  </si>
  <si>
    <t>Bega Peanut Butter 11Gm</t>
  </si>
  <si>
    <t>Peanut Butter Crunchy 375Gm(12) # 1400238 / 2963 Bega</t>
  </si>
  <si>
    <t>Bega Peanut Butter Smooth 2Kg</t>
  </si>
  <si>
    <t>Peanut Butter Smooth 375Gm(12) # 1400231 / 3318 Bega</t>
  </si>
  <si>
    <t>Eateo Arborio Rice 10Kg</t>
  </si>
  <si>
    <t>Eateo Basmati Rice 10Kg</t>
  </si>
  <si>
    <t>Rice Calrose Medium Grain 1Kg(12) #5079 Sunrice</t>
  </si>
  <si>
    <t>Rice Jasmine 10Kg # Thaijasrainrice10 Rainbow</t>
  </si>
  <si>
    <t>Rice Long Grain White Thai 10Kg # Riclgwt/10 Tai San</t>
  </si>
  <si>
    <t>Rice Long Grain 25Kg # 1312508 Riviana</t>
  </si>
  <si>
    <t>Rice Long Grain Par Boiled Thai 10Kg #Riclgpt/10</t>
  </si>
  <si>
    <t>Cereal Rice Bubbles (6 X 1Kg) # 1005505846 Kelloggs</t>
  </si>
  <si>
    <t>Cereal Rice Bubbles 410Gm(12) # 1005510013 Kelloggs</t>
  </si>
  <si>
    <t>Cereal Rice Bubbles Pc (30 X 25Gm) # 1005510271 Kelloggs</t>
  </si>
  <si>
    <t>Oceania Pink Salmon 12X415G</t>
  </si>
  <si>
    <t>Salmon Pink Wild Caught Msc 415Gm(12) # 8541 Safcol</t>
  </si>
  <si>
    <t>Pepper Black Cracked 500Gm (15) Iluka</t>
  </si>
  <si>
    <t>Pepper Pc Sticks 2000S # 123 Ism</t>
  </si>
  <si>
    <t>Pepper Lemon 500Gm (15) Iluka</t>
  </si>
  <si>
    <t>Pepper White Ground 500Gm (15) Iluka</t>
  </si>
  <si>
    <t>Salt Shaker 125Gm(12) #154485 Saxa</t>
  </si>
  <si>
    <t>Salt Table 750Gm(12) # 110789 Saxa</t>
  </si>
  <si>
    <t>Salt Pc 2000S # 0129 Ism</t>
  </si>
  <si>
    <t>Salt Chicken 1Kg(5 ) # 10477 Anchor</t>
  </si>
  <si>
    <t>Sauce Bbq Squeeze 920Ml(6) # 157741 Masterfoods</t>
  </si>
  <si>
    <t>Sauce Oyster 255Gm(12) #Iosp200 Lkk Panda</t>
  </si>
  <si>
    <t>Sauce Pizza &amp; Pasta 2.5Kg(3) # 2479078 Riviana</t>
  </si>
  <si>
    <t>Sauce Pasta Base Buitoni 3Kg(6) # 12147978 Sugo Per Pasta</t>
  </si>
  <si>
    <t>Knorr Satay Sauce Gf</t>
  </si>
  <si>
    <t>Sauce Soy Gf 4Lt(3) # 217521 Fountain</t>
  </si>
  <si>
    <t>Sauce Soy 250Ml(12) # 11996 Kikkoman</t>
  </si>
  <si>
    <t>Mfs Sauce Soy 100X10Ml Squeeze On</t>
  </si>
  <si>
    <t>Sauce Soy Salt Reduced 1Lt(6) # 12881 Kikkoman</t>
  </si>
  <si>
    <t>Sauce Sweet &amp; Sour Gf 2.7Kg(6) # 157559 Masterfoods</t>
  </si>
  <si>
    <t>Sauce Bbq Gf 500Ml(12) # 229371 Fountain</t>
  </si>
  <si>
    <t>Mfs Sauce Sweetthaichilli 100X10Ml Sqo</t>
  </si>
  <si>
    <t>Eateo Thai Sweet Chilli Sc 4X2L</t>
  </si>
  <si>
    <t>Eateo Thai Sweet Chilli Sc 2X5L</t>
  </si>
  <si>
    <t>Eateo Thai Sweet Chilli Sc 12X750Ml</t>
  </si>
  <si>
    <t>Sauce Soy Sweet Thick Pet 600Ml(6) # Issabc600 Abc</t>
  </si>
  <si>
    <t>Sauce Pc Tartare Squeeze (100 X 11Gm) # 157222 Masterfoods</t>
  </si>
  <si>
    <t>Sauce Tomato 500Ml(12) # 100179 Masterfoods</t>
  </si>
  <si>
    <t>Sauce Tomato Gf 4Lt(3) # 348137 Masterfoods</t>
  </si>
  <si>
    <t>Sauce Tomato Squeeze 920Ml(6) # 157742 Masterfoods</t>
  </si>
  <si>
    <t>Sauce Mix Bechamel White 2Kg(6) # 12026822 Maggi</t>
  </si>
  <si>
    <t>Sauce Pc Tomato Squeeze (300 X 14Gm) # 157787 Masterfoods</t>
  </si>
  <si>
    <t>Sauce Pc Tomato (300 X 12Gm) # 1400148 / 2574 Zoosh</t>
  </si>
  <si>
    <t>Sauce Worcestershire Gf 4Lt(3) # 217529 Fountain</t>
  </si>
  <si>
    <t>Holbrook Sce Worcestershire 8X500Ml</t>
  </si>
  <si>
    <t>Sauce Oyster 1.75Lt(6) # 2520133 Riviana</t>
  </si>
  <si>
    <t>Zoosh Tartare Sauce 2.4Kg</t>
  </si>
  <si>
    <t>Sauce Tomato Coulis 3Kg(6) # 12147751 Buitoni</t>
  </si>
  <si>
    <t>Spc Apple Sauce</t>
  </si>
  <si>
    <t>Knorr Demi Glace Gf</t>
  </si>
  <si>
    <t>Sauce Mint 250Ml(8) # 217180 Fountain</t>
  </si>
  <si>
    <t>Soup Mix Pumpkin Gf 1.8Kg(6) # 12026958 Maggi</t>
  </si>
  <si>
    <t>Soup Mix French Onion Gf 2Kg(6) # 12026832 Maggi</t>
  </si>
  <si>
    <t>Soup Tomato 420Gm (24) # 00642 Heinz</t>
  </si>
  <si>
    <t>Cumin Ground 500Gm (15) Iluka</t>
  </si>
  <si>
    <t>Curry Powder Clive Of India 3Kg(3) # Curp/9 Clive Of India</t>
  </si>
  <si>
    <t>Curry Powder Mild 500Gm (15) Iluka</t>
  </si>
  <si>
    <t>Seasoning Moroccan 500Gm (15) Iluka</t>
  </si>
  <si>
    <t>Paprika Sweet 500Gm (15) Iluka</t>
  </si>
  <si>
    <t>Seasoning Tuscan 670Gm(6) # 157732 Masterfoods</t>
  </si>
  <si>
    <t>Stock Powder Chicken Style Advantage Healthcare 1.75Kg(4) # F-Adhbau1.75Kgck Massel</t>
  </si>
  <si>
    <t>Knorr Chicken Booster Gf</t>
  </si>
  <si>
    <t>Knorr Beef Booster Gf</t>
  </si>
  <si>
    <t>Knorr Vege Booster Gf</t>
  </si>
  <si>
    <t>Sugar Brown 15Kg # 30350 Csr</t>
  </si>
  <si>
    <t>Sugar White 25Kg # 1025-0000</t>
  </si>
  <si>
    <t>Sugar White 2Kg(6) # 1102-0000 Bundaberg</t>
  </si>
  <si>
    <t>Sugar Pc White Stick Branded (2000 X 3Gm) # 1982-0000 Bundaberg</t>
  </si>
  <si>
    <t>Sugar Brown 1Kg(10) # 4000-0001 Bundaberg</t>
  </si>
  <si>
    <t>Sugar Brown Light 3Kg(4) # Vsub3C Trumps</t>
  </si>
  <si>
    <t>Sugar Cinnamon 1Kg (10) Iluka</t>
  </si>
  <si>
    <t>Sugar Icing Mixture 3Kg(4) # Sugic3 Culpepers</t>
  </si>
  <si>
    <t>Sugar Raw 500Gm(24) # 31664 Csr</t>
  </si>
  <si>
    <t>Sugar White Csr 15Kg # 30140</t>
  </si>
  <si>
    <t>Sugar White 1Kg(10) # 1101-0001 Bundaberg</t>
  </si>
  <si>
    <t>Biscuit Crumb Base 5Kg(4) # 103443 White Wings</t>
  </si>
  <si>
    <t>Bread Mix Bread &amp; Roll Extra Soft 12.5Kg # 26181 Allied Mills</t>
  </si>
  <si>
    <t>Cake Mix Utility 12Kg # I01566 Edlyn</t>
  </si>
  <si>
    <t>Cake Mix Carrot 5Kg # I01616 Edlyn</t>
  </si>
  <si>
    <t>Bread Mix Country Grain 12.5Kg # 36249 Allied Mills</t>
  </si>
  <si>
    <t>Muffin Mix 10Kg # I00942 Edlyn</t>
  </si>
  <si>
    <t>Bread Mix Soft Wholemeal 12.5Kg # 36317 Allied Mills</t>
  </si>
  <si>
    <t>Sponge Mix Classic 12Kg # I01619 Edlyn</t>
  </si>
  <si>
    <t>Equal Pc Sweetener Sachets 750S(12) Pillows # 173158 Equal</t>
  </si>
  <si>
    <t>Syrup Golden 850Gm(6) # 39006 Csr</t>
  </si>
  <si>
    <t>Tea Bag Black Quality 100S(12) # 111042366 Lipton</t>
  </si>
  <si>
    <t>Tea Bag Earl Grey Envelope 25S(6) # 111042395 Lipton</t>
  </si>
  <si>
    <t>Tea Bag English Breakfast Pyramid Envelope (6 X 50S) # Eb50Eptbb Serenitea</t>
  </si>
  <si>
    <t>Tea Bag Pot Tagless 1000S # Nr1000P Nerada</t>
  </si>
  <si>
    <t>Tea Bag Cup 1000S # Nr1000C Nerada</t>
  </si>
  <si>
    <t>Topping Banana 3Lt(4) # I00014 Edlyn</t>
  </si>
  <si>
    <t>Tuna In Oil With Chilli (12 X 95Gm) # 6929 Safcol</t>
  </si>
  <si>
    <t>Oceania Tuna Chunks In Brine 24X425G</t>
  </si>
  <si>
    <t>Oceania Tuna Brine Pouch 10X1Kg</t>
  </si>
  <si>
    <t>Oceania Chunk Tuna In Water 24X425G</t>
  </si>
  <si>
    <t>Vegemite 2.5Kg(4) # 1400178 / 2995</t>
  </si>
  <si>
    <t>Vegemite 380Gm(12) # 2673</t>
  </si>
  <si>
    <t>Vegemite Pc (90 X 4.8Gm) (6) # 1400175 / 4001</t>
  </si>
  <si>
    <t>Oceania Asparagus Spears 24X425G</t>
  </si>
  <si>
    <t>Beetroot Sliced In Vinegar (6 X 2.5Kg) # 2.18365.010 Diamante</t>
  </si>
  <si>
    <t>Beetroot Sliced 825Gm(12) # 42672 Edgell</t>
  </si>
  <si>
    <t>Mushroom Champignon Pieces &amp; Stems A10(6) # Mushc/A10 John Bull</t>
  </si>
  <si>
    <t>Chick Peas (6 X 2.5Kg) # 2.18369.010 Castello Di Batt</t>
  </si>
  <si>
    <t>Corn Creamed 420Gm(15) # 42662 Edgell</t>
  </si>
  <si>
    <t>Gherkins Sliced 2.2Kg(6) # 2427073 Riviana</t>
  </si>
  <si>
    <t>Spc Baked Beans Rich Tomato</t>
  </si>
  <si>
    <t>Bean Haricot 1Kg (12) Iluka</t>
  </si>
  <si>
    <t>Olives Black Pitted 3Kg(6) # Pitteda10 Sandhurst</t>
  </si>
  <si>
    <t>Olives Kalamata Sliced 2Kg(6) # 2600217 Riviana</t>
  </si>
  <si>
    <t>Olives Kalamata Whole 2Kg (6) # Kalp2 Sandhurst</t>
  </si>
  <si>
    <t>Olives Green Stuffed 2Kg(6) # Stop2 Sandhurst</t>
  </si>
  <si>
    <t>Onion Flakes 500Gm (8) Iluka</t>
  </si>
  <si>
    <t>Baked Beans (6 X 2.5Kg) # 2.18446.010 Castello Di Batt</t>
  </si>
  <si>
    <t>Knorr Potato Flake Gf</t>
  </si>
  <si>
    <t>Knorr Potato Mash Gf</t>
  </si>
  <si>
    <t>Tomato Chunky Crushed Italian 2.5Kg(6) # 2479028 Riviana</t>
  </si>
  <si>
    <t>Tomato Crushed Italian 2.5Kg(3) # 2479025 Riviana</t>
  </si>
  <si>
    <t>Tomato Diced 400Gm(24) Annalisa</t>
  </si>
  <si>
    <t>Tomato Semi Dried 1.8Kg(6) # Smt2 Sandhurst</t>
  </si>
  <si>
    <t>Tomato Sundried 2Kg(6) # 2427033 Riviana</t>
  </si>
  <si>
    <t>Bean Four Bean Mix (6 X 2.5Kg) # 2.18373.010 Castello Di Batt</t>
  </si>
  <si>
    <t>Bean Mix Four Mix 400Gm(10) # 11652 Edgell</t>
  </si>
  <si>
    <t>Beans Kidney (6 X 2.5Kg) # 2.18366.010 Castello Di Batt</t>
  </si>
  <si>
    <t>Bean Red Kidney 400Gm(10) # 11653 Edgell</t>
  </si>
  <si>
    <t>Tomato Puree A10(3) # 2479017 Riviana</t>
  </si>
  <si>
    <t>Vinegar White 5Lt(3) # 2461412 Menu Master</t>
  </si>
  <si>
    <t>Vinegar White 2Lt(6) # 10384 Lion</t>
  </si>
  <si>
    <t>Vinegar White Malt 750Ml(8) # 21563 Anchor</t>
  </si>
  <si>
    <t>Chips Crinkle Cut Original (18 X 45Gm) # 320023630 Smiths</t>
  </si>
  <si>
    <t>Corn Chips Cheese Supreme (18 X 45Gm) Doritos</t>
  </si>
  <si>
    <t>Yeast Instant 500Gm(20) # 104152 Crust Manildra</t>
  </si>
  <si>
    <t>Chocolate Bar Picnic (12 X 180Gm) # 4266403 Cadbury</t>
  </si>
  <si>
    <t>Chocolate Block Dairy Milk 180Gm(64) Cadbury</t>
  </si>
  <si>
    <t>Chocolate Button Dark Compound Tuscany 5Kg # 620737 Cadbury</t>
  </si>
  <si>
    <t>Chocolate Button Dark 1Kg (12) Iluka</t>
  </si>
  <si>
    <t>Chocolate M&amp;M Peanut (16 X 180Gm) # 00622580 Mars</t>
  </si>
  <si>
    <t>Chutney Fruit 2.9Kg(6) # 156983 Masterfoods</t>
  </si>
  <si>
    <t>Mustard Sweet Pickle 2.6Kg(6) # 157552 Masterfoods</t>
  </si>
  <si>
    <t>Bread Loaf Sliced Multigrain (6 X 700Gm) # 9325 Tip Top</t>
  </si>
  <si>
    <t>Bread Rolls Round Multigrain (125 X 110Gm) # 3200 Suprima</t>
  </si>
  <si>
    <t>Bread Hamburger Buns 5" Seeded 36S # 151458 Buttercup</t>
  </si>
  <si>
    <t>Bread Loaf Fruit Raisin Frozen 600Gm(12) #152062 Mighty Soft</t>
  </si>
  <si>
    <t>Bread Loaf Sliced White (6 X 700Gm) # 9323 Tip Top</t>
  </si>
  <si>
    <t>Crumpet Golden Plain Round 6S (12) # 9067 Tip Top</t>
  </si>
  <si>
    <t>Bread French Stick F/Bake (20 X 340Gm) # 9759 Speedibake</t>
  </si>
  <si>
    <t>Muffins English Gf (12 X 70Gm) # 4325 Mission</t>
  </si>
  <si>
    <t>Bread Loaf Sliced Wholemeal (6 X 700Gm) # 9324 Tip Top</t>
  </si>
  <si>
    <t>Bread White Sliced Gf 550Gm(20) #1590 Bodhis</t>
  </si>
  <si>
    <t>Bread Pita Traditional (10 X 6S) # 3862 Mission</t>
  </si>
  <si>
    <t>Bread Roll Dinner White P/Bake (160 X 35Gm) # 9570 Speedibake</t>
  </si>
  <si>
    <t>Bread Baguette White (16 X 290Gm) # 11102 Bakers Maison</t>
  </si>
  <si>
    <t>Wrapped 120G Muffins Box 60</t>
  </si>
  <si>
    <t>Danish Apple Tray 1.7Kg(4) # 8337 Sara Lee</t>
  </si>
  <si>
    <t>Pastry Filo 375Gm(12) # 0031178 Pampas</t>
  </si>
  <si>
    <t>Pastry Puff 1.2Kg(10) #Rfp2019 Borgs</t>
  </si>
  <si>
    <t>Pampas Dispenser Roll Pastry Puff 10Kg</t>
  </si>
  <si>
    <t>Pampas Pastry Ft Puff 6Kg</t>
  </si>
  <si>
    <t>Pavlova Mini Hi Rise (12 X 27Gm)(5) # 6-200 Priestleys</t>
  </si>
  <si>
    <t>Pudding Plum Pc (30 X 110Gm) # 1-964 Priestleys</t>
  </si>
  <si>
    <t>Danish Apricot Tray 1.7Kg(4) # 8338 Sara Lee</t>
  </si>
  <si>
    <t>Cake Orange Slab Tray 56 Cut (4 X 1.7Kg) # 3606 Homebush Cakes</t>
  </si>
  <si>
    <t>Cake Sponge Roll Jam (6 X 400Gm) #14177 Susan Day</t>
  </si>
  <si>
    <t>Pastry Shell Tart Unbaked 76Mm 144S # 31225 Pampas</t>
  </si>
  <si>
    <t>Cake Banana Precut 56S 1.7Kg (4) # Sobasf Homebush Cakes</t>
  </si>
  <si>
    <t>Cake Black Forest Gateau 14S 1.725Kg (2) # 1-860 Priestleys</t>
  </si>
  <si>
    <t>Cake Carrot Precut 56S 1.7Kg (4) # Socarsf Homebush Cakes</t>
  </si>
  <si>
    <t>Cake Chocolate Precut 56S 1.7Kg (4) # Socsf Homebush Cakes</t>
  </si>
  <si>
    <t>Cake Fruit Pc Sliced (120 X 40Gm) # 2461015 Menu Master</t>
  </si>
  <si>
    <t>Cheesecake French Cream Tray 1.5Kg(6) # 8106 Sara Lee</t>
  </si>
  <si>
    <t>Bakery Du Jour Fully Baked Traditional Croissant 20G X 96</t>
  </si>
  <si>
    <t>Croissant Baked (48 X 50Gm) # 8416 Sara Lee</t>
  </si>
  <si>
    <t>Cake Lamington Square (12 X 105Gm) # 1238 Balfours</t>
  </si>
  <si>
    <t>Juice Apple Cup Fresh (96 X 110Ml) # Freshap110 Nippys</t>
  </si>
  <si>
    <t>Juice Orange Unsweetened Cup Fresh (96 X 110Ml) # Freshus110 Nippys</t>
  </si>
  <si>
    <t>Drink Orange (6 X 4 X 250Ml) # 0714 Golden Circle</t>
  </si>
  <si>
    <t>Juice Orange 2Lt(6) # Bh241 West Coast Juice</t>
  </si>
  <si>
    <t>Juice Prune Tetra 1Lt(12) # 19941 Golden Circle</t>
  </si>
  <si>
    <t>Juice Fruit Drink Apple 25% (6 X 4 X 250Ml) # 0730 Golden Circle</t>
  </si>
  <si>
    <t>Juice Apple 2Lt(6) # Bh242 West Coast Juice</t>
  </si>
  <si>
    <t>Juice Cranberry Plastic Bottle 1.5Lt (8) # 56000 Ocean Spray</t>
  </si>
  <si>
    <t>Juice Tomato 1Lt(12) # 19936 Golden Circle</t>
  </si>
  <si>
    <t>Juice Tropical (24 X 250Ml) #V0715 Golden Circle</t>
  </si>
  <si>
    <t>Juice Pineapple 2Lt(6) # Bh244 West Coast Juice</t>
  </si>
  <si>
    <t>Drink V Energy (24 X 250Ml) # 1340 V Energy</t>
  </si>
  <si>
    <t>Drink Coca Cola Cans (24 X 375Ml) # 950971 Coke</t>
  </si>
  <si>
    <t>Drink Coca Cola No Sugar (24 X 375Ml) # 953346 Coke</t>
  </si>
  <si>
    <t>Drink Ginger Beer (24 X 375Ml) # 910 Bundaberg</t>
  </si>
  <si>
    <t>Drink Lemonade (30 X 375Ml) # 10004723 Scweppes</t>
  </si>
  <si>
    <t>Water Spring (6 X 1.5Lt) # 04218 Nu Pure</t>
  </si>
  <si>
    <t>Water Spring (24 X 600Ml) # 10004791 Frantelle</t>
  </si>
  <si>
    <t>Distilled Water 20Ltr</t>
  </si>
  <si>
    <t>R/W *Yg* Huntland Classic Cube Roll 3.5Kg+ Hgp Free I/W Vac</t>
  </si>
  <si>
    <t>Primo Pre-Cooked Chipolata Sausages</t>
  </si>
  <si>
    <t>Burger Beef 100% Aussie Gf (40 X 120Gm) 5Kg # 8791C Flint &amp; Fire</t>
  </si>
  <si>
    <t>Ravioli Beef Precooked 1Kg (5 ) # 710073 Casa Della Pasta</t>
  </si>
  <si>
    <t>Burger Pattie Spinach &amp; Ricotta (30X100Gm) # 40960 I&amp;J</t>
  </si>
  <si>
    <t>Beef Meatballs 1Kg(5) # 13219 Chiko</t>
  </si>
  <si>
    <t>Rissole Beef Flamegrilled (60 X 100Gm) # 07453 Colonial Farm</t>
  </si>
  <si>
    <t>Veal Schnitzel (40 X 115Gm) # 1010023 Leader</t>
  </si>
  <si>
    <t>Chicken Mince 2.5Kg(4) # F/C549 Tfd</t>
  </si>
  <si>
    <t>Chicken Pieces Chubby 1Kg(12) # 1414000 Inghams</t>
  </si>
  <si>
    <t>Chicken Thigh Fillets Skinless Boneless 2Kg(6) #43802 Steggles</t>
  </si>
  <si>
    <t>Chicken Thigh Bone In Skin On Rspca 10Kg #Zft M&amp;J Chickens</t>
  </si>
  <si>
    <t>Chicken Wings 2Kg(6) #1410400 Inghams</t>
  </si>
  <si>
    <t>Turkey Breast Smoked Roll Aldinga R/W Approx 2.3Kg(2) # 7904100 Inghams</t>
  </si>
  <si>
    <t>Chicken Drumsticks 2Kg(6) Inghams</t>
  </si>
  <si>
    <t>Turkey Roasted Breast Fillet Cooked R/W Approx 2.5-3Kg(2) # 69793 Steggles</t>
  </si>
  <si>
    <t>Chicken Whole 9 To 11 Rspca 10Kg #1234500 Bwi Inghams</t>
  </si>
  <si>
    <t>Fish Hake Portions 120Gm 5Kg Sea Harvest</t>
  </si>
  <si>
    <t>Fish Hake Fillets 2/4Oz Debone Depp Skinned 10Kg #03226A I&amp;J</t>
  </si>
  <si>
    <t>Hoki Fillets Amaltal Std S/Les 6.8Kg 4/6 # 21220 Amaltal</t>
  </si>
  <si>
    <t>Prawn Flesh Raw 31/40 Imp Vann 1Kg(10) # 45588 Topsail</t>
  </si>
  <si>
    <t>Fish Emperor Red Spot Fillets Iwp 200/300 5Kg</t>
  </si>
  <si>
    <t>Patties Salmon &amp; Vegetable (48 X 85Gm) # 332050 Shore Mariner</t>
  </si>
  <si>
    <t>Shrimps Cooked &amp; Peeled 100/200 1Kg(10) Shore Mariner</t>
  </si>
  <si>
    <t>Snapper Fillet Sweetlip 300/500 5Kg Kb</t>
  </si>
  <si>
    <t>Fish Basa Fillets 120/170 5Kg # Baf1205K/Ctn Seafood Essentials</t>
  </si>
  <si>
    <t>Fish Cakes 100Gm (5 X 1Kg) # 332040 Shore Mariner</t>
  </si>
  <si>
    <t>Pacific West Oven Ready Crumbed Fish 40 X85G</t>
  </si>
  <si>
    <t>Fish Crumbed Medium (30 X 145Gm) 4.35Kg Mrf</t>
  </si>
  <si>
    <t>Fish Crispy Battered Medium (30 X 145Gm) 4.35Kg # Mrfbfm145Z Mrf</t>
  </si>
  <si>
    <t>Fish Hake Skinless 4/6Oz Capensis 5Kg(2) Whiteblue Box # 1005 Pac West</t>
  </si>
  <si>
    <t>Chiko Roll (12 X 170Gm) (6) # 76008 Chiko</t>
  </si>
  <si>
    <t>Lasagne Beef 2.1Kg(6) # 1100849 7 Star</t>
  </si>
  <si>
    <t>Lasagne Vegetarian 2.6Kg(5) # 1100841 7 Star</t>
  </si>
  <si>
    <t>Pie Meat (24 X 150Gm) # 1003136 Snowy River</t>
  </si>
  <si>
    <t>Pie Party (6 X 12S) # 1003151 Patties</t>
  </si>
  <si>
    <t>Pasties Classic (12 X 175Gm) # 01219 Four N Twenty</t>
  </si>
  <si>
    <t>Pasties Party 72S # 1005151 Patties</t>
  </si>
  <si>
    <t>Pie Party Variety Pack 72S # 1006102 Patties</t>
  </si>
  <si>
    <t>Pizza 6" Focaccia Cheese &amp; Tomato 40S # 70-Iu6Fd Il Uno</t>
  </si>
  <si>
    <t>Quiche Party Combo (72 X 40Gm) # 1004470 Patties</t>
  </si>
  <si>
    <t>Burger Chicken B/Milk Crispy (44 X 135Gm) 6Kg # 941 Schnits</t>
  </si>
  <si>
    <t>Samosas Cocktail 1.44Kg 96 Pcs (8) # 7002 Pac West</t>
  </si>
  <si>
    <t>Sausage Roll Snack (24 X 125Gm) # 1001217 Four N Twenty</t>
  </si>
  <si>
    <t>Sausage Roll King Size (24 X 180Gm) # 1001218 Four N Twenty</t>
  </si>
  <si>
    <t>Sausage Roll Lite Mini (24X125Gm) #1001246 Patties</t>
  </si>
  <si>
    <t>Sausage Roll Party Mini (96 X 30Gm) # 1006216 Patties</t>
  </si>
  <si>
    <t>Spring Roll 12S(6) # Srb Marathon</t>
  </si>
  <si>
    <t>Spring Roll Cocktail (96 X 15Gm) (8) # 1528 Hakka</t>
  </si>
  <si>
    <t>Noodles Hokkien Frozen 1Kg(12) # 2102 Hakka</t>
  </si>
  <si>
    <t>Sausages Chicken Cheese Crumbed 30S # 60 Schnits</t>
  </si>
  <si>
    <t>Burger Pattie Vegetable (36 X 113Gm) # 41957 I&amp;J</t>
  </si>
  <si>
    <t>Burger Chicken Crumbed (6 X 1Kg) # 56613 Steggles</t>
  </si>
  <si>
    <t>Chicken Nugget Crumbed 1Kg(6) # 54198 Steggles</t>
  </si>
  <si>
    <t>Chicken Meat Diced Skinless Oven Roasted 1Kg(6) Gf # 55975 Steggles</t>
  </si>
  <si>
    <t>Chicken Kebab Skewers Satay 25S 2.1Kg # 9331 Inghams</t>
  </si>
  <si>
    <t>Chicken Schnitzel Breast Skinless (30 X 210Gm) 6.3Kg # 5355200 Inghams</t>
  </si>
  <si>
    <t>Chicken Tenders Gf 1Kg(5) # 5564300 Inghams</t>
  </si>
  <si>
    <t>Dim Sims 60S(4) # Dsb4X5 Marathon</t>
  </si>
  <si>
    <t>Carrot Diced 2Kg(6) # 40210 Edgell</t>
  </si>
  <si>
    <t>Corn Cobettes Super Sweet 100S # 48129 Edgell</t>
  </si>
  <si>
    <t>Peas Corn Capsicum Country Harvest 2Kg(6) # 42035 Edgell</t>
  </si>
  <si>
    <t>Chip Crinkle Cut Golden Crunch 900Gm(12) # 12882 Birds Eye</t>
  </si>
  <si>
    <t>Chip 12Mm French Fries B Grade (4 X 2.5Kg) Ecofrost</t>
  </si>
  <si>
    <t>Bean Carrot Corn 2Kg(6) # 42033 Edgell</t>
  </si>
  <si>
    <t>Chip 10Mm Fries Crispy Coated (4 X 2.5Kg) # 437.001 Farm Frites</t>
  </si>
  <si>
    <t>Mccain 13Mm Straight Cut</t>
  </si>
  <si>
    <t>Chip 13Mm Straight Cut Classic (4 X 3.75Kg) # 43080 Edgell</t>
  </si>
  <si>
    <t>Potato Gems 2Kg(6) # 40160 Edgell</t>
  </si>
  <si>
    <t>Spinach Chopped 5Mm 2.5Kg(4) # 2446210 Garden Supreme</t>
  </si>
  <si>
    <t>Vegetable Mix Panache 1.5Kg(6) # 42167 Edgell</t>
  </si>
  <si>
    <t>Bean Cross Cut 2Kg(6) # 40107 Edgell</t>
  </si>
  <si>
    <t>Bean Green Sliced 2Kg(6) # 40076 Edgell</t>
  </si>
  <si>
    <t>Bean Whole Baby 2Kg(6) # 40074 Edgell</t>
  </si>
  <si>
    <t>Brussel Sprouts 2Kg(6) # 40199 Edgell</t>
  </si>
  <si>
    <t>Carrot Cauliflower Broccoli 2Kg(6) # 42034 Edgell</t>
  </si>
  <si>
    <t>Carrot Rings Crinkle Cut 2Kg(6) # 40207 Edgell</t>
  </si>
  <si>
    <t>Raspberries 1Kg (10) Forbidden Fruit</t>
  </si>
  <si>
    <t>Cream Sour Light 1Lt # 9555 Brownes</t>
  </si>
  <si>
    <t>Cream Sour Light 200Ml #87493 Brownes</t>
  </si>
  <si>
    <t>Cream Thickened Fresh 300Ml #087490 Brownes</t>
  </si>
  <si>
    <t>Cream Thickened 5Lt(3) # 4015 Bulla</t>
  </si>
  <si>
    <t>Cream Fresh Whipping 600Ml #7922 Brownes</t>
  </si>
  <si>
    <t>Milk Fresh Hilo 2Lt # 88684 Brownes</t>
  </si>
  <si>
    <t>Icecream Chocolate 10Lt # 27681 Golden North</t>
  </si>
  <si>
    <t>Icecream Vanilla 2Lt(6) # 27669 Country Style</t>
  </si>
  <si>
    <t>Icecream Vanilla Light 1.8Lt(6) # 12087526 Peters</t>
  </si>
  <si>
    <t>Icecream Cup Vanilla Low Fat (54 X 100Ml) # 1113 Bulla</t>
  </si>
  <si>
    <t>Icecream Chocolate Premium 2Lt(6) #27151 Golden North</t>
  </si>
  <si>
    <t>Butter Salted Hotel Pack 1.5Kg(8) # 104075 Western Star</t>
  </si>
  <si>
    <t>Butter Unsalted 10Kg # 1017871 Devondale</t>
  </si>
  <si>
    <t>Butter Salted Pat 250Gm(32) # 112327 Western Star</t>
  </si>
  <si>
    <t>Butter Unsalted 5Kg(4) # 3111323 Anchor</t>
  </si>
  <si>
    <t>Dairy Farmers Salted Butter 500Gm</t>
  </si>
  <si>
    <t>Butter Pc (100 X 8Gm) (6) # Dn077 Danish Lurpak</t>
  </si>
  <si>
    <t>Butter Unsalted 1.5Kg(8) # 105055 Western Star</t>
  </si>
  <si>
    <t>Butter Unsalted 250Gm(32) # 112300 Western Star</t>
  </si>
  <si>
    <t>Cheese Camembert Pc (12 X 125Gm) # 14364 Rosenburg</t>
  </si>
  <si>
    <t>Cheese Feta 3Kg # 4002 Borrello</t>
  </si>
  <si>
    <t>Cheese Pc Gouda (100 X 20Gm) # 3101263 Mainland</t>
  </si>
  <si>
    <t>Cheese Tasty Shred Lite 2Kg(6) # 108356 Mainland</t>
  </si>
  <si>
    <t>Dairy Farmers Mozzarella Shred Cheese 2Kg</t>
  </si>
  <si>
    <t>Dairy Farmers Shaved Parmesan Cheese 1Kg</t>
  </si>
  <si>
    <t>Cheese Ricotta 500Gm(6) # 109981 Perfect Italiano</t>
  </si>
  <si>
    <t>Cheese Pc Cheddar Tasty (100 X 20Gm) # 3101261 Mainland</t>
  </si>
  <si>
    <t>Cheese Tasty Cheddar Block 2.5Kg(4) # P302506 Dirossi</t>
  </si>
  <si>
    <t>Cheese Tasty Shred 2Kg(6) # P300125 Tuscany</t>
  </si>
  <si>
    <t>Cheese Cream Philly 250Gm # 845120 Kraft</t>
  </si>
  <si>
    <t>Dairy Farmers Cream Cheese 2Kg</t>
  </si>
  <si>
    <t>Cheese Cheddar Mild Block 2Kg(6) # 108537 Mainland</t>
  </si>
  <si>
    <t>Cheese Tasty Cheddar Slices 105 Slices 1.5Kg(8) # P600394Acf Real Dairy</t>
  </si>
  <si>
    <t>Dairy Farmers Super Value Slices 1.5Kg</t>
  </si>
  <si>
    <t>Golden Award Margarine Spread 10Kg</t>
  </si>
  <si>
    <t>Margarine 1Kg(12) # 0045139 Golden Award</t>
  </si>
  <si>
    <t>Margarine Canola 500Gm(20) # 50Vitcan Vitalite</t>
  </si>
  <si>
    <t>Margarine 5Kg(2) # 117391 Golden Award</t>
  </si>
  <si>
    <t>Margarine Pc Vitalite Canola (250 X 10Gm) # 10Vitfree Canola</t>
  </si>
  <si>
    <t>Margarine Salt Reduced 500Gm(12) # 0107111 Meadowlea</t>
  </si>
  <si>
    <t>Superstock Basil Leaf 500Gm</t>
  </si>
  <si>
    <t>Superstock Oregano Leaf 500G</t>
  </si>
  <si>
    <t>Allegro Coffee Beans 1Kg</t>
  </si>
  <si>
    <t>Nescafé Cappuccino Pc Sachet 26S</t>
  </si>
  <si>
    <t>Nescafé Caramel Pc Sachet 26S</t>
  </si>
  <si>
    <t>Nescafé Hazelnut Pc Sachet 26S</t>
  </si>
  <si>
    <t>Nescafe Blend 43 12 X 150Gm</t>
  </si>
  <si>
    <t>Nescafé Blend 43 1Kg</t>
  </si>
  <si>
    <t>International Roast Caterers Blend 1Kg</t>
  </si>
  <si>
    <t>Nescafe Blend 43 Bev Bar Pet Jar 12 X 150Gm</t>
  </si>
  <si>
    <t>Nescafé Gold Can Original 400Gm</t>
  </si>
  <si>
    <t>Nescafé Blend 43 Can 500Gm</t>
  </si>
  <si>
    <t>International Roast Caterers Blend Can 500Gm</t>
  </si>
  <si>
    <t>International Roast 1,000 Stick Packs</t>
  </si>
  <si>
    <t>Nescafé Blend 43 1,000 Stick Packs</t>
  </si>
  <si>
    <t>Anchor Vanilla Essence 1Lt</t>
  </si>
  <si>
    <t>Superstock Vanilla Bean X 1 Pod (2 Grams)</t>
  </si>
  <si>
    <t>Edlyn Lemon Cordial 6X2Lt</t>
  </si>
  <si>
    <t>Edlyn Lim Cordial 6X2Lt</t>
  </si>
  <si>
    <t>Edlyn Orange &amp; Lemon Cordial 6X2Lt</t>
  </si>
  <si>
    <t>Edlyn Orange Cordial 6X2Lt</t>
  </si>
  <si>
    <t>Edlyn Raspberry Cordial 6X2Kg</t>
  </si>
  <si>
    <t>Edlyn Diet Lemon Cordial 6X2Lt</t>
  </si>
  <si>
    <t>Edlyn Diet Lime Cordial 6X2Lt</t>
  </si>
  <si>
    <t>Edlyn Diet Orange Cordial 6X2Lt</t>
  </si>
  <si>
    <t>Edlyn Diet Raspberry Cordial 6X2Lt</t>
  </si>
  <si>
    <t>Edlyn Diet Tropical Cordial 6X2Lt</t>
  </si>
  <si>
    <t>Kellogg Cornflakes 6 X 1Kg</t>
  </si>
  <si>
    <t>Kellogg Cornflakes 12 X 380G</t>
  </si>
  <si>
    <t>Kellogg Cornflakes 12 X 725G</t>
  </si>
  <si>
    <t>Kellogg Cornflake Sachets Pc'S 25G X 30</t>
  </si>
  <si>
    <t>Harvey Fresh Cream Whipping Uht 12X1Lt</t>
  </si>
  <si>
    <t>Devondale Uht Cream 24X250Ml</t>
  </si>
  <si>
    <t>Nestle No Bake Egg Custard 2Kg</t>
  </si>
  <si>
    <t>Edlyn Custard Powder 5Kg</t>
  </si>
  <si>
    <t>Foster Clark Custard Vanilla 12 X 1Lt</t>
  </si>
  <si>
    <t>Zoosh French Dressing 4X2.6Lt</t>
  </si>
  <si>
    <t>Dressing French Vinaigrette Pc 100X13G</t>
  </si>
  <si>
    <t>Dressing Italian Vinaigrette Pc 13Gx100</t>
  </si>
  <si>
    <t>Gfig Flour Bakers 12.5Kg</t>
  </si>
  <si>
    <t>Sunshine Cornflour Wheaten 5Kg</t>
  </si>
  <si>
    <t>Superstock Wheaton Cornflour 1Kg</t>
  </si>
  <si>
    <t>Sunfield Plain White Flour 12.5Kg</t>
  </si>
  <si>
    <t>Sunfield Plain White Flour 25Kg</t>
  </si>
  <si>
    <t>Lion Flour Plain 6X2Kg</t>
  </si>
  <si>
    <t>Gfig Flour Self Raising 12.5Kg</t>
  </si>
  <si>
    <t>Lion Flour Self Raising 6X2Kg</t>
  </si>
  <si>
    <t>Apple Diced 3 X 3Kg</t>
  </si>
  <si>
    <t>Spc Fruit Salad In Juice 12 X 825Gm</t>
  </si>
  <si>
    <t>Spc Provital Fruit Salad Diced In Juice 24 X 120Gm</t>
  </si>
  <si>
    <t>John Bull Fruit Salad 3X3Kg</t>
  </si>
  <si>
    <t>Admiral Sliced Mango 12 X 425Gm</t>
  </si>
  <si>
    <t>Riviana Sliced Mango 3 X 3Kg</t>
  </si>
  <si>
    <t>Riviana Halved Peaches 3 X 3Kg</t>
  </si>
  <si>
    <t>Spc Provital Peaches Diced In Juice 24 X 120Gm</t>
  </si>
  <si>
    <t>John Bull Peach Slices 3X3Kg</t>
  </si>
  <si>
    <t>Spc Peaches Sliced In Juice 12 X 825Gm</t>
  </si>
  <si>
    <t>John Bull Apple Slices 3X3Kg</t>
  </si>
  <si>
    <t>John Bull Pear Halves 3X3Kg</t>
  </si>
  <si>
    <t>Spc Pears Sliced In Juice 12 X 825Gm</t>
  </si>
  <si>
    <t>Spc Provital Pears Diced In Juice 24 X 120Gm</t>
  </si>
  <si>
    <t>John Bull Pear Slices 3X3Kg</t>
  </si>
  <si>
    <t>Golden Circle Pineapple Crushed Nj 440G</t>
  </si>
  <si>
    <t>John Bull Pizza Cut Pineapple 6X3Kg</t>
  </si>
  <si>
    <t>John Bull Pineapple Slices 3X3Kg</t>
  </si>
  <si>
    <t>Golden Circle Aussie Pineapple Slices In Juice 3 X 3Kg</t>
  </si>
  <si>
    <t>John Bull Slices In Heavy Syrup 3X3Kg</t>
  </si>
  <si>
    <t>Spc Provital Apricots Diced In Juice 24 X 120Gm</t>
  </si>
  <si>
    <t>Golden Circle Pineapple Slices In Syrup 850Gm</t>
  </si>
  <si>
    <t>Riviana Thinly Sliced Pineapple 3 X 3Kg</t>
  </si>
  <si>
    <t>Riviana Halved Plums 3 X 2.6Kg</t>
  </si>
  <si>
    <t>Spc Prunes Pitted In Juice 3 X 3Kg</t>
  </si>
  <si>
    <t>Spc Provital Two Fruits Diced In Juice 24 X 120Gm</t>
  </si>
  <si>
    <t>Spc Two Fruits Diced In Juice 12 X 825Gm</t>
  </si>
  <si>
    <t>John Bull Two Fruits In Natural Juice 3X3Kg</t>
  </si>
  <si>
    <t>John Bull Apricot Halves In Natural Juice 3X3Kg</t>
  </si>
  <si>
    <t>Spc Apricots Halved In Juice 12 X 850Gm</t>
  </si>
  <si>
    <t>Gs Dark Sweet Pitted Cherries 3 X 3Kg</t>
  </si>
  <si>
    <t>Arnotts Cruskits 24X125Gm</t>
  </si>
  <si>
    <t>Arnotts Family Assorted Biscuits 8 X 500Gm</t>
  </si>
  <si>
    <t>Arnotts Vita Wheat Original 24 X 250Gm</t>
  </si>
  <si>
    <t>Captains Table Crackers Water 16X125Gm</t>
  </si>
  <si>
    <t>Arnotts Cracker Water Orig 225 Pc P702 6.5G</t>
  </si>
  <si>
    <t>Superstock Apricot Dried 1Kg</t>
  </si>
  <si>
    <t>Superstock Coconut Fine 1Kg</t>
  </si>
  <si>
    <t>Superstock Mixed Fruit 1Kg</t>
  </si>
  <si>
    <t>Superstock Prunes 1Kg</t>
  </si>
  <si>
    <t>Superstock Prunes 5Kg</t>
  </si>
  <si>
    <t>Superstock Raisins 1Kg</t>
  </si>
  <si>
    <t>Superstock Sultanas 1Kg</t>
  </si>
  <si>
    <t>Spc Provital Apple &amp; Peach Puree 3 X 2.95Kg</t>
  </si>
  <si>
    <t>Spc Peaches Diced Baker’S Choice 3 X 2.95Kg</t>
  </si>
  <si>
    <t>Riviana Apple Puree 3 X 3Kg</t>
  </si>
  <si>
    <t>Spc Provital Apple &amp; Strawberry Puree 24 X 120Gm</t>
  </si>
  <si>
    <t>Riviana Apple &amp; Strawberry Puree 3 X 3Kg</t>
  </si>
  <si>
    <t>Riviana Crushed Ginger 6 X 1Kg</t>
  </si>
  <si>
    <t>Superstock Galic Powder 1Kg</t>
  </si>
  <si>
    <t>Superstock Garlic Granules 1Kg</t>
  </si>
  <si>
    <t>Gelatine Leaves 1Kg</t>
  </si>
  <si>
    <t>Superstock Gelatine Powder 1Kg</t>
  </si>
  <si>
    <t>Tofu Firm 450G</t>
  </si>
  <si>
    <t>Superstock Couscous 1Kg</t>
  </si>
  <si>
    <t>Superstock Lentils Red 1Kg</t>
  </si>
  <si>
    <t>Superstock Semolina 1Kg</t>
  </si>
  <si>
    <t>Continental Rich Brown Gravy Gf 6 X 1.8Kg</t>
  </si>
  <si>
    <t>Knorr Rich Brown Gravy Gf 6 X 2Kg</t>
  </si>
  <si>
    <t>Executive Chef Gravy Rich Brown 7Kg</t>
  </si>
  <si>
    <t>Superstock Italian Herbs 500Gm</t>
  </si>
  <si>
    <t>Superstock Mixed Herbs 500Gm</t>
  </si>
  <si>
    <t>Masterfoods Seasoning All-Purpose 6X950Gm</t>
  </si>
  <si>
    <t>Wescobee Honey Ezy Serve 12X500G</t>
  </si>
  <si>
    <t>Allowrie Honey 3Kg</t>
  </si>
  <si>
    <t>Zoosh Honey Pc 13.6Gm 6 X 50S</t>
  </si>
  <si>
    <t>Zoosh Apricot Pc 13.6Gm 6 X 50S</t>
  </si>
  <si>
    <t>Zoosh Plum Pc 13.6Gm 6 X 50S</t>
  </si>
  <si>
    <t>Zoosh Raspberry Jampc 13.6Gm 6 X 50S</t>
  </si>
  <si>
    <t>Kraft Strawberry Jam 2.5Kg</t>
  </si>
  <si>
    <t>Cottee'S Strawberry Jam 6 X 375Gm</t>
  </si>
  <si>
    <t>Zoosh Strawberry Jampc 13.6Gm 6 X 50S</t>
  </si>
  <si>
    <t>Shapes Savoury 24 X 185Gm</t>
  </si>
  <si>
    <t>Arnotts Cheds 16 X 250Gm</t>
  </si>
  <si>
    <t>Jatz Original 150 Pc P102</t>
  </si>
  <si>
    <t>Edlyn Lemon Jelly Concentrate 6X1.1Kg Gf</t>
  </si>
  <si>
    <t>Edlyn Lime Jelly Concentrate 6X1.1Kg Gf</t>
  </si>
  <si>
    <t>Edlyn Orange Jelly Concentrate 6X1.1Kg Gf</t>
  </si>
  <si>
    <t>Edlyn Pineapple Jelly Concentrate 6X1.1Kg Gf</t>
  </si>
  <si>
    <t>Edlyn Port Wine Jelly Concentrate 6X1.1Kg Gf</t>
  </si>
  <si>
    <t>Edlyn Raspberry Jelly Concentrate 6X1.1Kg Gf</t>
  </si>
  <si>
    <t>Edlyn Strawberry Jelly Concentrate 6X1.1Kg Gf</t>
  </si>
  <si>
    <t>Cottee'S Marmalade Breakfast 6 X 375Gm</t>
  </si>
  <si>
    <t>Zoosh Marmalade Pc 13.6Gm 6 X 50S</t>
  </si>
  <si>
    <t>Masterfoods Homestyle Mayonnaise 2.6Kg</t>
  </si>
  <si>
    <t>Masterfoods Homestyle Mayonnaise 21Kg</t>
  </si>
  <si>
    <t>Zoosh Premium Mayonnaise 2X4.5Kg</t>
  </si>
  <si>
    <t>Praise Mayonnaise Traditional Squeeze 12 X 365Gm</t>
  </si>
  <si>
    <t>Zoosh Fat Free Mayonnaise 4 X 2.5Kg</t>
  </si>
  <si>
    <t>Masterfoods Mayonnaise Pc 100X14Gm</t>
  </si>
  <si>
    <t>Zoosh Premium Mayonnaise 4 X 2.65Kg</t>
  </si>
  <si>
    <t>Hellmanns Real Mayonnaise 4 X 2.4Kg</t>
  </si>
  <si>
    <t>Masterfoods Whole Egg Mayonnaise 2.2Kg</t>
  </si>
  <si>
    <t>Sandhurst Coconut Cream 24X400Ml</t>
  </si>
  <si>
    <t>Sandhurst Cococnut Milk 24X400Ml</t>
  </si>
  <si>
    <t>Garden Supreme Coconut Milk 12 X 1Lt</t>
  </si>
  <si>
    <t>Maggi Coconut Mlik Powder Mix 1Kg</t>
  </si>
  <si>
    <t>So Good Soy Milk 12 X 1Lt</t>
  </si>
  <si>
    <t>So Good Soy Milk 3X250Mlx4</t>
  </si>
  <si>
    <t>So Good Soy Milk Lite 12 X 1Lt</t>
  </si>
  <si>
    <t>Fonterra Full Cream Milk Powder 15Kg</t>
  </si>
  <si>
    <t>Burra Milk Full Cream Powder 25Kg</t>
  </si>
  <si>
    <t>Diploma Full Cream Milk Powder 12X900Gm</t>
  </si>
  <si>
    <t>Dimploma Milk Powder Skim 8X1Kg</t>
  </si>
  <si>
    <t>Nestlé Sweetened Condensed Milk 12 X 395Gm</t>
  </si>
  <si>
    <t>Carnation Full Cream Evaporated Milk 18 X 340Gm</t>
  </si>
  <si>
    <t>Devondale Milk Uht Fullcream 10 X 1Lt</t>
  </si>
  <si>
    <t>Dairy Farmers Milk Pc 240X15Ml</t>
  </si>
  <si>
    <t>Devondale Milk Uht Skim 10 X 1Lt</t>
  </si>
  <si>
    <t>Nestle Drinking Chocolate 1Kg</t>
  </si>
  <si>
    <t>Superstock Cocoa Powder Kg</t>
  </si>
  <si>
    <t>Nestlé Milo S/S Sachet 100S</t>
  </si>
  <si>
    <t>Nestlé Milo Can 1.9Kg</t>
  </si>
  <si>
    <t>Milo Can 460Gm</t>
  </si>
  <si>
    <t>Nestlé Milo 700Gm</t>
  </si>
  <si>
    <t>Nestlé Caramel Mousse Mix</t>
  </si>
  <si>
    <t>Nestlé French Vanilla Mousse Mix</t>
  </si>
  <si>
    <t>Nestlé Strawberry Mousse Mix</t>
  </si>
  <si>
    <t>Menu Master Pudding Plum Riviana (30 X 80Gm)</t>
  </si>
  <si>
    <t>Uncle Tobys Natural Style Muesli Orig Swiss 1Kg</t>
  </si>
  <si>
    <t>Arnotts Tim Tams Original Pc X 150S P195</t>
  </si>
  <si>
    <t>Arnotts Biscuits Assorted Creams 8 X 500Gm</t>
  </si>
  <si>
    <t>Arnotts Biscuit Butternut Snap &amp; Delta Cream 150 Pcs</t>
  </si>
  <si>
    <t>Arnotts Raspberry Shortcake 20 X 250Gm</t>
  </si>
  <si>
    <t>Arnotts Biscuits Milk Arrowroot 20X250Gm</t>
  </si>
  <si>
    <t>Gumnut Biscuits Assorted Good Value 100 X 20Gm</t>
  </si>
  <si>
    <t>Arnotts Scotch Finger 24 X 250Gm</t>
  </si>
  <si>
    <t>Arnotts Crackers Sao 20 X 250Gm</t>
  </si>
  <si>
    <t>Arnotts Biscuits Spicy Fruit Roll 15 X 250Gm</t>
  </si>
  <si>
    <t>Arnotts Butternut Snap / Choc Ripple 150S P403</t>
  </si>
  <si>
    <t>Arnotts Choc Ripple 16 X 250Gm</t>
  </si>
  <si>
    <t>Masterfoods Mild English Mustard 6 X 2.5Kg</t>
  </si>
  <si>
    <t>Masterfoods Seeded Mustard 6 X 2.5Kg</t>
  </si>
  <si>
    <t>Maggi Noodle Cup - Beef 12 X 58Gm</t>
  </si>
  <si>
    <t>Maggi Noodle Cup - Chicken 12 X 60Gm</t>
  </si>
  <si>
    <t>Maggi Noodle Cup - Oriental 12 X 60Gm</t>
  </si>
  <si>
    <t>Indomie Migoreng Noodles 40 X 85Gm</t>
  </si>
  <si>
    <t>Double Phoenix Vermicelli Noodles 220Gm</t>
  </si>
  <si>
    <t>Superstock Almond Meal 1Kg</t>
  </si>
  <si>
    <t>Superstock Almond Sliced 1Kg</t>
  </si>
  <si>
    <t>Superstock Almond Kernels 1Kg</t>
  </si>
  <si>
    <t>Superstock Cashews 1Kg</t>
  </si>
  <si>
    <t>Superstock Hazelnut Kernels 1Kg</t>
  </si>
  <si>
    <t>Superstock Peanuts R&amp;S 1Kg</t>
  </si>
  <si>
    <t>Superstock Pecan Kernels 1Kg</t>
  </si>
  <si>
    <t>Superstock Pine Kernels 1Kg</t>
  </si>
  <si>
    <t>Superstock Pistachio Kernels 1Kg</t>
  </si>
  <si>
    <t>Superstock Walnut Kernels 1Kg</t>
  </si>
  <si>
    <t>Uncle Tobys Oats Quick Sachet Original 5 X 340Gm</t>
  </si>
  <si>
    <t>Uncle Tobys Quick Smooth Oats 1Kg</t>
  </si>
  <si>
    <t>White Wings Instant Oats Pc 50X40Gm</t>
  </si>
  <si>
    <t>Valeda Extra Virgin Olive Oil 4X4L</t>
  </si>
  <si>
    <t>Moi Sunflower Oil Binb 15Lt</t>
  </si>
  <si>
    <t>Moi Blended Vegetable Oil 15Lt</t>
  </si>
  <si>
    <t>Simply Blended Vegetable Oil Binb 20Lt</t>
  </si>
  <si>
    <t>Zena Oil Blended Vegetable 3X4L</t>
  </si>
  <si>
    <t>Crisco Oil Canola 12X750Ml</t>
  </si>
  <si>
    <t>Moi Canola Oil Binb 15Lt</t>
  </si>
  <si>
    <t>Simply Canola Oil Binb 20Lt</t>
  </si>
  <si>
    <t>Crisco Oil Canola 6X2L</t>
  </si>
  <si>
    <t>Riviana Non Stick Canola Oil Spray 12 X 450Gm</t>
  </si>
  <si>
    <t>Mezian Cottonseed Oil 20Lt</t>
  </si>
  <si>
    <t>Sandhurst Pure Olive Oil 4X4L</t>
  </si>
  <si>
    <t>Uncle Tobys Chewy Muesli Bars - Apricot 6 Pack (60/Cs)</t>
  </si>
  <si>
    <t>Uncle Tobys Chewy Muesli Bars - Choc Chip 6 Pack (60/Cs)</t>
  </si>
  <si>
    <t>Uncle Tobys Yoghurt Topps - Strawberry 6 Pack (60/Cs)</t>
  </si>
  <si>
    <t>Selesta Breadcrumbs Fine 10Kg</t>
  </si>
  <si>
    <t>Anchor Breadcrumbs 12 X 500Gm</t>
  </si>
  <si>
    <t>Allens Lollies Party Mix 1.3Kg</t>
  </si>
  <si>
    <t>Kellogg Coco Pops Kater Pack 6 X 1Kg</t>
  </si>
  <si>
    <t>Uncle Tobys Vita Brits Weeties 10 X 510Gm</t>
  </si>
  <si>
    <t>Kellogg Just Right Sachet 30X40G</t>
  </si>
  <si>
    <t>Uncle Tobys Vita Brits 12 X 1Kg</t>
  </si>
  <si>
    <t>Weet-Bix 6 X 1.12Kg</t>
  </si>
  <si>
    <t>Weet-Bix Organic 8 X 750Gm</t>
  </si>
  <si>
    <t>Weet-Bix 60 X 31Gm</t>
  </si>
  <si>
    <t>Eatwell Cornflakes 30 X 30G</t>
  </si>
  <si>
    <t>San Remo Macaroni #38 10Kg</t>
  </si>
  <si>
    <t>San Remo Pasta Elbows #35 10Kg</t>
  </si>
  <si>
    <t>Four Seasons Instant Lasagne 4Kg</t>
  </si>
  <si>
    <t>Heinz Spaghetti 8X130Gm</t>
  </si>
  <si>
    <t>Heinz Spaghetti 24 X 220Gm</t>
  </si>
  <si>
    <t>Spc Spaghetti Rich Tomato 12 X 420Gm</t>
  </si>
  <si>
    <t>San Remo Pasta Macaroni 12 X 500Gm</t>
  </si>
  <si>
    <t>San Remo Pasta Shells Small #28 12 X 500Gm</t>
  </si>
  <si>
    <t>San Remo Pasta Penne #18 10Kg</t>
  </si>
  <si>
    <t>San Remo Pasta Spirals #16 2X5Kg</t>
  </si>
  <si>
    <t>San Remo Pasta Spaghetti #5 10Kg</t>
  </si>
  <si>
    <t>Balducci Pasta #3 Spaghetti 20 X 500Gm</t>
  </si>
  <si>
    <t>San Remo Pasta Fettucine 20 X 500Gm</t>
  </si>
  <si>
    <t>San Remo Pasta Fettuccine #12 2X5Kg</t>
  </si>
  <si>
    <t>San Remo Instant Lasagna 250Gm</t>
  </si>
  <si>
    <t>Mae Ploy Green Curry Paste 12X400Gm</t>
  </si>
  <si>
    <t>John Bull Tomato Paste 3X3Kg</t>
  </si>
  <si>
    <t>Leggos Tomato Paste 500Gm</t>
  </si>
  <si>
    <t>Kellogg All Bran 6 X 1Kg</t>
  </si>
  <si>
    <t>Kellogg Sultana Bran Kater Pack 6 X 1Kg</t>
  </si>
  <si>
    <t>Kellogg Sultana Bran Sachet 30X40G</t>
  </si>
  <si>
    <t>Bega Peanut Butter 6 X 50 X 11Gm</t>
  </si>
  <si>
    <t>Bega Peanut Butter Crunchy 4 X 2Kg</t>
  </si>
  <si>
    <t>Bega Peanut Butter Crunchy 12 X 375Gm</t>
  </si>
  <si>
    <t>Bega Peanut Butter Smooth 4 X 2Kg</t>
  </si>
  <si>
    <t>Bega Peanut Butter Smooth 12 X 375Gm</t>
  </si>
  <si>
    <t>Riviana Arborio Rice 5Kg</t>
  </si>
  <si>
    <t>Riviana Basmati Rice 10Kg</t>
  </si>
  <si>
    <t>Sun Rice Calrose Rice 1Kg</t>
  </si>
  <si>
    <t>Moi Jasmine Rice 10Kg</t>
  </si>
  <si>
    <t>Sun Rice Jasmine Rice 1Kg</t>
  </si>
  <si>
    <t>Riviana White Long Grain Rice 10Kg</t>
  </si>
  <si>
    <t>Sun Rice Long Grain Rice 1Kg</t>
  </si>
  <si>
    <t>Riviana White Long Grain Rice 25Kg</t>
  </si>
  <si>
    <t>Riviana Rice Tastic Par Boiled 10Kg</t>
  </si>
  <si>
    <t>Kellogg Rice Bubbles Kater Pack 6 X 1Kg</t>
  </si>
  <si>
    <t>Kellogg Rice Bubbles 12 X 860G</t>
  </si>
  <si>
    <t>Kellogg Rice Bubbles 12 X 410G</t>
  </si>
  <si>
    <t>John West Red Salmon 415G</t>
  </si>
  <si>
    <t>Trumps Black Cracked Pepper Can 6 X 500Gm</t>
  </si>
  <si>
    <t>Ism Pepper Pc 2000</t>
  </si>
  <si>
    <t>Superstock Lemon Pepper 1Kg</t>
  </si>
  <si>
    <t>Superstock Pepper White Ground 1Kg</t>
  </si>
  <si>
    <t>Saxa Salt Table 12 X 125Gm</t>
  </si>
  <si>
    <t>Saxa Sea Salt Flakes 6 X 500Gm</t>
  </si>
  <si>
    <t>Superstock Salt Table 1Kg</t>
  </si>
  <si>
    <t>Ism Salt Portions 2000</t>
  </si>
  <si>
    <t>Anchor Chicken Salt 5 X 1Kg</t>
  </si>
  <si>
    <t>Masterfoods Sauce Barbeque 6X920Ml Botsq</t>
  </si>
  <si>
    <t>Lkk Oyster Sauce 220Ml</t>
  </si>
  <si>
    <t>Knorr Napolitana Sauce Gf 6 X 1.95Kg</t>
  </si>
  <si>
    <t>Riviana Italian Pizza/Pasta Sauce 3 X 3Kg</t>
  </si>
  <si>
    <t>Knorr Rogan Josh Sauce 2 X 2.2Lt</t>
  </si>
  <si>
    <t>Zoosh Satay Sauce 4 X 2.85Lt</t>
  </si>
  <si>
    <t>Kikkoman Sauce Soy 4X3Lt</t>
  </si>
  <si>
    <t>Pearl Soy Sauce 500Ml</t>
  </si>
  <si>
    <t>Masterfoods Sauce Soy 100X10Ml Squeeze On</t>
  </si>
  <si>
    <t>Kikkoman Sauce Soy Salt Reduced 6X1Lt</t>
  </si>
  <si>
    <t>Masterfoods Sauce Sweet And Sour 6X2.7Kg Jar</t>
  </si>
  <si>
    <t>Masterfoods Sauce Barbeque 12X500Ml Botsq</t>
  </si>
  <si>
    <t>Masterfoods Sauce Sweetthaichilli 100X10Ml Sqo</t>
  </si>
  <si>
    <t>Masterfoods Sauce Sweetthaichillimild 4X3L Cbot</t>
  </si>
  <si>
    <t>Sandhurst Sweet Chilli Sauce-Thai 2X5L</t>
  </si>
  <si>
    <t>Sandhurst Sweet Chilli Sauce-Thai 12X750Ml</t>
  </si>
  <si>
    <t>Fountain Soy Sauce 250Ml</t>
  </si>
  <si>
    <t>Abc Sauce Soy Kecap Manis 6 X 620Ml</t>
  </si>
  <si>
    <t>Masterfoods Sauce Tartare 100X11G Squeeze On</t>
  </si>
  <si>
    <t>Masterfoods Sauce Tomato 12X500Ml Botsq</t>
  </si>
  <si>
    <t>Masterfoods Sauce Tomato 3X4L</t>
  </si>
  <si>
    <t>Maggi Bechamel Sauce 2Kg</t>
  </si>
  <si>
    <t>Masterfoods Sauce Tomato 6X920Ml Botsq</t>
  </si>
  <si>
    <t>Masterfoods Sauce Tomato 100X14G Squeeze On</t>
  </si>
  <si>
    <t>Masterfoods Sauce Tomato 300X14G Squeeze On</t>
  </si>
  <si>
    <t>Masterfoods Sauce Worcestershire 4X3L</t>
  </si>
  <si>
    <t>Holbrooks Worcestershire Sauce 12 X 500Ml</t>
  </si>
  <si>
    <t>Panda Oyster Sauce 2.4Kg</t>
  </si>
  <si>
    <t>Zoosh Tartare Sauce 4 X 2.4Kg</t>
  </si>
  <si>
    <t>Sugo Al Pomodoro (Tomato Coulis) 6 X 3Kg</t>
  </si>
  <si>
    <t>Spc Apple Sauce 6 X 375Gm</t>
  </si>
  <si>
    <t>Maggi Demi-Glace 2Kg</t>
  </si>
  <si>
    <t>Knorr Demi Glace Gf 6Kg</t>
  </si>
  <si>
    <t>Fountain Mint Sauce 250Ml</t>
  </si>
  <si>
    <t>Continental Soup Tomato Gf 6 X 2Kg</t>
  </si>
  <si>
    <t>Continental Soup Mushroom Gf 6 X 1.8Kg</t>
  </si>
  <si>
    <t>Continental Cup A Soup Cream Of Chicken &amp; Corn 7 X 60Gm</t>
  </si>
  <si>
    <t>Continental Cup A Soup Cream Of Chicken 7 X 60Gm</t>
  </si>
  <si>
    <t>Continental Cup A Soup Creamy Mushroom 7 X 50Gm</t>
  </si>
  <si>
    <t>Continental Cup A Soup Pea &amp; Ham 7 X 52Gm</t>
  </si>
  <si>
    <t>Heinz Big Red Condensed Tomato Soup 24 X 420Gm</t>
  </si>
  <si>
    <t>Superstock Cumin Ground 1Kg</t>
  </si>
  <si>
    <t>Superstock Curry Powder 3Kg</t>
  </si>
  <si>
    <t>Superstock Curry Powder 1Kg</t>
  </si>
  <si>
    <t>Superstock Moroccan Seasoning 1Kg</t>
  </si>
  <si>
    <t>Superstock Paprika 1Kg</t>
  </si>
  <si>
    <t>Masterfoods Tuscan Seasoning 670Gm</t>
  </si>
  <si>
    <t>Knorr Chicken Booster Gf 6 X 2.4Kg</t>
  </si>
  <si>
    <t>Executive Chef Beef Booster 8Kg</t>
  </si>
  <si>
    <t>Executive Chef Chicken Booster 8Kg</t>
  </si>
  <si>
    <t>Knorr Beef Booster Gf 6 X 2.4Kg</t>
  </si>
  <si>
    <t>Knorr Chicken Booster Gf 8Kg</t>
  </si>
  <si>
    <t>Knorr Beef Booster Gf 8Kg</t>
  </si>
  <si>
    <t>Knorr Vege Booster Gf 6 X 2.4Kg</t>
  </si>
  <si>
    <t>Csr Brown Sugar 15Kg</t>
  </si>
  <si>
    <t>Mitr Sugar White 25Kg</t>
  </si>
  <si>
    <t>Csr Sugar White 2Kg</t>
  </si>
  <si>
    <t>Bundaberg Sugar Sticks White 2000 X 3Gm</t>
  </si>
  <si>
    <t>Csr Sugar Sticks White 2500</t>
  </si>
  <si>
    <t>Bundaberg Sugar Caster 15Kg</t>
  </si>
  <si>
    <t>Bundaberg Icing Sugar 15Kg</t>
  </si>
  <si>
    <t>Csr Icing Sugar 1Kg</t>
  </si>
  <si>
    <t>Csr Sugar Raw 1Kg</t>
  </si>
  <si>
    <t>Csr Sugar White 15Kg</t>
  </si>
  <si>
    <t>Csr Sugar White 1Kg</t>
  </si>
  <si>
    <t>Gumnut Biscuit Crumb 12.5Kg</t>
  </si>
  <si>
    <t>Mauri Bun Bread Mix 12.5Kg</t>
  </si>
  <si>
    <t>Edlyn Carrot Cake Mix 5Kg</t>
  </si>
  <si>
    <t>Mauri Mixed Grain Bread Mix 12.5Kg</t>
  </si>
  <si>
    <t>Mauri Wholemeal Bread Mix 12.5Kg</t>
  </si>
  <si>
    <t>Allied Mills Soft Whoemeal Bread Mix 12.5Kg</t>
  </si>
  <si>
    <t>Equal Poweder Bulk 1Kg</t>
  </si>
  <si>
    <t>Equal Sachet Pc 8X6X50S</t>
  </si>
  <si>
    <t>Equal Sachet Pc 750S</t>
  </si>
  <si>
    <t>Csr Golden Syrup 850Gm</t>
  </si>
  <si>
    <t>Lipton Quality Black Tea 100S</t>
  </si>
  <si>
    <t>Lipton Green Tea 100S</t>
  </si>
  <si>
    <t>Lipton Tea Bags Camomile 25S</t>
  </si>
  <si>
    <t>Lipton Tea Bags Earl Grey 25S</t>
  </si>
  <si>
    <t>Lipton Tea Bags English Breakfast 25S</t>
  </si>
  <si>
    <t>Lipton Tea Bags Green Sencha 25S</t>
  </si>
  <si>
    <t>Lipton Tea Bags Mint 25Ks</t>
  </si>
  <si>
    <t>Bushells Tea Bags 1,000S</t>
  </si>
  <si>
    <t>Edlyn Caramel Topping 4X3L Gf</t>
  </si>
  <si>
    <t>Edlyn Chocolate Topping 4X3L Gf</t>
  </si>
  <si>
    <t>Edlyn Strawberry Topping 4X3L Gf</t>
  </si>
  <si>
    <t>Edlyn Vanilla Topping 4X3L Gf</t>
  </si>
  <si>
    <t>Greenseas Tuna Chunky In Springwater 12X95Gm</t>
  </si>
  <si>
    <t>Greenseas Tuna Lemon Pepper 12X95Gm</t>
  </si>
  <si>
    <t>Selesta Tuna Chunks In Brine 24 X 425Gm</t>
  </si>
  <si>
    <t>Sandhurst Tuna Chunks In Brine 10X1Kg Pouch</t>
  </si>
  <si>
    <t>Vegemite 4 X 2Kg</t>
  </si>
  <si>
    <t>Vegemite 12X220Gm</t>
  </si>
  <si>
    <t>Vegemite 6 X 560Gm</t>
  </si>
  <si>
    <t>Vegemite Pc 1 Serve 90X4.8G</t>
  </si>
  <si>
    <t>Oceania Asparagus Spears 24 X 420Gm</t>
  </si>
  <si>
    <t>Olimar Sliced Beetroot 3Xa10</t>
  </si>
  <si>
    <t>Golden Circle Beetroot Sliced 12 X 850Gm</t>
  </si>
  <si>
    <t>Whole Champignon 3 X 2.84Kg</t>
  </si>
  <si>
    <t>Champignon Pieces &amp; Stems 3 X 2.84Kg</t>
  </si>
  <si>
    <t>Chickpeas In Brine 6Xa9</t>
  </si>
  <si>
    <t>Edgel Creamed Corn 15X420Gm</t>
  </si>
  <si>
    <t>Riviana Corn Kernels 3 X 2.95Kg</t>
  </si>
  <si>
    <t>Riv Gherkin Sweet Spiced Sliced 6 X 2.2Kg</t>
  </si>
  <si>
    <t>Sandhurst Sweet Spiced Gherkins 6X2Kg</t>
  </si>
  <si>
    <t>Spc Baked Beans Rich Tomato 24 X 220Gm</t>
  </si>
  <si>
    <t>Superstock Haricot Beans 1Kg</t>
  </si>
  <si>
    <t>Sandhurst Olives- Pitted Black 6Xa10</t>
  </si>
  <si>
    <t>Sandhurst Olives-Sliced Black 6Xa10</t>
  </si>
  <si>
    <t>Riviana Stuffed Olives 6 X 2Kg</t>
  </si>
  <si>
    <t>Onions Kibbled 10Kg</t>
  </si>
  <si>
    <t>Sandhurst Panino Mix 6X1.9Kg</t>
  </si>
  <si>
    <t>Potato Flakes 10Kg</t>
  </si>
  <si>
    <t>Riviana Baked Beans 3 X 2.7Kg</t>
  </si>
  <si>
    <t>Maggi Natural Mashed Potato 2Kg</t>
  </si>
  <si>
    <t>Riviana Italian Chunky Crushed Tomatoes 6 X 2.5Kg</t>
  </si>
  <si>
    <t>Selesta Crushed Italian Tomatos 6X2.5Kg</t>
  </si>
  <si>
    <t>Ardmona Tomatoes Crushed 12 X 810Gm</t>
  </si>
  <si>
    <t>Spc Tomatoes Diced 3 X 2.95Kg</t>
  </si>
  <si>
    <t>Spc Tomatoes Diced 12 X 400Gm</t>
  </si>
  <si>
    <t>Riviana Whole Peeled Tomatoes 6 X 2.5Kg</t>
  </si>
  <si>
    <t>Heinz Baked Beans In Tomato Sauce 12X555Gm</t>
  </si>
  <si>
    <t>Sandhurst Semi Dried Tomatoes 6X1.8Kg</t>
  </si>
  <si>
    <t>Riviana Sundried Tomatoes 6 X 2Kg</t>
  </si>
  <si>
    <t>Spc Baked Beans Rich Tomato 12 X 850Gm</t>
  </si>
  <si>
    <t>Sandhurst 5 Bean Mix 6Xa9</t>
  </si>
  <si>
    <t>Sandhurst Red Kidney Beans 6Xa9</t>
  </si>
  <si>
    <t>Sandhurst Red Kidney Beans 24X400G</t>
  </si>
  <si>
    <t>Riviana Tomato Puree 3 X 2.95Kg</t>
  </si>
  <si>
    <t>Menu Master White Vinegar 5Lt</t>
  </si>
  <si>
    <t>Anchor Vinegar White Malt 6 X 2Lt</t>
  </si>
  <si>
    <t>Anchor Vinegar White Malt 8X750Ml</t>
  </si>
  <si>
    <t>Rekord Yeast Dry 20 X 500Gm</t>
  </si>
  <si>
    <t>Aero Peppermint 24 X 40Gm</t>
  </si>
  <si>
    <t>Kit Kat 4 Finger 48 X 45Gm</t>
  </si>
  <si>
    <t>Kit Kat Chunky Original 36 X 50Gm</t>
  </si>
  <si>
    <t>Choco Products Australia Dark Buttons 15Kg</t>
  </si>
  <si>
    <t>Ffi Dark Compound Chocolate Drops 5Kg</t>
  </si>
  <si>
    <t>Riviana Fruit Chutney 6 X 2.3Kg</t>
  </si>
  <si>
    <t>Riviana Sweet Mustard Pickles 6 X 2.2Kg</t>
  </si>
  <si>
    <t>Speedibake 1/2 Baguettes Par Bake White 52S</t>
  </si>
  <si>
    <t>Sara Lee Muffins Chocolate Chip Indiv Wrapped 120Gm 3 X 15</t>
  </si>
  <si>
    <t>Sara Lee Muffins Blueberry Indiv Wrapped 120Gm 3 X 15</t>
  </si>
  <si>
    <t>Sara Lee Cake Apple Danish Tray 1.7Kg</t>
  </si>
  <si>
    <t>Pampas Puff Ppastry 12 X 1Kg</t>
  </si>
  <si>
    <t>Pampas Pastry Puff Roll 10Kg</t>
  </si>
  <si>
    <t>Pamas Pastry Ft Puff 6Kg</t>
  </si>
  <si>
    <t>Country Chef Pavlova Mini 40 X 40Gm X 4</t>
  </si>
  <si>
    <t>Riviana Pudding Plum Riviana (30 X 80Gm)</t>
  </si>
  <si>
    <t>Sara Lee Cake Apricot Danish Tray 1.7Kg</t>
  </si>
  <si>
    <t>Sara Lee Cake Orange 1.8Kg</t>
  </si>
  <si>
    <t>Eoi Tart Shells Unbaked 76Mm X 180</t>
  </si>
  <si>
    <t>Sara Lee Cake Banana 1.8Kg</t>
  </si>
  <si>
    <t>Priestleys Black Forest Gatueau 1.5Kg</t>
  </si>
  <si>
    <t>Sara Lee Cake Chocolate 1.8Kg</t>
  </si>
  <si>
    <t>Menu Master Sliced Fruitcake 40 X 120Gm</t>
  </si>
  <si>
    <t>Sara Lee French Cream Cheesecake 1.5Kg</t>
  </si>
  <si>
    <t>Sara Lee Mixed Berry Cheesecake 1.35Kg</t>
  </si>
  <si>
    <t>Sara Lee Croissants 50Gm 12 X 4 Pack</t>
  </si>
  <si>
    <t>Sara Lee Croissants 96 X 50Gm</t>
  </si>
  <si>
    <t>Priestleys Muffins Raspberry White Choc 6S</t>
  </si>
  <si>
    <t>Priestleys Muffins Blueberry 6S</t>
  </si>
  <si>
    <t>Sara Lee Blueberry Muffin 25Gm 4X20</t>
  </si>
  <si>
    <t>Sara Lee Chocolate Chip Muffin 25Gm 4X20</t>
  </si>
  <si>
    <t>250Ml Golden Circle Pineapple Juice</t>
  </si>
  <si>
    <t>250Ml Golden Circle Popper Apple Blackcurrant Juice</t>
  </si>
  <si>
    <t>250Ml Golden Circle Popper Apple Juice</t>
  </si>
  <si>
    <t>250Ml Golden Circle Popper Apple Mango Juice</t>
  </si>
  <si>
    <t>250Ml Golden Circle Popper Orange Juice</t>
  </si>
  <si>
    <t>250Ml Golden Circle Popper Tropical Juice</t>
  </si>
  <si>
    <t>375Ml Golden Circle Creaming Soda Soft Drink</t>
  </si>
  <si>
    <t>375Ml Golden Circle Golden Pash Soft Drink</t>
  </si>
  <si>
    <t>375Ml Golden Circle Lemon Lime Soft Drink</t>
  </si>
  <si>
    <t>375Ml Golden Circle Lemonade Soft Drink</t>
  </si>
  <si>
    <t>375Ml Golden Circle Orange Mango Soft Drink</t>
  </si>
  <si>
    <t>375Ml Golden Circle Orange Soft Drink</t>
  </si>
  <si>
    <t>375Ml Golden Circle Sarsaparilla Soft Drink</t>
  </si>
  <si>
    <t>375Ml Golden Circle Tropical Punch Soft Drink</t>
  </si>
  <si>
    <t>Frantelle Water Spring 8 X 1.5Lt</t>
  </si>
  <si>
    <t>Frantelle Water Spring 24 X 600Ml</t>
  </si>
  <si>
    <t>Krc Rindless Middle Bacon 2.5Kg</t>
  </si>
  <si>
    <t>Don Hungarian White Salami R/W 1.4Kg</t>
  </si>
  <si>
    <t>Don Virginian Ham R/W 3.9Kg</t>
  </si>
  <si>
    <t>Otto Wurth Spanish Chorizo 2.5Kg</t>
  </si>
  <si>
    <t>Krc Aussie Silverside Fm Half R/W 3.3Kg</t>
  </si>
  <si>
    <t>Don Sliced English Ham 1Kg</t>
  </si>
  <si>
    <t>Krc Ham 4 X 4 Shoulder 3.9Kg</t>
  </si>
  <si>
    <t>Krc Shaved Roast Beef 1Kg</t>
  </si>
  <si>
    <t>Krc Beef Roast Half R/W 2.1Kg</t>
  </si>
  <si>
    <t>Krc Roast Pork Half R/W 3Kg</t>
  </si>
  <si>
    <t>Angel Bay Beef Burgers Halal - Nulk Pack 100 X 100Gm</t>
  </si>
  <si>
    <t>Savioa Ravioli Beef &amp; Parmesan 8X750Gm</t>
  </si>
  <si>
    <t>Savioa Tortellini Beef 8 X 750Gm</t>
  </si>
  <si>
    <t>Chiko Beef Meatballs 5 X 1Kg</t>
  </si>
  <si>
    <t>Angel Bay Rissoles Beef 72 X 110Gm</t>
  </si>
  <si>
    <t>7-Star Beef Schnitzel 80 X 150Gm</t>
  </si>
  <si>
    <t>Steggles Chicken Thigh Skin Off Frozen 2Kg</t>
  </si>
  <si>
    <t>Steggles Chicken Thigh Whole Frozen 2Kg</t>
  </si>
  <si>
    <t>Steggles Chicken Wings Frozen 2Kg</t>
  </si>
  <si>
    <t>Aldinga Turkey Smoked Roll R/W 2.5Kg</t>
  </si>
  <si>
    <t>Steggles Drumsticks Frozen 2Kg</t>
  </si>
  <si>
    <t>Bluewave Basa Fillets 120/170 5Kg</t>
  </si>
  <si>
    <t>Pacific West Hake Capensis Fillet S/Less 4/6 2X5Kg</t>
  </si>
  <si>
    <t>Pacific West Hake Capensis Fillets S/Less 2/4 2X5Kg</t>
  </si>
  <si>
    <t>Natural Hoki Fillet 4-6Oz 3X6.8Kg</t>
  </si>
  <si>
    <t>Pacific West Fish Hoki 4/6 6.8Kg X 3</t>
  </si>
  <si>
    <t>Markwell Salmon Vegetable Pattie 48 X 85Gm</t>
  </si>
  <si>
    <t>Pacific West Salmon Smoked Sliced 1Kg</t>
  </si>
  <si>
    <t>Pacifi West Squid U5 5Kg</t>
  </si>
  <si>
    <t>Shore Mariner Tuna Patties 36 X 100Grm</t>
  </si>
  <si>
    <t>I&amp;J Premium Basa Fillets 120/170 5Kg</t>
  </si>
  <si>
    <t>Chiko Fish Cakes 36 X 100G</t>
  </si>
  <si>
    <t>I&amp;J Fish Goujons Crumbed 3Kg</t>
  </si>
  <si>
    <t>I&amp;J Fish Fingers Ccrumbed 1Kg</t>
  </si>
  <si>
    <t>Markwell Crunchy Ovenablefish 110Grm</t>
  </si>
  <si>
    <t>Markwell Tempura Battered Fish 30 X 145Grm</t>
  </si>
  <si>
    <t>I&amp;J Hake Skinless Debonned Fillets 4/6Oz 2X5Kg</t>
  </si>
  <si>
    <t>Chiko Rolls 12S</t>
  </si>
  <si>
    <t>7-Star Beef Lasagne 2.1Kg</t>
  </si>
  <si>
    <t>7-Star Spinach &amp; Ricotta Lasagne 2.1Kg</t>
  </si>
  <si>
    <t>Mrs Mac'S Famous Beef Pie 12 X 175Gm</t>
  </si>
  <si>
    <t>Mrs Mac'S Lite'N Up Beef Pie 12 X 175Gm</t>
  </si>
  <si>
    <t>Mrs Mac'S Beef Party Pies X 96</t>
  </si>
  <si>
    <t>Patties Party Pastie 72S</t>
  </si>
  <si>
    <t>Patties Mixed Variety Pie Pack 72S</t>
  </si>
  <si>
    <t>Mccains Pizza Ham &amp; Cheese Singles 8 X 400Gm</t>
  </si>
  <si>
    <t>Patties Combination Party Quiche Pack 72S</t>
  </si>
  <si>
    <t>Steggles Chicken Burgers 72 X 85Gm</t>
  </si>
  <si>
    <t>Hakka Samosas Cocktail 96S</t>
  </si>
  <si>
    <t>Mrs Mac'S Lite'N Up Sausage Roll 16 X 120Gm</t>
  </si>
  <si>
    <t>Mrs Mac'S Party Sausage Rolls X 120</t>
  </si>
  <si>
    <t>Marathon Spring Rolls Large 12S</t>
  </si>
  <si>
    <t>Hakka Spring Rolls Cocktail 96S</t>
  </si>
  <si>
    <t>Noddles Hokkien 1Kg</t>
  </si>
  <si>
    <t>Murphys Sausage Crumbed Chicken Cheese 30X145Gm</t>
  </si>
  <si>
    <t>I&amp;J Vegetable Patties 36 X 110G</t>
  </si>
  <si>
    <t>Steggles Chicken Burgers 49 X 125Gm</t>
  </si>
  <si>
    <t>Mrs Macs Rolls Spinach &amp; Ricotta 16 X 140Gm</t>
  </si>
  <si>
    <t>Steggles Chicken Nuggets 1Kg</t>
  </si>
  <si>
    <t>Inghams Diced Chicken Meat 1Kg</t>
  </si>
  <si>
    <t>Inghams Cooked Satay Kebab 25S</t>
  </si>
  <si>
    <t>Inghams Large Breast Schnitzel 30 X 210G</t>
  </si>
  <si>
    <t>Steggles Chicken Crumbed Tenders 1Kg</t>
  </si>
  <si>
    <t>Marathon Dim Sims 60S</t>
  </si>
  <si>
    <t>Edgell Sliced Beans 2Kg</t>
  </si>
  <si>
    <t>Ardo Baby Carrots</t>
  </si>
  <si>
    <t>Edgell Diced Carrot 2Kg</t>
  </si>
  <si>
    <t>Edgell Cauliflower Florets 2Kg</t>
  </si>
  <si>
    <t>Star-Pak Cauliflower 2.5Kg</t>
  </si>
  <si>
    <t>Edgell Corn Supersweet Cobettes 75Mm</t>
  </si>
  <si>
    <t>Edgell Corn Kernels 2Kg</t>
  </si>
  <si>
    <t>Star-Pak Corn Kernels 2.5Kg</t>
  </si>
  <si>
    <t>Star-Pak Peas 2Kg</t>
  </si>
  <si>
    <t>Edgell Peas 2Kg</t>
  </si>
  <si>
    <t>Edgell Peas, Corn, Capsicum 2Kg</t>
  </si>
  <si>
    <t>Edgell Supa Crunch Ultrafast 10Mm</t>
  </si>
  <si>
    <t>Wa Chips Crinkle Cut 13Mm 3X5Kg</t>
  </si>
  <si>
    <t>Edgell Beans, Carrot &amp; Corn Mix 2Kg</t>
  </si>
  <si>
    <t>Mccain Fast Fry 10Mm Straight Cut 5Kg</t>
  </si>
  <si>
    <t>Mccain 13Mm Straight Cut 5Kg</t>
  </si>
  <si>
    <t>Wa Chips Straight Cut 10Mm 3X5Kg</t>
  </si>
  <si>
    <t>Wa Chips Straight Cut 13Mm 3X5Kg</t>
  </si>
  <si>
    <t>Edgell Potato Gems 2Kg</t>
  </si>
  <si>
    <t>Edgell Potato Wedges 2Kg</t>
  </si>
  <si>
    <t>Kbs Spinach Chopped 2.5Kg</t>
  </si>
  <si>
    <t>Edgell Melange Vegetabele Mix 1.5Kg</t>
  </si>
  <si>
    <t>Edgell Panache Vegetable Mix 1.5Kg</t>
  </si>
  <si>
    <t>Edgell Cross Cut Beans 2Kg</t>
  </si>
  <si>
    <t>Star-Pak Cross Cut Beans 2.5Kg</t>
  </si>
  <si>
    <t>Edgell Mixed Vegetables 2Kg</t>
  </si>
  <si>
    <t>Star-Pak Mixed Vegetables 2.5Kg</t>
  </si>
  <si>
    <t>Edgell Chinoise Vegetable Mix 1.5Kg</t>
  </si>
  <si>
    <t>Edgell Sliced Green Beans 2Kg</t>
  </si>
  <si>
    <t>Edgell Whole Baby Beans 2Kg</t>
  </si>
  <si>
    <t>Edgell Broccoli Florets 1.5Kg</t>
  </si>
  <si>
    <t>Star-Pak Broccoli Florets 2.5Kg</t>
  </si>
  <si>
    <t>Edgell Brussels Sprouts 2Kg</t>
  </si>
  <si>
    <t>Edgell Carrot, Cauliflower &amp; Broccoli Mix 2Kg</t>
  </si>
  <si>
    <t>Edgell Carrot Rings 2Kg</t>
  </si>
  <si>
    <t>Star-Pak Carrot Rings Crinkle Cut 2.5Kg</t>
  </si>
  <si>
    <t>Natures Grocer Raspberry 1Kg</t>
  </si>
  <si>
    <t>Bulla Vanilla Ice Cream 10Lt</t>
  </si>
  <si>
    <t>Bulla Vanilla Ice Cream 2Lt</t>
  </si>
  <si>
    <t>Bulla Vanilla Ice Cream Nut Free 54 X 100Ml</t>
  </si>
  <si>
    <t>Golden North Diet Plus Vanilla 2Lt</t>
  </si>
  <si>
    <t>Golden North Boysenberry 2Lt</t>
  </si>
  <si>
    <t>Golden North Salted Caramel 2Lt</t>
  </si>
  <si>
    <t>Golden North Chocolate 2Lt</t>
  </si>
  <si>
    <t>Western Star 
Butter Salted 8X1.5Kg</t>
  </si>
  <si>
    <t>Devondale Unsalted Butter 1X10Kg</t>
  </si>
  <si>
    <t>Western Star 
Butter Salted 32 X 250G</t>
  </si>
  <si>
    <t>Anchor Butter 
Salted 4 X 5Kg</t>
  </si>
  <si>
    <t>Dairy Farmers Salted Butter 12X500Gm</t>
  </si>
  <si>
    <t>Devondale Butter Portions 200X7G</t>
  </si>
  <si>
    <t>Western Star 
Butter Unsalted 8 X 1.5Kg</t>
  </si>
  <si>
    <t>Anchor Butter 
Unsalted 4 X 5Kg</t>
  </si>
  <si>
    <t>Western Star Butter 
Unsalted 32 X 250G</t>
  </si>
  <si>
    <t>Devondale Salted Butter 1X10Kg</t>
  </si>
  <si>
    <t>Australian Gold Ll Brie 12X115G</t>
  </si>
  <si>
    <t>Borello Feta 3Kg</t>
  </si>
  <si>
    <t>Mainland Cheese Shredded Lite 6X2Kg</t>
  </si>
  <si>
    <t>Holy Cow Cheese 
Mozzarella Shredded 6 X 2Kg</t>
  </si>
  <si>
    <t>Fred Walker Grated Parmesan 6X1Kg</t>
  </si>
  <si>
    <t>Perfect Italiano 
Parmesan Grated 12 X 250G</t>
  </si>
  <si>
    <t>Fred Walker Shaved Parmesan 6X1Kg</t>
  </si>
  <si>
    <t>Bega Cheese Block Tasty 250Gm</t>
  </si>
  <si>
    <t>Mainland Block 
Cheese Tasty 6 X 2Kg</t>
  </si>
  <si>
    <t>Philadelphia 12 X 250Gm</t>
  </si>
  <si>
    <t>Dairy Farmers Cream Cheese 6X2Kg</t>
  </si>
  <si>
    <t>Mainland Block 
Cheese Mild Tasty 6 X 2Kg</t>
  </si>
  <si>
    <t>Mainland Cheese 
Tasty Slices 8 X 1.5Kg</t>
  </si>
  <si>
    <t>Bega Cheese 
Tasty Slices 12 X 500G</t>
  </si>
  <si>
    <t>Pacefarm Eggs Fresh 600Gm X 15Dz</t>
  </si>
  <si>
    <t>Pacefarm Eggs Fresh 700Gm X 15Dz</t>
  </si>
  <si>
    <t>Sunny Queen Scramble Egg Mix 5 X 2Kg</t>
  </si>
  <si>
    <t>Sunny Queen Omelette Plain 36 X 120Gm</t>
  </si>
  <si>
    <t>Sunny Queen Omelette Fetta &amp; Spinach 36 X 120Gm</t>
  </si>
  <si>
    <t xml:space="preserve">Gluten Free </t>
  </si>
  <si>
    <t>Other (Specify In Comments)</t>
  </si>
  <si>
    <t>Wing Hong Food Services</t>
  </si>
  <si>
    <t>Generic (4-5 Kg)</t>
  </si>
  <si>
    <t>Generic (2 - 3 Kg)</t>
  </si>
  <si>
    <t>Generic (4-6 Kg)</t>
  </si>
  <si>
    <t>Wing Hong (4 - 6 Kg)</t>
  </si>
  <si>
    <t>Wing Hong (1.6 - 1.8 Kg)</t>
  </si>
  <si>
    <t>Yuan's Fresh Meat</t>
  </si>
  <si>
    <t>Orange Drink 300Ml</t>
  </si>
  <si>
    <t>Orange Juice 250Ml</t>
  </si>
  <si>
    <t>Apple Juice 250Ml</t>
  </si>
  <si>
    <t>Juice Assorted Flavours 250Ml</t>
  </si>
  <si>
    <t>Bottled Water Sports Cap 600-750Ml</t>
  </si>
  <si>
    <t>Bottled Water Sports Cap Assorted 600-750Ml</t>
  </si>
  <si>
    <t>Sports Drink Assorted Flavours 600Ml</t>
  </si>
  <si>
    <t>Energy Drink 250Ml</t>
  </si>
  <si>
    <t>Ice Tea Assorted Flavours 500Ml</t>
  </si>
  <si>
    <t>Cola Bottle 450-600Ml</t>
  </si>
  <si>
    <t>Cola Can 375Ml</t>
  </si>
  <si>
    <t>Cola No Sugar Can 375Ml</t>
  </si>
  <si>
    <t>Soft Drink Assorted Flavours 1-1.5L</t>
  </si>
  <si>
    <t>Soft Drink Assorted Flavours 250Ml</t>
  </si>
  <si>
    <t>Soft Drink Assorted Flavours Bottle 450-600Ml</t>
  </si>
  <si>
    <t>Soft Drink Assorted Other Flavours Can 375Ml</t>
  </si>
  <si>
    <t>Bottled Water 1.5L</t>
  </si>
  <si>
    <t>Bottled Water 600Ml</t>
  </si>
  <si>
    <t>Bottled Water 15L</t>
  </si>
  <si>
    <t>Water Dispenser (Benchtop Or Floor)</t>
  </si>
  <si>
    <t>Cream Thickened 300Ml</t>
  </si>
  <si>
    <t>Cream Whipping 1L</t>
  </si>
  <si>
    <t>Cream Whipping 600Ml</t>
  </si>
  <si>
    <t>Milk Capo 2L</t>
  </si>
  <si>
    <t>Milk Full Cream 2L</t>
  </si>
  <si>
    <t>Milk Full Cream 100 - 300Ml</t>
  </si>
  <si>
    <t>Milk Hilo 1L</t>
  </si>
  <si>
    <t>Milk Hilo 100 - 300Ml</t>
  </si>
  <si>
    <t>Milk Hilo 2L</t>
  </si>
  <si>
    <t>Full Cream Milk 10L</t>
  </si>
  <si>
    <t>Milk Chocolate 2L</t>
  </si>
  <si>
    <t>Milk Flavoured Assorted Other 300Ml</t>
  </si>
  <si>
    <t>Milk Flavoured Assorted Other 600Ml</t>
  </si>
  <si>
    <t>Milk Flavoured Choc 300Ml</t>
  </si>
  <si>
    <t>Milk Flavoured Choc 600Ml</t>
  </si>
  <si>
    <t>Milk Flavoured Coffee 600Ml</t>
  </si>
  <si>
    <t>Milk Full Cream 1L</t>
  </si>
  <si>
    <t>Basil 150-400G</t>
  </si>
  <si>
    <t>Oregano 150-400G</t>
  </si>
  <si>
    <t>Coffee Beans Medium Or Standard 1Kg</t>
  </si>
  <si>
    <t>Coffee Instant 1Kg</t>
  </si>
  <si>
    <t>Coffee Instant Caterer'S Blend 1Kg</t>
  </si>
  <si>
    <t>Coffee Instant Assorted Flavours 300 - 375G</t>
  </si>
  <si>
    <t>Coffee Instant Assorted Flavours 440-500G</t>
  </si>
  <si>
    <t>Coffee Instant Caterer'S Blend 500G</t>
  </si>
  <si>
    <t>Coffee Instant Assorted Flavours Pc 1000S</t>
  </si>
  <si>
    <t>Essence Assorted Flavours 1L</t>
  </si>
  <si>
    <t>Vanilla Bean Pod 1 - 3G</t>
  </si>
  <si>
    <t>Cordial Assorted Flavours 1-2L</t>
  </si>
  <si>
    <t>Cordial Diet Assorted Flavours 2L</t>
  </si>
  <si>
    <t>Corn Flakes 1Kg</t>
  </si>
  <si>
    <t>Corn Flakes 725G</t>
  </si>
  <si>
    <t>Corn Flakes Pc 25G</t>
  </si>
  <si>
    <t>Cream Whipping Uht 1L</t>
  </si>
  <si>
    <t>Cream Whipping Uht 200Ml</t>
  </si>
  <si>
    <t>Custard Egg No Bake 2Kg</t>
  </si>
  <si>
    <t>Custard Powder 3 - 4Kg</t>
  </si>
  <si>
    <t>Custard Vanilla Uht 1L</t>
  </si>
  <si>
    <t>Dressing French 2.5L</t>
  </si>
  <si>
    <t>Dressing Pc 100S</t>
  </si>
  <si>
    <t>Dressing Italian Pc 100S</t>
  </si>
  <si>
    <t>Anchovies 45G</t>
  </si>
  <si>
    <t>Bakers Flour 12.5Kg</t>
  </si>
  <si>
    <t>Cornflour 3-4Kg</t>
  </si>
  <si>
    <t>Cornflour 500G</t>
  </si>
  <si>
    <t>Plain Flour 10-12.5Kg</t>
  </si>
  <si>
    <t>Plain Flour 2Kg</t>
  </si>
  <si>
    <t>Self Raising Flour 10-15Kg</t>
  </si>
  <si>
    <t>Self Raising Flour 2Kg</t>
  </si>
  <si>
    <t>Apple Diced 2.75-3.2Kg</t>
  </si>
  <si>
    <t>Fruit Salad Natural Juice Pc 140G</t>
  </si>
  <si>
    <t>Fruit Salad Water 2.9-3Kg</t>
  </si>
  <si>
    <t>Mango Sliced 425G-800G</t>
  </si>
  <si>
    <t>Mango Sliced Juice 3Kg</t>
  </si>
  <si>
    <t>Peach Half Natural Juice 3Kg</t>
  </si>
  <si>
    <t>Peach Natural Juice Pc 120-140G</t>
  </si>
  <si>
    <t>Peach Sliced Natural Juice 3Kg</t>
  </si>
  <si>
    <t>Peach Sliced Natural Juice 825G</t>
  </si>
  <si>
    <t>Apple Sliced 3 - 3.2Kg</t>
  </si>
  <si>
    <t>Pear Half Natural Juice 3Kg</t>
  </si>
  <si>
    <t>Pear Natural Juice Pc 120-140G</t>
  </si>
  <si>
    <t>Pear Sliced Natural Juice 3Kg</t>
  </si>
  <si>
    <t>Pineapple Pieces 3-3.2Kg</t>
  </si>
  <si>
    <t>Pineapple Pizza Cut 3Kg</t>
  </si>
  <si>
    <t>Pineapple Sliced Juice 3 - 3.2 Kg</t>
  </si>
  <si>
    <t>Pineapple Sliced Syrup 3-3.2Kg</t>
  </si>
  <si>
    <t>Pineapple Sliced Syrup 850G</t>
  </si>
  <si>
    <t>Pineapple Thins 3.2Kg</t>
  </si>
  <si>
    <t>Plums Juice 3Kg</t>
  </si>
  <si>
    <t>Two Fruit Cup Pc 120-140G</t>
  </si>
  <si>
    <t>Two Fruits Natural Juice 3Kg</t>
  </si>
  <si>
    <t>Two Fruits Pc 140G</t>
  </si>
  <si>
    <t>Apricot Half Natural Juice 3Kg</t>
  </si>
  <si>
    <t>Cherries 2 - 3.1Kg</t>
  </si>
  <si>
    <t>Fruit Salad Natural Juice 120G</t>
  </si>
  <si>
    <t>Fruit Salad Natural Juice 3Kg</t>
  </si>
  <si>
    <t>Biscuits Cruskits 125G</t>
  </si>
  <si>
    <t>Biscuits Plain Assorted 250G</t>
  </si>
  <si>
    <t>Biscuits Wheat 250G</t>
  </si>
  <si>
    <t>Water Crackers 125G</t>
  </si>
  <si>
    <t>Water Crackers Pc 2-3 Biscuits</t>
  </si>
  <si>
    <t>Apricot Dried 1Kg</t>
  </si>
  <si>
    <t>Coconut Desiccated 1-1.5Kg</t>
  </si>
  <si>
    <t>Mixed Fruit Dried 1Kg</t>
  </si>
  <si>
    <t>Prunes Pitted 1Kg</t>
  </si>
  <si>
    <t>Raisins 1Kg</t>
  </si>
  <si>
    <t>Sultanas 1Kg</t>
  </si>
  <si>
    <t>Apple Peach Puree 2.95-3Kg</t>
  </si>
  <si>
    <t>Apple Puree 2.95-3Kg</t>
  </si>
  <si>
    <t>Apple Strawberry Puree 3Kg</t>
  </si>
  <si>
    <t>Prune Pulp 2.5Kg</t>
  </si>
  <si>
    <t>Garlic Minced 1Kg</t>
  </si>
  <si>
    <t>Garlic Powder 450G-1Kg</t>
  </si>
  <si>
    <t>Garlic Granules 500G-1Kg</t>
  </si>
  <si>
    <t>Gelatine Sheets 1Kg</t>
  </si>
  <si>
    <t>Gelatine Powder 1Kg</t>
  </si>
  <si>
    <t>Ginger Crushed 1Kg</t>
  </si>
  <si>
    <t>Cous Cous 1Kg</t>
  </si>
  <si>
    <t>Red Lentils 1-4Kg</t>
  </si>
  <si>
    <t>Semolina 1Kg</t>
  </si>
  <si>
    <t>Gravy Mix 2Kg</t>
  </si>
  <si>
    <t>Gravy Mix 2-3Kg</t>
  </si>
  <si>
    <t>Gravy Mix Rich 7.5Kg</t>
  </si>
  <si>
    <t>Italian Herbs 200-500G</t>
  </si>
  <si>
    <t>Mixed Herbs 150-500G</t>
  </si>
  <si>
    <t>Seasoning 950G</t>
  </si>
  <si>
    <t>Honey 500G</t>
  </si>
  <si>
    <t>Honey 3Kg</t>
  </si>
  <si>
    <t>Honey Pc 13.6G</t>
  </si>
  <si>
    <t>Jam Apricot Pc 13.6G</t>
  </si>
  <si>
    <t>Jam Plum Pc 13.6G</t>
  </si>
  <si>
    <t>Jam Raspberry Pc 13.6G</t>
  </si>
  <si>
    <t>Jam Strawberry 2.5Kg</t>
  </si>
  <si>
    <t>Jam Strawberry 500G</t>
  </si>
  <si>
    <t>Jam Strawberry Pc 13.6G</t>
  </si>
  <si>
    <t>Biscuits Savoury 100 - 225G</t>
  </si>
  <si>
    <t>Biscuits Savoury 250G</t>
  </si>
  <si>
    <t>Biscuits Savoury Pc 2-3 Biscuits</t>
  </si>
  <si>
    <t>Jelly Assorted Flavours 2Kg</t>
  </si>
  <si>
    <t>Jelly Diet Assorted Flavours 500G</t>
  </si>
  <si>
    <t>Marmalade 500G</t>
  </si>
  <si>
    <t>Marmalade Pc 13.6G</t>
  </si>
  <si>
    <t>Mayonnaise 2.6Kg</t>
  </si>
  <si>
    <t>Mayonnaise 3.5-4.5Kg</t>
  </si>
  <si>
    <t>Mayonnaise 365-525G</t>
  </si>
  <si>
    <t>Mayonnaise Fat Free 2.7Kg</t>
  </si>
  <si>
    <t>Mayonnaise Pc 11G</t>
  </si>
  <si>
    <t>Mayonnaise Premium 2.65Kg</t>
  </si>
  <si>
    <t>Mayonnaise Real 2.4Kg</t>
  </si>
  <si>
    <t>Mayonnaise Whole Egg 2.2Kg</t>
  </si>
  <si>
    <t>Coconut Cream 400Ml</t>
  </si>
  <si>
    <t>Coconut Milk 1L</t>
  </si>
  <si>
    <t>Soy Milk 1L</t>
  </si>
  <si>
    <t>Soy Milk 250Ml</t>
  </si>
  <si>
    <t>Soy Milk Full Cream 1L</t>
  </si>
  <si>
    <t>Soy Milk Lite 1L</t>
  </si>
  <si>
    <t>Milk Powder Full Cream  15Kg</t>
  </si>
  <si>
    <t>Milk Powder Full Cream 900G</t>
  </si>
  <si>
    <t>Milk Powder Skim 1Kg</t>
  </si>
  <si>
    <t>Milk Condensed 395G</t>
  </si>
  <si>
    <t>Milk Evaporated 375Ml</t>
  </si>
  <si>
    <t>Milk Uht 1L</t>
  </si>
  <si>
    <t>Milk Uht Pc 15Ml</t>
  </si>
  <si>
    <t>Milk Uht Skim 1L</t>
  </si>
  <si>
    <t>Choc-O-Lait 225G</t>
  </si>
  <si>
    <t>Cocoa Powder 250G</t>
  </si>
  <si>
    <t>Milo Pc 20G</t>
  </si>
  <si>
    <t>Milo 1.9Kg</t>
  </si>
  <si>
    <t>Milo 450G</t>
  </si>
  <si>
    <t>Mousse Assorted Flavours 1.9Kg</t>
  </si>
  <si>
    <t>Muesli Natural 1Kg</t>
  </si>
  <si>
    <t>Biscuits Arnotts Family Assorted 500G</t>
  </si>
  <si>
    <t>Biscuits Sweet Chocolate Assorted Pc 2-3 Biscuits</t>
  </si>
  <si>
    <t>Biscuits Sweet Cream Assorted 250G</t>
  </si>
  <si>
    <t>Biscuits Sweet Cream Assorted Pc 2-3 Biscuits</t>
  </si>
  <si>
    <t>Biscuits Sweet Plain Assorted 250G</t>
  </si>
  <si>
    <t>Biscuits Sweet Plain Assorted 500G</t>
  </si>
  <si>
    <t>Biscuits Sweet Plain Assorted Pc 2 Biscuits</t>
  </si>
  <si>
    <t>Biscuits Arnotts Scotch Finger 250G</t>
  </si>
  <si>
    <t>Biscuits Arnotts Sao 250G</t>
  </si>
  <si>
    <t>Biscuits Arnotts Sweet Cream Assorted 500G</t>
  </si>
  <si>
    <t>Biscuits Assorted Creams 500G</t>
  </si>
  <si>
    <t>Biscuits Sweet Assorted 250G</t>
  </si>
  <si>
    <t>Biscuits Sweet Assorted 500G</t>
  </si>
  <si>
    <t>Biscuits Sweet Assorted Pc 2-3 Biscuits</t>
  </si>
  <si>
    <t>Biscuits Sweet Chocolate Assorted 200G</t>
  </si>
  <si>
    <t>Mustard 2.5Kg</t>
  </si>
  <si>
    <t>Mustard Seeded 2.5Kg</t>
  </si>
  <si>
    <t>Noodles Assorted Flavours Pc 77-85G</t>
  </si>
  <si>
    <t>Noodles Instant Mee Goreng 85G</t>
  </si>
  <si>
    <t>Noodles Thin 375G</t>
  </si>
  <si>
    <t>Almond Flakes 1Kg</t>
  </si>
  <si>
    <t>Almond Kernels 1Kg</t>
  </si>
  <si>
    <t>Cashews Roasted Unsalted 1Kg</t>
  </si>
  <si>
    <t>Hazelnut Kernels 1Kg</t>
  </si>
  <si>
    <t>Peanuts Salted 170G</t>
  </si>
  <si>
    <t>Pecan Kernels 1Kg</t>
  </si>
  <si>
    <t>Pine Kernels 1Kg</t>
  </si>
  <si>
    <t>Pistachio Kernels 1Kg</t>
  </si>
  <si>
    <t>Walnut Kernels 1Kg</t>
  </si>
  <si>
    <t>Oats Quick Pc 35G</t>
  </si>
  <si>
    <t>Oats Quick 10Kg</t>
  </si>
  <si>
    <t>Oats Quick 1Kg</t>
  </si>
  <si>
    <t>Ghee 1.8Kg</t>
  </si>
  <si>
    <t>Oil Olive Extra Virgin 4L</t>
  </si>
  <si>
    <t>Oil Rice Bran 20L</t>
  </si>
  <si>
    <t>Oil Sunflower 20L</t>
  </si>
  <si>
    <t>Oil Vegetable 15L</t>
  </si>
  <si>
    <t>Oil Vegetable 20L</t>
  </si>
  <si>
    <t>Oil Vegetable 4L</t>
  </si>
  <si>
    <t>Oil Canola 15L</t>
  </si>
  <si>
    <t>Oil Canola 20L</t>
  </si>
  <si>
    <t>Oil Canola 2L</t>
  </si>
  <si>
    <t>Oil Canola Cooking Spray 450G</t>
  </si>
  <si>
    <t>Oil Cottonseed 20L</t>
  </si>
  <si>
    <t>Oil Frying 12.5Kg</t>
  </si>
  <si>
    <t>Oil Olive 4L</t>
  </si>
  <si>
    <t>Bar Muesli Assorted Flavours 185-225G</t>
  </si>
  <si>
    <t>Breadcrumbs 10Kg</t>
  </si>
  <si>
    <t>Breadcrumbs 500G</t>
  </si>
  <si>
    <t>Lollies Assorted Flavours 120-350G</t>
  </si>
  <si>
    <t>Coco Pops 1Kg</t>
  </si>
  <si>
    <t>Just Right Pc 40G</t>
  </si>
  <si>
    <t>Nutri Grain 1Kg</t>
  </si>
  <si>
    <t>Weet-Bix 1.125Kg</t>
  </si>
  <si>
    <t>Weet-Bix 750G</t>
  </si>
  <si>
    <t>Weet-Bix Pc 30G</t>
  </si>
  <si>
    <t>Cornflakes Pc 25G</t>
  </si>
  <si>
    <t>Instant Lasagna 4-5Kg</t>
  </si>
  <si>
    <t>Spaghetti Canned 130-220G</t>
  </si>
  <si>
    <t>Spaghetti Canned 2.95-3Kg</t>
  </si>
  <si>
    <t>Assorted Macaroni, Shells Or Elbows 500G</t>
  </si>
  <si>
    <t>Assorted Macaroni, Shells Or Elbows 5Kg</t>
  </si>
  <si>
    <t>Assorted Penne Or Spiral 5Kg</t>
  </si>
  <si>
    <t>Assorted Spaghetti Or Fettucine 500G</t>
  </si>
  <si>
    <t>Assorted Spaghetti Or Fettucine 5Kg</t>
  </si>
  <si>
    <t>Instant Lasagna 250G</t>
  </si>
  <si>
    <t>Green Curry Paste 400-500G</t>
  </si>
  <si>
    <t>Tomato Paste 3Kg</t>
  </si>
  <si>
    <t>Tomato Paste 500G</t>
  </si>
  <si>
    <t>Cereal Bran 1Kg</t>
  </si>
  <si>
    <t>Cereal Bran 655G</t>
  </si>
  <si>
    <t>Cereal Bran Pc 50G</t>
  </si>
  <si>
    <t>Sultana Bran 1Kg</t>
  </si>
  <si>
    <t>Sultana Bran Pc 40G</t>
  </si>
  <si>
    <t>Peanut Butter Pc 13.6G</t>
  </si>
  <si>
    <t>Peanut Paste 2Kg</t>
  </si>
  <si>
    <t>Peanut Paste 375G</t>
  </si>
  <si>
    <t>Peanut Paste Smooth 2Kg</t>
  </si>
  <si>
    <t>Peanut Paste Smooth 375G</t>
  </si>
  <si>
    <t>Rice Arborio 10Kg</t>
  </si>
  <si>
    <t>Rice Basmati 10Kg</t>
  </si>
  <si>
    <t>Rice Calrose 1Kg</t>
  </si>
  <si>
    <t>Rice Jasmine 10Kg</t>
  </si>
  <si>
    <t>Rice Long Grain White 10Kg</t>
  </si>
  <si>
    <t>Rice Par Boiled 10Kg</t>
  </si>
  <si>
    <t>Rice Bubbles 1Kg</t>
  </si>
  <si>
    <t>Rice Bubbles 500-530G</t>
  </si>
  <si>
    <t>Rice Bubbles Pc 25G</t>
  </si>
  <si>
    <t>Salmon Pink 415G</t>
  </si>
  <si>
    <t>Pepper Black Cracked 450-52G</t>
  </si>
  <si>
    <t>Pepper Black Pc 2000S</t>
  </si>
  <si>
    <t>Pepper Lemon 600-680G</t>
  </si>
  <si>
    <t>Pepper White Ground 500G</t>
  </si>
  <si>
    <t>Salt 125G</t>
  </si>
  <si>
    <t>Salt 500G</t>
  </si>
  <si>
    <t>Salt 750G-1Kg</t>
  </si>
  <si>
    <t>Salt Pc 2000S</t>
  </si>
  <si>
    <t>Salt Chicken 650G-1Kg</t>
  </si>
  <si>
    <t>Sauce Bbq 920Ml</t>
  </si>
  <si>
    <t>Sauce Oyster 210Ml</t>
  </si>
  <si>
    <t>Sauce Pasta Assorted Flavours 1.95-2.1Kg</t>
  </si>
  <si>
    <t>Sauce Pasta Assorted Flavours 2.95-3Kg</t>
  </si>
  <si>
    <t>Sauce Rogan Josh 2.2Kg</t>
  </si>
  <si>
    <t>Sauce Satay 2.5L</t>
  </si>
  <si>
    <t>Sauce Soy 4L</t>
  </si>
  <si>
    <t>Sauce Soy 600Ml</t>
  </si>
  <si>
    <t>Sauce Soy Pc 100S</t>
  </si>
  <si>
    <t>Sauce Soy Salt Reduced 1L</t>
  </si>
  <si>
    <t>Sauce Sweet And Sour 2.7L</t>
  </si>
  <si>
    <t>Sauce Bbq Sqz 500Ml</t>
  </si>
  <si>
    <t>Sauce Sweet Chilli Pc 10G 100S</t>
  </si>
  <si>
    <t>Sauce Sweet Chilli 2.2Kg</t>
  </si>
  <si>
    <t>Sauce Sweet Chilli 4.5L</t>
  </si>
  <si>
    <t>Sauce Sweet Chilli 730Ml</t>
  </si>
  <si>
    <t>Sauce Sweet Soy Thick 620-625Ml</t>
  </si>
  <si>
    <t>Sauce Tartare Pc 100S</t>
  </si>
  <si>
    <t>Sauce Tomato 500Ml</t>
  </si>
  <si>
    <t>Sauce Tomato 4L</t>
  </si>
  <si>
    <t>Sauce Bechamel 2Kg</t>
  </si>
  <si>
    <t>Sauce Tomato 920Ml</t>
  </si>
  <si>
    <t>Sauce Tomato Pc 100S</t>
  </si>
  <si>
    <t>Sauce Tomato Pc 300S</t>
  </si>
  <si>
    <t>Sauce Worcestershire 4L</t>
  </si>
  <si>
    <t>Sauce Worcestershire 500Ml</t>
  </si>
  <si>
    <t>Sauce Oyster 1.75-2.3L</t>
  </si>
  <si>
    <t>Sauce Tartare 2.3-2.4Kg</t>
  </si>
  <si>
    <t>Sauce Tomato Coulis 3Kg</t>
  </si>
  <si>
    <t>Sauce Apple 375Gm</t>
  </si>
  <si>
    <t>Sauce Cranberry 2.25 - 2.8Kg</t>
  </si>
  <si>
    <t>Sauce Demi Glace 2 - 2.4Kg</t>
  </si>
  <si>
    <t>Sauce Demi Glace 7.5Kg</t>
  </si>
  <si>
    <t>Sauce Mint 250Ml</t>
  </si>
  <si>
    <t>Soup Assorted Flavours 1.7-2Kg</t>
  </si>
  <si>
    <t>Soup Assorted Flavours 2.4-2.5Kg</t>
  </si>
  <si>
    <t>Soup Assorted Flavours 40-80G</t>
  </si>
  <si>
    <t>Cumin Ground 400-500G</t>
  </si>
  <si>
    <t>Curry Powder 3Kg</t>
  </si>
  <si>
    <t>Curry Powder Assorted Flavours 545G</t>
  </si>
  <si>
    <t>Moroccan Season 755G</t>
  </si>
  <si>
    <t>Paprika Ground 450 - 530G</t>
  </si>
  <si>
    <t>Tuscan Season 670G</t>
  </si>
  <si>
    <t>Booster Beef Or Chicken Gluten Free 2.3-2.4Kg</t>
  </si>
  <si>
    <t>Booster Beef Or Chicken Gluten Free 8Kg</t>
  </si>
  <si>
    <t>Booster Beef, Chicken Or Vegetable 2.5Kg</t>
  </si>
  <si>
    <t>Sugar Brown 15Kg</t>
  </si>
  <si>
    <t>Sugar White 2Kg</t>
  </si>
  <si>
    <t>Sugar White Pc Sticks 3-4G 2000S</t>
  </si>
  <si>
    <t>Sugar White Pc Sachets 3-4G 2000S</t>
  </si>
  <si>
    <t>Sugar Brown 1Kg</t>
  </si>
  <si>
    <t>Sugar Icing 10Kg</t>
  </si>
  <si>
    <t>Sugar Icing 3Kg</t>
  </si>
  <si>
    <t>Sugar Raw 500G</t>
  </si>
  <si>
    <t>Sugar White 15Kg</t>
  </si>
  <si>
    <t>Sugar White 1Kg</t>
  </si>
  <si>
    <t>Biscuit Base 5 - 15Kg</t>
  </si>
  <si>
    <t>Bun Mix 12.5Kg</t>
  </si>
  <si>
    <t>Cake Mix 10Kg</t>
  </si>
  <si>
    <t>Cake Mix Assorted Flavours 5Kg</t>
  </si>
  <si>
    <t>Muffin Mix 10Kg</t>
  </si>
  <si>
    <t>Sponge Mix 10Kg</t>
  </si>
  <si>
    <t>Sweetener Granular 1Kg</t>
  </si>
  <si>
    <t>Sweetener Sachet Pc 750S</t>
  </si>
  <si>
    <t>Golden Syrup 850G</t>
  </si>
  <si>
    <t>Taco Shells 200S</t>
  </si>
  <si>
    <t>Tea Bags Assorted Flavours 100S</t>
  </si>
  <si>
    <t>Tea Bags Assorted Flavours 25S</t>
  </si>
  <si>
    <t>Tea Bags Assorted Flavours 50S</t>
  </si>
  <si>
    <t>Tea Black Bags Round 1000S</t>
  </si>
  <si>
    <t>Tea Black Bags String 1000S</t>
  </si>
  <si>
    <t>Tea Black Bags Decaffeinated 25S</t>
  </si>
  <si>
    <t>Topping Assorted Flavours 3L</t>
  </si>
  <si>
    <t>Tuna Assorted 95G</t>
  </si>
  <si>
    <t>Tuna Chunks In Brine 425Gm</t>
  </si>
  <si>
    <t>Tuna Chunks In Brine Pouch 1 - 1.22Kg</t>
  </si>
  <si>
    <t>Tuna Water 425G</t>
  </si>
  <si>
    <t>Vegemite 2.5Kg</t>
  </si>
  <si>
    <t>Vegemite 220G</t>
  </si>
  <si>
    <t>Vegemite 400G</t>
  </si>
  <si>
    <t>Vegemite Pc 4.8G</t>
  </si>
  <si>
    <t>Asparagus Spears 425G</t>
  </si>
  <si>
    <t>Beetroot Sliced 3Kg</t>
  </si>
  <si>
    <t>Champignon Whole 2.84-3Kg</t>
  </si>
  <si>
    <t>Champignon Pieces And Stems 2.84 - 3Kg</t>
  </si>
  <si>
    <t>Chick Peas 2.5 - 3Kg</t>
  </si>
  <si>
    <t>Corn Creamed 420G</t>
  </si>
  <si>
    <t>Corn Kernels 2.95Kg</t>
  </si>
  <si>
    <t>Gherkin Sweet Spiced Sliced 2.2Kg</t>
  </si>
  <si>
    <t>Gherkin Sweet Whole 2.2Kg</t>
  </si>
  <si>
    <t>Baked Beans 220G</t>
  </si>
  <si>
    <t>Haricot Beans 4Kg</t>
  </si>
  <si>
    <t>Olives Black Pitted 3Kg</t>
  </si>
  <si>
    <t>Olives Black Sliced 3Kg</t>
  </si>
  <si>
    <t>Olives Kalamata 2-2.1Kg</t>
  </si>
  <si>
    <t>Olives Stuffed 2-2.1Kg</t>
  </si>
  <si>
    <t>Onion Flakes 5Kg</t>
  </si>
  <si>
    <t>Panino Mix 2Kg</t>
  </si>
  <si>
    <t>Potato Mashed 10Kg</t>
  </si>
  <si>
    <t>Baked Beans 2.7 - 3.1Kg</t>
  </si>
  <si>
    <t>Potato Mashed 4Kg</t>
  </si>
  <si>
    <t>Potato Mashed 7Kg</t>
  </si>
  <si>
    <t>Tomato Chunky Crushed 2.5Kg</t>
  </si>
  <si>
    <t>Tomato Crushed 2.5Kg</t>
  </si>
  <si>
    <t>Tomato Crushed 810G</t>
  </si>
  <si>
    <t>Tomato Diced 3Kg</t>
  </si>
  <si>
    <t>Tomato Peeled 2.5Kg</t>
  </si>
  <si>
    <t>Baked Beans 420-425G</t>
  </si>
  <si>
    <t>Tomato Semi-Sundried 2Kg</t>
  </si>
  <si>
    <t>Tomato Sundried 1.9Kg</t>
  </si>
  <si>
    <t>Baked Beans 850G</t>
  </si>
  <si>
    <t>Bean Mix Three To Five A10 2.95-3.05Kg</t>
  </si>
  <si>
    <t>Bean Mix Three To Five 750G</t>
  </si>
  <si>
    <t>Beans Red Kidney 3Kg</t>
  </si>
  <si>
    <t>Beans Red Kidney 420G</t>
  </si>
  <si>
    <t>Tomato Puree 2.95Kg</t>
  </si>
  <si>
    <t>Vinegar 5L</t>
  </si>
  <si>
    <t>Vinegar 2L</t>
  </si>
  <si>
    <t>Vinegar 750Ml</t>
  </si>
  <si>
    <t>Assorted Potato Chips 45G</t>
  </si>
  <si>
    <t>Corn Chips 45G</t>
  </si>
  <si>
    <t>Yeast 500G</t>
  </si>
  <si>
    <t>Chocolate Bar Assorted Flavours 30-80G</t>
  </si>
  <si>
    <t>Chocolate Compound 5 - 15Kg</t>
  </si>
  <si>
    <t>Chocolate Drops Assorted Flavours 1Kg</t>
  </si>
  <si>
    <t>Pickle Mustard 2.15 - 2.6 Kg</t>
  </si>
  <si>
    <t>Bread Sliced Multigrain 650G</t>
  </si>
  <si>
    <t>White Seed Sliced Hamburger 5I P12</t>
  </si>
  <si>
    <t>Bread Sliced Raisin 520G</t>
  </si>
  <si>
    <t>Fruit Loaf 600G</t>
  </si>
  <si>
    <t>Bread Sliced White 650G</t>
  </si>
  <si>
    <t>Bread Sliced White Assorted Varieties 700G</t>
  </si>
  <si>
    <t>Crumpet Plain Round 6S</t>
  </si>
  <si>
    <t>Muffins English 400G</t>
  </si>
  <si>
    <t>Bread Sliced Wholemeal 650G</t>
  </si>
  <si>
    <t>Bread Sliced Gluten Free 500G</t>
  </si>
  <si>
    <t>Hamburger White 6S</t>
  </si>
  <si>
    <t>Roll Hot Dog Side Cut 6' 6S</t>
  </si>
  <si>
    <t>Baguettes Par Baked 110G</t>
  </si>
  <si>
    <t>Muffins Varieties 120G</t>
  </si>
  <si>
    <t>Cake Apple Danish 1.7Kg</t>
  </si>
  <si>
    <t>Pastry Filo 375G</t>
  </si>
  <si>
    <t>Pastry Puff 1.2Kg</t>
  </si>
  <si>
    <t>Pastry Puff 10Kg</t>
  </si>
  <si>
    <t>Pastry Puff 6Kg</t>
  </si>
  <si>
    <t>Pavlovas Mini 35G</t>
  </si>
  <si>
    <t>Pizza Base 13'</t>
  </si>
  <si>
    <t>Cake Apricot Danish 1.7Kg</t>
  </si>
  <si>
    <t>Cake Orange 1.8Kg</t>
  </si>
  <si>
    <t>Tart Shells 76Mm 23G 144S</t>
  </si>
  <si>
    <t>Vol Au Vent 100Mm 24S</t>
  </si>
  <si>
    <t>Cake Banana 1.8Kg</t>
  </si>
  <si>
    <t>Cake Carrot 2.25Kg</t>
  </si>
  <si>
    <t>Cake Chocolate 1.8Kg</t>
  </si>
  <si>
    <t>Cake Fruit Pc 40G</t>
  </si>
  <si>
    <t>Cheesecake French 1.5Kg</t>
  </si>
  <si>
    <t>Croissant Frozen Pc 50G</t>
  </si>
  <si>
    <t>Lamington Square Plain 6S</t>
  </si>
  <si>
    <t>Muffins Petite Varieties 20-25G</t>
  </si>
  <si>
    <t>Orange Juice 100% 2L</t>
  </si>
  <si>
    <t>Orange Juice 1L</t>
  </si>
  <si>
    <t>Prune Juice 1L</t>
  </si>
  <si>
    <t>Apple Juice 1L</t>
  </si>
  <si>
    <t>Apple Juice 2L</t>
  </si>
  <si>
    <t>Cranberry Juice 1L</t>
  </si>
  <si>
    <t>Juice Assorted Flavours 1L</t>
  </si>
  <si>
    <t>Juice Assorted Flavours 2L</t>
  </si>
  <si>
    <t>Beef Burgers 100G</t>
  </si>
  <si>
    <t>Beef Ravioli Or Tortellini 1Kg</t>
  </si>
  <si>
    <t>Meatballs 1Kg</t>
  </si>
  <si>
    <t>Rissoles 100G</t>
  </si>
  <si>
    <t>Veal Schnitzel 30S</t>
  </si>
  <si>
    <t>Chicken Thigh Fillet Skin Off Frozen Kg</t>
  </si>
  <si>
    <t>Chicken Wings Frozen 1Kg</t>
  </si>
  <si>
    <t>Turkey Buffet Frozen No. 70</t>
  </si>
  <si>
    <t>Premium Turkey Breast Roll 2Kg</t>
  </si>
  <si>
    <t>Chicken Frozen No. 14</t>
  </si>
  <si>
    <t>Hoki Portions 145G</t>
  </si>
  <si>
    <t>Prawn Flesh 1Kg</t>
  </si>
  <si>
    <t>Salmon And Vegetable Patties 85G</t>
  </si>
  <si>
    <t>Shrimp 1Kg</t>
  </si>
  <si>
    <t>Basa Fillets 120/170 5Kg</t>
  </si>
  <si>
    <t>Squid Tubes 1Kg</t>
  </si>
  <si>
    <t>Tuna Patties 85G</t>
  </si>
  <si>
    <t>Basa Premium Flt 140/170</t>
  </si>
  <si>
    <t>Fish Cakes 100G</t>
  </si>
  <si>
    <t>Fish Portions Crumbed Pc 60G</t>
  </si>
  <si>
    <t>Fish Portions Crumbed Pc 100-140G</t>
  </si>
  <si>
    <t>Fish Tempura Pc 145G</t>
  </si>
  <si>
    <t>Chiko Rolls 170G 12S</t>
  </si>
  <si>
    <t>Lasagne Beef 2.3Kg</t>
  </si>
  <si>
    <t>Lasagne Vegetable 2.3Kg</t>
  </si>
  <si>
    <t>Meat Pie 200G</t>
  </si>
  <si>
    <t>Meat Pie Party 72S</t>
  </si>
  <si>
    <t>Pastie 170G</t>
  </si>
  <si>
    <t>Pastie Party 72S</t>
  </si>
  <si>
    <t>Assorted Savouries Entertainment Pack 72S</t>
  </si>
  <si>
    <t>Quiche Mini Assorted Flavours 72S</t>
  </si>
  <si>
    <t>Chicken Burgers 83G</t>
  </si>
  <si>
    <t>Samosas Cocktail 96S</t>
  </si>
  <si>
    <t>Sausage Roll 120G</t>
  </si>
  <si>
    <t>Sausage Roll Large 165G</t>
  </si>
  <si>
    <t>Sausage Roll Party 72S</t>
  </si>
  <si>
    <t>Spring Rolls 12S</t>
  </si>
  <si>
    <t>Spring Rolls Cocktail 96S</t>
  </si>
  <si>
    <t>Noodles Egg Hokkien 1Kg</t>
  </si>
  <si>
    <t>Sausage Cheese Crumbed 30S</t>
  </si>
  <si>
    <t>Vegetable Patties 4.3Kg</t>
  </si>
  <si>
    <t>Chicken Nuggets 1Kg</t>
  </si>
  <si>
    <t>Chicken Meat Roasted Diced Skinless 1Kg</t>
  </si>
  <si>
    <t>Chicken Kebabs 25S</t>
  </si>
  <si>
    <t>Chicken Schnitzel 6.3Kg</t>
  </si>
  <si>
    <t>Chicken Tenders 1Kg</t>
  </si>
  <si>
    <t>Dim Sim 60S</t>
  </si>
  <si>
    <t>Beans Butter Sliced 2Kg</t>
  </si>
  <si>
    <t>Carrots Baby 2Kg</t>
  </si>
  <si>
    <t>Carrots Diced 2Kg</t>
  </si>
  <si>
    <t>Cauliflower 2Kg</t>
  </si>
  <si>
    <t>Corn Cobbettes 100'S</t>
  </si>
  <si>
    <t>Corn Kernels 2Kg</t>
  </si>
  <si>
    <t>Peas 2Kg</t>
  </si>
  <si>
    <t>Peas Corn Capsicum 2Kg</t>
  </si>
  <si>
    <t>Potato Chips Straight Cut 10Mm 15Kg</t>
  </si>
  <si>
    <t>Potato Chips Straight Cut 13Mm 15Kg</t>
  </si>
  <si>
    <t>Potato Chips Straight Cut 15Kg</t>
  </si>
  <si>
    <t>Potato Gems 2Kg</t>
  </si>
  <si>
    <t>Potato Wedges 2Kg</t>
  </si>
  <si>
    <t>Spinach Chopped 2.5Kg</t>
  </si>
  <si>
    <t>Vegetable Melange 1.5Kg</t>
  </si>
  <si>
    <t>Vegetable Panache 1.5Kg</t>
  </si>
  <si>
    <t>Beans Crosscut 2Kg</t>
  </si>
  <si>
    <t>Vegetables Mixed 2Kg</t>
  </si>
  <si>
    <t>Vegetables Mixed Chinese 1.5Kg</t>
  </si>
  <si>
    <t>Beans Sliced 2Kg</t>
  </si>
  <si>
    <t>Beans Whole Baby 2Kg</t>
  </si>
  <si>
    <t>Broccoli 1.5Kg</t>
  </si>
  <si>
    <t>Brussels Sprouts 2Kg</t>
  </si>
  <si>
    <t>Carrot Rings 2Kg</t>
  </si>
  <si>
    <t>Raspberries 1Kg</t>
  </si>
  <si>
    <t>Energy Drink 500Ml</t>
  </si>
  <si>
    <t>Chicken Frozen No. 16</t>
  </si>
  <si>
    <t>Chicken Mince Skin Off Frozen Kg</t>
  </si>
  <si>
    <t>Chicken Pieces Frozen Kg</t>
  </si>
  <si>
    <t>Chicken Thigh Fillet Skin On Frozen Kg</t>
  </si>
  <si>
    <t>Chicken Thigh Whole Frozen Kg</t>
  </si>
  <si>
    <t>Turkey Breast Raw Frozen Kg</t>
  </si>
  <si>
    <t>Chicken Drumstick Frozen Kg</t>
  </si>
  <si>
    <t>Turkey Buffet Breast Frozen Kg</t>
  </si>
  <si>
    <t>Chicken Frozen No. 10</t>
  </si>
  <si>
    <t>Chicken Frozen No. 11</t>
  </si>
  <si>
    <t>Chicken Frozen No. 12</t>
  </si>
  <si>
    <t>Chicken Frozen No. 13</t>
  </si>
  <si>
    <t>Chicken Frozen No. 15</t>
  </si>
  <si>
    <t>Burger Roll Sesame 80G</t>
  </si>
  <si>
    <t>Bread Sliced White 900G</t>
  </si>
  <si>
    <t>Fruit Loaf 420G</t>
  </si>
  <si>
    <t>Bread White Sliced 700G</t>
  </si>
  <si>
    <t>Bread Sliced Mmultigrain 700G</t>
  </si>
  <si>
    <t>French Stick 350G</t>
  </si>
  <si>
    <t>Dinner Rolls White 30G</t>
  </si>
  <si>
    <t>Hot Dog Roll 64G</t>
  </si>
  <si>
    <t>Roll Knot White 120G</t>
  </si>
  <si>
    <t>Cake Orange 800G</t>
  </si>
  <si>
    <t>Carrot Cake 750G</t>
  </si>
  <si>
    <t>Cake Chocolate Mousse 1.1Kg</t>
  </si>
  <si>
    <t>Lamington Square Plain 160G</t>
  </si>
  <si>
    <t>Bagels - Cheese 90G</t>
  </si>
  <si>
    <t>Banana Bread</t>
  </si>
  <si>
    <t>Bread Sliced Multigrain 950G</t>
  </si>
  <si>
    <t>Bread Sliced Rye &amp; Sunflower Sliced 950G</t>
  </si>
  <si>
    <t>Bread Sliced Wholemeal 700G</t>
  </si>
  <si>
    <t>Bread Sliced Wholemeal 950G</t>
  </si>
  <si>
    <t>Bread Toast Sliced White 650G</t>
  </si>
  <si>
    <t>Bread White Toast Sliced 700G</t>
  </si>
  <si>
    <t>Brioche Dinner Roll 42G</t>
  </si>
  <si>
    <t>Brownie - Slice 120G</t>
  </si>
  <si>
    <t>Caramel - Slice 75G</t>
  </si>
  <si>
    <t>Cibatta Burger Bun 120G</t>
  </si>
  <si>
    <t>Croissant Straight 95G</t>
  </si>
  <si>
    <t>Croissant Lge (Crescent) 100G</t>
  </si>
  <si>
    <t>Flatini 160G</t>
  </si>
  <si>
    <t>Friand - Lemon (Low Gluten) 60G</t>
  </si>
  <si>
    <t>Hedgehog - Slice 75G</t>
  </si>
  <si>
    <t>Hot Cross Bun - Fruitless 50G</t>
  </si>
  <si>
    <t>Lunch Roll - White 105G</t>
  </si>
  <si>
    <t>Lunch Roll - Light Sour 95G</t>
  </si>
  <si>
    <t>Mini Turkish (Herb) 110G</t>
  </si>
  <si>
    <t>Muffins - Apple Cinnamon 180G</t>
  </si>
  <si>
    <t>Orange Slice Square (Low Gluten) 170G</t>
  </si>
  <si>
    <t>Panini (Ciabatta Roll) 140G</t>
  </si>
  <si>
    <t>Rocky Road - Slice 160G</t>
  </si>
  <si>
    <t>Wholemeal Round Rolls 120G</t>
  </si>
  <si>
    <t>Scroll - Apple 150G</t>
  </si>
  <si>
    <t>Stick Roll - Multigrain 120G</t>
  </si>
  <si>
    <t>Sub - Crusty 120G</t>
  </si>
  <si>
    <t>Turkish Bread - Nigella &amp; Sesame 600G</t>
  </si>
  <si>
    <t>Turkish Short Roll - Herb 120G</t>
  </si>
  <si>
    <t>Coffee Instant Assorted Flavours Pc 10S</t>
  </si>
  <si>
    <t>Coffee Instant Assorted Flavours 200 - 250G</t>
  </si>
  <si>
    <t>Corn Flakes 380G</t>
  </si>
  <si>
    <t>Self Raising Flour 25Kg</t>
  </si>
  <si>
    <t>Fruit Salad Natural Juice 825G</t>
  </si>
  <si>
    <t>Pear Half Natural Juice 825G</t>
  </si>
  <si>
    <t>Pineapple Crushed Juice 440G</t>
  </si>
  <si>
    <t>Pineapple Sliced Juice 825G</t>
  </si>
  <si>
    <t>Apricot Diced Juice Pc 120G</t>
  </si>
  <si>
    <t>Prunes Pitted Juice 3Kg</t>
  </si>
  <si>
    <t>Two Fruits Juice 825G</t>
  </si>
  <si>
    <t>Two Fruits Water 3Kg</t>
  </si>
  <si>
    <t>Apricot Half Natural Juice 825G</t>
  </si>
  <si>
    <t>Peach Pie Filling 2.95-3Kg</t>
  </si>
  <si>
    <t>Apple Strawberry Puree 120G</t>
  </si>
  <si>
    <t>Jelly Assorted Flavours 4Kg</t>
  </si>
  <si>
    <t>Mayonnaise 21Kg</t>
  </si>
  <si>
    <t>Milk Powder Full Cream  25Kg</t>
  </si>
  <si>
    <t>Milo 750G</t>
  </si>
  <si>
    <t>Plum Pudding Pc 80G</t>
  </si>
  <si>
    <t>Muesli Natural Pc 40G</t>
  </si>
  <si>
    <t>Biscuits Sweet Fruit Or Jam 250G</t>
  </si>
  <si>
    <t>Mustard French 2.5Kg</t>
  </si>
  <si>
    <t>Oil Vegetable 750Ml</t>
  </si>
  <si>
    <t>Weeties 700G</t>
  </si>
  <si>
    <t>Assorted Macaroni, Shells Or Elbows 10Kg</t>
  </si>
  <si>
    <t>Spaghetti Canned 420G</t>
  </si>
  <si>
    <t>Assorted Penne Or Spiral 10Kg</t>
  </si>
  <si>
    <t>Assorted Spaghetti Or Fettucine 10Kg</t>
  </si>
  <si>
    <t>Rice Jasmine 1Kg</t>
  </si>
  <si>
    <t>Rice Long Grain White 1Kg</t>
  </si>
  <si>
    <t>Rice Bubbles 410Gm</t>
  </si>
  <si>
    <t>Soup Assorted Flavours 415-420G</t>
  </si>
  <si>
    <t>Booster Beef Or Chicken 2.3 - 2.4Kg</t>
  </si>
  <si>
    <t>Booster Beef Or Chicken 8Kg</t>
  </si>
  <si>
    <t>Sugar White 25Kg</t>
  </si>
  <si>
    <t>Grain Mix 12.5Kg</t>
  </si>
  <si>
    <t>Soft W/Meal Premix 12.5Kg</t>
  </si>
  <si>
    <t>Sweetener Sachet Pc 50S</t>
  </si>
  <si>
    <t>Tuna Brine 425G</t>
  </si>
  <si>
    <t>Beetroot Sliced 825-850G</t>
  </si>
  <si>
    <t>Tomato Diced 400Gm</t>
  </si>
  <si>
    <t>Pork Crackle 25G</t>
  </si>
  <si>
    <t>Chutney Fruit 2 - 3Kg</t>
  </si>
  <si>
    <t>Basa Fillets 120/170 10Kg</t>
  </si>
  <si>
    <t>Hake Portions 120/140G</t>
  </si>
  <si>
    <t>Hoki Fillets</t>
  </si>
  <si>
    <t>Red Spot Emperor 200/300 5Kg</t>
  </si>
  <si>
    <t>Salmon Smoked Frozen Sliced 1Kg</t>
  </si>
  <si>
    <t>Snapper Fillets 300/500 Per Kg</t>
  </si>
  <si>
    <t>Hake Fillets</t>
  </si>
  <si>
    <t>Meat Pie Light 175G</t>
  </si>
  <si>
    <t>Pizza Assorted Flavours 1Kg</t>
  </si>
  <si>
    <t>Sausage Roll Light 125G</t>
  </si>
  <si>
    <t>Chicken Burgers 5Kg</t>
  </si>
  <si>
    <t>Vegetable Roll 200G</t>
  </si>
  <si>
    <t>Potato Chips 1Kg</t>
  </si>
  <si>
    <t>Potato Chips 2Kg</t>
  </si>
  <si>
    <t>Potato Chips Other Cuts 15Kg</t>
  </si>
  <si>
    <t>Beans Carrot Corn 2Kg</t>
  </si>
  <si>
    <t>Potato Chips Straight Cut 5Kg</t>
  </si>
  <si>
    <t>Vegetables Mixed 1Kg</t>
  </si>
  <si>
    <t>Carrot Cauli Broc Beans 2Kg</t>
  </si>
  <si>
    <t>Cream Sour Light 1L</t>
  </si>
  <si>
    <t>Dairy Dessert 6 X 160 - 200G</t>
  </si>
  <si>
    <t>Cream Sour Light 200Ml</t>
  </si>
  <si>
    <t>Cream Thickened 5L</t>
  </si>
  <si>
    <t>Cream Whipping 2L</t>
  </si>
  <si>
    <t>Cream Whipping 300Ml</t>
  </si>
  <si>
    <t>Custard Fresh 1L</t>
  </si>
  <si>
    <t>Milk Hilo 3L</t>
  </si>
  <si>
    <t>Milk Skim 2L</t>
  </si>
  <si>
    <t>Yoghurt Assorted Flavours 1Kg</t>
  </si>
  <si>
    <t>Yoghurt Assorted Flavours 100 - 300G</t>
  </si>
  <si>
    <t>Yoghurt Light Assorted Flavours 1Kg</t>
  </si>
  <si>
    <t>Yoghurt Natural 2Kg</t>
  </si>
  <si>
    <t xml:space="preserve">Yoghurt Vanilla Low Fat 5Kg </t>
  </si>
  <si>
    <t>Ice Cream Assorted Flavours 10L</t>
  </si>
  <si>
    <t>Ice Cream Vanilla 2L</t>
  </si>
  <si>
    <t>Ice Cream Vanilla Cups 24 X 125Ml</t>
  </si>
  <si>
    <t>Ice Cream Vanilla Light Cups 24 X 125Ml</t>
  </si>
  <si>
    <t>Ice Cream Assorted Flavours 2L</t>
  </si>
  <si>
    <t>Butter 1.5Kg</t>
  </si>
  <si>
    <t>Butter Unsalted 10Kg</t>
  </si>
  <si>
    <t>Butter 250G</t>
  </si>
  <si>
    <t>Butter 500G</t>
  </si>
  <si>
    <t>Butter Pc 7G</t>
  </si>
  <si>
    <t>Butter Unsalted 1.5Kg</t>
  </si>
  <si>
    <t>Butter Unsalted 5Kg</t>
  </si>
  <si>
    <t>Butter Unsalted 250G</t>
  </si>
  <si>
    <t>Cheese Assorted Varieties 125G</t>
  </si>
  <si>
    <t>Cheese Feta 3Kg</t>
  </si>
  <si>
    <t>Cheese Gouda Pc 100 X 20 - 25G</t>
  </si>
  <si>
    <t>Cheese Low Fat Shredded 2Kg</t>
  </si>
  <si>
    <t>Cheese Mozzarella Shredded 2Kg</t>
  </si>
  <si>
    <t>Cheese Parmesan Grated 1Kg</t>
  </si>
  <si>
    <t>Cheese Parmesan Grated 250G</t>
  </si>
  <si>
    <t>Cheese Parmesan Shaved 1Kg</t>
  </si>
  <si>
    <t>Cheese Ricotta 500G</t>
  </si>
  <si>
    <t>Cheese Tasty 500G</t>
  </si>
  <si>
    <t>Cheese Tasty Pc 100 X 20 - 25G</t>
  </si>
  <si>
    <t>Cheese Cheddar 2-2.5Kg</t>
  </si>
  <si>
    <t>Cheese Tasty Shredded 2Kg</t>
  </si>
  <si>
    <t>Cream Cheese 250G</t>
  </si>
  <si>
    <t>Cream Cheese 2Kg</t>
  </si>
  <si>
    <t>Cream Cheese Light 1Kg</t>
  </si>
  <si>
    <t>Cheese Cheddar Mild 2-2.5Kg</t>
  </si>
  <si>
    <t>Cheese Cheddar Pc 20G</t>
  </si>
  <si>
    <t>Cheddar Cheese Sliced 1.5Kg</t>
  </si>
  <si>
    <t>Cheese Cheddar Sliced 500G</t>
  </si>
  <si>
    <t>Cheese Cheddar Sliced Processed 1.5Kg</t>
  </si>
  <si>
    <t>Cheese Edam Pc 100 X 20 - 25G</t>
  </si>
  <si>
    <t>Margarine 10Kg</t>
  </si>
  <si>
    <t>Margarine 1Kg</t>
  </si>
  <si>
    <t>Margarine 500G</t>
  </si>
  <si>
    <t>Margarine 5Kg</t>
  </si>
  <si>
    <t>Margarine Pc 10G</t>
  </si>
  <si>
    <t>Margarine Salt Reduced 500G</t>
  </si>
  <si>
    <t>Eggs 50G Dozen</t>
  </si>
  <si>
    <t>Eggs 59G Dozen</t>
  </si>
  <si>
    <t>Eggs Boiled Peeled Vacuum Packed 5Kg</t>
  </si>
  <si>
    <t>Eggs Scrambled Mix 5Kg</t>
  </si>
  <si>
    <t>Omelette Mixed 120G</t>
  </si>
  <si>
    <t>Plain Flour 25Kg</t>
  </si>
  <si>
    <t>Peach Slices Water 3Kg</t>
  </si>
  <si>
    <t>Apricot Half Water 3Kg</t>
  </si>
  <si>
    <t>Porridge Pc 40G</t>
  </si>
  <si>
    <t>Oil Canola 4L</t>
  </si>
  <si>
    <t>Drink Base Orange 225-400G</t>
  </si>
  <si>
    <t>Vita Brits 25G</t>
  </si>
  <si>
    <t>Rice Long Grain White 25Kg</t>
  </si>
  <si>
    <t>Salmon 415G</t>
  </si>
  <si>
    <t>Sauce Soy 250Ml</t>
  </si>
  <si>
    <t>Sauce Tomato Squeeze 600Ml</t>
  </si>
  <si>
    <t>Tuna Pouch 1-1.22Kg</t>
  </si>
  <si>
    <t>Chocolate Block Assorted Flavours 200-250G</t>
  </si>
  <si>
    <t>M&amp;Ms Assorted Flavours 200G</t>
  </si>
  <si>
    <t>Roll Multigrain 6S</t>
  </si>
  <si>
    <t>French Stick 450G</t>
  </si>
  <si>
    <t>Bread Sliced Multigrain 900G</t>
  </si>
  <si>
    <t>Lebanese White 10S</t>
  </si>
  <si>
    <t>Roll Dinner White 12S</t>
  </si>
  <si>
    <t>Pudding Plum Pc 80G</t>
  </si>
  <si>
    <t>Roll Sponge Assorted Flavours 300G</t>
  </si>
  <si>
    <t>Cake Black Forest Gateau 1.5Kg</t>
  </si>
  <si>
    <t>Croissant 4S</t>
  </si>
  <si>
    <t>Apple Juice 100% Pc 110Ml</t>
  </si>
  <si>
    <t>Orange Juice 100% Pc 110Ml</t>
  </si>
  <si>
    <t>Orange Juice 2L</t>
  </si>
  <si>
    <t>Distilled Water 15L</t>
  </si>
  <si>
    <t>Burgers Spinach And Ricotta 100G</t>
  </si>
  <si>
    <t>Hake Capensis Flt S/Less 2/4</t>
  </si>
  <si>
    <t>Ice Cream Vanilla Light 2L</t>
  </si>
  <si>
    <t>Butter 4.5Kg</t>
  </si>
  <si>
    <t>Butter 10Kg</t>
  </si>
  <si>
    <t>Coffee Instant Assorted Flavours 150G</t>
  </si>
  <si>
    <t>Prunes Pitted 5Kg</t>
  </si>
  <si>
    <t>Bean Curd Firm 297G</t>
  </si>
  <si>
    <t>Biscuits Spicy Fruit 250G</t>
  </si>
  <si>
    <t>Potato Mashed 2.75Kg</t>
  </si>
  <si>
    <t>Pikelets 8S</t>
  </si>
  <si>
    <t>Cheesecake Strawberry 1.35Kg</t>
  </si>
  <si>
    <t>Muffins Assorted Flavours 4S</t>
  </si>
  <si>
    <t>Fish Crumbed Slices Per Kg</t>
  </si>
  <si>
    <t>Chicken Fresh No. 13 1/4 Cut Kg</t>
  </si>
  <si>
    <t>Chicken Drumstick Fillet Skin Off Frozen Kg</t>
  </si>
  <si>
    <t>Pop Tops Fruit Drink, Apple Blackcurrant, 250Ml Bottle</t>
  </si>
  <si>
    <t>Arnotts Biscuits Vita Wheat</t>
  </si>
  <si>
    <t>Bidfood Wa Pty Ltd</t>
  </si>
  <si>
    <t>Metcash Food And Grocery Convenience Division Pty Ltd</t>
  </si>
  <si>
    <t>Jam Diet Strawberry 285G</t>
  </si>
  <si>
    <t>Milk Uht Smart 1L</t>
  </si>
  <si>
    <t>Ovaltine Powder 350G</t>
  </si>
  <si>
    <t>Muesli Toasted Pc 40G</t>
  </si>
  <si>
    <t>Weeties Pc 25G</t>
  </si>
  <si>
    <t>Spaghetti Canned 850G</t>
  </si>
  <si>
    <t>Booster Beef Or Chicken</t>
  </si>
  <si>
    <t>Booster Beef, Chicken Or Vegetable</t>
  </si>
  <si>
    <t>Sweetener Granular 120G</t>
  </si>
  <si>
    <t>Champignon 425G</t>
  </si>
  <si>
    <t>Potato Mashed 1.47Kg</t>
  </si>
  <si>
    <t>Juice Assorted Vegetable Mix 250Ml</t>
  </si>
  <si>
    <t>Orange Drink 600Ml</t>
  </si>
  <si>
    <t>Custard Fresh 2L</t>
  </si>
  <si>
    <t>Yoghurt Light Assorted Flavours 100 - 300G</t>
  </si>
  <si>
    <t>Cheese Cheddar Sliced Processed 500G</t>
  </si>
  <si>
    <t>Bread And Bakery Products</t>
  </si>
  <si>
    <t>Frozen Meat, Poultry, Seafood And Savoury Products</t>
  </si>
  <si>
    <t>Frozen Fruit And Vegetables</t>
  </si>
  <si>
    <t>Fresh Meat, Poultry And Smallgoods</t>
  </si>
  <si>
    <t>Schweppes Soft Drinks - Brown Cream Soda, 1.1 Litre Bottles</t>
  </si>
  <si>
    <t>Schweppes Soft Drinks - Lemonade, 1.1 Litre Bottles</t>
  </si>
  <si>
    <t>Schweppes Soft Drinks - Raspberry, 1.1 Litre Bottles</t>
  </si>
  <si>
    <t>Schweppes Soft Drinks - Sarsparilla, 1.1 Litre Bottles</t>
  </si>
  <si>
    <t>Schweppes Soft Drinks - Sf Lemonade, 1.1 Litre Bottles</t>
  </si>
  <si>
    <t>Schweppes Soft Drinks - Sf Raspberry, 1.1 Litre Bottles</t>
  </si>
  <si>
    <t>Pop Tops Water Loose Pack, 250Ml X 24 Pet</t>
  </si>
  <si>
    <t>Gotw Flour Self Raising 12.5Kg</t>
  </si>
  <si>
    <t>Defiance Flour Self Raising1Kg</t>
  </si>
  <si>
    <t>Spc Fruit Salad In Juice 825Gm</t>
  </si>
  <si>
    <t>Spc Fruit Salad In Jce 4X120Gm</t>
  </si>
  <si>
    <t>S/Hurst Fruit Salad Nat Nj 3Kg</t>
  </si>
  <si>
    <t>Spc Peaches Sliced Juice 825Gm</t>
  </si>
  <si>
    <t>Spc Pear Sliced In Juice 825Gm</t>
  </si>
  <si>
    <t>Riviana Pineapple Pizza Cut 3K</t>
  </si>
  <si>
    <t>Spc Apricot Dcd In Jce 4X120Gm</t>
  </si>
  <si>
    <t>Riviana Pineapple Thin Slcd3Kg</t>
  </si>
  <si>
    <t>S/Hurst Prunes Pitt Nat Jce3Kg</t>
  </si>
  <si>
    <t>Comm Co Two Frt In Jce 4X125Gm</t>
  </si>
  <si>
    <t>G/Val Two Fruits In Jce2X170Gm</t>
  </si>
  <si>
    <t>S/Hurst Apricot Hlvs In Nj 3Kg</t>
  </si>
  <si>
    <t>Spc Fruit Salad Juice Dce120Gm</t>
  </si>
  <si>
    <t>Arn Watr Cracker Originl 125Gm</t>
  </si>
  <si>
    <t>Oly Blk Apricots Turkish 1Kg</t>
  </si>
  <si>
    <t>Riviana Minced Fresh Garlic1Kg</t>
  </si>
  <si>
    <t>Ng Garlic Powder 1Kg</t>
  </si>
  <si>
    <t>Gelatine 220 Bloom Powder 1Kg</t>
  </si>
  <si>
    <t>Gravox Gravy 3 Kg</t>
  </si>
  <si>
    <t>Ng Italian Herbs 500G</t>
  </si>
  <si>
    <t>Allowrie Honey Mx Blsm H/P 3Kg</t>
  </si>
  <si>
    <t>Zoosh Jam Ptns Aprct 50X13.6Gm</t>
  </si>
  <si>
    <t>Yarra Valley Jam Strwbry 300Gm</t>
  </si>
  <si>
    <t>Zoosh Jam Ptns Rspby 50X13.6Gm</t>
  </si>
  <si>
    <t>Yarra Valley Str/Bry Jam 2.5Kg</t>
  </si>
  <si>
    <t>Zoosh Jam Ptns Strby 50X13.6Gm</t>
  </si>
  <si>
    <t>Praise Mayo 99% Fat Free 3.5Kg</t>
  </si>
  <si>
    <t>Ng Coconut Milk Powder 1Kg</t>
  </si>
  <si>
    <t>Sanit So Good Soy Milk 3X250Ml</t>
  </si>
  <si>
    <t>Fonterra Milk Full Crm Pdr15Kg</t>
  </si>
  <si>
    <t>Bonlac Milk F/Crm Pdr G/S 25Kg</t>
  </si>
  <si>
    <t>Carnation Mlk Evap F/Crm 340Ml</t>
  </si>
  <si>
    <t>D/Farm Milk F/Crm Ptn 240X15Ml</t>
  </si>
  <si>
    <t>Nes Milo 700Gm</t>
  </si>
  <si>
    <t>Ovaltine Sleep Calm Choc 400Gm</t>
  </si>
  <si>
    <t>Ng Muesli Pure Natural 1Kg</t>
  </si>
  <si>
    <t>Anchor Muesli Toastd Orig 40Gm</t>
  </si>
  <si>
    <t>Arn P403 B/Nt Snp/Ch Ripl 150S</t>
  </si>
  <si>
    <t>Arn P406 B/Nt Snp/Dlt Crm 150S</t>
  </si>
  <si>
    <t>Colmans Mustard Whlgrain 2.3Kg</t>
  </si>
  <si>
    <t>Indomie Mi Goreng Hot&amp;Spc#80Gm</t>
  </si>
  <si>
    <t>Pandaroo Egg Noodle Thin#375Gm</t>
  </si>
  <si>
    <t>Ng Almond Meal Natural 1Kg</t>
  </si>
  <si>
    <t>Stirling Pecan Kernels 1Kg</t>
  </si>
  <si>
    <t>Trumps Pine Kernel Medium 1Kg</t>
  </si>
  <si>
    <t>Ng Pistachio Kernels 1Kg</t>
  </si>
  <si>
    <t>U/Toby Oat Quick Crmy Hny 50Gm</t>
  </si>
  <si>
    <t>Moi Blended Vegetable Oil 15L</t>
  </si>
  <si>
    <t>B/Gold Oil Vegetable 4L</t>
  </si>
  <si>
    <t>Moi Canola Oil Bag In Box 15L</t>
  </si>
  <si>
    <t>B/Gold Oil Canola 4L</t>
  </si>
  <si>
    <t>Riviana Canola Oil Spray 450Gm</t>
  </si>
  <si>
    <t>Moi Oil Cottonseed Jery Can20L</t>
  </si>
  <si>
    <t>U/Toby Mues/B Grn&amp;Seed 175Gm</t>
  </si>
  <si>
    <t>Anchor Bread Crumbs 10Kg</t>
  </si>
  <si>
    <t>Kell Just Right Sachet150X40Gm</t>
  </si>
  <si>
    <t>Sanit Weet Bix Individ 60X31Gm</t>
  </si>
  <si>
    <t>Kell Corn Flakes Sachet 25Gm</t>
  </si>
  <si>
    <t>Hnz Spaghetti Tom Sce 535Gm</t>
  </si>
  <si>
    <t>S/Remo #18 Penne 5Kg</t>
  </si>
  <si>
    <t>St/Kit Thai Green Curry #285Gm</t>
  </si>
  <si>
    <t>Kell Bran Sultana Sacht150X40G</t>
  </si>
  <si>
    <t>F/Food Rice Jasmine White 10Kg</t>
  </si>
  <si>
    <t>Nice Rice Long Grain 1Kg</t>
  </si>
  <si>
    <t>Kell Rice Bubble Sachet150X25G</t>
  </si>
  <si>
    <t>Trumps Pepper Cr/Blk Fine500Gm</t>
  </si>
  <si>
    <t>Ism Pepper Indiv Serv 2000X3Gm</t>
  </si>
  <si>
    <t>Mcken Pepper White Ground100Gm</t>
  </si>
  <si>
    <t>Saxa Salt Iodised Pic/Pk 125Gm</t>
  </si>
  <si>
    <t>Ism Salt Indiv Serves 2000X1Gm</t>
  </si>
  <si>
    <t>Mf Sce Sw/Sr Sq 156732 100X10G</t>
  </si>
  <si>
    <t>Spc Sce Apple Traditional375Ml</t>
  </si>
  <si>
    <t>Spn Curry Indian Mild 500G</t>
  </si>
  <si>
    <t>Mf Seasning Tuscn 157732 670Gm</t>
  </si>
  <si>
    <t>Massel Stock Chicken Org 1L</t>
  </si>
  <si>
    <t>Bundaberg White Sugar Grd 25Kg</t>
  </si>
  <si>
    <t>Bundaberg Sugar Stick 2000X3Gm</t>
  </si>
  <si>
    <t>Softa Icing Sugar 15Kg</t>
  </si>
  <si>
    <t>Mauri Mxd Grain Breadmx 12.5Kg</t>
  </si>
  <si>
    <t>Mauri Wholemeal Breadmx 12.5Kg</t>
  </si>
  <si>
    <t>O/E Paso Taco Shells 12S 156Gm</t>
  </si>
  <si>
    <t>Dilmah Tagged Tea Bags 1000'S</t>
  </si>
  <si>
    <t>S/Coast Topping Vanilla 3Lt</t>
  </si>
  <si>
    <t>Greenseas Tuna Spr/Water 425Gm</t>
  </si>
  <si>
    <t>A/Frsh Asparagus Spr Wtr 340Gm</t>
  </si>
  <si>
    <t>Watties Beetroot Sliced 3Kg</t>
  </si>
  <si>
    <t>Riviana Champig Pc/Stms 2.84Kg</t>
  </si>
  <si>
    <t>Riviana Gherkin Sw/Spc/Sl2.2Kg</t>
  </si>
  <si>
    <t>Riviana Gherkin Swt/Spcd 2.2Kg</t>
  </si>
  <si>
    <t>S/Hurst Olive Pt Kalama P 2Kg</t>
  </si>
  <si>
    <t>Edg Potato Instant Mashed 2.7K</t>
  </si>
  <si>
    <t>Riviana Tomato Crshd Ita 2.5Kg</t>
  </si>
  <si>
    <t>S/Hurst Tomatoes Sem/Dried 2Kg</t>
  </si>
  <si>
    <t>H&amp;P Pork Crackle Original 25Gm</t>
  </si>
  <si>
    <t>A/Mills Instant Dry Yeast 500G</t>
  </si>
  <si>
    <t>Yarra Valley Jce Only Orange1L</t>
  </si>
  <si>
    <t>Yarra Valley Jce Orange P/F 2L</t>
  </si>
  <si>
    <t>Aussie Natural Spring Water15L</t>
  </si>
  <si>
    <t>Riviana Butter Beans 2.5Kg</t>
  </si>
  <si>
    <t>Edg Rdy To Rst Corn Cobs Mn2Kg</t>
  </si>
  <si>
    <t>Edg Peas 40009 2Kg</t>
  </si>
  <si>
    <t>Edg Chips Sup/Cr 10Mm40729 2Kg</t>
  </si>
  <si>
    <t>Grdn/Sup Mixed Vegetbl Iqf 2Kg</t>
  </si>
  <si>
    <t>Edg Seasoned Wedges 2Kg</t>
  </si>
  <si>
    <t>Edg Mixed Vegetables 40259 2Kg</t>
  </si>
  <si>
    <t>Edg Beans Whole Baby 40074 2Kg</t>
  </si>
  <si>
    <t>Pauls Prof Whipping Cream 1L</t>
  </si>
  <si>
    <t>H/Fresh Esl Crm Whipping 600Ml</t>
  </si>
  <si>
    <t>Danone Yopro Ygt Mxd Bry 175Gm</t>
  </si>
  <si>
    <t>Everest Dixie Cup Van G/F100Ml</t>
  </si>
  <si>
    <t>W/Star Butter Unsalted 1.5Kg</t>
  </si>
  <si>
    <t>M/Land Chse Gouda Ptns100X20Gm</t>
  </si>
  <si>
    <t>M/Land Chse Tasty Lte Shrd 2Kg</t>
  </si>
  <si>
    <t>Ess By Chefs Chs Mozza Shrd2Kg</t>
  </si>
  <si>
    <t>M/Land Chse Tasty Ptns100X20Gm</t>
  </si>
  <si>
    <t>Bega Chse Sandwich Slices1.5Kg</t>
  </si>
  <si>
    <t>Tablelands S/Flwr Sprd250X10Gm</t>
  </si>
  <si>
    <t>Wing Hong (150/250G X 10)</t>
  </si>
  <si>
    <t>Generic / Size 40 To 50</t>
  </si>
  <si>
    <t>Generic / Raw 26/30 Pd</t>
  </si>
  <si>
    <t>Generic/ 200G</t>
  </si>
  <si>
    <t>Generic / Medium 50Gx36Pcs</t>
  </si>
  <si>
    <t>Generic / 36Pcs</t>
  </si>
  <si>
    <t>Generic / Medium 50X25G</t>
  </si>
  <si>
    <t>Chicken Size 13</t>
  </si>
  <si>
    <t>Chicken Size 14</t>
  </si>
  <si>
    <t>Chicken Size 15</t>
  </si>
  <si>
    <t>Chicken Size 16</t>
  </si>
  <si>
    <t>Chicken Maryland Fillet Skin Off</t>
  </si>
  <si>
    <t>Chicken Thigh Fillet Skin Off</t>
  </si>
  <si>
    <t>Turkey Breast Raw</t>
  </si>
  <si>
    <t>Chicken Breast Skin Off 150G</t>
  </si>
  <si>
    <t>Chicken Breast Stir Fry Strips</t>
  </si>
  <si>
    <t>Chicken No.10</t>
  </si>
  <si>
    <t>Chicekn No.11 Cut Into 4</t>
  </si>
  <si>
    <t>Chicken No.11</t>
  </si>
  <si>
    <t>Chicken No.12</t>
  </si>
  <si>
    <t>Frozen No.16</t>
  </si>
  <si>
    <t>Frozen Chicken Pieces</t>
  </si>
  <si>
    <t>Frozen Thigh Fillet Skin Off</t>
  </si>
  <si>
    <t>Frozen Chicken Thigh Bone In</t>
  </si>
  <si>
    <t>Frozen Chicken Wings</t>
  </si>
  <si>
    <t>Frozen Turket Buff No.70</t>
  </si>
  <si>
    <t>Frozen Turkey Breast Roll 1.5K-2.5K</t>
  </si>
  <si>
    <t>Frozen No.11</t>
  </si>
  <si>
    <t>Frozen No.12</t>
  </si>
  <si>
    <t>Frozen No.13</t>
  </si>
  <si>
    <t>Frozen No.14</t>
  </si>
  <si>
    <t>Frozen No.15</t>
  </si>
  <si>
    <t>l</t>
  </si>
  <si>
    <t>Cream - Uht</t>
  </si>
  <si>
    <t xml:space="preserve">Herbs - Mixed And Other </t>
  </si>
  <si>
    <t>Milk - Uht</t>
  </si>
  <si>
    <t xml:space="preserve">Spices - Mixed And Other </t>
  </si>
  <si>
    <t>Cakes And Bakery Products</t>
  </si>
  <si>
    <t>Frozen Beef, Lamb And Pork</t>
  </si>
  <si>
    <t>Flavoured Ices And Ice Cream Products</t>
  </si>
  <si>
    <t>Halal And Kosher</t>
  </si>
  <si>
    <t>g</t>
  </si>
  <si>
    <t>ml</t>
  </si>
  <si>
    <t>doz</t>
  </si>
  <si>
    <t>pkt</t>
  </si>
  <si>
    <t>Spc Pears Diced 120Gx24 Ctn</t>
  </si>
  <si>
    <t>Spc Peach Diced Nj 120Gx24 Ctn</t>
  </si>
  <si>
    <t>Spc Fruit Salad Nj 24X120G Ctns</t>
  </si>
  <si>
    <t>Specification</t>
  </si>
  <si>
    <t>Govt. Ref. Code</t>
  </si>
  <si>
    <t>Category</t>
  </si>
  <si>
    <t>Sub-Category</t>
  </si>
  <si>
    <t>Product Description</t>
  </si>
  <si>
    <t>Vegetarian Certification</t>
  </si>
  <si>
    <t>Religious Certification</t>
  </si>
  <si>
    <t>Single Unit Size</t>
  </si>
  <si>
    <t>Unit Metric</t>
  </si>
  <si>
    <t>No. Of Single Units In A Pack</t>
  </si>
  <si>
    <t>Pack Type</t>
  </si>
  <si>
    <t>Supplier Product Code</t>
  </si>
  <si>
    <t>Price Per Kg/L Or Unit</t>
  </si>
  <si>
    <t>Price Per 100G/Ml Or Unit</t>
  </si>
  <si>
    <t>Basil Leaves Rub 300Grm</t>
  </si>
  <si>
    <t>Trumps Basil Leaves 300Gm</t>
  </si>
  <si>
    <t>Ng Oregano Pure Rubbed 300Gm</t>
  </si>
  <si>
    <t>Bruin Coffee Beans #1Kg</t>
  </si>
  <si>
    <t>I/Roast Coffee 1Kg</t>
  </si>
  <si>
    <t>Caterers Blend Ir Coffee 1Kg</t>
  </si>
  <si>
    <t>I/Roast Coffee 500Gm</t>
  </si>
  <si>
    <t>Comm Co Cord Raspberry 1L</t>
  </si>
  <si>
    <t>Diet Rite Cord Apl/Rspbry 1L</t>
  </si>
  <si>
    <t>Kell Corn Flakes 380Gm</t>
  </si>
  <si>
    <t>Kell Corn Flakes 725Gm</t>
  </si>
  <si>
    <t>Kell Corn Flakes Bowl 30Gm</t>
  </si>
  <si>
    <t>Aust Own Crm Uht 250Ml</t>
  </si>
  <si>
    <t>Caterers Choice Custard Powder Maize</t>
  </si>
  <si>
    <t>F/Clark Custard Vanilla 1Lt</t>
  </si>
  <si>
    <t>Praise Drs French 2L</t>
  </si>
  <si>
    <t>Mf Drs Caesar 100X14Gm</t>
  </si>
  <si>
    <t>J/West Anchovy 45Gm</t>
  </si>
  <si>
    <t>Gotw Flour Bakers 12.5Kg</t>
  </si>
  <si>
    <t>Trumps Cornflour Wheaten</t>
  </si>
  <si>
    <t>Trumps Cornflour 3Kg</t>
  </si>
  <si>
    <t>B/Gold Flour Plain 1Kg</t>
  </si>
  <si>
    <t>Gotw Flour Plain 12.5Kg</t>
  </si>
  <si>
    <t>B/Gold Flour Plain 2Kg</t>
  </si>
  <si>
    <t>Riviana Diced Apple 2.75Kg</t>
  </si>
  <si>
    <t>Oceania Fruit Salad 3X3Kg</t>
  </si>
  <si>
    <t>G/Val Mangoes 685Gm</t>
  </si>
  <si>
    <t>Hnz Peach Halves Nat Jce 3Kg</t>
  </si>
  <si>
    <t>Peach Halves In Natural Juice 3Kg (3) # 830110 Eateo</t>
  </si>
  <si>
    <t>Riviana Peach Sliced 3Kg</t>
  </si>
  <si>
    <t>Peach Sliced Natural Juice A10(3) # Peachs/3A John Bull</t>
  </si>
  <si>
    <t>Spc Pear Halvs Nat Jce 3Kg</t>
  </si>
  <si>
    <t>B&amp;G Pear Halves 825G</t>
  </si>
  <si>
    <t>Spc Pears Dcd In Jce 120Gm</t>
  </si>
  <si>
    <t>Spc Pear Sliced Nat Jce 3Kg</t>
  </si>
  <si>
    <t>G/Circ Pine Crushed Nat 440Gm</t>
  </si>
  <si>
    <t>G/Circ Pine Pieces Syr Au 3Kg</t>
  </si>
  <si>
    <t>G/Circ Pine Slices N/Jc Au 3Kg</t>
  </si>
  <si>
    <t>G/Circ Pine Slice Syrup Au 3Kg</t>
  </si>
  <si>
    <t>B/Gold Pine Slcd Syrup 850Gm</t>
  </si>
  <si>
    <t>Spc Plums Whl Dark Natjce 3Kg</t>
  </si>
  <si>
    <t>Riviana Two Fruits Nj 3Kg</t>
  </si>
  <si>
    <t>B/Gold Apricot Hlves #825Gm</t>
  </si>
  <si>
    <t>Eateo Dark Sweet Pitted Cherries 3X3Kg</t>
  </si>
  <si>
    <t>Fruit Salad Nj A10 Tin John Bull</t>
  </si>
  <si>
    <t>Fruit Salad Natural Juice A10(3) # Fsnj/3A John Bull</t>
  </si>
  <si>
    <t>Arn Cruskits Crispbread 125Gm</t>
  </si>
  <si>
    <t>Arn Family Assorted 500Gx8 Ctn</t>
  </si>
  <si>
    <t>Arn Family Asst 500Gm</t>
  </si>
  <si>
    <t>Arn Shrd Wheatmeal 250Gx20 Ctn</t>
  </si>
  <si>
    <t>Arn Sesame Wheat 250Gm</t>
  </si>
  <si>
    <t>Trumps Coconut Dessicated 1Kg</t>
  </si>
  <si>
    <t>S/Beam Mixed Fruit 1Kg</t>
  </si>
  <si>
    <t>Ng Prunes Whole Pitted 1Kg</t>
  </si>
  <si>
    <t>Ng Raisins Flame 1Kg</t>
  </si>
  <si>
    <t>Oly Blk Sultanas 1Kg</t>
  </si>
  <si>
    <t>Riviana Puree Apple 3Kg</t>
  </si>
  <si>
    <t>Aofc Puree Apl&amp;S/Berry 120Gm</t>
  </si>
  <si>
    <t>Riviana Puree App&amp;Strw 3Kg</t>
  </si>
  <si>
    <t>Trumps Garlic Granules 1Kg</t>
  </si>
  <si>
    <t>Riviana Ginger Crushed 1Kg</t>
  </si>
  <si>
    <t>S/Remo Couscous 1Kg</t>
  </si>
  <si>
    <t>Trumps Lentils Red 1Kg</t>
  </si>
  <si>
    <t>Caterers Choice Semolina</t>
  </si>
  <si>
    <t>Ng Semolina 1Kg</t>
  </si>
  <si>
    <t>Maggi Gravy Rich Mix 2Kg</t>
  </si>
  <si>
    <t>Maggi Gravy Rich Square 7.5Kg</t>
  </si>
  <si>
    <t>Knorr Rich Brown Gravy</t>
  </si>
  <si>
    <t>Trumps Mixed Herbs 500Gm</t>
  </si>
  <si>
    <t>Trumps Seasoning A/Purp 750Gm</t>
  </si>
  <si>
    <t>Capilano Honey Clear 500Gm</t>
  </si>
  <si>
    <t>Zoosh Honey Ptns 50X13.6Gm</t>
  </si>
  <si>
    <t>Zoosh Jam Ptns Plum 50X13.6Gm</t>
  </si>
  <si>
    <t>Comm Co Jam Strawberry 500Gm</t>
  </si>
  <si>
    <t>Ritz Cracker Original 227Gm</t>
  </si>
  <si>
    <t>Arn Jatz Clix 250G</t>
  </si>
  <si>
    <t>Arn Pcp102 Jatz 150S</t>
  </si>
  <si>
    <t>Comm Co Marmalade Org 500Gm</t>
  </si>
  <si>
    <t>Zoosh Marmlde Ptns 50X13.6Gm</t>
  </si>
  <si>
    <t>Hellman Mayonase Deli 2.6Kg</t>
  </si>
  <si>
    <t>Hellmanns Deli Mayonnaise</t>
  </si>
  <si>
    <t>Praise Classic Mayo 21Kg</t>
  </si>
  <si>
    <t>Hellmanns Real Mayonnaise</t>
  </si>
  <si>
    <t>Praise Classic Mayo 3.5Kg</t>
  </si>
  <si>
    <t>Comm Co Mayo Whl Egg 460Ml</t>
  </si>
  <si>
    <t>Zoosh Mayonnaise 97% Fat Free</t>
  </si>
  <si>
    <t>Masterfoods Mayonnaise P/C Squeeze On</t>
  </si>
  <si>
    <t>Foodfx Batch No5 Mayo Pc 42X40Gm Ctn</t>
  </si>
  <si>
    <t>Mf Mayonnaise P/C 11Gm 100S</t>
  </si>
  <si>
    <t>Zoosh Mayonnaise 2.65Kg</t>
  </si>
  <si>
    <t>Hellman Mayonase Real 2.4Kg</t>
  </si>
  <si>
    <t>Praise Mayo Whole Egg 3.2Kg</t>
  </si>
  <si>
    <t>S/Hurst Coconut Cream 400Ml</t>
  </si>
  <si>
    <t>Grdn/Sup Coconut Milk 400Ml</t>
  </si>
  <si>
    <t>Oceania Coconut Milk 24X400Ml</t>
  </si>
  <si>
    <t>S/Hurst Coconut Milk 1L</t>
  </si>
  <si>
    <t>Coconut Milk Powder 1Kg(12) # 2.18530.010 Prung</t>
  </si>
  <si>
    <t>Bonsoy Milk Soy Original 1L</t>
  </si>
  <si>
    <t>Vitasoy Soy Milky Reg Uht 1L</t>
  </si>
  <si>
    <t>Vitasoy Soy Milky Lite Uht 1L</t>
  </si>
  <si>
    <t>Diploma Milk F/Crm Pdr 400Gm</t>
  </si>
  <si>
    <t>Diploma Milk Skim Powder 1Kg</t>
  </si>
  <si>
    <t>Nes Milk Cond Swt 395Gm</t>
  </si>
  <si>
    <t>D/Dale Milk F/Crm Uht 1L</t>
  </si>
  <si>
    <t>D/Dale Milk Skim Uht 1L</t>
  </si>
  <si>
    <t>Cad Drink Chocolate 250Gm</t>
  </si>
  <si>
    <t>Cad Bournville Cocoa 250Gm</t>
  </si>
  <si>
    <t>Nes Milo Sngl Serve 100X20Gm</t>
  </si>
  <si>
    <t>Nes Milo 1.9Kg</t>
  </si>
  <si>
    <t>Nes Milo 460Gm</t>
  </si>
  <si>
    <t>Nes Mousse Chocolate 1.9Kg</t>
  </si>
  <si>
    <t>Nestlé Chocolate Mousse Mix</t>
  </si>
  <si>
    <t>Plum Pudding Portion 30X80G/Ctn Menu Master</t>
  </si>
  <si>
    <t>M/Mstr Plum Puddings 30X80Gm</t>
  </si>
  <si>
    <t>Uncle Tobys Natural Style Muesli Orig Swiss 50 X 40Gm</t>
  </si>
  <si>
    <t>Arnotts Biscuits P/C 195 Tim Tam S/Serve</t>
  </si>
  <si>
    <t>Arn Delta Cream 250Gm</t>
  </si>
  <si>
    <t>Arn Spicy Fruit Roll 250Gm</t>
  </si>
  <si>
    <t>Arn Butternut Snaps 250Gm</t>
  </si>
  <si>
    <t>Arn Pcp189 S/Fngr &amp; Nice 150S</t>
  </si>
  <si>
    <t>Arn Choc Scotch Fingers 250Gm</t>
  </si>
  <si>
    <t>Arn Sao 250Gm</t>
  </si>
  <si>
    <t>Arn Asst Creams 500Gm</t>
  </si>
  <si>
    <t>Arn Nice 250Gm</t>
  </si>
  <si>
    <t>Biscuit Pc Assorted (100 X 2 X 10Gm) (Green) # 1000 Gumnut</t>
  </si>
  <si>
    <t>Arn Choc Royals Milk 200Gm</t>
  </si>
  <si>
    <t>Colmans Mustard English 2.5Kg</t>
  </si>
  <si>
    <t>Mustard Seeded M/F 2.5Kg 157554</t>
  </si>
  <si>
    <t>Fantastic Noodles Cup Chicken 70Gx12 Ctn</t>
  </si>
  <si>
    <t>Suimin Cup Mi Goreng 70Gm</t>
  </si>
  <si>
    <t>Caterers Choice Almond Meal Blanched</t>
  </si>
  <si>
    <t>Ng Almond Flakes Blanched 1Kg</t>
  </si>
  <si>
    <t>Trumps Whole Almonds 1Kg</t>
  </si>
  <si>
    <t>Oly Blk Almond Kernels 1Kg</t>
  </si>
  <si>
    <t>Oly Blk Cashew Rst U/S 1Kg</t>
  </si>
  <si>
    <t>Trumps Hazel Kernels 1Kg</t>
  </si>
  <si>
    <t>Nobbys Peanuts Salted 170Gm</t>
  </si>
  <si>
    <t>Oly Blk Walnut Kernels 1Kg</t>
  </si>
  <si>
    <t>Trumps Oats Quick Cook 10Kg</t>
  </si>
  <si>
    <t>U/Toby Oat Quick 1Kg</t>
  </si>
  <si>
    <t>Allowrie Ghee Cans 1.8Kg</t>
  </si>
  <si>
    <t>S/Hurst Olive Oil X/Virgin 4L</t>
  </si>
  <si>
    <t>Moi Rice Bran O/Jerry Can 20L</t>
  </si>
  <si>
    <t>Moi Oil Sunflower Bib 15L</t>
  </si>
  <si>
    <t>Moi Bvo Oil Jerry Can 20L</t>
  </si>
  <si>
    <t>Comm Co Oil Vegetable 750Ml</t>
  </si>
  <si>
    <t>Moi Canola Oil Jerry Can 20L</t>
  </si>
  <si>
    <t>B/Gold Oil Canola 2L</t>
  </si>
  <si>
    <t>Red Band Frying Shortn 12.5Kg</t>
  </si>
  <si>
    <t>S/Hurst Olive Oil100%Pure 4L</t>
  </si>
  <si>
    <t>Eateo Fine White Breadcrumbs 10Kg</t>
  </si>
  <si>
    <t>Anchor Breadcrumbs 500Gm</t>
  </si>
  <si>
    <t>Big Lolly Party Mix 180Gm</t>
  </si>
  <si>
    <t>Party Mix 2Kg Cadbury</t>
  </si>
  <si>
    <t>Cott Cord Orange 1L</t>
  </si>
  <si>
    <t>Kell Coco Pops Kater 6X1Kg</t>
  </si>
  <si>
    <t>U/Toby Vita Weeties 510Gm</t>
  </si>
  <si>
    <t>Kell Nutri-Grn Kater 6X1Kg</t>
  </si>
  <si>
    <t>Sanit Weet Bix 1.2Kg</t>
  </si>
  <si>
    <t>Sanit Weet Bix Organic 750Gm</t>
  </si>
  <si>
    <t>S/Remo Macaroni No38 5Kg</t>
  </si>
  <si>
    <t>Four Season Lasagne Inst 4Kg</t>
  </si>
  <si>
    <t>Spc Spaghetti 220Gm</t>
  </si>
  <si>
    <t>Eateo Italian Short Cut Spaghetti 3X2.6Kg</t>
  </si>
  <si>
    <t>Spc Spaghetti Tom Sce 420Gm</t>
  </si>
  <si>
    <t>Pasta Fusuili Balducci 500Gx12 Ctn</t>
  </si>
  <si>
    <t>S/Remo Macaroni No38 500Gm</t>
  </si>
  <si>
    <t>Pasta Penne 5Kg San Remo</t>
  </si>
  <si>
    <t>S/Remo Spirals Lge No53 05Kg</t>
  </si>
  <si>
    <t>S/Remo Spaghetti 5Kg</t>
  </si>
  <si>
    <t>Pasta Spaghetti 500Gx20 Balducci</t>
  </si>
  <si>
    <t>B/Gold Spaghetti 500Gm</t>
  </si>
  <si>
    <t>Pasta Angel Hair Spaghetti 500Gm (20) # 1100901 San Remo</t>
  </si>
  <si>
    <t>Pasta Fettucine 5Kg/Pkt San Remo</t>
  </si>
  <si>
    <t>S/Remo Fettucine Plain 5Kg</t>
  </si>
  <si>
    <t>S/Remo Lasag Inst Lge 250Gm</t>
  </si>
  <si>
    <t>Pasta Lasagne 500Gx20 Balducci</t>
  </si>
  <si>
    <t>Maeploy Paste Curry Green</t>
  </si>
  <si>
    <t>Leggos Tom/Pste Glass 500Gm</t>
  </si>
  <si>
    <t>Bibo Tomato Puree 720Ml</t>
  </si>
  <si>
    <t>Kell All Bran Original 530Gm</t>
  </si>
  <si>
    <t>Kellogg All Bran 12 X 530G</t>
  </si>
  <si>
    <t>Kell All Bran Sachet 150X50Gm</t>
  </si>
  <si>
    <t>Kellogg All-Bran Sachet 30X50G</t>
  </si>
  <si>
    <t>Kell Sult Bran Kater 6X1Kg</t>
  </si>
  <si>
    <t>Bega Peanut Butter P/C</t>
  </si>
  <si>
    <t>Peanut Butter Smooth Pcs 50X11Gm</t>
  </si>
  <si>
    <t>Bega Peanut Btr Smth 2Kg</t>
  </si>
  <si>
    <t>Bega Peanut Btr Crunchy 375Gm</t>
  </si>
  <si>
    <t>Riviana Rice Arborio 5Kg</t>
  </si>
  <si>
    <t>Fortune Rice Basm Clas 10Kg</t>
  </si>
  <si>
    <t>Comm Co Rice Jas Thai 1Kg</t>
  </si>
  <si>
    <t>Riviana Rice White Long Grain</t>
  </si>
  <si>
    <t>Fortune Rice Long Grain 10Kg</t>
  </si>
  <si>
    <t>Mahatma Rice L/Grain 25Kg</t>
  </si>
  <si>
    <t>Q Rice Par Boiled 10Kg</t>
  </si>
  <si>
    <t>Kell Rice Bubbl Kater 6X1Kg</t>
  </si>
  <si>
    <t>Kell Rice Bubbles 410Gm</t>
  </si>
  <si>
    <t>Kelloggs Rice Bubbles 410Gx12 Ctn</t>
  </si>
  <si>
    <t>Kelloggs Rice Bubbles 25Gx30 Pcs Ctn</t>
  </si>
  <si>
    <t>Kellogg Rice Bubbles Sachet 30X25G</t>
  </si>
  <si>
    <t>Ally Salmon Pink 415Gm</t>
  </si>
  <si>
    <t>Ng Pepper Lemon 1Kg</t>
  </si>
  <si>
    <t>Lemon Pepper Seasoning M/F 680Gm Jar</t>
  </si>
  <si>
    <t>Saxa Salt Rock Iodised 500Gm</t>
  </si>
  <si>
    <t>Saxa Salt Cooking 1Kg</t>
  </si>
  <si>
    <t>Trumps Chicken Salt 1Kg</t>
  </si>
  <si>
    <t>Mf Sce Bbq Sqzy #920Ml</t>
  </si>
  <si>
    <t>Maggi Sce Oyster 275Ml</t>
  </si>
  <si>
    <t>Knorr Napo Sauce Gf 1.95Kg</t>
  </si>
  <si>
    <t>Knorr Pronto Napoli 2Kg</t>
  </si>
  <si>
    <t>Buitoni Sugo Al Pomodoro 3Kg</t>
  </si>
  <si>
    <t>Knorr Pat Sce R/Josh 2.2L</t>
  </si>
  <si>
    <t>Knorr Rogan Josh Sauce</t>
  </si>
  <si>
    <t>Fount Sce Satay 2.5L</t>
  </si>
  <si>
    <t>Fount Sce Soy 4L</t>
  </si>
  <si>
    <t>Kikkoman Sce Soy 600Ml</t>
  </si>
  <si>
    <t>Mf Sce Soy Sq 156731 100X10Gm</t>
  </si>
  <si>
    <t>Mf Sce Swt/Sour 157559 2.7Kg</t>
  </si>
  <si>
    <t>Fount Sce Sqz Bbq 500Ml</t>
  </si>
  <si>
    <t>Knorr Sce Thai Swt/Chil 2.2Kg</t>
  </si>
  <si>
    <t>Maggi Sce Chilli Swt 4L</t>
  </si>
  <si>
    <t>Trident Sce Swt Chilli 730Ml</t>
  </si>
  <si>
    <t>Fount Sce Soy 250Ml</t>
  </si>
  <si>
    <t>Abc Sce Sweet Soy 600Ml</t>
  </si>
  <si>
    <t>Mf Sce Tartare 100X11G</t>
  </si>
  <si>
    <t>Fount Sce Sqz Tomato 500Ml</t>
  </si>
  <si>
    <t>Fount Sce Tomato Pl #4L</t>
  </si>
  <si>
    <t>Maggi Sce Bechamel 2Kg</t>
  </si>
  <si>
    <t>Mf Sce Tomato Sqzy 920Ml</t>
  </si>
  <si>
    <t>Mf Sce Tom Sq 156753 100X14Gm</t>
  </si>
  <si>
    <t>Heinz Sauce P/C Tomato</t>
  </si>
  <si>
    <t>Mf Sce Tomato Sqzy 300X14Gm</t>
  </si>
  <si>
    <t>Fount Sce Worcester 4L</t>
  </si>
  <si>
    <t>Holb Sce Worcestershire 500Ml</t>
  </si>
  <si>
    <t>Maggi Sce Oyster 2L</t>
  </si>
  <si>
    <t>Zoosh Sauce Tartare</t>
  </si>
  <si>
    <t>Zoosh Sce Tartare 2.4Kg</t>
  </si>
  <si>
    <t>Spc Sce Cranberry 2.25Kg</t>
  </si>
  <si>
    <t>Spc Cranberry Sauce</t>
  </si>
  <si>
    <t>Spc Cranberry Sauce 4 X 2.25</t>
  </si>
  <si>
    <t>Knorr Sce Demi Glace Gf 1.8Kg</t>
  </si>
  <si>
    <t>Knorr Sce Demi Glace Gf 6Kg</t>
  </si>
  <si>
    <t>Fount Sce Mint 250Ml</t>
  </si>
  <si>
    <t>Continental Soup Cream Of Chicken Gf 6 X 1.6Kg</t>
  </si>
  <si>
    <t>Maggi Soup French Onion 2Kg</t>
  </si>
  <si>
    <t>Daris Soup Pmkn Classic 550Gm</t>
  </si>
  <si>
    <t>Trumps Cumin Ground 1Kg</t>
  </si>
  <si>
    <t>C/India Curry Powder 3Kg</t>
  </si>
  <si>
    <t>Trumps Season Moroccan 750Gm</t>
  </si>
  <si>
    <t>Mf Paprika Grd 181520 530Gm</t>
  </si>
  <si>
    <t>Massel Beef Stk Liquid 1Lt</t>
  </si>
  <si>
    <t>Bundaberg Brown Sugar 15Kg</t>
  </si>
  <si>
    <t>B/Gold White Sugar 2Kg</t>
  </si>
  <si>
    <t>B/Gold Brown Sugar 1Kg</t>
  </si>
  <si>
    <t>Trumps Brown Sugar 3Kg</t>
  </si>
  <si>
    <t>Csr Caster Sugar 15Kg</t>
  </si>
  <si>
    <t>B/Gold Icing Mixture 1Kg</t>
  </si>
  <si>
    <t>Csr Raw Sugar 500Gm</t>
  </si>
  <si>
    <t>Csr White Sugar 15Kg</t>
  </si>
  <si>
    <t>B/Gold White Sugar 1Kg</t>
  </si>
  <si>
    <t>Gotw Flour Biscuit 20Kg</t>
  </si>
  <si>
    <t>Mauri Bun Breadmix 12.5Kg</t>
  </si>
  <si>
    <t>A/Mills Cake Mx Utility 10Kg</t>
  </si>
  <si>
    <t>A/Mills Super Sponge 10Kg</t>
  </si>
  <si>
    <t>Equal Naturals Raw Gran 200Gm</t>
  </si>
  <si>
    <t>Equal Sweetener Sachets 50S</t>
  </si>
  <si>
    <t>Equal Sweetener Sachets 750S</t>
  </si>
  <si>
    <t>Tetley T/Bag Green Tea #100S</t>
  </si>
  <si>
    <t>Twinings Tea Bags Env English Breakfast</t>
  </si>
  <si>
    <t>Twinings Tea Bags Env Chamomile</t>
  </si>
  <si>
    <t>Tetley T/Bag Green Tea 50S</t>
  </si>
  <si>
    <t>Lipton Tea Bags Yellow Env Cup</t>
  </si>
  <si>
    <t>Lipt T/Bag Blk Tea Decaf 50S</t>
  </si>
  <si>
    <t>J/West Tuna In Brine 425Gm</t>
  </si>
  <si>
    <t>Vegemite 220Gm</t>
  </si>
  <si>
    <t>Vegemite 560Gm</t>
  </si>
  <si>
    <t>Vegemite Kraft 1 Serve Pc 90X4.8G</t>
  </si>
  <si>
    <t>Vegemite 1Srv Pc 90X4.8Gm</t>
  </si>
  <si>
    <t>Edg Beetroot Sliced 825Gm</t>
  </si>
  <si>
    <t>Riviana Champig Whole 2.84Kg</t>
  </si>
  <si>
    <t>Eateo Whole Champignons 3X2.8Kg</t>
  </si>
  <si>
    <t>Riviana Champignon Whl 425Gm</t>
  </si>
  <si>
    <t>Riviana Chickpeas 2.5Kg</t>
  </si>
  <si>
    <t>Edg Corn Creamed 420Gm</t>
  </si>
  <si>
    <t>Riviana Corn Kernels 2.95Kg</t>
  </si>
  <si>
    <t>Oceania Corn Kernels 3X2.9Kg</t>
  </si>
  <si>
    <t>Eateo Whole Gherkins 6X2Kg</t>
  </si>
  <si>
    <t>Spc Baked Beans 4X220Gm</t>
  </si>
  <si>
    <t>S/Hurst Olive Pit Black 3Kg</t>
  </si>
  <si>
    <t>Riviana Black Slcd Olives A10</t>
  </si>
  <si>
    <t>Sandhurst Olives-Whole Kalamata 6X2Kg</t>
  </si>
  <si>
    <t>S/Hurst Olive Stuffed 2Kg</t>
  </si>
  <si>
    <t>Spencers Onion Flakes 500Gm</t>
  </si>
  <si>
    <t>Maggi Potato Mash Mix 7Kg</t>
  </si>
  <si>
    <t>S/Hurst Bkd Bns Tom Sce 2.7Kg</t>
  </si>
  <si>
    <t>Maggi Potato Mash Instant 4Kg</t>
  </si>
  <si>
    <t>Spc Tomatoes Chnk Crsh 2.9Kg</t>
  </si>
  <si>
    <t>Eateo Italian Chopped Tomatoes 6X2.5Kg</t>
  </si>
  <si>
    <t>Spc Tomato Diced 2.95Kg</t>
  </si>
  <si>
    <t>B/Gold Tomatoes Chopped 400Gm</t>
  </si>
  <si>
    <t>Comm Co Tom Whle Peeled 400Gm</t>
  </si>
  <si>
    <t>Eateo Italian Whole Peeled Tomatoes 6X2.5Kg</t>
  </si>
  <si>
    <t>Spc Baked Beans 425Gm</t>
  </si>
  <si>
    <t>Sandhurst Sundried Tomato Strips 1Kg Vacuum Bag</t>
  </si>
  <si>
    <t>Riviana Tomato Sundried 2Kg</t>
  </si>
  <si>
    <t>Edg 4 Bean Mix 3.05Kg</t>
  </si>
  <si>
    <t>Annalisa 4 Beans Mix 400Gm</t>
  </si>
  <si>
    <t>Spc Beans Red Kidney 3Kg</t>
  </si>
  <si>
    <t>Annalisa Kidney Beans 400Gm</t>
  </si>
  <si>
    <t>Riviana Tomato Puree 2.95Kg</t>
  </si>
  <si>
    <t>B/Gold Vinegar White 2L</t>
  </si>
  <si>
    <t>C/Well Vinegar White 750Ml</t>
  </si>
  <si>
    <t>Thins Chip Original 45Gm</t>
  </si>
  <si>
    <t>Doritos C/Chip Chs Sup 45Gm</t>
  </si>
  <si>
    <t>Cad Choc Dream 50Gm</t>
  </si>
  <si>
    <t>Cad Choc Dairy Milk F/T 180Gm</t>
  </si>
  <si>
    <t>Nes Choc Drk Comp Royal 15Kg</t>
  </si>
  <si>
    <t>Trumps Mixed Lollies 1Kg</t>
  </si>
  <si>
    <t>M&amp;Ms Mix Up 335Gm</t>
  </si>
  <si>
    <t>Riviana Chutny Frt 2.3Kg</t>
  </si>
  <si>
    <t>Riviana Pickles Must 2.2Kg</t>
  </si>
  <si>
    <t>Masterfoods Mustard Pickles Sweet</t>
  </si>
  <si>
    <t>Lawleys Baguette</t>
  </si>
  <si>
    <t>Tiptop Muffins English 6X6Pk</t>
  </si>
  <si>
    <t>Pancakes Golden 6Pk X 5 X 360Gm</t>
  </si>
  <si>
    <t>Hamburger Buns Seeded 5" Sliced Frozen</t>
  </si>
  <si>
    <t>Bread Rolls Hot Dog 9" Sliced</t>
  </si>
  <si>
    <t>Pampas Pastry Puff Sheets #31181</t>
  </si>
  <si>
    <t>Caterers Choice Pavlova Single Serve P/C Gluten Free</t>
  </si>
  <si>
    <t>Mission Pizza Bases Thin 12" 3 X 5Pc</t>
  </si>
  <si>
    <t>Pizza Base 13" Classic 24S # 13"C Letizza (450G)</t>
  </si>
  <si>
    <t>Lawleys 18Cm Carrot Cake</t>
  </si>
  <si>
    <t>Lawleys 18Cm Chocolate Mousse Cake</t>
  </si>
  <si>
    <t>Priestleys Muffins Banana &amp; Walnut 6S</t>
  </si>
  <si>
    <t>Priestleys Muffins Double Chocolate 6S</t>
  </si>
  <si>
    <t>Camp V8 Frt&amp;Veg Trop 3X250Ml</t>
  </si>
  <si>
    <t>G/Circ Jce Orange 6X200Ml</t>
  </si>
  <si>
    <t>G/Circ Drk Orange 6X250Ml</t>
  </si>
  <si>
    <t>G/Circ Jce Orange Pet 2L</t>
  </si>
  <si>
    <t>Bickfords Jce Prune Nat 1L</t>
  </si>
  <si>
    <t>G/Circ Drk Apple 1L</t>
  </si>
  <si>
    <t>G/Circ Drk Apple 6X250Ml</t>
  </si>
  <si>
    <t>Yarra Valley Jce Apple Clr 2L</t>
  </si>
  <si>
    <t>G/Circ Drk Cranberry 1L</t>
  </si>
  <si>
    <t>G/Circ Drk Pine/Mango 1L</t>
  </si>
  <si>
    <t>G/Circ Drk Trop Punch 6X250Ml</t>
  </si>
  <si>
    <t>G/Circ Jce Tropical Pet 2L</t>
  </si>
  <si>
    <t>2L Golden Circle Pine Orange Juice</t>
  </si>
  <si>
    <t>Gatorade Tropical Fruit 600Ml</t>
  </si>
  <si>
    <t>V Energy Drink Blue Can 500Ml</t>
  </si>
  <si>
    <t>Liptonice Tea Peach 500Ml</t>
  </si>
  <si>
    <t>Coca Cola 600Ml</t>
  </si>
  <si>
    <t>Coca Cola Can 10X375Ml</t>
  </si>
  <si>
    <t>Coca Cola N/Sug Can 10X375Ml</t>
  </si>
  <si>
    <t>Coca Cola 1.25L</t>
  </si>
  <si>
    <t>Coca Cola Can 250Ml</t>
  </si>
  <si>
    <t>Pepsi Reg, 275Ml X 6Pk X 4 Slim Can</t>
  </si>
  <si>
    <t>Sunkist, 275Ml X 6Pk X 4 Slim Can</t>
  </si>
  <si>
    <t>Solo, 275Ml X 6Pk X 4 Slim Can</t>
  </si>
  <si>
    <t>Schweppes Lemonade, 275Ml X 6Pk X 4 Slim Can</t>
  </si>
  <si>
    <t>Sunkist Zero, 275Ml X 6Pk X 4 Slim Can</t>
  </si>
  <si>
    <t>Solo Zero, 275Ml X 6Pk X 4 Slim Can</t>
  </si>
  <si>
    <t>Schweppes Lem Lime Bitt, 300Ml X 4Pk X 6 Gls</t>
  </si>
  <si>
    <t>Schweppes Bitter Lemon 300Ml X 4Pk X 6 Gls</t>
  </si>
  <si>
    <t>Schweppes Lemonade 300Ml X 4Pk X 6</t>
  </si>
  <si>
    <t>Schweppes Soda Water 300Ml X 4Pk X 6 Gls</t>
  </si>
  <si>
    <t>Schweppes Org Man Min Wat 300Ml X 4Pk X 6 Gls</t>
  </si>
  <si>
    <t>Schweppes Agrum Blood Orng 300Ml X 4Pk X 6 Gls</t>
  </si>
  <si>
    <t>Cool Ridge Sparkling, 500Ml X 24 Pet</t>
  </si>
  <si>
    <t>Cool Ridge Sparkling Berry, 500Ml X 24 Pet</t>
  </si>
  <si>
    <t>Cool Ridge Sparkling Lime, 500Ml X 24 Pet</t>
  </si>
  <si>
    <t>Sprite Lemonade 600Ml</t>
  </si>
  <si>
    <t>Schweppes Mineral Water - Infused Raspberry, 375Ml Cans</t>
  </si>
  <si>
    <t>Sprite Can 10X375Ml</t>
  </si>
  <si>
    <t>Nu Pure Spring Water 1.5L</t>
  </si>
  <si>
    <t>Nu Pure Spring Water 600Ml</t>
  </si>
  <si>
    <t>Beef Minute Steak (Y Or Ys Grade) Per Kg</t>
  </si>
  <si>
    <t>Burger Pattie Beef 100% Halal (50 X 100Gm) # 73176 Butlers</t>
  </si>
  <si>
    <t>Beef Scotch Fillet Pc 150G (Yp/S Or Pr/S Grade) Each</t>
  </si>
  <si>
    <t>Beef Silverside (Yp/S Or Pr/S Grade) Per Kg</t>
  </si>
  <si>
    <t>Chicken Breast Bone In</t>
  </si>
  <si>
    <t>Chicken Meat Diced</t>
  </si>
  <si>
    <t>Chicekn Thigh Skin On</t>
  </si>
  <si>
    <t>Chicken Breast Boneless Skinless</t>
  </si>
  <si>
    <t>Chicken Breast</t>
  </si>
  <si>
    <t>Roasted Turkey Breast</t>
  </si>
  <si>
    <t>Turkey Fillet</t>
  </si>
  <si>
    <t>Smoked Turkey</t>
  </si>
  <si>
    <t>Roast Beef, Thickness 7-10Cm, Width 10-12Cm, Length 30-35Cm, Fat Outside Layer 05 To 1 Cm Weight - Per Kg</t>
  </si>
  <si>
    <t>Roast Beef, Thickness 7-10Cm, Width 10-12Cm, Length 30-35Cm, Fat Outside Layer 0.5 To 1 Cm Weight - Per Kg</t>
  </si>
  <si>
    <t>Chiken Drumsticks Fillet Skin Off Frozen</t>
  </si>
  <si>
    <t>Frozen Chicken Mince</t>
  </si>
  <si>
    <t>Frozen Thigh Skin On</t>
  </si>
  <si>
    <t>Turkey Buffet Whole Raw R/W Approx 7Kg # 69270 Steggles</t>
  </si>
  <si>
    <t>Frozen Turkey Breast Raw</t>
  </si>
  <si>
    <t>Frozen Chicken Drumsticks</t>
  </si>
  <si>
    <t>Frozen Turkey Buff</t>
  </si>
  <si>
    <t>Frozen No.10</t>
  </si>
  <si>
    <t>Chicken Whole #14 1.45Kg (8) # 1291400 Ingham</t>
  </si>
  <si>
    <t>Gp Raw Prawn Cutlets 16/20 1Kg Pkt</t>
  </si>
  <si>
    <t>Dm Salmon Sliced Smoked 1Kg(10) # Nbsssc Naked Beach Dome</t>
  </si>
  <si>
    <t>Seafrost Patties Tuna</t>
  </si>
  <si>
    <t>Fish Basa Fillets 4/6Oz 120/170Gm Skinless 5Kg # 53103A I&amp;J</t>
  </si>
  <si>
    <t>Hake Married 6/8 Deep Skinned D/B 2X5Kg</t>
  </si>
  <si>
    <t>Mrs Mac'S Traditional Beef Pastie 12 X 165Gm</t>
  </si>
  <si>
    <t>Snowy River Sausage Roll 100Gx24</t>
  </si>
  <si>
    <t>Mrs Mac'S Sausage Roll 16 X 120Gm</t>
  </si>
  <si>
    <t>Mrs Mac'S Giant Sausage Roll 25 X 175Gm</t>
  </si>
  <si>
    <t>Party Sausage Roll Four N Twenty 12X8 Ctn</t>
  </si>
  <si>
    <t>Spring Roll Jumbo Vegetable (16 X 140Gm) 2.24Kg (8) # 1533 Hakka</t>
  </si>
  <si>
    <t>Grdn/Sup Carrot Baby Iqf 2Kg</t>
  </si>
  <si>
    <t>Carrots Baby (4 X 2.5Kg) # 2.18317.010 Pasfrost</t>
  </si>
  <si>
    <t>Grdn/Sup Carrot Diced Iqf 2Kg</t>
  </si>
  <si>
    <t>Grdn/Sup Cauliflower Iqf 2Kg</t>
  </si>
  <si>
    <t>Cauliflower (4 X 2.5Kg) # 2.18314.010 Pasfrost</t>
  </si>
  <si>
    <t>Edg Corn Kernels 40242 2Kg</t>
  </si>
  <si>
    <t>Corn Kernels (4 X 2.5Kg) # 2.18745.010 Pasfrost</t>
  </si>
  <si>
    <t>Peas Green (4 X 2.5Kg) # 2.18320.010 Pasfrost</t>
  </si>
  <si>
    <t>Edg C/Hrv Peas/Corn/Caps 2Kg</t>
  </si>
  <si>
    <t>B/Gold French Fries 1Kg</t>
  </si>
  <si>
    <t>Chip 10Mm Supacrunch (6 X 2Kg) Ultra Fast # 40729 Edgell</t>
  </si>
  <si>
    <t>Marvel Chips C/Cut 13Mm 15Kg</t>
  </si>
  <si>
    <t>Marvel Chips S/Cut 10Mm 15Kg</t>
  </si>
  <si>
    <t>Chip 13Mm Fries 10Kg # 197.002 Farm Frites</t>
  </si>
  <si>
    <t>Marvel Chips S/Cut 13Mm 15Kg</t>
  </si>
  <si>
    <t>Wa Chip Straight Cut 10Mm 5Kg</t>
  </si>
  <si>
    <t>Edg Potato Gems 40160 2Kg</t>
  </si>
  <si>
    <t>Grdn/Sup Spinach Chop 2.5Kg</t>
  </si>
  <si>
    <t>Edg C/Hrv Vege Melange 1.5Kg</t>
  </si>
  <si>
    <t>Vegetables Melange Mix Euro (4 X 2.5Kg) # 2.18402.010 Pasfrost</t>
  </si>
  <si>
    <t>Edg Vege Panache 1.5Kg</t>
  </si>
  <si>
    <t>B/Eye Mixed Veg 1Kg</t>
  </si>
  <si>
    <t>Edg Beans Cross Cut 2Kg</t>
  </si>
  <si>
    <t>Vegetables Mixed American (4 X 2.5Kg) # 2.18400.010 Pasfrost</t>
  </si>
  <si>
    <t>Vegetables Mixed Oriental (4 X 2.5Kg) # 2.18401.010 Pasfrost</t>
  </si>
  <si>
    <t>Grdn/Sup Beans Sliced Iqf 2Kg</t>
  </si>
  <si>
    <t>Edg Broccoli 42096 1.5Kg</t>
  </si>
  <si>
    <t>Broccoli 40/60 (4 X 2.5Kg) # 2.18743.010 Pasfrost</t>
  </si>
  <si>
    <t>Edg Brussel Sprouts 2Kg</t>
  </si>
  <si>
    <t>Mcc Broc Caul Carrot Bns 2Kg</t>
  </si>
  <si>
    <t>Edg Carrot Rings 40207 2Kg</t>
  </si>
  <si>
    <t>Comm Co Frzn Raspbry 500Gm</t>
  </si>
  <si>
    <t>Pauls Crm Sour Lght 2Kg</t>
  </si>
  <si>
    <t>Bulla Crm Sour Lght 200Ml</t>
  </si>
  <si>
    <t>Bulla Crm Thcknd 300Ml</t>
  </si>
  <si>
    <t>Bulla Cream Thickened 5L</t>
  </si>
  <si>
    <t>Pauls Crm Whipping 250Ml</t>
  </si>
  <si>
    <t>Drink Up &amp; Go Protein Energize Chocolate (4 X 6 X 250Ml) # 80320 Sanitarium</t>
  </si>
  <si>
    <t>Yop Ygt Stbry 1Kg</t>
  </si>
  <si>
    <t>D/Farm Ygt T/Crmy Van 150Gm</t>
  </si>
  <si>
    <t>Yop Ygt Forme Frnch Van 1Kg</t>
  </si>
  <si>
    <t>Mundla Ygt Grk Nat 2Kg</t>
  </si>
  <si>
    <t>Mundella Ygt Grk Natural 5Kg</t>
  </si>
  <si>
    <t>Bulla I/Crm Vanilla 10L</t>
  </si>
  <si>
    <t>Peters I/Crm Orig Vanilla 2L</t>
  </si>
  <si>
    <t>Str B/Ribbon I/Crm Van/Lte 2L</t>
  </si>
  <si>
    <t>Peters I/Crm Orig Neapoltn 2L</t>
  </si>
  <si>
    <t>W/Star Butter Hotel 1.5Kg</t>
  </si>
  <si>
    <t>Lurpak Btr Pat Sltd 250Gm</t>
  </si>
  <si>
    <t>D/Farm Btr Sltd Blk 500Gm</t>
  </si>
  <si>
    <t>Meadow Lea Marg P/C 250X10Gm</t>
  </si>
  <si>
    <t>Lurpak Btr Blck Unsltd 250Gm</t>
  </si>
  <si>
    <t>Butter Salted 10Kg # 1017870 Devondale</t>
  </si>
  <si>
    <t>Prestige Chse Camembert 125Gm</t>
  </si>
  <si>
    <t>Lemnos Fetta Aust 3X2Kg</t>
  </si>
  <si>
    <t>D/Farm Chse Parmesan Grtd 1Kg</t>
  </si>
  <si>
    <t>Dairy Farmers Grated Parmesan Cheese 1Kg</t>
  </si>
  <si>
    <t>Perfect Chse Parm Shred 250Gm</t>
  </si>
  <si>
    <t>Cheese Parmesan Grated 250Gm(12) # 195500 Kraft</t>
  </si>
  <si>
    <t>D/Farm Chse Parmesan Shvd 1Kg</t>
  </si>
  <si>
    <t>Perfect Chse Ricot Smth 500Gm</t>
  </si>
  <si>
    <t>M/Land Chse Tsty 500Gm</t>
  </si>
  <si>
    <t>Cheer Cheese Cheddar Portions 100X20G</t>
  </si>
  <si>
    <t>D/Farm Chse Tst Chd Shred 2Kg</t>
  </si>
  <si>
    <t>M/Land Chse Tasty Shred 2Kg</t>
  </si>
  <si>
    <t>B/Gold Crm Chse Tub 250Gm</t>
  </si>
  <si>
    <t>D/Farm Cream Cheese 2Kg</t>
  </si>
  <si>
    <t>Anchor Cream Cheese 1Kgx12 Ctn</t>
  </si>
  <si>
    <t>Philly Lte Sprdable 1Kg</t>
  </si>
  <si>
    <t>Bega Cheese Tasty Slices 500G</t>
  </si>
  <si>
    <t>D/Dale Cheese Slices 500Gm</t>
  </si>
  <si>
    <t>M/Land Chse Proc Sliced 1.5Kg</t>
  </si>
  <si>
    <t>M/Land Otg Chs Edam 50Gm</t>
  </si>
  <si>
    <t>Golden Award Marg Cater 10Kg</t>
  </si>
  <si>
    <t>Marg Eta Spread Mcgreg 12X1Kg</t>
  </si>
  <si>
    <t>Miracle Spread 1Kg</t>
  </si>
  <si>
    <t>B/Gold Spread Mono 500Gm</t>
  </si>
  <si>
    <t>Golden Award Spread 2X5Kg</t>
  </si>
  <si>
    <t>Flora Sprd S/R 500Gm</t>
  </si>
  <si>
    <t>Golden Eggs Catr 15Dozx50Gm</t>
  </si>
  <si>
    <t>Lawleys Jumbo Block Multigrain Sliced</t>
  </si>
  <si>
    <t>Lawleys Jumbo Block Wholemeal Sourdough Sliced</t>
  </si>
  <si>
    <t>Lawleys Muffins - Apple Cinnamon</t>
  </si>
  <si>
    <t>Unspecified - Ciabatta Burger Bun 120G</t>
  </si>
  <si>
    <t>Unspecified - Orange Slice 170G</t>
  </si>
  <si>
    <t>Unspecified - Lunch Roll 95G</t>
  </si>
  <si>
    <t>Unspecified - Lunch Roll 105G</t>
  </si>
  <si>
    <t>Lawleys Jumbo Block Rye &amp; Sunflower Sliced</t>
  </si>
  <si>
    <t>CUA Pack Price ($)</t>
  </si>
  <si>
    <t>GST Applicable</t>
  </si>
  <si>
    <t xml:space="preserve">Unit Metric </t>
  </si>
  <si>
    <t>Fresh Fruit And Vegetables</t>
  </si>
  <si>
    <t>Alfalfa</t>
  </si>
  <si>
    <t>pnt</t>
  </si>
  <si>
    <t>Inseason Produce</t>
  </si>
  <si>
    <t>No)</t>
  </si>
  <si>
    <t>Broccoli - Bulk
11+ Tonnes</t>
  </si>
  <si>
    <t>Cabbage</t>
  </si>
  <si>
    <t>Cabbage - Bulk
0.5 - 5 Tonnes</t>
  </si>
  <si>
    <t>Cabbage - Bulk
6 - 10 Tonnes</t>
  </si>
  <si>
    <t>Cabbage - Bulk
11+ Tonnes</t>
  </si>
  <si>
    <t>Cabbage Chinese</t>
  </si>
  <si>
    <t>Cabbage Red</t>
  </si>
  <si>
    <t>Capsicum Green</t>
  </si>
  <si>
    <t>Capsicum Green Premium</t>
  </si>
  <si>
    <t>Capsicum Green Budget</t>
  </si>
  <si>
    <t>Capsicum Red</t>
  </si>
  <si>
    <t>Capsicum Red Premium</t>
  </si>
  <si>
    <t>Capsicum Red Budget</t>
  </si>
  <si>
    <t>Capsicum Yellow</t>
  </si>
  <si>
    <t>Capsicum Yellow Premium</t>
  </si>
  <si>
    <t>Capsicum Yellow Budget</t>
  </si>
  <si>
    <t>Basil Fresh</t>
  </si>
  <si>
    <t>bn</t>
  </si>
  <si>
    <t>Herbs Assorted</t>
  </si>
  <si>
    <t>Carrots</t>
  </si>
  <si>
    <t>Carrots - Bulk
0.5 - 5 Tonnes</t>
  </si>
  <si>
    <t>Carrots - Bulk
6 - 10 Tonnes</t>
  </si>
  <si>
    <t>Carrots - Bulk
11+ Tonnes</t>
  </si>
  <si>
    <t>Cauliflower</t>
  </si>
  <si>
    <t>Cauliflower Premium</t>
  </si>
  <si>
    <t>Cauliflower Budget</t>
  </si>
  <si>
    <t>Cauliflower - Bulk
0.5 - 5 Tonnes</t>
  </si>
  <si>
    <t>Cauliflower - Bulk
6 - 10 Tonnes</t>
  </si>
  <si>
    <t>Cauliflower - Bulk
11+ Tonnes</t>
  </si>
  <si>
    <t>Celery</t>
  </si>
  <si>
    <t>Celery Premium</t>
  </si>
  <si>
    <t>Celery Budget</t>
  </si>
  <si>
    <t>Chilli Red And Green Fresh</t>
  </si>
  <si>
    <t>Chilli Red Fresh</t>
  </si>
  <si>
    <t>Chilli Green Fresh</t>
  </si>
  <si>
    <t>Bean Shoots</t>
  </si>
  <si>
    <t>Chives Fresh</t>
  </si>
  <si>
    <t>Coriander Loose</t>
  </si>
  <si>
    <t>Cucumber</t>
  </si>
  <si>
    <t>Cucumber Continental Premium</t>
  </si>
  <si>
    <t>Cucumber Continental Budget</t>
  </si>
  <si>
    <t>Eggplant</t>
  </si>
  <si>
    <t>Eggplant Premium</t>
  </si>
  <si>
    <t>Eggplant Budget</t>
  </si>
  <si>
    <t>Garlic Budget 500G</t>
  </si>
  <si>
    <t>Garlic Premium</t>
  </si>
  <si>
    <t>Ginger Fresh</t>
  </si>
  <si>
    <t>Leek</t>
  </si>
  <si>
    <t>Leek Premium</t>
  </si>
  <si>
    <t>Leek Budget</t>
  </si>
  <si>
    <t>Lettuce</t>
  </si>
  <si>
    <t>Lettuce Budget</t>
  </si>
  <si>
    <t>Lettuce Premium</t>
  </si>
  <si>
    <t>Mushrooms Assorted</t>
  </si>
  <si>
    <t>Mushrooms White</t>
  </si>
  <si>
    <t xml:space="preserve">Mushrooms White Premium </t>
  </si>
  <si>
    <t>Onions Brown</t>
  </si>
  <si>
    <t>Onions Brown Budget</t>
  </si>
  <si>
    <t>Onions Brown Premium</t>
  </si>
  <si>
    <t>Beans Green</t>
  </si>
  <si>
    <t>Beans Green Budget</t>
  </si>
  <si>
    <t>Beans Green Premium</t>
  </si>
  <si>
    <t>Onions Brown - Bulk
0.5 - 5 Tonnes</t>
  </si>
  <si>
    <t>Onions Brown - Bulk
6 - 10 Tonnes</t>
  </si>
  <si>
    <t>Onions Brown - Bulk
11+ Tonnes</t>
  </si>
  <si>
    <t>Onions Red</t>
  </si>
  <si>
    <t>Onions Red Premium</t>
  </si>
  <si>
    <t>Onions Red Budget</t>
  </si>
  <si>
    <t>Onions Spring</t>
  </si>
  <si>
    <t>Onions White</t>
  </si>
  <si>
    <t>Onions White Peeled</t>
  </si>
  <si>
    <t>Parsley</t>
  </si>
  <si>
    <t>Potato</t>
  </si>
  <si>
    <t>Potato Royal Blue</t>
  </si>
  <si>
    <t>Potato Ruby Lou</t>
  </si>
  <si>
    <t>Potato Baby Premium</t>
  </si>
  <si>
    <t>Potato Large</t>
  </si>
  <si>
    <t>Potato Baby Budget</t>
  </si>
  <si>
    <t>Potato - Bulk
0.5 - 5 Tonnes</t>
  </si>
  <si>
    <t>Potato - Bulk
6 - 10 Tonnes</t>
  </si>
  <si>
    <t>Bok Choy &amp; Choy Sum</t>
  </si>
  <si>
    <t>Choy Sum</t>
  </si>
  <si>
    <t xml:space="preserve">Bok Choy </t>
  </si>
  <si>
    <t>Potato - Bulk
11+ Tonnes</t>
  </si>
  <si>
    <t>Potato Baby</t>
  </si>
  <si>
    <t>Potato Select</t>
  </si>
  <si>
    <t>Potato Sweet</t>
  </si>
  <si>
    <t>Potato Sweet Premium</t>
  </si>
  <si>
    <t>Potato Sweet Budget</t>
  </si>
  <si>
    <t>Pumpkin</t>
  </si>
  <si>
    <t>Pumpkin - Bulk
0.5 - 5 Tonnes</t>
  </si>
  <si>
    <t>Pumpkin - Bulk
6 - 10 Tonnes</t>
  </si>
  <si>
    <t>Pumpkin - Bulk
11+ Tonnes</t>
  </si>
  <si>
    <t>Pumpkin Kent</t>
  </si>
  <si>
    <t>Radish Red</t>
  </si>
  <si>
    <t>Silverbeet</t>
  </si>
  <si>
    <t>Broccoli</t>
  </si>
  <si>
    <t>Broccoli Premium</t>
  </si>
  <si>
    <t>Broccoli Budget</t>
  </si>
  <si>
    <t>Snow Peas</t>
  </si>
  <si>
    <t>Spinach</t>
  </si>
  <si>
    <t>Spinach Leaf Washed</t>
  </si>
  <si>
    <t>Sprouts</t>
  </si>
  <si>
    <t>Snow Pea Sprouts</t>
  </si>
  <si>
    <t>Squash</t>
  </si>
  <si>
    <t>Squash-Gold</t>
  </si>
  <si>
    <t>Tomato</t>
  </si>
  <si>
    <t>Tomato Budget</t>
  </si>
  <si>
    <t>Tomato Premium</t>
  </si>
  <si>
    <t>Tomato Cherry</t>
  </si>
  <si>
    <t>Tomato Cherry - Punnet</t>
  </si>
  <si>
    <t>Punnet 200G</t>
  </si>
  <si>
    <t>Tomato Cherry Bulk</t>
  </si>
  <si>
    <t>Tomato Cherry Pp</t>
  </si>
  <si>
    <t>Zucchini</t>
  </si>
  <si>
    <t>Zucchini Premium</t>
  </si>
  <si>
    <t>Zucchini Budget</t>
  </si>
  <si>
    <t>Cabbage - Shredded</t>
  </si>
  <si>
    <t>Carrots - Peeled</t>
  </si>
  <si>
    <t>Onions Whole - Peeled</t>
  </si>
  <si>
    <t>Onions Yellow Whole - Peeled</t>
  </si>
  <si>
    <t>Onions - Diced</t>
  </si>
  <si>
    <t>Onions Yellow - Diced</t>
  </si>
  <si>
    <t>Onions - Sliced</t>
  </si>
  <si>
    <t>Onions Yellow- Sliced</t>
  </si>
  <si>
    <t>Lettuce - Shredded</t>
  </si>
  <si>
    <t>Potatoes - Peeled</t>
  </si>
  <si>
    <t>Potatoes Yellow - Peeled</t>
  </si>
  <si>
    <t>Pumpkin - Peeled</t>
  </si>
  <si>
    <t>Broccoli - Bulk
0.5 -  5 Tonnes</t>
  </si>
  <si>
    <t>Broccoli - Bulk
6 - 10 Tonnes</t>
  </si>
  <si>
    <t>Asian Stir Fry Mix</t>
  </si>
  <si>
    <t>Soup Mix</t>
  </si>
  <si>
    <t>Apples Green</t>
  </si>
  <si>
    <t>Apples Green Premium</t>
  </si>
  <si>
    <t>Apples Green Budget</t>
  </si>
  <si>
    <t>Mandarins</t>
  </si>
  <si>
    <t xml:space="preserve">Mandarins </t>
  </si>
  <si>
    <t>Melons Honeydew</t>
  </si>
  <si>
    <t>Melons Honeydew Premium</t>
  </si>
  <si>
    <t>Melons Honeydew Budget</t>
  </si>
  <si>
    <t>Rockmelons</t>
  </si>
  <si>
    <t>Rockmelons Premium</t>
  </si>
  <si>
    <t>Rockmelons Budget</t>
  </si>
  <si>
    <t>Watermelons</t>
  </si>
  <si>
    <t>Watermelons Long Seeded</t>
  </si>
  <si>
    <t>Watermelons Premium</t>
  </si>
  <si>
    <t>Watermelons Budget</t>
  </si>
  <si>
    <t>Nectarines</t>
  </si>
  <si>
    <t>Nectarines Budget</t>
  </si>
  <si>
    <t>Nectarines Premium</t>
  </si>
  <si>
    <t>Oranges - Premium 70 Count</t>
  </si>
  <si>
    <t xml:space="preserve">Oranges - Premium </t>
  </si>
  <si>
    <t>Oranges - Navel</t>
  </si>
  <si>
    <t>Oranges Navel</t>
  </si>
  <si>
    <t>Oranges Budget</t>
  </si>
  <si>
    <t>Oranges Navel - Bulk
0.5 - 5 Tonnes</t>
  </si>
  <si>
    <t>Oranges - Bulk
0.5 - 5 Tonnes</t>
  </si>
  <si>
    <t>Oranges Navel - Bulk
6 - 10 Tonnes</t>
  </si>
  <si>
    <t>Oranges - Bulk
6 - 10 Tonnes</t>
  </si>
  <si>
    <t>Oranges Navel - Bulk
11+ Tonnes</t>
  </si>
  <si>
    <t>Oranges - Bulk
11+ Tonnes</t>
  </si>
  <si>
    <t>Apples Red</t>
  </si>
  <si>
    <t>Apples Red Catering</t>
  </si>
  <si>
    <t>Oranges Valencia</t>
  </si>
  <si>
    <t>Peaches</t>
  </si>
  <si>
    <t>Peaches Budget</t>
  </si>
  <si>
    <t>Peaches Premium</t>
  </si>
  <si>
    <t>Pears - Premium Xl</t>
  </si>
  <si>
    <t>Pears Premium</t>
  </si>
  <si>
    <t>Pears</t>
  </si>
  <si>
    <t>Pears Budget</t>
  </si>
  <si>
    <t>Pineapples</t>
  </si>
  <si>
    <t>Pineapples Premium</t>
  </si>
  <si>
    <t>Pineapples Budget</t>
  </si>
  <si>
    <t>Plums</t>
  </si>
  <si>
    <t>Plums Budget</t>
  </si>
  <si>
    <t>Rhubarb</t>
  </si>
  <si>
    <t>Strawberries</t>
  </si>
  <si>
    <t>Avocado</t>
  </si>
  <si>
    <t>Bananas - Premium Xl</t>
  </si>
  <si>
    <t>Bananas Premium Xl</t>
  </si>
  <si>
    <t>Apples Red - Premium 76Mm</t>
  </si>
  <si>
    <t xml:space="preserve">Apples Red - Premium </t>
  </si>
  <si>
    <t>Bananas - Medium</t>
  </si>
  <si>
    <t>Bananas Traying</t>
  </si>
  <si>
    <t>Bananas - Small</t>
  </si>
  <si>
    <t>Bananas Budget</t>
  </si>
  <si>
    <t>Kiwi Fruit</t>
  </si>
  <si>
    <t>Apples - Bulk 
0.5 - 5 Tonnes</t>
  </si>
  <si>
    <t>Apples Red - Bulk 
0.5 - 5 Tonnes</t>
  </si>
  <si>
    <t>Apples - Bulk 
6 - 10 Tonnes</t>
  </si>
  <si>
    <t>Apples Red - Bulk 
6 - 10 Tonnes</t>
  </si>
  <si>
    <t>Apples - Bulk 
11+ Tonnes</t>
  </si>
  <si>
    <t>Apples Red - Bulk 
11+ Tonnes</t>
  </si>
  <si>
    <t>Grapes Green And Black</t>
  </si>
  <si>
    <t xml:space="preserve">Grapes Green </t>
  </si>
  <si>
    <t>Grapes Red</t>
  </si>
  <si>
    <t>Lemons</t>
  </si>
  <si>
    <t>Lemons Premium</t>
  </si>
  <si>
    <t>Lemons Budget</t>
  </si>
  <si>
    <t>Mandarins - Premium Xl</t>
  </si>
  <si>
    <t>Broccoli Florets</t>
  </si>
  <si>
    <t>Capsicum Green Diced</t>
  </si>
  <si>
    <t>Capsicum Red Diced</t>
  </si>
  <si>
    <t>Capsicum Yellow Diced</t>
  </si>
  <si>
    <t>Carrots Batons</t>
  </si>
  <si>
    <t>Carrots Diced</t>
  </si>
  <si>
    <t>Cauliflower Florets</t>
  </si>
  <si>
    <t>Celery Diced</t>
  </si>
  <si>
    <t>Colelaw (Dry)</t>
  </si>
  <si>
    <t>Fruit Salad Cups 120G</t>
  </si>
  <si>
    <t>Fruit Salad</t>
  </si>
  <si>
    <t>Pastie Mix</t>
  </si>
  <si>
    <t>CATEGORY F</t>
  </si>
  <si>
    <t>CATEGORIES A-H (ex F)</t>
  </si>
  <si>
    <r>
      <t xml:space="preserve">CUA Price Per 
kg / ea / pnt / bn
</t>
    </r>
    <r>
      <rPr>
        <b/>
        <sz val="9"/>
        <color rgb="FFFF0000"/>
        <rFont val="Aptos Narrow"/>
        <family val="2"/>
      </rPr>
      <t>- Summer</t>
    </r>
  </si>
  <si>
    <r>
      <t>CUA Pack Price ($)</t>
    </r>
    <r>
      <rPr>
        <b/>
        <sz val="9"/>
        <color rgb="FFFF0000"/>
        <rFont val="Aptos Narrow"/>
        <family val="2"/>
      </rPr>
      <t xml:space="preserve"> 
- Summer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</si>
  <si>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</si>
  <si>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Pack Price ($) 
</t>
    </r>
    <r>
      <rPr>
        <b/>
        <sz val="9"/>
        <color rgb="FFFF0000"/>
        <rFont val="Aptos Narrow"/>
        <family val="2"/>
      </rPr>
      <t>- Autumn</t>
    </r>
  </si>
  <si>
    <r>
      <t xml:space="preserve">CUA Price Per kg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</si>
  <si>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</si>
  <si>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Pack Price ($) 
</t>
    </r>
    <r>
      <rPr>
        <b/>
        <sz val="9"/>
        <color rgb="FFFF0000"/>
        <rFont val="Aptos Narrow"/>
        <family val="2"/>
      </rPr>
      <t>- Winter</t>
    </r>
  </si>
  <si>
    <r>
      <t xml:space="preserve">CUA Price Per 
kg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</si>
  <si>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</si>
  <si>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Pack Price ($) 
</t>
    </r>
    <r>
      <rPr>
        <b/>
        <sz val="9"/>
        <color rgb="FFFF0000"/>
        <rFont val="Aptos Narrow"/>
        <family val="2"/>
      </rPr>
      <t>- Spring</t>
    </r>
  </si>
  <si>
    <r>
      <t xml:space="preserve">CUA Price Per 
kg / ea / pnt / bn 
</t>
    </r>
    <r>
      <rPr>
        <b/>
        <sz val="9"/>
        <color rgb="FFFF0000"/>
        <rFont val="Aptos Narrow"/>
        <family val="2"/>
      </rPr>
      <t>- Spring</t>
    </r>
  </si>
  <si>
    <r>
      <t xml:space="preserve">CUA Price Per 
100g / ea / pnt / bn
</t>
    </r>
    <r>
      <rPr>
        <b/>
        <sz val="9"/>
        <color rgb="FFFF0000"/>
        <rFont val="Aptos Narrow"/>
        <family val="2"/>
      </rPr>
      <t>- Spring</t>
    </r>
  </si>
  <si>
    <r>
      <t xml:space="preserve">CUA Price ($) 
Per kg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</si>
  <si>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($)
Per kg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</si>
  <si>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Summer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</si>
  <si>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Autumn</t>
    </r>
  </si>
  <si>
    <r>
      <t xml:space="preserve">CUA Price ($)
Per kg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</si>
  <si>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Winter</t>
    </r>
  </si>
  <si>
    <r>
      <t xml:space="preserve">CUA Price ($)
Per kg / ea / pnt / bn 
</t>
    </r>
    <r>
      <rPr>
        <b/>
        <sz val="9"/>
        <color rgb="FFFF0000"/>
        <rFont val="Aptos Narrow"/>
        <family val="2"/>
      </rPr>
      <t>- Spring</t>
    </r>
  </si>
  <si>
    <r>
      <t xml:space="preserve">CUA Price ($)
Per 100g / ea / pnt / bn
</t>
    </r>
    <r>
      <rPr>
        <b/>
        <sz val="9"/>
        <color rgb="FFFF0000"/>
        <rFont val="Aptos Narrow"/>
        <family val="2"/>
      </rPr>
      <t>- Spring</t>
    </r>
  </si>
  <si>
    <r>
      <t xml:space="preserve">CUA Pack Price ($) 
</t>
    </r>
    <r>
      <rPr>
        <b/>
        <sz val="9"/>
        <color rgb="FFFF0000"/>
        <rFont val="Aptos Narrow"/>
        <family val="2"/>
      </rPr>
      <t>- Summer</t>
    </r>
  </si>
  <si>
    <t>Categories A-H (excuding Category F)</t>
  </si>
  <si>
    <t>Overview</t>
  </si>
  <si>
    <t xml:space="preserve">This document explains the purpose of each worksheet in the Groceries CUAGRO2024 workbook. </t>
  </si>
  <si>
    <t>Using the Search and Price Catalogue Worksheets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</si>
  <si>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Tahoma"/>
        <family val="2"/>
      </rPr>
      <t xml:space="preserve">All worksheets in the Groceries CUA CUAGRO2024 workbook are protected and cannot be edited.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</si>
  <si>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Tahoma"/>
        <family val="2"/>
      </rPr>
      <t xml:space="preserve">You can search for products using </t>
    </r>
    <r>
      <rPr>
        <b/>
        <i/>
        <u/>
        <sz val="11"/>
        <color theme="1"/>
        <rFont val="Tahoma"/>
        <family val="2"/>
      </rPr>
      <t>either</t>
    </r>
    <r>
      <rPr>
        <sz val="11"/>
        <color theme="1"/>
        <rFont val="Tahoma"/>
        <family val="2"/>
      </rPr>
      <t xml:space="preserve"> the Price Catalogue worksheets or the Search worksheets.</t>
    </r>
  </si>
  <si>
    <t>Using the Price Catalogue Worksheets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</si>
  <si>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Open the relevant Price Catalogue worksheet.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</si>
  <si>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Use the dropdown filters available in the worksheet.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</si>
  <si>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Select the appropriate filter options to find the item you need.</t>
    </r>
  </si>
  <si>
    <t>Using the Search Worksheets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</si>
  <si>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Open the relevant Search worksheet.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</si>
  <si>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Go to the Category section and choose a category from the dropdown list.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</si>
  <si>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Note: If no category is selected, no items will be shown.</t>
    </r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</si>
  <si>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If you leave the Sub-category field blank, all items under the selected category will appear starting from row 5.</t>
    </r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</si>
  <si>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Tahoma"/>
        <family val="2"/>
      </rPr>
      <t>If you also select a sub-category, only items matching both the selected category and sub-category will be displayed.</t>
    </r>
  </si>
  <si>
    <t>CUAGRO2024 Price Catalogue Instructions</t>
  </si>
  <si>
    <t>Contractor</t>
  </si>
  <si>
    <r>
      <t>2.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Categories &amp; Sub-categories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A list of all grocery categories and their sub-categories.</t>
    </r>
  </si>
  <si>
    <r>
      <t>3.  </t>
    </r>
    <r>
      <rPr>
        <b/>
        <sz val="11"/>
        <color theme="4"/>
        <rFont val="Tahoma"/>
        <family val="2"/>
      </rPr>
      <t>Contractors</t>
    </r>
    <r>
      <rPr>
        <b/>
        <sz val="11"/>
        <color theme="1"/>
        <rFont val="Tahoma"/>
        <family val="2"/>
      </rPr>
      <t xml:space="preserve"> </t>
    </r>
    <r>
      <rPr>
        <sz val="11"/>
        <color theme="1"/>
        <rFont val="Tahoma"/>
        <family val="2"/>
      </rPr>
      <t>– Information about suppliers linked to each category.</t>
    </r>
  </si>
  <si>
    <r>
      <t>1.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Instructions</t>
    </r>
    <r>
      <rPr>
        <b/>
        <sz val="11"/>
        <color theme="1"/>
        <rFont val="Tahoma"/>
        <family val="2"/>
      </rPr>
      <t xml:space="preserve"> </t>
    </r>
    <r>
      <rPr>
        <sz val="11"/>
        <color theme="1"/>
        <rFont val="Tahoma"/>
        <family val="2"/>
      </rPr>
      <t>– General guidance on how to use the workbook.</t>
    </r>
  </si>
  <si>
    <r>
      <t>4.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Search Cat.’s A–H (ex. F)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Allows users to search items within categories A to H, excluding category F.</t>
    </r>
  </si>
  <si>
    <r>
      <t>5.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Price Catalogue Cat.’s A–H (ex. F)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Full price list for categories A to H, excluding category F.</t>
    </r>
  </si>
  <si>
    <r>
      <t>6.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Search Cat. F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Search tool specifically for category F.</t>
    </r>
  </si>
  <si>
    <r>
      <t>7.</t>
    </r>
    <r>
      <rPr>
        <sz val="7"/>
        <color rgb="FF000000"/>
        <rFont val="Times New Roman"/>
        <family val="1"/>
      </rPr>
      <t xml:space="preserve">     </t>
    </r>
    <r>
      <rPr>
        <b/>
        <sz val="11"/>
        <color theme="4"/>
        <rFont val="Tahoma"/>
        <family val="2"/>
      </rPr>
      <t>Price Catalogue Cat. F</t>
    </r>
    <r>
      <rPr>
        <sz val="11"/>
        <color rgb="FF376092"/>
        <rFont val="Tahoma"/>
        <family val="2"/>
      </rPr>
      <t xml:space="preserve"> </t>
    </r>
    <r>
      <rPr>
        <sz val="11"/>
        <color theme="1"/>
        <rFont val="Tahoma"/>
        <family val="2"/>
      </rPr>
      <t>– Full price list for category F.</t>
    </r>
  </si>
  <si>
    <t>Lactalis Australia Pty Ltd</t>
  </si>
  <si>
    <t>Harvey Fresh Orange Juice</t>
  </si>
  <si>
    <t>Harvey Fresh Uht Orange Juice</t>
  </si>
  <si>
    <t>Harvey Fresh Uht Apple Juice</t>
  </si>
  <si>
    <t>Harvey Fresh Cloudy Apple Juice</t>
  </si>
  <si>
    <t>Harvey Fresh Uht Tropical Juice</t>
  </si>
  <si>
    <t>Juice Asst. Flavours</t>
  </si>
  <si>
    <t>Pauls Sour Light Cream</t>
  </si>
  <si>
    <t>73176</t>
  </si>
  <si>
    <t>Harvey Fresh Whipping Cream</t>
  </si>
  <si>
    <t>80220</t>
  </si>
  <si>
    <t>80281</t>
  </si>
  <si>
    <t>80221</t>
  </si>
  <si>
    <t>Harvey Fresh Vanilla Custard</t>
  </si>
  <si>
    <t>80148</t>
  </si>
  <si>
    <t>Harvey Fresh Cappuccino Flavoured Milk</t>
  </si>
  <si>
    <t>80276</t>
  </si>
  <si>
    <t>Pauls Professional Full Cream Milk</t>
  </si>
  <si>
    <t>30490</t>
  </si>
  <si>
    <t>Pauls Esl Full Cream Milk</t>
  </si>
  <si>
    <t>47853</t>
  </si>
  <si>
    <t>Harvey Fresh Hilo Milk</t>
  </si>
  <si>
    <t>80236</t>
  </si>
  <si>
    <t>Pauls Esl Trim Milk</t>
  </si>
  <si>
    <t>47968</t>
  </si>
  <si>
    <t>80247</t>
  </si>
  <si>
    <t>80248</t>
  </si>
  <si>
    <t>Harvey Fresh Skim Milk</t>
  </si>
  <si>
    <t>80259</t>
  </si>
  <si>
    <t>Oak</t>
  </si>
  <si>
    <t>74624</t>
  </si>
  <si>
    <t>49779</t>
  </si>
  <si>
    <t>47183</t>
  </si>
  <si>
    <t>Harvey Fresh Full Cream Milk</t>
  </si>
  <si>
    <t>Vaalia Asstd. Yoghurts</t>
  </si>
  <si>
    <t>16926</t>
  </si>
  <si>
    <t>17697</t>
  </si>
  <si>
    <t>President Salted Butter Portions</t>
  </si>
  <si>
    <t>72804</t>
  </si>
  <si>
    <t>Galbani Mozzarella</t>
  </si>
  <si>
    <t>181500</t>
  </si>
  <si>
    <t>Galbani Shaved Parmesan</t>
  </si>
  <si>
    <t>185100</t>
  </si>
  <si>
    <t>Kraft Tasty Shredded</t>
  </si>
  <si>
    <t>188100</t>
  </si>
  <si>
    <t>Kraft Tasty Slices 72'S</t>
  </si>
  <si>
    <t>185200</t>
  </si>
  <si>
    <t>Kraft Burger Slices 72'S</t>
  </si>
  <si>
    <t>188200</t>
  </si>
  <si>
    <t>Tip Top Bakeries</t>
  </si>
  <si>
    <t>Sunblest Bread Multigrain Sandwich 650G</t>
  </si>
  <si>
    <t>Tip Top Burger Bun 5” Seeded Sliced 12 Pack</t>
  </si>
  <si>
    <t>Bread Sliced Raisin 500G</t>
  </si>
  <si>
    <t>Tip Top Bread Raisin Toast 500G</t>
  </si>
  <si>
    <t>Tip Top Bread Cafe Raisin Toast 650G</t>
  </si>
  <si>
    <t>Sunblest Bread White Sandwich/Thick 650G</t>
  </si>
  <si>
    <t>227/228</t>
  </si>
  <si>
    <t>Tip Top The One Brd Sandwich/Toast 700G Mb</t>
  </si>
  <si>
    <t>486/487</t>
  </si>
  <si>
    <t>Tip Top The One Brd Wholemeal S/Wch 700G</t>
  </si>
  <si>
    <t>Golden Crumpet Plain Round 6 Pack</t>
  </si>
  <si>
    <t>Tip Top Muffins English 400G 6 Pack</t>
  </si>
  <si>
    <t>Golden Pikelets 8 Pack</t>
  </si>
  <si>
    <t>Sunblest Bread Wholemeal Sandwich/Thick 650G</t>
  </si>
  <si>
    <t>154/157</t>
  </si>
  <si>
    <t>Bread Sliced Wholemeal 850G</t>
  </si>
  <si>
    <t>Abbotts Vlge Bkry Brd Frmhse W/Meal 750G</t>
  </si>
  <si>
    <t>Bread Sliced Multigrain 850G</t>
  </si>
  <si>
    <t>2.1.26</t>
  </si>
  <si>
    <t>Abbotts Vlg Bkry Brd Country Grains 800G</t>
  </si>
  <si>
    <t>Abbotts Brd Gluten Free Rustic White 500G Aus</t>
  </si>
  <si>
    <t>Tip Top Burger Bun 5” Sliced 12 Pack</t>
  </si>
  <si>
    <t>Roll Baton Side Or Top Cut Seeded 6S</t>
  </si>
  <si>
    <t>2.1.5</t>
  </si>
  <si>
    <t>Tip Top Hot Dog Roll 7” Top Cut 6 Pack</t>
  </si>
  <si>
    <t>Tip Top Hot Dog Roll 7” Seeded Side Cut 6 Pack</t>
  </si>
  <si>
    <t>Coca-Cola Europacific Partners Australia Pty Ltd</t>
  </si>
  <si>
    <t>Keri Orange 300Ml Pet X12</t>
  </si>
  <si>
    <t>Keri Apple 300Ml Pet X12</t>
  </si>
  <si>
    <t>Juice Assorted Flavours 500Ml</t>
  </si>
  <si>
    <t>3.1.9</t>
  </si>
  <si>
    <t>Mojo Juice Orange 425Ml Pet X12</t>
  </si>
  <si>
    <t>Mojo Juice Apple 425Ml Pet X12</t>
  </si>
  <si>
    <t>Mojo Juice Tropical 425Ml Pet X12</t>
  </si>
  <si>
    <t>Pump 750Ml Pet X20</t>
  </si>
  <si>
    <t>Pump Berry 750Ml Pet X20</t>
  </si>
  <si>
    <t>Pump Lime 750Ml Pet X20</t>
  </si>
  <si>
    <t>Pump Watermelon 750Ml Pet X20</t>
  </si>
  <si>
    <t>Powerrade Berry Ice 600Ml Flo X12</t>
  </si>
  <si>
    <t>Powerrade Mt Blast 600Ml Flo X12</t>
  </si>
  <si>
    <t>Powerrade Lemon Lime 600Ml Flo X12</t>
  </si>
  <si>
    <t>Powerrade Gold Rush 600Ml Flo X12</t>
  </si>
  <si>
    <t>Powerrade Blackcurrant 600Ml Flo X12</t>
  </si>
  <si>
    <t>Powerade Zero Berry Ice 600Ml Flo X12</t>
  </si>
  <si>
    <t>Powerade Zero Mt Blast 600Ml Flo X12</t>
  </si>
  <si>
    <t>Powerade Zero Blackcurrant 600Ml Flo X12</t>
  </si>
  <si>
    <t>Mother Original 500Ml Can X24</t>
  </si>
  <si>
    <t>Mother Zero Sugar 500Ml Can X24</t>
  </si>
  <si>
    <t>Monster Green 500Ml Can X24</t>
  </si>
  <si>
    <t>Monster Ultra 500Ml Can X24</t>
  </si>
  <si>
    <t>Monster Mango Loco 500Ml Can X24</t>
  </si>
  <si>
    <t>Fuze Peach &amp; Black Tea 500Ml Pet X12</t>
  </si>
  <si>
    <t>Fuze Lemon &amp; Black Tea 500Ml Pet X12</t>
  </si>
  <si>
    <t>Fuze Mango &amp; Green Tea 500Ml Pet X12</t>
  </si>
  <si>
    <t>Coca-Cola 390Ml Pet X24</t>
  </si>
  <si>
    <t>Coca-Cola Zero Sugar 390Ml Pet X24</t>
  </si>
  <si>
    <t>Coca-Cola 600Ml Pet X24</t>
  </si>
  <si>
    <t>Coca-Cola Zero Sugar 600Ml Pet X24</t>
  </si>
  <si>
    <t>Diet Coke 600Ml Pet X24</t>
  </si>
  <si>
    <t>Vanilla Coke 600Ml Pet X24</t>
  </si>
  <si>
    <t>Vanilla Coke Zero Sugar 600Ml Pet X24</t>
  </si>
  <si>
    <t>Coca-Cola 375Ml Can Ib24</t>
  </si>
  <si>
    <t>Coca-Cola Zero Sugar 375Ml Can Ib24</t>
  </si>
  <si>
    <t>Diet Coke 375Ml Can Ib24</t>
  </si>
  <si>
    <t>Coca-Cola 1.25L Pet X12</t>
  </si>
  <si>
    <t>Coca-Cola Zero Sugar 1.25L Pet X12</t>
  </si>
  <si>
    <t>Diet Coke 1.25L Pet X12</t>
  </si>
  <si>
    <t>Vanilla Coke 1.25L Pet X12</t>
  </si>
  <si>
    <t>Sprite 1.25L Pet X12</t>
  </si>
  <si>
    <t>Fanta Orange 1.25L Pet X12</t>
  </si>
  <si>
    <t>Coca-Cola 250Ml Can X24</t>
  </si>
  <si>
    <t>Coca-Cola Zero Sugar 250Ml Can X24</t>
  </si>
  <si>
    <t>Diet Coke 250Ml Can X24</t>
  </si>
  <si>
    <t>Vanilla Coke 250Ml Can X24</t>
  </si>
  <si>
    <t>Sprite 250Ml Can X24</t>
  </si>
  <si>
    <t>Fanta Orange Can X24</t>
  </si>
  <si>
    <t>Sprite 390Ml Pet X24</t>
  </si>
  <si>
    <t>Fanta Orange 390Ml Pet X24</t>
  </si>
  <si>
    <t>Sprite 600Ml Pet X24</t>
  </si>
  <si>
    <t>Fanta Orange 600Ml Pet X24</t>
  </si>
  <si>
    <t>Fanta Raspberry 600Ml Petx24</t>
  </si>
  <si>
    <t>Sprite Zero Sugar 600Ml Pet X24</t>
  </si>
  <si>
    <t>Fanta Orange Zero Sugar 600Ml Pet X24</t>
  </si>
  <si>
    <t>Fanta Raspberry Zero Sugar 600Ml Pet X24</t>
  </si>
  <si>
    <t>Sprite 375Ml Can Ib24</t>
  </si>
  <si>
    <t>Fanta Orange 375Ml Can Ib24</t>
  </si>
  <si>
    <t>Mt Franklin 1.5L X8</t>
  </si>
  <si>
    <t>Mt Franklin Lightly Sparkling 450Ml Pet X24</t>
  </si>
  <si>
    <t>Mt Franklin 600Ml X24</t>
  </si>
  <si>
    <t>PFD Food Services</t>
  </si>
  <si>
    <t>300G Basil Leaves Bagged Mckenzies</t>
  </si>
  <si>
    <t>032472</t>
  </si>
  <si>
    <t>300G Oregano Leaves Bagged Trumps</t>
  </si>
  <si>
    <t>1K Espresso Blend Coffee Beans Vincenzo Coffee</t>
  </si>
  <si>
    <t>386059</t>
  </si>
  <si>
    <t>1000 Classic Coffee Sticks Moccona</t>
  </si>
  <si>
    <t>392533</t>
  </si>
  <si>
    <t>1.1K Premium Instant Coffee Map Coffee</t>
  </si>
  <si>
    <t>212883</t>
  </si>
  <si>
    <t>1K Caterers Blend Coffee Internat Roast</t>
  </si>
  <si>
    <t>Halal &amp;Kosher</t>
  </si>
  <si>
    <t>089618</t>
  </si>
  <si>
    <t>375G Decaf Coffee Nescafe</t>
  </si>
  <si>
    <t>061735</t>
  </si>
  <si>
    <t>P/C 1000 Blend 43 Coffee Stick Nescafe</t>
  </si>
  <si>
    <t>084193</t>
  </si>
  <si>
    <t>500Ml Imitation Vanilla Essence Queen</t>
  </si>
  <si>
    <t>253083</t>
  </si>
  <si>
    <t>2L Lemon Cordial Edlyn</t>
  </si>
  <si>
    <t>089037</t>
  </si>
  <si>
    <t>2L Lime Cordial Edlyn</t>
  </si>
  <si>
    <t>063851</t>
  </si>
  <si>
    <t>2L Orange Cordial Edlyn</t>
  </si>
  <si>
    <t>089038</t>
  </si>
  <si>
    <t>2L Raspberry Cordial Edlyn</t>
  </si>
  <si>
    <t>089555</t>
  </si>
  <si>
    <t>2L Gluten Free Diet Lemon Cordial Edlyn</t>
  </si>
  <si>
    <t>065369</t>
  </si>
  <si>
    <t>2L Gluten Free Diet Raspberry Cordial Edlyn</t>
  </si>
  <si>
    <t>015944</t>
  </si>
  <si>
    <t>2L Gluten Free Diet Orange Cordial Edlyn</t>
  </si>
  <si>
    <t>032003</t>
  </si>
  <si>
    <t>1Kx6 Corn Flakes Kater Pack Kelloggs</t>
  </si>
  <si>
    <t>071052</t>
  </si>
  <si>
    <t>380G Cornflakes Cereal Kelloggs</t>
  </si>
  <si>
    <t>036848</t>
  </si>
  <si>
    <t>25Gx30 Corn Flakes Sachet Kelloggs</t>
  </si>
  <si>
    <t>269102</t>
  </si>
  <si>
    <t>1L Whipping Cream Anchor</t>
  </si>
  <si>
    <t>262396</t>
  </si>
  <si>
    <t>250G Dairy Whip Cream Sweetened Tatua</t>
  </si>
  <si>
    <t>392911</t>
  </si>
  <si>
    <t>2K No Bake Egg Custard Nestle</t>
  </si>
  <si>
    <t>031239</t>
  </si>
  <si>
    <t>5K Custard Powder Edlyn</t>
  </si>
  <si>
    <t xml:space="preserve">Halal </t>
  </si>
  <si>
    <t>064040</t>
  </si>
  <si>
    <t>1L Uht Vanilla Custard Foster Clarks</t>
  </si>
  <si>
    <t>077127</t>
  </si>
  <si>
    <t>2.6K French Dressing Zoosh</t>
  </si>
  <si>
    <t>075267</t>
  </si>
  <si>
    <t>100 13G Squeeze On French Viniagrette Portions Masterfoods</t>
  </si>
  <si>
    <t>076259</t>
  </si>
  <si>
    <t>100 13G Squeeze On Italian Vinaigrette Portions Masterfoods</t>
  </si>
  <si>
    <t>063407</t>
  </si>
  <si>
    <t>12.5K Superb Bakers Flour Allied Pinnacle</t>
  </si>
  <si>
    <t>017674</t>
  </si>
  <si>
    <t>3K Cornflour Trumps</t>
  </si>
  <si>
    <t>044858</t>
  </si>
  <si>
    <t>300G Cornflour White Wings</t>
  </si>
  <si>
    <t>086644</t>
  </si>
  <si>
    <t>12.5K Plain Flour Allied Pinnacle</t>
  </si>
  <si>
    <t>010021</t>
  </si>
  <si>
    <t>25K Plain Flour Allied Pinnacle</t>
  </si>
  <si>
    <t>044281</t>
  </si>
  <si>
    <t>1K Plain Flour White Wings</t>
  </si>
  <si>
    <t>12.5K Self Raising Flour Allied Pinnacle</t>
  </si>
  <si>
    <t>010022</t>
  </si>
  <si>
    <t>25K Self Raising Flour Allied Pinnacle</t>
  </si>
  <si>
    <t>044273</t>
  </si>
  <si>
    <t>2.6K Diced Apple Eateo</t>
  </si>
  <si>
    <t>279954</t>
  </si>
  <si>
    <t>825G Fruit Salad In Natural Juice Spc</t>
  </si>
  <si>
    <t>078716</t>
  </si>
  <si>
    <t>120Gx24 Fruit Salad Natural Juice Provital</t>
  </si>
  <si>
    <t>243564</t>
  </si>
  <si>
    <t>3K Sliced Mangoes Riviana</t>
  </si>
  <si>
    <t>085474</t>
  </si>
  <si>
    <t>A10 Peach Halves In Natural Juice Natural Country</t>
  </si>
  <si>
    <t>390151</t>
  </si>
  <si>
    <t>120Gx48 Diced Peaches Fruit Cup Riviana</t>
  </si>
  <si>
    <t>023993</t>
  </si>
  <si>
    <t>A10 Sliced Peaches In Natural Juice Natural Country</t>
  </si>
  <si>
    <t>390919</t>
  </si>
  <si>
    <t>825G Sliced Peach In Natural Juice Spc</t>
  </si>
  <si>
    <t>071980</t>
  </si>
  <si>
    <t>2.6K Sliced Apple Eateo</t>
  </si>
  <si>
    <t>279558</t>
  </si>
  <si>
    <t>3K Pear Halves In Natural Juice Riviana</t>
  </si>
  <si>
    <t>056501</t>
  </si>
  <si>
    <t>A10 Pear Slices In Natural Juices Natural Country</t>
  </si>
  <si>
    <t>390020</t>
  </si>
  <si>
    <t>A10 Pizza Cut Pineapple Pieces Doro</t>
  </si>
  <si>
    <t>113354</t>
  </si>
  <si>
    <t>3K Pineapple Slices In Juice Australian Golden Circle</t>
  </si>
  <si>
    <t>390988</t>
  </si>
  <si>
    <t>850G Pineapple Choice Slices Natural Juice Tom And Bens</t>
  </si>
  <si>
    <t>254977</t>
  </si>
  <si>
    <t>A10 Pineapple Slices Light Syrup Doro</t>
  </si>
  <si>
    <t>241701</t>
  </si>
  <si>
    <t>A10 Whole Dark Plums Australian Spc</t>
  </si>
  <si>
    <t>061647</t>
  </si>
  <si>
    <t>A10 Pitted Prunes Eateo</t>
  </si>
  <si>
    <t>241896</t>
  </si>
  <si>
    <t>120Gx24 Two Fruits Natural Juice Provital</t>
  </si>
  <si>
    <t>243565</t>
  </si>
  <si>
    <t>825G Two Fruits In Natural Juice Spc</t>
  </si>
  <si>
    <t>078715</t>
  </si>
  <si>
    <t>A10 Diced Two Fruits In Natural Juice Natural Country</t>
  </si>
  <si>
    <t>390017</t>
  </si>
  <si>
    <t>A10 Apricot Halves In Natural Juice Natural Country</t>
  </si>
  <si>
    <t>3K Dark Sweet Pitted Cherries Eateo</t>
  </si>
  <si>
    <t>A10 Fruit Salad In Natural Juice Natural Country</t>
  </si>
  <si>
    <t>125G Cruskits Arnotts</t>
  </si>
  <si>
    <t>250G Salada Biscuits Arnotts</t>
  </si>
  <si>
    <t>045604</t>
  </si>
  <si>
    <t>250G Sesame Wheat Biscuit Arnotts</t>
  </si>
  <si>
    <t>045975</t>
  </si>
  <si>
    <t>125G Water Crackers Arnotts</t>
  </si>
  <si>
    <t>061301</t>
  </si>
  <si>
    <t>P/C 2Pk 225 Water Cracker P702 Arnotts</t>
  </si>
  <si>
    <t>025079</t>
  </si>
  <si>
    <t>1K Dried Apricot Turkish Trumps</t>
  </si>
  <si>
    <t>1K Fine Desiccated Coconut Trumps</t>
  </si>
  <si>
    <t>096336</t>
  </si>
  <si>
    <t>1K Mixed Fruit Standard Trumps</t>
  </si>
  <si>
    <t>1K Pitted Prunes Dried Trumps</t>
  </si>
  <si>
    <t>1K Seedless Raisins Trumps</t>
  </si>
  <si>
    <t>039354</t>
  </si>
  <si>
    <t>1K Sultanas Trumps</t>
  </si>
  <si>
    <t>099587</t>
  </si>
  <si>
    <t>A10 Apple And Peach Puree Provital Spc</t>
  </si>
  <si>
    <t>090623</t>
  </si>
  <si>
    <t>A10 Diced Pie Peach Australian Spc</t>
  </si>
  <si>
    <t>063175</t>
  </si>
  <si>
    <t>3K Apple Banana Puree Eateo</t>
  </si>
  <si>
    <t>3K Apple Strawberry Puree Riviana</t>
  </si>
  <si>
    <t>045524</t>
  </si>
  <si>
    <t>1K Minced Garlic Riviana</t>
  </si>
  <si>
    <t>086308</t>
  </si>
  <si>
    <t>1K Garlic Powder Bagged Trumps</t>
  </si>
  <si>
    <t>1K Garlic Granules Bagged Mckenzies</t>
  </si>
  <si>
    <t>017403</t>
  </si>
  <si>
    <t>10G Clear Gelatine Sheet</t>
  </si>
  <si>
    <t>037494</t>
  </si>
  <si>
    <t>600G Gelatine Krio Krush</t>
  </si>
  <si>
    <t>202553</t>
  </si>
  <si>
    <t>1K Ginger Crushed Cv</t>
  </si>
  <si>
    <t>013711</t>
  </si>
  <si>
    <t>660G Hard Tofu Fortune</t>
  </si>
  <si>
    <t>1K Cous Cous Mckenzies</t>
  </si>
  <si>
    <t>017402</t>
  </si>
  <si>
    <t>1K Red Split Lentils Trumps</t>
  </si>
  <si>
    <t>094749</t>
  </si>
  <si>
    <t>1K Semolina Trumps</t>
  </si>
  <si>
    <t>082351</t>
  </si>
  <si>
    <t>2K Rich Gravy Mix Maggi</t>
  </si>
  <si>
    <t>044206</t>
  </si>
  <si>
    <t>7.5K Rich Gravy Mix Maggi</t>
  </si>
  <si>
    <t>053815</t>
  </si>
  <si>
    <t>500G Italian Herbs Bagged Mckenzies</t>
  </si>
  <si>
    <t>019921</t>
  </si>
  <si>
    <t>500G Mixed Herbs Bagged Trumps</t>
  </si>
  <si>
    <t>950G All Purpose Seasoning Masterfoods</t>
  </si>
  <si>
    <t>061020</t>
  </si>
  <si>
    <t>500G Honey Squeezy Westcobee</t>
  </si>
  <si>
    <t>030097</t>
  </si>
  <si>
    <t>3K Honey Mixed Blossom Handipak Allowrie</t>
  </si>
  <si>
    <t>257251</t>
  </si>
  <si>
    <t>P/C 50 Honey Portions Zoosh</t>
  </si>
  <si>
    <t>088495</t>
  </si>
  <si>
    <t>P/C 50 Apricot Jam Portions Zoosh</t>
  </si>
  <si>
    <t>088487</t>
  </si>
  <si>
    <t>P/C 50 Plum Jam Portions Zoosh</t>
  </si>
  <si>
    <t>088516</t>
  </si>
  <si>
    <t>P/C 50 Raspberry Jam Portions Zoosh</t>
  </si>
  <si>
    <t>088479</t>
  </si>
  <si>
    <t>2.5K Strawberry Jam Yarra Valley</t>
  </si>
  <si>
    <t>032027</t>
  </si>
  <si>
    <t>375G Strawberry Jam Cottees</t>
  </si>
  <si>
    <t>P/C 50 Strawberry Jam Portions Zoosh</t>
  </si>
  <si>
    <t>072821</t>
  </si>
  <si>
    <t>225G Jatz Original Cracker Arnotts</t>
  </si>
  <si>
    <t>036914</t>
  </si>
  <si>
    <t>250G Country Cheese Biscuit Arnotts</t>
  </si>
  <si>
    <t>099694</t>
  </si>
  <si>
    <t>P/C 11Gx150 Jatz 102 Arnotts</t>
  </si>
  <si>
    <t>068752</t>
  </si>
  <si>
    <t>2K Raspberry Jelly Crystals Mckenzies</t>
  </si>
  <si>
    <t>301150</t>
  </si>
  <si>
    <t>500G Strawberry Diet Jelly Crystals Mckenzies</t>
  </si>
  <si>
    <t>010048</t>
  </si>
  <si>
    <t>375G Breakfast Marmalade Cottees</t>
  </si>
  <si>
    <t>P/C 50 Marmalade Jam Portions Zoosh</t>
  </si>
  <si>
    <t>088524</t>
  </si>
  <si>
    <t>2.6K Homestyle Mayonnaise Masterfoods</t>
  </si>
  <si>
    <t>041304</t>
  </si>
  <si>
    <t>21K Mayonnaise Eta</t>
  </si>
  <si>
    <t>044708</t>
  </si>
  <si>
    <t>3.5K Mayonnaise Ezigrip Eta</t>
  </si>
  <si>
    <t>034055</t>
  </si>
  <si>
    <t>2.5K Fat Free Mayonnaise Zoosh</t>
  </si>
  <si>
    <t>075157</t>
  </si>
  <si>
    <t>100 11G Squeeze On Mayonnaise Portion Control Masterfoods</t>
  </si>
  <si>
    <t>072182</t>
  </si>
  <si>
    <t>2.65K Premium Mayonnaise Zoosh</t>
  </si>
  <si>
    <t>044716</t>
  </si>
  <si>
    <t>2.4K Real Mayonnaise Hellmann'S</t>
  </si>
  <si>
    <t>016928</t>
  </si>
  <si>
    <t>2.2K Gf Whole Egg Mayonnaise Masterfoods</t>
  </si>
  <si>
    <t>058908</t>
  </si>
  <si>
    <t>400Ml Coconut Cream Oceania</t>
  </si>
  <si>
    <t>020357</t>
  </si>
  <si>
    <t>400Ml Coconut Milk A &amp; T</t>
  </si>
  <si>
    <t>019008</t>
  </si>
  <si>
    <t>1L Coconut Milk Tetra Eateo</t>
  </si>
  <si>
    <t>1K Coconut Milk Powder Nestle</t>
  </si>
  <si>
    <t>035131</t>
  </si>
  <si>
    <t>1L Uht Soy Milk So Good</t>
  </si>
  <si>
    <t>038818</t>
  </si>
  <si>
    <t>250Mlx3X4 Soy Regular Milk Uht So Good</t>
  </si>
  <si>
    <t>1L Original Soy Milk Uht Vitasoy</t>
  </si>
  <si>
    <t>080818</t>
  </si>
  <si>
    <t>1L Lite Soy Milk So Good</t>
  </si>
  <si>
    <t>092406</t>
  </si>
  <si>
    <t>15K Instant Whole Milk Powder Dairy Farmers</t>
  </si>
  <si>
    <t>900G Full Cream Milk Powder Can Diploma</t>
  </si>
  <si>
    <t>021848</t>
  </si>
  <si>
    <t>395G Sweetened Condensed Milk Ambient Dairy Nestle</t>
  </si>
  <si>
    <t>381247</t>
  </si>
  <si>
    <t>340Ml Full Cream Evaporated Milk Carnation</t>
  </si>
  <si>
    <t>389050</t>
  </si>
  <si>
    <t>1Lx10 Long Life Uht Full Cream Milk Devondale</t>
  </si>
  <si>
    <t>064979</t>
  </si>
  <si>
    <t>15Mlx240 Full Cream Milk Portions Dairy Farmers</t>
  </si>
  <si>
    <t>056740</t>
  </si>
  <si>
    <t>1Lx10 Long Life Uht Skim Milk Devondale</t>
  </si>
  <si>
    <t>064980</t>
  </si>
  <si>
    <t>1K Cocoa Powder Gluten Free Edlyn</t>
  </si>
  <si>
    <t>085924</t>
  </si>
  <si>
    <t>20Gx100 Milo Nestle</t>
  </si>
  <si>
    <t>044632</t>
  </si>
  <si>
    <t>1.9K Milo Nestle</t>
  </si>
  <si>
    <t>061751</t>
  </si>
  <si>
    <t>460G Milo Food Drink Nestle</t>
  </si>
  <si>
    <t>1.9K Chocolate Mousse Mix Nestle</t>
  </si>
  <si>
    <t>061866</t>
  </si>
  <si>
    <t>*80Gx30 Portion Control Plum Puddings Menu Master</t>
  </si>
  <si>
    <t>1K Natural Muesli Trumps</t>
  </si>
  <si>
    <t>078753</t>
  </si>
  <si>
    <t>500G Family Assorted Biscuit Arnotts</t>
  </si>
  <si>
    <t>243403</t>
  </si>
  <si>
    <t>P/C 150 18G Tim Tam Biscuit Arnotts</t>
  </si>
  <si>
    <t>095467</t>
  </si>
  <si>
    <t>P/C 150 P101 Shortbread Cream/Scotch Finger Bisc Arnotts</t>
  </si>
  <si>
    <t>283681</t>
  </si>
  <si>
    <t>250G Milk Arrowroot Biscuit Arnotts</t>
  </si>
  <si>
    <t>061250</t>
  </si>
  <si>
    <t>P/C 150 Scotch Finger Nice Biscuit Arnotts</t>
  </si>
  <si>
    <t>068747</t>
  </si>
  <si>
    <t>250G Scotch Finger Biscuit Arnotts</t>
  </si>
  <si>
    <t>049721</t>
  </si>
  <si>
    <t>250G Sao Original Biscuit Arnotts</t>
  </si>
  <si>
    <t>061259</t>
  </si>
  <si>
    <t>500G Assorted Creams Biscuit Arnotts</t>
  </si>
  <si>
    <t>243404</t>
  </si>
  <si>
    <t>P/C 150 Butternut Snap Choc Chip Biscuit Portion Arnotts</t>
  </si>
  <si>
    <t>068769</t>
  </si>
  <si>
    <t>200G Chocolate Tim Tam Biscuit Original Arnotts</t>
  </si>
  <si>
    <t>018150</t>
  </si>
  <si>
    <t>2.5K Dijon Mustard Masterfoods</t>
  </si>
  <si>
    <t>060468</t>
  </si>
  <si>
    <t>2.5K French Mustard Masterfoods</t>
  </si>
  <si>
    <t>060476</t>
  </si>
  <si>
    <t>2.5K Seeded Mustard Masterfoods</t>
  </si>
  <si>
    <t>060505</t>
  </si>
  <si>
    <t>70Gx12 Beef Noodle Cup Fantastic</t>
  </si>
  <si>
    <t>097905</t>
  </si>
  <si>
    <t>85Gx20 Instant Noodle Mi Goreng Indomie</t>
  </si>
  <si>
    <t>060235</t>
  </si>
  <si>
    <t>1K Ground Almond Meal Natural Country</t>
  </si>
  <si>
    <t>087923</t>
  </si>
  <si>
    <t>750G Blanched Almond Flake Natural Country</t>
  </si>
  <si>
    <t>029154</t>
  </si>
  <si>
    <t>1K Natural Almond Kernel Natural Country</t>
  </si>
  <si>
    <t>087880</t>
  </si>
  <si>
    <t>1K Roasted Unsalted Cashews Natural Country</t>
  </si>
  <si>
    <t>087831</t>
  </si>
  <si>
    <t>1K Raw Hazelnuts Kernel Natural Country</t>
  </si>
  <si>
    <t>087884</t>
  </si>
  <si>
    <t>1K Pecan Kernals Trumps</t>
  </si>
  <si>
    <t>076688</t>
  </si>
  <si>
    <t>1K Raw Pinenuts Natural Country</t>
  </si>
  <si>
    <t>087822</t>
  </si>
  <si>
    <t>1K Raw Pistachio Kernel Natural Country</t>
  </si>
  <si>
    <t>087823</t>
  </si>
  <si>
    <t>1K Walnut Pieces Natural Country</t>
  </si>
  <si>
    <t>087916</t>
  </si>
  <si>
    <t>10K Quick Oats Mckenzies</t>
  </si>
  <si>
    <t>077725</t>
  </si>
  <si>
    <t>1K 2 Minute Quick Oats Uncle Tobys</t>
  </si>
  <si>
    <t>017373</t>
  </si>
  <si>
    <t>1.8K Ghee Butter Allowrie</t>
  </si>
  <si>
    <t>085568</t>
  </si>
  <si>
    <t>4L Extra Virgin Olive Oil Eateo</t>
  </si>
  <si>
    <t>253912</t>
  </si>
  <si>
    <t>20L Rice Bran Oil Jerry Can Simply</t>
  </si>
  <si>
    <t>15L Blended Vegetable Oil Bag In Box Fry For Less</t>
  </si>
  <si>
    <t>050735</t>
  </si>
  <si>
    <t>20L Blended Vegetable Oil Fry For Less</t>
  </si>
  <si>
    <t>045891</t>
  </si>
  <si>
    <t>4L Blended Vegetable Oil Zena</t>
  </si>
  <si>
    <t>086944</t>
  </si>
  <si>
    <t>15L Canola Oil Bag In Box Fry For Less</t>
  </si>
  <si>
    <t>057361</t>
  </si>
  <si>
    <t>20L Canola Oil Fry For Less</t>
  </si>
  <si>
    <t>2L Gold N Canola Oil Crisco</t>
  </si>
  <si>
    <t>080633</t>
  </si>
  <si>
    <t>450G Canola Oil Cooking Spray Natural Country</t>
  </si>
  <si>
    <t>20L Cottonseed Oil Fry For Less</t>
  </si>
  <si>
    <t>033592</t>
  </si>
  <si>
    <t>12.5K Deep Frying Oil Red Band</t>
  </si>
  <si>
    <t>010033</t>
  </si>
  <si>
    <t>4L Pure Olive Oil Eateo</t>
  </si>
  <si>
    <t>30.8Gx6 Chocolate Chip Muesli Bar Uncle Tobys</t>
  </si>
  <si>
    <t>385527</t>
  </si>
  <si>
    <t>10K Breadcrumbs Mias</t>
  </si>
  <si>
    <t>022420</t>
  </si>
  <si>
    <t>2K Breadcrumbs Trumps</t>
  </si>
  <si>
    <t>089937</t>
  </si>
  <si>
    <t>100Gx20 Mixed Lollies Lolly Bag</t>
  </si>
  <si>
    <t>077103</t>
  </si>
  <si>
    <t>1Kx6 Coco Pops Kelloggs</t>
  </si>
  <si>
    <t>070981</t>
  </si>
  <si>
    <t>40Gx30 Just Right Sachet Kelloggs</t>
  </si>
  <si>
    <t>269103</t>
  </si>
  <si>
    <t>1Kx6 Nutri Grain Cereal Kelloggs</t>
  </si>
  <si>
    <t>071044</t>
  </si>
  <si>
    <t>1.125K Weetbix Sanitarium</t>
  </si>
  <si>
    <t>079547</t>
  </si>
  <si>
    <t>575G Weet Bix Cereal Sanitarium</t>
  </si>
  <si>
    <t>077526</t>
  </si>
  <si>
    <t>5K #100 Large Instant Lasagne San Remo</t>
  </si>
  <si>
    <t>061338</t>
  </si>
  <si>
    <t>220G Spaghetti Spc</t>
  </si>
  <si>
    <t>058380</t>
  </si>
  <si>
    <t>A10 Spaghetti Spc</t>
  </si>
  <si>
    <t>053292</t>
  </si>
  <si>
    <t>420G Spaghetti Rich Tomato Spc</t>
  </si>
  <si>
    <t>282022</t>
  </si>
  <si>
    <t>500G #38 Macaroni Pasta San Remo</t>
  </si>
  <si>
    <t>098481</t>
  </si>
  <si>
    <t>5K #28 Small Shells Pasta San Remo</t>
  </si>
  <si>
    <t>061328</t>
  </si>
  <si>
    <t>5K #18 Penne Pasta San Remo</t>
  </si>
  <si>
    <t>061324</t>
  </si>
  <si>
    <t>500G #5 Spaghetti San Remo</t>
  </si>
  <si>
    <t>051441</t>
  </si>
  <si>
    <t>5K #5 Spaghetti Pasta San Remo</t>
  </si>
  <si>
    <t>061316</t>
  </si>
  <si>
    <t>400G Thai Green Curry Paste Maeploy</t>
  </si>
  <si>
    <t>097387</t>
  </si>
  <si>
    <t>3K Tomato Paste Eateo</t>
  </si>
  <si>
    <t>275006</t>
  </si>
  <si>
    <t>500G Tomato Paste Leggos</t>
  </si>
  <si>
    <t>246873</t>
  </si>
  <si>
    <t>1Kx6 Sultana Bran Cereal Kater Pack Kelloggs</t>
  </si>
  <si>
    <t>070973</t>
  </si>
  <si>
    <t>530G All Bran Cereal Kelloggs</t>
  </si>
  <si>
    <t>036842</t>
  </si>
  <si>
    <t>50Gx30 All Bran Sachet Kelloggs</t>
  </si>
  <si>
    <t>269104</t>
  </si>
  <si>
    <t>40Gx30 Sultana Bran Sachet Kelloggs</t>
  </si>
  <si>
    <t>269098</t>
  </si>
  <si>
    <t>P/C 11Gx50 Peanut Butter Bega</t>
  </si>
  <si>
    <t>088508</t>
  </si>
  <si>
    <t>2K Crunchy Peanut Butter Bega</t>
  </si>
  <si>
    <t>079349</t>
  </si>
  <si>
    <t>375G Crunchy Peanut Butter Bega</t>
  </si>
  <si>
    <t>102578</t>
  </si>
  <si>
    <t>2K Smooth Peanut Butter Bega</t>
  </si>
  <si>
    <t>079348</t>
  </si>
  <si>
    <t>375G Smooth Peanut Butter Bega</t>
  </si>
  <si>
    <t>052238</t>
  </si>
  <si>
    <t>10K Arborio Rice Eateo</t>
  </si>
  <si>
    <t>212221</t>
  </si>
  <si>
    <t>10K Basmati Rice Doro</t>
  </si>
  <si>
    <t>10K Jasmine Rice Doro</t>
  </si>
  <si>
    <t>383206</t>
  </si>
  <si>
    <t>10K Long Grain Rice Doro</t>
  </si>
  <si>
    <t>10K Parboiled Long Grain Rice Doro</t>
  </si>
  <si>
    <t>1Kx6 Rice Bubbles Kater Pack Kelloggs</t>
  </si>
  <si>
    <t>070965</t>
  </si>
  <si>
    <t>410G Rice Bubbles Cereal Kelloggs</t>
  </si>
  <si>
    <t>068866</t>
  </si>
  <si>
    <t>25Gx30 Rice Bubbles Sachet Kelloggs</t>
  </si>
  <si>
    <t>269100</t>
  </si>
  <si>
    <t>415G Pink Salmon Oceania</t>
  </si>
  <si>
    <t>088127</t>
  </si>
  <si>
    <t>420G Fine Cracked Black Peppercorn Masterfoods</t>
  </si>
  <si>
    <t>P/C 2000 1G Pepper Ism</t>
  </si>
  <si>
    <t>041849</t>
  </si>
  <si>
    <t>680G Lemon Pepper Seasoning Masterfoods</t>
  </si>
  <si>
    <t>060209</t>
  </si>
  <si>
    <t>500G Ground White Pepper Krio Krush</t>
  </si>
  <si>
    <t>500G Sea Salt Flakes Saxa</t>
  </si>
  <si>
    <t>015889</t>
  </si>
  <si>
    <t>750G Table Salt Saxa</t>
  </si>
  <si>
    <t>060998</t>
  </si>
  <si>
    <t>P/C 2000 Salt Ism</t>
  </si>
  <si>
    <t>041822</t>
  </si>
  <si>
    <t>1K Chicken Salt Anchor</t>
  </si>
  <si>
    <t>083412</t>
  </si>
  <si>
    <t>920Ml Sqz Bbq Sauce Masterfoods</t>
  </si>
  <si>
    <t>061118</t>
  </si>
  <si>
    <t>1.95K Bolognaise Pasta Sauce Knorr</t>
  </si>
  <si>
    <t>088094</t>
  </si>
  <si>
    <t>2.95K Napoli Sauce Leggos</t>
  </si>
  <si>
    <t>023847</t>
  </si>
  <si>
    <t>2.2L Rogan Josh Sauce Pataks</t>
  </si>
  <si>
    <t>080989</t>
  </si>
  <si>
    <t>2.85K Satay Sauce Zoosh</t>
  </si>
  <si>
    <t>032681</t>
  </si>
  <si>
    <t>4L Soy Sauce Gluten Free Fountain</t>
  </si>
  <si>
    <t>099153</t>
  </si>
  <si>
    <t>600Ml Soy Sauce Light Pearl</t>
  </si>
  <si>
    <t>2.7K G/Free Sweet And Sour Sauce Masterfoods</t>
  </si>
  <si>
    <t>060628</t>
  </si>
  <si>
    <t>500Ml Squeeze Bbq Sauce Fountain</t>
  </si>
  <si>
    <t>078457</t>
  </si>
  <si>
    <t>100 10Ml Squeeze On Sweet Thai Chilli Sauce Ptn Masterfoods</t>
  </si>
  <si>
    <t>060139</t>
  </si>
  <si>
    <t>2.2K Thai Sweet Chilli Sauce Knorr</t>
  </si>
  <si>
    <t>061000</t>
  </si>
  <si>
    <t>5L Thai Sweet Chilli Sauce Eateo</t>
  </si>
  <si>
    <t>730Ml Sweet Chilli Sauce Maeploy</t>
  </si>
  <si>
    <t>150Ml Soy Sauce Kikkoman</t>
  </si>
  <si>
    <t>620Ml Sweet Soy Kecap Manis Abc</t>
  </si>
  <si>
    <t>011726</t>
  </si>
  <si>
    <t>100 11G Squeeze On Tartare Sauce Portions Masterfoods</t>
  </si>
  <si>
    <t>076738</t>
  </si>
  <si>
    <t>500Ml Squeeze Tomato Sauce Fountain</t>
  </si>
  <si>
    <t>204737</t>
  </si>
  <si>
    <t>4L Caterers Tomato Sauce Gluten Free Fountain</t>
  </si>
  <si>
    <t>191121</t>
  </si>
  <si>
    <t>2K Gluten Free Bechamel Sauce Maggi</t>
  </si>
  <si>
    <t>053823</t>
  </si>
  <si>
    <t>920Ml G/Free Sqz Tomato Sauce Masterfoods</t>
  </si>
  <si>
    <t>061119</t>
  </si>
  <si>
    <t>100 14G Squeeze On Tomato Sauce Portions Masterfoods</t>
  </si>
  <si>
    <t>071470</t>
  </si>
  <si>
    <t>300 14G Squeeze On Tomato Sauce Portion Masterfoods</t>
  </si>
  <si>
    <t>067520</t>
  </si>
  <si>
    <t>4L Gluten Free Worcestershire Sauce Fountain</t>
  </si>
  <si>
    <t>044097</t>
  </si>
  <si>
    <t>290Ml Worcestershire Sauce Lea &amp; Perrins</t>
  </si>
  <si>
    <t>091186</t>
  </si>
  <si>
    <t>2.2L Oyster Sauce Lee Kum Kee</t>
  </si>
  <si>
    <t>036089</t>
  </si>
  <si>
    <t>2.4K Tartare Sauce Zoosh</t>
  </si>
  <si>
    <t>041961</t>
  </si>
  <si>
    <t>3K Sugo Alpomodoro Tomato Coulis Sauce Buitoni</t>
  </si>
  <si>
    <t>062981</t>
  </si>
  <si>
    <t>375Ml Smooth Apple Sauce Spc</t>
  </si>
  <si>
    <t>021816</t>
  </si>
  <si>
    <t>2.25K Cranberry Sauce Yarra Valley</t>
  </si>
  <si>
    <t>053098</t>
  </si>
  <si>
    <t>2K Gluten Free Demi-Glace Maggi</t>
  </si>
  <si>
    <t>053831</t>
  </si>
  <si>
    <t>7.5K Gluten Free Demi-Glace Maggi</t>
  </si>
  <si>
    <t>076144</t>
  </si>
  <si>
    <t>250Ml Mint Sauce Fountain</t>
  </si>
  <si>
    <t>077785</t>
  </si>
  <si>
    <t>1.7K Potato Leek Soup Gluten Free Maggi</t>
  </si>
  <si>
    <t>050626</t>
  </si>
  <si>
    <t>1.7K(6) Gluten Free Cream Of Pumpkin Soup Continental</t>
  </si>
  <si>
    <t>037354</t>
  </si>
  <si>
    <t>2K Gluten Free Creme Of Chicken Soup Maggi</t>
  </si>
  <si>
    <t>053532</t>
  </si>
  <si>
    <t>2K(6) Gluten Free Pea And Ham Soup Maggi</t>
  </si>
  <si>
    <t>053487</t>
  </si>
  <si>
    <t>2K(6) Gluten Free Tomato Soup Maggi</t>
  </si>
  <si>
    <t>053575</t>
  </si>
  <si>
    <t>2K Gluten Free French Onion Soup Maggi</t>
  </si>
  <si>
    <t>053508</t>
  </si>
  <si>
    <t>500G Ground Cumin Canister Krio Krush</t>
  </si>
  <si>
    <t>060256</t>
  </si>
  <si>
    <t>3K Curry Powder Bagged Clive Of India</t>
  </si>
  <si>
    <t>064565</t>
  </si>
  <si>
    <t>545G H&amp;S Curry Powder Canister Masterfoods</t>
  </si>
  <si>
    <t>060213</t>
  </si>
  <si>
    <t>755G Moroccan Seasoning Masterfoods</t>
  </si>
  <si>
    <t>078613</t>
  </si>
  <si>
    <t>400G Smokey Paprika Canister Krio Krush</t>
  </si>
  <si>
    <t>670G Tuscan Seasoning Masterfoods</t>
  </si>
  <si>
    <t>078623</t>
  </si>
  <si>
    <t>2.4K Gluten Free Beef Booster Knorr</t>
  </si>
  <si>
    <t>029602</t>
  </si>
  <si>
    <t>8K Gluten Free Chicken Booster Knorr</t>
  </si>
  <si>
    <t>084478</t>
  </si>
  <si>
    <t>2.3K Gluten Free Beef Booster Maggi</t>
  </si>
  <si>
    <t>060585</t>
  </si>
  <si>
    <t>2.4K Gluten Free Chicken Booster Maggi</t>
  </si>
  <si>
    <t>060583</t>
  </si>
  <si>
    <t>15K Brown Sugar Bundaberg Sugar</t>
  </si>
  <si>
    <t>097367</t>
  </si>
  <si>
    <t>25K White Sugar Bundaberg Sugar</t>
  </si>
  <si>
    <t>097536</t>
  </si>
  <si>
    <t>2K White Sugar Csr</t>
  </si>
  <si>
    <t>077036</t>
  </si>
  <si>
    <t>P/C 2000 White Sugar Stick Portions Bundaberg Sugar</t>
  </si>
  <si>
    <t>036270</t>
  </si>
  <si>
    <t>1K Brown Sugar Bundaberg Sugar</t>
  </si>
  <si>
    <t>272851</t>
  </si>
  <si>
    <t>3K Brown Sugar Trumps</t>
  </si>
  <si>
    <t>023729</t>
  </si>
  <si>
    <t>15K Caster Sugar Bundaberg Sugar</t>
  </si>
  <si>
    <t>097365</t>
  </si>
  <si>
    <t>15K Soft Icing Mixture Bundaberg Sugar</t>
  </si>
  <si>
    <t>020165</t>
  </si>
  <si>
    <t>1K Soft Icing Sugar Mixture Csr</t>
  </si>
  <si>
    <t>062881</t>
  </si>
  <si>
    <t>1K Raw Sugar Bundaberg Sugar</t>
  </si>
  <si>
    <t>022335</t>
  </si>
  <si>
    <t>15K White Sugar Bundaberg Sugar</t>
  </si>
  <si>
    <t>097364</t>
  </si>
  <si>
    <t>1K White Sugar Bundaberg Sugar</t>
  </si>
  <si>
    <t>211754</t>
  </si>
  <si>
    <t>5K Biscuit Base Mix White Wings</t>
  </si>
  <si>
    <t>064434</t>
  </si>
  <si>
    <t>10K Utility Cake Mix Allied Pinnacle</t>
  </si>
  <si>
    <t>044679</t>
  </si>
  <si>
    <t>10K All In Mud Cake Mix Allied Pinnacle</t>
  </si>
  <si>
    <t>098483</t>
  </si>
  <si>
    <t>10K Plain Muffin Mix Allied Pinnacle</t>
  </si>
  <si>
    <t>074122</t>
  </si>
  <si>
    <t>10K Super Sponge Mix Allied Pinnacle</t>
  </si>
  <si>
    <t>044652</t>
  </si>
  <si>
    <t>P/C 750 Sweetener Pillow Sachets Equal</t>
  </si>
  <si>
    <t>053217</t>
  </si>
  <si>
    <t>1K Golden Syrup Bundaberg Sugar</t>
  </si>
  <si>
    <t>090170</t>
  </si>
  <si>
    <t>200 Taco Shells Bulk Old El Paso</t>
  </si>
  <si>
    <t>1000 Tea Pot Bag Bushells</t>
  </si>
  <si>
    <t>063431</t>
  </si>
  <si>
    <t>1000 Tea Cup Bag Yellow Label Qb Lipton</t>
  </si>
  <si>
    <t>269725</t>
  </si>
  <si>
    <t>3L Chocolate Topping Cottees</t>
  </si>
  <si>
    <t>051502</t>
  </si>
  <si>
    <t>95G Tuna Sweet Chilli Green Seas</t>
  </si>
  <si>
    <t>092554</t>
  </si>
  <si>
    <t>425G Tuna Chunks In Brine Oceania</t>
  </si>
  <si>
    <t>096965</t>
  </si>
  <si>
    <t>1K Tuna In Brine Pouch Oceania</t>
  </si>
  <si>
    <t>096966</t>
  </si>
  <si>
    <t>1K Tuna Chunks In Springwater Green Seas</t>
  </si>
  <si>
    <t>097726</t>
  </si>
  <si>
    <t>2.5K Vegemite Bega</t>
  </si>
  <si>
    <t>060463</t>
  </si>
  <si>
    <t>220G Vegemite Bega</t>
  </si>
  <si>
    <t>087005</t>
  </si>
  <si>
    <t>380G Vegemite Bega</t>
  </si>
  <si>
    <t>075485</t>
  </si>
  <si>
    <t>P/C 4.8Gx90 Vegemite Portions 1 Serve Bega</t>
  </si>
  <si>
    <t>027985</t>
  </si>
  <si>
    <t>425G Asparagus Spears Oceania</t>
  </si>
  <si>
    <t>084231</t>
  </si>
  <si>
    <t>A10 Sliced Beetroot Natural Country</t>
  </si>
  <si>
    <t>825G Sliced Beetroot Edgell</t>
  </si>
  <si>
    <t>036287</t>
  </si>
  <si>
    <t>2.84K Whole Champignons Eateo</t>
  </si>
  <si>
    <t>272692</t>
  </si>
  <si>
    <t>A10 Champignons Pieces And Stems Riviana</t>
  </si>
  <si>
    <t>084362</t>
  </si>
  <si>
    <t>2.5K Chick Peas Doro</t>
  </si>
  <si>
    <t>2.95K Corn Kernels Riviana</t>
  </si>
  <si>
    <t>096985</t>
  </si>
  <si>
    <t>2.2K Sliced Spiced Sweet Gherkin Riviana</t>
  </si>
  <si>
    <t>089299</t>
  </si>
  <si>
    <t>2.2K Sweet Spiced Whole Gherkins Eateo</t>
  </si>
  <si>
    <t>212240</t>
  </si>
  <si>
    <t>220G Baked Beans Spc</t>
  </si>
  <si>
    <t>058378</t>
  </si>
  <si>
    <t>2K Pitted Black Olives Riviana</t>
  </si>
  <si>
    <t>086105</t>
  </si>
  <si>
    <t>A10 Sliced Black Olives Riviana</t>
  </si>
  <si>
    <t>062357</t>
  </si>
  <si>
    <t>2K Olives Pitted Kalamata Eateo</t>
  </si>
  <si>
    <t>220017</t>
  </si>
  <si>
    <t>2K Stuffed Green Olives Eateo</t>
  </si>
  <si>
    <t>2K Panino Mix Sandhurst</t>
  </si>
  <si>
    <t>301538</t>
  </si>
  <si>
    <t>2.7K Baked Beans Eateo</t>
  </si>
  <si>
    <t>211225</t>
  </si>
  <si>
    <t>2.5K Potato Mash (New) G/Free Farm Frites</t>
  </si>
  <si>
    <t>4K Gluten Free Instant Mashed Potato Mix Maggi</t>
  </si>
  <si>
    <t>080156</t>
  </si>
  <si>
    <t>7K Gluten Free Instant Mashed Potato Mix Maggi</t>
  </si>
  <si>
    <t>096729</t>
  </si>
  <si>
    <t>A10 Chunky Crushed Tomatoes Australian Spc</t>
  </si>
  <si>
    <t>053233</t>
  </si>
  <si>
    <t>2.5K Italian Chopped Tomatoes Doro</t>
  </si>
  <si>
    <t>022773</t>
  </si>
  <si>
    <t>810G Crushed Tomatoes Ardmona</t>
  </si>
  <si>
    <t>A10 Diced Tomatoes Australian Spc</t>
  </si>
  <si>
    <t>088647</t>
  </si>
  <si>
    <t>2.5K Italian Whole Peeled Tomatoes Doro</t>
  </si>
  <si>
    <t>022772</t>
  </si>
  <si>
    <t>425G Baked Beans Spc</t>
  </si>
  <si>
    <t>061659</t>
  </si>
  <si>
    <t>2K Semi Sun Dried Tomatoes Elegre</t>
  </si>
  <si>
    <t>045208</t>
  </si>
  <si>
    <t>2K Sundried Tomato Strips Riviana</t>
  </si>
  <si>
    <t>077034</t>
  </si>
  <si>
    <t>850G Baked Beans Spc</t>
  </si>
  <si>
    <t>071495</t>
  </si>
  <si>
    <t>3K Five Bean Mix Eateo</t>
  </si>
  <si>
    <t>220008</t>
  </si>
  <si>
    <t>400G Four Bean Mix Edgell</t>
  </si>
  <si>
    <t>250367</t>
  </si>
  <si>
    <t>2.5K Red Kidney Beans Doro</t>
  </si>
  <si>
    <t>400G Red Kidney Beans Edgell</t>
  </si>
  <si>
    <t>251089</t>
  </si>
  <si>
    <t>A10 Tomato Puree Australian Spc</t>
  </si>
  <si>
    <t>053276</t>
  </si>
  <si>
    <t>5L White Wine Vinegar Eateo</t>
  </si>
  <si>
    <t>2L Malt Vinegar Cornwells</t>
  </si>
  <si>
    <t>500G Instant Yeast Pinnacle/Rekord</t>
  </si>
  <si>
    <t>099405</t>
  </si>
  <si>
    <t>2.3K Fruit Chutney Zoosh</t>
  </si>
  <si>
    <t>041902</t>
  </si>
  <si>
    <t>2.6K Sweet Mustard Pickles Relish Masterfoods</t>
  </si>
  <si>
    <t>041339</t>
  </si>
  <si>
    <t>2.5Kx2 Rindless Middle Bacon Primo</t>
  </si>
  <si>
    <t>257847</t>
  </si>
  <si>
    <t>1K Sliced Mild Hungarian Salami Hans</t>
  </si>
  <si>
    <t>013925</t>
  </si>
  <si>
    <t>R/W Av3K(4) Boneless 1/2 Premium Virginian Ham Kr Castlemaine</t>
  </si>
  <si>
    <t>063653</t>
  </si>
  <si>
    <t>1.5K Pork Chipolata Primo</t>
  </si>
  <si>
    <t>256676</t>
  </si>
  <si>
    <t>2K Spanish Chorizo Sausage Hans</t>
  </si>
  <si>
    <t>017591</t>
  </si>
  <si>
    <t>1K Sliced Silverside 1567 Coa Kr Castlemaine</t>
  </si>
  <si>
    <t>017065</t>
  </si>
  <si>
    <t>1K Sliced Leg Ham Hans</t>
  </si>
  <si>
    <t>089100</t>
  </si>
  <si>
    <t>3.9K 4X4 Shoulder Ham Kr Castlemaine</t>
  </si>
  <si>
    <t>283544</t>
  </si>
  <si>
    <t>1K Sliced Roast Beef Primo</t>
  </si>
  <si>
    <t>052201</t>
  </si>
  <si>
    <t>100Gx100 Par Cooked Halal Burger Angel Bay</t>
  </si>
  <si>
    <t>023035</t>
  </si>
  <si>
    <t>1K Braised Beef Ravioli Pasta Casa Della</t>
  </si>
  <si>
    <t>034718</t>
  </si>
  <si>
    <t>1K Beef Meatballs Chiko</t>
  </si>
  <si>
    <t>388916</t>
  </si>
  <si>
    <t>1K Breaded Pork Rissoles Butlers</t>
  </si>
  <si>
    <t>392890</t>
  </si>
  <si>
    <t>115Gx40 Oven Veal Schnitzel Leader</t>
  </si>
  <si>
    <t>045911</t>
  </si>
  <si>
    <t>2Kx6 Frozen Chicken Drumsticks Traded</t>
  </si>
  <si>
    <t>241358</t>
  </si>
  <si>
    <t>1K Frozen Chicken Chubby Pieces Inghams</t>
  </si>
  <si>
    <t>094561</t>
  </si>
  <si>
    <t>2Kx6 Frz Chicken Thigh Fillet Skin Off Oakdale</t>
  </si>
  <si>
    <t>388485</t>
  </si>
  <si>
    <t>2Kx6 Chicken Wings Frozen Traded</t>
  </si>
  <si>
    <t>207424</t>
  </si>
  <si>
    <t>R/W Av7-8K Turkey Buffet Inghams</t>
  </si>
  <si>
    <t>056932</t>
  </si>
  <si>
    <t>R/W Av6K Frz Turkey Buffet Breast Basted Raw Inghams</t>
  </si>
  <si>
    <t>061606</t>
  </si>
  <si>
    <t>No14 Frozen Whole Chicken Traded</t>
  </si>
  <si>
    <t>014397</t>
  </si>
  <si>
    <t>5K 120/170 Basa Fillets Neptune</t>
  </si>
  <si>
    <t>204881</t>
  </si>
  <si>
    <t>5K 4/6 Capensis Skinless Hake Yellow Pbo I &amp; J</t>
  </si>
  <si>
    <t>086216</t>
  </si>
  <si>
    <t>5K 2/4 Capensis Hake Green Pbo Skinless I &amp; J</t>
  </si>
  <si>
    <t>088507</t>
  </si>
  <si>
    <t>6.8K 6/8 Skinless Hoki Fillets Sanford</t>
  </si>
  <si>
    <t>246681</t>
  </si>
  <si>
    <t>6.8K 4/6 Hoki Fillets Skin On Sealord</t>
  </si>
  <si>
    <t>080359</t>
  </si>
  <si>
    <t>1K 31/40 Raw Prawn Meat Van Viet Neptune</t>
  </si>
  <si>
    <t>262576</t>
  </si>
  <si>
    <t>5K 200/300 Red Spot Emperor Skinless Flt Top Sail</t>
  </si>
  <si>
    <t>381408</t>
  </si>
  <si>
    <t>85Gx48 Salmon And Vegetable Patties Shore Mariner</t>
  </si>
  <si>
    <t>058605</t>
  </si>
  <si>
    <t>1K Sliced Smoked Salmon Neptune</t>
  </si>
  <si>
    <t>220005</t>
  </si>
  <si>
    <t>1K 100/200 Cooked Prawns Iqf Neptune</t>
  </si>
  <si>
    <t>390279</t>
  </si>
  <si>
    <t>1K 3-5" Baby Squid Cleaned Whole Seven Seas</t>
  </si>
  <si>
    <t>204656</t>
  </si>
  <si>
    <t>100Gx36 Crumbed Tuna Patties Markwell/Shore M</t>
  </si>
  <si>
    <t>015714</t>
  </si>
  <si>
    <t>5K 120/170 Basa Fillets I &amp; J</t>
  </si>
  <si>
    <t>032670</t>
  </si>
  <si>
    <t>100Gx32 Fish Cakes Leader</t>
  </si>
  <si>
    <t>275250</t>
  </si>
  <si>
    <t>70Gx30 Crumbed Fish Fillet Global</t>
  </si>
  <si>
    <t>273712</t>
  </si>
  <si>
    <t>110Gx24 Crunchy Crumbed Fish Fillets Captains Catch</t>
  </si>
  <si>
    <t>085591</t>
  </si>
  <si>
    <t>145Gx30 Tempura Fish Fillets Msc Pacific West</t>
  </si>
  <si>
    <t>080050</t>
  </si>
  <si>
    <t>5K 4/6 Hake Yellow Dot Skinless Pacific West</t>
  </si>
  <si>
    <t>031820</t>
  </si>
  <si>
    <t>2K 12 Chiko Roll Chiko</t>
  </si>
  <si>
    <t>018008</t>
  </si>
  <si>
    <t>2.1K Beef Lasagne 7 Star</t>
  </si>
  <si>
    <t>035938</t>
  </si>
  <si>
    <t>2.6K Vegetable Lasagne 7 Star</t>
  </si>
  <si>
    <t>023078</t>
  </si>
  <si>
    <t>175Gx24 Famous Beef Pie Halal Mrs Macs</t>
  </si>
  <si>
    <t>282703</t>
  </si>
  <si>
    <t>175Gx12 Lite N Up Beef Pie Mrs Macs</t>
  </si>
  <si>
    <t>282765</t>
  </si>
  <si>
    <t>72 Party Pies Patties</t>
  </si>
  <si>
    <t>075053</t>
  </si>
  <si>
    <t>165Gx12 Traditional Beef Pastie Mrs Macs</t>
  </si>
  <si>
    <t>282786</t>
  </si>
  <si>
    <t>72 Party Pasties Patties</t>
  </si>
  <si>
    <t>080485</t>
  </si>
  <si>
    <t>72 Mixed Variety Pack Pies Patties</t>
  </si>
  <si>
    <t>099601</t>
  </si>
  <si>
    <t>Bacon Blitz</t>
  </si>
  <si>
    <t>1K Bacon Blitz Foccacia Pizza Just Pizza</t>
  </si>
  <si>
    <t>058171</t>
  </si>
  <si>
    <t>1K Vegetarian Foccacia Pizza Just Pizza</t>
  </si>
  <si>
    <t>058175</t>
  </si>
  <si>
    <t>1K Margarita Pizza Foccacia Just Pizza</t>
  </si>
  <si>
    <t>390798</t>
  </si>
  <si>
    <t>72 Combination Party Quiches Patties</t>
  </si>
  <si>
    <t>058665</t>
  </si>
  <si>
    <t>1K Crumbed Chicken Burger Steggles</t>
  </si>
  <si>
    <t>261793</t>
  </si>
  <si>
    <t>16Gx96 Cocktail Samosas Hakka</t>
  </si>
  <si>
    <t>080187</t>
  </si>
  <si>
    <t>120Gx16 Snack Sausage Roll Mrs Macs</t>
  </si>
  <si>
    <t>282767</t>
  </si>
  <si>
    <t>175Gx25 Giant Sausage Roll Mrs Macs</t>
  </si>
  <si>
    <t>282773</t>
  </si>
  <si>
    <t>120Gx16 Lite N Up Sausage Roll Mrs Macs</t>
  </si>
  <si>
    <t>282764</t>
  </si>
  <si>
    <t>72 Party Sausage Rolls Patties</t>
  </si>
  <si>
    <t>080242</t>
  </si>
  <si>
    <t>12 Large Spring Roll Marathon</t>
  </si>
  <si>
    <t>020765</t>
  </si>
  <si>
    <t>15Gx96 Cocktail Spring Roll Hakka</t>
  </si>
  <si>
    <t>098422</t>
  </si>
  <si>
    <t>1K Frozen Hokkien Noodles Hakka</t>
  </si>
  <si>
    <t>088153</t>
  </si>
  <si>
    <t>30 Crumbed Cheese Sausages Clovers</t>
  </si>
  <si>
    <t>645328</t>
  </si>
  <si>
    <t>113.5Gx36 Vegetable Patties I &amp; J</t>
  </si>
  <si>
    <t>018262</t>
  </si>
  <si>
    <t>190Gx12 Cheese &amp; Spinach Roll Herbert Adams</t>
  </si>
  <si>
    <t>285530</t>
  </si>
  <si>
    <t>1K Crumbed Chicken Nuggets Steggles</t>
  </si>
  <si>
    <t>237863</t>
  </si>
  <si>
    <t>1K Diced Roast Chicken Meat Heat &amp; Serve Inghams</t>
  </si>
  <si>
    <t>081314</t>
  </si>
  <si>
    <t>85Gx25 Satay Kebabs Fully Cooked Inghams</t>
  </si>
  <si>
    <t>082931</t>
  </si>
  <si>
    <t>1K Classic Crumb Chicken Tender Steggles</t>
  </si>
  <si>
    <t>259014</t>
  </si>
  <si>
    <t>5Dz Dim Sims Marathon</t>
  </si>
  <si>
    <t>020757</t>
  </si>
  <si>
    <t>2.5K Baby Carrots Ardo</t>
  </si>
  <si>
    <t>261623</t>
  </si>
  <si>
    <t>2K Carrots Diced Garden Supreme</t>
  </si>
  <si>
    <t>387248</t>
  </si>
  <si>
    <t>2K Cauliflower Florets Big Country</t>
  </si>
  <si>
    <t>068259</t>
  </si>
  <si>
    <t>100 Super Sweet Corn Cobettes Edgell</t>
  </si>
  <si>
    <t>012511</t>
  </si>
  <si>
    <t>2K Corn Kernels Big Country</t>
  </si>
  <si>
    <t>246730</t>
  </si>
  <si>
    <t>2K Green Peas Big Country</t>
  </si>
  <si>
    <t>246726</t>
  </si>
  <si>
    <t>2K Peas Corn And Capsicum Edgell</t>
  </si>
  <si>
    <t>076408</t>
  </si>
  <si>
    <t>2.5Kx4 11Mm Fries G/Free Farm Frites</t>
  </si>
  <si>
    <t>253335</t>
  </si>
  <si>
    <t>2K Mixed Vegetables Edgell</t>
  </si>
  <si>
    <t>012028</t>
  </si>
  <si>
    <t>5Kx3 10Mm Straight Cut Chips Mccains</t>
  </si>
  <si>
    <t>390110</t>
  </si>
  <si>
    <t>5Kx3 13Mm Straight Cut Chips Mccains</t>
  </si>
  <si>
    <t>390113</t>
  </si>
  <si>
    <t>2K Potato Gems Edgell</t>
  </si>
  <si>
    <t>012466</t>
  </si>
  <si>
    <t>2K Seasoned Wedges Edgell</t>
  </si>
  <si>
    <t>076400</t>
  </si>
  <si>
    <t>2.5K Spinach Chopped Garden Supreme</t>
  </si>
  <si>
    <t>088657</t>
  </si>
  <si>
    <t>1.5K Vegetable Melange Big Country</t>
  </si>
  <si>
    <t>390010</t>
  </si>
  <si>
    <t>1.5K Vegetable Panache Mix Edgell</t>
  </si>
  <si>
    <t>082879</t>
  </si>
  <si>
    <t>2.5K Green Beans Cross Cut Ardo</t>
  </si>
  <si>
    <t>383654</t>
  </si>
  <si>
    <t>1.5K Chinoise Mix Edgell</t>
  </si>
  <si>
    <t>086698</t>
  </si>
  <si>
    <t>2K Sliced Beans Edgell</t>
  </si>
  <si>
    <t>012247</t>
  </si>
  <si>
    <t>2K Whole Baby Beans Edgell</t>
  </si>
  <si>
    <t>012191</t>
  </si>
  <si>
    <t>1.5K Broccoli Florets Big Country</t>
  </si>
  <si>
    <t>068258</t>
  </si>
  <si>
    <t>2K Brussels Sprouts Iqf Garden Supreme</t>
  </si>
  <si>
    <t>076677</t>
  </si>
  <si>
    <t>2K Carrot Cauliflower Broccoli Mix Big Country</t>
  </si>
  <si>
    <t>071494</t>
  </si>
  <si>
    <t>2K Carrot Rings Garden Supreme</t>
  </si>
  <si>
    <t>387247</t>
  </si>
  <si>
    <t>1K Frozen Raspberries Iqf Creative Chef</t>
  </si>
  <si>
    <t>247361</t>
  </si>
  <si>
    <t>Grand Total</t>
  </si>
  <si>
    <t>Contractors Categories A-H (excl F)</t>
  </si>
  <si>
    <t>Chicken Maryland one In Skin On</t>
  </si>
  <si>
    <t>BDJMFBC</t>
  </si>
  <si>
    <t>P4599</t>
  </si>
  <si>
    <t>P01204</t>
  </si>
  <si>
    <t>Solo Energy Zero Sugar, 250ml</t>
  </si>
  <si>
    <t>yes</t>
  </si>
  <si>
    <t>Solo Energy Original, 500ml</t>
  </si>
  <si>
    <t>Solo Energy Zero Sugar, 500ml</t>
  </si>
  <si>
    <t>Solo Energy, Lemon Mango, 250ml</t>
  </si>
  <si>
    <t>Solo Energy, Grape, 500ml</t>
  </si>
  <si>
    <t>Column1</t>
  </si>
  <si>
    <t>Column2</t>
  </si>
  <si>
    <t>Column3</t>
  </si>
  <si>
    <t>Plums Premium</t>
  </si>
  <si>
    <t>Ctn</t>
  </si>
  <si>
    <t>Lettuce Mesc Mix</t>
  </si>
  <si>
    <t>Rocket</t>
  </si>
  <si>
    <t>ctn</t>
  </si>
  <si>
    <t>Quality Bakers Australia Pty Limited</t>
  </si>
  <si>
    <t>Mighty Soft Multigrn Sand 650G</t>
  </si>
  <si>
    <t>Ub Multigrn Round Btch Roll P6</t>
  </si>
  <si>
    <t>Ub White Sd Hamburger Roll 5I P12</t>
  </si>
  <si>
    <t>Mighty Soft Raisin Tst 600G</t>
  </si>
  <si>
    <t>Helgas Lower Calorie White 450G</t>
  </si>
  <si>
    <t xml:space="preserve">144313
</t>
  </si>
  <si>
    <t>Mighty Soft White Sand 650G</t>
  </si>
  <si>
    <t xml:space="preserve">Wonder White Vitamin Min Tst 700G
</t>
  </si>
  <si>
    <t>Bread Sliced White 850G</t>
  </si>
  <si>
    <t>2.1.17</t>
  </si>
  <si>
    <t xml:space="preserve">Helgas Trad White 750G
</t>
  </si>
  <si>
    <t xml:space="preserve">Wonder White Vitamin Min Sand 700G
</t>
  </si>
  <si>
    <t>Ub Crumpet P6</t>
  </si>
  <si>
    <t>Mighty Soft English Muffin P6</t>
  </si>
  <si>
    <t>Mighty Soft Wholem Sand 650G</t>
  </si>
  <si>
    <t>Mighty Soft Wholem Thick 650G</t>
  </si>
  <si>
    <t>Bread Sliced Wholemeal 900G</t>
  </si>
  <si>
    <t xml:space="preserve">
Helgas Trad Wholem 750G
</t>
  </si>
  <si>
    <t xml:space="preserve">Helgas Soy Linsd 850G
</t>
  </si>
  <si>
    <t>Helgas Light Rye 680G</t>
  </si>
  <si>
    <t>Helgas Mixed Grn Oats 850G</t>
  </si>
  <si>
    <t xml:space="preserve">Mighty Soft Hamburger Roll P6
</t>
  </si>
  <si>
    <t>$2.94 P/pnt</t>
  </si>
  <si>
    <t>$1.95 P/pnt</t>
  </si>
  <si>
    <t>$2.95 P/pnt</t>
  </si>
  <si>
    <t>$3.50 P/pnt</t>
  </si>
  <si>
    <t>$3.00 P/pnt</t>
  </si>
  <si>
    <t>$0.53 P/100g</t>
  </si>
  <si>
    <t>$5.33 P/kg</t>
  </si>
  <si>
    <t>$4.00 P/kg</t>
  </si>
  <si>
    <t>$0.40 P/100g</t>
  </si>
  <si>
    <t>$3.95 P/kg</t>
  </si>
  <si>
    <t>$3.75 P/kg</t>
  </si>
  <si>
    <t>$0.38 P/100g</t>
  </si>
  <si>
    <t>$0.46 P/100g</t>
  </si>
  <si>
    <t>$4.38 P/kg</t>
  </si>
  <si>
    <t>$0.44 P/100g</t>
  </si>
  <si>
    <t>$0.42 P/100g</t>
  </si>
  <si>
    <t>$4.20 P/kg</t>
  </si>
  <si>
    <t>$0.30 P/100g</t>
  </si>
  <si>
    <t>$3.00 P/kg</t>
  </si>
  <si>
    <t>$2.50 P/kg</t>
  </si>
  <si>
    <t>$0.25 P/100g</t>
  </si>
  <si>
    <t>$2.27 P/ea</t>
  </si>
  <si>
    <t>$2.13 P/ea</t>
  </si>
  <si>
    <t>$1.93 P/ea</t>
  </si>
  <si>
    <t>$1.95 P/ea</t>
  </si>
  <si>
    <t>$2.20 P/ea</t>
  </si>
  <si>
    <t>$2.80 P/ea</t>
  </si>
  <si>
    <t>$2.40 P/ea</t>
  </si>
  <si>
    <t>$2.75 P/ea</t>
  </si>
  <si>
    <t>$3.25 P/ea</t>
  </si>
  <si>
    <t>$1.26 P/ea</t>
  </si>
  <si>
    <t>$3.00 P/ea</t>
  </si>
  <si>
    <t>$1.80 P/ea</t>
  </si>
  <si>
    <t>$0.20 P/100g</t>
  </si>
  <si>
    <t>$1.45 P/kg</t>
  </si>
  <si>
    <t>$0.15 P/100g</t>
  </si>
  <si>
    <t>$2.00 P/kg</t>
  </si>
  <si>
    <t>$1.60 P/ea</t>
  </si>
  <si>
    <t>$0.23 P/100g</t>
  </si>
  <si>
    <t>$2.25 P/kg</t>
  </si>
  <si>
    <t>$0.14 P/100g</t>
  </si>
  <si>
    <t>$1.40 P/kg</t>
  </si>
  <si>
    <t>$0.28 P/100g</t>
  </si>
  <si>
    <t>$2.80 P/kg</t>
  </si>
  <si>
    <t>$1.50 P/kg</t>
  </si>
  <si>
    <t>$0.13 P/100g</t>
  </si>
  <si>
    <t>$1.19 P/kg</t>
  </si>
  <si>
    <t>$0.12 P/100g</t>
  </si>
  <si>
    <t>$1.08 P/kg</t>
  </si>
  <si>
    <t>$0.11 P/100g</t>
  </si>
  <si>
    <t>$4.00 P/ea</t>
  </si>
  <si>
    <t>$3.87 P/ea</t>
  </si>
  <si>
    <t>$3.20 P/ea</t>
  </si>
  <si>
    <t>$2.00 P/ea</t>
  </si>
  <si>
    <t>$2.25 P/ea</t>
  </si>
  <si>
    <t>$2.95 P/ea</t>
  </si>
  <si>
    <t>$4.50 P/ea</t>
  </si>
  <si>
    <t>$3.50 P/ea</t>
  </si>
  <si>
    <t>$2.50 P/ea</t>
  </si>
  <si>
    <t>$3.93 P/ea</t>
  </si>
  <si>
    <t>$4.95 P/ea</t>
  </si>
  <si>
    <t>$2.52 P/ea</t>
  </si>
  <si>
    <t>$6.00 P/ea</t>
  </si>
  <si>
    <t>$4.67 P/kg</t>
  </si>
  <si>
    <t>$0.47 P/100g</t>
  </si>
  <si>
    <t>$0.50 P/100g</t>
  </si>
  <si>
    <t>$4.95 P/kg</t>
  </si>
  <si>
    <t>$5.95 P/kg</t>
  </si>
  <si>
    <t>$0.60 P/100g</t>
  </si>
  <si>
    <t>$0.39 P/100g</t>
  </si>
  <si>
    <t>$3.92 P/kg</t>
  </si>
  <si>
    <t>$4.90 P/kg</t>
  </si>
  <si>
    <t>$0.49 P/100g</t>
  </si>
  <si>
    <t>$9.00 P/kg</t>
  </si>
  <si>
    <t>$0.90 P/100g</t>
  </si>
  <si>
    <t>$6.00 P/kg</t>
  </si>
  <si>
    <t>$7.80 P/kg</t>
  </si>
  <si>
    <t>$0.78 P/100g</t>
  </si>
  <si>
    <t>$0.36 P/100g</t>
  </si>
  <si>
    <t>$3.60 P/kg</t>
  </si>
  <si>
    <t>$4.80 P/kg</t>
  </si>
  <si>
    <t>$0.48 P/100g</t>
  </si>
  <si>
    <t>$0.80 P/100g</t>
  </si>
  <si>
    <t>$7.95 P/kg</t>
  </si>
  <si>
    <t>$0.70 P/100g</t>
  </si>
  <si>
    <t>$6.95 P/kg</t>
  </si>
  <si>
    <t>$5.60 P/kg</t>
  </si>
  <si>
    <t>$0.56 P/100g</t>
  </si>
  <si>
    <t>$5.88 P/kg</t>
  </si>
  <si>
    <t>$0.59 P/100g</t>
  </si>
  <si>
    <t>$1.20 P/100g</t>
  </si>
  <si>
    <t>$15.00 P/kg</t>
  </si>
  <si>
    <t>$1.50 P/100g</t>
  </si>
  <si>
    <t>$12.00 P/kg</t>
  </si>
  <si>
    <t>$0.54 P/100g</t>
  </si>
  <si>
    <t>$6.50 P/kg</t>
  </si>
  <si>
    <t>$0.65 P/100g</t>
  </si>
  <si>
    <t>$5.40 P/kg</t>
  </si>
  <si>
    <t>$0.67 P/100g</t>
  </si>
  <si>
    <t>$8.00 P/kg</t>
  </si>
  <si>
    <t>$7.33 P/kg</t>
  </si>
  <si>
    <t>$0.73 P/100g</t>
  </si>
  <si>
    <t>$8.67 P/kg</t>
  </si>
  <si>
    <t>$0.87 P/100g</t>
  </si>
  <si>
    <t>$8.95 P/kg</t>
  </si>
  <si>
    <t>$0.84 P/100g</t>
  </si>
  <si>
    <t>$8.40 P/kg</t>
  </si>
  <si>
    <t>$11.20 P/kg</t>
  </si>
  <si>
    <t>$1.12 P/100g</t>
  </si>
  <si>
    <t>$9.80 P/kg</t>
  </si>
  <si>
    <t>$0.98 P/100g</t>
  </si>
  <si>
    <t>$14.00 P/kg</t>
  </si>
  <si>
    <t>$1.40 P/100g</t>
  </si>
  <si>
    <t>$7.20 P/kg</t>
  </si>
  <si>
    <t>$0.72 P/100g</t>
  </si>
  <si>
    <t>$1.47 P/100g</t>
  </si>
  <si>
    <t>$15.33 P/kg</t>
  </si>
  <si>
    <t>$1.53 P/100g</t>
  </si>
  <si>
    <t>$25.33 P/kg</t>
  </si>
  <si>
    <t>$2.53 P/100g</t>
  </si>
  <si>
    <t>$20.00 P/kg</t>
  </si>
  <si>
    <t>$2.00 P/100g</t>
  </si>
  <si>
    <t>$1.85 P/bn</t>
  </si>
  <si>
    <t>$34.00 P/kg</t>
  </si>
  <si>
    <t>$3.40 P/100g</t>
  </si>
  <si>
    <t>$1.68 P/100g</t>
  </si>
  <si>
    <t>$16.80 P/kg</t>
  </si>
  <si>
    <t>$25.20 P/kg</t>
  </si>
  <si>
    <t>$2.52 P/100g</t>
  </si>
  <si>
    <t>$1.80 P/bn</t>
  </si>
  <si>
    <t>$18.00 P/kg</t>
  </si>
  <si>
    <t>$1.80 P/100g</t>
  </si>
  <si>
    <t>$24.00 P/kg</t>
  </si>
  <si>
    <t>$2.40 P/100g</t>
  </si>
  <si>
    <t>$1.33 P/kg</t>
  </si>
  <si>
    <t>$1.10 P/kg</t>
  </si>
  <si>
    <t>$1.30 P/kg</t>
  </si>
  <si>
    <t>$1.12 P/kg</t>
  </si>
  <si>
    <t>$0.09 P/100g</t>
  </si>
  <si>
    <t>$0.90 P/kg</t>
  </si>
  <si>
    <t>$0.08 P/100g</t>
  </si>
  <si>
    <t>$0.77 P/kg</t>
  </si>
  <si>
    <t>$0.82 P/kg</t>
  </si>
  <si>
    <t>$0.10 P/100g</t>
  </si>
  <si>
    <t>$0.95 P/kg</t>
  </si>
  <si>
    <t>$0.06 P/100g</t>
  </si>
  <si>
    <t>$0.56 P/kg</t>
  </si>
  <si>
    <t>$0.75 P/kg</t>
  </si>
  <si>
    <t>$0.07 P/100g</t>
  </si>
  <si>
    <t>$0.67 P/kg</t>
  </si>
  <si>
    <t>$0.91 P/kg</t>
  </si>
  <si>
    <t>$0.72 P/kg</t>
  </si>
  <si>
    <t>$0.94 P/kg</t>
  </si>
  <si>
    <t>$4.33 P/ea</t>
  </si>
  <si>
    <t>$3.60 P/ea</t>
  </si>
  <si>
    <t>$3.95 P/ea</t>
  </si>
  <si>
    <t>$4.48 P/ea</t>
  </si>
  <si>
    <t>$4.80 P/ea</t>
  </si>
  <si>
    <t>$4.20 P/ea</t>
  </si>
  <si>
    <t>$0.26 P/100g</t>
  </si>
  <si>
    <t>$2.64 P/kg</t>
  </si>
  <si>
    <t>$2.37 P/kg</t>
  </si>
  <si>
    <t>$0.24 P/100g</t>
  </si>
  <si>
    <t>$0.43 P/100g</t>
  </si>
  <si>
    <t>$4.25 P/kg</t>
  </si>
  <si>
    <t>$4.50 P/kg</t>
  </si>
  <si>
    <t>$0.45 P/100g</t>
  </si>
  <si>
    <t>$3.36 P/kg</t>
  </si>
  <si>
    <t>$0.34 P/100g</t>
  </si>
  <si>
    <t>$0.32 P/100g</t>
  </si>
  <si>
    <t>$1.80 P/kg</t>
  </si>
  <si>
    <t>$0.18 P/100g</t>
  </si>
  <si>
    <t>$2.93 P/bn</t>
  </si>
  <si>
    <t>$3.20 P/bn</t>
  </si>
  <si>
    <t>$2.50 P/bn</t>
  </si>
  <si>
    <t>$3.25 P/bn</t>
  </si>
  <si>
    <t>$2.95 P/bn</t>
  </si>
  <si>
    <t>$1.68 P/bn</t>
  </si>
  <si>
    <t>$2.24 P/bn</t>
  </si>
  <si>
    <t>$1.96 P/bn</t>
  </si>
  <si>
    <t>$2.40 P/bn</t>
  </si>
  <si>
    <t>$2.80 P/bn</t>
  </si>
  <si>
    <t>$3.60 P/bn</t>
  </si>
  <si>
    <t>$2.00 P/bn</t>
  </si>
  <si>
    <t>$13.95 P/kg</t>
  </si>
  <si>
    <t>$1.30 P/100g</t>
  </si>
  <si>
    <t>$12.95 P/kg</t>
  </si>
  <si>
    <t>$16.95 P/kg</t>
  </si>
  <si>
    <t>$1.70 P/100g</t>
  </si>
  <si>
    <t>$0.29 P/100g</t>
  </si>
  <si>
    <t>$2.94 P/kg</t>
  </si>
  <si>
    <t>$2.45 P/kg</t>
  </si>
  <si>
    <t>$0.33 P/100g</t>
  </si>
  <si>
    <t>$3.25 P/kg</t>
  </si>
  <si>
    <t>$0.35 P/100g</t>
  </si>
  <si>
    <t>$3.50 P/kg</t>
  </si>
  <si>
    <t>$1.60 P/bn</t>
  </si>
  <si>
    <t>$1.75 P/bn</t>
  </si>
  <si>
    <t>$2.25 P/bn</t>
  </si>
  <si>
    <t>$1.40 P/bn</t>
  </si>
  <si>
    <t>$2.10 P/bn</t>
  </si>
  <si>
    <t>$3.00 P/bn</t>
  </si>
  <si>
    <t>$1.33 P/100g</t>
  </si>
  <si>
    <t>$11.33 P/kg</t>
  </si>
  <si>
    <t>$1.13 P/100g</t>
  </si>
  <si>
    <t>$1.00 P/100g</t>
  </si>
  <si>
    <t>$12.50 P/kg</t>
  </si>
  <si>
    <t>$1.25 P/100g</t>
  </si>
  <si>
    <t>$1.10 P/100g</t>
  </si>
  <si>
    <t>$10.95 P/kg</t>
  </si>
  <si>
    <t>$14.95 P/kg</t>
  </si>
  <si>
    <t>$14.70 P/kg</t>
  </si>
  <si>
    <t>$1.33 P/ea</t>
  </si>
  <si>
    <t>$1.67 P/ea</t>
  </si>
  <si>
    <t>$1.73 P/ea</t>
  </si>
  <si>
    <t>$1.75 P/ea</t>
  </si>
  <si>
    <t>$1.90 P/ea</t>
  </si>
  <si>
    <t>$1.68 P/ea</t>
  </si>
  <si>
    <t>$1.87 P/ea</t>
  </si>
  <si>
    <t>$2.67 P/ea</t>
  </si>
  <si>
    <t>$2.60 P/ea</t>
  </si>
  <si>
    <t>$2.10 P/ea</t>
  </si>
  <si>
    <t>$0.63 P/100g</t>
  </si>
  <si>
    <t>$6.25 P/kg</t>
  </si>
  <si>
    <t>$1.60 P/100g</t>
  </si>
  <si>
    <t>$13.33 P/kg</t>
  </si>
  <si>
    <t>$1.75 P/100g</t>
  </si>
  <si>
    <t>$17.50 P/kg</t>
  </si>
  <si>
    <t>$15.95 P/kg</t>
  </si>
  <si>
    <t>$16.00 P/kg</t>
  </si>
  <si>
    <t>$1.40 P/ea</t>
  </si>
  <si>
    <t>$1.50 P/ea</t>
  </si>
  <si>
    <t>$1.92 P/ea</t>
  </si>
  <si>
    <t>$1.20 P/ea</t>
  </si>
  <si>
    <t>$10.00 P/kg</t>
  </si>
  <si>
    <t>$1.03 P/100g</t>
  </si>
  <si>
    <t>$10.25 P/kg</t>
  </si>
  <si>
    <t>$10.50 P/kg</t>
  </si>
  <si>
    <t>$1.05 P/100g</t>
  </si>
  <si>
    <t>$0.95 P/100g</t>
  </si>
  <si>
    <t>$9.50 P/kg</t>
  </si>
  <si>
    <t>$1.20 P/kg</t>
  </si>
  <si>
    <t>$1.35 P/kg</t>
  </si>
  <si>
    <t>$0.84 P/kg</t>
  </si>
  <si>
    <t>$1.00 P/kg</t>
  </si>
  <si>
    <t>$2.40 P/kg</t>
  </si>
  <si>
    <t>$0.75 P/100g</t>
  </si>
  <si>
    <t>$7.50 P/kg</t>
  </si>
  <si>
    <t>$11.95 P/kg</t>
  </si>
  <si>
    <t>$7.00 P/kg</t>
  </si>
  <si>
    <t>$0.80 P/kg</t>
  </si>
  <si>
    <t>$1.15 P/kg</t>
  </si>
  <si>
    <t>$0.70 P/kg</t>
  </si>
  <si>
    <t>$0.85 P/kg</t>
  </si>
  <si>
    <t>$3.33 P/kg</t>
  </si>
  <si>
    <t>$2.67 P/kg</t>
  </si>
  <si>
    <t>$0.27 P/100g</t>
  </si>
  <si>
    <t>$2.95 P/kg</t>
  </si>
  <si>
    <t>$3.35 P/kg</t>
  </si>
  <si>
    <t>$2.75 P/kg</t>
  </si>
  <si>
    <t>$1.33 P/bn</t>
  </si>
  <si>
    <t>$1.47 P/bn</t>
  </si>
  <si>
    <t>$1.07 P/bn</t>
  </si>
  <si>
    <t>$1.50 P/bn</t>
  </si>
  <si>
    <t>$1.95 P/bn</t>
  </si>
  <si>
    <t>$1.20 P/bn</t>
  </si>
  <si>
    <t>$10.67 P/kg</t>
  </si>
  <si>
    <t>$1.07 P/100g</t>
  </si>
  <si>
    <t>$9.33 P/kg</t>
  </si>
  <si>
    <t>$0.93 P/100g</t>
  </si>
  <si>
    <t>$3.64 P/bn</t>
  </si>
  <si>
    <t>$3.50 P/bn</t>
  </si>
  <si>
    <t>$0.22 P/100g</t>
  </si>
  <si>
    <t>$2.20 P/kg</t>
  </si>
  <si>
    <t>$1.75 P/kg</t>
  </si>
  <si>
    <t>$1.85 P/kg</t>
  </si>
  <si>
    <t>$0.19 P/100g</t>
  </si>
  <si>
    <t>$0.17 P/100g</t>
  </si>
  <si>
    <t>$1.65 P/kg</t>
  </si>
  <si>
    <t>$1.38 P/kg</t>
  </si>
  <si>
    <t>$1.30 P/bn</t>
  </si>
  <si>
    <t>$1.25 P/bn</t>
  </si>
  <si>
    <t>$1.00 P/bn</t>
  </si>
  <si>
    <t>$1.31 P/kg</t>
  </si>
  <si>
    <t>$1.44 P/kg</t>
  </si>
  <si>
    <t>$2.03 P/kg</t>
  </si>
  <si>
    <t>$2.10 P/kg</t>
  </si>
  <si>
    <t>$0.21 P/100g</t>
  </si>
  <si>
    <t>$1.68 P/kg</t>
  </si>
  <si>
    <t>$2.93 P/kg</t>
  </si>
  <si>
    <t>$3.90 P/kg</t>
  </si>
  <si>
    <t>$1.95 P/kg</t>
  </si>
  <si>
    <t>$1.90 P/kg</t>
  </si>
  <si>
    <t>$1.07 P/kg</t>
  </si>
  <si>
    <t>$1.93 P/kg</t>
  </si>
  <si>
    <t>$0.16 P/100g</t>
  </si>
  <si>
    <t>$1.63 P/kg</t>
  </si>
  <si>
    <t>$1.79 P/kg</t>
  </si>
  <si>
    <t>$1.56 P/kg</t>
  </si>
  <si>
    <t>$1.71 P/kg</t>
  </si>
  <si>
    <t>$1.67 P/kg</t>
  </si>
  <si>
    <t>$1.60 P/kg</t>
  </si>
  <si>
    <t>$1.88 P/kg</t>
  </si>
  <si>
    <t>$2.53 P/bn</t>
  </si>
  <si>
    <t>$2.67 P/bn</t>
  </si>
  <si>
    <t>$2.13 P/kg</t>
  </si>
  <si>
    <t>$4.75 P/kg</t>
  </si>
  <si>
    <t>$5.25 P/kg</t>
  </si>
  <si>
    <t>$1.48 P/100g</t>
  </si>
  <si>
    <t>$14.80 P/kg</t>
  </si>
  <si>
    <t>$1.45 P/100g</t>
  </si>
  <si>
    <t>$14.50 P/kg</t>
  </si>
  <si>
    <t>$1.12 P/bn</t>
  </si>
  <si>
    <t>$1.14 P/100g</t>
  </si>
  <si>
    <t>$11.40 P/kg</t>
  </si>
  <si>
    <t>$3.67 P/pnt</t>
  </si>
  <si>
    <t>$3.64 P/pnt</t>
  </si>
  <si>
    <t>$3.60 P/pnt</t>
  </si>
  <si>
    <t>$9.25 P/kg</t>
  </si>
  <si>
    <t>$3.47 P/kg</t>
  </si>
  <si>
    <t>$3.20 P/kg</t>
  </si>
  <si>
    <t>$1.60 P/pnt</t>
  </si>
  <si>
    <t>$1.73 P/pnt</t>
  </si>
  <si>
    <t>$2.00 P/pnt</t>
  </si>
  <si>
    <t>$1.65 P/pnt</t>
  </si>
  <si>
    <t>$1.75 P/pnt</t>
  </si>
  <si>
    <t>$1.96 P/pnt</t>
  </si>
  <si>
    <t>$5.50 P/kg</t>
  </si>
  <si>
    <t>$0.55 P/100g</t>
  </si>
  <si>
    <t>$1.80 P/pnt</t>
  </si>
  <si>
    <t>$2.40 P/pnt</t>
  </si>
  <si>
    <t>$1.00 P/ea</t>
  </si>
  <si>
    <t>$0.97 P/ea</t>
  </si>
  <si>
    <t>$0.95 P/ea</t>
  </si>
  <si>
    <t>$0.80 P/ea</t>
  </si>
  <si>
    <t>$1.10 P/ea</t>
  </si>
  <si>
    <t>$1.25 P/ea</t>
  </si>
  <si>
    <t>$0.98 P/ea</t>
  </si>
  <si>
    <t>$0.70 P/ea</t>
  </si>
  <si>
    <t>$0.85 P/ea</t>
  </si>
  <si>
    <t>$6.76 P/kg</t>
  </si>
  <si>
    <t>$0.68 P/100g</t>
  </si>
  <si>
    <t>$6.47 P/kg</t>
  </si>
  <si>
    <t>$5.32 P/kg</t>
  </si>
  <si>
    <t>$2.47 P/kg</t>
  </si>
  <si>
    <t>$2.52 P/kg</t>
  </si>
  <si>
    <t>$3.40 P/kg</t>
  </si>
  <si>
    <t>$0.31 P/100g</t>
  </si>
  <si>
    <t>$3.08 P/kg</t>
  </si>
  <si>
    <t>$0.37 P/100g</t>
  </si>
  <si>
    <t>$3.70 P/kg</t>
  </si>
  <si>
    <t>$5.00 P/kg</t>
  </si>
  <si>
    <t>$0.51 P/100g</t>
  </si>
  <si>
    <t>$5.06 P/kg</t>
  </si>
  <si>
    <t>$5.04 P/kg</t>
  </si>
  <si>
    <t>$0.77 P/100g</t>
  </si>
  <si>
    <t>$7.65 P/kg</t>
  </si>
  <si>
    <t>$0.58 P/100g</t>
  </si>
  <si>
    <t>$5.81 P/kg</t>
  </si>
  <si>
    <t>$3.73 P/kg</t>
  </si>
  <si>
    <t>$2.42 P/kg</t>
  </si>
  <si>
    <t>$3.64 P/kg</t>
  </si>
  <si>
    <t>$4.45 P/kg</t>
  </si>
  <si>
    <t>$4.44 P/kg</t>
  </si>
  <si>
    <t>$0.85 P/100g</t>
  </si>
  <si>
    <t>$8.53 P/kg</t>
  </si>
  <si>
    <t>$0.88 P/100g</t>
  </si>
  <si>
    <t>$8.82 P/kg</t>
  </si>
  <si>
    <t>$6.75 P/kg</t>
  </si>
  <si>
    <t>$6.30 P/kg</t>
  </si>
  <si>
    <t>$0.57 P/100g</t>
  </si>
  <si>
    <t>$5.65 P/kg</t>
  </si>
  <si>
    <t>$0.81 P/100g</t>
  </si>
  <si>
    <t>$8.05 P/kg</t>
  </si>
  <si>
    <t>$3.67 P/kg</t>
  </si>
  <si>
    <t>$3.15 P/kg</t>
  </si>
  <si>
    <t>$7.75 P/kg</t>
  </si>
  <si>
    <t>$4.38 P/ea</t>
  </si>
  <si>
    <t>$5.00 P/ea</t>
  </si>
  <si>
    <t>$4.40 P/ea</t>
  </si>
  <si>
    <t>$6.50 P/ea</t>
  </si>
  <si>
    <t>$5.40 P/ea</t>
  </si>
  <si>
    <t>$4.25 P/ea</t>
  </si>
  <si>
    <t>$1.87 P/kg</t>
  </si>
  <si>
    <t>$5.67 P/kg</t>
  </si>
  <si>
    <t>$0.00 P/kg</t>
  </si>
  <si>
    <t>$0.00 P/100g</t>
  </si>
  <si>
    <t>$19.95 P/kg</t>
  </si>
  <si>
    <t>$9.95 P/kg</t>
  </si>
  <si>
    <t>$19.60 P/kg</t>
  </si>
  <si>
    <t>$1.96 P/100g</t>
  </si>
  <si>
    <t>$17.00 P/kg</t>
  </si>
  <si>
    <t>$3.80 P/kg</t>
  </si>
  <si>
    <t>$1.96 P/kg</t>
  </si>
  <si>
    <t>$2.38 P/kg</t>
  </si>
  <si>
    <t>$4.35 P/kg</t>
  </si>
  <si>
    <t>$6.67 P/kg</t>
  </si>
  <si>
    <t>$3.65 P/kg</t>
  </si>
  <si>
    <t>$4.43 P/kg</t>
  </si>
  <si>
    <t>$3.83 P/kg</t>
  </si>
  <si>
    <t>$3.22 P/kg</t>
  </si>
  <si>
    <t>$3.89 P/kg</t>
  </si>
  <si>
    <t>$5.25 P/ea</t>
  </si>
  <si>
    <t>$5.50 P/ea</t>
  </si>
  <si>
    <t>$3.40 P/ea</t>
  </si>
  <si>
    <t>$19.90 P/kg</t>
  </si>
  <si>
    <t>$1.99 P/100g</t>
  </si>
  <si>
    <t>$0.91 P/100g</t>
  </si>
  <si>
    <t>$9.10 P/kg</t>
  </si>
  <si>
    <t>$4.00 P/pnt</t>
  </si>
  <si>
    <t>$5.33 P/pnt</t>
  </si>
  <si>
    <t>$4.67 P/pnt</t>
  </si>
  <si>
    <t>$2.67 P/pnt</t>
  </si>
  <si>
    <t>$3.25 P/pnt</t>
  </si>
  <si>
    <t>$3.95 P/pnt</t>
  </si>
  <si>
    <t>$3.65 P/pnt</t>
  </si>
  <si>
    <t>$2.80 P/pnt</t>
  </si>
  <si>
    <t>$5.00 P/pnt</t>
  </si>
  <si>
    <t>$3.82 P/kg</t>
  </si>
  <si>
    <t>$7.00 P/ea</t>
  </si>
  <si>
    <t>$4.06 P/kg</t>
  </si>
  <si>
    <t>$0.41 P/100g</t>
  </si>
  <si>
    <t>$2.88 P/kg</t>
  </si>
  <si>
    <t>$3.30 P/kg</t>
  </si>
  <si>
    <t>$2.60 P/kg</t>
  </si>
  <si>
    <t>$0.83 P/100g</t>
  </si>
  <si>
    <t>$7.35 P/kg</t>
  </si>
  <si>
    <t>$0.74 P/100g</t>
  </si>
  <si>
    <t>$7.26 P/kg</t>
  </si>
  <si>
    <t>$0.75 P/ea</t>
  </si>
  <si>
    <t>$1.54 P/ea</t>
  </si>
  <si>
    <t>$2.29 P/kg</t>
  </si>
  <si>
    <t>$2.53 P/kg</t>
  </si>
  <si>
    <t>$1.74 P/kg</t>
  </si>
  <si>
    <t>$2.85 P/kg</t>
  </si>
  <si>
    <t>$17.95 P/kg</t>
  </si>
  <si>
    <t>$5.80 P/kg</t>
  </si>
  <si>
    <t>$4.33 P/kg</t>
  </si>
  <si>
    <t>$7.00 P/pnt</t>
  </si>
  <si>
    <t>$9.00 P/pnt</t>
  </si>
  <si>
    <t>$11.40 P/ctn</t>
  </si>
  <si>
    <t>$6.80 P/kg</t>
  </si>
  <si>
    <t>$8.50 P/kg</t>
  </si>
  <si>
    <t>$1.39 P/100g</t>
  </si>
  <si>
    <t>$13.90 P/kg</t>
  </si>
  <si>
    <t>$0.79 P/100g</t>
  </si>
  <si>
    <t>$7.90 P/kg</t>
  </si>
  <si>
    <t>Chicken Fresh No. 4 1/4 Cut Kg</t>
  </si>
  <si>
    <t>$20.00 P/pnt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</si>
</sst>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&quot;$&quot;#,##0.00"/>
    <numFmt numFmtId="165" formatCode="0000"/>
    <numFmt numFmtId="166" formatCode="000000000000"/>
    <numFmt numFmtId="167" formatCode="0000000000000"/>
  </numFmts>
  <fonts count="25" x14ac:knownFonts="1">
    <font>
      <sz val="9"/>
      <color theme="1"/>
      <name val="Aptos Narrow"/>
      <family val="2"/>
    </font>
    <font>
      <sz val="9"/>
      <name val="Aptos Narrow"/>
      <family val="2"/>
    </font>
    <font>
      <b/>
      <sz val="9"/>
      <color theme="0"/>
      <name val="Aptos Narrow"/>
      <family val="2"/>
    </font>
    <font>
      <sz val="8"/>
      <name val="Aptos Narrow"/>
      <family val="2"/>
    </font>
    <font>
      <sz val="10"/>
      <color theme="1"/>
      <name val="Neue Haas Grotesk Text Pro"/>
      <family val="2"/>
    </font>
    <font>
      <sz val="11"/>
      <color theme="1"/>
      <name val="Arial"/>
      <family val="2"/>
    </font>
    <font>
      <sz val="9"/>
      <color theme="1"/>
      <name val="Aptos Narrow"/>
      <family val="2"/>
    </font>
    <font>
      <b/>
      <sz val="9"/>
      <name val="Aptos Narrow"/>
      <family val="2"/>
    </font>
    <font>
      <b/>
      <sz val="9"/>
      <color theme="1"/>
      <name val="Aptos Narrow"/>
      <family val="2"/>
    </font>
    <font>
      <b/>
      <sz val="9"/>
      <color rgb="FFFF0000"/>
      <name val="Aptos Narrow"/>
      <family val="2"/>
    </font>
    <font>
      <b/>
      <sz val="14"/>
      <color rgb="FF365F91"/>
      <name val="Tahoma"/>
      <family val="2"/>
    </font>
    <font>
      <b/>
      <sz val="13"/>
      <color rgb="FF4F81BD"/>
      <name val="Tahoma"/>
      <family val="2"/>
    </font>
    <font>
      <sz val="11"/>
      <color theme="1"/>
      <name val="Tahoma"/>
      <family val="2"/>
    </font>
    <font>
      <sz val="11"/>
      <color rgb="FF000000"/>
      <name val="Tahoma"/>
      <family val="2"/>
    </font>
    <font>
      <sz val="7"/>
      <color rgb="FF000000"/>
      <name val="Times New Roman"/>
      <family val="1"/>
    </font>
    <font>
      <b/>
      <sz val="11"/>
      <color theme="1"/>
      <name val="Tahoma"/>
      <family val="2"/>
    </font>
    <font>
      <sz val="11"/>
      <color rgb="FF376092"/>
      <name val="Tahoma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b/>
      <i/>
      <u/>
      <sz val="11"/>
      <color theme="1"/>
      <name val="Tahoma"/>
      <family val="2"/>
    </font>
    <font>
      <b/>
      <sz val="11"/>
      <color theme="4"/>
      <name val="Tahoma"/>
      <family val="2"/>
    </font>
    <font>
      <b/>
      <sz val="13"/>
      <color theme="4"/>
      <name val="Tahoma"/>
      <family val="2"/>
    </font>
    <font>
      <sz val="9"/>
      <color theme="5" tint="0.39997558519241921"/>
      <name val="Aptos Narrow"/>
      <family val="2"/>
    </font>
    <font>
      <sz val="9"/>
      <color theme="0"/>
      <name val="Aptos Narrow"/>
      <family val="2"/>
    </font>
    <font>
      <sz val="9"/>
      <color theme="9" tint="0.39997558519241921"/>
      <name val="Aptos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4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medium">
        <color theme="5"/>
      </bottom>
      <diagonal/>
    </border>
    <border>
      <left style="thin">
        <color theme="5"/>
      </left>
      <right/>
      <top style="medium">
        <color theme="5"/>
      </top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thin">
        <color theme="5"/>
      </bottom>
      <diagonal/>
    </border>
    <border>
      <left style="thin">
        <color theme="5"/>
      </left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medium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thin">
        <color theme="5"/>
      </right>
      <top style="thin">
        <color theme="5"/>
      </top>
      <bottom style="medium">
        <color theme="5"/>
      </bottom>
      <diagonal/>
    </border>
    <border>
      <left style="thin">
        <color theme="5"/>
      </left>
      <right style="medium">
        <color theme="5"/>
      </right>
      <top style="thin">
        <color theme="5"/>
      </top>
      <bottom style="medium">
        <color theme="5"/>
      </bottom>
      <diagonal/>
    </border>
    <border>
      <left style="medium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theme="5"/>
      </left>
      <right/>
      <top style="medium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medium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thin">
        <color theme="6"/>
      </top>
      <bottom style="medium">
        <color theme="6"/>
      </bottom>
      <diagonal/>
    </border>
    <border>
      <left style="medium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medium">
        <color theme="6"/>
      </right>
      <top/>
      <bottom style="thin">
        <color theme="6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medium">
        <color theme="6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thin">
        <color theme="5"/>
      </top>
      <bottom style="medium">
        <color theme="5"/>
      </bottom>
      <diagonal/>
    </border>
    <border>
      <left style="thin">
        <color theme="6"/>
      </left>
      <right/>
      <top style="medium">
        <color theme="6"/>
      </top>
      <bottom style="medium">
        <color theme="6"/>
      </bottom>
      <diagonal/>
    </border>
    <border>
      <left style="thin">
        <color theme="6"/>
      </left>
      <right/>
      <top/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medium">
        <color theme="6"/>
      </bottom>
      <diagonal/>
    </border>
    <border>
      <left/>
      <right style="thin">
        <color theme="6"/>
      </right>
      <top style="medium">
        <color theme="6"/>
      </top>
      <bottom style="medium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medium">
        <color theme="6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ouble">
        <color theme="4" tint="-0.24994659260841701"/>
      </top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 style="double">
        <color theme="4" tint="-0.24994659260841701"/>
      </bottom>
      <diagonal/>
    </border>
  </borders>
  <cellStyleXfs count="6">
    <xf numFmtId="0" fontId="0" fillId="0" borderId="0"/>
    <xf numFmtId="0" fontId="4" fillId="0" borderId="0"/>
    <xf numFmtId="44" fontId="4" fillId="0" borderId="0" applyFon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quotePrefix="1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 wrapText="1"/>
    </xf>
    <xf numFmtId="0" fontId="8" fillId="0" borderId="0" xfId="0" applyFont="1"/>
    <xf numFmtId="0" fontId="0" fillId="3" borderId="0" xfId="0" applyFill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1" fontId="1" fillId="4" borderId="3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1" fontId="1" fillId="5" borderId="3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" fontId="1" fillId="4" borderId="8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164" fontId="1" fillId="4" borderId="16" xfId="0" applyNumberFormat="1" applyFont="1" applyFill="1" applyBorder="1" applyAlignment="1">
      <alignment horizontal="center" vertical="center" wrapText="1"/>
    </xf>
    <xf numFmtId="164" fontId="1" fillId="5" borderId="17" xfId="0" applyNumberFormat="1" applyFont="1" applyFill="1" applyBorder="1" applyAlignment="1">
      <alignment horizontal="center" vertical="center" wrapText="1"/>
    </xf>
    <xf numFmtId="164" fontId="1" fillId="4" borderId="17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164" fontId="7" fillId="7" borderId="0" xfId="4" applyNumberFormat="1" applyFont="1" applyFill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2" fontId="1" fillId="4" borderId="18" xfId="0" applyNumberFormat="1" applyFont="1" applyFill="1" applyBorder="1" applyAlignment="1">
      <alignment horizontal="center" vertical="center" wrapText="1"/>
    </xf>
    <xf numFmtId="1" fontId="1" fillId="4" borderId="18" xfId="0" applyNumberFormat="1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1" fontId="1" fillId="5" borderId="18" xfId="0" applyNumberFormat="1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2" fontId="1" fillId="4" borderId="26" xfId="0" applyNumberFormat="1" applyFont="1" applyFill="1" applyBorder="1" applyAlignment="1">
      <alignment horizontal="center" vertical="center" wrapText="1"/>
    </xf>
    <xf numFmtId="1" fontId="1" fillId="4" borderId="26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164" fontId="7" fillId="9" borderId="32" xfId="0" applyNumberFormat="1" applyFont="1" applyFill="1" applyBorder="1" applyAlignment="1">
      <alignment horizontal="center" vertical="center" wrapText="1"/>
    </xf>
    <xf numFmtId="164" fontId="7" fillId="6" borderId="32" xfId="0" applyNumberFormat="1" applyFont="1" applyFill="1" applyBorder="1" applyAlignment="1">
      <alignment horizontal="center" vertical="center" wrapText="1"/>
    </xf>
    <xf numFmtId="164" fontId="8" fillId="9" borderId="32" xfId="0" applyNumberFormat="1" applyFont="1" applyFill="1" applyBorder="1" applyAlignment="1">
      <alignment horizontal="center" vertical="center" wrapText="1"/>
    </xf>
    <xf numFmtId="164" fontId="8" fillId="9" borderId="33" xfId="0" applyNumberFormat="1" applyFont="1" applyFill="1" applyBorder="1" applyAlignment="1">
      <alignment horizontal="center" vertical="center" wrapText="1"/>
    </xf>
    <xf numFmtId="164" fontId="7" fillId="6" borderId="31" xfId="0" applyNumberFormat="1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2" fontId="1" fillId="5" borderId="19" xfId="0" applyNumberFormat="1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4" borderId="36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164" fontId="7" fillId="7" borderId="39" xfId="0" applyNumberFormat="1" applyFont="1" applyFill="1" applyBorder="1" applyAlignment="1">
      <alignment horizontal="center" vertical="center" wrapText="1"/>
    </xf>
    <xf numFmtId="164" fontId="7" fillId="7" borderId="40" xfId="0" applyNumberFormat="1" applyFont="1" applyFill="1" applyBorder="1" applyAlignment="1">
      <alignment horizontal="center" vertical="center" wrapText="1"/>
    </xf>
    <xf numFmtId="164" fontId="7" fillId="7" borderId="41" xfId="0" applyNumberFormat="1" applyFont="1" applyFill="1" applyBorder="1" applyAlignment="1">
      <alignment horizontal="center" vertical="center" wrapText="1"/>
    </xf>
    <xf numFmtId="164" fontId="7" fillId="11" borderId="25" xfId="0" applyNumberFormat="1" applyFont="1" applyFill="1" applyBorder="1" applyAlignment="1">
      <alignment horizontal="center" vertical="center" wrapText="1"/>
    </xf>
    <xf numFmtId="164" fontId="7" fillId="10" borderId="21" xfId="0" applyNumberFormat="1" applyFont="1" applyFill="1" applyBorder="1" applyAlignment="1">
      <alignment horizontal="center" vertical="center" wrapText="1"/>
    </xf>
    <xf numFmtId="164" fontId="7" fillId="11" borderId="21" xfId="0" applyNumberFormat="1" applyFont="1" applyFill="1" applyBorder="1" applyAlignment="1">
      <alignment horizontal="center" vertical="center" wrapText="1"/>
    </xf>
    <xf numFmtId="164" fontId="7" fillId="10" borderId="23" xfId="0" applyNumberFormat="1" applyFont="1" applyFill="1" applyBorder="1" applyAlignment="1">
      <alignment horizontal="center" vertical="center" wrapText="1"/>
    </xf>
    <xf numFmtId="164" fontId="8" fillId="7" borderId="27" xfId="0" applyNumberFormat="1" applyFont="1" applyFill="1" applyBorder="1" applyAlignment="1">
      <alignment horizontal="center" vertical="center" wrapText="1"/>
    </xf>
    <xf numFmtId="164" fontId="8" fillId="7" borderId="22" xfId="0" applyNumberFormat="1" applyFont="1" applyFill="1" applyBorder="1" applyAlignment="1">
      <alignment horizontal="center" vertical="center" wrapText="1"/>
    </xf>
    <xf numFmtId="164" fontId="8" fillId="7" borderId="24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" fontId="0" fillId="3" borderId="0" xfId="0" applyNumberFormat="1" applyFill="1" applyAlignment="1">
      <alignment horizontal="center" vertical="center" wrapText="1"/>
    </xf>
    <xf numFmtId="1" fontId="0" fillId="5" borderId="3" xfId="0" applyNumberFormat="1" applyFill="1" applyBorder="1" applyAlignment="1">
      <alignment horizontal="center" vertical="center" wrapText="1"/>
    </xf>
    <xf numFmtId="1" fontId="0" fillId="5" borderId="2" xfId="0" applyNumberFormat="1" applyFill="1" applyBorder="1" applyAlignment="1">
      <alignment horizontal="center" vertical="center" wrapText="1"/>
    </xf>
    <xf numFmtId="1" fontId="1" fillId="5" borderId="19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/>
    <xf numFmtId="0" fontId="0" fillId="3" borderId="0" xfId="0" applyFill="1"/>
    <xf numFmtId="0" fontId="10" fillId="0" borderId="42" xfId="0" applyFont="1" applyBorder="1" applyAlignment="1">
      <alignment vertical="center"/>
    </xf>
    <xf numFmtId="0" fontId="11" fillId="0" borderId="43" xfId="0" applyFont="1" applyBorder="1" applyAlignment="1">
      <alignment vertical="center"/>
    </xf>
    <xf numFmtId="0" fontId="12" fillId="0" borderId="43" xfId="0" applyFont="1" applyBorder="1" applyAlignment="1">
      <alignment horizontal="justify" vertical="center"/>
    </xf>
    <xf numFmtId="0" fontId="13" fillId="0" borderId="43" xfId="0" applyFont="1" applyBorder="1" applyAlignment="1">
      <alignment horizontal="justify" vertical="center"/>
    </xf>
    <xf numFmtId="0" fontId="17" fillId="0" borderId="43" xfId="0" applyFont="1" applyBorder="1" applyAlignment="1">
      <alignment horizontal="justify" vertical="center"/>
    </xf>
    <xf numFmtId="0" fontId="0" fillId="5" borderId="44" xfId="0" applyFill="1" applyBorder="1"/>
    <xf numFmtId="0" fontId="21" fillId="0" borderId="43" xfId="0" applyFont="1" applyBorder="1" applyAlignment="1">
      <alignment horizontal="justify" vertical="center"/>
    </xf>
    <xf numFmtId="0" fontId="20" fillId="0" borderId="43" xfId="0" applyFont="1" applyBorder="1" applyAlignment="1">
      <alignment horizontal="justify" vertical="center"/>
    </xf>
    <xf numFmtId="166" fontId="1" fillId="0" borderId="0" xfId="0" applyNumberFormat="1" applyFont="1" applyAlignment="1">
      <alignment horizontal="center" vertical="center" wrapText="1"/>
    </xf>
    <xf numFmtId="166" fontId="1" fillId="0" borderId="0" xfId="0" quotePrefix="1" applyNumberFormat="1" applyFont="1" applyAlignment="1">
      <alignment horizontal="center" vertical="center" wrapText="1"/>
    </xf>
    <xf numFmtId="165" fontId="1" fillId="0" borderId="0" xfId="0" quotePrefix="1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 wrapText="1"/>
    </xf>
    <xf numFmtId="0" fontId="7" fillId="2" borderId="14" xfId="0" applyFont="1" applyFill="1" applyBorder="1" applyAlignment="1" applyProtection="1">
      <alignment horizontal="center" vertical="center" wrapText="1"/>
      <protection locked="0"/>
    </xf>
    <xf numFmtId="0" fontId="7" fillId="2" borderId="15" xfId="0" applyFont="1" applyFill="1" applyBorder="1" applyAlignment="1" applyProtection="1">
      <alignment horizontal="center" vertical="center" wrapText="1"/>
      <protection locked="0"/>
    </xf>
    <xf numFmtId="1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164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7" borderId="28" xfId="0" applyFont="1" applyFill="1" applyBorder="1" applyAlignment="1" applyProtection="1">
      <alignment horizontal="center" vertical="center" wrapText="1"/>
      <protection locked="0"/>
    </xf>
    <xf numFmtId="0" fontId="7" fillId="7" borderId="29" xfId="0" applyFont="1" applyFill="1" applyBorder="1" applyAlignment="1" applyProtection="1">
      <alignment horizontal="center" vertical="center" wrapText="1"/>
      <protection locked="0"/>
    </xf>
    <xf numFmtId="1" fontId="7" fillId="7" borderId="29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34" xfId="0" applyFont="1" applyFill="1" applyBorder="1" applyAlignment="1" applyProtection="1">
      <alignment horizontal="center" vertical="center" wrapText="1"/>
      <protection locked="0"/>
    </xf>
    <xf numFmtId="0" fontId="7" fillId="7" borderId="38" xfId="0" applyFont="1" applyFill="1" applyBorder="1" applyAlignment="1" applyProtection="1">
      <alignment horizontal="center" vertical="center" wrapText="1"/>
      <protection locked="0"/>
    </xf>
    <xf numFmtId="0" fontId="7" fillId="7" borderId="3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indent="1"/>
    </xf>
    <xf numFmtId="0" fontId="0" fillId="14" borderId="0" xfId="0" applyFill="1" applyAlignment="1">
      <alignment horizontal="left"/>
    </xf>
    <xf numFmtId="0" fontId="22" fillId="14" borderId="0" xfId="0" applyFont="1" applyFill="1" applyAlignment="1">
      <alignment horizontal="left"/>
    </xf>
    <xf numFmtId="0" fontId="23" fillId="13" borderId="0" xfId="0" applyFont="1" applyFill="1"/>
    <xf numFmtId="0" fontId="0" fillId="15" borderId="0" xfId="0" applyFill="1" applyAlignment="1">
      <alignment horizontal="left"/>
    </xf>
    <xf numFmtId="0" fontId="24" fillId="15" borderId="0" xfId="0" applyFont="1" applyFill="1" applyAlignment="1">
      <alignment horizontal="left"/>
    </xf>
    <xf numFmtId="0" fontId="23" fillId="16" borderId="0" xfId="0" applyFont="1" applyFill="1"/>
    <xf numFmtId="0" fontId="0" fillId="0" borderId="0" xfId="0" applyAlignment="1">
      <alignment wrapText="1"/>
    </xf>
    <xf numFmtId="44" fontId="0" fillId="0" borderId="0" xfId="5" applyFont="1" applyFill="1" applyBorder="1" applyAlignment="1">
      <alignment wrapText="1"/>
    </xf>
    <xf numFmtId="44" fontId="1" fillId="0" borderId="0" xfId="5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2" fillId="12" borderId="0" xfId="0" applyFont="1" applyFill="1" applyAlignment="1">
      <alignment horizontal="left" vertical="center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7" fillId="8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</cellXfs>
  <cellStyles count="6">
    <cellStyle name="Currency" xfId="5" builtinId="4"/>
    <cellStyle name="Currency 2" xfId="2" xr:uid="{057E2C4E-56F2-4412-8528-EF73923DBBD2}"/>
    <cellStyle name="Normal" xfId="0" builtinId="0"/>
    <cellStyle name="Normal 2" xfId="1" xr:uid="{2256D608-FFF2-4623-8C2C-481B71EF7DF6}"/>
    <cellStyle name="Normal 2 2" xfId="3" xr:uid="{7F528480-E607-4420-9FFB-537F2C6CC19C}"/>
    <cellStyle name="Percent" xfId="4" builtinId="5"/>
  </cellStyles>
  <dxfs count="3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ptos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 patternType="solid">
          <bgColor theme="9" tint="0.39997558519241921"/>
        </patternFill>
      </fill>
    </dxf>
    <dxf>
      <font>
        <color theme="0"/>
      </font>
    </dxf>
    <dxf>
      <fill>
        <patternFill patternType="solid">
          <bgColor theme="9" tint="-0.499984740745262"/>
        </patternFill>
      </fill>
    </dxf>
    <dxf>
      <font>
        <color theme="9" tint="0.39997558519241921"/>
      </font>
    </dxf>
    <dxf>
      <fill>
        <patternFill patternType="solid">
          <bgColor theme="9" tint="0.39997558519241921"/>
        </patternFill>
      </fill>
    </dxf>
    <dxf>
      <font>
        <color theme="0"/>
      </font>
    </dxf>
    <dxf>
      <font>
        <color theme="5" tint="0.39997558519241921"/>
      </font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5" tint="-0.249977111117893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colors>
    <mruColors>
      <color rgb="FFCC99FF"/>
      <color rgb="FFFFC7CE"/>
      <color rgb="FF66FFCC"/>
      <color rgb="FFFF99CC"/>
      <color rgb="FF6699FF"/>
      <color rgb="FFFF8181"/>
      <color rgb="FFFF4B4B"/>
      <color rgb="FFFF99FF"/>
      <color rgb="FF9C000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torius, Elke" refreshedDate="45919.380434375002" createdVersion="8" refreshedVersion="8" minRefreshableVersion="3" recordCount="596" xr:uid="{8E2A3EE0-7A0B-42B7-B499-05089600D185}">
  <cacheSource type="worksheet">
    <worksheetSource name="Table27395"/>
  </cacheSource>
  <cacheFields count="24">
    <cacheField name="Category" numFmtId="0">
      <sharedItems count="1">
        <s v="Fresh Fruit And Vegetables"/>
      </sharedItems>
    </cacheField>
    <cacheField name="Sub-Category" numFmtId="0">
      <sharedItems count="3">
        <s v="Fresh Vegetables"/>
        <s v="Pre-Mixed Fresh Vegetables"/>
        <s v="Fresh Fruit"/>
      </sharedItems>
    </cacheField>
    <cacheField name="Specification" numFmtId="0">
      <sharedItems count="215">
        <s v="Alfalfa"/>
        <s v="Broccoli - Bulk_x000a_11+ Tonnes"/>
        <s v="Cabbage"/>
        <s v="Cabbage - Bulk_x000a_0.5 - 5 Tonnes"/>
        <s v="Cabbage - Bulk_x000a_6 - 10 Tonnes"/>
        <s v="Cabbage - Bulk_x000a_11+ Tonnes"/>
        <s v="Cabbage Chinese"/>
        <s v="Cabbage Red"/>
        <s v="Capsicum Green"/>
        <s v="Capsicum Green Premium"/>
        <s v="Capsicum Green Budget"/>
        <s v="Capsicum Red"/>
        <s v="Capsicum Red Premium"/>
        <s v="Capsicum Red Budget"/>
        <s v="Capsicum Yellow"/>
        <s v="Capsicum Yellow Premium"/>
        <s v="Capsicum Yellow Budget"/>
        <s v="Basil Fresh"/>
        <s v="Herbs Assorted"/>
        <s v="Carrots"/>
        <s v="Carrots - Bulk_x000a_0.5 - 5 Tonnes"/>
        <s v="Carrots - Bulk_x000a_6 - 10 Tonnes"/>
        <s v="Carrots - Bulk_x000a_11+ Tonnes"/>
        <s v="Cauliflower"/>
        <s v="Cauliflower Premium"/>
        <s v="Cauliflower Budget"/>
        <s v="Cauliflower - Bulk_x000a_0.5 - 5 Tonnes"/>
        <s v="Cauliflower - Bulk_x000a_6 - 10 Tonnes"/>
        <s v="Cauliflower - Bulk_x000a_11+ Tonnes"/>
        <s v="Celery"/>
        <s v="Celery Premium"/>
        <s v="Celery Budget"/>
        <s v="Chilli Red And Green Fresh"/>
        <s v="Chilli Red Fresh"/>
        <s v="Chilli Green Fresh"/>
        <s v="Bean Shoots"/>
        <s v="Chives Fresh"/>
        <s v="Coriander Loose"/>
        <s v="Cucumber"/>
        <s v="Cucumber Continental Premium"/>
        <s v="Cucumber Continental Budget"/>
        <s v="Eggplant"/>
        <s v="Eggplant Premium"/>
        <s v="Eggplant Budget"/>
        <s v="Garlic"/>
        <s v="Garlic Budget 500G"/>
        <s v="Garlic Premium"/>
        <s v="Ginger Fresh"/>
        <s v="Leek"/>
        <s v="Leek Premium"/>
        <s v="Leek Budget"/>
        <s v="Lettuce"/>
        <s v="Lettuce Budget"/>
        <s v="Lettuce Premium"/>
        <s v="Mushrooms Assorted"/>
        <s v="Mushrooms White"/>
        <s v="Mushrooms White Premium "/>
        <s v="Onions Brown"/>
        <s v="Onions Brown Budget"/>
        <s v="Onions Brown Premium"/>
        <s v="Beans Green"/>
        <s v="Beans Green Budget"/>
        <s v="Beans Green Premium"/>
        <s v="Onions Brown - Bulk_x000a_0.5 - 5 Tonnes"/>
        <s v="Onions Brown - Bulk_x000a_6 - 10 Tonnes"/>
        <s v="Onions Brown - Bulk_x000a_11+ Tonnes"/>
        <s v="Onions Red"/>
        <s v="Onions Red Premium"/>
        <s v="Onions Red Budget"/>
        <s v="Onions Spring"/>
        <s v="Onions White"/>
        <s v="Onions White Peeled"/>
        <s v="Parsley"/>
        <s v="Potato"/>
        <s v="Potato Royal Blue"/>
        <s v="Potato Ruby Lou"/>
        <s v="Potato Baby Premium"/>
        <s v="Potato Large"/>
        <s v="Potato Baby Budget"/>
        <s v="Potato - Bulk_x000a_0.5 - 5 Tonnes"/>
        <s v="Potato - Bulk_x000a_6 - 10 Tonnes"/>
        <s v="Bok Choy &amp; Choy Sum"/>
        <s v="Choy Sum"/>
        <s v="Bok Choy "/>
        <s v="Potato - Bulk_x000a_11+ Tonnes"/>
        <s v="Potato Baby"/>
        <s v="Potato Select"/>
        <s v="Potato Sweet"/>
        <s v="Potato Sweet Premium"/>
        <s v="Potato Sweet Budget"/>
        <s v="Pumpkin"/>
        <s v="Pumpkin - Bulk_x000a_0.5 - 5 Tonnes"/>
        <s v="Pumpkin - Bulk_x000a_6 - 10 Tonnes"/>
        <s v="Pumpkin - Bulk_x000a_11+ Tonnes"/>
        <s v="Pumpkin Kent"/>
        <s v="Radish Red"/>
        <s v="Silverbeet"/>
        <s v="Broccoli"/>
        <s v="Broccoli Premium"/>
        <s v="Broccoli Budget"/>
        <s v="Snow Peas"/>
        <s v="Spinach"/>
        <s v="Spinach Leaf Washed"/>
        <s v="Sprouts"/>
        <s v="Snow Pea Sprouts"/>
        <s v="Squash"/>
        <s v="Squash-Gold"/>
        <s v="Tomato"/>
        <s v="Tomato Budget"/>
        <s v="Tomato Premium"/>
        <s v="Tomato Cherry"/>
        <s v="Tomato Cherry - Punnet"/>
        <s v="Tomato Cherry Bulk"/>
        <s v="Tomato Cherry Pp"/>
        <s v="Zucchini"/>
        <s v="Zucchini Premium"/>
        <s v="Zucchini Budget"/>
        <s v="Cabbage - Shredded"/>
        <s v="Carrots - Peeled"/>
        <s v="Onions Whole - Peeled"/>
        <s v="Onions Yellow Whole - Peeled"/>
        <s v="Onions - Diced"/>
        <s v="Onions Yellow - Diced"/>
        <s v="Onions - Sliced"/>
        <s v="Onions Yellow- Sliced"/>
        <s v="Lettuce - Shredded"/>
        <s v="Potatoes - Peeled"/>
        <s v="Potatoes Yellow - Peeled"/>
        <s v="Pumpkin - Peeled"/>
        <s v="Broccoli - Bulk_x000a_0.5 -  5 Tonnes"/>
        <s v="Broccoli - Bulk_x000a_6 - 10 Tonnes"/>
        <s v="Asian Stir Fry Mix"/>
        <s v="Casserole Mix"/>
        <s v="Soup Mix"/>
        <s v="Apples Green"/>
        <s v="Apples Green Premium"/>
        <s v="Apples Green Budget"/>
        <s v="Mandarins"/>
        <s v="Mandarins "/>
        <s v="Melons Honeydew"/>
        <s v="Melons Honeydew Premium"/>
        <s v="Melons Honeydew Budget"/>
        <s v="Rockmelons"/>
        <s v="Rockmelons Premium"/>
        <s v="Rockmelons Budget"/>
        <s v="Watermelons"/>
        <s v="Watermelons Long Seeded"/>
        <s v="Watermelons Premium"/>
        <s v="Watermelons Budget"/>
        <s v="Nectarines"/>
        <s v="Nectarines Budget"/>
        <s v="Nectarines Premium"/>
        <s v="Oranges - Premium 70 Count"/>
        <s v="Oranges - Premium "/>
        <s v="Oranges - Navel"/>
        <s v="Oranges Navel"/>
        <s v="Oranges Budget"/>
        <s v="Oranges Navel - Bulk_x000a_0.5 - 5 Tonnes"/>
        <s v="Oranges - Bulk_x000a_0.5 - 5 Tonnes"/>
        <s v="Oranges Navel - Bulk_x000a_6 - 10 Tonnes"/>
        <s v="Oranges - Bulk_x000a_6 - 10 Tonnes"/>
        <s v="Oranges Navel - Bulk_x000a_11+ Tonnes"/>
        <s v="Oranges - Bulk_x000a_11+ Tonnes"/>
        <s v="Apples Red"/>
        <s v="Apples Red Catering"/>
        <s v="Oranges Valencia"/>
        <s v="Peaches"/>
        <s v="Peaches Budget"/>
        <s v="Peaches Premium"/>
        <s v="Pears - Premium Xl"/>
        <s v="Pears Premium"/>
        <s v="Pears"/>
        <s v="Pears Budget"/>
        <s v="Pineapples"/>
        <s v="Pineapples Premium"/>
        <s v="Pineapples Budget"/>
        <s v="Plums"/>
        <s v="Plums Budget"/>
        <s v="Rhubarb"/>
        <s v="Strawberries"/>
        <s v="Avocado"/>
        <s v="Bananas - Premium Xl"/>
        <s v="Bananas Premium Xl"/>
        <s v="Apples Red - Premium 76Mm"/>
        <s v="Apples Red - Premium "/>
        <s v="Bananas - Medium"/>
        <s v="Bananas Traying"/>
        <s v="Bananas - Small"/>
        <s v="Bananas Budget"/>
        <s v="Kiwi Fruit"/>
        <s v="Apples - Bulk _x000a_0.5 - 5 Tonnes"/>
        <s v="Apples Red - Bulk _x000a_0.5 - 5 Tonnes"/>
        <s v="Apples - Bulk _x000a_6 - 10 Tonnes"/>
        <s v="Apples Red - Bulk _x000a_6 - 10 Tonnes"/>
        <s v="Apples - Bulk _x000a_11+ Tonnes"/>
        <s v="Apples Red - Bulk _x000a_11+ Tonnes"/>
        <s v="Grapes Green And Black"/>
        <s v="Grapes Green "/>
        <s v="Grapes Red"/>
        <s v="Lemons"/>
        <s v="Lemons Premium"/>
        <s v="Lemons Budget"/>
        <s v="Mandarins - Premium Xl"/>
        <s v="Broccoli Florets"/>
        <s v="Capsicum Green Diced"/>
        <s v="Capsicum Red Diced"/>
        <s v="Capsicum Yellow Diced"/>
        <s v="Carrots Batons"/>
        <s v="Carrots Diced"/>
        <s v="Cauliflower Florets"/>
        <s v="Celery Diced"/>
        <s v="Colelaw (Dry)"/>
        <s v="Fruit Salad Cups 120G"/>
        <s v="Fruit Salad"/>
        <s v="Pastie Mix"/>
      </sharedItems>
    </cacheField>
    <cacheField name="Govt. Ref. Code" numFmtId="0">
      <sharedItems/>
    </cacheField>
    <cacheField name="Contractor" numFmtId="0">
      <sharedItems count="5">
        <s v="Djinda Produce Pty Ltd"/>
        <s v="Express Fresh Wholesale Distributors"/>
        <s v="Inseason Produce"/>
        <s v="Select Fresh"/>
        <s v="Vision Produce"/>
      </sharedItems>
    </cacheField>
    <cacheField name="Product Description" numFmtId="0">
      <sharedItems/>
    </cacheField>
    <cacheField name="Single Unit Size" numFmtId="0">
      <sharedItems containsSemiMixedTypes="0" containsString="0" containsNumber="1" minValue="0.5" maxValue="5"/>
    </cacheField>
    <cacheField name="Unit Metric " numFmtId="0">
      <sharedItems/>
    </cacheField>
    <cacheField name="No. Of Single Units In A Pack" numFmtId="1">
      <sharedItems containsSemiMixedTypes="0" containsString="0" containsNumber="1" containsInteger="1" minValue="1" maxValue="1000"/>
    </cacheField>
    <cacheField name="Pack Type" numFmtId="0">
      <sharedItems/>
    </cacheField>
    <cacheField name="Supplier Product Code" numFmtId="0">
      <sharedItems containsBlank="1"/>
    </cacheField>
    <cacheField name="GST Applicable" numFmtId="0">
      <sharedItems/>
    </cacheField>
    <cacheField name="CUA Pack Price ($) _x000a_- Summer" numFmtId="164">
      <sharedItems containsMixedTypes="1" containsNumber="1" minValue="0.55999999999999994" maxValue="1900"/>
    </cacheField>
    <cacheField name="CUA Price ($)_x000a_Per kg / ea / pnt / bn_x000a_- Summer" numFmtId="164">
      <sharedItems/>
    </cacheField>
    <cacheField name="CUA Price ($)_x000a_Per 100g / ea / pnt / bn_x000a_- Summer" numFmtId="164">
      <sharedItems/>
    </cacheField>
    <cacheField name="CUA Pack Price ($) _x000a_- Autumn" numFmtId="164">
      <sharedItems containsMixedTypes="1" containsNumber="1" minValue="0.55999999999999994" maxValue="1800"/>
    </cacheField>
    <cacheField name="CUA Price ($) _x000a_Per kg / ea / pnt / bn_x000a_- Autumn" numFmtId="164">
      <sharedItems/>
    </cacheField>
    <cacheField name="CUA Price ($)_x000a_Per 100g / ea / pnt / bn_x000a_- Autumn" numFmtId="164">
      <sharedItems/>
    </cacheField>
    <cacheField name="CUA Pack Price ($) _x000a_- Winter" numFmtId="164">
      <sharedItems containsMixedTypes="1" containsNumber="1" minValue="0" maxValue="1800"/>
    </cacheField>
    <cacheField name="CUA Price ($)_x000a_Per kg / ea / pnt / bn_x000a_- Winter" numFmtId="164">
      <sharedItems/>
    </cacheField>
    <cacheField name="CUA Price ($)_x000a_Per 100g / ea / pnt / bn_x000a_- Winter" numFmtId="164">
      <sharedItems/>
    </cacheField>
    <cacheField name="CUA Pack Price ($) _x000a_- Spring" numFmtId="164">
      <sharedItems containsMixedTypes="1" containsNumber="1" minValue="0" maxValue="1800"/>
    </cacheField>
    <cacheField name="CUA Price ($)_x000a_Per kg / ea / pnt / bn _x000a_- Spring" numFmtId="164">
      <sharedItems/>
    </cacheField>
    <cacheField name="CUA Price ($)_x000a_Per 100g / ea / pnt / bn_x000a_- Spring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r Spoel, Kristien" refreshedDate="46069.644970717593" createdVersion="8" refreshedVersion="8" minRefreshableVersion="3" recordCount="4176" xr:uid="{BC19F64C-23E8-4353-A3C9-36FCCFA33486}">
  <cacheSource type="worksheet">
    <worksheetSource name="Table273"/>
  </cacheSource>
  <cacheFields count="20">
    <cacheField name="Category" numFmtId="0">
      <sharedItems count="7">
        <s v="Shelf Stable"/>
        <s v="Bread And Bakery Products"/>
        <s v="Beverages"/>
        <s v="Fresh Meat, Poultry And Smallgoods"/>
        <s v="Frozen Meat, Poultry, Seafood And Savoury Products"/>
        <s v="Frozen Fruit And Vegetables"/>
        <s v="Dairy Products"/>
      </sharedItems>
    </cacheField>
    <cacheField name="Sub-Category" numFmtId="0">
      <sharedItems count="95">
        <s v="Basil &amp; Oregano"/>
        <s v="Coffee"/>
        <s v="Cooking Essence"/>
        <s v="Cordial"/>
        <s v="Corn Flakes"/>
        <s v="Cream - Uht"/>
        <s v="Custard"/>
        <s v="Dressings"/>
        <s v="Fish &amp; Seafood - Other"/>
        <s v="Flours"/>
        <s v="Fruit - Canned"/>
        <s v="Biscuits - Plain"/>
        <s v="Fruit - Dried"/>
        <s v="Fruit Puree &amp; Nectar"/>
        <s v="Garlic"/>
        <s v="Gelatine"/>
        <s v="Ginger"/>
        <s v="Grains, Legumes &amp; Cous Cous"/>
        <s v="Gravy"/>
        <s v="Herbs - Mixed And Other "/>
        <s v="Honey"/>
        <s v="Jam"/>
        <s v="Biscuits - Savoury"/>
        <s v="Jelly"/>
        <s v="Marmalade"/>
        <s v="Mayonnaise"/>
        <s v="Milk - Non Dairy"/>
        <s v="Milk - Powdered"/>
        <s v="Milk - Tinned"/>
        <s v="Milk - Uht"/>
        <s v="Milo &amp; Hot Chocolate"/>
        <s v="Mousse Puddings"/>
        <s v="Muesli"/>
        <s v="Biscuits - Sweet"/>
        <s v="Mustard"/>
        <s v="Noodles"/>
        <s v="Nut Meal"/>
        <s v="Nuts"/>
        <s v="Oats &amp; Porridge"/>
        <s v="Oil"/>
        <s v="Other"/>
        <s v="Other Breakfast Cereal"/>
        <s v="Pasta"/>
        <s v="Pastes"/>
        <s v="Bran"/>
        <s v="Peanut Paste"/>
        <s v="Rice"/>
        <s v="Rice Bubbles"/>
        <s v="Salmon"/>
        <s v="Salt &amp; Peppers"/>
        <s v="Sauces"/>
        <s v="Soup"/>
        <s v="Spices - Mixed And Other "/>
        <s v="Stock"/>
        <s v="Sugar"/>
        <s v="Cake &amp; Bread Mixes"/>
        <s v="Sugar - Sweetener"/>
        <s v="Syrup"/>
        <s v="Taco"/>
        <s v="Tea"/>
        <s v="Topping"/>
        <s v="Tuna"/>
        <s v="Vegemite"/>
        <s v="Vegetable"/>
        <s v="Vegetable Puree"/>
        <s v="Vinegar"/>
        <s v="Chips"/>
        <s v="Yeast &amp; Baking Powder"/>
        <s v="Chocolate"/>
        <s v="Chutney"/>
        <s v="Fresh Bread"/>
        <s v="Cakes And Bakery Products"/>
        <s v="Fruit Juices"/>
        <s v="Bottled Water"/>
        <s v="Sports Drinks"/>
        <s v="Soft Drinks"/>
        <s v="Fresh Beef And Veal"/>
        <s v="Fresh Lamb And Mutton"/>
        <s v="Fresh Pork"/>
        <s v="Fresh Poultry"/>
        <s v="Refridgerated Processed Meats And Smallgoods"/>
        <s v="Frozen Beef, Lamb And Pork"/>
        <s v="Frozen Poultry"/>
        <s v="Frozen Seafood"/>
        <s v="Frozen Savoury Products"/>
        <s v="Frozen Vegetables"/>
        <s v="Frozen Fruit"/>
        <s v="Fresh Cream"/>
        <s v="Fresh Milk"/>
        <s v="Fresh Yoghurt"/>
        <s v="Flavoured Ices And Ice Cream Products"/>
        <s v="Butter"/>
        <s v="Cheese"/>
        <s v="Margarine"/>
        <s v="Eggs"/>
      </sharedItems>
    </cacheField>
    <cacheField name="Specification" numFmtId="0">
      <sharedItems count="872">
        <s v="Basil 150-400G"/>
        <s v="Oregano 150-400G"/>
        <s v="Coffee Beans Medium Or Standard 1Kg"/>
        <s v="Coffee Instant Assorted Flavours Pc 10S"/>
        <s v="Coffee Instant Assorted Flavours 150G"/>
        <s v="Coffee Instant 1Kg"/>
        <s v="Coffee Instant Caterer'S Blend 1Kg"/>
        <s v="Coffee Instant Assorted Flavours 200 - 250G"/>
        <s v="Coffee Instant Assorted Flavours 300 - 375G"/>
        <s v="Coffee Instant Assorted Flavours 440-500G"/>
        <s v="Coffee Instant Caterer'S Blend 500G"/>
        <s v="Coffee Instant Assorted Flavours Pc 1000S"/>
        <s v="Essence Assorted Flavours 1L"/>
        <s v="Vanilla Bean Pod 1 - 3G"/>
        <s v="Cordial Assorted Flavours 1-2L"/>
        <s v="Cordial Diet Assorted Flavours 2L"/>
        <s v="Corn Flakes 1Kg"/>
        <s v="Corn Flakes 380G"/>
        <s v="Corn Flakes 725G"/>
        <s v="Corn Flakes Pc 25G"/>
        <s v="Cream Whipping Uht 1L"/>
        <s v="Cream Whipping Uht 200Ml"/>
        <s v="Custard Egg No Bake 2Kg"/>
        <s v="Custard Powder 3 - 4Kg"/>
        <s v="Custard Vanilla Uht 1L"/>
        <s v="Dressing French 2.5L"/>
        <s v="Dressing Pc 100S"/>
        <s v="Dressing Italian Pc 100S"/>
        <s v="Anchovies 45G"/>
        <s v="Bakers Flour 12.5Kg"/>
        <s v="Cornflour 3-4Kg"/>
        <s v="Cornflour 500G"/>
        <s v="Plain Flour 10-12.5Kg"/>
        <s v="Plain Flour 25Kg"/>
        <s v="Plain Flour 2Kg"/>
        <s v="Self Raising Flour 10-15Kg"/>
        <s v="Self Raising Flour 25Kg"/>
        <s v="Self Raising Flour 2Kg"/>
        <s v="Apple Diced 2.75-3.2Kg"/>
        <s v="Fruit Salad Natural Juice 825G"/>
        <s v="Fruit Salad Natural Juice Pc 140G"/>
        <s v="Fruit Salad Water 2.9-3Kg"/>
        <s v="Mango Sliced 425G-800G"/>
        <s v="Mango Sliced Juice 3Kg"/>
        <s v="Peach Half Natural Juice 3Kg"/>
        <s v="Peach Natural Juice Pc 120-140G"/>
        <s v="Peach Sliced Natural Juice 3Kg"/>
        <s v="Peach Sliced Natural Juice 825G"/>
        <s v="Peach Slices Water 3Kg"/>
        <s v="Apple Sliced 3 - 3.2Kg"/>
        <s v="Pear Half Natural Juice 3Kg"/>
        <s v="Pear Half Natural Juice 825G"/>
        <s v="Pear Natural Juice Pc 120-140G"/>
        <s v="Pear Sliced Natural Juice 3Kg"/>
        <s v="Pineapple Crushed Juice 440G"/>
        <s v="Pineapple Pieces 3-3.2Kg"/>
        <s v="Pineapple Pizza Cut 3Kg"/>
        <s v="Pineapple Sliced Juice 3 - 3.2 Kg"/>
        <s v="Pineapple Sliced Juice 825G"/>
        <s v="Pineapple Sliced Syrup 3-3.2Kg"/>
        <s v="Apricot Diced Juice Pc 120G"/>
        <s v="Pineapple Sliced Syrup 850G"/>
        <s v="Pineapple Thins 3.2Kg"/>
        <s v="Plums Juice 3Kg"/>
        <s v="Prunes Pitted Juice 3Kg"/>
        <s v="Two Fruit Cup Pc 120-140G"/>
        <s v="Two Fruits Juice 825G"/>
        <s v="Two Fruits Natural Juice 3Kg"/>
        <s v="Two Fruits Pc 140G"/>
        <s v="Two Fruits Water 3Kg"/>
        <s v="Apricot Half Natural Juice 3Kg"/>
        <s v="Apricot Half Natural Juice 825G"/>
        <s v="Apricot Half Water 3Kg"/>
        <s v="Cherries 2 - 3.1Kg"/>
        <s v="Fruit Salad Natural Juice 120G"/>
        <s v="Fruit Salad Natural Juice 3Kg"/>
        <s v="Biscuits Cruskits 125G"/>
        <s v="Biscuits Plain Assorted 250G"/>
        <s v="Biscuits Wheat 250G"/>
        <s v="Water Crackers 125G"/>
        <s v="Water Crackers Pc 2-3 Biscuits"/>
        <s v="Apricot Dried 1Kg"/>
        <s v="Coconut Desiccated 1-1.5Kg"/>
        <s v="Mixed Fruit Dried 1Kg"/>
        <s v="Prunes Pitted 1Kg"/>
        <s v="Prunes Pitted 5Kg"/>
        <s v="Raisins 1Kg"/>
        <s v="Sultanas 1Kg"/>
        <s v="Apple Peach Puree 2.95-3Kg"/>
        <s v="Peach Pie Filling 2.95-3Kg"/>
        <s v="Apple Puree 2.95-3Kg"/>
        <s v="Apple Strawberry Puree 120G"/>
        <s v="Apple Strawberry Puree 3Kg"/>
        <s v="Prune Pulp 2.5Kg"/>
        <s v="Garlic Minced 1Kg"/>
        <s v="Garlic Powder 450G-1Kg"/>
        <s v="Garlic Granules 500G-1Kg"/>
        <s v="Gelatine Sheets 1Kg"/>
        <s v="Gelatine Powder 1Kg"/>
        <s v="Ginger Crushed 1Kg"/>
        <s v="Bean Curd Firm 297G"/>
        <s v="Cous Cous 1Kg"/>
        <s v="Red Lentils 1-4Kg"/>
        <s v="Semolina 1Kg"/>
        <s v="Gravy Mix 2Kg"/>
        <s v="Gravy Mix 2-3Kg"/>
        <s v="Gravy Mix Rich 7.5Kg"/>
        <s v="Italian Herbs 200-500G"/>
        <s v="Mixed Herbs 150-500G"/>
        <s v="Seasoning 950G"/>
        <s v="Honey 500G"/>
        <s v="Honey 3Kg"/>
        <s v="Honey Pc 13.6G"/>
        <s v="Jam Apricot Pc 13.6G"/>
        <s v="Jam Diet Strawberry 285G"/>
        <s v="Jam Plum Pc 13.6G"/>
        <s v="Jam Raspberry Pc 13.6G"/>
        <s v="Jam Strawberry 2.5Kg"/>
        <s v="Jam Strawberry 500G"/>
        <s v="Jam Strawberry Pc 13.6G"/>
        <s v="Biscuits Savoury 100 - 225G"/>
        <s v="Biscuits Savoury 250G"/>
        <s v="Biscuits Savoury Pc 2-3 Biscuits"/>
        <s v="Jelly Assorted Flavours 2Kg"/>
        <s v="Jelly Assorted Flavours 4Kg"/>
        <s v="Jelly Diet Assorted Flavours 500G"/>
        <s v="Marmalade 500G"/>
        <s v="Marmalade Pc 13.6G"/>
        <s v="Mayonnaise 2.6Kg"/>
        <s v="Mayonnaise 21Kg"/>
        <s v="Mayonnaise 3.5-4.5Kg"/>
        <s v="Mayonnaise 365-525G"/>
        <s v="Mayonnaise Fat Free 2.7Kg"/>
        <s v="Mayonnaise Pc 11G"/>
        <s v="Mayonnaise Premium 2.65Kg"/>
        <s v="Mayonnaise Real 2.4Kg"/>
        <s v="Mayonnaise Whole Egg 2.2Kg"/>
        <s v="Coconut Cream 400Ml"/>
        <s v="Coconut Milk 400Ml"/>
        <s v="Coconut Milk 1L"/>
        <s v="Coconut Milk Powder 1Kg"/>
        <s v="Soy Milk 1L"/>
        <s v="Soy Milk 250Ml"/>
        <s v="Soy Milk Full Cream 1L"/>
        <s v="Soy Milk Lite 1L"/>
        <s v="Milk Powder Full Cream  15Kg"/>
        <s v="Milk Powder Full Cream  25Kg"/>
        <s v="Milk Powder Full Cream 900G"/>
        <s v="Milk Powder Skim 1Kg"/>
        <s v="Milk Condensed 395G"/>
        <s v="Milk Evaporated 375Ml"/>
        <s v="Milk Uht 1L"/>
        <s v="Milk Uht Pc 15Ml"/>
        <s v="Milk Uht Skim 1L"/>
        <s v="Milk Uht Smart 1L"/>
        <s v="Choc-O-Lait 225G"/>
        <s v="Cocoa Powder 250G"/>
        <s v="Milo Pc 20G"/>
        <s v="Milo 1.9Kg"/>
        <s v="Milo 450G"/>
        <s v="Milo 750G"/>
        <s v="Ovaltine Powder 350G"/>
        <s v="Mousse Assorted Flavours 1.9Kg"/>
        <s v="Plum Pudding Pc 80G"/>
        <s v="Muesli Natural 1Kg"/>
        <s v="Muesli Natural Pc 40G"/>
        <s v="Muesli Toasted Pc 40G"/>
        <s v="Biscuits Arnotts Family Assorted 500G"/>
        <s v="Biscuits Sweet Chocolate Assorted Pc 2-3 Biscuits"/>
        <s v="Biscuits Sweet Cream Assorted 250G"/>
        <s v="Biscuits Sweet Cream Assorted Pc 2-3 Biscuits"/>
        <s v="Biscuits Sweet Fruit Or Jam 250G"/>
        <s v="Biscuits Sweet Plain Assorted 250G"/>
        <s v="Biscuits Sweet Plain Assorted 500G"/>
        <s v="Biscuits Sweet Plain Assorted Pc 2 Biscuits"/>
        <s v="Biscuits Arnotts Scotch Finger 250G"/>
        <s v="Biscuits Arnotts Sao 250G"/>
        <s v="Biscuits Arnotts Sweet Cream Assorted 500G"/>
        <s v="Biscuits Assorted Creams 500G"/>
        <s v="Biscuits Spicy Fruit 250G"/>
        <s v="Biscuits Sweet Assorted 250G"/>
        <s v="Biscuits Sweet Assorted 500G"/>
        <s v="Biscuits Sweet Assorted Pc 2-3 Biscuits"/>
        <s v="Biscuits Sweet Chocolate Assorted 200G"/>
        <s v="Mustard 2.5Kg"/>
        <s v="Mustard French 2.5Kg"/>
        <s v="Mustard Seeded 2.5Kg"/>
        <s v="Noodles Assorted Flavours Pc 77-85G"/>
        <s v="Noodles Instant Mee Goreng 85G"/>
        <s v="Noodles Thin 375G"/>
        <s v="Almond Meal 1Kg"/>
        <s v="Almond Flakes 1Kg"/>
        <s v="Almond Kernels 1Kg"/>
        <s v="Cashews Roasted Unsalted 1Kg"/>
        <s v="Hazelnut Kernels 1Kg"/>
        <s v="Peanuts Salted 170G"/>
        <s v="Pecan Kernels 1Kg"/>
        <s v="Pine Kernels 1Kg"/>
        <s v="Pistachio Kernels 1Kg"/>
        <s v="Walnut Kernels 1Kg"/>
        <s v="Oats Quick Pc 35G"/>
        <s v="Oats Quick 10Kg"/>
        <s v="Oats Quick 1Kg"/>
        <s v="Porridge Pc 40G"/>
        <s v="Ghee 1.8Kg"/>
        <s v="Oil Olive Extra Virgin 4L"/>
        <s v="Oil Rice Bran 20L"/>
        <s v="Oil Sunflower 20L"/>
        <s v="Oil Vegetable 15L"/>
        <s v="Oil Vegetable 20L"/>
        <s v="Oil Vegetable 4L"/>
        <s v="Oil Vegetable 750Ml"/>
        <s v="Oil Canola 15L"/>
        <s v="Oil Canola 20L"/>
        <s v="Oil Canola 2L"/>
        <s v="Oil Canola 4L"/>
        <s v="Oil Canola Cooking Spray 450G"/>
        <s v="Oil Cottonseed 20L"/>
        <s v="Oil Frying 12.5Kg"/>
        <s v="Oil Olive 4L"/>
        <s v="Bar Muesli Assorted Flavours 185-225G"/>
        <s v="Breadcrumbs 10Kg"/>
        <s v="Breadcrumbs 500G"/>
        <s v="Lollies Assorted Flavours 120-350G"/>
        <s v="Drink Base Orange 225-400G"/>
        <s v="Coco Pops 1Kg"/>
        <s v="Weeties 700G"/>
        <s v="Just Right Pc 40G"/>
        <s v="Nutri Grain 1Kg"/>
        <s v="Vita Brits 25G"/>
        <s v="Weet-Bix 1.125Kg"/>
        <s v="Weet-Bix 750G"/>
        <s v="Weet-Bix Pc 30G"/>
        <s v="Cornflakes Pc 25G"/>
        <s v="Weeties Pc 25G"/>
        <s v="Assorted Macaroni, Shells Or Elbows 10Kg"/>
        <s v="Instant Lasagna 4-5Kg"/>
        <s v="Spaghetti Canned 130-220G"/>
        <s v="Spaghetti Canned 2.95-3Kg"/>
        <s v="Spaghetti Canned 420G"/>
        <s v="Spaghetti Canned 850G"/>
        <s v="Assorted Macaroni, Shells Or Elbows 500G"/>
        <s v="Assorted Macaroni, Shells Or Elbows 5Kg"/>
        <s v="Assorted Penne Or Spiral 10Kg"/>
        <s v="Assorted Penne Or Spiral 5Kg"/>
        <s v="Assorted Spaghetti Or Fettucine 10Kg"/>
        <s v="Assorted Spaghetti Or Fettucine 500G"/>
        <s v="Assorted Spaghetti Or Fettucine 5Kg"/>
        <s v="Instant Lasagna 250G"/>
        <s v="Green Curry Paste 400-500G"/>
        <s v="Tomato Paste 3Kg"/>
        <s v="Tomato Paste 500G"/>
        <s v="Cereal Bran 1Kg"/>
        <s v="Cereal Bran 655G"/>
        <s v="Cereal Bran Pc 50G"/>
        <s v="Sultana Bran 1Kg"/>
        <s v="Sultana Bran Pc 40G"/>
        <s v="Peanut Butter Pc 13.6G"/>
        <s v="Peanut Paste 2Kg"/>
        <s v="Peanut Paste 375G"/>
        <s v="Peanut Paste Smooth 2Kg"/>
        <s v="Peanut Paste Smooth 375G"/>
        <s v="Rice Arborio 10Kg"/>
        <s v="Rice Basmati 10Kg"/>
        <s v="Rice Calrose 1Kg"/>
        <s v="Rice Jasmine 10Kg"/>
        <s v="Rice Jasmine 1Kg"/>
        <s v="Rice Long Grain White 10Kg"/>
        <s v="Rice Long Grain White 1Kg"/>
        <s v="Rice Long Grain White 25Kg"/>
        <s v="Rice Par Boiled 10Kg"/>
        <s v="Rice Bubbles 1Kg"/>
        <s v="Rice Bubbles 500-530G"/>
        <s v="Rice Bubbles 410Gm"/>
        <s v="Rice Bubbles Pc 25G"/>
        <s v="Salmon 415G"/>
        <s v="Salmon Pink 415G"/>
        <s v="Pepper Black Cracked 450-52G"/>
        <s v="Pepper Black Pc 2000S"/>
        <s v="Pepper Lemon 600-680G"/>
        <s v="Pepper White Ground 500G"/>
        <s v="Salt 125G"/>
        <s v="Salt 500G"/>
        <s v="Salt 750G-1Kg"/>
        <s v="Salt Pc 2000S"/>
        <s v="Salt Chicken 650G-1Kg"/>
        <s v="Sauce Bbq 920Ml"/>
        <s v="Sauce Oyster 210Ml"/>
        <s v="Sauce Pasta Assorted Flavours 1.95-2.1Kg"/>
        <s v="Sauce Pasta Assorted Flavours 2.95-3Kg"/>
        <s v="Sauce Rogan Josh 2.2Kg"/>
        <s v="Sauce Satay 2.5L"/>
        <s v="Sauce Soy 4L"/>
        <s v="Sauce Soy 600Ml"/>
        <s v="Sauce Soy Pc 100S"/>
        <s v="Sauce Soy Salt Reduced 1L"/>
        <s v="Sauce Sweet And Sour 2.7L"/>
        <s v="Sauce Bbq Sqz 500Ml"/>
        <s v="Sauce Sweet Chilli Pc 10G 100S"/>
        <s v="Sauce Sweet Chilli 2.2Kg"/>
        <s v="Sauce Sweet Chilli 4.5L"/>
        <s v="Sauce Sweet Chilli 730Ml"/>
        <s v="Sauce Soy 250Ml"/>
        <s v="Sauce Sweet Soy Thick 620-625Ml"/>
        <s v="Sauce Tartare Pc 100S"/>
        <s v="Sauce Tomato 500Ml"/>
        <s v="Sauce Tomato 4L"/>
        <s v="Sauce Tomato Squeeze 600Ml"/>
        <s v="Sauce Bechamel 2Kg"/>
        <s v="Sauce Tomato 920Ml"/>
        <s v="Sauce Tomato Pc 100S"/>
        <s v="Sauce Tomato Pc 300S"/>
        <s v="Sauce Worcestershire 4L"/>
        <s v="Sauce Worcestershire 500Ml"/>
        <s v="Sauce Oyster 1.75-2.3L"/>
        <s v="Sauce Tartare 2.3-2.4Kg"/>
        <s v="Sauce Tomato Coulis 3Kg"/>
        <s v="Sauce Apple 375Gm"/>
        <s v="Sauce Cranberry 2.25 - 2.8Kg"/>
        <s v="Sauce Demi Glace 2 - 2.4Kg"/>
        <s v="Sauce Demi Glace 7.5Kg"/>
        <s v="Sauce Mint 250Ml"/>
        <s v="Soup Assorted Flavours 1.7-2Kg"/>
        <s v="Soup Assorted Flavours 2.4-2.5Kg"/>
        <s v="Soup Assorted Flavours 40-80G"/>
        <s v="Soup Assorted Flavours 415-420G"/>
        <s v="Cumin Ground 400-500G"/>
        <s v="Curry Powder 3Kg"/>
        <s v="Curry Powder Assorted Flavours 545G"/>
        <s v="Moroccan Season 755G"/>
        <s v="Paprika Ground 450 - 530G"/>
        <s v="Tuscan Season 670G"/>
        <s v="Booster Beef Or Chicken 2.3 - 2.4Kg"/>
        <s v="Booster Beef Or Chicken 8Kg"/>
        <s v="Booster Beef Or Chicken"/>
        <s v="Booster Beef Or Chicken Gluten Free 2.3-2.4Kg"/>
        <s v="Booster Beef Or Chicken Gluten Free 8Kg"/>
        <s v="Booster Beef, Chicken Or Vegetable 2.5Kg"/>
        <s v="Booster Beef, Chicken Or Vegetable"/>
        <s v="Sugar Brown 15Kg"/>
        <s v="Sugar White 25Kg"/>
        <s v="Sugar White 2Kg"/>
        <s v="Sugar White Pc Sticks 3-4G 2000S"/>
        <s v="Sugar White Pc Sachets 3-4G 2000S"/>
        <s v="Sugar Brown 1Kg"/>
        <s v="Sugar Brown 3Kg"/>
        <s v="Sugar Caster 15Kg"/>
        <s v="Sugar Icing 10Kg"/>
        <s v="Sugar Icing 3Kg"/>
        <s v="Sugar Raw 500G"/>
        <s v="Sugar White 15Kg"/>
        <s v="Sugar White 1Kg"/>
        <s v="Biscuit Base 5 - 15Kg"/>
        <s v="Bun Mix 12.5Kg"/>
        <s v="Cake Mix 10Kg"/>
        <s v="Cake Mix Assorted Flavours 5Kg"/>
        <s v="Grain Mix 12.5Kg"/>
        <s v="Muffin Mix 10Kg"/>
        <s v="Soft W/Meal Premix 12.5Kg"/>
        <s v="Sponge Mix 10Kg"/>
        <s v="Sweetener Granular 120G"/>
        <s v="Sweetener Granular 1Kg"/>
        <s v="Sweetener Sachet Pc 50S"/>
        <s v="Sweetener Sachet Pc 750S"/>
        <s v="Golden Syrup 850G"/>
        <s v="Taco Shells 200S"/>
        <s v="Tea Bags Assorted Flavours 100S"/>
        <s v="Tea Bags Assorted Flavours 25S"/>
        <s v="Tea Bags Assorted Flavours 50S"/>
        <s v="Tea Black Bags Round 1000S"/>
        <s v="Tea Black Bags String 1000S"/>
        <s v="Tea Black Bags Decaffeinated 25S"/>
        <s v="Topping Assorted Flavours 3L"/>
        <s v="Tuna Assorted 95G"/>
        <s v="Tuna Chunks In Brine 425Gm"/>
        <s v="Tuna Brine 425G"/>
        <s v="Tuna Chunks In Brine Pouch 1 - 1.22Kg"/>
        <s v="Tuna Pouch 1-1.22Kg"/>
        <s v="Tuna Water 425G"/>
        <s v="Vegemite 2.5Kg"/>
        <s v="Vegemite 220G"/>
        <s v="Vegemite 400G"/>
        <s v="Vegemite Pc 4.8G"/>
        <s v="Asparagus Spears 425G"/>
        <s v="Beetroot Sliced 3Kg"/>
        <s v="Beetroot Sliced 825-850G"/>
        <s v="Champignon Whole 2.84-3Kg"/>
        <s v="Champignon Pieces And Stems 2.84 - 3Kg"/>
        <s v="Champignon 425G"/>
        <s v="Chick Peas 2.5 - 3Kg"/>
        <s v="Corn Creamed 420G"/>
        <s v="Corn Kernels 2.95Kg"/>
        <s v="Gherkin Sweet Spiced Sliced 2.2Kg"/>
        <s v="Gherkin Sweet Whole 2.2Kg"/>
        <s v="Baked Beans 220G"/>
        <s v="Haricot Beans 4Kg"/>
        <s v="Olives Black Pitted 3Kg"/>
        <s v="Olives Black Sliced 3Kg"/>
        <s v="Olives Kalamata 2-2.1Kg"/>
        <s v="Olives Stuffed 2-2.1Kg"/>
        <s v="Onion Flakes 5Kg"/>
        <s v="Panino Mix 2Kg"/>
        <s v="Potato Mashed 1.47Kg"/>
        <s v="Potato Mashed 10Kg"/>
        <s v="Baked Beans 2.7 - 3.1Kg"/>
        <s v="Potato Mashed 2.75Kg"/>
        <s v="Potato Mashed 4Kg"/>
        <s v="Potato Mashed 7Kg"/>
        <s v="Tomato Chunky Crushed 2.5Kg"/>
        <s v="Tomato Crushed 2.5Kg"/>
        <s v="Tomato Crushed 810G"/>
        <s v="Tomato Diced 3Kg"/>
        <s v="Tomato Diced 400Gm"/>
        <s v="Tomato Peeled 2.5Kg"/>
        <s v="Baked Beans 420-425G"/>
        <s v="Tomato Semi-Sundried 2Kg"/>
        <s v="Tomato Sundried 1.9Kg"/>
        <s v="Baked Beans 850G"/>
        <s v="Bean Mix Three To Five A10 2.95-3.05Kg"/>
        <s v="Bean Mix Three To Five 750G"/>
        <s v="Beans Red Kidney 3Kg"/>
        <s v="Beans Red Kidney 420G"/>
        <s v="Tomato Puree 2.95Kg"/>
        <s v="Vinegar 5L"/>
        <s v="Vinegar 2L"/>
        <s v="Vinegar 750Ml"/>
        <s v="Assorted Potato Chips 45G"/>
        <s v="Corn Chips 45G"/>
        <s v="Pork Crackle 25G"/>
        <s v="Yeast 500G"/>
        <s v="Chocolate Bar Assorted Flavours 30-80G"/>
        <s v="Chocolate Block Assorted Flavours 200-250G"/>
        <s v="Chocolate Compound 5 - 15Kg"/>
        <s v="Chocolate Drops Assorted Flavours 1Kg"/>
        <s v="M&amp;Ms Assorted Flavours 200G"/>
        <s v="Chutney Fruit 2 - 3Kg"/>
        <s v="Pickle Mustard 2.15 - 2.6 Kg"/>
        <s v="Bread Sliced Multigrain 650G"/>
        <s v="Roll Multigrain 6S"/>
        <s v="White Seed Sliced Hamburger 5I P12"/>
        <s v="Burger Roll Sesame 80G"/>
        <s v="Bread Sliced Raisin 520G"/>
        <s v="Bread Sliced Raisin 500G"/>
        <s v="Bread Sliced White 900G"/>
        <s v="Fruit Loaf 600G"/>
        <s v="Fruit Loaf 420G"/>
        <s v="Bread Sliced White 650G"/>
        <s v="Bread Sliced White Assorted Varieties 700G"/>
        <s v="Bread White Sliced 700G"/>
        <s v="Bread White Toast Sliced 700G"/>
        <s v="Bread Sliced Mmultigrain 700G"/>
        <s v="Crumpet Plain Round 6S"/>
        <s v="French Stick 350G"/>
        <s v="French Stick 450G"/>
        <s v="Muffins English 400G"/>
        <s v="Pikelets 8S"/>
        <s v="Bread Sliced Wholemeal 650G"/>
        <s v="Bread Sliced Wholemeal 700G"/>
        <s v="Bread Sliced Wholemeal 950G"/>
        <s v="Bread Toast Sliced White 650G"/>
        <s v="Bread Sliced Multigrain 950G"/>
        <s v="Bread Sliced Multigrain 900G"/>
        <s v="Bread Sliced Rye &amp; Sunflower Sliced 950G"/>
        <s v="Bread Sliced Wholemeal 850G"/>
        <s v="Bread Sliced Multigrain 850G"/>
        <s v="Bread Sliced Gluten Free 500G"/>
        <s v="Hamburger White 6S"/>
        <s v="Lebanese White 10S"/>
        <s v="Roll Baton Side Or Top Cut Seeded 6S"/>
        <s v="Brioche Dinner Roll 42G"/>
        <s v="Dinner Rolls White 30G"/>
        <s v="Roll Dinner White 12S"/>
        <s v="Roll Hot Dog Side Cut 6' 6S"/>
        <s v="Hot Dog Roll 64G"/>
        <s v="Roll Knot White 120G"/>
        <s v="Baguettes Par Baked 110G"/>
        <s v="Muffins Varieties 120G"/>
        <s v="Cake Apple Danish 1.7Kg"/>
        <s v="Pastry Filo 375G"/>
        <s v="Pastry Puff 1.2Kg"/>
        <s v="Pastry Puff 10Kg"/>
        <s v="Pastry Puff 6Kg"/>
        <s v="Pavlovas Mini 35G"/>
        <s v="Pizza Base 13'"/>
        <s v="Pudding Plum Pc 80G"/>
        <s v="Cake Apricot Danish 1.7Kg"/>
        <s v="Cake Orange 1.8Kg"/>
        <s v="Cake Orange 800G"/>
        <s v="Roll Sponge Assorted Flavours 300G"/>
        <s v="Tart Shells 76Mm 23G 144S"/>
        <s v="Vol Au Vent 100Mm 24S"/>
        <s v="Cake Banana 1.8Kg"/>
        <s v="Cake Black Forest Gateau 1.5Kg"/>
        <s v="Cake Carrot 2.25Kg"/>
        <s v="Carrot Cake 750G"/>
        <s v="Cake Chocolate 1.8Kg"/>
        <s v="Cake Chocolate Mousse 1.1Kg"/>
        <s v="Cake Fruit Pc 40G"/>
        <s v="Cheesecake French 1.5Kg"/>
        <s v="Cheesecake Strawberry 1.35Kg"/>
        <s v="Croissant 4S"/>
        <s v="Croissant Frozen Pc 50G"/>
        <s v="Lamington Square Plain 6S"/>
        <s v="Lamington Square Plain 160G"/>
        <s v="Muffins Assorted Flavours 4S"/>
        <s v="Muffins Petite Varieties 20-25G"/>
        <s v="Apple Juice 100% Pc 110Ml"/>
        <s v="Juice Assorted Vegetable Mix 250Ml"/>
        <s v="Orange Drink 300Ml"/>
        <s v="Orange Drink 600Ml"/>
        <s v="Orange Juice 100% 2L"/>
        <s v="Orange Juice 100% Pc 110Ml"/>
        <s v="Orange Juice 1L"/>
        <s v="Orange Juice 250Ml"/>
        <s v="Orange Juice 2L"/>
        <s v="Prune Juice 1L"/>
        <s v="Apple Juice 1L"/>
        <s v="Apple Juice 250Ml"/>
        <s v="Apple Juice 2L"/>
        <s v="Cranberry Juice 1L"/>
        <s v="Juice Assorted Flavours 1L"/>
        <s v="Juice Assorted Flavours 250Ml"/>
        <s v="Juice Assorted Flavours 2L"/>
        <s v="Juice Assorted Flavours 500Ml"/>
        <s v="Bottled Water Sports Cap 600-750Ml"/>
        <s v="Bottled Water Sports Cap Assorted 600-750Ml"/>
        <s v="Sports Drink Assorted Flavours 600Ml"/>
        <s v="Energy Drink 250Ml"/>
        <s v="Energy Drink 500Ml"/>
        <s v="Ice Tea Assorted Flavours 500Ml"/>
        <s v="Cola Bottle 450-600Ml"/>
        <s v="Cola Can 375Ml"/>
        <s v="Cola No Sugar Can 375Ml"/>
        <s v="Soft Drink Assorted Flavours 1-1.5L"/>
        <s v="Soft Drink Assorted Flavours 250Ml"/>
        <s v="Soft Drink Assorted Flavours Bottle 450-600Ml"/>
        <s v="Soft Drink Assorted Other Flavours Can 375Ml"/>
        <s v="Bottled Water 1.5L"/>
        <s v="Bottled Water 15L"/>
        <s v="Bottled Water 600Ml"/>
        <s v="Distilled Water 15L"/>
        <s v="Water Dispenser (Benchtop Or Floor)"/>
        <s v="Beef Bbq Packs Y Or Ys Grade"/>
        <s v="Beef Mince (Yg Or Ygs Grade) Per Kg"/>
        <s v="Beef Mince (Yp/S Or Pr/S Grade) Per Kg"/>
        <s v="Beef Mince Lean (Y Or Ys Grade) Per Kg"/>
        <s v="Beef Mince Lean (Yg Or Ygs Grade) Per Kg"/>
        <s v="Beef Mince Lean (Yp/S Or Pr/S Grade) Per Kg"/>
        <s v="Beef Minute Steak  (Y Or Ys Grade) Per Kg"/>
        <s v="Beef Minute Steak (Yg Or Ygs Grade) Per Kg"/>
        <s v="Beef Minute Steak (Yp/S Or Pr/S Grade) Per Kg"/>
        <s v="Beef Porterhouse Steak 2Cm Thick Pc 100 -120G (Y Or Ys Grade)"/>
        <s v="Beef Porterhouse Steak 2Cm Thick Pc 100 -120G (Yg Or Ygs Grade)"/>
        <s v="Beef Bbq Packs Yg Or Ygs Grade"/>
        <s v="Beef Porterhouse Steak 2Cm Thick Pc 100 -120G (Yp/S Or Pr/S Grade)"/>
        <s v="Beef Rump - Pc Per Kg (Y Or Ys Grade) Per Kg"/>
        <s v="Beef Rump - Pc Per Kg (Yg Or Ygs Grade) Per Kg"/>
        <s v="Beef Rump - Pc Per Kg (Yp/S Or Pr/S Grade) Per Kg"/>
        <s v="Beef Rump Steak (Y Or Ys Grade) Per Kg"/>
        <s v="Beef Rump Steak (Yg Or Ygs Grade) Per Kg"/>
        <s v="Beef Rump Steak (Yp/S Or Pr/S Grade) Per Kg"/>
        <s v="Beef Sausages"/>
        <s v="Beef Scotch Fillet Pc 150G (Y Or Ys Grade) Each"/>
        <s v="Beef Scotch Fillet Pc 150G (Yg Or Ygs Grade) Each"/>
        <s v="Beef Bbq Packs Yp/S Or Pr/S Grade"/>
        <s v="Beef Scotch Fillet Pc 150G  (Yp/S Or Pr/S Grade) Each"/>
        <s v="Beef Silverside (Y Or Ys Grade) Per Kg"/>
        <s v="Beef Silverside (Yg Or Ygs Grade) Per Kg"/>
        <s v="Beef Silverside  (Yp/S Or Pr/S Grade) Per Kg"/>
        <s v="Beef Stir Fry Strips (Y Or Ys Grade) Per Kg"/>
        <s v="Beef Stir Fry Strips (Yg Or Ygs Grade) Per Kg"/>
        <s v="Beef Stir Fry Strips (Yp/S Or Pr/S Grade) Per Kg"/>
        <s v="Beef Striploin 2Cm Thick Pc 100 -120G (Y Or Ys Grade) Per Kg"/>
        <s v="Beef Striploin 2Cm Thick Pc 100 -120G (Yg Or Ygs Grade) Per Kg"/>
        <s v="Beef Striploin 2Cm Thick Pc 100 -120G (Yp/S Or Pr/S Grade) Per Kg"/>
        <s v="Beef Blade Sliced"/>
        <s v="Beef Striploin Whole (Y Or Ys Grade) Per Kg"/>
        <s v="Beef Striploin Whole (Yg Or Ygs Grade) Per Kg"/>
        <s v="Beef Striploin Whole (Yp/S Or Pr/S Grade) Per Kg"/>
        <s v="Beef Topside Whole (Y Or Ys Grade) Per Kg"/>
        <s v="Beef Topside Whole (Yg Or Ygs Grade) Per Kg"/>
        <s v="Beef Topside Whole (Yp/S Or Pr/S Grade) Per Kg"/>
        <s v="Veal Sliced"/>
        <s v="Beef Bolar Blade"/>
        <s v="Beef Corned Silverside"/>
        <s v="Beef Cube Roll"/>
        <s v="Beef Diced"/>
        <s v="Beef Mince (Y Or Ys Grade) Per Kg"/>
        <s v="Lamb Backstrap"/>
        <s v="Lamb Shoulder Cutlets"/>
        <s v="Lamb Sides"/>
        <s v="Mutton Diced"/>
        <s v="Lamb Steaks Lean 150G"/>
        <s v="Lamb Diced"/>
        <s v="Lamb French Cutlets"/>
        <s v="Lamb Leg Diced"/>
        <s v="Lamb Legs Boned Rolled"/>
        <s v="Lamb Loin Chops"/>
        <s v="Lamb Mince"/>
        <s v="Lamb Rack Cap Off"/>
        <s v="Lamb Shanks"/>
        <s v="Pork Belly Bone In"/>
        <s v="Pork Diced"/>
        <s v="Pork Fillets"/>
        <s v="Pork Legs Boned Rolled"/>
        <s v="Pork Loin Chops"/>
        <s v="Pork Shoulder Boned Rolled"/>
        <s v="Pork Stir Fry Strips"/>
        <s v="Pork Striploin"/>
        <s v="Pork Steaks Lean 150G"/>
        <s v="Chicken Breast Bone Fresh Kg"/>
        <s v="Chicken Fresh No. 13"/>
        <s v="Chicken Fresh No. 14"/>
        <s v="Chicken Fresh No. 15"/>
        <s v="Chicken Fresh No. 16"/>
        <s v="Chicken Maryland Fillet Skin Off Fresh Kg"/>
        <s v="Chicken Maryland one In Skin On"/>
        <s v="Chicken Meat Diced Skinless Fresh 1Kg"/>
        <s v="Chicken Thigh Fillet Skin Off Fresh Kg"/>
        <s v="Chicken Thigh Fillet Skin On Fresh Kg"/>
        <s v="Chicken Thigh Whole Fresh Kg"/>
        <s v="Chicken Wing Fresh Kg"/>
        <s v="Chicken Breast Fillet Skin Off Fresh Kg"/>
        <s v="Turkey Breast Raw Fresh Kg"/>
        <s v="Turkey Breast Roll Roasted 2Kg"/>
        <s v="Turkey Buffet Breast Fresh Kg"/>
        <s v="Turkey Fillet Royale Fresh Kg"/>
        <s v="Turkey Roast Raw Fresh Kg"/>
        <s v="Turkey Smoked Kg"/>
        <s v="Chicken Breast Fillet Skin Off Fresh 150G"/>
        <s v="Chicken Breast Diced Kg"/>
        <s v="Chicken Breast Stir Fry Strips Kg"/>
        <s v="Chicken Breast Fillet Skin On Fresh Kg"/>
        <s v="Chicken Drumstick Fresh Kg"/>
        <s v="Chicken Fresh No. 8"/>
        <s v="Chicken Fresh No. 10"/>
        <s v="Chicken Fresh No. 11 1/4 Cut Kg"/>
        <s v="Chicken Fresh No. 13 1/4 Cut Kg"/>
        <s v="Chicken Fresh No. 11"/>
        <s v="Chicken Fresh No. 12"/>
        <s v="Bacon Rindless Kg"/>
        <s v="Salami Hungarian Kg"/>
        <s v="Virginia Ham Halves Thickness 10-12Cm, Width 18 To 23 Cm, Length 20 To 25 Cm - Per Kg"/>
        <s v="Roast Pork Sliced - Per Kg"/>
        <s v="Roast Lamb Sliced - Per Kg"/>
        <s v="Chipolata Sausages Kg"/>
        <s v="Chorizo Sausages - Smoked Kg"/>
        <s v="Corned Silverside Cooked Kg"/>
        <s v="Ham Assorted Sliced Kg"/>
        <s v="Ham Shoulder Whole Kg"/>
        <s v="Roast Beef Sliced - Per Kg"/>
        <s v="Roast Beef, Thickness 7-10Cm, Width 10-12Cm, Length  30-35Cm, Fat Outside Layer 0.5 To 1 Cm Weight - Per Kg"/>
        <s v="Roast Pork, Thickness 7-10Cm, Width 10-12Cm, Length 15-20Cm, Fat Outside Layer 0.5 To 1 Cm Weight - Per Kg"/>
        <s v="Beef Burgers 100G"/>
        <s v="Beef Ravioli Or Tortellini 1Kg"/>
        <s v="Burgers Spinach And Ricotta 100G"/>
        <s v="Meatballs 1Kg"/>
        <s v="Rissoles 100G"/>
        <s v="Veal Schnitzel 30S"/>
        <s v="Chicken Drumstick Fillet Skin Off Frozen Kg"/>
        <s v="Chicken Frozen No. 16"/>
        <s v="Chicken Mince Skin Off Frozen Kg"/>
        <s v="Chicken Pieces Frozen Kg"/>
        <s v="Chicken Thigh Fillet Skin On Frozen Kg"/>
        <s v="Chicken Thigh Fillet Skin Off Frozen Kg"/>
        <s v="Chicken Thigh Whole Frozen Kg"/>
        <s v="Chicken Wings Frozen 1Kg"/>
        <s v="Turkey Buffet Frozen No. 70"/>
        <s v="Premium Turkey Breast Roll 2Kg"/>
        <s v="Turkey Breast Raw Frozen Kg"/>
        <s v="Chicken Drumstick Frozen Kg"/>
        <s v="Turkey Buffet Breast Frozen Kg"/>
        <s v="Chicken Frozen No. 10"/>
        <s v="Chicken Frozen No. 11"/>
        <s v="Chicken Frozen No. 12"/>
        <s v="Chicken Frozen No. 13"/>
        <s v="Chicken Frozen No. 14"/>
        <s v="Chicken Frozen No. 15"/>
        <s v="Basa Fillets 120/170 10Kg"/>
        <s v="Hake Portions 120/140G"/>
        <s v="Hake Capensis Flt S/Less 2/4"/>
        <s v="Hoki Fillets"/>
        <s v="Hoki Portions 145G"/>
        <s v="Prawn Flesh 1Kg"/>
        <s v="Red Spot Emperor 200/300 5Kg"/>
        <s v="Salmon And Vegetable Patties 85G"/>
        <s v="Salmon Smoked Frozen Sliced 1Kg"/>
        <s v="Shrimp 1Kg"/>
        <s v="Snapper Fillets 300/500 Per Kg"/>
        <s v="Basa Fillets 120/170 5Kg"/>
        <s v="Squid Tubes 1Kg"/>
        <s v="Tuna Patties 85G"/>
        <s v="Basa Premium Flt 140/170"/>
        <s v="Fish Cakes 100G"/>
        <s v="Fish Crumbed Slices Per Kg"/>
        <s v="Fish Portions Crumbed Pc 60G"/>
        <s v="Fish Portions Crumbed Pc 100-140G"/>
        <s v="Fish Tempura Pc 145G"/>
        <s v="Hake Fillets"/>
        <s v="Chiko Rolls 170G 12S"/>
        <s v="Lasagne Beef 2.3Kg"/>
        <s v="Lasagne Vegetable 2.3Kg"/>
        <s v="Meat Pie 200G"/>
        <s v="Meat Pie Light 175G"/>
        <s v="Meat Pie Party 72S"/>
        <s v="Pastie 170G"/>
        <s v="Pastie Party 72S"/>
        <s v="Assorted Savouries Entertainment Pack 72S"/>
        <s v="Pizza Assorted Flavours 1Kg"/>
        <s v="Bacon Blitz"/>
        <s v="Quiche Mini Assorted Flavours 72S"/>
        <s v="Chicken Burgers 83G"/>
        <s v="Samosas Cocktail 96S"/>
        <s v="Sausage Roll 120G"/>
        <s v="Sausage Roll Large 165G"/>
        <s v="Sausage Roll Light 125G"/>
        <s v="Sausage Roll Party 72S"/>
        <s v="Spring Rolls 12S"/>
        <s v="Spring Rolls Cocktail 96S"/>
        <s v="Noodles Egg Hokkien 1Kg"/>
        <s v="Sausage Cheese Crumbed 30S"/>
        <s v="Vegetable Patties 4.3Kg"/>
        <s v="Chicken Burgers 5Kg"/>
        <s v="Vegetable Roll 200G"/>
        <s v="Chicken Nuggets 1Kg"/>
        <s v="Chicken Meat Roasted Diced Skinless 1Kg"/>
        <s v="Chicken Kebabs 25S"/>
        <s v="Chicken Schnitzel 6.3Kg"/>
        <s v="Chicken Tenders 1Kg"/>
        <s v="Dim Sim 60S"/>
        <s v="Beans Butter Sliced 2Kg"/>
        <s v="Carrots Baby 2Kg"/>
        <s v="Carrots Diced 2Kg"/>
        <s v="Cauliflower 2Kg"/>
        <s v="Corn Cobbettes 100'S"/>
        <s v="Corn Kernels 2Kg"/>
        <s v="Peas 2Kg"/>
        <s v="Peas Corn Capsicum 2Kg"/>
        <s v="Potato Chips 1Kg"/>
        <s v="Potato Chips 2Kg"/>
        <s v="Potato Chips Other Cuts 15Kg"/>
        <s v="Beans Carrot Corn 2Kg"/>
        <s v="Potato Chips Straight Cut 10Mm 15Kg"/>
        <s v="Potato Chips Straight Cut 13Mm 15Kg"/>
        <s v="Potato Chips Straight Cut 15Kg"/>
        <s v="Potato Chips Straight Cut 5Kg"/>
        <s v="Potato Gems 2Kg"/>
        <s v="Potato Wedges 2Kg"/>
        <s v="Spinach Chopped 2.5Kg"/>
        <s v="Vegetable Melange 1.5Kg"/>
        <s v="Vegetable Panache 1.5Kg"/>
        <s v="Vegetables Mixed 1Kg"/>
        <s v="Beans Crosscut 2Kg"/>
        <s v="Vegetables Mixed 2Kg"/>
        <s v="Vegetables Mixed Chinese 1.5Kg"/>
        <s v="Beans Sliced 2Kg"/>
        <s v="Beans Whole Baby 2Kg"/>
        <s v="Broccoli 1.5Kg"/>
        <s v="Brussels Sprouts 2Kg"/>
        <s v="Carrot Cauli Broc Beans 2Kg"/>
        <s v="Carrot Rings 2Kg"/>
        <s v="Raspberries 1Kg"/>
        <s v="Cream Sour Light 1L"/>
        <s v="Custard Fresh 2L"/>
        <s v="Dairy Dessert 6 X 160 - 200G"/>
        <s v="Cream Sour Light 200Ml"/>
        <s v="Cream Thickened 300Ml"/>
        <s v="Cream Thickened 5L"/>
        <s v="Cream Whipping 1L"/>
        <s v="Cream Whipping 2L"/>
        <s v="Cream Whipping 300Ml"/>
        <s v="Cream Whipping 600Ml"/>
        <s v="Custard Fresh 1L"/>
        <s v="Milk Capo 2L"/>
        <s v="Milk Full Cream 2L"/>
        <s v="Milk Full Cream 100 - 300Ml"/>
        <s v="Milk Hilo 1L"/>
        <s v="Milk Hilo 100 - 300Ml"/>
        <s v="Milk Hilo 2L"/>
        <s v="Milk Hilo 3L"/>
        <s v="Full Cream Milk 10L"/>
        <s v="Milk Chocolate 2L"/>
        <s v="Milk Skim 2L"/>
        <s v="Milk Flavoured Assorted Other 300Ml"/>
        <s v="Milk Flavoured Assorted Other 600Ml"/>
        <s v="Milk Flavoured Choc 300Ml"/>
        <s v="Milk Flavoured Choc 600Ml"/>
        <s v="Milk Flavoured Coffee 600Ml"/>
        <s v="Milk Full Cream 1L"/>
        <s v="Yoghurt Assorted Flavours 1Kg"/>
        <s v="Yoghurt Assorted Flavours 100 - 300G"/>
        <s v="Yoghurt Light Assorted Flavours 1Kg"/>
        <s v="Yoghurt Light Assorted Flavours 100 - 300G"/>
        <s v="Yoghurt Natural 2Kg"/>
        <s v="Yoghurt Vanilla Low Fat 5Kg "/>
        <s v="Ice Cream Assorted Flavours 10L"/>
        <s v="Ice Cream Vanilla 2L"/>
        <s v="Ice Cream Vanilla Cups 24 X 125Ml"/>
        <s v="Ice Cream Vanilla Light 2L"/>
        <s v="Ice Cream Vanilla Light Cups 24 X 125Ml"/>
        <s v="Ice Cream Assorted Flavours 2L"/>
        <s v="Butter 1.5Kg"/>
        <s v="Butter Unsalted 10Kg"/>
        <s v="Butter 250G"/>
        <s v="Butter 4.5Kg"/>
        <s v="Butter 500G"/>
        <s v="Butter Pc 7G"/>
        <s v="Butter Unsalted 1.5Kg"/>
        <s v="Butter Unsalted 5Kg"/>
        <s v="Butter Unsalted 250G"/>
        <s v="Butter 10Kg"/>
        <s v="Cheese Assorted Varieties 125G"/>
        <s v="Cheese Feta 3Kg"/>
        <s v="Cheese Gouda Pc 100 X 20 - 25G"/>
        <s v="Cheese Low Fat Shredded 2Kg"/>
        <s v="Cheese Mozzarella Shredded 2Kg"/>
        <s v="Cheese Parmesan Grated 1Kg"/>
        <s v="Cheese Parmesan Grated 250G"/>
        <s v="Cheese Parmesan Shaved 1Kg"/>
        <s v="Cheese Ricotta 500G"/>
        <s v="Cheese Tasty 500G"/>
        <s v="Cheese Tasty Pc 100 X 20 - 25G"/>
        <s v="Cheese Cheddar 2-2.5Kg"/>
        <s v="Cheese Tasty Shredded 2Kg"/>
        <s v="Cream Cheese 250G"/>
        <s v="Cream Cheese 2Kg"/>
        <s v="Cream Cheese Light 1Kg"/>
        <s v="Cheese Cheddar Mild 2-2.5Kg"/>
        <s v="Cheese Cheddar Pc 20G"/>
        <s v="Cheddar Cheese Sliced 1.5Kg"/>
        <s v="Cheese Cheddar Sliced 500G"/>
        <s v="Cheese Cheddar Sliced Processed 1.5Kg"/>
        <s v="Cheese Cheddar Sliced Processed 500G"/>
        <s v="Cheese Edam Pc 100 X 20 - 25G"/>
        <s v="Margarine 10Kg"/>
        <s v="Margarine 1Kg"/>
        <s v="Margarine 500G"/>
        <s v="Margarine 5Kg"/>
        <s v="Margarine Pc 10G"/>
        <s v="Margarine Salt Reduced 500G"/>
        <s v="Eggs 50G Dozen"/>
        <s v="Eggs 59G Dozen"/>
        <s v="Eggs Boiled Peeled Vacuum Packed 5Kg"/>
        <s v="Eggs Scrambled Mix 5Kg"/>
        <s v="Omelette Mixed 120G"/>
        <s v="Bagels - Cheese 90G"/>
        <s v="Banana Bread"/>
        <s v="Brownie - Slice 120G"/>
        <s v="Caramel - Slice 75G"/>
        <s v="Cibatta Burger Bun 120G"/>
        <s v="Croissant Straight 95G"/>
        <s v="Croissant Lge (Crescent) 100G"/>
        <s v="Flatini 160G"/>
        <s v="Friand - Lemon (Low Gluten) 60G"/>
        <s v="Hedgehog - Slice 75G"/>
        <s v="Hot Cross Bun - Fruitless 50G"/>
        <s v="Lunch Roll - White 105G"/>
        <s v="Lunch Roll - Light Sour 95G"/>
        <s v="Mini Turkish (Herb) 110G"/>
        <s v="Muffins - Apple Cinnamon 180G"/>
        <s v="Orange Slice Square (Low Gluten) 170G"/>
        <s v="Panini (Ciabatta Roll) 140G"/>
        <s v="Rocky Road - Slice 160G"/>
        <s v="Wholemeal Round Rolls 120G"/>
        <s v="Scroll - Apple 150G"/>
        <s v="Stick Roll - Multigrain 120G"/>
        <s v="Sub - Crusty 120G"/>
        <s v="Turkish Bread - Nigella &amp; Sesame 600G"/>
        <s v="Turkish Short Roll - Herb 120G"/>
        <s v="Bread Sliced White 850G"/>
        <s v="Bread Sliced Wholemeal 900G"/>
        <s v="Milk Flavoured Mocha 600Ml" u="1"/>
      </sharedItems>
    </cacheField>
    <cacheField name="Govt. Ref. Code" numFmtId="0">
      <sharedItems/>
    </cacheField>
    <cacheField name="Contractor" numFmtId="0">
      <sharedItems containsBlank="1" count="22">
        <s v="Bidfood Wa Pty Ltd"/>
        <s v="MBL Food &amp; Packaging"/>
        <s v="Metcash Food And Grocery Convenience Division Pty Ltd"/>
        <s v="Sealanes"/>
        <s v="Superstock Services"/>
        <s v="PFD Food Services"/>
        <s v="Lawley's Bakery"/>
        <s v="Tip Top Bakeries"/>
        <s v="Asahi Lifestyle Beverages"/>
        <s v="Lactalis Australia Pty Ltd"/>
        <s v="Coca-Cola Europacific Partners Australia Pty Ltd"/>
        <s v="Beverages"/>
        <s v="Aussie Natural Spring Water"/>
        <s v="Dardanup Butchering Company"/>
        <s v="The Farm House Perth"/>
        <s v="Mondo Wholesale Butcher &amp; Smallgoods"/>
        <s v="Ryan's Quality Meats"/>
        <s v="Wing Hong Food Services"/>
        <s v="Yuan's Fresh Meat"/>
        <s v="Bannister Downs Farm"/>
        <s v="Quality Bakers Australia Pty Limited"/>
        <m u="1"/>
      </sharedItems>
    </cacheField>
    <cacheField name="Product Description" numFmtId="0">
      <sharedItems/>
    </cacheField>
    <cacheField name="Vegetarian Certification" numFmtId="0">
      <sharedItems/>
    </cacheField>
    <cacheField name="Religious Certification" numFmtId="0">
      <sharedItems/>
    </cacheField>
    <cacheField name="Single Unit Size" numFmtId="0">
      <sharedItems containsMixedTypes="1" containsNumber="1" minValue="1" maxValue="950"/>
    </cacheField>
    <cacheField name="Unit Metric" numFmtId="0">
      <sharedItems/>
    </cacheField>
    <cacheField name="No. Of Single Units In A Pack" numFmtId="0">
      <sharedItems containsMixedTypes="1" containsNumber="1" minValue="1" maxValue="9000"/>
    </cacheField>
    <cacheField name="Pack Type" numFmtId="0">
      <sharedItems/>
    </cacheField>
    <cacheField name="Supplier Product Code" numFmtId="0">
      <sharedItems containsBlank="1" containsMixedTypes="1" containsNumber="1" minValue="26" maxValue="9334172005282"/>
    </cacheField>
    <cacheField name="GST Applicable" numFmtId="0">
      <sharedItems containsMixedTypes="1" containsNumber="1" containsInteger="1" minValue="500" maxValue="500"/>
    </cacheField>
    <cacheField name="CUA Pack Price ($)" numFmtId="164">
      <sharedItems containsMixedTypes="1" containsNumber="1" minValue="0.54" maxValue="577.66999999999996"/>
    </cacheField>
    <cacheField name="Price Per Kg/L Or Unit" numFmtId="0">
      <sharedItems containsMixedTypes="1" containsNumber="1" containsInteger="1" minValue="24" maxValue="24"/>
    </cacheField>
    <cacheField name="Price Per 100G/Ml Or Unit" numFmtId="0">
      <sharedItems/>
    </cacheField>
    <cacheField name="Column1" numFmtId="0">
      <sharedItems containsString="0" containsBlank="1" containsNumber="1" containsInteger="1" minValue="10008899" maxValue="10008899"/>
    </cacheField>
    <cacheField name="Column2" numFmtId="0">
      <sharedItems containsBlank="1"/>
    </cacheField>
    <cacheField name="Column3" numFmtId="0">
      <sharedItems containsString="0" containsBlank="1" containsNumber="1" minValue="45.68" maxValue="60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">
  <r>
    <x v="0"/>
    <x v="0"/>
    <x v="0"/>
    <s v="6.1.1"/>
    <x v="0"/>
    <s v="Alfalfa Sprouts Pun"/>
    <n v="1"/>
    <s v="pnt"/>
    <n v="1"/>
    <s v="Unit"/>
    <s v="ALF"/>
    <s v="No"/>
    <n v="2.94"/>
    <s v="$2.94 P/pnt"/>
    <s v="$2.94 P/pnt"/>
    <n v="2.94"/>
    <s v="$2.94 P/pnt"/>
    <s v="$2.94 P/pnt"/>
    <n v="2.94"/>
    <s v="$2.94 P/pnt"/>
    <s v="$2.94 P/pnt"/>
    <n v="2.94"/>
    <s v="$2.94 P/pnt"/>
    <s v="$2.94 P/pnt"/>
  </r>
  <r>
    <x v="0"/>
    <x v="0"/>
    <x v="0"/>
    <s v="6.1.1"/>
    <x v="1"/>
    <s v="Generic"/>
    <n v="1"/>
    <s v="pnt"/>
    <n v="1"/>
    <s v="Unit"/>
    <s v="ALFA"/>
    <s v="No"/>
    <n v="1.95"/>
    <s v="$1.95 P/pnt"/>
    <s v="$1.95 P/pnt"/>
    <n v="1.95"/>
    <s v="$1.95 P/pnt"/>
    <s v="$1.95 P/pnt"/>
    <n v="1.95"/>
    <s v="$1.95 P/pnt"/>
    <s v="$1.95 P/pnt"/>
    <n v="1.95"/>
    <s v="$1.95 P/pnt"/>
    <s v="$1.95 P/pnt"/>
  </r>
  <r>
    <x v="0"/>
    <x v="0"/>
    <x v="0"/>
    <s v="6.1.1"/>
    <x v="2"/>
    <s v="Pnt"/>
    <n v="1"/>
    <s v="pnt"/>
    <n v="1"/>
    <s v="Unit"/>
    <s v="894"/>
    <s v="No)"/>
    <n v="2.95"/>
    <s v="$2.95 P/pnt"/>
    <s v="$2.95 P/pnt"/>
    <n v="2.95"/>
    <s v="$2.95 P/pnt"/>
    <s v="$2.95 P/pnt"/>
    <n v="2.95"/>
    <s v="$2.95 P/pnt"/>
    <s v="$2.95 P/pnt"/>
    <n v="2.95"/>
    <s v="$2.95 P/pnt"/>
    <s v="$2.95 P/pnt"/>
  </r>
  <r>
    <x v="0"/>
    <x v="0"/>
    <x v="0"/>
    <s v="6.1.1"/>
    <x v="3"/>
    <s v="Sprout Alfalfa Punnet 125G"/>
    <n v="1"/>
    <s v="pnt"/>
    <n v="6"/>
    <s v="Pack"/>
    <s v="SPRAP"/>
    <s v="No"/>
    <n v="21"/>
    <s v="$3.50 P/pnt"/>
    <s v="$3.50 P/pnt"/>
    <n v="21"/>
    <s v="$3.50 P/pnt"/>
    <s v="$3.50 P/pnt"/>
    <n v="21"/>
    <s v="$3.50 P/pnt"/>
    <s v="$3.50 P/pnt"/>
    <n v="21"/>
    <s v="$3.50 P/pnt"/>
    <s v="$3.50 P/pnt"/>
  </r>
  <r>
    <x v="0"/>
    <x v="0"/>
    <x v="0"/>
    <s v="6.1.1"/>
    <x v="4"/>
    <s v="Generic"/>
    <n v="1"/>
    <s v="pnt"/>
    <n v="1"/>
    <s v="Unit"/>
    <s v="2"/>
    <s v="No"/>
    <n v="3"/>
    <s v="$3.00 P/pnt"/>
    <s v="$3.00 P/pnt"/>
    <n v="3"/>
    <s v="$3.00 P/pnt"/>
    <s v="$3.00 P/pnt"/>
    <n v="3"/>
    <s v="$3.00 P/pnt"/>
    <s v="$3.00 P/pnt"/>
    <n v="3"/>
    <s v="$3.00 P/pnt"/>
    <s v="$3.00 P/pnt"/>
  </r>
  <r>
    <x v="0"/>
    <x v="0"/>
    <x v="1"/>
    <s v="6.1.10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"/>
    <s v="6.1.10"/>
    <x v="1"/>
    <s v="Generic"/>
    <n v="1"/>
    <s v="kg"/>
    <n v="1"/>
    <s v="Unit"/>
    <s v="BROBI"/>
    <s v="No"/>
    <n v="3.95"/>
    <s v="$3.95 P/kg"/>
    <s v="$0.40 P/100g"/>
    <n v="3.95"/>
    <s v="$3.95 P/kg"/>
    <s v="$0.40 P/100g"/>
    <n v="3.75"/>
    <s v="$3.75 P/kg"/>
    <s v="$0.38 P/100g"/>
    <n v="3.95"/>
    <s v="$3.95 P/kg"/>
    <s v="$0.40 P/100g"/>
  </r>
  <r>
    <x v="0"/>
    <x v="0"/>
    <x v="1"/>
    <s v="6.1.10"/>
    <x v="2"/>
    <s v="Bin 400Kg"/>
    <n v="1"/>
    <s v="kg"/>
    <n v="400"/>
    <s v="Pack"/>
    <s v="720 B"/>
    <s v="No"/>
    <n v="1850"/>
    <s v="$4.63 P/kg"/>
    <s v="$0.46 P/100g"/>
    <n v="1750"/>
    <s v="$4.38 P/kg"/>
    <s v="$0.44 P/100g"/>
    <n v="1750"/>
    <s v="$4.38 P/kg"/>
    <s v="$0.44 P/100g"/>
    <n v="1750"/>
    <s v="$4.38 P/kg"/>
    <s v="$0.44 P/100g"/>
  </r>
  <r>
    <x v="0"/>
    <x v="0"/>
    <x v="1"/>
    <s v="6.1.10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"/>
    <s v="6.1.10"/>
    <x v="4"/>
    <s v="Generic"/>
    <n v="1"/>
    <s v="kg"/>
    <n v="400"/>
    <s v="Pack"/>
    <s v="98"/>
    <s v="No"/>
    <n v="1200"/>
    <s v="$3.00 P/kg"/>
    <s v="$0.30 P/100g"/>
    <n v="1200"/>
    <s v="$3.00 P/kg"/>
    <s v="$0.30 P/100g"/>
    <n v="1200"/>
    <s v="$3.00 P/kg"/>
    <s v="$0.30 P/100g"/>
    <n v="1000"/>
    <s v="$2.50 P/kg"/>
    <s v="$0.25 P/100g"/>
  </r>
  <r>
    <x v="0"/>
    <x v="0"/>
    <x v="2"/>
    <s v="6.1.11"/>
    <x v="0"/>
    <s v="Cabbage Green Ea"/>
    <n v="1"/>
    <s v="ea"/>
    <n v="1"/>
    <s v="Unit"/>
    <s v="CABGE"/>
    <s v="No"/>
    <n v="2.27"/>
    <s v="$2.27 P/ea"/>
    <s v="$2.27 P/ea"/>
    <n v="2.13"/>
    <s v="$2.13 P/ea"/>
    <s v="$2.13 P/ea"/>
    <n v="1.93"/>
    <s v="$1.93 P/ea"/>
    <s v="$1.93 P/ea"/>
    <n v="2.13"/>
    <s v="$2.13 P/ea"/>
    <s v="$2.13 P/ea"/>
  </r>
  <r>
    <x v="0"/>
    <x v="0"/>
    <x v="2"/>
    <s v="6.1.11"/>
    <x v="1"/>
    <s v="Generic"/>
    <n v="1"/>
    <s v="ea"/>
    <n v="1"/>
    <s v="Unit"/>
    <s v="CAB"/>
    <s v="No"/>
    <n v="1.95"/>
    <s v="$1.95 P/ea"/>
    <s v="$1.95 P/ea"/>
    <n v="2.2000000000000002"/>
    <s v="$2.20 P/ea"/>
    <s v="$2.20 P/ea"/>
    <n v="2.8"/>
    <s v="$2.80 P/ea"/>
    <s v="$2.80 P/ea"/>
    <n v="2.4"/>
    <s v="$2.40 P/ea"/>
    <s v="$2.40 P/ea"/>
  </r>
  <r>
    <x v="0"/>
    <x v="0"/>
    <x v="2"/>
    <s v="6.1.11"/>
    <x v="2"/>
    <s v="Each"/>
    <n v="1"/>
    <s v="ea"/>
    <n v="1"/>
    <s v="Unit"/>
    <s v="726"/>
    <s v="No"/>
    <n v="2.75"/>
    <s v="$2.75 P/ea"/>
    <s v="$2.75 P/ea"/>
    <n v="2.75"/>
    <s v="$2.75 P/ea"/>
    <s v="$2.75 P/ea"/>
    <n v="3.25"/>
    <s v="$3.25 P/ea"/>
    <s v="$3.25 P/ea"/>
    <n v="3.25"/>
    <s v="$3.25 P/ea"/>
    <s v="$3.25 P/ea"/>
  </r>
  <r>
    <x v="0"/>
    <x v="0"/>
    <x v="2"/>
    <s v="6.1.11"/>
    <x v="3"/>
    <s v="Cabbage Green Ea"/>
    <n v="1"/>
    <s v="ea"/>
    <n v="10"/>
    <s v="Pack"/>
    <s v="CABGE"/>
    <s v="No"/>
    <n v="12.6"/>
    <s v="$1.26 P/ea"/>
    <s v="$1.26 P/ea"/>
    <n v="12.6"/>
    <s v="$1.26 P/ea"/>
    <s v="$1.26 P/ea"/>
    <n v="12.6"/>
    <s v="$1.26 P/ea"/>
    <s v="$1.26 P/ea"/>
    <n v="12.6"/>
    <s v="$1.26 P/ea"/>
    <s v="$1.26 P/ea"/>
  </r>
  <r>
    <x v="0"/>
    <x v="0"/>
    <x v="2"/>
    <s v="6.1.11"/>
    <x v="4"/>
    <s v="Generic"/>
    <n v="1"/>
    <s v="ea"/>
    <n v="1"/>
    <s v="Unit"/>
    <s v="44"/>
    <s v="No"/>
    <n v="3"/>
    <s v="$3.00 P/ea"/>
    <s v="$3.00 P/ea"/>
    <n v="3"/>
    <s v="$3.00 P/ea"/>
    <s v="$3.00 P/ea"/>
    <n v="1.8"/>
    <s v="$1.80 P/ea"/>
    <s v="$1.80 P/ea"/>
    <n v="2.4"/>
    <s v="$2.40 P/ea"/>
    <s v="$2.40 P/ea"/>
  </r>
  <r>
    <x v="0"/>
    <x v="0"/>
    <x v="3"/>
    <s v="6.1.12"/>
    <x v="0"/>
    <s v="Cabbage Green Bin"/>
    <n v="1"/>
    <s v="kg"/>
    <n v="1"/>
    <s v="Unit"/>
    <s v="CABGB"/>
    <s v="No"/>
    <n v="2"/>
    <s v="$2.00 P/kg"/>
    <s v="$0.20 P/100g"/>
    <n v="1.45"/>
    <s v="$1.45 P/kg"/>
    <s v="$0.15 P/100g"/>
    <n v="1.45"/>
    <s v="$1.45 P/kg"/>
    <s v="$0.15 P/100g"/>
    <n v="2"/>
    <s v="$2.00 P/kg"/>
    <s v="$0.20 P/100g"/>
  </r>
  <r>
    <x v="0"/>
    <x v="0"/>
    <x v="3"/>
    <s v="6.1.12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3"/>
    <s v="6.1.12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3"/>
    <s v="6.1.12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3"/>
    <s v="6.1.12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4"/>
    <s v="6.1.13"/>
    <x v="0"/>
    <s v="Cabbage Green Bin"/>
    <n v="1"/>
    <s v="kg"/>
    <n v="1"/>
    <s v="Unit"/>
    <s v="CABGB"/>
    <s v="No"/>
    <n v="1.27"/>
    <s v="$1.27 P/kg"/>
    <s v="$0.13 P/100g"/>
    <n v="1.19"/>
    <s v="$1.19 P/kg"/>
    <s v="$0.12 P/100g"/>
    <n v="1.08"/>
    <s v="$1.08 P/kg"/>
    <s v="$0.11 P/100g"/>
    <n v="1.19"/>
    <s v="$1.19 P/kg"/>
    <s v="$0.12 P/100g"/>
  </r>
  <r>
    <x v="0"/>
    <x v="0"/>
    <x v="4"/>
    <s v="6.1.13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4"/>
    <s v="6.1.13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4"/>
    <s v="6.1.13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4"/>
    <s v="6.1.13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5"/>
    <s v="6.1.14"/>
    <x v="0"/>
    <s v="Cabbage Green Bin"/>
    <n v="1"/>
    <s v="kg"/>
    <n v="1"/>
    <s v="Unit"/>
    <s v="CABGB"/>
    <s v="No"/>
    <n v="1.27"/>
    <s v="$1.27 P/kg"/>
    <s v="$0.13 P/100g"/>
    <n v="1.19"/>
    <s v="$1.19 P/kg"/>
    <s v="$0.12 P/100g"/>
    <n v="1.08"/>
    <s v="$1.08 P/kg"/>
    <s v="$0.11 P/100g"/>
    <n v="1.19"/>
    <s v="$1.19 P/kg"/>
    <s v="$0.12 P/100g"/>
  </r>
  <r>
    <x v="0"/>
    <x v="0"/>
    <x v="5"/>
    <s v="6.1.14"/>
    <x v="1"/>
    <s v="Generic"/>
    <n v="1"/>
    <s v="ea"/>
    <n v="1"/>
    <s v="Unit"/>
    <s v="CAB"/>
    <s v="No"/>
    <n v="1.6"/>
    <s v="$1.60 P/ea"/>
    <s v="$1.60 P/ea"/>
    <n v="1.6"/>
    <s v="$1.60 P/ea"/>
    <s v="$1.60 P/ea"/>
    <n v="1.6"/>
    <s v="$1.60 P/ea"/>
    <s v="$1.60 P/ea"/>
    <n v="1.6"/>
    <s v="$1.60 P/ea"/>
    <s v="$1.60 P/ea"/>
  </r>
  <r>
    <x v="0"/>
    <x v="0"/>
    <x v="5"/>
    <s v="6.1.14"/>
    <x v="2"/>
    <s v="Bin 400Kg"/>
    <n v="1"/>
    <s v="kg"/>
    <n v="400"/>
    <s v="Pack"/>
    <s v="726B"/>
    <s v="No"/>
    <n v="900"/>
    <s v="$2.25 P/kg"/>
    <s v="$0.23 P/100g"/>
    <n v="900"/>
    <s v="$2.25 P/kg"/>
    <s v="$0.23 P/100g"/>
    <n v="1000"/>
    <s v="$2.50 P/kg"/>
    <s v="$0.25 P/100g"/>
    <n v="1000"/>
    <s v="$2.50 P/kg"/>
    <s v="$0.25 P/100g"/>
  </r>
  <r>
    <x v="0"/>
    <x v="0"/>
    <x v="5"/>
    <s v="6.1.14"/>
    <x v="3"/>
    <s v="Cabbage Green Kg"/>
    <n v="1"/>
    <s v="kg"/>
    <n v="1"/>
    <s v="Unit"/>
    <s v="CABG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5"/>
    <s v="6.1.14"/>
    <x v="4"/>
    <s v="Generic"/>
    <n v="1"/>
    <s v="kg"/>
    <n v="100"/>
    <s v="Pack"/>
    <s v="44"/>
    <s v="No"/>
    <n v="280"/>
    <s v="$2.80 P/kg"/>
    <s v="$0.28 P/100g"/>
    <n v="280"/>
    <s v="$2.80 P/kg"/>
    <s v="$0.28 P/100g"/>
    <n v="150"/>
    <s v="$1.50 P/kg"/>
    <s v="$0.15 P/100g"/>
    <n v="200"/>
    <s v="$2.00 P/kg"/>
    <s v="$0.20 P/100g"/>
  </r>
  <r>
    <x v="0"/>
    <x v="0"/>
    <x v="6"/>
    <s v="6.1.15"/>
    <x v="0"/>
    <s v="Cabbage Chinese Ea"/>
    <n v="1"/>
    <s v="ea"/>
    <n v="1"/>
    <s v="Unit"/>
    <s v="CABCE"/>
    <s v="No"/>
    <n v="4"/>
    <s v="$4.00 P/ea"/>
    <s v="$4.00 P/ea"/>
    <n v="3.87"/>
    <s v="$3.87 P/ea"/>
    <s v="$3.87 P/ea"/>
    <n v="3.2"/>
    <s v="$3.20 P/ea"/>
    <s v="$3.20 P/ea"/>
    <n v="2"/>
    <s v="$2.00 P/ea"/>
    <s v="$2.00 P/ea"/>
  </r>
  <r>
    <x v="0"/>
    <x v="0"/>
    <x v="6"/>
    <s v="6.1.15"/>
    <x v="1"/>
    <s v="Generic"/>
    <n v="1"/>
    <s v="ea"/>
    <n v="1"/>
    <s v="Unit"/>
    <s v="CABC"/>
    <s v="No"/>
    <n v="2.25"/>
    <s v="$2.25 P/ea"/>
    <s v="$2.25 P/ea"/>
    <n v="2.25"/>
    <s v="$2.25 P/ea"/>
    <s v="$2.25 P/ea"/>
    <n v="2.25"/>
    <s v="$2.25 P/ea"/>
    <s v="$2.25 P/ea"/>
    <n v="2.25"/>
    <s v="$2.25 P/ea"/>
    <s v="$2.25 P/ea"/>
  </r>
  <r>
    <x v="0"/>
    <x v="0"/>
    <x v="6"/>
    <s v="6.1.15"/>
    <x v="2"/>
    <s v="Each"/>
    <n v="1"/>
    <s v="ea"/>
    <n v="1"/>
    <s v="Unit"/>
    <s v="728"/>
    <s v="No"/>
    <n v="2.75"/>
    <s v="$2.75 P/ea"/>
    <s v="$2.75 P/ea"/>
    <n v="2.75"/>
    <s v="$2.75 P/ea"/>
    <s v="$2.75 P/ea"/>
    <n v="2.95"/>
    <s v="$2.95 P/ea"/>
    <s v="$2.95 P/ea"/>
    <n v="2.95"/>
    <s v="$2.95 P/ea"/>
    <s v="$2.95 P/ea"/>
  </r>
  <r>
    <x v="0"/>
    <x v="0"/>
    <x v="6"/>
    <s v="6.1.15"/>
    <x v="3"/>
    <s v="Cabbage Chinese Ea"/>
    <n v="1"/>
    <s v="ea"/>
    <n v="8"/>
    <s v="Pack"/>
    <s v="CABCE"/>
    <s v="No"/>
    <n v="22.4"/>
    <s v="$2.80 P/ea"/>
    <s v="$2.80 P/ea"/>
    <n v="22.4"/>
    <s v="$2.80 P/ea"/>
    <s v="$2.80 P/ea"/>
    <n v="22.4"/>
    <s v="$2.80 P/ea"/>
    <s v="$2.80 P/ea"/>
    <n v="22.4"/>
    <s v="$2.80 P/ea"/>
    <s v="$2.80 P/ea"/>
  </r>
  <r>
    <x v="0"/>
    <x v="0"/>
    <x v="6"/>
    <s v="6.1.15"/>
    <x v="4"/>
    <s v="Generic"/>
    <n v="1"/>
    <s v="ea"/>
    <n v="1"/>
    <s v="Unit"/>
    <s v="61"/>
    <s v="No"/>
    <n v="4.5"/>
    <s v="$4.50 P/ea"/>
    <s v="$4.50 P/ea"/>
    <n v="3.5"/>
    <s v="$3.50 P/ea"/>
    <s v="$3.50 P/ea"/>
    <n v="2.5"/>
    <s v="$2.50 P/ea"/>
    <s v="$2.50 P/ea"/>
    <n v="2.5"/>
    <s v="$2.50 P/ea"/>
    <s v="$2.50 P/ea"/>
  </r>
  <r>
    <x v="0"/>
    <x v="0"/>
    <x v="7"/>
    <s v="6.1.16"/>
    <x v="0"/>
    <s v="Cabbage Red Ea"/>
    <n v="1"/>
    <s v="ea"/>
    <n v="1"/>
    <s v="Unit"/>
    <s v="CABRE"/>
    <s v="No"/>
    <n v="3.93"/>
    <s v="$3.93 P/ea"/>
    <s v="$3.93 P/ea"/>
    <n v="3.93"/>
    <s v="$3.93 P/ea"/>
    <s v="$3.93 P/ea"/>
    <n v="3.93"/>
    <s v="$3.93 P/ea"/>
    <s v="$3.93 P/ea"/>
    <n v="3.93"/>
    <s v="$3.93 P/ea"/>
    <s v="$3.93 P/ea"/>
  </r>
  <r>
    <x v="0"/>
    <x v="0"/>
    <x v="7"/>
    <s v="6.1.16"/>
    <x v="1"/>
    <s v="Generic"/>
    <n v="1"/>
    <s v="ea"/>
    <n v="1"/>
    <s v="Unit"/>
    <s v="CABR"/>
    <s v="No"/>
    <n v="2.95"/>
    <s v="$2.95 P/ea"/>
    <s v="$2.95 P/ea"/>
    <n v="2.95"/>
    <s v="$2.95 P/ea"/>
    <s v="$2.95 P/ea"/>
    <n v="2.95"/>
    <s v="$2.95 P/ea"/>
    <s v="$2.95 P/ea"/>
    <n v="2.95"/>
    <s v="$2.95 P/ea"/>
    <s v="$2.95 P/ea"/>
  </r>
  <r>
    <x v="0"/>
    <x v="0"/>
    <x v="7"/>
    <s v="6.1.16"/>
    <x v="2"/>
    <s v="Each"/>
    <n v="1"/>
    <s v="ea"/>
    <n v="1"/>
    <s v="Unit"/>
    <s v="727"/>
    <s v="No"/>
    <n v="4.5"/>
    <s v="$4.50 P/ea"/>
    <s v="$4.50 P/ea"/>
    <n v="4.5"/>
    <s v="$4.50 P/ea"/>
    <s v="$4.50 P/ea"/>
    <n v="4.95"/>
    <s v="$4.95 P/ea"/>
    <s v="$4.95 P/ea"/>
    <n v="4.95"/>
    <s v="$4.95 P/ea"/>
    <s v="$4.95 P/ea"/>
  </r>
  <r>
    <x v="0"/>
    <x v="0"/>
    <x v="7"/>
    <s v="6.1.16"/>
    <x v="3"/>
    <s v="Cabbage Red Ea"/>
    <n v="1"/>
    <s v="ea"/>
    <n v="8"/>
    <s v="Pack"/>
    <s v="CABRE"/>
    <s v="No"/>
    <n v="20.16"/>
    <s v="$2.52 P/ea"/>
    <s v="$2.52 P/ea"/>
    <n v="20.16"/>
    <s v="$2.52 P/ea"/>
    <s v="$2.52 P/ea"/>
    <n v="20.16"/>
    <s v="$2.52 P/ea"/>
    <s v="$2.52 P/ea"/>
    <n v="20.16"/>
    <s v="$2.52 P/ea"/>
    <s v="$2.52 P/ea"/>
  </r>
  <r>
    <x v="0"/>
    <x v="0"/>
    <x v="7"/>
    <s v="6.1.16"/>
    <x v="4"/>
    <s v="Generic"/>
    <n v="1"/>
    <s v="ea"/>
    <n v="1"/>
    <s v="Unit"/>
    <s v="168"/>
    <s v="No"/>
    <n v="6"/>
    <s v="$6.00 P/ea"/>
    <s v="$6.00 P/ea"/>
    <n v="6"/>
    <s v="$6.00 P/ea"/>
    <s v="$6.00 P/ea"/>
    <n v="4.5"/>
    <s v="$4.50 P/ea"/>
    <s v="$4.50 P/ea"/>
    <n v="4.5"/>
    <s v="$4.50 P/ea"/>
    <s v="$4.50 P/ea"/>
  </r>
  <r>
    <x v="0"/>
    <x v="0"/>
    <x v="8"/>
    <s v="6.1.17"/>
    <x v="0"/>
    <s v="Capsicum Green Kg"/>
    <n v="1"/>
    <s v="kg"/>
    <n v="1"/>
    <s v="Unit"/>
    <s v="CAPGRSS"/>
    <s v="No"/>
    <n v="4"/>
    <s v="$4.00 P/kg"/>
    <s v="$0.40 P/100g"/>
    <n v="4"/>
    <s v="$4.00 P/kg"/>
    <s v="$0.40 P/100g"/>
    <n v="4.67"/>
    <s v="$4.67 P/kg"/>
    <s v="$0.47 P/100g"/>
    <n v="4.67"/>
    <s v="$4.67 P/kg"/>
    <s v="$0.47 P/100g"/>
  </r>
  <r>
    <x v="0"/>
    <x v="0"/>
    <x v="8"/>
    <s v="6.1.17"/>
    <x v="1"/>
    <s v="Generic"/>
    <n v="1"/>
    <s v="kg"/>
    <n v="1"/>
    <s v="Unit"/>
    <s v="CAPG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8"/>
    <s v="6.1.17"/>
    <x v="2"/>
    <s v="Min 1Kg"/>
    <n v="1"/>
    <s v="kg"/>
    <n v="1"/>
    <s v="Unit"/>
    <s v="731"/>
    <s v="No"/>
    <n v="4.95"/>
    <s v="$4.95 P/kg"/>
    <s v="$0.50 P/100g"/>
    <n v="4.95"/>
    <s v="$4.95 P/kg"/>
    <s v="$0.50 P/100g"/>
    <n v="5.95"/>
    <s v="$5.95 P/kg"/>
    <s v="$0.60 P/100g"/>
    <n v="5.95"/>
    <s v="$5.95 P/kg"/>
    <s v="$0.60 P/100g"/>
  </r>
  <r>
    <x v="0"/>
    <x v="0"/>
    <x v="8"/>
    <s v="6.1.17"/>
    <x v="3"/>
    <s v="Capsicum Green Kg"/>
    <n v="1"/>
    <s v="kg"/>
    <n v="10"/>
    <s v="Pack"/>
    <s v="CAPGK"/>
    <s v="No"/>
    <n v="39.199999999999989"/>
    <s v="$3.92 P/kg"/>
    <s v="$0.39 P/100g"/>
    <n v="39.199999999999989"/>
    <s v="$3.92 P/kg"/>
    <s v="$0.39 P/100g"/>
    <n v="48.999999999999993"/>
    <s v="$4.90 P/kg"/>
    <s v="$0.49 P/100g"/>
    <n v="41.999999999999993"/>
    <s v="$4.20 P/kg"/>
    <s v="$0.42 P/100g"/>
  </r>
  <r>
    <x v="0"/>
    <x v="0"/>
    <x v="9"/>
    <s v="6.1.17"/>
    <x v="4"/>
    <s v="Generic"/>
    <n v="1"/>
    <s v="kg"/>
    <n v="10"/>
    <s v="Pack"/>
    <s v="45"/>
    <s v="No"/>
    <n v="60"/>
    <s v="$6.00 P/kg"/>
    <s v="$0.60 P/100g"/>
    <n v="90"/>
    <s v="$9.00 P/kg"/>
    <s v="$0.90 P/100g"/>
    <n v="60"/>
    <s v="$6.00 P/kg"/>
    <s v="$0.60 P/100g"/>
    <n v="78"/>
    <s v="$7.80 P/kg"/>
    <s v="$0.78 P/100g"/>
  </r>
  <r>
    <x v="0"/>
    <x v="0"/>
    <x v="10"/>
    <s v="6.1.17"/>
    <x v="4"/>
    <s v="Generic"/>
    <n v="1"/>
    <s v="kg"/>
    <n v="1"/>
    <s v="Unit"/>
    <s v="245"/>
    <s v="No"/>
    <n v="3.6"/>
    <s v="$3.60 P/kg"/>
    <s v="$0.36 P/100g"/>
    <n v="6"/>
    <s v="$6.00 P/kg"/>
    <s v="$0.60 P/100g"/>
    <n v="3.6"/>
    <s v="$3.60 P/kg"/>
    <s v="$0.36 P/100g"/>
    <n v="4.8"/>
    <s v="$4.80 P/kg"/>
    <s v="$0.48 P/100g"/>
  </r>
  <r>
    <x v="0"/>
    <x v="0"/>
    <x v="11"/>
    <s v="6.1.18"/>
    <x v="0"/>
    <s v="Capsicum Red Kg"/>
    <n v="1"/>
    <s v="kg"/>
    <n v="1"/>
    <s v="Unit"/>
    <s v="CAPRS"/>
    <s v="No"/>
    <n v="5.33"/>
    <s v="$5.33 P/kg"/>
    <s v="$0.53 P/100g"/>
    <n v="5.33"/>
    <s v="$5.33 P/kg"/>
    <s v="$0.53 P/100g"/>
    <n v="5.33"/>
    <s v="$5.33 P/kg"/>
    <s v="$0.53 P/100g"/>
    <n v="5.33"/>
    <s v="$5.33 P/kg"/>
    <s v="$0.53 P/100g"/>
  </r>
  <r>
    <x v="0"/>
    <x v="0"/>
    <x v="11"/>
    <s v="6.1.18"/>
    <x v="1"/>
    <s v="Generic"/>
    <n v="1"/>
    <s v="kg"/>
    <n v="1"/>
    <s v="Unit"/>
    <s v="CAPR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0"/>
    <x v="11"/>
    <s v="6.1.18"/>
    <x v="2"/>
    <s v="Min 1Kg"/>
    <n v="1"/>
    <s v="kg"/>
    <n v="1"/>
    <s v="Unit"/>
    <s v="733"/>
    <s v="No"/>
    <n v="6.95"/>
    <s v="$6.95 P/kg"/>
    <s v="$0.70 P/100g"/>
    <n v="6.95"/>
    <s v="$6.95 P/kg"/>
    <s v="$0.70 P/100g"/>
    <n v="7.95"/>
    <s v="$7.95 P/kg"/>
    <s v="$0.80 P/100g"/>
    <n v="7.95"/>
    <s v="$7.95 P/kg"/>
    <s v="$0.80 P/100g"/>
  </r>
  <r>
    <x v="0"/>
    <x v="0"/>
    <x v="11"/>
    <s v="6.1.18"/>
    <x v="3"/>
    <s v="Capsicum Red Kg"/>
    <n v="1"/>
    <s v="kg"/>
    <n v="10"/>
    <s v="Pack"/>
    <s v="CAPRK"/>
    <s v="No"/>
    <n v="48.999999999999993"/>
    <s v="$4.90 P/kg"/>
    <s v="$0.49 P/100g"/>
    <n v="48.999999999999993"/>
    <s v="$4.90 P/kg"/>
    <s v="$0.49 P/100g"/>
    <n v="56"/>
    <s v="$5.60 P/kg"/>
    <s v="$0.56 P/100g"/>
    <n v="58.8"/>
    <s v="$5.88 P/kg"/>
    <s v="$0.59 P/100g"/>
  </r>
  <r>
    <x v="0"/>
    <x v="0"/>
    <x v="12"/>
    <s v="6.1.18"/>
    <x v="4"/>
    <s v="Generic"/>
    <n v="1"/>
    <s v="kg"/>
    <n v="10"/>
    <s v="Pack"/>
    <s v="47"/>
    <s v="No"/>
    <n v="120"/>
    <s v="$12.00 P/kg"/>
    <s v="$1.20 P/100g"/>
    <n v="150"/>
    <s v="$15.00 P/kg"/>
    <s v="$1.50 P/100g"/>
    <n v="90"/>
    <s v="$9.00 P/kg"/>
    <s v="$0.90 P/100g"/>
    <n v="120"/>
    <s v="$12.00 P/kg"/>
    <s v="$1.20 P/100g"/>
  </r>
  <r>
    <x v="0"/>
    <x v="0"/>
    <x v="13"/>
    <s v="6.1.18"/>
    <x v="4"/>
    <s v="Generic"/>
    <n v="1"/>
    <s v="kg"/>
    <n v="1"/>
    <s v="Unit"/>
    <s v="247"/>
    <s v="No"/>
    <n v="5.4"/>
    <s v="$5.40 P/kg"/>
    <s v="$0.54 P/100g"/>
    <n v="6.5"/>
    <s v="$6.50 P/kg"/>
    <s v="$0.65 P/100g"/>
    <n v="4.8"/>
    <s v="$4.80 P/kg"/>
    <s v="$0.48 P/100g"/>
    <n v="5.4"/>
    <s v="$5.40 P/kg"/>
    <s v="$0.54 P/100g"/>
  </r>
  <r>
    <x v="0"/>
    <x v="0"/>
    <x v="14"/>
    <s v="6.1.19"/>
    <x v="0"/>
    <s v="Capsicum Gold Premium Kg"/>
    <n v="1"/>
    <s v="kg"/>
    <n v="1"/>
    <s v="Unit"/>
    <s v="CAPG"/>
    <s v="No"/>
    <n v="6.67"/>
    <s v="$6.67 P/kg"/>
    <s v="$0.67 P/100g"/>
    <n v="8"/>
    <s v="$8.00 P/kg"/>
    <s v="$0.80 P/100g"/>
    <n v="7.33"/>
    <s v="$7.33 P/kg"/>
    <s v="$0.73 P/100g"/>
    <n v="8.67"/>
    <s v="$8.67 P/kg"/>
    <s v="$0.87 P/100g"/>
  </r>
  <r>
    <x v="0"/>
    <x v="0"/>
    <x v="14"/>
    <s v="6.1.19"/>
    <x v="1"/>
    <s v="Generic"/>
    <n v="1"/>
    <s v="kg"/>
    <n v="1"/>
    <s v="Unit"/>
    <s v="CAPY"/>
    <s v="No"/>
    <n v="8.9499999999999993"/>
    <s v="$8.95 P/kg"/>
    <s v="$0.90 P/100g"/>
    <n v="8.9499999999999993"/>
    <s v="$8.95 P/kg"/>
    <s v="$0.90 P/100g"/>
    <n v="8.9499999999999993"/>
    <s v="$8.95 P/kg"/>
    <s v="$0.90 P/100g"/>
    <n v="8.9499999999999993"/>
    <s v="$8.95 P/kg"/>
    <s v="$0.90 P/100g"/>
  </r>
  <r>
    <x v="0"/>
    <x v="0"/>
    <x v="14"/>
    <s v="6.1.19"/>
    <x v="2"/>
    <s v="Min 1Kg"/>
    <n v="1"/>
    <s v="kg"/>
    <n v="1"/>
    <s v="Unit"/>
    <s v="523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0"/>
    <x v="14"/>
    <s v="6.1.19"/>
    <x v="3"/>
    <s v="Capsicum Yellow Kg"/>
    <n v="1"/>
    <s v="kg"/>
    <n v="10"/>
    <s v="Pack"/>
    <s v="CAPYK"/>
    <s v="No"/>
    <n v="83.999999999999986"/>
    <s v="$8.40 P/kg"/>
    <s v="$0.84 P/100g"/>
    <n v="83.999999999999986"/>
    <s v="$8.40 P/kg"/>
    <s v="$0.84 P/100g"/>
    <n v="112"/>
    <s v="$11.20 P/kg"/>
    <s v="$1.12 P/100g"/>
    <n v="97.999999999999986"/>
    <s v="$9.80 P/kg"/>
    <s v="$0.98 P/100g"/>
  </r>
  <r>
    <x v="0"/>
    <x v="0"/>
    <x v="15"/>
    <s v="6.1.19"/>
    <x v="4"/>
    <s v="Generic"/>
    <n v="1"/>
    <s v="kg"/>
    <n v="10"/>
    <s v="Pack"/>
    <s v="48"/>
    <s v="No"/>
    <n v="150"/>
    <s v="$15.00 P/kg"/>
    <s v="$1.50 P/100g"/>
    <n v="150"/>
    <s v="$15.00 P/kg"/>
    <s v="$1.50 P/100g"/>
    <n v="120"/>
    <s v="$12.00 P/kg"/>
    <s v="$1.20 P/100g"/>
    <n v="140"/>
    <s v="$14.00 P/kg"/>
    <s v="$1.40 P/100g"/>
  </r>
  <r>
    <x v="0"/>
    <x v="0"/>
    <x v="16"/>
    <s v="6.1.19"/>
    <x v="4"/>
    <s v="Generic"/>
    <n v="1"/>
    <s v="kg"/>
    <n v="1"/>
    <s v="Unit"/>
    <s v="248"/>
    <s v="No"/>
    <n v="8"/>
    <s v="$8.00 P/kg"/>
    <s v="$0.80 P/100g"/>
    <n v="8"/>
    <s v="$8.00 P/kg"/>
    <s v="$0.80 P/100g"/>
    <n v="6.5"/>
    <s v="$6.50 P/kg"/>
    <s v="$0.65 P/100g"/>
    <n v="7.2"/>
    <s v="$7.20 P/kg"/>
    <s v="$0.72 P/100g"/>
  </r>
  <r>
    <x v="0"/>
    <x v="0"/>
    <x v="17"/>
    <s v="6.1.2"/>
    <x v="0"/>
    <s v="Herbs Basil Kg"/>
    <n v="1"/>
    <s v="kg"/>
    <n v="1"/>
    <s v="Unit"/>
    <s v="HBAS"/>
    <s v="No"/>
    <n v="14.67"/>
    <s v="$14.67 P/kg"/>
    <s v="$1.47 P/100g"/>
    <n v="15.33"/>
    <s v="$15.33 P/kg"/>
    <s v="$1.53 P/100g"/>
    <n v="25.33"/>
    <s v="$25.33 P/kg"/>
    <s v="$2.53 P/100g"/>
    <n v="20"/>
    <s v="$20.00 P/kg"/>
    <s v="$2.00 P/100g"/>
  </r>
  <r>
    <x v="0"/>
    <x v="0"/>
    <x v="17"/>
    <s v="6.1.2"/>
    <x v="1"/>
    <s v="Generic"/>
    <n v="1"/>
    <s v="bn"/>
    <n v="1"/>
    <s v="Unit"/>
    <s v="BASP"/>
    <s v="No"/>
    <n v="1.85"/>
    <s v="$1.85 P/bn"/>
    <s v="$1.85 P/bn"/>
    <n v="1.85"/>
    <s v="$1.85 P/bn"/>
    <s v="$1.85 P/bn"/>
    <n v="1.85"/>
    <s v="$1.85 P/bn"/>
    <s v="$1.85 P/bn"/>
    <n v="1.85"/>
    <s v="$1.85 P/bn"/>
    <s v="$1.85 P/bn"/>
  </r>
  <r>
    <x v="0"/>
    <x v="0"/>
    <x v="17"/>
    <s v="6.1.2"/>
    <x v="2"/>
    <s v="Min 100G"/>
    <n v="1"/>
    <s v="kg"/>
    <n v="1"/>
    <s v="Unit"/>
    <s v="400"/>
    <s v="No"/>
    <n v="20"/>
    <s v="$20.00 P/kg"/>
    <s v="$2.00 P/100g"/>
    <n v="20"/>
    <s v="$20.00 P/kg"/>
    <s v="$2.00 P/100g"/>
    <n v="34"/>
    <s v="$34.00 P/kg"/>
    <s v="$3.40 P/100g"/>
    <n v="34"/>
    <s v="$34.00 P/kg"/>
    <s v="$3.40 P/100g"/>
  </r>
  <r>
    <x v="0"/>
    <x v="0"/>
    <x v="17"/>
    <s v="6.1.2"/>
    <x v="3"/>
    <s v="Herb Basil Kg"/>
    <n v="1"/>
    <s v="kg"/>
    <n v="1"/>
    <s v="Unit"/>
    <s v="HBASK"/>
    <s v="No"/>
    <n v="16.799999999999997"/>
    <s v="$16.80 P/kg"/>
    <s v="$1.68 P/100g"/>
    <n v="16.799999999999997"/>
    <s v="$16.80 P/kg"/>
    <s v="$1.68 P/100g"/>
    <n v="25.2"/>
    <s v="$25.20 P/kg"/>
    <s v="$2.52 P/100g"/>
    <n v="25.2"/>
    <s v="$25.20 P/kg"/>
    <s v="$2.52 P/100g"/>
  </r>
  <r>
    <x v="0"/>
    <x v="0"/>
    <x v="18"/>
    <s v="6.1.2"/>
    <x v="4"/>
    <s v="Generic"/>
    <n v="1"/>
    <s v="bn"/>
    <n v="1"/>
    <s v="Unit"/>
    <s v="27"/>
    <s v="No"/>
    <n v="1.8"/>
    <s v="$1.80 P/bn"/>
    <s v="$1.80 P/bn"/>
    <n v="1.8"/>
    <s v="$1.80 P/bn"/>
    <s v="$1.80 P/bn"/>
    <n v="1.8"/>
    <s v="$1.80 P/bn"/>
    <s v="$1.80 P/bn"/>
    <n v="1.8"/>
    <s v="$1.80 P/bn"/>
    <s v="$1.80 P/bn"/>
  </r>
  <r>
    <x v="0"/>
    <x v="0"/>
    <x v="17"/>
    <s v="6.1.2"/>
    <x v="4"/>
    <s v="Generic"/>
    <n v="1"/>
    <s v="kg"/>
    <n v="1"/>
    <s v="Unit"/>
    <s v="28"/>
    <s v="No"/>
    <n v="12"/>
    <s v="$12.00 P/kg"/>
    <s v="$1.20 P/100g"/>
    <n v="18"/>
    <s v="$18.00 P/kg"/>
    <s v="$1.80 P/100g"/>
    <n v="24"/>
    <s v="$24.00 P/kg"/>
    <s v="$2.40 P/100g"/>
    <n v="18"/>
    <s v="$18.00 P/kg"/>
    <s v="$1.80 P/100g"/>
  </r>
  <r>
    <x v="0"/>
    <x v="0"/>
    <x v="19"/>
    <s v="6.1.20"/>
    <x v="0"/>
    <s v="Carrots Kg"/>
    <n v="1"/>
    <s v="kg"/>
    <n v="1"/>
    <s v="Unit"/>
    <s v="CARK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19"/>
    <s v="6.1.20"/>
    <x v="1"/>
    <s v="Generic"/>
    <n v="1"/>
    <s v="kg"/>
    <n v="1"/>
    <s v="Unit"/>
    <s v="CARK"/>
    <s v="No"/>
    <n v="1.1000000000000001"/>
    <s v="$1.10 P/kg"/>
    <s v="$0.11 P/100g"/>
    <n v="1.1000000000000001"/>
    <s v="$1.10 P/kg"/>
    <s v="$0.11 P/100g"/>
    <n v="1.1000000000000001"/>
    <s v="$1.10 P/kg"/>
    <s v="$0.11 P/100g"/>
    <n v="1.1000000000000001"/>
    <s v="$1.10 P/kg"/>
    <s v="$0.11 P/100g"/>
  </r>
  <r>
    <x v="0"/>
    <x v="0"/>
    <x v="19"/>
    <s v="6.1.20"/>
    <x v="2"/>
    <s v="Premium "/>
    <n v="1"/>
    <s v="kg"/>
    <n v="1"/>
    <s v="Unit"/>
    <s v="736"/>
    <s v="No"/>
    <n v="1.3"/>
    <s v="$1.30 P/kg"/>
    <s v="$0.13 P/100g"/>
    <n v="1.3"/>
    <s v="$1.30 P/kg"/>
    <s v="$0.13 P/100g"/>
    <n v="1.3"/>
    <s v="$1.30 P/kg"/>
    <s v="$0.13 P/100g"/>
    <n v="1.3"/>
    <s v="$1.30 P/kg"/>
    <s v="$0.13 P/100g"/>
  </r>
  <r>
    <x v="0"/>
    <x v="0"/>
    <x v="19"/>
    <s v="6.1.20"/>
    <x v="3"/>
    <s v="Carrots No.1 Kg"/>
    <n v="1"/>
    <s v="kg"/>
    <n v="15"/>
    <s v="Pack"/>
    <s v="CAR1K"/>
    <s v="No"/>
    <n v="16.8"/>
    <s v="$1.12 P/kg"/>
    <s v="$0.11 P/100g"/>
    <n v="16.8"/>
    <s v="$1.12 P/kg"/>
    <s v="$0.11 P/100g"/>
    <n v="16.8"/>
    <s v="$1.12 P/kg"/>
    <s v="$0.11 P/100g"/>
    <n v="16.8"/>
    <s v="$1.12 P/kg"/>
    <s v="$0.11 P/100g"/>
  </r>
  <r>
    <x v="0"/>
    <x v="0"/>
    <x v="19"/>
    <s v="6.1.20"/>
    <x v="4"/>
    <s v="Generic"/>
    <n v="1"/>
    <s v="kg"/>
    <n v="15"/>
    <s v="Pack"/>
    <s v="628"/>
    <s v="No"/>
    <n v="13.5"/>
    <s v="$0.90 P/kg"/>
    <s v="$0.09 P/100g"/>
    <n v="13.5"/>
    <s v="$0.90 P/kg"/>
    <s v="$0.09 P/100g"/>
    <n v="13.5"/>
    <s v="$0.90 P/kg"/>
    <s v="$0.09 P/100g"/>
    <n v="13.5"/>
    <s v="$0.90 P/kg"/>
    <s v="$0.09 P/100g"/>
  </r>
  <r>
    <x v="0"/>
    <x v="0"/>
    <x v="20"/>
    <s v="6.1.21"/>
    <x v="0"/>
    <s v="Carrot Bin Kg"/>
    <n v="1"/>
    <s v="kg"/>
    <n v="1"/>
    <s v="Unit"/>
    <s v="ACCAR"/>
    <s v="No"/>
    <n v="0.77"/>
    <s v="$0.77 P/kg"/>
    <s v="$0.08 P/100g"/>
    <n v="0.77"/>
    <s v="$0.77 P/kg"/>
    <s v="$0.08 P/100g"/>
    <n v="0.77"/>
    <s v="$0.77 P/kg"/>
    <s v="$0.08 P/100g"/>
    <n v="0.77"/>
    <s v="$0.77 P/kg"/>
    <s v="$0.08 P/100g"/>
  </r>
  <r>
    <x v="0"/>
    <x v="0"/>
    <x v="20"/>
    <s v="6.1.21"/>
    <x v="1"/>
    <s v="Generic"/>
    <n v="1"/>
    <s v="kg"/>
    <n v="1"/>
    <s v="Unit"/>
    <s v="CARK"/>
    <s v="No"/>
    <n v="0.82"/>
    <s v="$0.82 P/kg"/>
    <s v="$0.08 P/100g"/>
    <n v="0.82"/>
    <s v="$0.82 P/kg"/>
    <s v="$0.08 P/100g"/>
    <n v="0.82"/>
    <s v="$0.82 P/kg"/>
    <s v="$0.08 P/100g"/>
    <n v="0.82"/>
    <s v="$0.82 P/kg"/>
    <s v="$0.08 P/100g"/>
  </r>
  <r>
    <x v="0"/>
    <x v="0"/>
    <x v="20"/>
    <s v="6.1.21"/>
    <x v="2"/>
    <s v="Box 20Kg"/>
    <n v="1"/>
    <s v="kg"/>
    <n v="20"/>
    <s v="Pack"/>
    <s v="736B"/>
    <s v="No"/>
    <n v="19"/>
    <s v="$0.95 P/kg"/>
    <s v="$0.10 P/100g"/>
    <n v="19"/>
    <s v="$0.95 P/kg"/>
    <s v="$0.10 P/100g"/>
    <n v="19"/>
    <s v="$0.95 P/kg"/>
    <s v="$0.10 P/100g"/>
    <n v="19"/>
    <s v="$0.95 P/kg"/>
    <s v="$0.10 P/100g"/>
  </r>
  <r>
    <x v="0"/>
    <x v="0"/>
    <x v="20"/>
    <s v="6.1.21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0"/>
    <s v="6.1.21"/>
    <x v="4"/>
    <s v="Generic"/>
    <n v="1"/>
    <s v="kg"/>
    <n v="15"/>
    <s v="Pack"/>
    <s v="628"/>
    <s v="No"/>
    <n v="11.25"/>
    <s v="$0.75 P/kg"/>
    <s v="$0.08 P/100g"/>
    <n v="11.25"/>
    <s v="$0.75 P/kg"/>
    <s v="$0.08 P/100g"/>
    <n v="11.25"/>
    <s v="$0.75 P/kg"/>
    <s v="$0.08 P/100g"/>
    <n v="11.25"/>
    <s v="$0.75 P/kg"/>
    <s v="$0.08 P/100g"/>
  </r>
  <r>
    <x v="0"/>
    <x v="0"/>
    <x v="21"/>
    <s v="6.1.22"/>
    <x v="0"/>
    <s v="Carrot Bin Kg"/>
    <n v="1"/>
    <s v="kg"/>
    <n v="1"/>
    <s v="Unit"/>
    <s v="ACCAR"/>
    <s v="No"/>
    <n v="0.67"/>
    <s v="$0.67 P/kg"/>
    <s v="$0.07 P/100g"/>
    <n v="0.67"/>
    <s v="$0.67 P/kg"/>
    <s v="$0.07 P/100g"/>
    <n v="0.67"/>
    <s v="$0.67 P/kg"/>
    <s v="$0.07 P/100g"/>
    <n v="0.67"/>
    <s v="$0.67 P/kg"/>
    <s v="$0.07 P/100g"/>
  </r>
  <r>
    <x v="0"/>
    <x v="0"/>
    <x v="21"/>
    <s v="6.1.22"/>
    <x v="1"/>
    <s v="Generic"/>
    <n v="1"/>
    <s v="kg"/>
    <n v="1"/>
    <s v="Unit"/>
    <s v="CARK"/>
    <s v="No"/>
    <n v="0.77"/>
    <s v="$0.77 P/kg"/>
    <s v="$0.08 P/100g"/>
    <n v="0.77"/>
    <s v="$0.77 P/kg"/>
    <s v="$0.08 P/100g"/>
    <n v="0.77"/>
    <s v="$0.77 P/kg"/>
    <s v="$0.08 P/100g"/>
    <n v="0.77"/>
    <s v="$0.77 P/kg"/>
    <s v="$0.08 P/100g"/>
  </r>
  <r>
    <x v="0"/>
    <x v="0"/>
    <x v="21"/>
    <s v="6.1.22"/>
    <x v="2"/>
    <s v="Bin 400Kg"/>
    <n v="1"/>
    <s v="kg"/>
    <n v="400"/>
    <s v="Pack"/>
    <s v="736C"/>
    <s v="No"/>
    <n v="365"/>
    <s v="$0.91 P/kg"/>
    <s v="$0.09 P/100g"/>
    <n v="365"/>
    <s v="$0.91 P/kg"/>
    <s v="$0.09 P/100g"/>
    <n v="365"/>
    <s v="$0.91 P/kg"/>
    <s v="$0.09 P/100g"/>
    <n v="365"/>
    <s v="$0.91 P/kg"/>
    <s v="$0.09 P/100g"/>
  </r>
  <r>
    <x v="0"/>
    <x v="0"/>
    <x v="21"/>
    <s v="6.1.22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1"/>
    <s v="6.1.22"/>
    <x v="4"/>
    <s v="Generic"/>
    <n v="1"/>
    <s v="kg"/>
    <n v="990"/>
    <s v="Pack"/>
    <s v="628"/>
    <s v="No"/>
    <n v="742.5"/>
    <s v="$0.75 P/kg"/>
    <s v="$0.08 P/100g"/>
    <n v="742.5"/>
    <s v="$0.75 P/kg"/>
    <s v="$0.08 P/100g"/>
    <n v="742.5"/>
    <s v="$0.75 P/kg"/>
    <s v="$0.08 P/100g"/>
    <n v="742.5"/>
    <s v="$0.75 P/kg"/>
    <s v="$0.08 P/100g"/>
  </r>
  <r>
    <x v="0"/>
    <x v="0"/>
    <x v="22"/>
    <s v="6.1.23"/>
    <x v="0"/>
    <s v="Carrot Bin Kg"/>
    <n v="1"/>
    <s v="kg"/>
    <n v="1"/>
    <s v="Unit"/>
    <s v="ACCAR"/>
    <s v="No"/>
    <n v="0.67"/>
    <s v="$0.67 P/kg"/>
    <s v="$0.07 P/100g"/>
    <n v="0.67"/>
    <s v="$0.67 P/kg"/>
    <s v="$0.07 P/100g"/>
    <n v="0.67"/>
    <s v="$0.67 P/kg"/>
    <s v="$0.07 P/100g"/>
    <n v="0.67"/>
    <s v="$0.67 P/kg"/>
    <s v="$0.07 P/100g"/>
  </r>
  <r>
    <x v="0"/>
    <x v="0"/>
    <x v="22"/>
    <s v="6.1.23"/>
    <x v="1"/>
    <s v="Generic"/>
    <n v="1"/>
    <s v="kg"/>
    <n v="1"/>
    <s v="Unit"/>
    <s v="CARK"/>
    <s v="No"/>
    <n v="0.72"/>
    <s v="$0.72 P/kg"/>
    <s v="$0.07 P/100g"/>
    <n v="0.72"/>
    <s v="$0.72 P/kg"/>
    <s v="$0.07 P/100g"/>
    <n v="0.72"/>
    <s v="$0.72 P/kg"/>
    <s v="$0.07 P/100g"/>
    <n v="0.72"/>
    <s v="$0.72 P/kg"/>
    <s v="$0.07 P/100g"/>
  </r>
  <r>
    <x v="0"/>
    <x v="0"/>
    <x v="22"/>
    <s v="6.1.23"/>
    <x v="2"/>
    <s v="Bin 400Kg"/>
    <n v="1"/>
    <s v="kg"/>
    <n v="400"/>
    <s v="Pack"/>
    <s v="736C"/>
    <s v="No"/>
    <n v="375"/>
    <s v="$0.94 P/kg"/>
    <s v="$0.09 P/100g"/>
    <n v="375"/>
    <s v="$0.94 P/kg"/>
    <s v="$0.09 P/100g"/>
    <n v="375"/>
    <s v="$0.94 P/kg"/>
    <s v="$0.09 P/100g"/>
    <n v="375"/>
    <s v="$0.94 P/kg"/>
    <s v="$0.09 P/100g"/>
  </r>
  <r>
    <x v="0"/>
    <x v="0"/>
    <x v="22"/>
    <s v="6.1.23"/>
    <x v="3"/>
    <s v="Carrots Processing Kg"/>
    <n v="1"/>
    <s v="kg"/>
    <n v="1"/>
    <s v="Unit"/>
    <s v="CARPRK"/>
    <s v="No"/>
    <n v="0.55999999999999994"/>
    <s v="$0.56 P/kg"/>
    <s v="$0.06 P/100g"/>
    <n v="0.55999999999999994"/>
    <s v="$0.56 P/kg"/>
    <s v="$0.06 P/100g"/>
    <n v="0.55999999999999994"/>
    <s v="$0.56 P/kg"/>
    <s v="$0.06 P/100g"/>
    <n v="0.55999999999999994"/>
    <s v="$0.56 P/kg"/>
    <s v="$0.06 P/100g"/>
  </r>
  <r>
    <x v="0"/>
    <x v="0"/>
    <x v="22"/>
    <s v="6.1.23"/>
    <x v="4"/>
    <s v="Generic"/>
    <n v="1"/>
    <s v="kg"/>
    <n v="990"/>
    <s v="Pack"/>
    <s v="628"/>
    <s v="No"/>
    <n v="742.5"/>
    <s v="$0.75 P/kg"/>
    <s v="$0.08 P/100g"/>
    <n v="742.5"/>
    <s v="$0.75 P/kg"/>
    <s v="$0.08 P/100g"/>
    <n v="742.5"/>
    <s v="$0.75 P/kg"/>
    <s v="$0.08 P/100g"/>
    <n v="742.5"/>
    <s v="$0.75 P/kg"/>
    <s v="$0.08 P/100g"/>
  </r>
  <r>
    <x v="0"/>
    <x v="0"/>
    <x v="23"/>
    <s v="6.1.24"/>
    <x v="0"/>
    <s v="Cauliflower Ea"/>
    <n v="1"/>
    <s v="ea"/>
    <n v="1"/>
    <s v="Unit"/>
    <s v="CAUE"/>
    <s v="No"/>
    <n v="4.33"/>
    <s v="$4.33 P/ea"/>
    <s v="$4.33 P/ea"/>
    <n v="4.33"/>
    <s v="$4.33 P/ea"/>
    <s v="$4.33 P/ea"/>
    <n v="3.6"/>
    <s v="$3.60 P/ea"/>
    <s v="$3.60 P/ea"/>
    <n v="3.6"/>
    <s v="$3.60 P/ea"/>
    <s v="$3.60 P/ea"/>
  </r>
  <r>
    <x v="0"/>
    <x v="0"/>
    <x v="23"/>
    <s v="6.1.24"/>
    <x v="1"/>
    <s v="Generic"/>
    <n v="1"/>
    <s v="ea"/>
    <n v="1"/>
    <s v="Unit"/>
    <s v="CAULI"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0"/>
    <x v="23"/>
    <s v="6.1.24"/>
    <x v="2"/>
    <s v="Each"/>
    <n v="1"/>
    <s v="ea"/>
    <n v="1"/>
    <s v="Unit"/>
    <s v="744"/>
    <s v="N0"/>
    <n v="4.5"/>
    <s v="$4.50 P/ea"/>
    <s v="$4.50 P/ea"/>
    <n v="4.5"/>
    <s v="$4.50 P/ea"/>
    <s v="$4.50 P/ea"/>
    <n v="4.95"/>
    <s v="$4.95 P/ea"/>
    <s v="$4.95 P/ea"/>
    <n v="4.95"/>
    <s v="$4.95 P/ea"/>
    <s v="$4.95 P/ea"/>
  </r>
  <r>
    <x v="0"/>
    <x v="0"/>
    <x v="23"/>
    <s v="6.1.24"/>
    <x v="3"/>
    <s v="Cauliflower Ea"/>
    <n v="1"/>
    <s v="ea"/>
    <n v="10"/>
    <s v="Pack"/>
    <s v="CAUE"/>
    <s v="No"/>
    <n v="44.8"/>
    <s v="$4.48 P/ea"/>
    <s v="$4.48 P/ea"/>
    <n v="35"/>
    <s v="$3.50 P/ea"/>
    <s v="$3.50 P/ea"/>
    <n v="35"/>
    <s v="$3.50 P/ea"/>
    <s v="$3.50 P/ea"/>
    <n v="44.8"/>
    <s v="$4.48 P/ea"/>
    <s v="$4.48 P/ea"/>
  </r>
  <r>
    <x v="0"/>
    <x v="0"/>
    <x v="24"/>
    <s v="6.1.24"/>
    <x v="4"/>
    <s v="Generic"/>
    <n v="1"/>
    <s v="ea"/>
    <n v="10"/>
    <s v="Pack"/>
    <s v="53"/>
    <s v="No"/>
    <n v="48"/>
    <s v="$4.80 P/ea"/>
    <s v="$4.80 P/ea"/>
    <n v="36"/>
    <s v="$3.60 P/ea"/>
    <s v="$3.60 P/ea"/>
    <n v="36"/>
    <s v="$3.60 P/ea"/>
    <s v="$3.60 P/ea"/>
    <n v="42"/>
    <s v="$4.20 P/ea"/>
    <s v="$4.20 P/ea"/>
  </r>
  <r>
    <x v="0"/>
    <x v="0"/>
    <x v="25"/>
    <s v="6.1.24"/>
    <x v="4"/>
    <s v="Generic"/>
    <n v="1"/>
    <s v="ea"/>
    <n v="1"/>
    <s v="Unit"/>
    <s v="53"/>
    <s v="No"/>
    <n v="3.5"/>
    <s v="$3.50 P/ea"/>
    <s v="$3.50 P/ea"/>
    <n v="1.8"/>
    <s v="$1.80 P/ea"/>
    <s v="$1.80 P/ea"/>
    <n v="1.8"/>
    <s v="$1.80 P/ea"/>
    <s v="$1.80 P/ea"/>
    <n v="2.5"/>
    <s v="$2.50 P/ea"/>
    <s v="$2.50 P/ea"/>
  </r>
  <r>
    <x v="0"/>
    <x v="0"/>
    <x v="26"/>
    <s v="6.1.25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6"/>
    <s v="6.1.25"/>
    <x v="1"/>
    <s v="Generic"/>
    <n v="1"/>
    <s v="ea"/>
    <n v="1"/>
    <s v="Unit"/>
    <s v="CAULI"/>
    <s v="No"/>
    <n v="3.5"/>
    <s v="$3.50 P/ea"/>
    <s v="$3.50 P/ea"/>
    <n v="3.5"/>
    <s v="$3.50 P/ea"/>
    <s v="$3.50 P/ea"/>
    <n v="3.5"/>
    <s v="$3.50 P/ea"/>
    <s v="$3.50 P/ea"/>
    <n v="3.5"/>
    <s v="$3.50 P/ea"/>
    <s v="$3.50 P/ea"/>
  </r>
  <r>
    <x v="0"/>
    <x v="0"/>
    <x v="26"/>
    <s v="6.1.25"/>
    <x v="2"/>
    <s v="Box "/>
    <n v="1"/>
    <s v="kg"/>
    <n v="10"/>
    <s v="Pack"/>
    <s v="744B"/>
    <s v="No"/>
    <n v="42.5"/>
    <s v="$4.25 P/kg"/>
    <s v="$0.43 P/100g"/>
    <n v="42.5"/>
    <s v="$4.25 P/kg"/>
    <s v="$0.43 P/100g"/>
    <n v="45"/>
    <s v="$4.50 P/kg"/>
    <s v="$0.45 P/100g"/>
    <n v="45"/>
    <s v="$4.50 P/kg"/>
    <s v="$0.45 P/100g"/>
  </r>
  <r>
    <x v="0"/>
    <x v="0"/>
    <x v="26"/>
    <s v="6.1.25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6"/>
    <s v="6.1.25"/>
    <x v="4"/>
    <s v="Generic"/>
    <n v="1"/>
    <s v="kg"/>
    <n v="160"/>
    <s v="Pack"/>
    <s v="53"/>
    <s v="No"/>
    <n v="512"/>
    <s v="$3.20 P/kg"/>
    <s v="$0.32 P/100g"/>
    <n v="288"/>
    <s v="$1.80 P/kg"/>
    <s v="$0.18 P/100g"/>
    <n v="288"/>
    <s v="$1.80 P/kg"/>
    <s v="$0.18 P/100g"/>
    <n v="320"/>
    <s v="$2.00 P/kg"/>
    <s v="$0.20 P/100g"/>
  </r>
  <r>
    <x v="0"/>
    <x v="0"/>
    <x v="27"/>
    <s v="6.1.26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7"/>
    <s v="6.1.26"/>
    <x v="1"/>
    <s v="Generic"/>
    <n v="1"/>
    <s v="ea"/>
    <n v="1"/>
    <s v="Unit"/>
    <s v="CAULI"/>
    <s v="No"/>
    <n v="3.5"/>
    <s v="$3.50 P/ea"/>
    <s v="$3.50 P/ea"/>
    <n v="3.5"/>
    <s v="$3.50 P/ea"/>
    <s v="$3.50 P/ea"/>
    <n v="3.5"/>
    <s v="$3.50 P/ea"/>
    <s v="$3.50 P/ea"/>
    <n v="3.5"/>
    <s v="$3.50 P/ea"/>
    <s v="$3.50 P/ea"/>
  </r>
  <r>
    <x v="0"/>
    <x v="0"/>
    <x v="27"/>
    <s v="6.1.26"/>
    <x v="2"/>
    <s v="Bin 200Kg"/>
    <n v="1"/>
    <s v="kg"/>
    <n v="200"/>
    <s v="Pack"/>
    <s v="744C"/>
    <s v="No"/>
    <n v="800"/>
    <s v="$4.00 P/kg"/>
    <s v="$0.40 P/100g"/>
    <n v="800"/>
    <s v="$4.00 P/kg"/>
    <s v="$0.40 P/100g"/>
    <n v="875"/>
    <s v="$4.38 P/kg"/>
    <s v="$0.44 P/100g"/>
    <n v="875"/>
    <s v="$4.38 P/kg"/>
    <s v="$0.44 P/100g"/>
  </r>
  <r>
    <x v="0"/>
    <x v="0"/>
    <x v="27"/>
    <s v="6.1.26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7"/>
    <s v="6.1.26"/>
    <x v="4"/>
    <s v="Generic"/>
    <n v="1"/>
    <s v="kg"/>
    <n v="100"/>
    <s v="Pack"/>
    <s v="53"/>
    <s v="No"/>
    <n v="320"/>
    <s v="$3.20 P/kg"/>
    <s v="$0.32 P/100g"/>
    <n v="180"/>
    <s v="$1.80 P/kg"/>
    <s v="$0.18 P/100g"/>
    <n v="180"/>
    <s v="$1.80 P/kg"/>
    <s v="$0.18 P/100g"/>
    <n v="200"/>
    <s v="$2.00 P/kg"/>
    <s v="$0.20 P/100g"/>
  </r>
  <r>
    <x v="0"/>
    <x v="0"/>
    <x v="28"/>
    <s v="6.1.27"/>
    <x v="0"/>
    <s v="Cauliflower Bin"/>
    <n v="1"/>
    <s v="kg"/>
    <n v="1"/>
    <s v="Unit"/>
    <s v="CAUEC"/>
    <s v="No"/>
    <n v="2.64"/>
    <s v="$2.64 P/kg"/>
    <s v="$0.26 P/100g"/>
    <n v="2.64"/>
    <s v="$2.64 P/kg"/>
    <s v="$0.26 P/100g"/>
    <n v="2.37"/>
    <s v="$2.37 P/kg"/>
    <s v="$0.24 P/100g"/>
    <n v="2.37"/>
    <s v="$2.37 P/kg"/>
    <s v="$0.24 P/100g"/>
  </r>
  <r>
    <x v="0"/>
    <x v="0"/>
    <x v="28"/>
    <s v="6.1.27"/>
    <x v="1"/>
    <s v="Generic"/>
    <n v="1"/>
    <s v="ea"/>
    <n v="1"/>
    <s v="Unit"/>
    <s v="CAULI"/>
    <s v="No"/>
    <n v="3.25"/>
    <s v="$3.25 P/ea"/>
    <s v="$3.25 P/ea"/>
    <n v="3.25"/>
    <s v="$3.25 P/ea"/>
    <s v="$3.25 P/ea"/>
    <n v="3.25"/>
    <s v="$3.25 P/ea"/>
    <s v="$3.25 P/ea"/>
    <n v="3.25"/>
    <s v="$3.25 P/ea"/>
    <s v="$3.25 P/ea"/>
  </r>
  <r>
    <x v="0"/>
    <x v="0"/>
    <x v="28"/>
    <s v="6.1.27"/>
    <x v="2"/>
    <s v="Bin 200Kg"/>
    <n v="1"/>
    <s v="kg"/>
    <n v="200"/>
    <s v="Pack"/>
    <s v="744C"/>
    <s v="No"/>
    <n v="800"/>
    <s v="$4.00 P/kg"/>
    <s v="$0.40 P/100g"/>
    <n v="800"/>
    <s v="$4.00 P/kg"/>
    <s v="$0.40 P/100g"/>
    <n v="875"/>
    <s v="$4.38 P/kg"/>
    <s v="$0.44 P/100g"/>
    <n v="875"/>
    <s v="$4.38 P/kg"/>
    <s v="$0.44 P/100g"/>
  </r>
  <r>
    <x v="0"/>
    <x v="0"/>
    <x v="28"/>
    <s v="6.1.27"/>
    <x v="3"/>
    <s v="Cauliflower Bulk Kg"/>
    <n v="1"/>
    <s v="kg"/>
    <n v="1"/>
    <s v="Unit"/>
    <s v="CAUK"/>
    <s v="No"/>
    <n v="4.1999999999999993"/>
    <s v="$4.20 P/kg"/>
    <s v="$0.42 P/100g"/>
    <n v="3.36"/>
    <s v="$3.36 P/kg"/>
    <s v="$0.34 P/100g"/>
    <n v="3.36"/>
    <s v="$3.36 P/kg"/>
    <s v="$0.34 P/100g"/>
    <n v="4.1999999999999993"/>
    <s v="$4.20 P/kg"/>
    <s v="$0.42 P/100g"/>
  </r>
  <r>
    <x v="0"/>
    <x v="0"/>
    <x v="28"/>
    <s v="6.1.27"/>
    <x v="4"/>
    <s v="Generic"/>
    <n v="1"/>
    <s v="kg"/>
    <n v="100"/>
    <s v="Pack"/>
    <s v="53"/>
    <s v="No"/>
    <n v="320"/>
    <s v="$3.20 P/kg"/>
    <s v="$0.32 P/100g"/>
    <n v="180"/>
    <s v="$1.80 P/kg"/>
    <s v="$0.18 P/100g"/>
    <n v="180"/>
    <s v="$1.80 P/kg"/>
    <s v="$0.18 P/100g"/>
    <n v="200"/>
    <s v="$2.00 P/kg"/>
    <s v="$0.20 P/100g"/>
  </r>
  <r>
    <x v="0"/>
    <x v="0"/>
    <x v="29"/>
    <s v="6.1.28"/>
    <x v="0"/>
    <s v="Celery Bun"/>
    <n v="1"/>
    <s v="bn"/>
    <n v="1"/>
    <s v="Unit"/>
    <s v="CELB"/>
    <s v="No"/>
    <n v="2.93"/>
    <s v="$2.93 P/bn"/>
    <s v="$2.93 P/bn"/>
    <n v="3.2"/>
    <s v="$3.20 P/bn"/>
    <s v="$3.20 P/bn"/>
    <n v="2.93"/>
    <s v="$2.93 P/bn"/>
    <s v="$2.93 P/bn"/>
    <n v="2.93"/>
    <s v="$2.93 P/bn"/>
    <s v="$2.93 P/bn"/>
  </r>
  <r>
    <x v="0"/>
    <x v="0"/>
    <x v="29"/>
    <s v="6.1.28"/>
    <x v="1"/>
    <s v="Generic"/>
    <n v="1"/>
    <s v="bn"/>
    <n v="1"/>
    <s v="Unit"/>
    <s v="CEL"/>
    <s v="No"/>
    <n v="2.5"/>
    <s v="$2.50 P/bn"/>
    <s v="$2.50 P/bn"/>
    <n v="2.5"/>
    <s v="$2.50 P/bn"/>
    <s v="$2.50 P/bn"/>
    <n v="2.5"/>
    <s v="$2.50 P/bn"/>
    <s v="$2.50 P/bn"/>
    <n v="2.5"/>
    <s v="$2.50 P/bn"/>
    <s v="$2.50 P/bn"/>
  </r>
  <r>
    <x v="0"/>
    <x v="0"/>
    <x v="29"/>
    <s v="6.1.28"/>
    <x v="2"/>
    <s v="Bunch"/>
    <n v="1"/>
    <s v="bn"/>
    <n v="1"/>
    <s v="Unit"/>
    <s v="748"/>
    <s v="No"/>
    <n v="3.25"/>
    <s v="$3.25 P/bn"/>
    <s v="$3.25 P/bn"/>
    <n v="3.25"/>
    <s v="$3.25 P/bn"/>
    <s v="$3.25 P/bn"/>
    <n v="2.95"/>
    <s v="$2.95 P/bn"/>
    <s v="$2.95 P/bn"/>
    <n v="2.95"/>
    <s v="$2.95 P/bn"/>
    <s v="$2.95 P/bn"/>
  </r>
  <r>
    <x v="0"/>
    <x v="0"/>
    <x v="29"/>
    <s v="6.1.28"/>
    <x v="3"/>
    <s v="Celery Bunch"/>
    <n v="1"/>
    <s v="bn"/>
    <n v="12"/>
    <s v="Pack"/>
    <s v="CELB"/>
    <s v="No"/>
    <n v="20.16"/>
    <s v="$1.68 P/bn"/>
    <s v="$1.68 P/bn"/>
    <n v="20.16"/>
    <s v="$1.68 P/bn"/>
    <s v="$1.68 P/bn"/>
    <n v="26.880000000000003"/>
    <s v="$2.24 P/bn"/>
    <s v="$2.24 P/bn"/>
    <n v="23.519999999999996"/>
    <s v="$1.96 P/bn"/>
    <s v="$1.96 P/bn"/>
  </r>
  <r>
    <x v="0"/>
    <x v="0"/>
    <x v="30"/>
    <s v="6.1.28"/>
    <x v="4"/>
    <s v="Generic"/>
    <n v="1"/>
    <s v="bn"/>
    <n v="1"/>
    <s v="Unit"/>
    <s v="55"/>
    <s v="No"/>
    <n v="2.4"/>
    <s v="$2.40 P/bn"/>
    <s v="$2.40 P/bn"/>
    <n v="2.8"/>
    <s v="$2.80 P/bn"/>
    <s v="$2.80 P/bn"/>
    <n v="3.6"/>
    <s v="$3.60 P/bn"/>
    <s v="$3.60 P/bn"/>
    <n v="2.4"/>
    <s v="$2.40 P/bn"/>
    <s v="$2.40 P/bn"/>
  </r>
  <r>
    <x v="0"/>
    <x v="0"/>
    <x v="31"/>
    <s v="6.1.28"/>
    <x v="4"/>
    <s v="Generic"/>
    <n v="1"/>
    <s v="bn"/>
    <n v="1"/>
    <s v="Unit"/>
    <s v="55"/>
    <s v="No"/>
    <n v="1.8"/>
    <s v="$1.80 P/bn"/>
    <s v="$1.80 P/bn"/>
    <n v="2"/>
    <s v="$2.00 P/bn"/>
    <s v="$2.00 P/bn"/>
    <n v="2.4"/>
    <s v="$2.40 P/bn"/>
    <s v="$2.40 P/bn"/>
    <n v="1.8"/>
    <s v="$1.80 P/bn"/>
    <s v="$1.80 P/bn"/>
  </r>
  <r>
    <x v="0"/>
    <x v="0"/>
    <x v="32"/>
    <s v="6.1.29"/>
    <x v="0"/>
    <s v="Chillies Green Kg"/>
    <n v="1"/>
    <s v="kg"/>
    <n v="1"/>
    <s v="Unit"/>
    <s v="CHIGK"/>
    <s v="No"/>
    <n v="12"/>
    <s v="$12.00 P/kg"/>
    <s v="$1.20 P/100g"/>
    <n v="12"/>
    <s v="$12.00 P/kg"/>
    <s v="$1.20 P/100g"/>
    <n v="12"/>
    <s v="$12.00 P/kg"/>
    <s v="$1.20 P/100g"/>
    <n v="12"/>
    <s v="$12.00 P/kg"/>
    <s v="$1.20 P/100g"/>
  </r>
  <r>
    <x v="0"/>
    <x v="0"/>
    <x v="32"/>
    <s v="6.1.29"/>
    <x v="1"/>
    <s v="Generic"/>
    <n v="1"/>
    <s v="kg"/>
    <n v="1"/>
    <s v="Unit"/>
    <s v="CHILM"/>
    <s v="No"/>
    <n v="13.95"/>
    <s v="$13.95 P/kg"/>
    <s v="$1.40 P/100g"/>
    <n v="13.95"/>
    <s v="$13.95 P/kg"/>
    <s v="$1.40 P/100g"/>
    <n v="13.95"/>
    <s v="$13.95 P/kg"/>
    <s v="$1.40 P/100g"/>
    <n v="13.95"/>
    <s v="$13.95 P/kg"/>
    <s v="$1.40 P/100g"/>
  </r>
  <r>
    <x v="0"/>
    <x v="0"/>
    <x v="32"/>
    <s v="6.1.29"/>
    <x v="2"/>
    <s v="Min 250G"/>
    <n v="1"/>
    <s v="kg"/>
    <n v="1"/>
    <s v="Unit"/>
    <s v="758"/>
    <s v="No"/>
    <n v="12.95"/>
    <s v="$12.95 P/kg"/>
    <s v="$1.30 P/100g"/>
    <n v="12.95"/>
    <s v="$12.95 P/kg"/>
    <s v="$1.30 P/100g"/>
    <n v="16.95"/>
    <s v="$16.95 P/kg"/>
    <s v="$1.70 P/100g"/>
    <n v="16.95"/>
    <s v="$16.95 P/kg"/>
    <s v="$1.70 P/100g"/>
  </r>
  <r>
    <x v="0"/>
    <x v="0"/>
    <x v="32"/>
    <s v="6.1.29"/>
    <x v="3"/>
    <s v="Chilli Green Kg"/>
    <n v="1"/>
    <s v="kg"/>
    <n v="8"/>
    <s v="Pack"/>
    <s v="CHIGK"/>
    <s v="No"/>
    <n v="89.6"/>
    <s v="$11.20 P/kg"/>
    <s v="$1.12 P/100g"/>
    <n v="89.6"/>
    <s v="$11.20 P/kg"/>
    <s v="$1.12 P/100g"/>
    <n v="89.6"/>
    <s v="$11.20 P/kg"/>
    <s v="$1.12 P/100g"/>
    <n v="89.6"/>
    <s v="$11.20 P/kg"/>
    <s v="$1.12 P/100g"/>
  </r>
  <r>
    <x v="0"/>
    <x v="0"/>
    <x v="33"/>
    <s v="6.1.29"/>
    <x v="4"/>
    <s v="Generic"/>
    <n v="1"/>
    <s v="kg"/>
    <n v="1"/>
    <s v="Unit"/>
    <s v="60"/>
    <s v="No"/>
    <n v="15"/>
    <s v="$15.00 P/kg"/>
    <s v="$1.50 P/100g"/>
    <n v="20"/>
    <s v="$20.00 P/kg"/>
    <s v="$2.00 P/100g"/>
    <n v="15"/>
    <s v="$15.00 P/kg"/>
    <s v="$1.50 P/100g"/>
    <n v="15"/>
    <s v="$15.00 P/kg"/>
    <s v="$1.50 P/100g"/>
  </r>
  <r>
    <x v="0"/>
    <x v="0"/>
    <x v="34"/>
    <s v="6.1.29"/>
    <x v="4"/>
    <s v="Generic"/>
    <n v="1"/>
    <s v="kg"/>
    <n v="1"/>
    <s v="Unit"/>
    <s v="59"/>
    <s v="No"/>
    <n v="9"/>
    <s v="$9.00 P/kg"/>
    <s v="$0.90 P/100g"/>
    <n v="12"/>
    <s v="$12.00 P/kg"/>
    <s v="$1.20 P/100g"/>
    <n v="9"/>
    <s v="$9.00 P/kg"/>
    <s v="$0.90 P/100g"/>
    <n v="9"/>
    <s v="$9.00 P/kg"/>
    <s v="$0.90 P/100g"/>
  </r>
  <r>
    <x v="0"/>
    <x v="0"/>
    <x v="35"/>
    <s v="6.1.3"/>
    <x v="0"/>
    <s v="Bean Shoots  (1Kg Bag)"/>
    <n v="1"/>
    <s v="kg"/>
    <n v="1"/>
    <s v="Unit"/>
    <s v="BEAS"/>
    <s v="No"/>
    <n v="2.94"/>
    <s v="$2.94 P/kg"/>
    <s v="$0.29 P/100g"/>
    <n v="2.94"/>
    <s v="$2.94 P/kg"/>
    <s v="$0.29 P/100g"/>
    <n v="2.94"/>
    <s v="$2.94 P/kg"/>
    <s v="$0.29 P/100g"/>
    <n v="2.94"/>
    <s v="$2.94 P/kg"/>
    <s v="$0.29 P/100g"/>
  </r>
  <r>
    <x v="0"/>
    <x v="0"/>
    <x v="35"/>
    <s v="6.1.3"/>
    <x v="1"/>
    <s v="Generic"/>
    <n v="1"/>
    <s v="kg"/>
    <n v="1"/>
    <s v="Unit"/>
    <s v="BS"/>
    <s v="No"/>
    <n v="2.4500000000000002"/>
    <s v="$2.45 P/kg"/>
    <s v="$0.25 P/100g"/>
    <n v="2.4500000000000002"/>
    <s v="$2.45 P/kg"/>
    <s v="$0.25 P/100g"/>
    <n v="2.4500000000000002"/>
    <s v="$2.45 P/kg"/>
    <s v="$0.25 P/100g"/>
    <n v="2.4500000000000002"/>
    <s v="$2.45 P/kg"/>
    <s v="$0.25 P/100g"/>
  </r>
  <r>
    <x v="0"/>
    <x v="0"/>
    <x v="35"/>
    <s v="6.1.3"/>
    <x v="2"/>
    <s v="Kg"/>
    <n v="1"/>
    <s v="kg"/>
    <n v="1"/>
    <s v="Unit"/>
    <s v="896"/>
    <s v="N0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0"/>
    <x v="35"/>
    <s v="6.1.3"/>
    <x v="3"/>
    <s v="Bean Shoot Kg"/>
    <n v="1"/>
    <s v="kg"/>
    <n v="1"/>
    <s v="Unit"/>
    <s v="BSHK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0"/>
    <x v="35"/>
    <s v="6.1.3"/>
    <x v="4"/>
    <s v="Generic"/>
    <n v="1"/>
    <s v="kg"/>
    <n v="1"/>
    <s v="Unit"/>
    <s v="29"/>
    <s v="No"/>
    <n v="3"/>
    <s v="$3.00 P/kg"/>
    <s v="$0.30 P/100g"/>
    <n v="3"/>
    <s v="$3.00 P/kg"/>
    <s v="$0.30 P/100g"/>
    <n v="3"/>
    <s v="$3.00 P/kg"/>
    <s v="$0.30 P/100g"/>
    <n v="3"/>
    <s v="$3.00 P/kg"/>
    <s v="$0.30 P/100g"/>
  </r>
  <r>
    <x v="0"/>
    <x v="0"/>
    <x v="36"/>
    <s v="6.1.30"/>
    <x v="0"/>
    <s v="Herbs Chives Bun"/>
    <n v="1"/>
    <s v="bn"/>
    <n v="1"/>
    <s v="Unit"/>
    <s v="HCHI"/>
    <s v="No"/>
    <n v="1.6"/>
    <s v="$1.60 P/bn"/>
    <s v="$1.60 P/bn"/>
    <n v="1.6"/>
    <s v="$1.60 P/bn"/>
    <s v="$1.60 P/bn"/>
    <n v="1.6"/>
    <s v="$1.60 P/bn"/>
    <s v="$1.60 P/bn"/>
    <n v="1.6"/>
    <s v="$1.60 P/bn"/>
    <s v="$1.60 P/bn"/>
  </r>
  <r>
    <x v="0"/>
    <x v="0"/>
    <x v="36"/>
    <s v="6.1.30"/>
    <x v="1"/>
    <s v="Generic"/>
    <n v="1"/>
    <s v="bn"/>
    <n v="1"/>
    <s v="Unit"/>
    <s v="CHIV"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36"/>
    <s v="6.1.30"/>
    <x v="2"/>
    <s v="Bunch"/>
    <n v="1"/>
    <s v="bn"/>
    <n v="1"/>
    <s v="Unit"/>
    <s v="404"/>
    <s v="No"/>
    <n v="1.75"/>
    <s v="$1.75 P/bn"/>
    <s v="$1.75 P/bn"/>
    <n v="1.75"/>
    <s v="$1.75 P/bn"/>
    <s v="$1.75 P/bn"/>
    <n v="2.5"/>
    <s v="$2.50 P/bn"/>
    <s v="$2.50 P/bn"/>
    <n v="2.25"/>
    <s v="$2.25 P/bn"/>
    <s v="$2.25 P/bn"/>
  </r>
  <r>
    <x v="0"/>
    <x v="0"/>
    <x v="36"/>
    <s v="6.1.30"/>
    <x v="3"/>
    <s v="Herb Chives Bunch"/>
    <n v="1"/>
    <s v="bn"/>
    <n v="1"/>
    <s v="Unit"/>
    <s v="HCHI"/>
    <s v="No"/>
    <n v="1.4"/>
    <s v="$1.40 P/bn"/>
    <s v="$1.40 P/bn"/>
    <n v="1.68"/>
    <s v="$1.68 P/bn"/>
    <s v="$1.68 P/bn"/>
    <n v="2.0999999999999996"/>
    <s v="$2.10 P/bn"/>
    <s v="$2.10 P/bn"/>
    <n v="1.68"/>
    <s v="$1.68 P/bn"/>
    <s v="$1.68 P/bn"/>
  </r>
  <r>
    <x v="0"/>
    <x v="0"/>
    <x v="36"/>
    <s v="6.1.30"/>
    <x v="4"/>
    <s v="Generic"/>
    <n v="1"/>
    <s v="bn"/>
    <n v="1"/>
    <s v="Unit"/>
    <s v="62"/>
    <s v="No"/>
    <n v="2.4"/>
    <s v="$2.40 P/bn"/>
    <s v="$2.40 P/bn"/>
    <n v="1.8"/>
    <s v="$1.80 P/bn"/>
    <s v="$1.80 P/bn"/>
    <n v="1.8"/>
    <s v="$1.80 P/bn"/>
    <s v="$1.80 P/bn"/>
    <n v="1.8"/>
    <s v="$1.80 P/bn"/>
    <s v="$1.80 P/bn"/>
  </r>
  <r>
    <x v="0"/>
    <x v="0"/>
    <x v="37"/>
    <s v="6.1.31"/>
    <x v="0"/>
    <s v="Herbs Coriander Kg"/>
    <n v="1"/>
    <s v="kg"/>
    <n v="1"/>
    <s v="Unit"/>
    <s v="HCORI"/>
    <s v="No"/>
    <n v="13.33"/>
    <s v="$13.33 P/kg"/>
    <s v="$1.33 P/100g"/>
    <n v="11.33"/>
    <s v="$11.33 P/kg"/>
    <s v="$1.13 P/100g"/>
    <n v="8"/>
    <s v="$8.00 P/kg"/>
    <s v="$0.80 P/100g"/>
    <n v="8.67"/>
    <s v="$8.67 P/kg"/>
    <s v="$0.87 P/100g"/>
  </r>
  <r>
    <x v="0"/>
    <x v="0"/>
    <x v="37"/>
    <s v="6.1.31"/>
    <x v="1"/>
    <s v="Generic"/>
    <n v="1"/>
    <s v="kg"/>
    <n v="1"/>
    <s v="Unit"/>
    <s v="CORI"/>
    <s v="No"/>
    <n v="10"/>
    <s v="$10.00 P/kg"/>
    <s v="$1.00 P/100g"/>
    <n v="12.5"/>
    <s v="$12.50 P/kg"/>
    <s v="$1.25 P/100g"/>
    <n v="15"/>
    <s v="$15.00 P/kg"/>
    <s v="$1.50 P/100g"/>
    <n v="12.5"/>
    <s v="$12.50 P/kg"/>
    <s v="$1.25 P/100g"/>
  </r>
  <r>
    <x v="0"/>
    <x v="0"/>
    <x v="37"/>
    <s v="6.1.31"/>
    <x v="2"/>
    <s v="Min 250G"/>
    <n v="1"/>
    <s v="kg"/>
    <n v="1"/>
    <s v="Unit"/>
    <s v="405"/>
    <s v="No"/>
    <n v="10.95"/>
    <s v="$10.95 P/kg"/>
    <s v="$1.10 P/100g"/>
    <n v="10.95"/>
    <s v="$10.95 P/kg"/>
    <s v="$1.10 P/100g"/>
    <n v="14.95"/>
    <s v="$14.95 P/kg"/>
    <s v="$1.50 P/100g"/>
    <n v="14.95"/>
    <s v="$14.95 P/kg"/>
    <s v="$1.50 P/100g"/>
  </r>
  <r>
    <x v="0"/>
    <x v="0"/>
    <x v="37"/>
    <s v="6.1.31"/>
    <x v="3"/>
    <s v="Herb Coriander Kg"/>
    <n v="1"/>
    <s v="kg"/>
    <n v="1"/>
    <s v="Unit"/>
    <s v="HCORK"/>
    <s v="No"/>
    <n v="14.7"/>
    <s v="$14.70 P/kg"/>
    <s v="$1.47 P/100g"/>
    <n v="14.7"/>
    <s v="$14.70 P/kg"/>
    <s v="$1.47 P/100g"/>
    <n v="14.7"/>
    <s v="$14.70 P/kg"/>
    <s v="$1.47 P/100g"/>
    <n v="14.7"/>
    <s v="$14.70 P/kg"/>
    <s v="$1.47 P/100g"/>
  </r>
  <r>
    <x v="0"/>
    <x v="0"/>
    <x v="37"/>
    <s v="6.1.31"/>
    <x v="4"/>
    <s v="Generic"/>
    <n v="1"/>
    <s v="kg"/>
    <n v="1"/>
    <s v="Unit"/>
    <s v="67"/>
    <s v="No"/>
    <n v="9"/>
    <s v="$9.00 P/kg"/>
    <s v="$0.90 P/100g"/>
    <n v="9"/>
    <s v="$9.00 P/kg"/>
    <s v="$0.90 P/100g"/>
    <n v="9"/>
    <s v="$9.00 P/kg"/>
    <s v="$0.90 P/100g"/>
    <n v="12"/>
    <s v="$12.00 P/kg"/>
    <s v="$1.20 P/100g"/>
  </r>
  <r>
    <x v="0"/>
    <x v="0"/>
    <x v="38"/>
    <s v="6.1.32"/>
    <x v="0"/>
    <s v="Cucumbers #1 Continental Ea"/>
    <n v="1"/>
    <s v="ea"/>
    <n v="1"/>
    <s v="Unit"/>
    <s v="CUCC"/>
    <s v="No"/>
    <n v="1.33"/>
    <s v="$1.33 P/ea"/>
    <s v="$1.33 P/ea"/>
    <n v="1.67"/>
    <s v="$1.67 P/ea"/>
    <s v="$1.67 P/ea"/>
    <n v="1.73"/>
    <s v="$1.73 P/ea"/>
    <s v="$1.73 P/ea"/>
    <n v="1.33"/>
    <s v="$1.33 P/ea"/>
    <s v="$1.33 P/ea"/>
  </r>
  <r>
    <x v="0"/>
    <x v="0"/>
    <x v="38"/>
    <s v="6.1.32"/>
    <x v="1"/>
    <s v="Continental"/>
    <n v="1"/>
    <s v="ea"/>
    <n v="1"/>
    <s v="Unit"/>
    <s v="CUEB"/>
    <s v="No"/>
    <n v="1.75"/>
    <s v="$1.75 P/ea"/>
    <s v="$1.75 P/ea"/>
    <n v="1.8"/>
    <s v="$1.80 P/ea"/>
    <s v="$1.80 P/ea"/>
    <n v="2.8"/>
    <s v="$2.80 P/ea"/>
    <s v="$2.80 P/ea"/>
    <n v="1.75"/>
    <s v="$1.75 P/ea"/>
    <s v="$1.75 P/ea"/>
  </r>
  <r>
    <x v="0"/>
    <x v="0"/>
    <x v="38"/>
    <s v="6.1.32"/>
    <x v="2"/>
    <s v="Burpless"/>
    <n v="1"/>
    <s v="ea"/>
    <n v="1"/>
    <s v="Unit"/>
    <s v="765"/>
    <s v="No"/>
    <n v="1.9"/>
    <s v="$1.90 P/ea"/>
    <s v="$1.90 P/ea"/>
    <n v="1.9"/>
    <s v="$1.90 P/ea"/>
    <s v="$1.90 P/ea"/>
    <n v="2.5"/>
    <s v="$2.50 P/ea"/>
    <s v="$2.50 P/ea"/>
    <n v="2.5"/>
    <s v="$2.50 P/ea"/>
    <s v="$2.50 P/ea"/>
  </r>
  <r>
    <x v="0"/>
    <x v="0"/>
    <x v="38"/>
    <s v="6.1.32"/>
    <x v="3"/>
    <s v="Cucumber Continental Ea"/>
    <n v="1"/>
    <s v="ea"/>
    <n v="28"/>
    <s v="Pack"/>
    <s v="CUCCE"/>
    <s v="No"/>
    <n v="47.04"/>
    <s v="$1.68 P/ea"/>
    <s v="$1.68 P/ea"/>
    <n v="47.04"/>
    <s v="$1.68 P/ea"/>
    <s v="$1.68 P/ea"/>
    <n v="47.04"/>
    <s v="$1.68 P/ea"/>
    <s v="$1.68 P/ea"/>
    <n v="47.04"/>
    <s v="$1.68 P/ea"/>
    <s v="$1.68 P/ea"/>
  </r>
  <r>
    <x v="0"/>
    <x v="0"/>
    <x v="39"/>
    <s v="6.1.32"/>
    <x v="4"/>
    <s v="Generic"/>
    <n v="1"/>
    <s v="ea"/>
    <n v="1"/>
    <s v="Unit"/>
    <s v="42"/>
    <s v="No"/>
    <n v="4"/>
    <s v="$4.00 P/ea"/>
    <s v="$4.00 P/ea"/>
    <n v="3"/>
    <s v="$3.00 P/ea"/>
    <s v="$3.00 P/ea"/>
    <n v="3"/>
    <s v="$3.00 P/ea"/>
    <s v="$3.00 P/ea"/>
    <n v="3"/>
    <s v="$3.00 P/ea"/>
    <s v="$3.00 P/ea"/>
  </r>
  <r>
    <x v="0"/>
    <x v="0"/>
    <x v="40"/>
    <s v="6.1.32"/>
    <x v="4"/>
    <s v="Generic"/>
    <n v="1"/>
    <s v="ea"/>
    <n v="1"/>
    <s v="Unit"/>
    <s v="42"/>
    <s v="No"/>
    <n v="2.5"/>
    <s v="$2.50 P/ea"/>
    <s v="$2.50 P/ea"/>
    <n v="1.8"/>
    <s v="$1.80 P/ea"/>
    <s v="$1.80 P/ea"/>
    <n v="1.8"/>
    <s v="$1.80 P/ea"/>
    <s v="$1.80 P/ea"/>
    <n v="1.8"/>
    <s v="$1.80 P/ea"/>
    <s v="$1.80 P/ea"/>
  </r>
  <r>
    <x v="0"/>
    <x v="0"/>
    <x v="41"/>
    <s v="6.1.33"/>
    <x v="0"/>
    <s v="Eggplant #1 Ea"/>
    <n v="1"/>
    <s v="ea"/>
    <n v="1"/>
    <s v="Unit"/>
    <s v="EGGE"/>
    <s v="No"/>
    <n v="1.87"/>
    <s v="$1.87 P/ea"/>
    <s v="$1.87 P/ea"/>
    <n v="2.67"/>
    <s v="$2.67 P/ea"/>
    <s v="$2.67 P/ea"/>
    <n v="2.67"/>
    <s v="$2.67 P/ea"/>
    <s v="$2.67 P/ea"/>
    <n v="2.6"/>
    <s v="$2.60 P/ea"/>
    <s v="$2.60 P/ea"/>
  </r>
  <r>
    <x v="0"/>
    <x v="0"/>
    <x v="41"/>
    <s v="6.1.33"/>
    <x v="1"/>
    <s v="Generic"/>
    <n v="1"/>
    <s v="ea"/>
    <n v="1"/>
    <s v="Unit"/>
    <s v="EGGF"/>
    <s v="No"/>
    <n v="2.95"/>
    <s v="$2.95 P/ea"/>
    <s v="$2.95 P/ea"/>
    <n v="2.95"/>
    <s v="$2.95 P/ea"/>
    <s v="$2.95 P/ea"/>
    <n v="2.95"/>
    <s v="$2.95 P/ea"/>
    <s v="$2.95 P/ea"/>
    <n v="2.95"/>
    <s v="$2.95 P/ea"/>
    <s v="$2.95 P/ea"/>
  </r>
  <r>
    <x v="0"/>
    <x v="0"/>
    <x v="41"/>
    <s v="6.1.33"/>
    <x v="2"/>
    <s v="Each"/>
    <n v="1"/>
    <s v="ea"/>
    <n v="1"/>
    <s v="Unit"/>
    <s v="772"/>
    <s v="No"/>
    <n v="2.25"/>
    <s v="$2.25 P/ea"/>
    <s v="$2.25 P/ea"/>
    <n v="2.25"/>
    <s v="$2.25 P/ea"/>
    <s v="$2.25 P/ea"/>
    <n v="2.95"/>
    <s v="$2.95 P/ea"/>
    <s v="$2.95 P/ea"/>
    <n v="2.95"/>
    <s v="$2.95 P/ea"/>
    <s v="$2.95 P/ea"/>
  </r>
  <r>
    <x v="0"/>
    <x v="0"/>
    <x v="41"/>
    <s v="6.1.33"/>
    <x v="3"/>
    <s v="Eggplant Ea"/>
    <n v="1"/>
    <s v="ea"/>
    <n v="16"/>
    <s v="Pack"/>
    <s v="EGGE"/>
    <s v="No"/>
    <n v="33.599999999999994"/>
    <s v="$2.10 P/ea"/>
    <s v="$2.10 P/ea"/>
    <n v="33.599999999999994"/>
    <s v="$2.10 P/ea"/>
    <s v="$2.10 P/ea"/>
    <n v="56"/>
    <s v="$3.50 P/ea"/>
    <s v="$3.50 P/ea"/>
    <n v="40.32"/>
    <s v="$2.52 P/ea"/>
    <s v="$2.52 P/ea"/>
  </r>
  <r>
    <x v="0"/>
    <x v="0"/>
    <x v="42"/>
    <s v="6.1.33"/>
    <x v="4"/>
    <s v="Generic"/>
    <n v="1"/>
    <s v="ea"/>
    <n v="1"/>
    <s v="Unit"/>
    <s v="74"/>
    <s v="No"/>
    <n v="2.5"/>
    <s v="$2.50 P/ea"/>
    <s v="$2.50 P/ea"/>
    <n v="3.5"/>
    <s v="$3.50 P/ea"/>
    <s v="$3.50 P/ea"/>
    <n v="2.5"/>
    <s v="$2.50 P/ea"/>
    <s v="$2.50 P/ea"/>
    <n v="3.5"/>
    <s v="$3.50 P/ea"/>
    <s v="$3.50 P/ea"/>
  </r>
  <r>
    <x v="0"/>
    <x v="0"/>
    <x v="43"/>
    <s v="6.1.33"/>
    <x v="4"/>
    <s v="Generic"/>
    <n v="1"/>
    <s v="ea"/>
    <n v="1"/>
    <s v="Unit"/>
    <s v="74"/>
    <s v="No"/>
    <n v="1.8"/>
    <s v="$1.80 P/ea"/>
    <s v="$1.80 P/ea"/>
    <n v="2"/>
    <s v="$2.00 P/ea"/>
    <s v="$2.00 P/ea"/>
    <n v="1.8"/>
    <s v="$1.80 P/ea"/>
    <s v="$1.80 P/ea"/>
    <n v="2"/>
    <s v="$2.00 P/ea"/>
    <s v="$2.00 P/ea"/>
  </r>
  <r>
    <x v="0"/>
    <x v="0"/>
    <x v="44"/>
    <s v="6.1.34"/>
    <x v="0"/>
    <s v="Garlic Chinese Kg"/>
    <n v="1"/>
    <s v="kg"/>
    <n v="1"/>
    <s v="Unit"/>
    <s v="GAR"/>
    <s v="No"/>
    <n v="4.67"/>
    <s v="$4.67 P/kg"/>
    <s v="$0.47 P/100g"/>
    <n v="4.67"/>
    <s v="$4.67 P/kg"/>
    <s v="$0.47 P/100g"/>
    <n v="4.67"/>
    <s v="$4.67 P/kg"/>
    <s v="$0.47 P/100g"/>
    <n v="4.67"/>
    <s v="$4.67 P/kg"/>
    <s v="$0.47 P/100g"/>
  </r>
  <r>
    <x v="0"/>
    <x v="0"/>
    <x v="44"/>
    <s v="6.1.34"/>
    <x v="1"/>
    <s v="Peeled"/>
    <n v="1"/>
    <s v="kg"/>
    <n v="1"/>
    <s v="Unit"/>
    <s v="GARP"/>
    <s v="No"/>
    <n v="6.25"/>
    <s v="$6.25 P/kg"/>
    <s v="$0.63 P/100g"/>
    <n v="6.25"/>
    <s v="$6.25 P/kg"/>
    <s v="$0.63 P/100g"/>
    <n v="6.25"/>
    <s v="$6.25 P/kg"/>
    <s v="$0.63 P/100g"/>
    <n v="6.25"/>
    <s v="$6.25 P/kg"/>
    <s v="$0.63 P/100g"/>
  </r>
  <r>
    <x v="0"/>
    <x v="0"/>
    <x v="44"/>
    <s v="6.1.34"/>
    <x v="2"/>
    <s v="Bulb"/>
    <n v="1"/>
    <s v="kg"/>
    <n v="1"/>
    <s v="Unit"/>
    <s v="782"/>
    <s v="No"/>
    <n v="10.95"/>
    <s v="$10.95 P/kg"/>
    <s v="$1.10 P/100g"/>
    <n v="10.95"/>
    <s v="$10.95 P/kg"/>
    <s v="$1.10 P/100g"/>
    <n v="10.95"/>
    <s v="$10.95 P/kg"/>
    <s v="$1.10 P/100g"/>
    <n v="10.95"/>
    <s v="$10.95 P/kg"/>
    <s v="$1.10 P/100g"/>
  </r>
  <r>
    <x v="0"/>
    <x v="0"/>
    <x v="44"/>
    <s v="6.1.34"/>
    <x v="3"/>
    <s v="Garlic Kg"/>
    <n v="1"/>
    <s v="kg"/>
    <n v="10"/>
    <s v="Pack"/>
    <s v="GARK"/>
    <s v="No"/>
    <n v="83.999999999999986"/>
    <s v="$8.40 P/kg"/>
    <s v="$0.84 P/100g"/>
    <n v="83.999999999999986"/>
    <s v="$8.40 P/kg"/>
    <s v="$0.84 P/100g"/>
    <n v="83.999999999999986"/>
    <s v="$8.40 P/kg"/>
    <s v="$0.84 P/100g"/>
    <n v="83.999999999999986"/>
    <s v="$8.40 P/kg"/>
    <s v="$0.84 P/100g"/>
  </r>
  <r>
    <x v="0"/>
    <x v="0"/>
    <x v="45"/>
    <s v="6.1.34"/>
    <x v="4"/>
    <s v="Generic"/>
    <n v="0.5"/>
    <s v="kg"/>
    <n v="1"/>
    <s v="Unit"/>
    <s v="649"/>
    <s v="No"/>
    <n v="2.4"/>
    <s v="$4.80 P/kg"/>
    <s v="$0.48 P/100g"/>
    <n v="2.4"/>
    <s v="$4.80 P/kg"/>
    <s v="$0.48 P/100g"/>
    <n v="2.4"/>
    <s v="$4.80 P/kg"/>
    <s v="$0.48 P/100g"/>
    <n v="2.4"/>
    <s v="$4.80 P/kg"/>
    <s v="$0.48 P/100g"/>
  </r>
  <r>
    <x v="0"/>
    <x v="0"/>
    <x v="46"/>
    <s v="6.1.34"/>
    <x v="4"/>
    <s v="Generic"/>
    <n v="1"/>
    <s v="kg"/>
    <n v="1"/>
    <s v="Unit"/>
    <s v="80"/>
    <s v="No"/>
    <n v="24"/>
    <s v="$24.00 P/kg"/>
    <s v="$2.40 P/100g"/>
    <n v="15"/>
    <s v="$15.00 P/kg"/>
    <s v="$1.50 P/100g"/>
    <n v="15"/>
    <s v="$15.00 P/kg"/>
    <s v="$1.50 P/100g"/>
    <n v="24"/>
    <s v="$24.00 P/kg"/>
    <s v="$2.40 P/100g"/>
  </r>
  <r>
    <x v="0"/>
    <x v="0"/>
    <x v="47"/>
    <s v="6.1.35"/>
    <x v="0"/>
    <s v="Ginger Kg"/>
    <n v="1"/>
    <s v="kg"/>
    <n v="1"/>
    <s v="Unit"/>
    <s v="GIN"/>
    <s v="No"/>
    <n v="16"/>
    <s v="$16.00 P/kg"/>
    <s v="$1.60 P/100g"/>
    <n v="13.33"/>
    <s v="$13.33 P/kg"/>
    <s v="$1.33 P/100g"/>
    <n v="13.33"/>
    <s v="$13.33 P/kg"/>
    <s v="$1.33 P/100g"/>
    <n v="13.33"/>
    <s v="$13.33 P/kg"/>
    <s v="$1.33 P/100g"/>
  </r>
  <r>
    <x v="0"/>
    <x v="0"/>
    <x v="47"/>
    <s v="6.1.35"/>
    <x v="1"/>
    <s v="Generic"/>
    <n v="1"/>
    <s v="kg"/>
    <n v="1"/>
    <s v="Unit"/>
    <s v="GIN"/>
    <s v="No"/>
    <n v="17.5"/>
    <s v="$17.50 P/kg"/>
    <s v="$1.75 P/100g"/>
    <n v="17.5"/>
    <s v="$17.50 P/kg"/>
    <s v="$1.75 P/100g"/>
    <n v="17.5"/>
    <s v="$17.50 P/kg"/>
    <s v="$1.75 P/100g"/>
    <n v="17.5"/>
    <s v="$17.50 P/kg"/>
    <s v="$1.75 P/100g"/>
  </r>
  <r>
    <x v="0"/>
    <x v="0"/>
    <x v="47"/>
    <s v="6.1.35"/>
    <x v="2"/>
    <s v=" Min 250G"/>
    <n v="1"/>
    <s v="kg"/>
    <n v="1"/>
    <s v="Unit"/>
    <s v="408"/>
    <s v="No"/>
    <n v="15.95"/>
    <s v="$15.95 P/kg"/>
    <s v="$1.60 P/100g"/>
    <n v="15.95"/>
    <s v="$15.95 P/kg"/>
    <s v="$1.60 P/100g"/>
    <n v="16.95"/>
    <s v="$16.95 P/kg"/>
    <s v="$1.70 P/100g"/>
    <n v="16.95"/>
    <s v="$16.95 P/kg"/>
    <s v="$1.70 P/100g"/>
  </r>
  <r>
    <x v="0"/>
    <x v="0"/>
    <x v="47"/>
    <s v="6.1.35"/>
    <x v="3"/>
    <s v="Ginger Kg"/>
    <n v="1"/>
    <s v="kg"/>
    <n v="10"/>
    <s v="Pack"/>
    <s v="GINK"/>
    <s v="No"/>
    <n v="167.99999999999997"/>
    <s v="$16.80 P/kg"/>
    <s v="$1.68 P/100g"/>
    <n v="252"/>
    <s v="$25.20 P/kg"/>
    <s v="$2.52 P/100g"/>
    <n v="252"/>
    <s v="$25.20 P/kg"/>
    <s v="$2.52 P/100g"/>
    <n v="167.99999999999997"/>
    <s v="$16.80 P/kg"/>
    <s v="$1.68 P/100g"/>
  </r>
  <r>
    <x v="0"/>
    <x v="0"/>
    <x v="47"/>
    <s v="6.1.35"/>
    <x v="4"/>
    <s v="Generic"/>
    <n v="1"/>
    <s v="kg"/>
    <n v="1"/>
    <s v="Unit"/>
    <s v="81"/>
    <s v="No"/>
    <n v="24"/>
    <s v="$24.00 P/kg"/>
    <s v="$2.40 P/100g"/>
    <n v="16"/>
    <s v="$16.00 P/kg"/>
    <s v="$1.60 P/100g"/>
    <n v="16"/>
    <s v="$16.00 P/kg"/>
    <s v="$1.60 P/100g"/>
    <n v="16"/>
    <s v="$16.00 P/kg"/>
    <s v="$1.60 P/100g"/>
  </r>
  <r>
    <x v="0"/>
    <x v="0"/>
    <x v="48"/>
    <s v="6.1.36"/>
    <x v="0"/>
    <s v="Leeks Ea"/>
    <n v="1"/>
    <s v="ea"/>
    <n v="1"/>
    <s v="Unit"/>
    <s v="LEE"/>
    <s v="No"/>
    <n v="2.4"/>
    <s v="$2.40 P/ea"/>
    <s v="$2.40 P/ea"/>
    <n v="2"/>
    <s v="$2.00 P/ea"/>
    <s v="$2.00 P/ea"/>
    <n v="2.67"/>
    <s v="$2.67 P/ea"/>
    <s v="$2.67 P/ea"/>
    <n v="1.87"/>
    <s v="$1.87 P/ea"/>
    <s v="$1.87 P/ea"/>
  </r>
  <r>
    <x v="0"/>
    <x v="0"/>
    <x v="48"/>
    <s v="6.1.36"/>
    <x v="1"/>
    <s v="Generic"/>
    <n v="1"/>
    <s v="ea"/>
    <n v="1"/>
    <s v="Unit"/>
    <s v="LEEK"/>
    <s v="No"/>
    <n v="1.6"/>
    <s v="$1.60 P/ea"/>
    <s v="$1.60 P/ea"/>
    <n v="2.4"/>
    <s v="$2.40 P/ea"/>
    <s v="$2.40 P/ea"/>
    <n v="2.4"/>
    <s v="$2.40 P/ea"/>
    <s v="$2.40 P/ea"/>
    <n v="1.8"/>
    <s v="$1.80 P/ea"/>
    <s v="$1.80 P/ea"/>
  </r>
  <r>
    <x v="0"/>
    <x v="0"/>
    <x v="48"/>
    <s v="6.1.36"/>
    <x v="2"/>
    <s v="Each"/>
    <n v="1"/>
    <s v="ea"/>
    <n v="1"/>
    <s v="Unit"/>
    <s v="793"/>
    <s v="No"/>
    <n v="2.25"/>
    <s v="$2.25 P/ea"/>
    <s v="$2.25 P/ea"/>
    <n v="2.25"/>
    <s v="$2.25 P/ea"/>
    <s v="$2.25 P/ea"/>
    <n v="2.75"/>
    <s v="$2.75 P/ea"/>
    <s v="$2.75 P/ea"/>
    <n v="2.75"/>
    <s v="$2.75 P/ea"/>
    <s v="$2.75 P/ea"/>
  </r>
  <r>
    <x v="0"/>
    <x v="0"/>
    <x v="48"/>
    <s v="6.1.36"/>
    <x v="3"/>
    <s v="Leek Each"/>
    <n v="1"/>
    <s v="ea"/>
    <n v="20"/>
    <s v="Pack"/>
    <s v="LEEE"/>
    <s v="No"/>
    <n v="28"/>
    <s v="$1.40 P/ea"/>
    <s v="$1.40 P/ea"/>
    <n v="56"/>
    <s v="$2.80 P/ea"/>
    <s v="$2.80 P/ea"/>
    <n v="41.999999999999993"/>
    <s v="$2.10 P/ea"/>
    <s v="$2.10 P/ea"/>
    <n v="41.999999999999993"/>
    <s v="$2.10 P/ea"/>
    <s v="$2.10 P/ea"/>
  </r>
  <r>
    <x v="0"/>
    <x v="0"/>
    <x v="49"/>
    <s v="6.1.36"/>
    <x v="4"/>
    <s v="Generic"/>
    <n v="1"/>
    <s v="ea"/>
    <n v="1"/>
    <s v="Unit"/>
    <s v="105"/>
    <s v="No"/>
    <n v="3"/>
    <s v="$3.00 P/ea"/>
    <s v="$3.00 P/ea"/>
    <n v="2.8"/>
    <s v="$2.80 P/ea"/>
    <s v="$2.80 P/ea"/>
    <n v="3"/>
    <s v="$3.00 P/ea"/>
    <s v="$3.00 P/ea"/>
    <n v="2.4"/>
    <s v="$2.40 P/ea"/>
    <s v="$2.40 P/ea"/>
  </r>
  <r>
    <x v="0"/>
    <x v="0"/>
    <x v="50"/>
    <s v="6.1.36"/>
    <x v="4"/>
    <s v="Generic"/>
    <n v="1"/>
    <s v="ea"/>
    <n v="1"/>
    <s v="Unit"/>
    <s v="105"/>
    <s v="No"/>
    <n v="2.4"/>
    <s v="$2.40 P/ea"/>
    <s v="$2.40 P/ea"/>
    <n v="2"/>
    <s v="$2.00 P/ea"/>
    <s v="$2.00 P/ea"/>
    <n v="2.4"/>
    <s v="$2.40 P/ea"/>
    <s v="$2.40 P/ea"/>
    <n v="1.5"/>
    <s v="$1.50 P/ea"/>
    <s v="$1.50 P/ea"/>
  </r>
  <r>
    <x v="0"/>
    <x v="0"/>
    <x v="51"/>
    <s v="6.1.37"/>
    <x v="0"/>
    <s v="Lettuce Iceberg Ea"/>
    <n v="1"/>
    <s v="ea"/>
    <n v="1"/>
    <s v="Unit"/>
    <s v="LETIE"/>
    <s v="No"/>
    <n v="1.92"/>
    <s v="$1.92 P/ea"/>
    <s v="$1.92 P/ea"/>
    <n v="1.92"/>
    <s v="$1.92 P/ea"/>
    <s v="$1.92 P/ea"/>
    <n v="1.92"/>
    <s v="$1.92 P/ea"/>
    <s v="$1.92 P/ea"/>
    <n v="1.92"/>
    <s v="$1.92 P/ea"/>
    <s v="$1.92 P/ea"/>
  </r>
  <r>
    <x v="0"/>
    <x v="0"/>
    <x v="51"/>
    <s v="6.1.37"/>
    <x v="1"/>
    <s v="Iceberg"/>
    <n v="1"/>
    <s v="ea"/>
    <n v="1"/>
    <s v="Unit"/>
    <s v="LETE"/>
    <s v="No"/>
    <n v="1.8"/>
    <s v="$1.80 P/ea"/>
    <s v="$1.80 P/ea"/>
    <n v="1.8"/>
    <s v="$1.80 P/ea"/>
    <s v="$1.80 P/ea"/>
    <n v="1.8"/>
    <s v="$1.80 P/ea"/>
    <s v="$1.80 P/ea"/>
    <n v="1.8"/>
    <s v="$1.80 P/ea"/>
    <s v="$1.80 P/ea"/>
  </r>
  <r>
    <x v="0"/>
    <x v="0"/>
    <x v="51"/>
    <s v="6.1.37"/>
    <x v="2"/>
    <s v="Each"/>
    <n v="1"/>
    <s v="ea"/>
    <n v="1"/>
    <s v="Unit"/>
    <s v="800"/>
    <s v="N0"/>
    <n v="1.95"/>
    <s v="$1.95 P/ea"/>
    <s v="$1.95 P/ea"/>
    <n v="1.95"/>
    <s v="$1.95 P/ea"/>
    <s v="$1.95 P/ea"/>
    <n v="2.5"/>
    <s v="$2.50 P/ea"/>
    <s v="$2.50 P/ea"/>
    <n v="1.95"/>
    <s v="$1.95 P/ea"/>
    <s v="$1.95 P/ea"/>
  </r>
  <r>
    <x v="0"/>
    <x v="0"/>
    <x v="51"/>
    <s v="6.1.37"/>
    <x v="3"/>
    <s v="Lettuce Iceberg Each"/>
    <n v="1"/>
    <s v="ea"/>
    <n v="10"/>
    <s v="Pack"/>
    <s v="LETIE"/>
    <s v="No"/>
    <n v="14"/>
    <s v="$1.40 P/ea"/>
    <s v="$1.40 P/ea"/>
    <n v="14"/>
    <s v="$1.40 P/ea"/>
    <s v="$1.40 P/ea"/>
    <n v="14"/>
    <s v="$1.40 P/ea"/>
    <s v="$1.40 P/ea"/>
    <n v="14"/>
    <s v="$1.40 P/ea"/>
    <s v="$1.40 P/ea"/>
  </r>
  <r>
    <x v="0"/>
    <x v="0"/>
    <x v="52"/>
    <s v="6.1.37"/>
    <x v="4"/>
    <s v="Generic"/>
    <n v="1"/>
    <s v="ea"/>
    <n v="12"/>
    <s v="Pack"/>
    <s v="108"/>
    <s v="No"/>
    <n v="14.4"/>
    <s v="$1.20 P/ea"/>
    <s v="$1.20 P/ea"/>
    <n v="18"/>
    <s v="$1.50 P/ea"/>
    <s v="$1.50 P/ea"/>
    <n v="21.6"/>
    <s v="$1.80 P/ea"/>
    <s v="$1.80 P/ea"/>
    <n v="18"/>
    <s v="$1.50 P/ea"/>
    <s v="$1.50 P/ea"/>
  </r>
  <r>
    <x v="0"/>
    <x v="0"/>
    <x v="53"/>
    <s v="6.1.37"/>
    <x v="4"/>
    <s v="Generic"/>
    <n v="1"/>
    <s v="ea"/>
    <n v="1"/>
    <s v="Unit"/>
    <s v="108"/>
    <s v="No"/>
    <n v="1.8"/>
    <s v="$1.80 P/ea"/>
    <s v="$1.80 P/ea"/>
    <n v="2.4"/>
    <s v="$2.40 P/ea"/>
    <s v="$2.40 P/ea"/>
    <n v="3.5"/>
    <s v="$3.50 P/ea"/>
    <s v="$3.50 P/ea"/>
    <n v="2.4"/>
    <s v="$2.40 P/ea"/>
    <s v="$2.40 P/ea"/>
  </r>
  <r>
    <x v="0"/>
    <x v="0"/>
    <x v="54"/>
    <s v="6.1.38"/>
    <x v="0"/>
    <s v="Mushrooms Birubi (Kg)"/>
    <n v="1"/>
    <s v="kg"/>
    <n v="1"/>
    <s v="Unit"/>
    <s v="MUSBK"/>
    <s v="No"/>
    <n v="8.67"/>
    <s v="$8.67 P/kg"/>
    <s v="$0.87 P/100g"/>
    <n v="8.67"/>
    <s v="$8.67 P/kg"/>
    <s v="$0.87 P/100g"/>
    <n v="8.67"/>
    <s v="$8.67 P/kg"/>
    <s v="$0.87 P/100g"/>
    <n v="8.67"/>
    <s v="$8.67 P/kg"/>
    <s v="$0.87 P/100g"/>
  </r>
  <r>
    <x v="0"/>
    <x v="0"/>
    <x v="54"/>
    <s v="6.1.38"/>
    <x v="1"/>
    <s v="Generic"/>
    <n v="1"/>
    <s v="kg"/>
    <n v="1"/>
    <s v="Unit"/>
    <s v="MUSHA"/>
    <s v="No"/>
    <n v="10"/>
    <s v="$10.00 P/kg"/>
    <s v="$1.00 P/100g"/>
    <n v="10"/>
    <s v="$10.00 P/kg"/>
    <s v="$1.00 P/100g"/>
    <n v="10"/>
    <s v="$10.00 P/kg"/>
    <s v="$1.00 P/100g"/>
    <n v="10"/>
    <s v="$10.00 P/kg"/>
    <s v="$1.00 P/100g"/>
  </r>
  <r>
    <x v="0"/>
    <x v="0"/>
    <x v="54"/>
    <s v="6.1.38"/>
    <x v="2"/>
    <s v="Kg"/>
    <n v="1"/>
    <s v="kg"/>
    <n v="1"/>
    <s v="Unit"/>
    <s v="682"/>
    <s v="No"/>
    <n v="10.25"/>
    <s v="$10.25 P/kg"/>
    <s v="$1.03 P/100g"/>
    <n v="10.25"/>
    <s v="$10.25 P/kg"/>
    <s v="$1.03 P/100g"/>
    <n v="10.5"/>
    <s v="$10.50 P/kg"/>
    <s v="$1.05 P/100g"/>
    <n v="10.5"/>
    <s v="$10.50 P/kg"/>
    <s v="$1.05 P/100g"/>
  </r>
  <r>
    <x v="0"/>
    <x v="0"/>
    <x v="54"/>
    <s v="6.1.38"/>
    <x v="2"/>
    <s v="Box 4Kg"/>
    <n v="1"/>
    <s v="kg"/>
    <n v="4"/>
    <s v="Pack"/>
    <s v="806B"/>
    <s v="No"/>
    <n v="38"/>
    <s v="$9.50 P/kg"/>
    <s v="$0.95 P/100g"/>
    <n v="38"/>
    <s v="$9.50 P/kg"/>
    <s v="$0.95 P/100g"/>
    <n v="40"/>
    <s v="$10.00 P/kg"/>
    <s v="$1.00 P/100g"/>
    <n v="40"/>
    <s v="$10.00 P/kg"/>
    <s v="$1.00 P/100g"/>
  </r>
  <r>
    <x v="0"/>
    <x v="0"/>
    <x v="54"/>
    <s v="6.1.38"/>
    <x v="3"/>
    <s v="Mushroom Kg"/>
    <n v="1"/>
    <s v="kg"/>
    <n v="4"/>
    <s v="Pack"/>
    <s v="MUSK"/>
    <s v="No"/>
    <n v="39.199999999999996"/>
    <s v="$9.80 P/kg"/>
    <s v="$0.98 P/100g"/>
    <n v="39.199999999999996"/>
    <s v="$9.80 P/kg"/>
    <s v="$0.98 P/100g"/>
    <n v="39.199999999999996"/>
    <s v="$9.80 P/kg"/>
    <s v="$0.98 P/100g"/>
    <n v="39.199999999999996"/>
    <s v="$9.80 P/kg"/>
    <s v="$0.98 P/100g"/>
  </r>
  <r>
    <x v="0"/>
    <x v="0"/>
    <x v="55"/>
    <s v="6.1.38"/>
    <x v="4"/>
    <s v="Generic"/>
    <n v="1"/>
    <s v="kg"/>
    <n v="4"/>
    <s v="Pack"/>
    <s v="671"/>
    <s v="No"/>
    <n v="28.8"/>
    <s v="$7.20 P/kg"/>
    <s v="$0.72 P/100g"/>
    <n v="32"/>
    <s v="$8.00 P/kg"/>
    <s v="$0.80 P/100g"/>
    <n v="28.8"/>
    <s v="$7.20 P/kg"/>
    <s v="$0.72 P/100g"/>
    <n v="28.8"/>
    <s v="$7.20 P/kg"/>
    <s v="$0.72 P/100g"/>
  </r>
  <r>
    <x v="0"/>
    <x v="0"/>
    <x v="56"/>
    <s v="6.1.38"/>
    <x v="4"/>
    <s v="Generic"/>
    <n v="1"/>
    <s v="kg"/>
    <n v="2"/>
    <s v="Pack"/>
    <s v="126"/>
    <s v="No"/>
    <n v="28"/>
    <s v="$14.00 P/kg"/>
    <s v="$1.40 P/100g"/>
    <n v="30"/>
    <s v="$15.00 P/kg"/>
    <s v="$1.50 P/100g"/>
    <n v="28"/>
    <s v="$14.00 P/kg"/>
    <s v="$1.40 P/100g"/>
    <n v="28"/>
    <s v="$14.00 P/kg"/>
    <s v="$1.40 P/100g"/>
  </r>
  <r>
    <x v="0"/>
    <x v="0"/>
    <x v="57"/>
    <s v="6.1.39"/>
    <x v="0"/>
    <s v="Onions Brown Kg"/>
    <n v="1"/>
    <s v="kg"/>
    <n v="1"/>
    <s v="Unit"/>
    <s v="ONBK"/>
    <s v="No"/>
    <n v="1.2"/>
    <s v="$1.20 P/kg"/>
    <s v="$0.12 P/100g"/>
    <n v="1.2"/>
    <s v="$1.20 P/kg"/>
    <s v="$0.12 P/100g"/>
    <n v="1.2"/>
    <s v="$1.20 P/kg"/>
    <s v="$0.12 P/100g"/>
    <n v="1.2"/>
    <s v="$1.20 P/kg"/>
    <s v="$0.12 P/100g"/>
  </r>
  <r>
    <x v="0"/>
    <x v="0"/>
    <x v="57"/>
    <s v="6.1.39"/>
    <x v="1"/>
    <s v="Generic"/>
    <n v="1"/>
    <s v="kg"/>
    <n v="1"/>
    <s v="Unit"/>
    <s v="ONIB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57"/>
    <s v="6.1.39"/>
    <x v="2"/>
    <s v="Kg"/>
    <n v="1"/>
    <s v="kg"/>
    <n v="1"/>
    <s v="Unit"/>
    <s v="823"/>
    <s v="No"/>
    <n v="1.35"/>
    <s v="$1.35 P/kg"/>
    <s v="$0.14 P/100g"/>
    <n v="1.35"/>
    <s v="$1.35 P/kg"/>
    <s v="$0.14 P/100g"/>
    <n v="1.35"/>
    <s v="$1.35 P/kg"/>
    <s v="$0.14 P/100g"/>
    <n v="1.35"/>
    <s v="$1.35 P/kg"/>
    <s v="$0.14 P/100g"/>
  </r>
  <r>
    <x v="0"/>
    <x v="0"/>
    <x v="57"/>
    <s v="6.1.39"/>
    <x v="3"/>
    <s v="Onion Brown Kg"/>
    <n v="1"/>
    <s v="kg"/>
    <n v="10"/>
    <s v="Pack"/>
    <s v="ONIBK"/>
    <s v="No"/>
    <n v="11.200000000000001"/>
    <s v="$1.12 P/kg"/>
    <s v="$0.11 P/100g"/>
    <n v="8.4"/>
    <s v="$0.84 P/kg"/>
    <s v="$0.08 P/100g"/>
    <n v="8.4"/>
    <s v="$0.84 P/kg"/>
    <s v="$0.08 P/100g"/>
    <n v="11.200000000000001"/>
    <s v="$1.12 P/kg"/>
    <s v="$0.11 P/100g"/>
  </r>
  <r>
    <x v="0"/>
    <x v="0"/>
    <x v="58"/>
    <s v="6.1.39"/>
    <x v="4"/>
    <s v="Generic"/>
    <n v="1"/>
    <s v="kg"/>
    <n v="20"/>
    <s v="Pack"/>
    <s v="37"/>
    <s v="No"/>
    <n v="20"/>
    <s v="$1.00 P/kg"/>
    <s v="$0.10 P/100g"/>
    <n v="20"/>
    <s v="$1.00 P/kg"/>
    <s v="$0.10 P/100g"/>
    <n v="20"/>
    <s v="$1.00 P/kg"/>
    <s v="$0.10 P/100g"/>
    <n v="24"/>
    <s v="$1.20 P/kg"/>
    <s v="$0.12 P/100g"/>
  </r>
  <r>
    <x v="0"/>
    <x v="0"/>
    <x v="59"/>
    <s v="6.1.39"/>
    <x v="4"/>
    <s v="Generic"/>
    <n v="1"/>
    <s v="kg"/>
    <n v="20"/>
    <s v="Pack"/>
    <s v="38"/>
    <s v="No"/>
    <n v="30"/>
    <s v="$1.50 P/kg"/>
    <s v="$0.15 P/100g"/>
    <n v="30"/>
    <s v="$1.50 P/kg"/>
    <s v="$0.15 P/100g"/>
    <n v="30"/>
    <s v="$1.50 P/kg"/>
    <s v="$0.15 P/100g"/>
    <n v="48"/>
    <s v="$2.40 P/kg"/>
    <s v="$0.24 P/100g"/>
  </r>
  <r>
    <x v="0"/>
    <x v="0"/>
    <x v="60"/>
    <s v="6.1.4"/>
    <x v="0"/>
    <s v="Beans Stringless Kg"/>
    <n v="1"/>
    <s v="kg"/>
    <n v="1"/>
    <s v="Unit"/>
    <s v="BEASK"/>
    <s v="No"/>
    <n v="7.5"/>
    <s v="$7.50 P/kg"/>
    <s v="$0.75 P/100g"/>
    <n v="7.5"/>
    <s v="$7.50 P/kg"/>
    <s v="$0.75 P/100g"/>
    <n v="7.5"/>
    <s v="$7.50 P/kg"/>
    <s v="$0.75 P/100g"/>
    <n v="7.5"/>
    <s v="$7.50 P/kg"/>
    <s v="$0.75 P/100g"/>
  </r>
  <r>
    <x v="0"/>
    <x v="0"/>
    <x v="60"/>
    <s v="6.1.4"/>
    <x v="1"/>
    <s v="Generic"/>
    <n v="1"/>
    <s v="kg"/>
    <n v="1"/>
    <s v="Unit"/>
    <s v="STRI"/>
    <s v="No"/>
    <n v="11.95"/>
    <s v="$11.95 P/kg"/>
    <s v="$1.20 P/100g"/>
    <n v="11.95"/>
    <s v="$11.95 P/kg"/>
    <s v="$1.20 P/100g"/>
    <n v="11.95"/>
    <s v="$11.95 P/kg"/>
    <s v="$1.20 P/100g"/>
    <n v="11.95"/>
    <s v="$11.95 P/kg"/>
    <s v="$1.20 P/100g"/>
  </r>
  <r>
    <x v="0"/>
    <x v="0"/>
    <x v="60"/>
    <s v="6.1.4"/>
    <x v="2"/>
    <s v="Kg"/>
    <n v="1"/>
    <s v="kg"/>
    <n v="1"/>
    <s v="Unit"/>
    <s v="712"/>
    <s v="No"/>
    <n v="7.95"/>
    <s v="$7.95 P/kg"/>
    <s v="$0.80 P/100g"/>
    <n v="7.95"/>
    <s v="$7.95 P/kg"/>
    <s v="$0.80 P/100g"/>
    <n v="12.95"/>
    <s v="$12.95 P/kg"/>
    <s v="$1.30 P/100g"/>
    <n v="12.95"/>
    <s v="$12.95 P/kg"/>
    <s v="$1.30 P/100g"/>
  </r>
  <r>
    <x v="0"/>
    <x v="0"/>
    <x v="60"/>
    <s v="6.1.4"/>
    <x v="3"/>
    <s v="Bean Stringless Kg"/>
    <n v="1"/>
    <s v="kg"/>
    <n v="10"/>
    <s v="Pack"/>
    <s v="BEASK"/>
    <s v="No"/>
    <n v="70"/>
    <s v="$7.00 P/kg"/>
    <s v="$0.70 P/100g"/>
    <n v="112"/>
    <s v="$11.20 P/kg"/>
    <s v="$1.12 P/100g"/>
    <n v="70"/>
    <s v="$7.00 P/kg"/>
    <s v="$0.70 P/100g"/>
    <n v="70"/>
    <s v="$7.00 P/kg"/>
    <s v="$0.70 P/100g"/>
  </r>
  <r>
    <x v="0"/>
    <x v="0"/>
    <x v="61"/>
    <s v="6.1.4"/>
    <x v="4"/>
    <s v="Generic"/>
    <n v="1"/>
    <s v="kg"/>
    <n v="8"/>
    <s v="Pack"/>
    <s v="32"/>
    <s v="No"/>
    <n v="64"/>
    <s v="$8.00 P/kg"/>
    <s v="$0.80 P/100g"/>
    <n v="64"/>
    <s v="$8.00 P/kg"/>
    <s v="$0.80 P/100g"/>
    <n v="80"/>
    <s v="$10.00 P/kg"/>
    <s v="$1.00 P/100g"/>
    <n v="48"/>
    <s v="$6.00 P/kg"/>
    <s v="$0.60 P/100g"/>
  </r>
  <r>
    <x v="0"/>
    <x v="0"/>
    <x v="62"/>
    <s v="6.1.4"/>
    <x v="4"/>
    <s v="Generic"/>
    <n v="1"/>
    <s v="kg"/>
    <n v="1"/>
    <s v="Unit"/>
    <s v="32"/>
    <s v="No"/>
    <n v="15"/>
    <s v="$15.00 P/kg"/>
    <s v="$1.50 P/100g"/>
    <n v="15"/>
    <s v="$15.00 P/kg"/>
    <s v="$1.50 P/100g"/>
    <n v="20"/>
    <s v="$20.00 P/kg"/>
    <s v="$2.00 P/100g"/>
    <n v="9"/>
    <s v="$9.00 P/kg"/>
    <s v="$0.90 P/100g"/>
  </r>
  <r>
    <x v="0"/>
    <x v="0"/>
    <x v="63"/>
    <s v="6.1.40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3"/>
    <s v="6.1.40"/>
    <x v="1"/>
    <s v="Generic"/>
    <n v="1"/>
    <s v="kg"/>
    <n v="1"/>
    <s v="Unit"/>
    <s v="ONIBK"/>
    <s v="No"/>
    <n v="1.1000000000000001"/>
    <s v="$1.10 P/kg"/>
    <s v="$0.11 P/100g"/>
    <n v="1.1000000000000001"/>
    <s v="$1.10 P/kg"/>
    <s v="$0.11 P/100g"/>
    <n v="1.1000000000000001"/>
    <s v="$1.10 P/kg"/>
    <s v="$0.11 P/100g"/>
    <n v="1.1000000000000001"/>
    <s v="$1.10 P/kg"/>
    <s v="$0.11 P/100g"/>
  </r>
  <r>
    <x v="0"/>
    <x v="0"/>
    <x v="63"/>
    <s v="6.1.40"/>
    <x v="2"/>
    <s v="Bag"/>
    <n v="1"/>
    <s v="kg"/>
    <n v="20"/>
    <s v="Pack"/>
    <s v="823B"/>
    <s v="No"/>
    <n v="23"/>
    <s v="$1.15 P/kg"/>
    <s v="$0.12 P/100g"/>
    <n v="23"/>
    <s v="$1.15 P/kg"/>
    <s v="$0.12 P/100g"/>
    <n v="23"/>
    <s v="$1.15 P/kg"/>
    <s v="$0.12 P/100g"/>
    <n v="23"/>
    <s v="$1.15 P/kg"/>
    <s v="$0.12 P/100g"/>
  </r>
  <r>
    <x v="0"/>
    <x v="0"/>
    <x v="63"/>
    <s v="6.1.40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3"/>
    <s v="6.1.40"/>
    <x v="4"/>
    <s v="Generic"/>
    <n v="1"/>
    <s v="kg"/>
    <n v="20"/>
    <s v="Pack"/>
    <s v="37"/>
    <s v="No"/>
    <n v="16"/>
    <s v="$0.80 P/kg"/>
    <s v="$0.08 P/100g"/>
    <n v="16"/>
    <s v="$0.80 P/kg"/>
    <s v="$0.08 P/100g"/>
    <n v="16"/>
    <s v="$0.80 P/kg"/>
    <s v="$0.08 P/100g"/>
    <n v="22"/>
    <s v="$1.10 P/kg"/>
    <s v="$0.11 P/100g"/>
  </r>
  <r>
    <x v="0"/>
    <x v="0"/>
    <x v="64"/>
    <s v="6.1.41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4"/>
    <s v="6.1.41"/>
    <x v="1"/>
    <s v="Generic"/>
    <n v="1"/>
    <s v="kg"/>
    <n v="1"/>
    <s v="Unit"/>
    <s v="ONIBK"/>
    <s v="No"/>
    <n v="0.85"/>
    <s v="$0.85 P/kg"/>
    <s v="$0.09 P/100g"/>
    <n v="0.85"/>
    <s v="$0.85 P/kg"/>
    <s v="$0.09 P/100g"/>
    <n v="0.85"/>
    <s v="$0.85 P/kg"/>
    <s v="$0.09 P/100g"/>
    <n v="0.85"/>
    <s v="$0.85 P/kg"/>
    <s v="$0.09 P/100g"/>
  </r>
  <r>
    <x v="0"/>
    <x v="0"/>
    <x v="64"/>
    <s v="6.1.41"/>
    <x v="2"/>
    <s v="Bin 400Kg"/>
    <n v="1"/>
    <s v="kg"/>
    <n v="400"/>
    <s v="Pack"/>
    <s v="823C"/>
    <s v="No"/>
    <n v="400"/>
    <s v="$1.00 P/kg"/>
    <s v="$0.10 P/100g"/>
    <n v="400"/>
    <s v="$1.00 P/kg"/>
    <s v="$0.10 P/100g"/>
    <n v="400"/>
    <s v="$1.00 P/kg"/>
    <s v="$0.10 P/100g"/>
    <n v="400"/>
    <s v="$1.00 P/kg"/>
    <s v="$0.10 P/100g"/>
  </r>
  <r>
    <x v="0"/>
    <x v="0"/>
    <x v="64"/>
    <s v="6.1.41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4"/>
    <s v="6.1.41"/>
    <x v="4"/>
    <s v="Generic"/>
    <n v="1"/>
    <s v="kg"/>
    <n v="1000"/>
    <s v="Pack"/>
    <s v="37"/>
    <s v="No"/>
    <n v="800"/>
    <s v="$0.80 P/kg"/>
    <s v="$0.08 P/100g"/>
    <n v="800"/>
    <s v="$0.80 P/kg"/>
    <s v="$0.08 P/100g"/>
    <n v="800"/>
    <s v="$0.80 P/kg"/>
    <s v="$0.08 P/100g"/>
    <n v="1100"/>
    <s v="$1.10 P/kg"/>
    <s v="$0.11 P/100g"/>
  </r>
  <r>
    <x v="0"/>
    <x v="0"/>
    <x v="65"/>
    <s v="6.1.42"/>
    <x v="0"/>
    <s v="Onions Brown Bin Kg"/>
    <n v="1"/>
    <s v="kg"/>
    <n v="1"/>
    <s v="Unit"/>
    <s v="ONBBIN"/>
    <s v="No"/>
    <n v="0.8"/>
    <s v="$0.80 P/kg"/>
    <s v="$0.08 P/100g"/>
    <n v="0.8"/>
    <s v="$0.80 P/kg"/>
    <s v="$0.08 P/100g"/>
    <n v="0.8"/>
    <s v="$0.80 P/kg"/>
    <s v="$0.08 P/100g"/>
    <n v="0.8"/>
    <s v="$0.80 P/kg"/>
    <s v="$0.08 P/100g"/>
  </r>
  <r>
    <x v="0"/>
    <x v="0"/>
    <x v="65"/>
    <s v="6.1.42"/>
    <x v="1"/>
    <s v="Generic"/>
    <n v="1"/>
    <s v="kg"/>
    <n v="1"/>
    <s v="Unit"/>
    <s v="ONIBK"/>
    <s v="No"/>
    <n v="0.82"/>
    <s v="$0.82 P/kg"/>
    <s v="$0.08 P/100g"/>
    <n v="0.82"/>
    <s v="$0.82 P/kg"/>
    <s v="$0.08 P/100g"/>
    <n v="0.82"/>
    <s v="$0.82 P/kg"/>
    <s v="$0.08 P/100g"/>
    <n v="0.82"/>
    <s v="$0.82 P/kg"/>
    <s v="$0.08 P/100g"/>
  </r>
  <r>
    <x v="0"/>
    <x v="0"/>
    <x v="65"/>
    <s v="6.1.42"/>
    <x v="2"/>
    <s v="Bin 400Kg"/>
    <n v="1"/>
    <s v="kg"/>
    <n v="400"/>
    <s v="Pack"/>
    <s v="823C"/>
    <s v="No"/>
    <n v="375"/>
    <s v="$0.94 P/kg"/>
    <s v="$0.09 P/100g"/>
    <n v="375"/>
    <s v="$0.94 P/kg"/>
    <s v="$0.09 P/100g"/>
    <n v="375"/>
    <s v="$0.94 P/kg"/>
    <s v="$0.09 P/100g"/>
    <n v="375"/>
    <s v="$0.94 P/kg"/>
    <s v="$0.09 P/100g"/>
  </r>
  <r>
    <x v="0"/>
    <x v="0"/>
    <x v="65"/>
    <s v="6.1.42"/>
    <x v="3"/>
    <s v="Onion Brown Processing Kg"/>
    <n v="1"/>
    <s v="kg"/>
    <n v="1"/>
    <s v="Unit"/>
    <s v="ONIBPRK"/>
    <s v="No"/>
    <n v="0.7"/>
    <s v="$0.70 P/kg"/>
    <s v="$0.07 P/100g"/>
    <n v="0.7"/>
    <s v="$0.70 P/kg"/>
    <s v="$0.07 P/100g"/>
    <n v="0.7"/>
    <s v="$0.70 P/kg"/>
    <s v="$0.07 P/100g"/>
    <n v="0.7"/>
    <s v="$0.70 P/kg"/>
    <s v="$0.07 P/100g"/>
  </r>
  <r>
    <x v="0"/>
    <x v="0"/>
    <x v="65"/>
    <s v="6.1.42"/>
    <x v="4"/>
    <s v="Generic"/>
    <n v="1"/>
    <s v="kg"/>
    <n v="1000"/>
    <s v="Pack"/>
    <s v="37"/>
    <s v="No"/>
    <n v="800"/>
    <s v="$0.80 P/kg"/>
    <s v="$0.08 P/100g"/>
    <n v="800"/>
    <s v="$0.80 P/kg"/>
    <s v="$0.08 P/100g"/>
    <n v="800"/>
    <s v="$0.80 P/kg"/>
    <s v="$0.08 P/100g"/>
    <n v="1100"/>
    <s v="$1.10 P/kg"/>
    <s v="$0.11 P/100g"/>
  </r>
  <r>
    <x v="0"/>
    <x v="0"/>
    <x v="66"/>
    <s v="6.1.43"/>
    <x v="0"/>
    <s v="Onions Red Kg"/>
    <n v="1"/>
    <s v="kg"/>
    <n v="1"/>
    <s v="Unit"/>
    <s v="ONRK"/>
    <s v="No"/>
    <n v="3.33"/>
    <s v="$3.33 P/kg"/>
    <s v="$0.33 P/100g"/>
    <n v="3.33"/>
    <s v="$3.33 P/kg"/>
    <s v="$0.33 P/100g"/>
    <n v="2.67"/>
    <s v="$2.67 P/kg"/>
    <s v="$0.27 P/100g"/>
    <n v="2.67"/>
    <s v="$2.67 P/kg"/>
    <s v="$0.27 P/100g"/>
  </r>
  <r>
    <x v="0"/>
    <x v="0"/>
    <x v="66"/>
    <s v="6.1.43"/>
    <x v="1"/>
    <s v="Generic"/>
    <n v="1"/>
    <s v="kg"/>
    <n v="1"/>
    <s v="Unit"/>
    <s v="ONIR"/>
    <s v="No"/>
    <n v="3.95"/>
    <s v="$3.95 P/kg"/>
    <s v="$0.40 P/100g"/>
    <n v="2.95"/>
    <s v="$2.95 P/kg"/>
    <s v="$0.30 P/100g"/>
    <n v="2.95"/>
    <s v="$2.95 P/kg"/>
    <s v="$0.30 P/100g"/>
    <n v="3.35"/>
    <s v="$3.35 P/kg"/>
    <s v="$0.34 P/100g"/>
  </r>
  <r>
    <x v="0"/>
    <x v="0"/>
    <x v="66"/>
    <s v="6.1.43"/>
    <x v="2"/>
    <s v="Kg"/>
    <n v="1"/>
    <s v="kg"/>
    <n v="1"/>
    <s v="Unit"/>
    <s v="825"/>
    <s v="No"/>
    <n v="2.95"/>
    <s v="$2.95 P/kg"/>
    <s v="$0.30 P/100g"/>
    <n v="2.75"/>
    <s v="$2.75 P/kg"/>
    <s v="$0.28 P/100g"/>
    <n v="2.75"/>
    <s v="$2.75 P/kg"/>
    <s v="$0.28 P/100g"/>
    <n v="2.75"/>
    <s v="$2.75 P/kg"/>
    <s v="$0.28 P/100g"/>
  </r>
  <r>
    <x v="0"/>
    <x v="0"/>
    <x v="66"/>
    <s v="6.1.43"/>
    <x v="3"/>
    <s v="Onion Red Kg"/>
    <n v="1"/>
    <s v="kg"/>
    <n v="10"/>
    <s v="Pack"/>
    <s v="ONIRK"/>
    <s v="No"/>
    <n v="44.8"/>
    <s v="$4.48 P/kg"/>
    <s v="$0.45 P/100g"/>
    <n v="35"/>
    <s v="$3.50 P/kg"/>
    <s v="$0.35 P/100g"/>
    <n v="28"/>
    <s v="$2.80 P/kg"/>
    <s v="$0.28 P/100g"/>
    <n v="28"/>
    <s v="$2.80 P/kg"/>
    <s v="$0.28 P/100g"/>
  </r>
  <r>
    <x v="0"/>
    <x v="0"/>
    <x v="67"/>
    <s v="6.1.43"/>
    <x v="4"/>
    <s v="Generic"/>
    <n v="1"/>
    <s v="kg"/>
    <n v="10"/>
    <s v="Pack"/>
    <s v="169"/>
    <s v="No"/>
    <n v="60"/>
    <s v="$6.00 P/kg"/>
    <s v="$0.60 P/100g"/>
    <n v="36"/>
    <s v="$3.60 P/kg"/>
    <s v="$0.36 P/100g"/>
    <n v="36"/>
    <s v="$3.60 P/kg"/>
    <s v="$0.36 P/100g"/>
    <n v="40"/>
    <s v="$4.00 P/kg"/>
    <s v="$0.40 P/100g"/>
  </r>
  <r>
    <x v="0"/>
    <x v="0"/>
    <x v="68"/>
    <s v="6.1.43"/>
    <x v="4"/>
    <s v="Generic"/>
    <n v="1"/>
    <s v="kg"/>
    <n v="10"/>
    <s v="Pack"/>
    <s v="169"/>
    <s v="No"/>
    <n v="35"/>
    <s v="$3.50 P/kg"/>
    <s v="$0.35 P/100g"/>
    <n v="20"/>
    <s v="$2.00 P/kg"/>
    <s v="$0.20 P/100g"/>
    <n v="20"/>
    <s v="$2.00 P/kg"/>
    <s v="$0.20 P/100g"/>
    <n v="28"/>
    <s v="$2.80 P/kg"/>
    <s v="$0.28 P/100g"/>
  </r>
  <r>
    <x v="0"/>
    <x v="0"/>
    <x v="69"/>
    <s v="6.1.44"/>
    <x v="0"/>
    <s v="Onions Spring Bun"/>
    <n v="1"/>
    <s v="bn"/>
    <n v="1"/>
    <s v="Unit"/>
    <s v="ONIS"/>
    <s v="No"/>
    <n v="1.33"/>
    <s v="$1.33 P/bn"/>
    <s v="$1.33 P/bn"/>
    <n v="1.47"/>
    <s v="$1.47 P/bn"/>
    <s v="$1.47 P/bn"/>
    <n v="1.33"/>
    <s v="$1.33 P/bn"/>
    <s v="$1.33 P/bn"/>
    <n v="1.07"/>
    <s v="$1.07 P/bn"/>
    <s v="$1.07 P/bn"/>
  </r>
  <r>
    <x v="0"/>
    <x v="0"/>
    <x v="69"/>
    <s v="6.1.44"/>
    <x v="1"/>
    <s v="Generic"/>
    <n v="1"/>
    <s v="bn"/>
    <n v="1"/>
    <s v="Unit"/>
    <s v="OINS"/>
    <s v="No"/>
    <n v="1.5"/>
    <s v="$1.50 P/bn"/>
    <s v="$1.50 P/bn"/>
    <n v="1.75"/>
    <s v="$1.75 P/bn"/>
    <s v="$1.75 P/bn"/>
    <n v="1.95"/>
    <s v="$1.95 P/bn"/>
    <s v="$1.95 P/bn"/>
    <n v="1.75"/>
    <s v="$1.75 P/bn"/>
    <s v="$1.75 P/bn"/>
  </r>
  <r>
    <x v="0"/>
    <x v="0"/>
    <x v="69"/>
    <s v="6.1.44"/>
    <x v="2"/>
    <s v="Bunch"/>
    <n v="1"/>
    <s v="bn"/>
    <n v="1"/>
    <s v="Unit"/>
    <s v="828"/>
    <s v="No"/>
    <n v="1.75"/>
    <s v="$1.75 P/bn"/>
    <s v="$1.75 P/bn"/>
    <n v="1.75"/>
    <s v="$1.75 P/bn"/>
    <s v="$1.75 P/bn"/>
    <n v="1.75"/>
    <s v="$1.75 P/bn"/>
    <s v="$1.75 P/bn"/>
    <n v="1.75"/>
    <s v="$1.75 P/bn"/>
    <s v="$1.75 P/bn"/>
  </r>
  <r>
    <x v="0"/>
    <x v="0"/>
    <x v="69"/>
    <s v="6.1.44"/>
    <x v="3"/>
    <s v="Spring Onion Bunch"/>
    <n v="1"/>
    <s v="bn"/>
    <n v="1"/>
    <s v="Unit"/>
    <s v="SPRB"/>
    <s v="No"/>
    <n v="1.4"/>
    <s v="$1.40 P/bn"/>
    <s v="$1.40 P/bn"/>
    <n v="1.4"/>
    <s v="$1.40 P/bn"/>
    <s v="$1.40 P/bn"/>
    <n v="1.4"/>
    <s v="$1.40 P/bn"/>
    <s v="$1.40 P/bn"/>
    <n v="1.4"/>
    <s v="$1.40 P/bn"/>
    <s v="$1.40 P/bn"/>
  </r>
  <r>
    <x v="0"/>
    <x v="0"/>
    <x v="69"/>
    <s v="6.1.44"/>
    <x v="4"/>
    <s v="Generic"/>
    <n v="1"/>
    <s v="bn"/>
    <n v="1"/>
    <s v="Unit"/>
    <s v="185"/>
    <s v="No"/>
    <n v="1.8"/>
    <s v="$1.80 P/bn"/>
    <s v="$1.80 P/bn"/>
    <n v="1.2"/>
    <s v="$1.20 P/bn"/>
    <s v="$1.20 P/bn"/>
    <n v="1.8"/>
    <s v="$1.80 P/bn"/>
    <s v="$1.80 P/bn"/>
    <n v="1.2"/>
    <s v="$1.20 P/bn"/>
    <s v="$1.20 P/bn"/>
  </r>
  <r>
    <x v="0"/>
    <x v="0"/>
    <x v="70"/>
    <s v="6.1.45"/>
    <x v="0"/>
    <s v="Onions White Kg"/>
    <n v="1"/>
    <s v="kg"/>
    <n v="1"/>
    <s v="Unit"/>
    <s v="ONIW"/>
    <s v="No"/>
    <n v="3.33"/>
    <s v="$3.33 P/kg"/>
    <s v="$0.33 P/100g"/>
    <n v="3.33"/>
    <s v="$3.33 P/kg"/>
    <s v="$0.33 P/100g"/>
    <n v="3.33"/>
    <s v="$3.33 P/kg"/>
    <s v="$0.33 P/100g"/>
    <n v="3.33"/>
    <s v="$3.33 P/kg"/>
    <s v="$0.33 P/100g"/>
  </r>
  <r>
    <x v="0"/>
    <x v="0"/>
    <x v="70"/>
    <s v="6.1.45"/>
    <x v="1"/>
    <s v="Generic"/>
    <n v="1"/>
    <s v="kg"/>
    <n v="1"/>
    <s v="Unit"/>
    <s v="OINW"/>
    <s v="No"/>
    <n v="4.95"/>
    <s v="$4.95 P/kg"/>
    <s v="$0.50 P/100g"/>
    <n v="3.95"/>
    <s v="$3.95 P/kg"/>
    <s v="$0.40 P/100g"/>
    <n v="3.95"/>
    <s v="$3.95 P/kg"/>
    <s v="$0.40 P/100g"/>
    <n v="4.25"/>
    <s v="$4.25 P/kg"/>
    <s v="$0.43 P/100g"/>
  </r>
  <r>
    <x v="0"/>
    <x v="0"/>
    <x v="70"/>
    <s v="6.1.45"/>
    <x v="2"/>
    <s v="Kg"/>
    <n v="1"/>
    <s v="kg"/>
    <n v="1"/>
    <s v="Unit"/>
    <s v="564"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70"/>
    <s v="6.1.45"/>
    <x v="3"/>
    <s v="Onions White Kg"/>
    <n v="1"/>
    <s v="kg"/>
    <n v="10"/>
    <s v="Pack"/>
    <s v="ONIWK"/>
    <s v="No"/>
    <n v="48.999999999999993"/>
    <s v="$4.90 P/kg"/>
    <s v="$0.49 P/100g"/>
    <n v="48.999999999999993"/>
    <s v="$4.90 P/kg"/>
    <s v="$0.49 P/100g"/>
    <n v="48.999999999999993"/>
    <s v="$4.90 P/kg"/>
    <s v="$0.49 P/100g"/>
    <n v="48.999999999999993"/>
    <s v="$4.90 P/kg"/>
    <s v="$0.49 P/100g"/>
  </r>
  <r>
    <x v="0"/>
    <x v="0"/>
    <x v="71"/>
    <s v="6.1.45"/>
    <x v="4"/>
    <s v="Generic"/>
    <n v="1"/>
    <s v="kg"/>
    <n v="1"/>
    <s v="Unit"/>
    <s v="176"/>
    <s v="No"/>
    <n v="6"/>
    <s v="$6.00 P/kg"/>
    <s v="$0.60 P/100g"/>
    <n v="3.6"/>
    <s v="$3.60 P/kg"/>
    <s v="$0.36 P/100g"/>
    <n v="3.6"/>
    <s v="$3.60 P/kg"/>
    <s v="$0.36 P/100g"/>
    <n v="4.5"/>
    <s v="$4.50 P/kg"/>
    <s v="$0.45 P/100g"/>
  </r>
  <r>
    <x v="0"/>
    <x v="0"/>
    <x v="72"/>
    <s v="6.1.46"/>
    <x v="0"/>
    <s v="Herbs Parsley Curly Kg"/>
    <n v="1"/>
    <s v="kg"/>
    <n v="1"/>
    <s v="Unit"/>
    <s v="HPARC"/>
    <s v="No"/>
    <n v="12"/>
    <s v="$12.00 P/kg"/>
    <s v="$1.20 P/100g"/>
    <n v="10.67"/>
    <s v="$10.67 P/kg"/>
    <s v="$1.07 P/100g"/>
    <n v="11.33"/>
    <s v="$11.33 P/kg"/>
    <s v="$1.13 P/100g"/>
    <n v="9.33"/>
    <s v="$9.33 P/kg"/>
    <s v="$0.93 P/100g"/>
  </r>
  <r>
    <x v="0"/>
    <x v="0"/>
    <x v="72"/>
    <s v="6.1.46"/>
    <x v="1"/>
    <s v="Generic"/>
    <n v="1"/>
    <s v="bn"/>
    <n v="1"/>
    <s v="Unit"/>
    <m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72"/>
    <s v="6.1.46"/>
    <x v="2"/>
    <s v="Bunch"/>
    <n v="1"/>
    <s v="bn"/>
    <n v="1"/>
    <s v="Unit"/>
    <s v="419"/>
    <s v="No"/>
    <n v="2.95"/>
    <s v="$2.95 P/bn"/>
    <s v="$2.95 P/bn"/>
    <n v="2.95"/>
    <s v="$2.95 P/bn"/>
    <s v="$2.95 P/bn"/>
    <n v="2.95"/>
    <s v="$2.95 P/bn"/>
    <s v="$2.95 P/bn"/>
    <n v="2.95"/>
    <s v="$2.95 P/bn"/>
    <s v="$2.95 P/bn"/>
  </r>
  <r>
    <x v="0"/>
    <x v="0"/>
    <x v="72"/>
    <s v="6.1.46"/>
    <x v="3"/>
    <s v="Herb Parsley Bunch"/>
    <n v="1"/>
    <s v="bn"/>
    <n v="5"/>
    <s v="Pack"/>
    <s v="HPAR"/>
    <s v="No"/>
    <n v="18.2"/>
    <s v="$3.64 P/bn"/>
    <s v="$3.64 P/bn"/>
    <n v="18.2"/>
    <s v="$3.64 P/bn"/>
    <s v="$3.64 P/bn"/>
    <n v="18.2"/>
    <s v="$3.64 P/bn"/>
    <s v="$3.64 P/bn"/>
    <n v="18.2"/>
    <s v="$3.64 P/bn"/>
    <s v="$3.64 P/bn"/>
  </r>
  <r>
    <x v="0"/>
    <x v="0"/>
    <x v="72"/>
    <s v="6.1.46"/>
    <x v="4"/>
    <s v="Generic"/>
    <n v="1"/>
    <s v="bn"/>
    <n v="1"/>
    <s v="Unit"/>
    <s v="138"/>
    <s v="No"/>
    <n v="3"/>
    <s v="$3.00 P/bn"/>
    <s v="$3.00 P/bn"/>
    <n v="3"/>
    <s v="$3.00 P/bn"/>
    <s v="$3.00 P/bn"/>
    <n v="3"/>
    <s v="$3.00 P/bn"/>
    <s v="$3.00 P/bn"/>
    <n v="3.5"/>
    <s v="$3.50 P/bn"/>
    <s v="$3.50 P/bn"/>
  </r>
  <r>
    <x v="0"/>
    <x v="0"/>
    <x v="73"/>
    <s v="6.1.47"/>
    <x v="0"/>
    <s v="Potato Large Nadine Kg"/>
    <n v="1"/>
    <s v="kg"/>
    <n v="1"/>
    <s v="Unit"/>
    <s v="POTNL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73"/>
    <s v="6.1.47"/>
    <x v="1"/>
    <s v="Generic"/>
    <n v="1"/>
    <s v="kg"/>
    <n v="1"/>
    <s v="Unit"/>
    <m/>
    <s v="No"/>
    <n v="2.2000000000000002"/>
    <s v="$2.20 P/kg"/>
    <s v="$0.22 P/100g"/>
    <n v="2.2000000000000002"/>
    <s v="$2.20 P/kg"/>
    <s v="$0.22 P/100g"/>
    <n v="2.2000000000000002"/>
    <s v="$2.20 P/kg"/>
    <s v="$0.22 P/100g"/>
    <n v="2.2000000000000002"/>
    <s v="$2.20 P/kg"/>
    <s v="$0.22 P/100g"/>
  </r>
  <r>
    <x v="0"/>
    <x v="0"/>
    <x v="73"/>
    <s v="6.1.47"/>
    <x v="2"/>
    <s v="Kg"/>
    <n v="1"/>
    <s v="kg"/>
    <n v="1"/>
    <s v="Unit"/>
    <s v="851"/>
    <s v="No"/>
    <n v="1.75"/>
    <s v="$1.75 P/kg"/>
    <s v="$0.18 P/100g"/>
    <n v="1.75"/>
    <s v="$1.75 P/kg"/>
    <s v="$0.18 P/100g"/>
    <n v="1.85"/>
    <s v="$1.85 P/kg"/>
    <s v="$0.19 P/100g"/>
    <n v="1.85"/>
    <s v="$1.85 P/kg"/>
    <s v="$0.19 P/100g"/>
  </r>
  <r>
    <x v="0"/>
    <x v="0"/>
    <x v="73"/>
    <s v="6.1.47"/>
    <x v="3"/>
    <s v="Potato Large Washed Kg"/>
    <n v="1"/>
    <s v="kg"/>
    <n v="1"/>
    <s v="Unit"/>
    <s v="POTPK"/>
    <s v="No"/>
    <n v="1.4"/>
    <s v="$1.40 P/kg"/>
    <s v="$0.14 P/100g"/>
    <n v="1.4"/>
    <s v="$1.40 P/kg"/>
    <s v="$0.14 P/100g"/>
    <n v="1.4"/>
    <s v="$1.40 P/kg"/>
    <s v="$0.14 P/100g"/>
    <n v="1.4"/>
    <s v="$1.40 P/kg"/>
    <s v="$0.14 P/100g"/>
  </r>
  <r>
    <x v="0"/>
    <x v="0"/>
    <x v="74"/>
    <s v="6.1.47"/>
    <x v="4"/>
    <s v="Generic"/>
    <n v="1"/>
    <s v="kg"/>
    <n v="15"/>
    <s v="Pack"/>
    <s v="164"/>
    <s v="No"/>
    <n v="48"/>
    <s v="$3.20 P/kg"/>
    <s v="$0.32 P/100g"/>
    <n v="45"/>
    <s v="$3.00 P/kg"/>
    <s v="$0.30 P/100g"/>
    <n v="45"/>
    <s v="$3.00 P/kg"/>
    <s v="$0.30 P/100g"/>
    <n v="45"/>
    <s v="$3.00 P/kg"/>
    <s v="$0.30 P/100g"/>
  </r>
  <r>
    <x v="0"/>
    <x v="0"/>
    <x v="75"/>
    <s v="6.1.47"/>
    <x v="4"/>
    <s v="Generic"/>
    <n v="1"/>
    <s v="kg"/>
    <n v="15"/>
    <s v="Pack"/>
    <s v="163"/>
    <s v="No"/>
    <n v="48"/>
    <s v="$3.20 P/kg"/>
    <s v="$0.32 P/100g"/>
    <n v="45"/>
    <s v="$3.00 P/kg"/>
    <s v="$0.30 P/100g"/>
    <n v="45"/>
    <s v="$3.00 P/kg"/>
    <s v="$0.30 P/100g"/>
    <n v="45"/>
    <s v="$3.00 P/kg"/>
    <s v="$0.30 P/100g"/>
  </r>
  <r>
    <x v="0"/>
    <x v="0"/>
    <x v="76"/>
    <s v="6.1.47"/>
    <x v="4"/>
    <s v="Generic"/>
    <n v="1"/>
    <s v="kg"/>
    <n v="16"/>
    <s v="Pack"/>
    <s v="159"/>
    <s v="No"/>
    <n v="38.4"/>
    <s v="$2.40 P/kg"/>
    <s v="$0.24 P/100g"/>
    <n v="38.4"/>
    <s v="$2.40 P/kg"/>
    <s v="$0.24 P/100g"/>
    <n v="38.4"/>
    <s v="$2.40 P/kg"/>
    <s v="$0.24 P/100g"/>
    <n v="38.4"/>
    <s v="$2.40 P/kg"/>
    <s v="$0.24 P/100g"/>
  </r>
  <r>
    <x v="0"/>
    <x v="0"/>
    <x v="77"/>
    <s v="6.1.47"/>
    <x v="4"/>
    <s v="Generic"/>
    <n v="1"/>
    <s v="kg"/>
    <n v="10"/>
    <s v="Pack"/>
    <s v="160"/>
    <s v="No"/>
    <n v="20"/>
    <s v="$2.00 P/kg"/>
    <s v="$0.20 P/100g"/>
    <n v="20"/>
    <s v="$2.00 P/kg"/>
    <s v="$0.20 P/100g"/>
    <n v="20"/>
    <s v="$2.00 P/kg"/>
    <s v="$0.20 P/100g"/>
    <n v="20"/>
    <s v="$2.00 P/kg"/>
    <s v="$0.20 P/100g"/>
  </r>
  <r>
    <x v="0"/>
    <x v="0"/>
    <x v="78"/>
    <s v="6.1.47"/>
    <x v="4"/>
    <s v="Generic"/>
    <n v="1"/>
    <s v="kg"/>
    <n v="10"/>
    <s v="Pack"/>
    <s v="159"/>
    <s v="No"/>
    <n v="15"/>
    <s v="$1.50 P/kg"/>
    <s v="$0.15 P/100g"/>
    <n v="15"/>
    <s v="$1.50 P/kg"/>
    <s v="$0.15 P/100g"/>
    <n v="15"/>
    <s v="$1.50 P/kg"/>
    <s v="$0.15 P/100g"/>
    <n v="15"/>
    <s v="$1.50 P/kg"/>
    <s v="$0.15 P/100g"/>
  </r>
  <r>
    <x v="0"/>
    <x v="0"/>
    <x v="79"/>
    <s v="6.1.48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79"/>
    <s v="6.1.48"/>
    <x v="1"/>
    <s v="Generic"/>
    <n v="1"/>
    <s v="kg"/>
    <n v="1"/>
    <s v="Unit"/>
    <m/>
    <s v="No"/>
    <n v="1.5"/>
    <s v="$1.50 P/kg"/>
    <s v="$0.15 P/100g"/>
    <n v="1.5"/>
    <s v="$1.50 P/kg"/>
    <s v="$0.15 P/100g"/>
    <n v="1.5"/>
    <s v="$1.50 P/kg"/>
    <s v="$0.15 P/100g"/>
    <n v="1.5"/>
    <s v="$1.50 P/kg"/>
    <s v="$0.15 P/100g"/>
  </r>
  <r>
    <x v="0"/>
    <x v="0"/>
    <x v="79"/>
    <s v="6.1.48"/>
    <x v="2"/>
    <s v="Bag 10Kg"/>
    <n v="1"/>
    <s v="kg"/>
    <n v="10"/>
    <s v="Pack"/>
    <s v="849"/>
    <s v="No"/>
    <n v="16.5"/>
    <s v="$1.65 P/kg"/>
    <s v="$0.17 P/100g"/>
    <n v="16.5"/>
    <s v="$1.65 P/kg"/>
    <s v="$0.17 P/100g"/>
    <n v="17.5"/>
    <s v="$1.75 P/kg"/>
    <s v="$0.18 P/100g"/>
    <n v="17.5"/>
    <s v="$1.75 P/kg"/>
    <s v="$0.18 P/100g"/>
  </r>
  <r>
    <x v="0"/>
    <x v="0"/>
    <x v="79"/>
    <s v="6.1.48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79"/>
    <s v="6.1.48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0"/>
    <s v="6.1.49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80"/>
    <s v="6.1.49"/>
    <x v="1"/>
    <s v="Generic"/>
    <n v="1"/>
    <s v="kg"/>
    <n v="1"/>
    <s v="Unit"/>
    <m/>
    <s v="No"/>
    <n v="1.35"/>
    <s v="$1.35 P/kg"/>
    <s v="$0.14 P/100g"/>
    <n v="1.35"/>
    <s v="$1.35 P/kg"/>
    <s v="$0.14 P/100g"/>
    <n v="1.35"/>
    <s v="$1.35 P/kg"/>
    <s v="$0.14 P/100g"/>
    <n v="1.35"/>
    <s v="$1.35 P/kg"/>
    <s v="$0.14 P/100g"/>
  </r>
  <r>
    <x v="0"/>
    <x v="0"/>
    <x v="80"/>
    <s v="6.1.49"/>
    <x v="2"/>
    <s v="Bin 400Kg"/>
    <n v="1"/>
    <s v="kg"/>
    <n v="400"/>
    <s v="Pack"/>
    <s v="852"/>
    <s v="No"/>
    <n v="550"/>
    <s v="$1.38 P/kg"/>
    <s v="$0.14 P/100g"/>
    <n v="550"/>
    <s v="$1.38 P/kg"/>
    <s v="$0.14 P/100g"/>
    <n v="600"/>
    <s v="$1.50 P/kg"/>
    <s v="$0.15 P/100g"/>
    <n v="600"/>
    <s v="$1.50 P/kg"/>
    <s v="$0.15 P/100g"/>
  </r>
  <r>
    <x v="0"/>
    <x v="0"/>
    <x v="80"/>
    <s v="6.1.49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80"/>
    <s v="6.1.49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1"/>
    <s v="6.1.5"/>
    <x v="0"/>
    <s v="Chinese Veg Bok Choy Bun"/>
    <n v="1"/>
    <s v="bn"/>
    <n v="1"/>
    <s v="Unit"/>
    <s v="BOKB"/>
    <s v="No"/>
    <n v="1.07"/>
    <s v="$1.07 P/bn"/>
    <s v="$1.07 P/bn"/>
    <n v="1.07"/>
    <s v="$1.07 P/bn"/>
    <s v="$1.07 P/bn"/>
    <n v="1.07"/>
    <s v="$1.07 P/bn"/>
    <s v="$1.07 P/bn"/>
    <n v="1.07"/>
    <s v="$1.07 P/bn"/>
    <s v="$1.07 P/bn"/>
  </r>
  <r>
    <x v="0"/>
    <x v="0"/>
    <x v="81"/>
    <s v="6.1.5"/>
    <x v="1"/>
    <s v="Generic"/>
    <n v="1"/>
    <s v="bn"/>
    <n v="1"/>
    <s v="Unit"/>
    <s v="BOKCHOY"/>
    <s v="No"/>
    <n v="1.3"/>
    <s v="$1.30 P/bn"/>
    <s v="$1.30 P/bn"/>
    <n v="1.3"/>
    <s v="$1.30 P/bn"/>
    <s v="$1.30 P/bn"/>
    <n v="1.3"/>
    <s v="$1.30 P/bn"/>
    <s v="$1.30 P/bn"/>
    <n v="1.3"/>
    <s v="$1.30 P/bn"/>
    <s v="$1.30 P/bn"/>
  </r>
  <r>
    <x v="0"/>
    <x v="0"/>
    <x v="81"/>
    <s v="6.1.5"/>
    <x v="2"/>
    <s v="Bunch"/>
    <n v="1"/>
    <s v="bn"/>
    <n v="1"/>
    <s v="Unit"/>
    <s v="704"/>
    <s v="No"/>
    <n v="1.25"/>
    <s v="$1.25 P/bn"/>
    <s v="$1.25 P/bn"/>
    <n v="1.25"/>
    <s v="$1.25 P/bn"/>
    <s v="$1.25 P/bn"/>
    <n v="1.25"/>
    <s v="$1.25 P/bn"/>
    <s v="$1.25 P/bn"/>
    <n v="1.25"/>
    <s v="$1.25 P/bn"/>
    <s v="$1.25 P/bn"/>
  </r>
  <r>
    <x v="0"/>
    <x v="0"/>
    <x v="81"/>
    <s v="6.1.5"/>
    <x v="3"/>
    <s v="Chinese Veg Bunch"/>
    <n v="1"/>
    <s v="bn"/>
    <n v="20"/>
    <s v="Pack"/>
    <s v="CVBCE"/>
    <s v="No"/>
    <n v="28"/>
    <s v="$1.40 P/bn"/>
    <s v="$1.40 P/bn"/>
    <n v="28"/>
    <s v="$1.40 P/bn"/>
    <s v="$1.40 P/bn"/>
    <n v="28"/>
    <s v="$1.40 P/bn"/>
    <s v="$1.40 P/bn"/>
    <n v="28"/>
    <s v="$1.40 P/bn"/>
    <s v="$1.40 P/bn"/>
  </r>
  <r>
    <x v="0"/>
    <x v="0"/>
    <x v="82"/>
    <s v="6.1.5"/>
    <x v="4"/>
    <s v="Generic"/>
    <n v="1"/>
    <s v="bn"/>
    <n v="25"/>
    <s v="Pack"/>
    <s v="64"/>
    <s v="No"/>
    <n v="30"/>
    <s v="$1.20 P/bn"/>
    <s v="$1.20 P/bn"/>
    <n v="30"/>
    <s v="$1.20 P/bn"/>
    <s v="$1.20 P/bn"/>
    <n v="30"/>
    <s v="$1.20 P/bn"/>
    <s v="$1.20 P/bn"/>
    <n v="25"/>
    <s v="$1.00 P/bn"/>
    <s v="$1.00 P/bn"/>
  </r>
  <r>
    <x v="0"/>
    <x v="0"/>
    <x v="83"/>
    <s v="6.1.5"/>
    <x v="4"/>
    <s v="Generic"/>
    <n v="1"/>
    <s v="bn"/>
    <n v="1"/>
    <s v="Unit"/>
    <s v="34"/>
    <s v="No"/>
    <n v="1.2"/>
    <s v="$1.20 P/bn"/>
    <s v="$1.20 P/bn"/>
    <n v="1.2"/>
    <s v="$1.20 P/bn"/>
    <s v="$1.20 P/bn"/>
    <n v="1.2"/>
    <s v="$1.20 P/bn"/>
    <s v="$1.20 P/bn"/>
    <n v="1"/>
    <s v="$1.00 P/bn"/>
    <s v="$1.00 P/bn"/>
  </r>
  <r>
    <x v="0"/>
    <x v="0"/>
    <x v="84"/>
    <s v="6.1.50"/>
    <x v="0"/>
    <s v="Potatoes White Bin Kg"/>
    <n v="1"/>
    <s v="kg"/>
    <n v="1"/>
    <s v="Unit"/>
    <s v="POTNB"/>
    <s v="No"/>
    <n v="1.33"/>
    <s v="$1.33 P/kg"/>
    <s v="$0.13 P/100g"/>
    <n v="1.33"/>
    <s v="$1.33 P/kg"/>
    <s v="$0.13 P/100g"/>
    <n v="1.33"/>
    <s v="$1.33 P/kg"/>
    <s v="$0.13 P/100g"/>
    <n v="1.33"/>
    <s v="$1.33 P/kg"/>
    <s v="$0.13 P/100g"/>
  </r>
  <r>
    <x v="0"/>
    <x v="0"/>
    <x v="84"/>
    <s v="6.1.50"/>
    <x v="1"/>
    <s v="Generic"/>
    <n v="1"/>
    <s v="kg"/>
    <n v="1"/>
    <s v="Unit"/>
    <m/>
    <s v="No"/>
    <n v="1.3"/>
    <s v="$1.30 P/kg"/>
    <s v="$0.13 P/100g"/>
    <n v="1.3"/>
    <s v="$1.30 P/kg"/>
    <s v="$0.13 P/100g"/>
    <n v="1.3"/>
    <s v="$1.30 P/kg"/>
    <s v="$0.13 P/100g"/>
    <n v="1.3"/>
    <s v="$1.30 P/kg"/>
    <s v="$0.13 P/100g"/>
  </r>
  <r>
    <x v="0"/>
    <x v="0"/>
    <x v="84"/>
    <s v="6.1.50"/>
    <x v="2"/>
    <s v="Bin 400Kg"/>
    <n v="1"/>
    <s v="kg"/>
    <n v="400"/>
    <s v="Pack"/>
    <s v="852"/>
    <s v="No"/>
    <n v="525"/>
    <s v="$1.31 P/kg"/>
    <s v="$0.13 P/100g"/>
    <n v="525"/>
    <s v="$1.31 P/kg"/>
    <s v="$0.13 P/100g"/>
    <n v="575"/>
    <s v="$1.44 P/kg"/>
    <s v="$0.14 P/100g"/>
    <n v="575"/>
    <s v="$1.44 P/kg"/>
    <s v="$0.14 P/100g"/>
  </r>
  <r>
    <x v="0"/>
    <x v="0"/>
    <x v="84"/>
    <s v="6.1.50"/>
    <x v="3"/>
    <s v="Potato Processing Kg"/>
    <n v="1"/>
    <s v="kg"/>
    <n v="1"/>
    <s v="Unit"/>
    <s v="POTDK"/>
    <s v="No"/>
    <n v="1.1200000000000001"/>
    <s v="$1.12 P/kg"/>
    <s v="$0.11 P/100g"/>
    <n v="1.1200000000000001"/>
    <s v="$1.12 P/kg"/>
    <s v="$0.11 P/100g"/>
    <n v="1.1200000000000001"/>
    <s v="$1.12 P/kg"/>
    <s v="$0.11 P/100g"/>
    <n v="1.1200000000000001"/>
    <s v="$1.12 P/kg"/>
    <s v="$0.11 P/100g"/>
  </r>
  <r>
    <x v="0"/>
    <x v="0"/>
    <x v="84"/>
    <s v="6.1.50"/>
    <x v="4"/>
    <s v="Generic"/>
    <n v="1"/>
    <s v="kg"/>
    <n v="500"/>
    <s v="Pack"/>
    <s v="160"/>
    <s v="No"/>
    <n v="750"/>
    <s v="$1.50 P/kg"/>
    <s v="$0.15 P/100g"/>
    <n v="550"/>
    <s v="$1.10 P/kg"/>
    <s v="$0.11 P/100g"/>
    <n v="550"/>
    <s v="$1.10 P/kg"/>
    <s v="$0.11 P/100g"/>
    <n v="750"/>
    <s v="$1.50 P/kg"/>
    <s v="$0.15 P/100g"/>
  </r>
  <r>
    <x v="0"/>
    <x v="0"/>
    <x v="85"/>
    <s v="6.1.51"/>
    <x v="0"/>
    <s v="Potato Chats Kg"/>
    <n v="1"/>
    <s v="kg"/>
    <n v="1"/>
    <s v="Unit"/>
    <s v="POTCK"/>
    <s v="No"/>
    <n v="2"/>
    <s v="$2.00 P/kg"/>
    <s v="$0.20 P/100g"/>
    <n v="2"/>
    <s v="$2.00 P/kg"/>
    <s v="$0.20 P/100g"/>
    <n v="2"/>
    <s v="$2.00 P/kg"/>
    <s v="$0.20 P/100g"/>
    <n v="2"/>
    <s v="$2.00 P/kg"/>
    <s v="$0.20 P/100g"/>
  </r>
  <r>
    <x v="0"/>
    <x v="0"/>
    <x v="85"/>
    <s v="6.1.51"/>
    <x v="1"/>
    <s v="Generic"/>
    <n v="1"/>
    <s v="kg"/>
    <n v="1"/>
    <s v="Unit"/>
    <m/>
    <s v="No"/>
    <n v="2.0299999999999998"/>
    <s v="$2.03 P/kg"/>
    <s v="$0.20 P/100g"/>
    <n v="2.0299999999999998"/>
    <s v="$2.03 P/kg"/>
    <s v="$0.20 P/100g"/>
    <n v="2.0299999999999998"/>
    <s v="$2.03 P/kg"/>
    <s v="$0.20 P/100g"/>
    <n v="2.0299999999999998"/>
    <s v="$2.03 P/kg"/>
    <s v="$0.20 P/100g"/>
  </r>
  <r>
    <x v="0"/>
    <x v="0"/>
    <x v="85"/>
    <s v="6.1.51"/>
    <x v="2"/>
    <s v="Kg"/>
    <n v="1"/>
    <s v="kg"/>
    <n v="1"/>
    <s v="Unit"/>
    <s v="853"/>
    <s v="No"/>
    <n v="2"/>
    <s v="$2.00 P/kg"/>
    <s v="$0.20 P/100g"/>
    <n v="2.1"/>
    <s v="$2.10 P/kg"/>
    <s v="$0.21 P/100g"/>
    <n v="2.1"/>
    <s v="$2.10 P/kg"/>
    <s v="$0.21 P/100g"/>
    <n v="2.25"/>
    <s v="$2.25 P/kg"/>
    <s v="$0.23 P/100g"/>
  </r>
  <r>
    <x v="0"/>
    <x v="0"/>
    <x v="85"/>
    <s v="6.1.51"/>
    <x v="3"/>
    <s v="Potato Chats Kg"/>
    <n v="1"/>
    <s v="kg"/>
    <n v="10"/>
    <s v="Pack"/>
    <s v="POTCK"/>
    <s v="No"/>
    <n v="16.8"/>
    <s v="$1.68 P/kg"/>
    <s v="$0.17 P/100g"/>
    <n v="16.8"/>
    <s v="$1.68 P/kg"/>
    <s v="$0.17 P/100g"/>
    <n v="16.8"/>
    <s v="$1.68 P/kg"/>
    <s v="$0.17 P/100g"/>
    <n v="16.8"/>
    <s v="$1.68 P/kg"/>
    <s v="$0.17 P/100g"/>
  </r>
  <r>
    <x v="0"/>
    <x v="0"/>
    <x v="86"/>
    <s v="6.1.51"/>
    <x v="4"/>
    <s v="Generic"/>
    <n v="1"/>
    <s v="kg"/>
    <n v="16"/>
    <s v="Pack"/>
    <s v="215"/>
    <s v="No"/>
    <n v="38.4"/>
    <s v="$2.40 P/kg"/>
    <s v="$0.24 P/100g"/>
    <n v="38.4"/>
    <s v="$2.40 P/kg"/>
    <s v="$0.24 P/100g"/>
    <n v="38.4"/>
    <s v="$2.40 P/kg"/>
    <s v="$0.24 P/100g"/>
    <n v="38.4"/>
    <s v="$2.40 P/kg"/>
    <s v="$0.24 P/100g"/>
  </r>
  <r>
    <x v="0"/>
    <x v="0"/>
    <x v="87"/>
    <s v="6.1.52"/>
    <x v="0"/>
    <s v="Potato Sweet Orange Kg"/>
    <n v="1"/>
    <s v="kg"/>
    <n v="1"/>
    <s v="Unit"/>
    <s v="POTSOK"/>
    <s v="No"/>
    <n v="2.4"/>
    <s v="$2.40 P/kg"/>
    <s v="$0.24 P/100g"/>
    <n v="2"/>
    <s v="$2.00 P/kg"/>
    <s v="$0.20 P/100g"/>
    <n v="2.4"/>
    <s v="$2.40 P/kg"/>
    <s v="$0.24 P/100g"/>
    <n v="2.93"/>
    <s v="$2.93 P/kg"/>
    <s v="$0.29 P/100g"/>
  </r>
  <r>
    <x v="0"/>
    <x v="0"/>
    <x v="87"/>
    <s v="6.1.52"/>
    <x v="1"/>
    <s v="Generic"/>
    <n v="1"/>
    <s v="kg"/>
    <n v="1"/>
    <s v="Unit"/>
    <m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0"/>
    <x v="87"/>
    <s v="6.1.52"/>
    <x v="2"/>
    <s v="Kg"/>
    <n v="1"/>
    <s v="kg"/>
    <n v="1"/>
    <s v="Unit"/>
    <s v="902"/>
    <s v="No"/>
    <n v="2.75"/>
    <s v="$2.75 P/kg"/>
    <s v="$0.28 P/100g"/>
    <n v="2.75"/>
    <s v="$2.75 P/kg"/>
    <s v="$0.28 P/100g"/>
    <n v="2.95"/>
    <s v="$2.95 P/kg"/>
    <s v="$0.30 P/100g"/>
    <n v="3.25"/>
    <s v="$3.25 P/kg"/>
    <s v="$0.33 P/100g"/>
  </r>
  <r>
    <x v="0"/>
    <x v="0"/>
    <x v="87"/>
    <s v="6.1.52"/>
    <x v="3"/>
    <s v="Sweet Potato Gold Kg"/>
    <n v="1"/>
    <s v="kg"/>
    <n v="15"/>
    <s v="Pack"/>
    <s v="SWPGK"/>
    <s v="No"/>
    <n v="52.5"/>
    <s v="$3.50 P/kg"/>
    <s v="$0.35 P/100g"/>
    <n v="42"/>
    <s v="$2.80 P/kg"/>
    <s v="$0.28 P/100g"/>
    <n v="42"/>
    <s v="$2.80 P/kg"/>
    <s v="$0.28 P/100g"/>
    <n v="52.5"/>
    <s v="$3.50 P/kg"/>
    <s v="$0.35 P/100g"/>
  </r>
  <r>
    <x v="0"/>
    <x v="0"/>
    <x v="88"/>
    <s v="6.1.52"/>
    <x v="4"/>
    <s v="Generic"/>
    <n v="1"/>
    <s v="kg"/>
    <n v="15"/>
    <s v="Pack"/>
    <s v="158"/>
    <s v="No"/>
    <n v="58.5"/>
    <s v="$3.90 P/kg"/>
    <s v="$0.39 P/100g"/>
    <n v="63"/>
    <s v="$4.20 P/kg"/>
    <s v="$0.42 P/100g"/>
    <n v="72"/>
    <s v="$4.80 P/kg"/>
    <s v="$0.48 P/100g"/>
    <n v="58.5"/>
    <s v="$3.90 P/kg"/>
    <s v="$0.39 P/100g"/>
  </r>
  <r>
    <x v="0"/>
    <x v="0"/>
    <x v="89"/>
    <s v="6.1.52"/>
    <x v="4"/>
    <s v="Generic"/>
    <n v="1"/>
    <s v="kg"/>
    <n v="1"/>
    <s v="Unit"/>
    <s v="158"/>
    <s v="No"/>
    <n v="2.4"/>
    <s v="$2.40 P/kg"/>
    <s v="$0.24 P/100g"/>
    <n v="2.8"/>
    <s v="$2.80 P/kg"/>
    <s v="$0.28 P/100g"/>
    <n v="3"/>
    <s v="$3.00 P/kg"/>
    <s v="$0.30 P/100g"/>
    <n v="2.4"/>
    <s v="$2.40 P/kg"/>
    <s v="$0.24 P/100g"/>
  </r>
  <r>
    <x v="0"/>
    <x v="0"/>
    <x v="90"/>
    <s v="6.1.53"/>
    <x v="0"/>
    <s v="Pumpkin Butternut Kg"/>
    <n v="1"/>
    <s v="kg"/>
    <n v="1"/>
    <s v="Unit"/>
    <s v="PUMB"/>
    <s v="No"/>
    <n v="1.33"/>
    <s v="$1.33 P/kg"/>
    <s v="$0.13 P/100g"/>
    <n v="1.2"/>
    <s v="$1.20 P/kg"/>
    <s v="$0.12 P/100g"/>
    <n v="1.2"/>
    <s v="$1.20 P/kg"/>
    <s v="$0.12 P/100g"/>
    <n v="1.33"/>
    <s v="$1.33 P/kg"/>
    <s v="$0.13 P/100g"/>
  </r>
  <r>
    <x v="0"/>
    <x v="0"/>
    <x v="90"/>
    <s v="6.1.53"/>
    <x v="1"/>
    <s v="Generic"/>
    <n v="1"/>
    <s v="kg"/>
    <n v="1"/>
    <s v="Unit"/>
    <m/>
    <s v="No"/>
    <n v="1.95"/>
    <s v="$1.95 P/kg"/>
    <s v="$0.20 P/100g"/>
    <n v="1.95"/>
    <s v="$1.95 P/kg"/>
    <s v="$0.20 P/100g"/>
    <n v="1.95"/>
    <s v="$1.95 P/kg"/>
    <s v="$0.20 P/100g"/>
    <n v="1.95"/>
    <s v="$1.95 P/kg"/>
    <s v="$0.20 P/100g"/>
  </r>
  <r>
    <x v="0"/>
    <x v="0"/>
    <x v="90"/>
    <s v="6.1.53"/>
    <x v="2"/>
    <s v="Kg"/>
    <n v="1"/>
    <s v="kg"/>
    <n v="1"/>
    <s v="Unit"/>
    <s v="856"/>
    <s v="No"/>
    <n v="1.9"/>
    <s v="$1.90 P/kg"/>
    <s v="$0.19 P/100g"/>
    <n v="1.9"/>
    <s v="$1.90 P/kg"/>
    <s v="$0.19 P/100g"/>
    <n v="2.25"/>
    <s v="$2.25 P/kg"/>
    <s v="$0.23 P/100g"/>
    <n v="2.25"/>
    <s v="$2.25 P/kg"/>
    <s v="$0.23 P/100g"/>
  </r>
  <r>
    <x v="0"/>
    <x v="0"/>
    <x v="90"/>
    <s v="6.1.53"/>
    <x v="3"/>
    <s v="Pumpkin Kg"/>
    <n v="1"/>
    <s v="kg"/>
    <n v="1"/>
    <s v="Unit"/>
    <s v="PUM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0"/>
    <s v="6.1.53"/>
    <x v="4"/>
    <s v="Generic"/>
    <n v="1"/>
    <s v="kg"/>
    <n v="1"/>
    <s v="Unit"/>
    <s v="165"/>
    <s v="No"/>
    <n v="1.5"/>
    <s v="$1.50 P/kg"/>
    <s v="$0.15 P/100g"/>
    <n v="1"/>
    <s v="$1.00 P/kg"/>
    <s v="$0.10 P/100g"/>
    <n v="1.5"/>
    <s v="$1.50 P/kg"/>
    <s v="$0.15 P/100g"/>
    <n v="1.8"/>
    <s v="$1.80 P/kg"/>
    <s v="$0.18 P/100g"/>
  </r>
  <r>
    <x v="0"/>
    <x v="0"/>
    <x v="91"/>
    <s v="6.1.54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1"/>
    <s v="6.1.54"/>
    <x v="1"/>
    <s v="Generic"/>
    <n v="1"/>
    <s v="kg"/>
    <n v="1"/>
    <s v="Unit"/>
    <m/>
    <s v="No"/>
    <n v="1.85"/>
    <s v="$1.85 P/kg"/>
    <s v="$0.19 P/100g"/>
    <n v="1.85"/>
    <s v="$1.85 P/kg"/>
    <s v="$0.19 P/100g"/>
    <n v="1.85"/>
    <s v="$1.85 P/kg"/>
    <s v="$0.19 P/100g"/>
    <n v="1.85"/>
    <s v="$1.85 P/kg"/>
    <s v="$0.19 P/100g"/>
  </r>
  <r>
    <x v="0"/>
    <x v="0"/>
    <x v="91"/>
    <s v="6.1.54"/>
    <x v="2"/>
    <s v="20Kg"/>
    <n v="1"/>
    <s v="kg"/>
    <n v="20"/>
    <s v="Pack"/>
    <s v="856B"/>
    <s v="No"/>
    <n v="35"/>
    <s v="$1.75 P/kg"/>
    <s v="$0.18 P/100g"/>
    <n v="35"/>
    <s v="$1.75 P/kg"/>
    <s v="$0.18 P/100g"/>
    <n v="38.5"/>
    <s v="$1.93 P/kg"/>
    <s v="$0.19 P/100g"/>
    <n v="38.5"/>
    <s v="$1.93 P/kg"/>
    <s v="$0.19 P/100g"/>
  </r>
  <r>
    <x v="0"/>
    <x v="0"/>
    <x v="91"/>
    <s v="6.1.54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1"/>
    <s v="6.1.54"/>
    <x v="4"/>
    <s v="Generic"/>
    <n v="1"/>
    <s v="kg"/>
    <n v="300"/>
    <s v="Pack"/>
    <s v="165"/>
    <s v="No"/>
    <n v="360"/>
    <s v="$1.20 P/kg"/>
    <s v="$0.12 P/100g"/>
    <n v="240"/>
    <s v="$0.80 P/kg"/>
    <s v="$0.08 P/100g"/>
    <n v="360"/>
    <s v="$1.20 P/kg"/>
    <s v="$0.12 P/100g"/>
    <n v="450"/>
    <s v="$1.50 P/kg"/>
    <s v="$0.15 P/100g"/>
  </r>
  <r>
    <x v="0"/>
    <x v="0"/>
    <x v="92"/>
    <s v="6.1.55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2"/>
    <s v="6.1.55"/>
    <x v="1"/>
    <s v="Generic"/>
    <n v="1"/>
    <s v="kg"/>
    <n v="1"/>
    <s v="Unit"/>
    <m/>
    <s v="No"/>
    <n v="1.8"/>
    <s v="$1.80 P/kg"/>
    <s v="$0.18 P/100g"/>
    <n v="1.8"/>
    <s v="$1.80 P/kg"/>
    <s v="$0.18 P/100g"/>
    <n v="1.8"/>
    <s v="$1.80 P/kg"/>
    <s v="$0.18 P/100g"/>
    <n v="1.8"/>
    <s v="$1.80 P/kg"/>
    <s v="$0.18 P/100g"/>
  </r>
  <r>
    <x v="0"/>
    <x v="0"/>
    <x v="92"/>
    <s v="6.1.55"/>
    <x v="2"/>
    <s v="Bin 400Kg"/>
    <n v="1"/>
    <s v="kg"/>
    <n v="400"/>
    <s v="Pack"/>
    <s v="856C"/>
    <s v="No"/>
    <n v="650"/>
    <s v="$1.63 P/kg"/>
    <s v="$0.16 P/100g"/>
    <n v="650"/>
    <s v="$1.63 P/kg"/>
    <s v="$0.16 P/100g"/>
    <n v="715"/>
    <s v="$1.79 P/kg"/>
    <s v="$0.18 P/100g"/>
    <n v="715"/>
    <s v="$1.79 P/kg"/>
    <s v="$0.18 P/100g"/>
  </r>
  <r>
    <x v="0"/>
    <x v="0"/>
    <x v="92"/>
    <s v="6.1.55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2"/>
    <s v="6.1.55"/>
    <x v="4"/>
    <s v="Generic"/>
    <n v="1"/>
    <s v="kg"/>
    <n v="500"/>
    <s v="Pack"/>
    <s v="165"/>
    <s v="No"/>
    <n v="600"/>
    <s v="$1.20 P/kg"/>
    <s v="$0.12 P/100g"/>
    <n v="400"/>
    <s v="$0.80 P/kg"/>
    <s v="$0.08 P/100g"/>
    <n v="600"/>
    <s v="$1.20 P/kg"/>
    <s v="$0.12 P/100g"/>
    <n v="750"/>
    <s v="$1.50 P/kg"/>
    <s v="$0.15 P/100g"/>
  </r>
  <r>
    <x v="0"/>
    <x v="0"/>
    <x v="93"/>
    <s v="6.1.56"/>
    <x v="0"/>
    <s v="Pumpkin Bin Kg"/>
    <n v="1"/>
    <s v="kg"/>
    <n v="1"/>
    <s v="Unit"/>
    <s v="PUMBBIN"/>
    <s v="No"/>
    <n v="1.2"/>
    <s v="$1.20 P/kg"/>
    <s v="$0.12 P/100g"/>
    <n v="1.07"/>
    <s v="$1.07 P/kg"/>
    <s v="$0.11 P/100g"/>
    <n v="1.07"/>
    <s v="$1.07 P/kg"/>
    <s v="$0.11 P/100g"/>
    <n v="1.2"/>
    <s v="$1.20 P/kg"/>
    <s v="$0.12 P/100g"/>
  </r>
  <r>
    <x v="0"/>
    <x v="0"/>
    <x v="93"/>
    <s v="6.1.56"/>
    <x v="1"/>
    <s v="Generic"/>
    <n v="1"/>
    <s v="kg"/>
    <n v="1"/>
    <s v="Unit"/>
    <m/>
    <s v="No"/>
    <n v="1.65"/>
    <s v="$1.65 P/kg"/>
    <s v="$0.17 P/100g"/>
    <n v="1.65"/>
    <s v="$1.65 P/kg"/>
    <s v="$0.17 P/100g"/>
    <n v="1.65"/>
    <s v="$1.65 P/kg"/>
    <s v="$0.17 P/100g"/>
    <n v="1.65"/>
    <s v="$1.65 P/kg"/>
    <s v="$0.17 P/100g"/>
  </r>
  <r>
    <x v="0"/>
    <x v="0"/>
    <x v="93"/>
    <s v="6.1.56"/>
    <x v="2"/>
    <s v="Bin 400Kg"/>
    <n v="1"/>
    <s v="kg"/>
    <n v="400"/>
    <s v="Pack"/>
    <s v="856C"/>
    <s v="No"/>
    <n v="625"/>
    <s v="$1.56 P/kg"/>
    <s v="$0.16 P/100g"/>
    <n v="625"/>
    <s v="$1.56 P/kg"/>
    <s v="$0.16 P/100g"/>
    <n v="625"/>
    <s v="$1.56 P/kg"/>
    <s v="$0.16 P/100g"/>
    <n v="685"/>
    <s v="$1.71 P/kg"/>
    <s v="$0.17 P/100g"/>
  </r>
  <r>
    <x v="0"/>
    <x v="0"/>
    <x v="93"/>
    <s v="6.1.56"/>
    <x v="3"/>
    <s v="Pumpkin Bulk Kg"/>
    <n v="1"/>
    <s v="kg"/>
    <n v="1"/>
    <s v="Unit"/>
    <s v="PUMBL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3"/>
    <s v="6.1.56"/>
    <x v="4"/>
    <s v="Generic"/>
    <n v="1"/>
    <s v="kg"/>
    <n v="500"/>
    <s v="Pack"/>
    <s v="165"/>
    <s v="No"/>
    <n v="600"/>
    <s v="$1.20 P/kg"/>
    <s v="$0.12 P/100g"/>
    <n v="400"/>
    <s v="$0.80 P/kg"/>
    <s v="$0.08 P/100g"/>
    <n v="600"/>
    <s v="$1.20 P/kg"/>
    <s v="$0.12 P/100g"/>
    <n v="750"/>
    <s v="$1.50 P/kg"/>
    <s v="$0.15 P/100g"/>
  </r>
  <r>
    <x v="0"/>
    <x v="0"/>
    <x v="94"/>
    <s v="6.1.57"/>
    <x v="0"/>
    <s v="Pumpkin Japanese Kg"/>
    <n v="1"/>
    <s v="kg"/>
    <n v="1"/>
    <s v="Unit"/>
    <s v="PUMJ"/>
    <s v="No"/>
    <n v="1.6"/>
    <s v="$1.60 P/kg"/>
    <s v="$0.16 P/100g"/>
    <n v="1.2"/>
    <s v="$1.20 P/kg"/>
    <s v="$0.12 P/100g"/>
    <n v="1.67"/>
    <s v="$1.67 P/kg"/>
    <s v="$0.17 P/100g"/>
    <n v="1.6"/>
    <s v="$1.60 P/kg"/>
    <s v="$0.16 P/100g"/>
  </r>
  <r>
    <x v="0"/>
    <x v="0"/>
    <x v="94"/>
    <s v="6.1.57"/>
    <x v="1"/>
    <s v="Generic"/>
    <n v="1"/>
    <s v="kg"/>
    <n v="1"/>
    <s v="Unit"/>
    <m/>
    <s v="No"/>
    <n v="2.2000000000000002"/>
    <s v="$2.20 P/kg"/>
    <s v="$0.22 P/100g"/>
    <n v="1.88"/>
    <s v="$1.88 P/kg"/>
    <s v="$0.19 P/100g"/>
    <n v="1.8"/>
    <s v="$1.80 P/kg"/>
    <s v="$0.18 P/100g"/>
    <n v="2.5"/>
    <s v="$2.50 P/kg"/>
    <s v="$0.25 P/100g"/>
  </r>
  <r>
    <x v="0"/>
    <x v="0"/>
    <x v="94"/>
    <s v="6.1.57"/>
    <x v="2"/>
    <s v="Kg"/>
    <n v="1"/>
    <s v="kg"/>
    <n v="1"/>
    <s v="Unit"/>
    <s v="857"/>
    <s v="No"/>
    <n v="1.9"/>
    <s v="$1.90 P/kg"/>
    <s v="$0.19 P/100g"/>
    <n v="1.9"/>
    <s v="$1.90 P/kg"/>
    <s v="$0.19 P/100g"/>
    <n v="2.25"/>
    <s v="$2.25 P/kg"/>
    <s v="$0.23 P/100g"/>
    <n v="2.25"/>
    <s v="$2.25 P/kg"/>
    <s v="$0.23 P/100g"/>
  </r>
  <r>
    <x v="0"/>
    <x v="0"/>
    <x v="94"/>
    <s v="6.1.57"/>
    <x v="3"/>
    <s v="Pumpkin Jap Kg"/>
    <n v="1"/>
    <s v="kg"/>
    <n v="1"/>
    <s v="Unit"/>
    <s v="PUMJK"/>
    <s v="No"/>
    <n v="2.52"/>
    <s v="$2.52 P/kg"/>
    <s v="$0.25 P/100g"/>
    <n v="1.68"/>
    <s v="$1.68 P/kg"/>
    <s v="$0.17 P/100g"/>
    <n v="1.68"/>
    <s v="$1.68 P/kg"/>
    <s v="$0.17 P/100g"/>
    <n v="1.68"/>
    <s v="$1.68 P/kg"/>
    <s v="$0.17 P/100g"/>
  </r>
  <r>
    <x v="0"/>
    <x v="0"/>
    <x v="94"/>
    <s v="6.1.57"/>
    <x v="4"/>
    <s v="Generic"/>
    <n v="1"/>
    <s v="kg"/>
    <n v="1"/>
    <s v="Unit"/>
    <s v="99"/>
    <s v="No"/>
    <n v="1.8"/>
    <s v="$1.80 P/kg"/>
    <s v="$0.18 P/100g"/>
    <n v="1.5"/>
    <s v="$1.50 P/kg"/>
    <s v="$0.15 P/100g"/>
    <n v="1.8"/>
    <s v="$1.80 P/kg"/>
    <s v="$0.18 P/100g"/>
    <n v="2.5"/>
    <s v="$2.50 P/kg"/>
    <s v="$0.25 P/100g"/>
  </r>
  <r>
    <x v="0"/>
    <x v="0"/>
    <x v="95"/>
    <s v="6.1.58"/>
    <x v="0"/>
    <s v="Radish Bun (Aprx 8-14 Bulbs)"/>
    <n v="1"/>
    <s v="bn"/>
    <n v="1"/>
    <s v="Unit"/>
    <s v="RAD"/>
    <s v="No"/>
    <n v="2.5299999999999998"/>
    <s v="$2.53 P/bn"/>
    <s v="$2.53 P/bn"/>
    <n v="3"/>
    <s v="$3.00 P/bn"/>
    <s v="$3.00 P/bn"/>
    <n v="2.67"/>
    <s v="$2.67 P/bn"/>
    <s v="$2.67 P/bn"/>
    <n v="2.5299999999999998"/>
    <s v="$2.53 P/bn"/>
    <s v="$2.53 P/bn"/>
  </r>
  <r>
    <x v="0"/>
    <x v="0"/>
    <x v="95"/>
    <s v="6.1.58"/>
    <x v="1"/>
    <s v="Generic"/>
    <n v="1"/>
    <s v="bn"/>
    <n v="1"/>
    <s v="Unit"/>
    <m/>
    <s v="No"/>
    <n v="1.95"/>
    <s v="$1.95 P/bn"/>
    <s v="$1.95 P/bn"/>
    <n v="1.95"/>
    <s v="$1.95 P/bn"/>
    <s v="$1.95 P/bn"/>
    <n v="2.8"/>
    <s v="$2.80 P/bn"/>
    <s v="$2.80 P/bn"/>
    <n v="1.95"/>
    <s v="$1.95 P/bn"/>
    <s v="$1.95 P/bn"/>
  </r>
  <r>
    <x v="0"/>
    <x v="0"/>
    <x v="95"/>
    <s v="6.1.58"/>
    <x v="2"/>
    <s v="Bunch"/>
    <n v="1"/>
    <s v="bn"/>
    <n v="1"/>
    <s v="Unit"/>
    <s v="860"/>
    <s v="No"/>
    <n v="2.25"/>
    <s v="$2.25 P/bn"/>
    <s v="$2.25 P/bn"/>
    <n v="2.25"/>
    <s v="$2.25 P/bn"/>
    <s v="$2.25 P/bn"/>
    <n v="2.5"/>
    <s v="$2.50 P/bn"/>
    <s v="$2.50 P/bn"/>
    <n v="2.5"/>
    <s v="$2.50 P/bn"/>
    <s v="$2.50 P/bn"/>
  </r>
  <r>
    <x v="0"/>
    <x v="0"/>
    <x v="95"/>
    <s v="6.1.58"/>
    <x v="3"/>
    <s v="Radish Bunch"/>
    <n v="1"/>
    <s v="bn"/>
    <n v="8"/>
    <s v="Pack"/>
    <s v="RADE"/>
    <s v="No"/>
    <n v="16.799999999999997"/>
    <s v="$2.10 P/bn"/>
    <s v="$2.10 P/bn"/>
    <n v="16.799999999999997"/>
    <s v="$2.10 P/bn"/>
    <s v="$2.10 P/bn"/>
    <n v="16.799999999999997"/>
    <s v="$2.10 P/bn"/>
    <s v="$2.10 P/bn"/>
    <n v="16.799999999999997"/>
    <s v="$2.10 P/bn"/>
    <s v="$2.10 P/bn"/>
  </r>
  <r>
    <x v="0"/>
    <x v="0"/>
    <x v="95"/>
    <s v="6.1.58"/>
    <x v="4"/>
    <s v="Generic"/>
    <n v="1"/>
    <s v="bn"/>
    <n v="1"/>
    <s v="Unit"/>
    <s v="166"/>
    <s v="No"/>
    <n v="3"/>
    <s v="$3.00 P/bn"/>
    <s v="$3.00 P/bn"/>
    <n v="2.8"/>
    <s v="$2.80 P/bn"/>
    <s v="$2.80 P/bn"/>
    <n v="2.4"/>
    <s v="$2.40 P/bn"/>
    <s v="$2.40 P/bn"/>
    <n v="2.8"/>
    <s v="$2.80 P/bn"/>
    <s v="$2.80 P/bn"/>
  </r>
  <r>
    <x v="0"/>
    <x v="0"/>
    <x v="96"/>
    <s v="6.1.59"/>
    <x v="0"/>
    <s v="Silverbeet Kg"/>
    <n v="1"/>
    <s v="kg"/>
    <n v="1"/>
    <s v="Unit"/>
    <s v="SILBK"/>
    <s v="No"/>
    <n v="2.67"/>
    <s v="$2.67 P/kg"/>
    <s v="$0.27 P/100g"/>
    <n v="3"/>
    <s v="$3.00 P/kg"/>
    <s v="$0.30 P/100g"/>
    <n v="3"/>
    <s v="$3.00 P/kg"/>
    <s v="$0.30 P/100g"/>
    <n v="2.13"/>
    <s v="$2.13 P/kg"/>
    <s v="$0.21 P/100g"/>
  </r>
  <r>
    <x v="0"/>
    <x v="0"/>
    <x v="96"/>
    <s v="6.1.59"/>
    <x v="1"/>
    <s v="Generic"/>
    <n v="1"/>
    <s v="bn"/>
    <n v="1"/>
    <s v="Unit"/>
    <m/>
    <s v="No"/>
    <n v="2.4"/>
    <s v="$2.40 P/bn"/>
    <s v="$2.40 P/bn"/>
    <n v="2.4"/>
    <s v="$2.40 P/bn"/>
    <s v="$2.40 P/bn"/>
    <n v="2.4"/>
    <s v="$2.40 P/bn"/>
    <s v="$2.40 P/bn"/>
    <n v="2.4"/>
    <s v="$2.40 P/bn"/>
    <s v="$2.40 P/bn"/>
  </r>
  <r>
    <x v="0"/>
    <x v="0"/>
    <x v="96"/>
    <s v="6.1.59"/>
    <x v="2"/>
    <s v="Bunch"/>
    <n v="1"/>
    <s v="bn"/>
    <n v="1"/>
    <s v="Unit"/>
    <s v="889"/>
    <s v="No"/>
    <n v="2.25"/>
    <s v="$2.25 P/bn"/>
    <s v="$2.25 P/bn"/>
    <n v="1.95"/>
    <s v="$1.95 P/bn"/>
    <s v="$1.95 P/bn"/>
    <n v="2.25"/>
    <s v="$2.25 P/bn"/>
    <s v="$2.25 P/bn"/>
    <n v="1.95"/>
    <s v="$1.95 P/bn"/>
    <s v="$1.95 P/bn"/>
  </r>
  <r>
    <x v="0"/>
    <x v="0"/>
    <x v="96"/>
    <s v="6.1.59"/>
    <x v="3"/>
    <s v="Silverbeet Bunch"/>
    <n v="1"/>
    <s v="bn"/>
    <n v="8"/>
    <s v="Pack"/>
    <s v="SILE"/>
    <s v="No"/>
    <n v="13.44"/>
    <s v="$1.68 P/bn"/>
    <s v="$1.68 P/bn"/>
    <n v="13.44"/>
    <s v="$1.68 P/bn"/>
    <s v="$1.68 P/bn"/>
    <n v="13.44"/>
    <s v="$1.68 P/bn"/>
    <s v="$1.68 P/bn"/>
    <n v="13.44"/>
    <s v="$1.68 P/bn"/>
    <s v="$1.68 P/bn"/>
  </r>
  <r>
    <x v="0"/>
    <x v="0"/>
    <x v="96"/>
    <s v="6.1.59"/>
    <x v="4"/>
    <s v="Generic"/>
    <n v="1"/>
    <s v="bn"/>
    <n v="1"/>
    <s v="Unit"/>
    <s v="180"/>
    <s v="No"/>
    <n v="3"/>
    <s v="$3.00 P/bn"/>
    <s v="$3.00 P/bn"/>
    <n v="1.8"/>
    <s v="$1.80 P/bn"/>
    <s v="$1.80 P/bn"/>
    <n v="2.4"/>
    <s v="$2.40 P/bn"/>
    <s v="$2.40 P/bn"/>
    <n v="1.8"/>
    <s v="$1.80 P/bn"/>
    <s v="$1.80 P/bn"/>
  </r>
  <r>
    <x v="0"/>
    <x v="0"/>
    <x v="97"/>
    <s v="6.1.6"/>
    <x v="0"/>
    <s v="Broccoli  Kg"/>
    <n v="1"/>
    <s v="kg"/>
    <n v="1"/>
    <s v="Unit"/>
    <s v="BROIK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97"/>
    <s v="6.1.6"/>
    <x v="1"/>
    <s v="Generic"/>
    <n v="1"/>
    <s v="kg"/>
    <n v="1"/>
    <s v="Unit"/>
    <s v="BROBI"/>
    <s v="No"/>
    <n v="4.95"/>
    <s v="$4.95 P/kg"/>
    <s v="$0.50 P/100g"/>
    <n v="4.75"/>
    <s v="$4.75 P/kg"/>
    <s v="$0.48 P/100g"/>
    <n v="5.25"/>
    <s v="$5.25 P/kg"/>
    <s v="$0.53 P/100g"/>
    <n v="4.75"/>
    <s v="$4.75 P/kg"/>
    <s v="$0.48 P/100g"/>
  </r>
  <r>
    <x v="0"/>
    <x v="0"/>
    <x v="97"/>
    <s v="6.1.6"/>
    <x v="2"/>
    <s v="Kg"/>
    <n v="1"/>
    <s v="kg"/>
    <n v="1"/>
    <s v="Unit"/>
    <s v="720"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97"/>
    <s v="6.1.6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98"/>
    <s v="6.1.6"/>
    <x v="4"/>
    <s v="Generic"/>
    <n v="1"/>
    <s v="kg"/>
    <n v="8"/>
    <s v="Pack"/>
    <s v="98"/>
    <s v="No"/>
    <n v="38.4"/>
    <s v="$4.80 P/kg"/>
    <s v="$0.48 P/100g"/>
    <n v="38.4"/>
    <s v="$4.80 P/kg"/>
    <s v="$0.48 P/100g"/>
    <n v="48"/>
    <s v="$6.00 P/kg"/>
    <s v="$0.60 P/100g"/>
    <n v="33.6"/>
    <s v="$4.20 P/kg"/>
    <s v="$0.42 P/100g"/>
  </r>
  <r>
    <x v="0"/>
    <x v="0"/>
    <x v="99"/>
    <s v="6.1.6"/>
    <x v="4"/>
    <s v="Generic"/>
    <n v="1"/>
    <s v="kg"/>
    <n v="8"/>
    <s v="Pack"/>
    <s v="98"/>
    <s v="No"/>
    <n v="28.8"/>
    <s v="$3.60 P/kg"/>
    <s v="$0.36 P/100g"/>
    <n v="28.8"/>
    <s v="$3.60 P/kg"/>
    <s v="$0.36 P/100g"/>
    <n v="36"/>
    <s v="$4.50 P/kg"/>
    <s v="$0.45 P/100g"/>
    <n v="24"/>
    <s v="$3.00 P/kg"/>
    <s v="$0.30 P/100g"/>
  </r>
  <r>
    <x v="0"/>
    <x v="0"/>
    <x v="100"/>
    <s v="6.1.60"/>
    <x v="0"/>
    <s v="Peas Snow Kg"/>
    <n v="1"/>
    <s v="kg"/>
    <n v="1"/>
    <s v="Unit"/>
    <s v="PESN"/>
    <s v="No"/>
    <n v="13.33"/>
    <s v="$13.33 P/kg"/>
    <s v="$1.33 P/100g"/>
    <n v="13.33"/>
    <s v="$13.33 P/kg"/>
    <s v="$1.33 P/100g"/>
    <n v="9.33"/>
    <s v="$9.33 P/kg"/>
    <s v="$0.93 P/100g"/>
    <n v="10.67"/>
    <s v="$10.67 P/kg"/>
    <s v="$1.07 P/100g"/>
  </r>
  <r>
    <x v="0"/>
    <x v="0"/>
    <x v="100"/>
    <s v="6.1.60"/>
    <x v="1"/>
    <s v="Generic"/>
    <n v="1"/>
    <s v="kg"/>
    <n v="1"/>
    <s v="Unit"/>
    <m/>
    <s v="No"/>
    <n v="14.8"/>
    <s v="$14.80 P/kg"/>
    <s v="$1.48 P/100g"/>
    <n v="14.8"/>
    <s v="$14.80 P/kg"/>
    <s v="$1.48 P/100g"/>
    <n v="14.8"/>
    <s v="$14.80 P/kg"/>
    <s v="$1.48 P/100g"/>
    <n v="14.8"/>
    <s v="$14.80 P/kg"/>
    <s v="$1.48 P/100g"/>
  </r>
  <r>
    <x v="0"/>
    <x v="0"/>
    <x v="100"/>
    <s v="6.1.60"/>
    <x v="2"/>
    <s v="Kg"/>
    <n v="1"/>
    <s v="kg"/>
    <n v="1"/>
    <s v="Unit"/>
    <s v="841"/>
    <s v="No"/>
    <n v="14.5"/>
    <s v="$14.50 P/kg"/>
    <s v="$1.45 P/100g"/>
    <n v="14.5"/>
    <s v="$14.50 P/kg"/>
    <s v="$1.45 P/100g"/>
    <n v="15"/>
    <s v="$15.00 P/kg"/>
    <s v="$1.50 P/100g"/>
    <n v="14.5"/>
    <s v="$14.50 P/kg"/>
    <s v="$1.45 P/100g"/>
  </r>
  <r>
    <x v="0"/>
    <x v="0"/>
    <x v="100"/>
    <s v="6.1.60"/>
    <x v="3"/>
    <s v="Snow Pea Kg"/>
    <n v="1"/>
    <s v="kg"/>
    <n v="4"/>
    <s v="Pack"/>
    <s v="SNOK"/>
    <s v="No"/>
    <n v="44.8"/>
    <s v="$11.20 P/kg"/>
    <s v="$1.12 P/100g"/>
    <n v="44.8"/>
    <s v="$11.20 P/kg"/>
    <s v="$1.12 P/100g"/>
    <n v="44.8"/>
    <s v="$11.20 P/kg"/>
    <s v="$1.12 P/100g"/>
    <n v="44.8"/>
    <s v="$11.20 P/kg"/>
    <s v="$1.12 P/100g"/>
  </r>
  <r>
    <x v="0"/>
    <x v="0"/>
    <x v="100"/>
    <s v="6.1.60"/>
    <x v="4"/>
    <s v="Generic"/>
    <n v="1"/>
    <s v="kg"/>
    <n v="1"/>
    <s v="Unit"/>
    <s v="689"/>
    <s v="No"/>
    <n v="20"/>
    <s v="$20.00 P/kg"/>
    <s v="$2.00 P/100g"/>
    <n v="20"/>
    <s v="$20.00 P/kg"/>
    <s v="$2.00 P/100g"/>
    <n v="15"/>
    <s v="$15.00 P/kg"/>
    <s v="$1.50 P/100g"/>
    <n v="12"/>
    <s v="$12.00 P/kg"/>
    <s v="$1.20 P/100g"/>
  </r>
  <r>
    <x v="0"/>
    <x v="0"/>
    <x v="101"/>
    <s v="6.1.61"/>
    <x v="0"/>
    <s v="English Spinach Bun"/>
    <n v="1"/>
    <s v="bn"/>
    <n v="1"/>
    <s v="Unit"/>
    <s v="ENGB"/>
    <s v="No"/>
    <n v="1.4"/>
    <s v="$1.40 P/bn"/>
    <s v="$1.40 P/bn"/>
    <n v="1.4"/>
    <s v="$1.40 P/bn"/>
    <s v="$1.40 P/bn"/>
    <n v="1.4"/>
    <s v="$1.40 P/bn"/>
    <s v="$1.40 P/bn"/>
    <n v="1.4"/>
    <s v="$1.40 P/bn"/>
    <s v="$1.40 P/bn"/>
  </r>
  <r>
    <x v="0"/>
    <x v="0"/>
    <x v="101"/>
    <s v="6.1.61"/>
    <x v="1"/>
    <s v="Generic"/>
    <n v="1"/>
    <s v="kg"/>
    <n v="1"/>
    <s v="Unit"/>
    <m/>
    <s v="No"/>
    <n v="8.9499999999999993"/>
    <s v="$8.95 P/kg"/>
    <s v="$0.90 P/100g"/>
    <n v="8.9499999999999993"/>
    <s v="$8.95 P/kg"/>
    <s v="$0.90 P/100g"/>
    <n v="8.9499999999999993"/>
    <s v="$8.95 P/kg"/>
    <s v="$0.90 P/100g"/>
    <n v="8.9499999999999993"/>
    <s v="$8.95 P/kg"/>
    <s v="$0.90 P/100g"/>
  </r>
  <r>
    <x v="0"/>
    <x v="0"/>
    <x v="101"/>
    <s v="6.1.61"/>
    <x v="2"/>
    <s v="Bunch"/>
    <n v="1"/>
    <s v="bn"/>
    <n v="1"/>
    <s v="Unit"/>
    <s v="892"/>
    <s v="No"/>
    <n v="1.5"/>
    <s v="$1.50 P/bn"/>
    <s v="$1.50 P/bn"/>
    <n v="1.5"/>
    <s v="$1.50 P/bn"/>
    <s v="$1.50 P/bn"/>
    <n v="1.5"/>
    <s v="$1.50 P/bn"/>
    <s v="$1.50 P/bn"/>
    <n v="1.5"/>
    <s v="$1.50 P/bn"/>
    <s v="$1.50 P/bn"/>
  </r>
  <r>
    <x v="0"/>
    <x v="0"/>
    <x v="101"/>
    <s v="6.1.61"/>
    <x v="3"/>
    <s v="English Spinach Bunch"/>
    <n v="1"/>
    <s v="bn"/>
    <n v="30"/>
    <s v="Pack"/>
    <s v="SPIB"/>
    <s v="No"/>
    <n v="33.6"/>
    <s v="$1.12 P/bn"/>
    <s v="$1.12 P/bn"/>
    <n v="33.6"/>
    <s v="$1.12 P/bn"/>
    <s v="$1.12 P/bn"/>
    <n v="33.6"/>
    <s v="$1.12 P/bn"/>
    <s v="$1.12 P/bn"/>
    <n v="33.6"/>
    <s v="$1.12 P/bn"/>
    <s v="$1.12 P/bn"/>
  </r>
  <r>
    <x v="0"/>
    <x v="0"/>
    <x v="102"/>
    <s v="6.1.61"/>
    <x v="4"/>
    <s v="Generic"/>
    <n v="1"/>
    <s v="kg"/>
    <n v="1"/>
    <s v="Unit"/>
    <s v="23"/>
    <s v="No"/>
    <n v="10.8"/>
    <s v="$10.80 P/kg"/>
    <s v="$1.08 P/100g"/>
    <n v="10.8"/>
    <s v="$10.80 P/kg"/>
    <s v="$1.08 P/100g"/>
    <n v="10.8"/>
    <s v="$10.80 P/kg"/>
    <s v="$1.08 P/100g"/>
    <n v="10.8"/>
    <s v="$10.80 P/kg"/>
    <s v="$1.08 P/100g"/>
  </r>
  <r>
    <x v="0"/>
    <x v="0"/>
    <x v="103"/>
    <s v="6.1.62"/>
    <x v="0"/>
    <s v="Snow Pea Sprouts 140G Pun"/>
    <n v="1"/>
    <s v="pnt"/>
    <n v="1"/>
    <s v="Unit"/>
    <s v="PES14"/>
    <s v="No"/>
    <n v="3.67"/>
    <s v="$3.67 P/pnt"/>
    <s v="$3.67 P/pnt"/>
    <n v="3.67"/>
    <s v="$3.67 P/pnt"/>
    <s v="$3.67 P/pnt"/>
    <n v="3.67"/>
    <s v="$3.67 P/pnt"/>
    <s v="$3.67 P/pnt"/>
    <n v="3.67"/>
    <s v="$3.67 P/pnt"/>
    <s v="$3.67 P/pnt"/>
  </r>
  <r>
    <x v="0"/>
    <x v="0"/>
    <x v="103"/>
    <s v="6.1.62"/>
    <x v="1"/>
    <s v="Generic"/>
    <n v="1"/>
    <s v="pnt"/>
    <n v="1"/>
    <s v="Unit"/>
    <m/>
    <s v="No"/>
    <n v="2.95"/>
    <s v="$2.95 P/pnt"/>
    <s v="$2.95 P/pnt"/>
    <n v="2.95"/>
    <s v="$2.95 P/pnt"/>
    <s v="$2.95 P/pnt"/>
    <n v="2.95"/>
    <s v="$2.95 P/pnt"/>
    <s v="$2.95 P/pnt"/>
    <n v="2.95"/>
    <s v="$2.95 P/pnt"/>
    <s v="$2.95 P/pnt"/>
  </r>
  <r>
    <x v="0"/>
    <x v="0"/>
    <x v="103"/>
    <s v="6.1.62"/>
    <x v="2"/>
    <s v="Punnet"/>
    <n v="1"/>
    <s v="pnt"/>
    <n v="1"/>
    <s v="Unit"/>
    <s v="897"/>
    <s v="No"/>
    <n v="3.5"/>
    <s v="$3.50 P/pnt"/>
    <s v="$3.50 P/pnt"/>
    <n v="3.5"/>
    <s v="$3.50 P/pnt"/>
    <s v="$3.50 P/pnt"/>
    <n v="3.5"/>
    <s v="$3.50 P/pnt"/>
    <s v="$3.50 P/pnt"/>
    <n v="3.5"/>
    <s v="$3.50 P/pnt"/>
    <s v="$3.50 P/pnt"/>
  </r>
  <r>
    <x v="0"/>
    <x v="0"/>
    <x v="103"/>
    <s v="6.1.62"/>
    <x v="3"/>
    <s v="Sprout Snow Pea 140G Punnet"/>
    <n v="1"/>
    <s v="pnt"/>
    <n v="6"/>
    <s v="Pack"/>
    <s v="SPRSP"/>
    <s v="No"/>
    <n v="21.84"/>
    <s v="$3.64 P/pnt"/>
    <s v="$3.64 P/pnt"/>
    <n v="21.84"/>
    <s v="$3.64 P/pnt"/>
    <s v="$3.64 P/pnt"/>
    <n v="21.84"/>
    <s v="$3.64 P/pnt"/>
    <s v="$3.64 P/pnt"/>
    <n v="21.84"/>
    <s v="$3.64 P/pnt"/>
    <s v="$3.64 P/pnt"/>
  </r>
  <r>
    <x v="0"/>
    <x v="0"/>
    <x v="104"/>
    <s v="6.1.62"/>
    <x v="4"/>
    <s v="Generic"/>
    <n v="1"/>
    <s v="pnt"/>
    <n v="1"/>
    <s v="Unit"/>
    <s v="182"/>
    <s v="No"/>
    <n v="3.6"/>
    <s v="$3.60 P/pnt"/>
    <s v="$3.60 P/pnt"/>
    <n v="3.6"/>
    <s v="$3.60 P/pnt"/>
    <s v="$3.60 P/pnt"/>
    <n v="3.6"/>
    <s v="$3.60 P/pnt"/>
    <s v="$3.60 P/pnt"/>
    <n v="3.6"/>
    <s v="$3.60 P/pnt"/>
    <s v="$3.60 P/pnt"/>
  </r>
  <r>
    <x v="0"/>
    <x v="0"/>
    <x v="105"/>
    <s v="6.1.63"/>
    <x v="0"/>
    <s v="Squash  Kg"/>
    <n v="1"/>
    <s v="kg"/>
    <n v="1"/>
    <s v="Unit"/>
    <s v="SQU"/>
    <s v="No"/>
    <n v="9.33"/>
    <s v="$9.33 P/kg"/>
    <s v="$0.93 P/100g"/>
    <n v="9.33"/>
    <s v="$9.33 P/kg"/>
    <s v="$0.93 P/100g"/>
    <n v="9.33"/>
    <s v="$9.33 P/kg"/>
    <s v="$0.93 P/100g"/>
    <n v="9.33"/>
    <s v="$9.33 P/kg"/>
    <s v="$0.93 P/100g"/>
  </r>
  <r>
    <x v="0"/>
    <x v="0"/>
    <x v="105"/>
    <s v="6.1.63"/>
    <x v="1"/>
    <s v="Generic"/>
    <n v="1"/>
    <s v="kg"/>
    <n v="1"/>
    <s v="Unit"/>
    <m/>
    <s v="No"/>
    <n v="7.95"/>
    <s v="$7.95 P/kg"/>
    <s v="$0.80 P/100g"/>
    <n v="8.9499999999999993"/>
    <s v="$8.95 P/kg"/>
    <s v="$0.90 P/100g"/>
    <n v="12.95"/>
    <s v="$12.95 P/kg"/>
    <s v="$1.30 P/100g"/>
    <n v="9.25"/>
    <s v="$9.25 P/kg"/>
    <s v="$0.93 P/100g"/>
  </r>
  <r>
    <x v="0"/>
    <x v="0"/>
    <x v="105"/>
    <s v="6.1.63"/>
    <x v="2"/>
    <s v="Kg"/>
    <n v="1"/>
    <s v="kg"/>
    <n v="1"/>
    <s v="Unit"/>
    <s v="899"/>
    <s v="No"/>
    <n v="7.95"/>
    <s v="$7.95 P/kg"/>
    <s v="$0.80 P/100g"/>
    <n v="8.9499999999999993"/>
    <s v="$8.95 P/kg"/>
    <s v="$0.90 P/100g"/>
    <n v="10.95"/>
    <s v="$10.95 P/kg"/>
    <s v="$1.10 P/100g"/>
    <n v="10.95"/>
    <s v="$10.95 P/kg"/>
    <s v="$1.10 P/100g"/>
  </r>
  <r>
    <x v="0"/>
    <x v="0"/>
    <x v="105"/>
    <s v="6.1.63"/>
    <x v="3"/>
    <s v="Squash Yellow Kg"/>
    <n v="1"/>
    <s v="kg"/>
    <n v="5"/>
    <s v="Pack"/>
    <s v="SQUYK"/>
    <s v="No"/>
    <n v="35"/>
    <s v="$7.00 P/kg"/>
    <s v="$0.70 P/100g"/>
    <n v="56"/>
    <s v="$11.20 P/kg"/>
    <s v="$1.12 P/100g"/>
    <n v="56"/>
    <s v="$11.20 P/kg"/>
    <s v="$1.12 P/100g"/>
    <n v="35"/>
    <s v="$7.00 P/kg"/>
    <s v="$0.70 P/100g"/>
  </r>
  <r>
    <x v="0"/>
    <x v="0"/>
    <x v="106"/>
    <s v="6.1.63"/>
    <x v="4"/>
    <s v="Generic"/>
    <n v="1"/>
    <s v="kg"/>
    <n v="1"/>
    <s v="Unit"/>
    <s v="651"/>
    <s v="No"/>
    <n v="9"/>
    <s v="$9.00 P/kg"/>
    <s v="$0.90 P/100g"/>
    <n v="12"/>
    <s v="$12.00 P/kg"/>
    <s v="$1.20 P/100g"/>
    <n v="12"/>
    <s v="$12.00 P/kg"/>
    <s v="$1.20 P/100g"/>
    <n v="9"/>
    <s v="$9.00 P/kg"/>
    <s v="$0.90 P/100g"/>
  </r>
  <r>
    <x v="0"/>
    <x v="0"/>
    <x v="107"/>
    <s v="6.1.64"/>
    <x v="0"/>
    <s v="Tomato Medium Kg"/>
    <n v="1"/>
    <s v="kg"/>
    <n v="1"/>
    <s v="Unit"/>
    <s v="TOMMK"/>
    <s v="No"/>
    <n v="3.47"/>
    <s v="$3.47 P/kg"/>
    <s v="$0.35 P/100g"/>
    <n v="3.47"/>
    <s v="$3.47 P/kg"/>
    <s v="$0.35 P/100g"/>
    <n v="5.33"/>
    <s v="$5.33 P/kg"/>
    <s v="$0.53 P/100g"/>
    <n v="5.33"/>
    <s v="$5.33 P/kg"/>
    <s v="$0.53 P/100g"/>
  </r>
  <r>
    <x v="0"/>
    <x v="0"/>
    <x v="107"/>
    <s v="6.1.64"/>
    <x v="1"/>
    <s v="Generic"/>
    <n v="1"/>
    <s v="kg"/>
    <n v="1"/>
    <s v="Unit"/>
    <m/>
    <s v="No"/>
    <n v="3.2"/>
    <s v="$3.20 P/kg"/>
    <s v="$0.32 P/100g"/>
    <n v="3.2"/>
    <s v="$3.20 P/kg"/>
    <s v="$0.32 P/100g"/>
    <n v="4.25"/>
    <s v="$4.25 P/kg"/>
    <s v="$0.43 P/100g"/>
    <n v="3.75"/>
    <s v="$3.75 P/kg"/>
    <s v="$0.38 P/100g"/>
  </r>
  <r>
    <x v="0"/>
    <x v="0"/>
    <x v="107"/>
    <s v="6.1.64"/>
    <x v="2"/>
    <s v="Kg"/>
    <n v="1"/>
    <s v="kg"/>
    <n v="1"/>
    <s v="Unit"/>
    <s v="910"/>
    <s v="No"/>
    <n v="3.5"/>
    <s v="$3.50 P/kg"/>
    <s v="$0.35 P/100g"/>
    <n v="3.5"/>
    <s v="$3.50 P/kg"/>
    <s v="$0.35 P/100g"/>
    <n v="4.5"/>
    <s v="$4.50 P/kg"/>
    <s v="$0.45 P/100g"/>
    <n v="4.5"/>
    <s v="$4.50 P/kg"/>
    <s v="$0.45 P/100g"/>
  </r>
  <r>
    <x v="0"/>
    <x v="0"/>
    <x v="107"/>
    <s v="6.1.64"/>
    <x v="3"/>
    <s v="Tomato Medium Ripe Kg"/>
    <n v="1"/>
    <s v="kg"/>
    <n v="1"/>
    <s v="Unit"/>
    <s v="TOMMRK"/>
    <s v="No"/>
    <n v="4.1999999999999993"/>
    <s v="$4.20 P/kg"/>
    <s v="$0.42 P/100g"/>
    <n v="4.1999999999999993"/>
    <s v="$4.20 P/kg"/>
    <s v="$0.42 P/100g"/>
    <n v="4.1999999999999993"/>
    <s v="$4.20 P/kg"/>
    <s v="$0.42 P/100g"/>
    <n v="4.1999999999999993"/>
    <s v="$4.20 P/kg"/>
    <s v="$0.42 P/100g"/>
  </r>
  <r>
    <x v="0"/>
    <x v="0"/>
    <x v="108"/>
    <s v="6.1.64"/>
    <x v="4"/>
    <s v="Generic"/>
    <n v="1"/>
    <s v="kg"/>
    <n v="10"/>
    <s v="Pack"/>
    <s v="201"/>
    <s v="No"/>
    <n v="20"/>
    <s v="$2.00 P/kg"/>
    <s v="$0.20 P/100g"/>
    <n v="25"/>
    <s v="$2.50 P/kg"/>
    <s v="$0.25 P/100g"/>
    <n v="25"/>
    <s v="$2.50 P/kg"/>
    <s v="$0.25 P/100g"/>
    <n v="30"/>
    <s v="$3.00 P/kg"/>
    <s v="$0.30 P/100g"/>
  </r>
  <r>
    <x v="0"/>
    <x v="0"/>
    <x v="109"/>
    <s v="6.1.64"/>
    <x v="4"/>
    <s v="Generic"/>
    <n v="1"/>
    <s v="kg"/>
    <n v="10"/>
    <s v="Pack"/>
    <s v="204"/>
    <s v="No"/>
    <n v="42"/>
    <s v="$4.20 P/kg"/>
    <s v="$0.42 P/100g"/>
    <n v="48"/>
    <s v="$4.80 P/kg"/>
    <s v="$0.48 P/100g"/>
    <n v="48"/>
    <s v="$4.80 P/kg"/>
    <s v="$0.48 P/100g"/>
    <n v="60"/>
    <s v="$6.00 P/kg"/>
    <s v="$0.60 P/100g"/>
  </r>
  <r>
    <x v="0"/>
    <x v="0"/>
    <x v="110"/>
    <s v="6.1.65"/>
    <x v="0"/>
    <s v="Tomato Cherry Pun"/>
    <n v="1"/>
    <s v="pnt"/>
    <n v="1"/>
    <s v="Unit"/>
    <s v="TOMC"/>
    <s v="No"/>
    <n v="1.6"/>
    <s v="$1.60 P/pnt"/>
    <s v="$1.60 P/pnt"/>
    <n v="1.73"/>
    <s v="$1.73 P/pnt"/>
    <s v="$1.73 P/pnt"/>
    <n v="1.6"/>
    <s v="$1.60 P/pnt"/>
    <s v="$1.60 P/pnt"/>
    <n v="2"/>
    <s v="$2.00 P/pnt"/>
    <s v="$2.00 P/pnt"/>
  </r>
  <r>
    <x v="0"/>
    <x v="0"/>
    <x v="110"/>
    <s v="6.1.65"/>
    <x v="1"/>
    <s v="Generic"/>
    <n v="1"/>
    <s v="pnt"/>
    <n v="1"/>
    <s v="Unit"/>
    <m/>
    <s v="No"/>
    <n v="1.65"/>
    <s v="$1.65 P/pnt"/>
    <s v="$1.65 P/pnt"/>
    <n v="1.65"/>
    <s v="$1.65 P/pnt"/>
    <s v="$1.65 P/pnt"/>
    <n v="1.65"/>
    <s v="$1.65 P/pnt"/>
    <s v="$1.65 P/pnt"/>
    <n v="1.65"/>
    <s v="$1.65 P/pnt"/>
    <s v="$1.65 P/pnt"/>
  </r>
  <r>
    <x v="0"/>
    <x v="0"/>
    <x v="111"/>
    <s v="6.1.65"/>
    <x v="2"/>
    <s v="Punnet 200G"/>
    <n v="1"/>
    <s v="pnt"/>
    <n v="1"/>
    <s v="Unit"/>
    <s v="908B"/>
    <s v="No"/>
    <n v="1.75"/>
    <s v="$1.75 P/pnt"/>
    <s v="$1.75 P/pnt"/>
    <n v="1.75"/>
    <s v="$1.75 P/pnt"/>
    <s v="$1.75 P/pnt"/>
    <n v="1.95"/>
    <s v="$1.95 P/pnt"/>
    <s v="$1.95 P/pnt"/>
    <n v="1.95"/>
    <s v="$1.95 P/pnt"/>
    <s v="$1.95 P/pnt"/>
  </r>
  <r>
    <x v="0"/>
    <x v="0"/>
    <x v="110"/>
    <s v="6.1.65"/>
    <x v="2"/>
    <s v="Kg"/>
    <n v="1"/>
    <s v="kg"/>
    <n v="1"/>
    <s v="Unit"/>
    <s v="908"/>
    <s v="No"/>
    <n v="5.95"/>
    <s v="$5.95 P/kg"/>
    <s v="$0.60 P/100g"/>
    <n v="5.95"/>
    <s v="$5.95 P/kg"/>
    <s v="$0.60 P/100g"/>
    <n v="6.5"/>
    <s v="$6.50 P/kg"/>
    <s v="$0.65 P/100g"/>
    <n v="6.5"/>
    <s v="$6.50 P/kg"/>
    <s v="$0.65 P/100g"/>
  </r>
  <r>
    <x v="0"/>
    <x v="0"/>
    <x v="110"/>
    <s v="6.1.65"/>
    <x v="3"/>
    <s v="Tomato Cherry Punnet"/>
    <n v="1"/>
    <s v="pnt"/>
    <n v="15"/>
    <s v="Pack"/>
    <s v="TOMCP"/>
    <s v="No"/>
    <n v="29.399999999999991"/>
    <s v="$1.96 P/pnt"/>
    <s v="$1.96 P/pnt"/>
    <n v="29.399999999999991"/>
    <s v="$1.96 P/pnt"/>
    <s v="$1.96 P/pnt"/>
    <n v="29.399999999999991"/>
    <s v="$1.96 P/pnt"/>
    <s v="$1.96 P/pnt"/>
    <n v="29.399999999999991"/>
    <s v="$1.96 P/pnt"/>
    <s v="$1.96 P/pnt"/>
  </r>
  <r>
    <x v="0"/>
    <x v="0"/>
    <x v="112"/>
    <s v="6.1.65"/>
    <x v="4"/>
    <s v="Generic"/>
    <n v="1"/>
    <s v="kg"/>
    <n v="10"/>
    <s v="Pack"/>
    <s v="157"/>
    <s v="No"/>
    <n v="48"/>
    <s v="$4.80 P/kg"/>
    <s v="$0.48 P/100g"/>
    <n v="55"/>
    <s v="$5.50 P/kg"/>
    <s v="$0.55 P/100g"/>
    <n v="55"/>
    <s v="$5.50 P/kg"/>
    <s v="$0.55 P/100g"/>
    <n v="65"/>
    <s v="$6.50 P/kg"/>
    <s v="$0.65 P/100g"/>
  </r>
  <r>
    <x v="0"/>
    <x v="0"/>
    <x v="113"/>
    <s v="6.1.65"/>
    <x v="4"/>
    <s v="Generic"/>
    <n v="1"/>
    <s v="pnt"/>
    <n v="1"/>
    <s v="Unit"/>
    <s v="57"/>
    <s v="No"/>
    <n v="1.8"/>
    <s v="$1.80 P/pnt"/>
    <s v="$1.80 P/pnt"/>
    <n v="2"/>
    <s v="$2.00 P/pnt"/>
    <s v="$2.00 P/pnt"/>
    <n v="2"/>
    <s v="$2.00 P/pnt"/>
    <s v="$2.00 P/pnt"/>
    <n v="2.4"/>
    <s v="$2.40 P/pnt"/>
    <s v="$2.40 P/pnt"/>
  </r>
  <r>
    <x v="0"/>
    <x v="0"/>
    <x v="114"/>
    <s v="6.1.66"/>
    <x v="0"/>
    <s v="Zucchini Green Ea"/>
    <n v="1"/>
    <s v="ea"/>
    <n v="1"/>
    <s v="Unit"/>
    <s v="ZUCE"/>
    <s v="No"/>
    <n v="1"/>
    <s v="$1.00 P/ea"/>
    <s v="$1.00 P/ea"/>
    <n v="1"/>
    <s v="$1.00 P/ea"/>
    <s v="$1.00 P/ea"/>
    <n v="1.33"/>
    <s v="$1.33 P/ea"/>
    <s v="$1.33 P/ea"/>
    <n v="0.97"/>
    <s v="$0.97 P/ea"/>
    <s v="$0.97 P/ea"/>
  </r>
  <r>
    <x v="0"/>
    <x v="0"/>
    <x v="114"/>
    <s v="6.1.66"/>
    <x v="1"/>
    <s v="Generic"/>
    <n v="1"/>
    <s v="ea"/>
    <n v="1"/>
    <s v="Unit"/>
    <m/>
    <s v="No"/>
    <n v="0.95"/>
    <s v="$0.95 P/ea"/>
    <s v="$0.95 P/ea"/>
    <n v="0.8"/>
    <s v="$0.80 P/ea"/>
    <s v="$0.80 P/ea"/>
    <n v="1.1000000000000001"/>
    <s v="$1.10 P/ea"/>
    <s v="$1.10 P/ea"/>
    <n v="0.95"/>
    <s v="$0.95 P/ea"/>
    <s v="$0.95 P/ea"/>
  </r>
  <r>
    <x v="0"/>
    <x v="0"/>
    <x v="114"/>
    <s v="6.1.66"/>
    <x v="2"/>
    <s v="Each"/>
    <n v="1"/>
    <s v="ea"/>
    <n v="1"/>
    <s v="Unit"/>
    <s v="933"/>
    <s v="No"/>
    <n v="0.8"/>
    <s v="$0.80 P/ea"/>
    <s v="$0.80 P/ea"/>
    <n v="0.8"/>
    <s v="$0.80 P/ea"/>
    <s v="$0.80 P/ea"/>
    <n v="1.25"/>
    <s v="$1.25 P/ea"/>
    <s v="$1.25 P/ea"/>
    <n v="1.25"/>
    <s v="$1.25 P/ea"/>
    <s v="$1.25 P/ea"/>
  </r>
  <r>
    <x v="0"/>
    <x v="0"/>
    <x v="114"/>
    <s v="6.1.66"/>
    <x v="3"/>
    <s v="Zucchini Each"/>
    <n v="1"/>
    <s v="ea"/>
    <n v="28"/>
    <s v="Pack"/>
    <s v="ZUCE"/>
    <s v="No"/>
    <n v="27.439999999999998"/>
    <s v="$0.98 P/ea"/>
    <s v="$0.98 P/ea"/>
    <n v="27.439999999999998"/>
    <s v="$0.98 P/ea"/>
    <s v="$0.98 P/ea"/>
    <n v="27.439999999999998"/>
    <s v="$0.98 P/ea"/>
    <s v="$0.98 P/ea"/>
    <n v="27.439999999999998"/>
    <s v="$0.98 P/ea"/>
    <s v="$0.98 P/ea"/>
  </r>
  <r>
    <x v="0"/>
    <x v="0"/>
    <x v="115"/>
    <s v="6.1.66"/>
    <x v="4"/>
    <s v="Generic"/>
    <n v="1"/>
    <s v="ea"/>
    <n v="30"/>
    <s v="Pack"/>
    <s v="214"/>
    <s v="No"/>
    <n v="30"/>
    <s v="$1.00 P/ea"/>
    <s v="$1.00 P/ea"/>
    <n v="36"/>
    <s v="$1.20 P/ea"/>
    <s v="$1.20 P/ea"/>
    <n v="45"/>
    <s v="$1.50 P/ea"/>
    <s v="$1.50 P/ea"/>
    <n v="36"/>
    <s v="$1.20 P/ea"/>
    <s v="$1.20 P/ea"/>
  </r>
  <r>
    <x v="0"/>
    <x v="0"/>
    <x v="116"/>
    <s v="6.1.66"/>
    <x v="4"/>
    <s v="Generic"/>
    <n v="1"/>
    <s v="ea"/>
    <n v="1"/>
    <s v="Unit"/>
    <s v="214"/>
    <s v="No"/>
    <n v="0.7"/>
    <s v="$0.70 P/ea"/>
    <s v="$0.70 P/ea"/>
    <n v="0.85"/>
    <s v="$0.85 P/ea"/>
    <s v="$0.85 P/ea"/>
    <n v="1"/>
    <s v="$1.00 P/ea"/>
    <s v="$1.00 P/ea"/>
    <n v="0.85"/>
    <s v="$0.85 P/ea"/>
    <s v="$0.85 P/ea"/>
  </r>
  <r>
    <x v="0"/>
    <x v="0"/>
    <x v="117"/>
    <s v="6.1.67"/>
    <x v="0"/>
    <s v="Cabbage Green Shredded Kg"/>
    <n v="1"/>
    <s v="kg"/>
    <n v="1"/>
    <s v="Unit"/>
    <s v="CABGSK"/>
    <s v="No"/>
    <n v="7"/>
    <s v="$7.00 P/kg"/>
    <s v="$0.70 P/100g"/>
    <n v="6.76"/>
    <s v="$6.76 P/kg"/>
    <s v="$0.68 P/100g"/>
    <n v="6.47"/>
    <s v="$6.47 P/kg"/>
    <s v="$0.65 P/100g"/>
    <n v="6.76"/>
    <s v="$6.76 P/kg"/>
    <s v="$0.68 P/100g"/>
  </r>
  <r>
    <x v="0"/>
    <x v="0"/>
    <x v="117"/>
    <s v="6.1.67"/>
    <x v="1"/>
    <s v="Generic"/>
    <n v="1"/>
    <s v="kg"/>
    <n v="1"/>
    <s v="Unit"/>
    <s v="CABSL"/>
    <s v="No"/>
    <n v="4.5"/>
    <s v="$4.50 P/kg"/>
    <s v="$0.45 P/100g"/>
    <n v="4.5"/>
    <s v="$4.50 P/kg"/>
    <s v="$0.45 P/100g"/>
    <n v="4.5"/>
    <s v="$4.50 P/kg"/>
    <s v="$0.45 P/100g"/>
    <n v="4.5"/>
    <s v="$4.50 P/kg"/>
    <s v="$0.45 P/100g"/>
  </r>
  <r>
    <x v="0"/>
    <x v="0"/>
    <x v="117"/>
    <s v="6.1.67"/>
    <x v="2"/>
    <s v="Min 5Kg"/>
    <n v="1"/>
    <s v="kg"/>
    <n v="1"/>
    <s v="Unit"/>
    <s v="512"/>
    <s v="No"/>
    <n v="5.5"/>
    <s v="$5.50 P/kg"/>
    <s v="$0.55 P/100g"/>
    <n v="5.5"/>
    <s v="$5.50 P/kg"/>
    <s v="$0.55 P/100g"/>
    <n v="5.95"/>
    <s v="$5.95 P/kg"/>
    <s v="$0.60 P/100g"/>
    <n v="5.95"/>
    <s v="$5.95 P/kg"/>
    <s v="$0.60 P/100g"/>
  </r>
  <r>
    <x v="0"/>
    <x v="0"/>
    <x v="117"/>
    <s v="6.1.67"/>
    <x v="3"/>
    <s v="Cabbage Green Shredded Kg"/>
    <n v="1"/>
    <s v="kg"/>
    <n v="2"/>
    <s v="Pack"/>
    <s v="CABGSH"/>
    <s v="No"/>
    <n v="10.639999999999999"/>
    <s v="$5.32 P/kg"/>
    <s v="$0.53 P/100g"/>
    <n v="10.639999999999999"/>
    <s v="$5.32 P/kg"/>
    <s v="$0.53 P/100g"/>
    <n v="10.639999999999999"/>
    <s v="$5.32 P/kg"/>
    <s v="$0.53 P/100g"/>
    <n v="10.639999999999999"/>
    <s v="$5.32 P/kg"/>
    <s v="$0.53 P/100g"/>
  </r>
  <r>
    <x v="0"/>
    <x v="0"/>
    <x v="117"/>
    <s v="6.1.67"/>
    <x v="4"/>
    <s v="Generic"/>
    <n v="1"/>
    <s v="kg"/>
    <n v="1"/>
    <s v="Unit"/>
    <s v="915"/>
    <s v="No"/>
    <n v="5.4"/>
    <s v="$5.40 P/kg"/>
    <s v="$0.54 P/100g"/>
    <n v="5.4"/>
    <s v="$5.40 P/kg"/>
    <s v="$0.54 P/100g"/>
    <n v="5.4"/>
    <s v="$5.40 P/kg"/>
    <s v="$0.54 P/100g"/>
    <n v="5.4"/>
    <s v="$5.40 P/kg"/>
    <s v="$0.54 P/100g"/>
  </r>
  <r>
    <x v="0"/>
    <x v="0"/>
    <x v="118"/>
    <s v="6.1.68"/>
    <x v="0"/>
    <s v="Carrots Peeled 1Kg Bag"/>
    <n v="1"/>
    <s v="kg"/>
    <n v="1"/>
    <s v="Unit"/>
    <s v="CARPEK"/>
    <s v="No"/>
    <n v="2.4700000000000002"/>
    <s v="$2.47 P/kg"/>
    <s v="$0.25 P/100g"/>
    <n v="2.4700000000000002"/>
    <s v="$2.47 P/kg"/>
    <s v="$0.25 P/100g"/>
    <n v="2.4700000000000002"/>
    <s v="$2.47 P/kg"/>
    <s v="$0.25 P/100g"/>
    <n v="2.4700000000000002"/>
    <s v="$2.47 P/kg"/>
    <s v="$0.25 P/100g"/>
  </r>
  <r>
    <x v="0"/>
    <x v="0"/>
    <x v="118"/>
    <s v="6.1.68"/>
    <x v="1"/>
    <s v="Generic"/>
    <n v="5"/>
    <s v="kg"/>
    <n v="1"/>
    <s v="Unit"/>
    <s v="CARP"/>
    <s v="No"/>
    <n v="9.75"/>
    <s v="$1.95 P/kg"/>
    <s v="$0.20 P/100g"/>
    <n v="9.75"/>
    <s v="$1.95 P/kg"/>
    <s v="$0.20 P/100g"/>
    <n v="9.75"/>
    <s v="$1.95 P/kg"/>
    <s v="$0.20 P/100g"/>
    <n v="9.75"/>
    <s v="$1.95 P/kg"/>
    <s v="$0.20 P/100g"/>
  </r>
  <r>
    <x v="0"/>
    <x v="0"/>
    <x v="118"/>
    <s v="6.1.68"/>
    <x v="2"/>
    <s v="Min 5Kg"/>
    <n v="1"/>
    <s v="kg"/>
    <n v="1"/>
    <s v="Unit"/>
    <s v="526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0"/>
    <x v="118"/>
    <s v="6.1.68"/>
    <x v="3"/>
    <s v="Carrots Peeled Kg"/>
    <n v="1"/>
    <s v="kg"/>
    <n v="1"/>
    <s v="Unit"/>
    <s v="CARPK"/>
    <s v="No"/>
    <n v="2.52"/>
    <s v="$2.52 P/kg"/>
    <s v="$0.25 P/100g"/>
    <n v="2.52"/>
    <s v="$2.52 P/kg"/>
    <s v="$0.25 P/100g"/>
    <n v="2.52"/>
    <s v="$2.52 P/kg"/>
    <s v="$0.25 P/100g"/>
    <n v="2.52"/>
    <s v="$2.52 P/kg"/>
    <s v="$0.25 P/100g"/>
  </r>
  <r>
    <x v="0"/>
    <x v="0"/>
    <x v="118"/>
    <s v="6.1.68"/>
    <x v="4"/>
    <s v="Generic"/>
    <n v="1"/>
    <s v="kg"/>
    <n v="5"/>
    <s v="Pack"/>
    <s v="902"/>
    <s v="No"/>
    <n v="17"/>
    <s v="$3.40 P/kg"/>
    <s v="$0.34 P/100g"/>
    <n v="17"/>
    <s v="$3.40 P/kg"/>
    <s v="$0.34 P/100g"/>
    <n v="17"/>
    <s v="$3.40 P/kg"/>
    <s v="$0.34 P/100g"/>
    <n v="17"/>
    <s v="$3.40 P/kg"/>
    <s v="$0.34 P/100g"/>
  </r>
  <r>
    <x v="0"/>
    <x v="0"/>
    <x v="119"/>
    <s v="6.1.69"/>
    <x v="0"/>
    <s v="Onions Brown Peeled Kg"/>
    <n v="1"/>
    <s v="kg"/>
    <n v="1"/>
    <s v="Unit"/>
    <s v="ONBPK"/>
    <s v="No"/>
    <n v="2.93"/>
    <s v="$2.93 P/kg"/>
    <s v="$0.29 P/100g"/>
    <n v="2.93"/>
    <s v="$2.93 P/kg"/>
    <s v="$0.29 P/100g"/>
    <n v="2.93"/>
    <s v="$2.93 P/kg"/>
    <s v="$0.29 P/100g"/>
    <n v="2.93"/>
    <s v="$2.93 P/kg"/>
    <s v="$0.29 P/100g"/>
  </r>
  <r>
    <x v="0"/>
    <x v="0"/>
    <x v="119"/>
    <s v="6.1.69"/>
    <x v="1"/>
    <s v="Generic"/>
    <n v="1"/>
    <s v="kg"/>
    <n v="1"/>
    <s v="Unit"/>
    <m/>
    <s v="No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0"/>
    <x v="119"/>
    <s v="6.1.69"/>
    <x v="2"/>
    <s v="Kg"/>
    <n v="1"/>
    <s v="kg"/>
    <n v="1"/>
    <s v="Unit"/>
    <s v="553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0"/>
    <x v="119"/>
    <s v="6.1.69"/>
    <x v="3"/>
    <s v="Onions Brown Peeled Kg"/>
    <n v="1"/>
    <s v="kg"/>
    <n v="10"/>
    <s v="Pack"/>
    <s v="ONIBPEK"/>
    <s v="No"/>
    <n v="30.8"/>
    <s v="$3.08 P/kg"/>
    <s v="$0.31 P/100g"/>
    <n v="30.8"/>
    <s v="$3.08 P/kg"/>
    <s v="$0.31 P/100g"/>
    <n v="30.8"/>
    <s v="$3.08 P/kg"/>
    <s v="$0.31 P/100g"/>
    <n v="30.8"/>
    <s v="$3.08 P/kg"/>
    <s v="$0.31 P/100g"/>
  </r>
  <r>
    <x v="0"/>
    <x v="0"/>
    <x v="120"/>
    <s v="6.1.69"/>
    <x v="4"/>
    <s v="Generic"/>
    <n v="1"/>
    <s v="kg"/>
    <n v="5"/>
    <s v="Pack"/>
    <s v="929"/>
    <s v="No"/>
    <n v="18.5"/>
    <s v="$3.70 P/kg"/>
    <s v="$0.37 P/100g"/>
    <n v="18.5"/>
    <s v="$3.70 P/kg"/>
    <s v="$0.37 P/100g"/>
    <n v="18.5"/>
    <s v="$3.70 P/kg"/>
    <s v="$0.37 P/100g"/>
    <n v="18.5"/>
    <s v="$3.70 P/kg"/>
    <s v="$0.37 P/100g"/>
  </r>
  <r>
    <x v="0"/>
    <x v="0"/>
    <x v="97"/>
    <s v="6.1.7"/>
    <x v="0"/>
    <s v="Broccoli  Kg"/>
    <n v="1"/>
    <s v="kg"/>
    <n v="1"/>
    <s v="Unit"/>
    <s v="BROIK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97"/>
    <s v="6.1.7"/>
    <x v="1"/>
    <s v="Generic"/>
    <n v="1"/>
    <s v="kg"/>
    <n v="1"/>
    <s v="Unit"/>
    <s v="BROBI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97"/>
    <s v="6.1.7"/>
    <x v="2"/>
    <s v="8Kg"/>
    <n v="1"/>
    <s v="kg"/>
    <n v="8"/>
    <s v="Pack"/>
    <s v="720B1"/>
    <s v="No"/>
    <n v="36"/>
    <s v="$4.50 P/kg"/>
    <s v="$0.45 P/100g"/>
    <n v="36"/>
    <s v="$4.50 P/kg"/>
    <s v="$0.45 P/100g"/>
    <n v="40"/>
    <s v="$5.00 P/kg"/>
    <s v="$0.50 P/100g"/>
    <n v="40"/>
    <s v="$5.00 P/kg"/>
    <s v="$0.50 P/100g"/>
  </r>
  <r>
    <x v="0"/>
    <x v="0"/>
    <x v="97"/>
    <s v="6.1.7"/>
    <x v="3"/>
    <s v="Broccoli Iced Kg"/>
    <n v="1"/>
    <s v="kg"/>
    <n v="8"/>
    <s v="Pack"/>
    <s v="BROI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98"/>
    <s v="6.1.7"/>
    <x v="4"/>
    <s v="Generic"/>
    <n v="1"/>
    <s v="kg"/>
    <n v="8"/>
    <s v="Pack"/>
    <s v="98"/>
    <s v="No"/>
    <n v="38.4"/>
    <s v="$4.80 P/kg"/>
    <s v="$0.48 P/100g"/>
    <n v="38.4"/>
    <s v="$4.80 P/kg"/>
    <s v="$0.48 P/100g"/>
    <n v="48"/>
    <s v="$6.00 P/kg"/>
    <s v="$0.60 P/100g"/>
    <n v="33.6"/>
    <s v="$4.20 P/kg"/>
    <s v="$0.42 P/100g"/>
  </r>
  <r>
    <x v="0"/>
    <x v="0"/>
    <x v="99"/>
    <s v="6.1.7"/>
    <x v="4"/>
    <s v="Generic"/>
    <n v="1"/>
    <s v="kg"/>
    <n v="8"/>
    <s v="Pack"/>
    <s v="98"/>
    <s v="No"/>
    <n v="28.8"/>
    <s v="$3.60 P/kg"/>
    <s v="$0.36 P/100g"/>
    <n v="28.8"/>
    <s v="$3.60 P/kg"/>
    <s v="$0.36 P/100g"/>
    <n v="36"/>
    <s v="$4.50 P/kg"/>
    <s v="$0.45 P/100g"/>
    <n v="24"/>
    <s v="$3.00 P/kg"/>
    <s v="$0.30 P/100g"/>
  </r>
  <r>
    <x v="0"/>
    <x v="0"/>
    <x v="121"/>
    <s v="6.1.70"/>
    <x v="0"/>
    <s v="Onions Brown Diced Kg"/>
    <n v="1"/>
    <s v="kg"/>
    <n v="1"/>
    <s v="Unit"/>
    <s v="ONBD"/>
    <s v="No"/>
    <n v="5.0599999999999996"/>
    <s v="$5.06 P/kg"/>
    <s v="$0.51 P/100g"/>
    <n v="5.0599999999999996"/>
    <s v="$5.06 P/kg"/>
    <s v="$0.51 P/100g"/>
    <n v="5.0599999999999996"/>
    <s v="$5.06 P/kg"/>
    <s v="$0.51 P/100g"/>
    <n v="5.0599999999999996"/>
    <s v="$5.06 P/kg"/>
    <s v="$0.51 P/100g"/>
  </r>
  <r>
    <x v="0"/>
    <x v="0"/>
    <x v="121"/>
    <s v="6.1.70"/>
    <x v="1"/>
    <s v="Generic"/>
    <n v="1"/>
    <s v="kg"/>
    <n v="1"/>
    <s v="Unit"/>
    <m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121"/>
    <s v="6.1.70"/>
    <x v="2"/>
    <s v="Min 5Kg"/>
    <n v="1"/>
    <s v="kg"/>
    <n v="1"/>
    <s v="Unit"/>
    <s v="556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121"/>
    <s v="6.1.70"/>
    <x v="3"/>
    <s v="Onions Brown Diced Kg"/>
    <n v="1"/>
    <s v="kg"/>
    <n v="1"/>
    <s v="Unit"/>
    <s v="ONIBD"/>
    <s v="No"/>
    <n v="4.8999999999999995"/>
    <s v="$4.90 P/kg"/>
    <s v="$0.49 P/100g"/>
    <n v="4.8999999999999995"/>
    <s v="$4.90 P/kg"/>
    <s v="$0.49 P/100g"/>
    <n v="4.8999999999999995"/>
    <s v="$4.90 P/kg"/>
    <s v="$0.49 P/100g"/>
    <n v="4.8999999999999995"/>
    <s v="$4.90 P/kg"/>
    <s v="$0.49 P/100g"/>
  </r>
  <r>
    <x v="0"/>
    <x v="0"/>
    <x v="122"/>
    <s v="6.1.70"/>
    <x v="4"/>
    <s v="Generic"/>
    <n v="1"/>
    <s v="kg"/>
    <n v="5"/>
    <s v="Pack"/>
    <s v="905"/>
    <s v="No"/>
    <s v="POA"/>
    <s v="POA"/>
    <s v="POA"/>
    <s v="POA"/>
    <s v="POA"/>
    <s v="POA"/>
    <s v="POA"/>
    <s v="POA"/>
    <s v="POA"/>
    <s v="POA"/>
    <s v="POA"/>
    <s v="POA"/>
  </r>
  <r>
    <x v="0"/>
    <x v="0"/>
    <x v="123"/>
    <s v="6.1.71"/>
    <x v="0"/>
    <s v="Onions Brown Sliced Kg"/>
    <n v="1"/>
    <s v="kg"/>
    <n v="1"/>
    <s v="Unit"/>
    <s v="ONBSLI"/>
    <s v="No"/>
    <n v="5.0599999999999996"/>
    <s v="$5.06 P/kg"/>
    <s v="$0.51 P/100g"/>
    <n v="5.0599999999999996"/>
    <s v="$5.06 P/kg"/>
    <s v="$0.51 P/100g"/>
    <n v="5.0599999999999996"/>
    <s v="$5.06 P/kg"/>
    <s v="$0.51 P/100g"/>
    <n v="5.0599999999999996"/>
    <s v="$5.06 P/kg"/>
    <s v="$0.51 P/100g"/>
  </r>
  <r>
    <x v="0"/>
    <x v="0"/>
    <x v="123"/>
    <s v="6.1.71"/>
    <x v="1"/>
    <s v="Generic"/>
    <n v="1"/>
    <s v="kg"/>
    <n v="1"/>
    <s v="Unit"/>
    <m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123"/>
    <s v="6.1.71"/>
    <x v="2"/>
    <s v="Min 5Kg"/>
    <n v="1"/>
    <s v="kg"/>
    <n v="1"/>
    <s v="Unit"/>
    <s v="555"/>
    <s v="No"/>
    <n v="5.25"/>
    <s v="$5.25 P/kg"/>
    <s v="$0.53 P/100g"/>
    <n v="5.25"/>
    <s v="$5.25 P/kg"/>
    <s v="$0.53 P/100g"/>
    <n v="5.25"/>
    <s v="$5.25 P/kg"/>
    <s v="$0.53 P/100g"/>
    <n v="5.25"/>
    <s v="$5.25 P/kg"/>
    <s v="$0.53 P/100g"/>
  </r>
  <r>
    <x v="0"/>
    <x v="0"/>
    <x v="123"/>
    <s v="6.1.71"/>
    <x v="3"/>
    <s v="Onions Brown Sliced Kg"/>
    <n v="1"/>
    <s v="kg"/>
    <n v="1"/>
    <s v="Unit"/>
    <s v="ONIBS"/>
    <s v="No"/>
    <n v="5.04"/>
    <s v="$5.04 P/kg"/>
    <s v="$0.50 P/100g"/>
    <n v="5.04"/>
    <s v="$5.04 P/kg"/>
    <s v="$0.50 P/100g"/>
    <n v="5.04"/>
    <s v="$5.04 P/kg"/>
    <s v="$0.50 P/100g"/>
    <n v="5.04"/>
    <s v="$5.04 P/kg"/>
    <s v="$0.50 P/100g"/>
  </r>
  <r>
    <x v="0"/>
    <x v="0"/>
    <x v="124"/>
    <s v="6.1.71"/>
    <x v="4"/>
    <s v="Generic"/>
    <n v="1"/>
    <s v="kg"/>
    <n v="5"/>
    <s v="Pack"/>
    <s v="906"/>
    <s v="No"/>
    <s v="POA"/>
    <s v="POA"/>
    <s v="POA"/>
    <s v="POA"/>
    <s v="POA"/>
    <s v="POA"/>
    <s v="POA"/>
    <s v="POA"/>
    <s v="POA"/>
    <s v="POA"/>
    <s v="POA"/>
    <s v="POA"/>
  </r>
  <r>
    <x v="0"/>
    <x v="0"/>
    <x v="125"/>
    <s v="6.1.72"/>
    <x v="0"/>
    <s v="Lettuce Iceberg Shredded Kg"/>
    <n v="1"/>
    <s v="kg"/>
    <n v="1"/>
    <s v="Unit"/>
    <s v="LETIS"/>
    <s v="No"/>
    <n v="7.65"/>
    <s v="$7.65 P/kg"/>
    <s v="$0.77 P/100g"/>
    <n v="7.65"/>
    <s v="$7.65 P/kg"/>
    <s v="$0.77 P/100g"/>
    <n v="7.65"/>
    <s v="$7.65 P/kg"/>
    <s v="$0.77 P/100g"/>
    <n v="7.65"/>
    <s v="$7.65 P/kg"/>
    <s v="$0.77 P/100g"/>
  </r>
  <r>
    <x v="0"/>
    <x v="0"/>
    <x v="125"/>
    <s v="6.1.72"/>
    <x v="1"/>
    <s v="Iceberg"/>
    <n v="1"/>
    <s v="kg"/>
    <n v="1"/>
    <s v="Unit"/>
    <s v="LETS"/>
    <s v="No"/>
    <n v="5.95"/>
    <s v="$5.95 P/kg"/>
    <s v="$0.60 P/100g"/>
    <n v="5.95"/>
    <s v="$5.95 P/kg"/>
    <s v="$0.60 P/100g"/>
    <n v="5.95"/>
    <s v="$5.95 P/kg"/>
    <s v="$0.60 P/100g"/>
    <n v="5.95"/>
    <s v="$5.95 P/kg"/>
    <s v="$0.60 P/100g"/>
  </r>
  <r>
    <x v="0"/>
    <x v="0"/>
    <x v="125"/>
    <s v="6.1.72"/>
    <x v="2"/>
    <s v="Min 5Kg"/>
    <n v="1"/>
    <s v="kg"/>
    <n v="1"/>
    <s v="Unit"/>
    <s v="548"/>
    <s v="No"/>
    <n v="6.95"/>
    <s v="$6.95 P/kg"/>
    <s v="$0.70 P/100g"/>
    <n v="6.95"/>
    <s v="$6.95 P/kg"/>
    <s v="$0.70 P/100g"/>
    <n v="6.95"/>
    <s v="$6.95 P/kg"/>
    <s v="$0.70 P/100g"/>
    <n v="6.95"/>
    <s v="$6.95 P/kg"/>
    <s v="$0.70 P/100g"/>
  </r>
  <r>
    <x v="0"/>
    <x v="0"/>
    <x v="125"/>
    <s v="6.1.72"/>
    <x v="3"/>
    <s v="Lettuce Iceberg Shredded Kg"/>
    <n v="1"/>
    <s v="kg"/>
    <n v="1"/>
    <s v="Unit"/>
    <s v="LETIS"/>
    <s v="No"/>
    <n v="5.8100000000000005"/>
    <s v="$5.81 P/kg"/>
    <s v="$0.58 P/100g"/>
    <n v="5.8100000000000005"/>
    <s v="$5.81 P/kg"/>
    <s v="$0.58 P/100g"/>
    <n v="5.8100000000000005"/>
    <s v="$5.81 P/kg"/>
    <s v="$0.58 P/100g"/>
    <n v="5.8100000000000005"/>
    <s v="$5.81 P/kg"/>
    <s v="$0.58 P/100g"/>
  </r>
  <r>
    <x v="0"/>
    <x v="0"/>
    <x v="125"/>
    <s v="6.1.72"/>
    <x v="4"/>
    <s v="Generic"/>
    <n v="1"/>
    <s v="kg"/>
    <n v="1"/>
    <s v="Unit"/>
    <s v="915"/>
    <s v="No"/>
    <s v="POA"/>
    <s v="POA"/>
    <s v="POA"/>
    <s v="POA"/>
    <s v="POA"/>
    <s v="POA"/>
    <s v="POA"/>
    <s v="POA"/>
    <s v="POA"/>
    <s v="POA"/>
    <s v="POA"/>
    <s v="POA"/>
  </r>
  <r>
    <x v="0"/>
    <x v="0"/>
    <x v="126"/>
    <s v="6.1.73"/>
    <x v="0"/>
    <s v="Potato Peeled Kg"/>
    <n v="1"/>
    <s v="kg"/>
    <n v="1"/>
    <s v="Unit"/>
    <s v="POTWP"/>
    <s v="No"/>
    <n v="3.73"/>
    <s v="$3.73 P/kg"/>
    <s v="$0.37 P/100g"/>
    <n v="3.73"/>
    <s v="$3.73 P/kg"/>
    <s v="$0.37 P/100g"/>
    <n v="3.73"/>
    <s v="$3.73 P/kg"/>
    <s v="$0.37 P/100g"/>
    <n v="3.73"/>
    <s v="$3.73 P/kg"/>
    <s v="$0.37 P/100g"/>
  </r>
  <r>
    <x v="0"/>
    <x v="0"/>
    <x v="126"/>
    <s v="6.1.73"/>
    <x v="1"/>
    <s v="Generic"/>
    <n v="1"/>
    <s v="kg"/>
    <n v="1"/>
    <s v="Unit"/>
    <m/>
    <s v="No"/>
    <n v="2.42"/>
    <s v="$2.42 P/kg"/>
    <s v="$0.24 P/100g"/>
    <n v="2.42"/>
    <s v="$2.42 P/kg"/>
    <s v="$0.24 P/100g"/>
    <n v="2.42"/>
    <s v="$2.42 P/kg"/>
    <s v="$0.24 P/100g"/>
    <n v="2.42"/>
    <s v="$2.42 P/kg"/>
    <s v="$0.24 P/100g"/>
  </r>
  <r>
    <x v="0"/>
    <x v="0"/>
    <x v="126"/>
    <s v="6.1.73"/>
    <x v="2"/>
    <s v="Min 10Kg"/>
    <n v="1"/>
    <s v="kg"/>
    <n v="1"/>
    <s v="Unit"/>
    <s v="566B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0"/>
    <x v="126"/>
    <s v="6.1.73"/>
    <x v="3"/>
    <s v="Potato Peeled Kg"/>
    <n v="1"/>
    <s v="kg"/>
    <n v="1"/>
    <s v="Unit"/>
    <s v="POTPE"/>
    <s v="No"/>
    <n v="3.64"/>
    <s v="$3.64 P/kg"/>
    <s v="$0.36 P/100g"/>
    <n v="3.64"/>
    <s v="$3.64 P/kg"/>
    <s v="$0.36 P/100g"/>
    <n v="3.64"/>
    <s v="$3.64 P/kg"/>
    <s v="$0.36 P/100g"/>
    <n v="3.64"/>
    <s v="$3.64 P/kg"/>
    <s v="$0.36 P/100g"/>
  </r>
  <r>
    <x v="0"/>
    <x v="0"/>
    <x v="127"/>
    <s v="6.1.73"/>
    <x v="4"/>
    <s v="Generic"/>
    <n v="1"/>
    <s v="kg"/>
    <n v="5"/>
    <s v="Pack"/>
    <s v="908"/>
    <s v="No"/>
    <s v="POA"/>
    <s v="POA"/>
    <s v="POA"/>
    <s v="POA"/>
    <s v="POA"/>
    <s v="POA"/>
    <s v="POA"/>
    <s v="POA"/>
    <s v="POA"/>
    <s v="POA"/>
    <s v="POA"/>
    <s v="POA"/>
  </r>
  <r>
    <x v="0"/>
    <x v="0"/>
    <x v="128"/>
    <s v="6.1.74"/>
    <x v="0"/>
    <s v="Pumpkin Butternut Peeled Kg"/>
    <n v="1"/>
    <s v="kg"/>
    <n v="1"/>
    <s v="Unit"/>
    <s v="PUMBPK"/>
    <s v="No"/>
    <n v="4"/>
    <s v="$4.00 P/kg"/>
    <s v="$0.40 P/100g"/>
    <n v="4"/>
    <s v="$4.00 P/kg"/>
    <s v="$0.40 P/100g"/>
    <n v="4"/>
    <s v="$4.00 P/kg"/>
    <s v="$0.40 P/100g"/>
    <n v="4"/>
    <s v="$4.00 P/kg"/>
    <s v="$0.40 P/100g"/>
  </r>
  <r>
    <x v="0"/>
    <x v="0"/>
    <x v="128"/>
    <s v="6.1.74"/>
    <x v="1"/>
    <s v="Generic"/>
    <n v="1"/>
    <s v="kg"/>
    <n v="1"/>
    <s v="Unit"/>
    <m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0"/>
    <x v="128"/>
    <s v="6.1.74"/>
    <x v="2"/>
    <s v="Min 5Kg"/>
    <n v="1"/>
    <s v="kg"/>
    <n v="1"/>
    <s v="Unit"/>
    <s v="577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0"/>
    <x v="128"/>
    <s v="6.1.74"/>
    <x v="3"/>
    <s v="Pumpkin Peeled Kg"/>
    <n v="1"/>
    <s v="kg"/>
    <n v="1"/>
    <s v="Unit"/>
    <s v="PUMP"/>
    <s v="No"/>
    <n v="4.8999999999999995"/>
    <s v="$4.90 P/kg"/>
    <s v="$0.49 P/100g"/>
    <n v="4.8999999999999995"/>
    <s v="$4.90 P/kg"/>
    <s v="$0.49 P/100g"/>
    <n v="4.8999999999999995"/>
    <s v="$4.90 P/kg"/>
    <s v="$0.49 P/100g"/>
    <n v="4.8999999999999995"/>
    <s v="$4.90 P/kg"/>
    <s v="$0.49 P/100g"/>
  </r>
  <r>
    <x v="0"/>
    <x v="0"/>
    <x v="128"/>
    <s v="6.1.74"/>
    <x v="4"/>
    <s v="Generic"/>
    <n v="1"/>
    <s v="kg"/>
    <n v="5"/>
    <s v="Pack"/>
    <s v="909"/>
    <s v="No"/>
    <s v="POA"/>
    <s v="POA"/>
    <s v="POA"/>
    <s v="POA"/>
    <s v="POA"/>
    <s v="POA"/>
    <s v="POA"/>
    <s v="POA"/>
    <s v="POA"/>
    <s v="POA"/>
    <s v="POA"/>
    <s v="POA"/>
  </r>
  <r>
    <x v="0"/>
    <x v="0"/>
    <x v="129"/>
    <s v="6.1.8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29"/>
    <s v="6.1.8"/>
    <x v="1"/>
    <s v="Generic"/>
    <n v="1"/>
    <s v="kg"/>
    <n v="1"/>
    <s v="Unit"/>
    <s v="BROBI"/>
    <s v="No"/>
    <n v="4.45"/>
    <s v="$4.45 P/kg"/>
    <s v="$0.45 P/100g"/>
    <n v="4.45"/>
    <s v="$4.45 P/kg"/>
    <s v="$0.45 P/100g"/>
    <n v="4.45"/>
    <s v="$4.45 P/kg"/>
    <s v="$0.45 P/100g"/>
    <n v="4.45"/>
    <s v="$4.45 P/kg"/>
    <s v="$0.45 P/100g"/>
  </r>
  <r>
    <x v="0"/>
    <x v="0"/>
    <x v="129"/>
    <s v="6.1.8"/>
    <x v="2"/>
    <s v="Bin 400Kg"/>
    <n v="1"/>
    <s v="kg"/>
    <n v="400"/>
    <s v="Pack"/>
    <s v="720B1"/>
    <s v="No"/>
    <n v="1900"/>
    <s v="$4.75 P/kg"/>
    <s v="$0.48 P/100g"/>
    <n v="1800"/>
    <s v="$4.50 P/kg"/>
    <s v="$0.45 P/100g"/>
    <n v="1800"/>
    <s v="$4.50 P/kg"/>
    <s v="$0.45 P/100g"/>
    <n v="1800"/>
    <s v="$4.50 P/kg"/>
    <s v="$0.45 P/100g"/>
  </r>
  <r>
    <x v="0"/>
    <x v="0"/>
    <x v="129"/>
    <s v="6.1.8"/>
    <x v="3"/>
    <s v="Broccoli Iced Bulk Kg"/>
    <n v="1"/>
    <s v="kg"/>
    <n v="8"/>
    <s v="Pack"/>
    <s v="BROIBL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29"/>
    <s v="6.1.8"/>
    <x v="4"/>
    <s v="Generic"/>
    <n v="1"/>
    <s v="kg"/>
    <n v="384"/>
    <s v="Pack"/>
    <s v="98"/>
    <s v="No"/>
    <n v="1152"/>
    <s v="$3.00 P/kg"/>
    <s v="$0.30 P/100g"/>
    <n v="1152"/>
    <s v="$3.00 P/kg"/>
    <s v="$0.30 P/100g"/>
    <n v="1152"/>
    <s v="$3.00 P/kg"/>
    <s v="$0.30 P/100g"/>
    <n v="960"/>
    <s v="$2.50 P/kg"/>
    <s v="$0.25 P/100g"/>
  </r>
  <r>
    <x v="0"/>
    <x v="0"/>
    <x v="130"/>
    <s v="6.1.9"/>
    <x v="0"/>
    <s v="Broccoli Bin Kg"/>
    <n v="1"/>
    <s v="kg"/>
    <n v="1"/>
    <s v="Unit"/>
    <s v="BROIB"/>
    <s v="No"/>
    <n v="5.33"/>
    <s v="$5.33 P/kg"/>
    <s v="$0.53 P/100g"/>
    <n v="5.33"/>
    <s v="$5.33 P/kg"/>
    <s v="$0.53 P/100g"/>
    <n v="4"/>
    <s v="$4.00 P/kg"/>
    <s v="$0.40 P/100g"/>
    <n v="4"/>
    <s v="$4.00 P/kg"/>
    <s v="$0.40 P/100g"/>
  </r>
  <r>
    <x v="0"/>
    <x v="0"/>
    <x v="130"/>
    <s v="6.1.9"/>
    <x v="1"/>
    <s v="Generic"/>
    <n v="1"/>
    <s v="kg"/>
    <n v="1"/>
    <s v="Unit"/>
    <s v="BROBI"/>
    <s v="No"/>
    <n v="3.75"/>
    <s v="$3.75 P/kg"/>
    <s v="$0.38 P/100g"/>
    <n v="3.75"/>
    <s v="$3.75 P/kg"/>
    <s v="$0.38 P/100g"/>
    <n v="3.75"/>
    <s v="$3.75 P/kg"/>
    <s v="$0.38 P/100g"/>
    <n v="3.75"/>
    <s v="$3.75 P/kg"/>
    <s v="$0.38 P/100g"/>
  </r>
  <r>
    <x v="0"/>
    <x v="0"/>
    <x v="130"/>
    <s v="6.1.9"/>
    <x v="2"/>
    <s v="Bin 400Kg"/>
    <n v="1"/>
    <s v="kg"/>
    <n v="400"/>
    <s v="Pack"/>
    <s v="72061"/>
    <s v="No"/>
    <n v="1875"/>
    <s v="$4.69 P/kg"/>
    <s v="$0.47 P/100g"/>
    <n v="1775"/>
    <s v="$4.44 P/kg"/>
    <s v="$0.44 P/100g"/>
    <n v="1775"/>
    <s v="$4.44 P/kg"/>
    <s v="$0.44 P/100g"/>
    <n v="1775"/>
    <s v="$4.44 P/kg"/>
    <s v="$0.44 P/100g"/>
  </r>
  <r>
    <x v="0"/>
    <x v="0"/>
    <x v="130"/>
    <s v="6.1.9"/>
    <x v="3"/>
    <s v="Broccoli Iced Bulk Kg"/>
    <n v="1"/>
    <s v="kg"/>
    <n v="8"/>
    <s v="Pack"/>
    <s v="BROIBLK"/>
    <s v="No"/>
    <n v="33.599999999999994"/>
    <s v="$4.20 P/kg"/>
    <s v="$0.42 P/100g"/>
    <n v="33.599999999999994"/>
    <s v="$4.20 P/kg"/>
    <s v="$0.42 P/100g"/>
    <n v="33.599999999999994"/>
    <s v="$4.20 P/kg"/>
    <s v="$0.42 P/100g"/>
    <n v="33.599999999999994"/>
    <s v="$4.20 P/kg"/>
    <s v="$0.42 P/100g"/>
  </r>
  <r>
    <x v="0"/>
    <x v="0"/>
    <x v="130"/>
    <s v="6.1.9"/>
    <x v="4"/>
    <s v="Generic"/>
    <n v="1"/>
    <s v="kg"/>
    <n v="400"/>
    <s v="Pack"/>
    <s v="98"/>
    <s v="No"/>
    <n v="1200"/>
    <s v="$3.00 P/kg"/>
    <s v="$0.30 P/100g"/>
    <n v="1200"/>
    <s v="$3.00 P/kg"/>
    <s v="$0.30 P/100g"/>
    <n v="1200"/>
    <s v="$3.00 P/kg"/>
    <s v="$0.30 P/100g"/>
    <n v="1000"/>
    <s v="$2.50 P/kg"/>
    <s v="$0.25 P/100g"/>
  </r>
  <r>
    <x v="0"/>
    <x v="1"/>
    <x v="131"/>
    <s v="6.2.1"/>
    <x v="0"/>
    <s v="Stir Fry Vegies Asian/Premium"/>
    <n v="1"/>
    <s v="kg"/>
    <n v="1"/>
    <s v="Unit"/>
    <s v="STIA"/>
    <s v="No"/>
    <n v="8.5299999999999994"/>
    <s v="$8.53 P/kg"/>
    <s v="$0.85 P/100g"/>
    <n v="8.5299999999999994"/>
    <s v="$8.53 P/kg"/>
    <s v="$0.85 P/100g"/>
    <n v="8.5299999999999994"/>
    <s v="$8.53 P/kg"/>
    <s v="$0.85 P/100g"/>
    <n v="8.5299999999999994"/>
    <s v="$8.53 P/kg"/>
    <s v="$0.85 P/100g"/>
  </r>
  <r>
    <x v="0"/>
    <x v="1"/>
    <x v="131"/>
    <s v="6.2.1"/>
    <x v="1"/>
    <s v="Bok Choy, Broccoli, Capsicum, Carrot, Cauliflower"/>
    <n v="1"/>
    <s v="kg"/>
    <n v="1"/>
    <s v="Unit"/>
    <s v="STIRA"/>
    <s v="No"/>
    <n v="6.95"/>
    <s v="$6.95 P/kg"/>
    <s v="$0.70 P/100g"/>
    <n v="6.95"/>
    <s v="$6.95 P/kg"/>
    <s v="$0.70 P/100g"/>
    <n v="6.95"/>
    <s v="$6.95 P/kg"/>
    <s v="$0.70 P/100g"/>
    <n v="6.95"/>
    <s v="$6.95 P/kg"/>
    <s v="$0.70 P/100g"/>
  </r>
  <r>
    <x v="0"/>
    <x v="1"/>
    <x v="131"/>
    <s v="6.2.1"/>
    <x v="2"/>
    <s v="Min 5Kg"/>
    <n v="1"/>
    <s v="kg"/>
    <n v="1"/>
    <s v="Unit"/>
    <s v="588"/>
    <s v="No"/>
    <n v="9.25"/>
    <s v="$9.25 P/kg"/>
    <s v="$0.93 P/100g"/>
    <n v="9.25"/>
    <s v="$9.25 P/kg"/>
    <s v="$0.93 P/100g"/>
    <n v="9.25"/>
    <s v="$9.25 P/kg"/>
    <s v="$0.93 P/100g"/>
    <n v="9.25"/>
    <s v="$9.25 P/kg"/>
    <s v="$0.93 P/100g"/>
  </r>
  <r>
    <x v="0"/>
    <x v="1"/>
    <x v="131"/>
    <s v="6.2.1"/>
    <x v="3"/>
    <s v="Stir Fry Asian Kg"/>
    <n v="1"/>
    <s v="kg"/>
    <n v="5"/>
    <s v="Pack"/>
    <s v="SFA"/>
    <s v="No"/>
    <n v="48.999999999999993"/>
    <s v="$9.80 P/kg"/>
    <s v="$0.98 P/100g"/>
    <n v="48.999999999999993"/>
    <s v="$9.80 P/kg"/>
    <s v="$0.98 P/100g"/>
    <n v="48.999999999999993"/>
    <s v="$9.80 P/kg"/>
    <s v="$0.98 P/100g"/>
    <n v="48.999999999999993"/>
    <s v="$9.80 P/kg"/>
    <s v="$0.98 P/100g"/>
  </r>
  <r>
    <x v="0"/>
    <x v="1"/>
    <x v="131"/>
    <s v="6.2.1"/>
    <x v="4"/>
    <s v="Generic"/>
    <n v="1"/>
    <s v="kg"/>
    <n v="5"/>
    <s v="Pack"/>
    <s v="930"/>
    <s v="No"/>
    <s v="POA"/>
    <s v="POA"/>
    <s v="POA"/>
    <s v="POA"/>
    <s v="POA"/>
    <s v="POA"/>
    <s v="POA"/>
    <s v="POA"/>
    <s v="POA"/>
    <s v="POA"/>
    <s v="POA"/>
    <s v="POA"/>
  </r>
  <r>
    <x v="0"/>
    <x v="1"/>
    <x v="132"/>
    <s v="6.2.2"/>
    <x v="0"/>
    <s v="Casserole Mix"/>
    <n v="1"/>
    <s v="kg"/>
    <n v="1"/>
    <s v="Unit"/>
    <s v="CASMX"/>
    <s v="No"/>
    <n v="8.82"/>
    <s v="$8.82 P/kg"/>
    <s v="$0.88 P/100g"/>
    <n v="8.82"/>
    <s v="$8.82 P/kg"/>
    <s v="$0.88 P/100g"/>
    <n v="8.82"/>
    <s v="$8.82 P/kg"/>
    <s v="$0.88 P/100g"/>
    <n v="8.82"/>
    <s v="$8.82 P/kg"/>
    <s v="$0.88 P/100g"/>
  </r>
  <r>
    <x v="0"/>
    <x v="1"/>
    <x v="132"/>
    <s v="6.2.2"/>
    <x v="1"/>
    <s v="Carrots,Celery,Onion,Potato"/>
    <n v="1"/>
    <s v="kg"/>
    <n v="1"/>
    <s v="Unit"/>
    <s v="CAS"/>
    <s v="No"/>
    <n v="4.95"/>
    <s v="$4.95 P/kg"/>
    <s v="$0.50 P/100g"/>
    <n v="4.95"/>
    <s v="$4.95 P/kg"/>
    <s v="$0.50 P/100g"/>
    <n v="4.95"/>
    <s v="$4.95 P/kg"/>
    <s v="$0.50 P/100g"/>
    <n v="4.95"/>
    <s v="$4.95 P/kg"/>
    <s v="$0.50 P/100g"/>
  </r>
  <r>
    <x v="0"/>
    <x v="1"/>
    <x v="132"/>
    <s v="6.2.2"/>
    <x v="2"/>
    <s v="Min 5Kg"/>
    <n v="1"/>
    <s v="kg"/>
    <n v="1"/>
    <s v="Unit"/>
    <s v="587"/>
    <s v="No"/>
    <n v="6.75"/>
    <s v="$6.75 P/kg"/>
    <s v="$0.68 P/100g"/>
    <n v="6.75"/>
    <s v="$6.75 P/kg"/>
    <s v="$0.68 P/100g"/>
    <n v="6.75"/>
    <s v="$6.75 P/kg"/>
    <s v="$0.68 P/100g"/>
    <n v="6.75"/>
    <s v="$6.75 P/kg"/>
    <s v="$0.68 P/100g"/>
  </r>
  <r>
    <x v="0"/>
    <x v="1"/>
    <x v="132"/>
    <s v="6.2.2"/>
    <x v="3"/>
    <s v="Casserole Mix Bulk Kg"/>
    <n v="1"/>
    <s v="kg"/>
    <n v="5"/>
    <s v="Pack"/>
    <s v="CAS"/>
    <s v="No"/>
    <n v="31.5"/>
    <s v="$6.30 P/kg"/>
    <s v="$0.63 P/100g"/>
    <n v="31.5"/>
    <s v="$6.30 P/kg"/>
    <s v="$0.63 P/100g"/>
    <n v="31.5"/>
    <s v="$6.30 P/kg"/>
    <s v="$0.63 P/100g"/>
    <n v="31.5"/>
    <s v="$6.30 P/kg"/>
    <s v="$0.63 P/100g"/>
  </r>
  <r>
    <x v="0"/>
    <x v="1"/>
    <x v="132"/>
    <s v="6.2.2"/>
    <x v="4"/>
    <s v="Generic"/>
    <n v="1"/>
    <s v="kg"/>
    <n v="5"/>
    <s v="Pack"/>
    <s v="436"/>
    <s v="No"/>
    <s v="POA"/>
    <s v="POA"/>
    <s v="POA"/>
    <s v="POA"/>
    <s v="POA"/>
    <s v="POA"/>
    <s v="POA"/>
    <s v="POA"/>
    <s v="POA"/>
    <s v="POA"/>
    <s v="POA"/>
    <s v="POA"/>
  </r>
  <r>
    <x v="0"/>
    <x v="1"/>
    <x v="133"/>
    <s v="6.2.3"/>
    <x v="0"/>
    <s v="Soup Mix Kg"/>
    <n v="1"/>
    <s v="kg"/>
    <n v="1"/>
    <s v="Unit"/>
    <s v="SMIX"/>
    <s v="No"/>
    <n v="5.65"/>
    <s v="$5.65 P/kg"/>
    <s v="$0.57 P/100g"/>
    <n v="5.65"/>
    <s v="$5.65 P/kg"/>
    <s v="$0.57 P/100g"/>
    <n v="5.65"/>
    <s v="$5.65 P/kg"/>
    <s v="$0.57 P/100g"/>
    <n v="5.65"/>
    <s v="$5.65 P/kg"/>
    <s v="$0.57 P/100g"/>
  </r>
  <r>
    <x v="0"/>
    <x v="1"/>
    <x v="133"/>
    <s v="6.2.3"/>
    <x v="1"/>
    <s v="Carrot, Pumpkin, Sweet Poato, Potato"/>
    <n v="1"/>
    <s v="kg"/>
    <n v="1"/>
    <s v="Unit"/>
    <m/>
    <s v="No"/>
    <n v="5.5"/>
    <s v="$5.50 P/kg"/>
    <s v="$0.55 P/100g"/>
    <n v="5.5"/>
    <s v="$5.50 P/kg"/>
    <s v="$0.55 P/100g"/>
    <n v="5.5"/>
    <s v="$5.50 P/kg"/>
    <s v="$0.55 P/100g"/>
    <n v="5.5"/>
    <s v="$5.50 P/kg"/>
    <s v="$0.55 P/100g"/>
  </r>
  <r>
    <x v="0"/>
    <x v="1"/>
    <x v="133"/>
    <s v="6.2.3"/>
    <x v="2"/>
    <s v="Min 5Kg"/>
    <n v="1"/>
    <s v="kg"/>
    <n v="1"/>
    <s v="Unit"/>
    <s v="587B"/>
    <s v="No"/>
    <n v="5.95"/>
    <s v="$5.95 P/kg"/>
    <s v="$0.60 P/100g"/>
    <n v="5.95"/>
    <s v="$5.95 P/kg"/>
    <s v="$0.60 P/100g"/>
    <n v="5.95"/>
    <s v="$5.95 P/kg"/>
    <s v="$0.60 P/100g"/>
    <n v="5.95"/>
    <s v="$5.95 P/kg"/>
    <s v="$0.60 P/100g"/>
  </r>
  <r>
    <x v="0"/>
    <x v="1"/>
    <x v="133"/>
    <s v="6.2.3"/>
    <x v="3"/>
    <s v="Soup Mix Diced Kg"/>
    <n v="1"/>
    <s v="kg"/>
    <n v="1"/>
    <s v="Unit"/>
    <s v="SOUPD"/>
    <s v="No"/>
    <n v="8.0499999999999989"/>
    <s v="$8.05 P/kg"/>
    <s v="$0.81 P/100g"/>
    <n v="8.0499999999999989"/>
    <s v="$8.05 P/kg"/>
    <s v="$0.81 P/100g"/>
    <n v="8.0499999999999989"/>
    <s v="$8.05 P/kg"/>
    <s v="$0.81 P/100g"/>
    <n v="8.0499999999999989"/>
    <s v="$8.05 P/kg"/>
    <s v="$0.81 P/100g"/>
  </r>
  <r>
    <x v="0"/>
    <x v="1"/>
    <x v="133"/>
    <s v="6.2.3"/>
    <x v="4"/>
    <s v="Generic"/>
    <n v="1"/>
    <s v="kg"/>
    <n v="5"/>
    <s v="Pack"/>
    <s v="455"/>
    <s v="No"/>
    <s v="POA"/>
    <s v="POA"/>
    <s v="POA"/>
    <s v="POA"/>
    <s v="POA"/>
    <s v="POA"/>
    <s v="POA"/>
    <s v="POA"/>
    <s v="POA"/>
    <s v="POA"/>
    <s v="POA"/>
    <s v="POA"/>
  </r>
  <r>
    <x v="0"/>
    <x v="2"/>
    <x v="134"/>
    <s v="6.3.1"/>
    <x v="0"/>
    <s v="Apples Granny Smith Med Kg"/>
    <n v="1"/>
    <s v="kg"/>
    <n v="1"/>
    <s v="Unit"/>
    <s v="APPGSMK"/>
    <s v="No"/>
    <n v="3.67"/>
    <s v="$3.67 P/kg"/>
    <s v="$0.37 P/100g"/>
    <n v="3.67"/>
    <s v="$3.67 P/kg"/>
    <s v="$0.37 P/100g"/>
    <n v="3.67"/>
    <s v="$3.67 P/kg"/>
    <s v="$0.37 P/100g"/>
    <n v="3.67"/>
    <s v="$3.67 P/kg"/>
    <s v="$0.37 P/100g"/>
  </r>
  <r>
    <x v="0"/>
    <x v="2"/>
    <x v="134"/>
    <s v="6.3.1"/>
    <x v="1"/>
    <s v="Generic"/>
    <n v="1"/>
    <s v="kg"/>
    <n v="1"/>
    <s v="Unit"/>
    <s v="APGS"/>
    <s v="No"/>
    <n v="4.2"/>
    <s v="$4.20 P/kg"/>
    <s v="$0.42 P/100g"/>
    <n v="3.15"/>
    <s v="$3.15 P/kg"/>
    <s v="$0.32 P/100g"/>
    <n v="3.15"/>
    <s v="$3.15 P/kg"/>
    <s v="$0.32 P/100g"/>
    <n v="3.5"/>
    <s v="$3.50 P/kg"/>
    <s v="$0.35 P/100g"/>
  </r>
  <r>
    <x v="0"/>
    <x v="2"/>
    <x v="134"/>
    <s v="6.3.1"/>
    <x v="2"/>
    <s v="Kg"/>
    <n v="1"/>
    <s v="kg"/>
    <n v="1"/>
    <s v="Unit"/>
    <s v="14"/>
    <s v="No"/>
    <n v="2.95"/>
    <s v="$2.95 P/kg"/>
    <s v="$0.30 P/100g"/>
    <n v="2.5"/>
    <s v="$2.50 P/kg"/>
    <s v="$0.25 P/100g"/>
    <n v="2.5"/>
    <s v="$2.50 P/kg"/>
    <s v="$0.25 P/100g"/>
    <n v="2.5"/>
    <s v="$2.50 P/kg"/>
    <s v="$0.25 P/100g"/>
  </r>
  <r>
    <x v="0"/>
    <x v="2"/>
    <x v="134"/>
    <s v="6.3.1"/>
    <x v="3"/>
    <s v="Apples Green In Season Kg"/>
    <n v="1"/>
    <s v="kg"/>
    <n v="12"/>
    <s v="Pack"/>
    <s v="APPGISK"/>
    <s v="No"/>
    <n v="58.8"/>
    <s v="$4.90 P/kg"/>
    <s v="$0.49 P/100g"/>
    <n v="33.599999999999994"/>
    <s v="$2.80 P/kg"/>
    <s v="$0.28 P/100g"/>
    <n v="33.599999999999994"/>
    <s v="$2.80 P/kg"/>
    <s v="$0.28 P/100g"/>
    <n v="42"/>
    <s v="$3.50 P/kg"/>
    <s v="$0.35 P/100g"/>
  </r>
  <r>
    <x v="0"/>
    <x v="2"/>
    <x v="135"/>
    <s v="6.3.1"/>
    <x v="4"/>
    <s v="Generic"/>
    <n v="1"/>
    <s v="kg"/>
    <n v="12"/>
    <s v="Pack"/>
    <s v="3"/>
    <s v="No"/>
    <n v="64.8"/>
    <s v="$5.40 P/kg"/>
    <s v="$0.54 P/100g"/>
    <n v="42"/>
    <s v="$3.50 P/kg"/>
    <s v="$0.35 P/100g"/>
    <n v="42"/>
    <s v="$3.50 P/kg"/>
    <s v="$0.35 P/100g"/>
    <n v="50.4"/>
    <s v="$4.20 P/kg"/>
    <s v="$0.42 P/100g"/>
  </r>
  <r>
    <x v="0"/>
    <x v="2"/>
    <x v="136"/>
    <s v="6.3.1"/>
    <x v="4"/>
    <s v="Generic"/>
    <n v="1"/>
    <s v="kg"/>
    <n v="16"/>
    <s v="Pack"/>
    <s v="3"/>
    <s v="No"/>
    <n v="52.8"/>
    <s v="$3.30 P/kg"/>
    <s v="$0.33 P/100g"/>
    <n v="44.8"/>
    <s v="$2.80 P/kg"/>
    <s v="$0.28 P/100g"/>
    <n v="44.8"/>
    <s v="$2.80 P/kg"/>
    <s v="$0.28 P/100g"/>
    <n v="48"/>
    <s v="$3.00 P/kg"/>
    <s v="$0.30 P/100g"/>
  </r>
  <r>
    <x v="0"/>
    <x v="2"/>
    <x v="137"/>
    <s v="6.3.10"/>
    <x v="0"/>
    <s v="Mandarins Kg"/>
    <n v="1"/>
    <s v="kg"/>
    <n v="1"/>
    <s v="Unit"/>
    <s v="MAN"/>
    <s v="No"/>
    <n v="6"/>
    <s v="$6.00 P/kg"/>
    <s v="$0.60 P/100g"/>
    <n v="4"/>
    <s v="$4.00 P/kg"/>
    <s v="$0.40 P/100g"/>
    <n v="3.33"/>
    <s v="$3.33 P/kg"/>
    <s v="$0.33 P/100g"/>
    <n v="3.33"/>
    <s v="$3.33 P/kg"/>
    <s v="$0.33 P/100g"/>
  </r>
  <r>
    <x v="0"/>
    <x v="2"/>
    <x v="137"/>
    <s v="6.3.10"/>
    <x v="1"/>
    <s v="Generic"/>
    <n v="1"/>
    <s v="kg"/>
    <n v="1"/>
    <s v="Unit"/>
    <m/>
    <s v="No"/>
    <n v="7.95"/>
    <s v="$7.95 P/kg"/>
    <s v="$0.80 P/100g"/>
    <n v="7.75"/>
    <s v="$7.75 P/kg"/>
    <s v="$0.78 P/100g"/>
    <n v="4.25"/>
    <s v="$4.25 P/kg"/>
    <s v="$0.43 P/100g"/>
    <n v="4.25"/>
    <s v="$4.25 P/kg"/>
    <s v="$0.43 P/100g"/>
  </r>
  <r>
    <x v="0"/>
    <x v="2"/>
    <x v="137"/>
    <s v="6.3.10"/>
    <x v="2"/>
    <s v="Kg"/>
    <n v="1"/>
    <s v="kg"/>
    <n v="1"/>
    <s v="Unit"/>
    <s v="73B"/>
    <s v="No"/>
    <n v="3.95"/>
    <s v="$3.95 P/kg"/>
    <s v="$0.40 P/100g"/>
    <n v="3.5"/>
    <s v="$3.50 P/kg"/>
    <s v="$0.35 P/100g"/>
    <n v="3.5"/>
    <s v="$3.50 P/kg"/>
    <s v="$0.35 P/100g"/>
    <n v="3.5"/>
    <s v="$3.50 P/kg"/>
    <s v="$0.35 P/100g"/>
  </r>
  <r>
    <x v="0"/>
    <x v="2"/>
    <x v="137"/>
    <s v="6.3.10"/>
    <x v="3"/>
    <s v="Mandarins In Season Kg"/>
    <n v="1"/>
    <s v="kg"/>
    <n v="10"/>
    <s v="Pack"/>
    <s v="MANIK"/>
    <s v="No"/>
    <s v="N/A"/>
    <s v="N/A"/>
    <s v="N/A"/>
    <n v="41.999999999999993"/>
    <s v="$4.20 P/kg"/>
    <s v="$0.42 P/100g"/>
    <n v="28"/>
    <s v="$2.80 P/kg"/>
    <s v="$0.28 P/100g"/>
    <n v="28"/>
    <s v="$2.80 P/kg"/>
    <s v="$0.28 P/100g"/>
  </r>
  <r>
    <x v="0"/>
    <x v="2"/>
    <x v="138"/>
    <s v="6.3.10"/>
    <x v="4"/>
    <s v="Generic"/>
    <n v="1"/>
    <s v="kg"/>
    <n v="10"/>
    <s v="Pack"/>
    <s v="121"/>
    <s v="No"/>
    <n v="90"/>
    <s v="$9.00 P/kg"/>
    <s v="$0.90 P/100g"/>
    <n v="40"/>
    <s v="$4.00 P/kg"/>
    <s v="$0.40 P/100g"/>
    <n v="35"/>
    <s v="$3.50 P/kg"/>
    <s v="$0.35 P/100g"/>
    <n v="40"/>
    <s v="$4.00 P/kg"/>
    <s v="$0.40 P/100g"/>
  </r>
  <r>
    <x v="0"/>
    <x v="2"/>
    <x v="139"/>
    <s v="6.3.11"/>
    <x v="0"/>
    <s v="Honeydew Melon Large Ea"/>
    <n v="1"/>
    <s v="ea"/>
    <n v="1"/>
    <s v="Unit"/>
    <s v="MEHLE"/>
    <s v="No"/>
    <n v="4.38"/>
    <s v="$4.38 P/ea"/>
    <s v="$4.38 P/ea"/>
    <n v="4.38"/>
    <s v="$4.38 P/ea"/>
    <s v="$4.38 P/ea"/>
    <n v="5"/>
    <s v="$5.00 P/ea"/>
    <s v="$5.00 P/ea"/>
    <n v="5"/>
    <s v="$5.00 P/ea"/>
    <s v="$5.00 P/ea"/>
  </r>
  <r>
    <x v="0"/>
    <x v="2"/>
    <x v="139"/>
    <s v="6.3.11"/>
    <x v="1"/>
    <s v="Generic"/>
    <n v="1"/>
    <s v="ea"/>
    <n v="1"/>
    <s v="Unit"/>
    <m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2"/>
    <x v="139"/>
    <s v="6.3.11"/>
    <x v="2"/>
    <s v="Each"/>
    <n v="1"/>
    <s v="ea"/>
    <n v="1"/>
    <s v="Unit"/>
    <s v="84"/>
    <s v="No"/>
    <n v="4.5"/>
    <s v="$4.50 P/ea"/>
    <s v="$4.50 P/ea"/>
    <n v="4.5"/>
    <s v="$4.50 P/ea"/>
    <s v="$4.50 P/ea"/>
    <n v="4.5"/>
    <s v="$4.50 P/ea"/>
    <s v="$4.50 P/ea"/>
    <n v="4.5"/>
    <s v="$4.50 P/ea"/>
    <s v="$4.50 P/ea"/>
  </r>
  <r>
    <x v="0"/>
    <x v="2"/>
    <x v="139"/>
    <s v="6.3.11"/>
    <x v="3"/>
    <s v="Melon Honeydew Each"/>
    <n v="1"/>
    <s v="ea"/>
    <n v="9"/>
    <s v="Pack"/>
    <s v="MELHE"/>
    <s v="No"/>
    <n v="37.799999999999997"/>
    <s v="$4.20 P/ea"/>
    <s v="$4.20 P/ea"/>
    <n v="37.799999999999997"/>
    <s v="$4.20 P/ea"/>
    <s v="$4.20 P/ea"/>
    <n v="37.799999999999997"/>
    <s v="$4.20 P/ea"/>
    <s v="$4.20 P/ea"/>
    <n v="37.799999999999997"/>
    <s v="$4.20 P/ea"/>
    <s v="$4.20 P/ea"/>
  </r>
  <r>
    <x v="0"/>
    <x v="2"/>
    <x v="140"/>
    <s v="6.3.11"/>
    <x v="4"/>
    <s v="Generic"/>
    <n v="1"/>
    <s v="ea"/>
    <n v="1"/>
    <s v="Unit"/>
    <s v="97"/>
    <s v="No"/>
    <n v="4.4000000000000004"/>
    <s v="$4.40 P/ea"/>
    <s v="$4.40 P/ea"/>
    <n v="6.5"/>
    <s v="$6.50 P/ea"/>
    <s v="$6.50 P/ea"/>
    <n v="5.4"/>
    <s v="$5.40 P/ea"/>
    <s v="$5.40 P/ea"/>
    <n v="6.5"/>
    <s v="$6.50 P/ea"/>
    <s v="$6.50 P/ea"/>
  </r>
  <r>
    <x v="0"/>
    <x v="2"/>
    <x v="141"/>
    <s v="6.3.11"/>
    <x v="4"/>
    <s v="Generic"/>
    <n v="1"/>
    <s v="ea"/>
    <n v="1"/>
    <s v="Unit"/>
    <s v="97"/>
    <s v="No"/>
    <n v="3"/>
    <s v="$3.00 P/ea"/>
    <s v="$3.00 P/ea"/>
    <n v="4.5"/>
    <s v="$4.50 P/ea"/>
    <s v="$4.50 P/ea"/>
    <n v="4"/>
    <s v="$4.00 P/ea"/>
    <s v="$4.00 P/ea"/>
    <n v="4.5"/>
    <s v="$4.50 P/ea"/>
    <s v="$4.50 P/ea"/>
  </r>
  <r>
    <x v="0"/>
    <x v="2"/>
    <x v="142"/>
    <s v="6.3.12"/>
    <x v="0"/>
    <s v="Rockmelon Large Ea"/>
    <n v="1"/>
    <s v="ea"/>
    <n v="1"/>
    <s v="Unit"/>
    <s v="MERLE"/>
    <s v="No"/>
    <n v="4.38"/>
    <s v="$4.38 P/ea"/>
    <s v="$4.38 P/ea"/>
    <n v="4.38"/>
    <s v="$4.38 P/ea"/>
    <s v="$4.38 P/ea"/>
    <n v="5"/>
    <s v="$5.00 P/ea"/>
    <s v="$5.00 P/ea"/>
    <n v="5"/>
    <s v="$5.00 P/ea"/>
    <s v="$5.00 P/ea"/>
  </r>
  <r>
    <x v="0"/>
    <x v="2"/>
    <x v="142"/>
    <s v="6.3.12"/>
    <x v="1"/>
    <s v="Generic"/>
    <n v="1"/>
    <s v="ea"/>
    <n v="1"/>
    <s v="Unit"/>
    <m/>
    <s v="No"/>
    <n v="3.25"/>
    <s v="$3.25 P/ea"/>
    <s v="$3.25 P/ea"/>
    <n v="3.5"/>
    <s v="$3.50 P/ea"/>
    <s v="$3.50 P/ea"/>
    <n v="4.25"/>
    <s v="$4.25 P/ea"/>
    <s v="$4.25 P/ea"/>
    <n v="3.25"/>
    <s v="$3.25 P/ea"/>
    <s v="$3.25 P/ea"/>
  </r>
  <r>
    <x v="0"/>
    <x v="2"/>
    <x v="142"/>
    <s v="6.3.12"/>
    <x v="2"/>
    <s v="Each"/>
    <n v="1"/>
    <s v="ea"/>
    <n v="1"/>
    <s v="Unit"/>
    <s v="86"/>
    <s v="No"/>
    <n v="3.95"/>
    <s v="$3.95 P/ea"/>
    <s v="$3.95 P/ea"/>
    <n v="3.95"/>
    <s v="$3.95 P/ea"/>
    <s v="$3.95 P/ea"/>
    <n v="3.95"/>
    <s v="$3.95 P/ea"/>
    <s v="$3.95 P/ea"/>
    <n v="3.95"/>
    <s v="$3.95 P/ea"/>
    <s v="$3.95 P/ea"/>
  </r>
  <r>
    <x v="0"/>
    <x v="2"/>
    <x v="142"/>
    <s v="6.3.12"/>
    <x v="3"/>
    <s v="Melon Rockmelon Each"/>
    <n v="1"/>
    <s v="ea"/>
    <n v="9"/>
    <s v="Pack"/>
    <s v="MELR9E"/>
    <s v="No"/>
    <n v="37.799999999999997"/>
    <s v="$4.20 P/ea"/>
    <s v="$4.20 P/ea"/>
    <n v="37.799999999999997"/>
    <s v="$4.20 P/ea"/>
    <s v="$4.20 P/ea"/>
    <n v="37.799999999999997"/>
    <s v="$4.20 P/ea"/>
    <s v="$4.20 P/ea"/>
    <n v="37.799999999999997"/>
    <s v="$4.20 P/ea"/>
    <s v="$4.20 P/ea"/>
  </r>
  <r>
    <x v="0"/>
    <x v="2"/>
    <x v="143"/>
    <s v="6.3.12"/>
    <x v="4"/>
    <s v="Generic"/>
    <n v="1"/>
    <s v="ea"/>
    <n v="1"/>
    <s v="Unit"/>
    <s v="171"/>
    <s v="No"/>
    <n v="4.5"/>
    <s v="$4.50 P/ea"/>
    <s v="$4.50 P/ea"/>
    <n v="6.5"/>
    <s v="$6.50 P/ea"/>
    <s v="$6.50 P/ea"/>
    <n v="5.4"/>
    <s v="$5.40 P/ea"/>
    <s v="$5.40 P/ea"/>
    <n v="6.5"/>
    <s v="$6.50 P/ea"/>
    <s v="$6.50 P/ea"/>
  </r>
  <r>
    <x v="0"/>
    <x v="2"/>
    <x v="144"/>
    <s v="6.3.12"/>
    <x v="4"/>
    <s v="Generic"/>
    <n v="1"/>
    <s v="ea"/>
    <n v="1"/>
    <s v="Unit"/>
    <s v="171"/>
    <s v="No"/>
    <n v="3"/>
    <s v="$3.00 P/ea"/>
    <s v="$3.00 P/ea"/>
    <n v="4.5"/>
    <s v="$4.50 P/ea"/>
    <s v="$4.50 P/ea"/>
    <n v="4"/>
    <s v="$4.00 P/ea"/>
    <s v="$4.00 P/ea"/>
    <n v="4.5"/>
    <s v="$4.50 P/ea"/>
    <s v="$4.50 P/ea"/>
  </r>
  <r>
    <x v="0"/>
    <x v="2"/>
    <x v="145"/>
    <s v="6.3.13"/>
    <x v="0"/>
    <s v="Watermelon Seedless Kg"/>
    <n v="1"/>
    <s v="kg"/>
    <n v="1"/>
    <s v="Unit"/>
    <s v="MEWS"/>
    <s v="No"/>
    <n v="1.73"/>
    <s v="$1.73 P/kg"/>
    <s v="$0.17 P/100g"/>
    <n v="1.87"/>
    <s v="$1.87 P/kg"/>
    <s v="$0.19 P/100g"/>
    <n v="2"/>
    <s v="$2.00 P/kg"/>
    <s v="$0.20 P/100g"/>
    <n v="3.33"/>
    <s v="$3.33 P/kg"/>
    <s v="$0.33 P/100g"/>
  </r>
  <r>
    <x v="0"/>
    <x v="2"/>
    <x v="145"/>
    <s v="6.3.13"/>
    <x v="1"/>
    <s v="Generic"/>
    <n v="1"/>
    <s v="kg"/>
    <n v="1"/>
    <s v="Unit"/>
    <m/>
    <s v="No"/>
    <n v="1.8"/>
    <s v="$1.80 P/kg"/>
    <s v="$0.18 P/100g"/>
    <n v="1.95"/>
    <s v="$1.95 P/kg"/>
    <s v="$0.20 P/100g"/>
    <n v="2.4"/>
    <s v="$2.40 P/kg"/>
    <s v="$0.24 P/100g"/>
    <n v="2.4"/>
    <s v="$2.40 P/kg"/>
    <s v="$0.24 P/100g"/>
  </r>
  <r>
    <x v="0"/>
    <x v="2"/>
    <x v="145"/>
    <s v="6.3.13"/>
    <x v="2"/>
    <s v="Each/Kg"/>
    <n v="1"/>
    <s v="kg"/>
    <n v="1"/>
    <s v="Unit"/>
    <s v="87"/>
    <s v="No"/>
    <n v="1.75"/>
    <s v="$1.75 P/kg"/>
    <s v="$0.18 P/100g"/>
    <n v="1.75"/>
    <s v="$1.75 P/kg"/>
    <s v="$0.18 P/100g"/>
    <n v="2.2000000000000002"/>
    <s v="$2.20 P/kg"/>
    <s v="$0.22 P/100g"/>
    <n v="2.2000000000000002"/>
    <s v="$2.20 P/kg"/>
    <s v="$0.22 P/100g"/>
  </r>
  <r>
    <x v="0"/>
    <x v="2"/>
    <x v="145"/>
    <s v="6.3.13"/>
    <x v="3"/>
    <s v="Melon Water Seedless Kg"/>
    <n v="1"/>
    <s v="kg"/>
    <n v="1"/>
    <s v="Unit"/>
    <s v="MELWSK"/>
    <s v="No"/>
    <n v="1.68"/>
    <s v="$1.68 P/kg"/>
    <s v="$0.17 P/100g"/>
    <n v="1.68"/>
    <s v="$1.68 P/kg"/>
    <s v="$0.17 P/100g"/>
    <n v="2.0999999999999996"/>
    <s v="$2.10 P/kg"/>
    <s v="$0.21 P/100g"/>
    <n v="1.68"/>
    <s v="$1.68 P/kg"/>
    <s v="$0.17 P/100g"/>
  </r>
  <r>
    <x v="0"/>
    <x v="2"/>
    <x v="146"/>
    <s v="6.3.13"/>
    <x v="4"/>
    <s v="Generic"/>
    <n v="1"/>
    <s v="kg"/>
    <n v="1"/>
    <s v="Unit"/>
    <s v="210"/>
    <s v="No"/>
    <n v="1.1000000000000001"/>
    <s v="$1.10 P/kg"/>
    <s v="$0.11 P/100g"/>
    <s v="N/A"/>
    <s v="N/A"/>
    <s v="N/A"/>
    <n v="1.1000000000000001"/>
    <s v="$1.10 P/kg"/>
    <s v="$0.11 P/100g"/>
    <s v="N/A"/>
    <s v="N/A"/>
    <s v="N/A"/>
  </r>
  <r>
    <x v="0"/>
    <x v="2"/>
    <x v="147"/>
    <s v="6.3.13"/>
    <x v="4"/>
    <s v="Generic"/>
    <n v="1"/>
    <s v="kg"/>
    <n v="1"/>
    <s v="Unit"/>
    <s v="694"/>
    <s v="No"/>
    <n v="2.4"/>
    <s v="$2.40 P/kg"/>
    <s v="$0.24 P/100g"/>
    <n v="3.5"/>
    <s v="$3.50 P/kg"/>
    <s v="$0.35 P/100g"/>
    <n v="2.8"/>
    <s v="$2.80 P/kg"/>
    <s v="$0.28 P/100g"/>
    <n v="3.5"/>
    <s v="$3.50 P/kg"/>
    <s v="$0.35 P/100g"/>
  </r>
  <r>
    <x v="0"/>
    <x v="2"/>
    <x v="148"/>
    <s v="6.3.13"/>
    <x v="4"/>
    <s v="Generic"/>
    <n v="1"/>
    <s v="kg"/>
    <n v="1"/>
    <s v="Unit"/>
    <s v="694"/>
    <s v="No"/>
    <n v="1.8"/>
    <s v="$1.80 P/kg"/>
    <s v="$0.18 P/100g"/>
    <n v="2.4"/>
    <s v="$2.40 P/kg"/>
    <s v="$0.24 P/100g"/>
    <n v="2"/>
    <s v="$2.00 P/kg"/>
    <s v="$0.20 P/100g"/>
    <n v="2.4"/>
    <s v="$2.40 P/kg"/>
    <s v="$0.24 P/100g"/>
  </r>
  <r>
    <x v="0"/>
    <x v="2"/>
    <x v="149"/>
    <s v="6.3.14"/>
    <x v="0"/>
    <s v="Nectarines Yellow (Local) Kg"/>
    <n v="1"/>
    <s v="kg"/>
    <n v="1"/>
    <s v="Unit"/>
    <s v="NECTY"/>
    <s v="No"/>
    <n v="5.67"/>
    <s v="$5.67 P/kg"/>
    <s v="$0.57 P/100g"/>
    <n v="5.67"/>
    <s v="$5.67 P/kg"/>
    <s v="$0.57 P/100g"/>
    <n v="0"/>
    <s v="$0.00 P/kg"/>
    <s v="$0.00 P/100g"/>
    <n v="0"/>
    <s v="$0.00 P/kg"/>
    <s v="$0.00 P/100g"/>
  </r>
  <r>
    <x v="0"/>
    <x v="2"/>
    <x v="149"/>
    <s v="6.3.14"/>
    <x v="1"/>
    <s v="Generic"/>
    <n v="1"/>
    <s v="kg"/>
    <n v="1"/>
    <s v="Unit"/>
    <m/>
    <s v="No"/>
    <n v="6.75"/>
    <s v="$6.75 P/kg"/>
    <s v="$0.68 P/100g"/>
    <n v="19.95"/>
    <s v="$19.95 P/kg"/>
    <s v="$2.00 P/100g"/>
    <n v="19.95"/>
    <s v="$19.95 P/kg"/>
    <s v="$2.00 P/100g"/>
    <n v="9.9499999999999993"/>
    <s v="$9.95 P/kg"/>
    <s v="$1.00 P/100g"/>
  </r>
  <r>
    <x v="0"/>
    <x v="2"/>
    <x v="149"/>
    <s v="6.3.14"/>
    <x v="2"/>
    <s v="Kg"/>
    <n v="1"/>
    <s v="kg"/>
    <n v="1"/>
    <s v="Unit"/>
    <s v="91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49"/>
    <s v="6.3.14"/>
    <x v="3"/>
    <s v="Nectarine Bulk Kg"/>
    <n v="1"/>
    <s v="kg"/>
    <n v="10"/>
    <s v="Pack"/>
    <s v="NECK"/>
    <s v="No"/>
    <n v="41.999999999999993"/>
    <s v="$4.20 P/kg"/>
    <s v="$0.42 P/100g"/>
    <n v="48.999999999999993"/>
    <s v="$4.90 P/kg"/>
    <s v="$0.49 P/100g"/>
    <n v="196"/>
    <s v="$19.60 P/kg"/>
    <s v="$1.96 P/100g"/>
    <n v="83.999999999999986"/>
    <s v="$8.40 P/kg"/>
    <s v="$0.84 P/100g"/>
  </r>
  <r>
    <x v="0"/>
    <x v="2"/>
    <x v="150"/>
    <s v="6.3.14"/>
    <x v="4"/>
    <s v="Generic"/>
    <n v="1"/>
    <s v="kg"/>
    <n v="10"/>
    <s v="Pack"/>
    <s v="235"/>
    <s v="No"/>
    <n v="30"/>
    <s v="$3.00 P/kg"/>
    <s v="$0.30 P/100g"/>
    <s v="N/A"/>
    <s v="N/A"/>
    <s v="N/A"/>
    <s v="N/A"/>
    <s v="N/A"/>
    <s v="N/A"/>
    <n v="60"/>
    <s v="$6.00 P/kg"/>
    <s v="$0.60 P/100g"/>
  </r>
  <r>
    <x v="0"/>
    <x v="2"/>
    <x v="151"/>
    <s v="6.3.14"/>
    <x v="4"/>
    <s v="Generic"/>
    <n v="1"/>
    <s v="kg"/>
    <n v="5"/>
    <s v="Pack"/>
    <s v="135"/>
    <s v="No"/>
    <n v="30"/>
    <s v="$6.00 P/kg"/>
    <s v="$0.60 P/100g"/>
    <n v="85"/>
    <s v="$17.00 P/kg"/>
    <s v="$1.70 P/100g"/>
    <n v="85"/>
    <s v="$17.00 P/kg"/>
    <s v="$1.70 P/100g"/>
    <n v="45"/>
    <s v="$9.00 P/kg"/>
    <s v="$0.90 P/100g"/>
  </r>
  <r>
    <x v="0"/>
    <x v="2"/>
    <x v="152"/>
    <s v="6.3.15"/>
    <x v="0"/>
    <s v="Orange Premium Kg"/>
    <n v="1"/>
    <s v="kg"/>
    <n v="1"/>
    <s v="Unit"/>
    <s v="ORAPK"/>
    <s v="No"/>
    <n v="5.33"/>
    <s v="$5.33 P/kg"/>
    <s v="$0.53 P/100g"/>
    <n v="5.33"/>
    <s v="$5.33 P/kg"/>
    <s v="$0.53 P/100g"/>
    <n v="3.33"/>
    <s v="$3.33 P/kg"/>
    <s v="$0.33 P/100g"/>
    <n v="3.33"/>
    <s v="$3.33 P/kg"/>
    <s v="$0.33 P/100g"/>
  </r>
  <r>
    <x v="0"/>
    <x v="2"/>
    <x v="152"/>
    <s v="6.3.15"/>
    <x v="1"/>
    <s v="Generic"/>
    <n v="1"/>
    <s v="kg"/>
    <n v="1"/>
    <s v="Unit"/>
    <m/>
    <s v="No"/>
    <n v="5.95"/>
    <s v="$5.95 P/kg"/>
    <s v="$0.60 P/100g"/>
    <n v="3.95"/>
    <s v="$3.95 P/kg"/>
    <s v="$0.40 P/100g"/>
    <n v="3.8"/>
    <s v="$3.80 P/kg"/>
    <s v="$0.38 P/100g"/>
    <n v="4.5"/>
    <s v="$4.50 P/kg"/>
    <s v="$0.45 P/100g"/>
  </r>
  <r>
    <x v="0"/>
    <x v="2"/>
    <x v="152"/>
    <s v="6.3.15"/>
    <x v="2"/>
    <s v="Kg"/>
    <n v="1"/>
    <s v="kg"/>
    <n v="1"/>
    <s v="Unit"/>
    <s v="94"/>
    <s v="No"/>
    <n v="4.5"/>
    <s v="$4.50 P/kg"/>
    <s v="$0.45 P/100g"/>
    <n v="4.5"/>
    <s v="$4.50 P/kg"/>
    <s v="$0.45 P/100g"/>
    <n v="3.25"/>
    <s v="$3.25 P/kg"/>
    <s v="$0.33 P/100g"/>
    <n v="3.25"/>
    <s v="$3.25 P/kg"/>
    <s v="$0.33 P/100g"/>
  </r>
  <r>
    <x v="0"/>
    <x v="2"/>
    <x v="152"/>
    <s v="6.3.15"/>
    <x v="3"/>
    <s v="Oranges Premium Kg"/>
    <n v="1"/>
    <s v="kg"/>
    <n v="1"/>
    <s v="Unit"/>
    <s v="ORANPRK"/>
    <s v="No"/>
    <n v="4.8999999999999995"/>
    <s v="$4.90 P/kg"/>
    <s v="$0.49 P/100g"/>
    <n v="3.5"/>
    <s v="$3.50 P/kg"/>
    <s v="$0.35 P/100g"/>
    <n v="3.5"/>
    <s v="$3.50 P/kg"/>
    <s v="$0.35 P/100g"/>
    <n v="4.1999999999999993"/>
    <s v="$4.20 P/kg"/>
    <s v="$0.42 P/100g"/>
  </r>
  <r>
    <x v="0"/>
    <x v="2"/>
    <x v="153"/>
    <s v="6.3.15"/>
    <x v="4"/>
    <s v="Generic"/>
    <n v="1"/>
    <s v="kg"/>
    <n v="18"/>
    <s v="Pack"/>
    <s v="134"/>
    <s v="No"/>
    <n v="108"/>
    <s v="$6.00 P/kg"/>
    <s v="$0.60 P/100g"/>
    <n v="108"/>
    <s v="$6.00 P/kg"/>
    <s v="$0.60 P/100g"/>
    <n v="63"/>
    <s v="$3.50 P/kg"/>
    <s v="$0.35 P/100g"/>
    <n v="63"/>
    <s v="$3.50 P/kg"/>
    <s v="$0.35 P/100g"/>
  </r>
  <r>
    <x v="0"/>
    <x v="2"/>
    <x v="154"/>
    <s v="6.3.15"/>
    <x v="4"/>
    <s v="Generic"/>
    <n v="1"/>
    <s v="kg"/>
    <n v="18"/>
    <s v="Pack"/>
    <s v="134"/>
    <s v="No"/>
    <n v="64.8"/>
    <s v="$3.60 P/kg"/>
    <s v="$0.36 P/100g"/>
    <n v="64.8"/>
    <s v="$3.60 P/kg"/>
    <s v="$0.36 P/100g"/>
    <n v="43.2"/>
    <s v="$2.40 P/kg"/>
    <s v="$0.24 P/100g"/>
    <n v="43.2"/>
    <s v="$2.40 P/kg"/>
    <s v="$0.24 P/100g"/>
  </r>
  <r>
    <x v="0"/>
    <x v="2"/>
    <x v="155"/>
    <s v="6.3.16"/>
    <x v="0"/>
    <s v="Oranges Navel Kg"/>
    <n v="1"/>
    <s v="kg"/>
    <n v="1"/>
    <s v="Unit"/>
    <s v="ORANK"/>
    <s v="No"/>
    <s v="N/A"/>
    <s v="N/A"/>
    <s v="N/A"/>
    <s v="N/A"/>
    <s v="N/A"/>
    <s v="N/A"/>
    <n v="2.67"/>
    <s v="$2.67 P/kg"/>
    <s v="$0.27 P/100g"/>
    <n v="2.67"/>
    <s v="$2.67 P/kg"/>
    <s v="$0.27 P/100g"/>
  </r>
  <r>
    <x v="0"/>
    <x v="2"/>
    <x v="155"/>
    <s v="6.3.16"/>
    <x v="1"/>
    <s v="Generic"/>
    <n v="1"/>
    <s v="kg"/>
    <n v="1"/>
    <s v="Unit"/>
    <m/>
    <s v="No"/>
    <n v="4.95"/>
    <s v="$4.95 P/kg"/>
    <s v="$0.50 P/100g"/>
    <n v="3.95"/>
    <s v="$3.95 P/kg"/>
    <s v="$0.40 P/100g"/>
    <n v="3.95"/>
    <s v="$3.95 P/kg"/>
    <s v="$0.40 P/100g"/>
    <n v="4.5"/>
    <s v="$4.50 P/kg"/>
    <s v="$0.45 P/100g"/>
  </r>
  <r>
    <x v="0"/>
    <x v="2"/>
    <x v="155"/>
    <s v="6.3.16"/>
    <x v="2"/>
    <s v="Kg"/>
    <n v="1"/>
    <s v="kg"/>
    <n v="1"/>
    <s v="Unit"/>
    <s v="670"/>
    <s v="No"/>
    <n v="3.95"/>
    <s v="$3.95 P/kg"/>
    <s v="$0.40 P/100g"/>
    <n v="3.95"/>
    <s v="$3.95 P/kg"/>
    <s v="$0.40 P/100g"/>
    <n v="3.25"/>
    <s v="$3.25 P/kg"/>
    <s v="$0.33 P/100g"/>
    <n v="3.25"/>
    <s v="$3.25 P/kg"/>
    <s v="$0.33 P/100g"/>
  </r>
  <r>
    <x v="0"/>
    <x v="2"/>
    <x v="155"/>
    <s v="6.3.16"/>
    <x v="3"/>
    <s v="Oranges Navel Kg"/>
    <n v="1"/>
    <s v="kg"/>
    <n v="15"/>
    <s v="Pack"/>
    <s v="ORANK"/>
    <s v="No"/>
    <n v="42"/>
    <s v="$2.80 P/kg"/>
    <s v="$0.28 P/100g"/>
    <n v="31.499999999999993"/>
    <s v="$2.10 P/kg"/>
    <s v="$0.21 P/100g"/>
    <n v="29.399999999999991"/>
    <s v="$1.96 P/kg"/>
    <s v="$0.20 P/100g"/>
    <n v="31.499999999999993"/>
    <s v="$2.10 P/kg"/>
    <s v="$0.21 P/100g"/>
  </r>
  <r>
    <x v="0"/>
    <x v="2"/>
    <x v="156"/>
    <s v="6.3.16"/>
    <x v="4"/>
    <s v="Generic"/>
    <n v="1"/>
    <s v="kg"/>
    <n v="18"/>
    <s v="Pack"/>
    <s v="209"/>
    <s v="No"/>
    <n v="43.2"/>
    <s v="$2.40 P/kg"/>
    <s v="$0.24 P/100g"/>
    <n v="43.2"/>
    <s v="$2.40 P/kg"/>
    <s v="$0.24 P/100g"/>
    <n v="43.2"/>
    <s v="$2.40 P/kg"/>
    <s v="$0.24 P/100g"/>
    <n v="43.2"/>
    <s v="$2.40 P/kg"/>
    <s v="$0.24 P/100g"/>
  </r>
  <r>
    <x v="0"/>
    <x v="2"/>
    <x v="157"/>
    <s v="6.3.17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57"/>
    <s v="6.3.17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57"/>
    <s v="6.3.17"/>
    <x v="2"/>
    <s v="Box 15Kg"/>
    <n v="1"/>
    <s v="kg"/>
    <n v="15"/>
    <s v="Pack"/>
    <s v="94B"/>
    <s v="No"/>
    <n v="56.25"/>
    <s v="$3.75 P/kg"/>
    <s v="$0.38 P/100g"/>
    <n v="56.25"/>
    <s v="$3.75 P/kg"/>
    <s v="$0.38 P/100g"/>
    <n v="40"/>
    <s v="$2.67 P/kg"/>
    <s v="$0.27 P/100g"/>
    <n v="40"/>
    <s v="$2.67 P/kg"/>
    <s v="$0.27 P/100g"/>
  </r>
  <r>
    <x v="0"/>
    <x v="2"/>
    <x v="157"/>
    <s v="6.3.17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58"/>
    <s v="6.3.17"/>
    <x v="4"/>
    <s v="Generic"/>
    <n v="1"/>
    <s v="kg"/>
    <n v="720"/>
    <s v="Pack"/>
    <s v="209"/>
    <s v="No"/>
    <n v="1296"/>
    <s v="$1.80 P/kg"/>
    <s v="$0.18 P/100g"/>
    <n v="1296"/>
    <s v="$1.80 P/kg"/>
    <s v="$0.18 P/100g"/>
    <n v="1296"/>
    <s v="$1.80 P/kg"/>
    <s v="$0.18 P/100g"/>
    <n v="1296"/>
    <s v="$1.80 P/kg"/>
    <s v="$0.18 P/100g"/>
  </r>
  <r>
    <x v="0"/>
    <x v="2"/>
    <x v="159"/>
    <s v="6.3.18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59"/>
    <s v="6.3.18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59"/>
    <s v="6.3.18"/>
    <x v="2"/>
    <s v="Bin 400Kg"/>
    <n v="1"/>
    <s v="kg"/>
    <n v="400"/>
    <s v="Pack"/>
    <s v="94C"/>
    <s v="No"/>
    <n v="1500"/>
    <s v="$3.75 P/kg"/>
    <s v="$0.38 P/100g"/>
    <n v="1500"/>
    <s v="$3.75 P/kg"/>
    <s v="$0.38 P/100g"/>
    <n v="950"/>
    <s v="$2.38 P/kg"/>
    <s v="$0.24 P/100g"/>
    <n v="950"/>
    <s v="$2.38 P/kg"/>
    <s v="$0.24 P/100g"/>
  </r>
  <r>
    <x v="0"/>
    <x v="2"/>
    <x v="159"/>
    <s v="6.3.18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60"/>
    <s v="6.3.18"/>
    <x v="4"/>
    <s v="Generic"/>
    <n v="1"/>
    <s v="kg"/>
    <n v="400"/>
    <s v="Pack"/>
    <s v="209"/>
    <s v="No"/>
    <n v="720"/>
    <s v="$1.80 P/kg"/>
    <s v="$0.18 P/100g"/>
    <n v="720"/>
    <s v="$1.80 P/kg"/>
    <s v="$0.18 P/100g"/>
    <n v="720"/>
    <s v="$1.80 P/kg"/>
    <s v="$0.18 P/100g"/>
    <n v="720"/>
    <s v="$1.80 P/kg"/>
    <s v="$0.18 P/100g"/>
  </r>
  <r>
    <x v="0"/>
    <x v="2"/>
    <x v="161"/>
    <s v="6.3.19"/>
    <x v="0"/>
    <s v="Oranges Bin Kg"/>
    <n v="1"/>
    <s v="kg"/>
    <n v="1"/>
    <s v="Unit"/>
    <s v="ORANBIN"/>
    <s v="No"/>
    <s v="N/A"/>
    <s v="N/A"/>
    <s v="N/A"/>
    <s v="N/A"/>
    <s v="N/A"/>
    <s v="N/A"/>
    <n v="2"/>
    <s v="$2.00 P/kg"/>
    <s v="$0.20 P/100g"/>
    <n v="2"/>
    <s v="$2.00 P/kg"/>
    <s v="$0.20 P/100g"/>
  </r>
  <r>
    <x v="0"/>
    <x v="2"/>
    <x v="161"/>
    <s v="6.3.19"/>
    <x v="1"/>
    <s v="Generic"/>
    <n v="1"/>
    <s v="kg"/>
    <n v="1"/>
    <s v="Unit"/>
    <m/>
    <s v="No"/>
    <n v="2.4"/>
    <s v="$2.40 P/kg"/>
    <s v="$0.24 P/100g"/>
    <n v="1.95"/>
    <s v="$1.95 P/kg"/>
    <s v="$0.20 P/100g"/>
    <n v="1.95"/>
    <s v="$1.95 P/kg"/>
    <s v="$0.20 P/100g"/>
    <n v="2.2000000000000002"/>
    <s v="$2.20 P/kg"/>
    <s v="$0.22 P/100g"/>
  </r>
  <r>
    <x v="0"/>
    <x v="2"/>
    <x v="161"/>
    <s v="6.3.19"/>
    <x v="2"/>
    <s v="Bin 400Kg"/>
    <n v="1"/>
    <s v="kg"/>
    <n v="400"/>
    <s v="Pack"/>
    <s v="94C"/>
    <s v="No"/>
    <n v="1200"/>
    <s v="$3.00 P/kg"/>
    <s v="$0.30 P/100g"/>
    <s v="N/A"/>
    <s v="N/A"/>
    <s v="N/A"/>
    <n v="800"/>
    <s v="$2.00 P/kg"/>
    <s v="$0.20 P/100g"/>
    <n v="800"/>
    <s v="$2.00 P/kg"/>
    <s v="$0.20 P/100g"/>
  </r>
  <r>
    <x v="0"/>
    <x v="2"/>
    <x v="161"/>
    <s v="6.3.19"/>
    <x v="3"/>
    <s v="Oranges Navel Bulk Kg"/>
    <n v="1"/>
    <s v="kg"/>
    <n v="1"/>
    <s v="Unit"/>
    <s v="ORANBK"/>
    <s v="No"/>
    <n v="2.0999999999999996"/>
    <s v="$2.10 P/kg"/>
    <s v="$0.21 P/100g"/>
    <n v="1.1200000000000001"/>
    <s v="$1.12 P/kg"/>
    <s v="$0.11 P/100g"/>
    <n v="1.1200000000000001"/>
    <s v="$1.12 P/kg"/>
    <s v="$0.11 P/100g"/>
    <n v="2.0999999999999996"/>
    <s v="$2.10 P/kg"/>
    <s v="$0.21 P/100g"/>
  </r>
  <r>
    <x v="0"/>
    <x v="2"/>
    <x v="162"/>
    <s v="6.3.19"/>
    <x v="4"/>
    <s v="Generic"/>
    <n v="1"/>
    <s v="kg"/>
    <n v="400"/>
    <s v="Pack"/>
    <s v="209"/>
    <s v="No"/>
    <n v="720"/>
    <s v="$1.80 P/kg"/>
    <s v="$0.18 P/100g"/>
    <n v="720"/>
    <s v="$1.80 P/kg"/>
    <s v="$0.18 P/100g"/>
    <n v="720"/>
    <s v="$1.80 P/kg"/>
    <s v="$0.18 P/100g"/>
    <n v="720"/>
    <s v="$1.80 P/kg"/>
    <s v="$0.18 P/100g"/>
  </r>
  <r>
    <x v="0"/>
    <x v="2"/>
    <x v="163"/>
    <s v="6.3.2"/>
    <x v="0"/>
    <s v="Apples Pink Lady Medium Kg"/>
    <n v="1"/>
    <s v="kg"/>
    <n v="1"/>
    <s v="Unit"/>
    <s v="APPPLMK"/>
    <s v="No"/>
    <n v="3.67"/>
    <s v="$3.67 P/kg"/>
    <s v="$0.37 P/100g"/>
    <n v="3.67"/>
    <s v="$3.67 P/kg"/>
    <s v="$0.37 P/100g"/>
    <n v="3.67"/>
    <s v="$3.67 P/kg"/>
    <s v="$0.37 P/100g"/>
    <n v="3.67"/>
    <s v="$3.67 P/kg"/>
    <s v="$0.37 P/100g"/>
  </r>
  <r>
    <x v="0"/>
    <x v="2"/>
    <x v="163"/>
    <s v="6.3.2"/>
    <x v="1"/>
    <s v="Generic"/>
    <n v="1"/>
    <s v="kg"/>
    <n v="1"/>
    <s v="Unit"/>
    <s v="PINK"/>
    <s v="No"/>
    <n v="4.2"/>
    <s v="$4.20 P/kg"/>
    <s v="$0.42 P/100g"/>
    <n v="3.4"/>
    <s v="$3.40 P/kg"/>
    <s v="$0.34 P/100g"/>
    <n v="3.4"/>
    <s v="$3.40 P/kg"/>
    <s v="$0.34 P/100g"/>
    <n v="3.4"/>
    <s v="$3.40 P/kg"/>
    <s v="$0.34 P/100g"/>
  </r>
  <r>
    <x v="0"/>
    <x v="2"/>
    <x v="163"/>
    <s v="6.3.2"/>
    <x v="2"/>
    <s v="Kg"/>
    <n v="1"/>
    <s v="kg"/>
    <n v="1"/>
    <s v="Unit"/>
    <s v="17"/>
    <s v="No"/>
    <n v="4.95"/>
    <s v="$4.95 P/kg"/>
    <s v="$0.50 P/100g"/>
    <n v="3.75"/>
    <s v="$3.75 P/kg"/>
    <s v="$0.38 P/100g"/>
    <n v="3.75"/>
    <s v="$3.75 P/kg"/>
    <s v="$0.38 P/100g"/>
    <n v="3.75"/>
    <s v="$3.75 P/kg"/>
    <s v="$0.38 P/100g"/>
  </r>
  <r>
    <x v="0"/>
    <x v="2"/>
    <x v="163"/>
    <s v="6.3.2"/>
    <x v="3"/>
    <s v="Apples Red In Season Kg"/>
    <n v="1"/>
    <s v="kg"/>
    <n v="12"/>
    <s v="Pack"/>
    <s v="APPRISK"/>
    <s v="No"/>
    <n v="58.8"/>
    <s v="$4.90 P/kg"/>
    <s v="$0.49 P/100g"/>
    <n v="33.599999999999994"/>
    <s v="$2.80 P/kg"/>
    <s v="$0.28 P/100g"/>
    <n v="33.599999999999994"/>
    <s v="$2.80 P/kg"/>
    <s v="$0.28 P/100g"/>
    <n v="42"/>
    <s v="$3.50 P/kg"/>
    <s v="$0.35 P/100g"/>
  </r>
  <r>
    <x v="0"/>
    <x v="2"/>
    <x v="164"/>
    <s v="6.3.2"/>
    <x v="4"/>
    <s v="Generic"/>
    <n v="1"/>
    <s v="kg"/>
    <n v="16"/>
    <s v="Pack"/>
    <s v="96"/>
    <s v="No"/>
    <n v="64"/>
    <s v="$4.00 P/kg"/>
    <s v="$0.40 P/100g"/>
    <n v="48"/>
    <s v="$3.00 P/kg"/>
    <s v="$0.30 P/100g"/>
    <n v="48"/>
    <s v="$3.00 P/kg"/>
    <s v="$0.30 P/100g"/>
    <n v="56"/>
    <s v="$3.50 P/kg"/>
    <s v="$0.35 P/100g"/>
  </r>
  <r>
    <x v="0"/>
    <x v="2"/>
    <x v="165"/>
    <s v="6.3.20"/>
    <x v="0"/>
    <s v="Oranges Kg"/>
    <n v="1"/>
    <s v="kg"/>
    <n v="1"/>
    <s v="Unit"/>
    <s v="ORAVK"/>
    <s v="No"/>
    <n v="4"/>
    <s v="$4.00 P/kg"/>
    <s v="$0.40 P/100g"/>
    <n v="4"/>
    <s v="$4.00 P/kg"/>
    <s v="$0.40 P/100g"/>
    <n v="0"/>
    <s v="$0.00 P/kg"/>
    <s v="$0.00 P/100g"/>
    <n v="0"/>
    <s v="$0.00 P/kg"/>
    <s v="$0.00 P/100g"/>
  </r>
  <r>
    <x v="0"/>
    <x v="2"/>
    <x v="165"/>
    <s v="6.3.20"/>
    <x v="1"/>
    <s v="Generic"/>
    <n v="1"/>
    <s v="kg"/>
    <n v="1"/>
    <s v="Unit"/>
    <m/>
    <s v="No"/>
    <n v="4.95"/>
    <s v="$4.95 P/kg"/>
    <s v="$0.50 P/100g"/>
    <n v="3.75"/>
    <s v="$3.75 P/kg"/>
    <s v="$0.38 P/100g"/>
    <n v="3.75"/>
    <s v="$3.75 P/kg"/>
    <s v="$0.38 P/100g"/>
    <n v="4.3499999999999996"/>
    <s v="$4.35 P/kg"/>
    <s v="$0.44 P/100g"/>
  </r>
  <r>
    <x v="0"/>
    <x v="2"/>
    <x v="165"/>
    <s v="6.3.20"/>
    <x v="2"/>
    <s v="Kg"/>
    <n v="1"/>
    <s v="kg"/>
    <n v="1"/>
    <s v="Unit"/>
    <s v="95"/>
    <s v="No"/>
    <n v="3.95"/>
    <s v="$3.95 P/kg"/>
    <s v="$0.40 P/100g"/>
    <n v="3.95"/>
    <s v="$3.95 P/kg"/>
    <s v="$0.40 P/100g"/>
    <n v="3.25"/>
    <s v="$3.25 P/kg"/>
    <s v="$0.33 P/100g"/>
    <n v="3.25"/>
    <s v="$3.25 P/kg"/>
    <s v="$0.33 P/100g"/>
  </r>
  <r>
    <x v="0"/>
    <x v="2"/>
    <x v="165"/>
    <s v="6.3.20"/>
    <x v="3"/>
    <s v="Oranges Valencia Kg"/>
    <n v="1"/>
    <s v="kg"/>
    <n v="15"/>
    <s v="Pack"/>
    <s v="ORAV88K"/>
    <s v="No"/>
    <n v="42"/>
    <s v="$2.80 P/kg"/>
    <s v="$0.28 P/100g"/>
    <n v="31.499999999999993"/>
    <s v="$2.10 P/kg"/>
    <s v="$0.21 P/100g"/>
    <n v="29.399999999999991"/>
    <s v="$1.96 P/kg"/>
    <s v="$0.20 P/100g"/>
    <n v="31.499999999999993"/>
    <s v="$2.10 P/kg"/>
    <s v="$0.21 P/100g"/>
  </r>
  <r>
    <x v="0"/>
    <x v="2"/>
    <x v="166"/>
    <s v="6.3.21"/>
    <x v="0"/>
    <s v="Peaches Yellow (Local) Kg"/>
    <n v="1"/>
    <s v="kg"/>
    <n v="1"/>
    <s v="Unit"/>
    <s v="PEAC"/>
    <s v="No"/>
    <n v="5.67"/>
    <s v="$5.67 P/kg"/>
    <s v="$0.57 P/100g"/>
    <n v="6.67"/>
    <s v="$6.67 P/kg"/>
    <s v="$0.67 P/100g"/>
    <n v="0"/>
    <s v="$0.00 P/kg"/>
    <s v="$0.00 P/100g"/>
    <n v="0"/>
    <s v="$0.00 P/kg"/>
    <s v="$0.00 P/100g"/>
  </r>
  <r>
    <x v="0"/>
    <x v="2"/>
    <x v="166"/>
    <s v="6.3.21"/>
    <x v="1"/>
    <s v="Generic"/>
    <n v="1"/>
    <s v="kg"/>
    <n v="1"/>
    <s v="Unit"/>
    <m/>
    <s v="No"/>
    <n v="6.75"/>
    <s v="$6.75 P/kg"/>
    <s v="$0.68 P/100g"/>
    <n v="19.95"/>
    <s v="$19.95 P/kg"/>
    <s v="$2.00 P/100g"/>
    <n v="19.95"/>
    <s v="$19.95 P/kg"/>
    <s v="$2.00 P/100g"/>
    <n v="9.9499999999999993"/>
    <s v="$9.95 P/kg"/>
    <s v="$1.00 P/100g"/>
  </r>
  <r>
    <x v="0"/>
    <x v="2"/>
    <x v="166"/>
    <s v="6.3.21"/>
    <x v="2"/>
    <s v="Kg"/>
    <n v="1"/>
    <s v="kg"/>
    <n v="1"/>
    <s v="Unit"/>
    <s v="101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66"/>
    <s v="6.3.21"/>
    <x v="3"/>
    <s v="Peaches Bulk Kg"/>
    <n v="1"/>
    <s v="kg"/>
    <n v="10"/>
    <s v="Pack"/>
    <s v="PEACBK"/>
    <s v="No"/>
    <n v="48.999999999999993"/>
    <s v="$4.90 P/kg"/>
    <s v="$0.49 P/100g"/>
    <n v="63"/>
    <s v="$6.30 P/kg"/>
    <s v="$0.63 P/100g"/>
    <n v="196"/>
    <s v="$19.60 P/kg"/>
    <s v="$1.96 P/100g"/>
    <n v="97.999999999999986"/>
    <s v="$9.80 P/kg"/>
    <s v="$0.98 P/100g"/>
  </r>
  <r>
    <x v="0"/>
    <x v="2"/>
    <x v="167"/>
    <s v="6.3.21"/>
    <x v="4"/>
    <s v="Generic"/>
    <n v="1"/>
    <s v="kg"/>
    <n v="10"/>
    <s v="Pack"/>
    <s v="143"/>
    <s v="No"/>
    <n v="35"/>
    <s v="$3.50 P/kg"/>
    <s v="$0.35 P/100g"/>
    <n v="54"/>
    <s v="$5.40 P/kg"/>
    <s v="$0.54 P/100g"/>
    <s v="N/A"/>
    <s v="N/A"/>
    <s v="N/A"/>
    <n v="90"/>
    <s v="$9.00 P/kg"/>
    <s v="$0.90 P/100g"/>
  </r>
  <r>
    <x v="0"/>
    <x v="2"/>
    <x v="168"/>
    <s v="6.3.21"/>
    <x v="4"/>
    <s v="Generic"/>
    <n v="1"/>
    <s v="kg"/>
    <n v="5"/>
    <s v="Pack"/>
    <s v="142"/>
    <s v="No"/>
    <n v="27"/>
    <s v="$5.40 P/kg"/>
    <s v="$0.54 P/100g"/>
    <n v="35"/>
    <s v="$7.00 P/kg"/>
    <s v="$0.70 P/100g"/>
    <n v="85"/>
    <s v="$17.00 P/kg"/>
    <s v="$1.70 P/100g"/>
    <n v="75"/>
    <s v="$15.00 P/kg"/>
    <s v="$1.50 P/100g"/>
  </r>
  <r>
    <x v="0"/>
    <x v="2"/>
    <x v="169"/>
    <s v="6.3.22"/>
    <x v="0"/>
    <s v="Pears Large Kg"/>
    <n v="1"/>
    <s v="kg"/>
    <n v="1"/>
    <s v="Unit"/>
    <s v="PEAR"/>
    <s v="No"/>
    <n v="6"/>
    <s v="$6.00 P/kg"/>
    <s v="$0.60 P/100g"/>
    <n v="6"/>
    <s v="$6.00 P/kg"/>
    <s v="$0.60 P/100g"/>
    <n v="6"/>
    <s v="$6.00 P/kg"/>
    <s v="$0.60 P/100g"/>
    <n v="6"/>
    <s v="$6.00 P/kg"/>
    <s v="$0.60 P/100g"/>
  </r>
  <r>
    <x v="0"/>
    <x v="2"/>
    <x v="169"/>
    <s v="6.3.22"/>
    <x v="1"/>
    <s v="Generic"/>
    <n v="1"/>
    <s v="kg"/>
    <n v="1"/>
    <s v="Unit"/>
    <m/>
    <s v="No"/>
    <n v="5.5"/>
    <s v="$5.50 P/kg"/>
    <s v="$0.55 P/100g"/>
    <n v="3.65"/>
    <s v="$3.65 P/kg"/>
    <s v="$0.37 P/100g"/>
    <n v="3.65"/>
    <s v="$3.65 P/kg"/>
    <s v="$0.37 P/100g"/>
    <n v="4.43"/>
    <s v="$4.43 P/kg"/>
    <s v="$0.44 P/100g"/>
  </r>
  <r>
    <x v="0"/>
    <x v="2"/>
    <x v="169"/>
    <s v="6.3.22"/>
    <x v="2"/>
    <s v="Kg"/>
    <n v="1"/>
    <s v="kg"/>
    <n v="1"/>
    <s v="Unit"/>
    <s v="109B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2"/>
    <x v="169"/>
    <s v="6.3.22"/>
    <x v="3"/>
    <s v="Pear Packham Premium Kg"/>
    <n v="1"/>
    <s v="kg"/>
    <n v="15"/>
    <s v="Pack"/>
    <s v="PEARPPK"/>
    <s v="No"/>
    <n v="125.99999999999997"/>
    <s v="$8.40 P/kg"/>
    <s v="$0.84 P/100g"/>
    <n v="84"/>
    <s v="$5.60 P/kg"/>
    <s v="$0.56 P/100g"/>
    <n v="84"/>
    <s v="$5.60 P/kg"/>
    <s v="$0.56 P/100g"/>
    <n v="125.99999999999997"/>
    <s v="$8.40 P/kg"/>
    <s v="$0.84 P/100g"/>
  </r>
  <r>
    <x v="0"/>
    <x v="2"/>
    <x v="170"/>
    <s v="6.3.22"/>
    <x v="4"/>
    <s v="Generic"/>
    <n v="1"/>
    <s v="kg"/>
    <n v="12"/>
    <s v="Pack"/>
    <s v="145"/>
    <s v="No"/>
    <n v="57.6"/>
    <s v="$4.80 P/kg"/>
    <s v="$0.48 P/100g"/>
    <n v="42"/>
    <s v="$3.50 P/kg"/>
    <s v="$0.35 P/100g"/>
    <n v="57.6"/>
    <s v="$4.80 P/kg"/>
    <s v="$0.48 P/100g"/>
    <n v="84"/>
    <s v="$7.00 P/kg"/>
    <s v="$0.70 P/100g"/>
  </r>
  <r>
    <x v="0"/>
    <x v="2"/>
    <x v="171"/>
    <s v="6.3.23"/>
    <x v="0"/>
    <s v="Pears Medium Green Kg"/>
    <n v="1"/>
    <s v="kg"/>
    <n v="1"/>
    <s v="Unit"/>
    <s v="PEAMGK"/>
    <s v="No"/>
    <n v="4"/>
    <s v="$4.00 P/kg"/>
    <s v="$0.40 P/100g"/>
    <n v="4"/>
    <s v="$4.00 P/kg"/>
    <s v="$0.40 P/100g"/>
    <n v="4"/>
    <s v="$4.00 P/kg"/>
    <s v="$0.40 P/100g"/>
    <n v="4"/>
    <s v="$4.00 P/kg"/>
    <s v="$0.40 P/100g"/>
  </r>
  <r>
    <x v="0"/>
    <x v="2"/>
    <x v="171"/>
    <s v="6.3.23"/>
    <x v="1"/>
    <s v="Generic"/>
    <n v="1"/>
    <s v="kg"/>
    <n v="1"/>
    <s v="Unit"/>
    <m/>
    <s v="No"/>
    <n v="4.75"/>
    <s v="$4.75 P/kg"/>
    <s v="$0.48 P/100g"/>
    <n v="2.95"/>
    <s v="$2.95 P/kg"/>
    <s v="$0.30 P/100g"/>
    <n v="2.95"/>
    <s v="$2.95 P/kg"/>
    <s v="$0.30 P/100g"/>
    <n v="3.83"/>
    <s v="$3.83 P/kg"/>
    <s v="$0.38 P/100g"/>
  </r>
  <r>
    <x v="0"/>
    <x v="2"/>
    <x v="171"/>
    <s v="6.3.23"/>
    <x v="2"/>
    <s v="Kg"/>
    <n v="1"/>
    <s v="kg"/>
    <n v="1"/>
    <s v="Unit"/>
    <s v="109"/>
    <s v="No"/>
    <n v="3.25"/>
    <s v="$3.25 P/kg"/>
    <s v="$0.33 P/100g"/>
    <n v="3.25"/>
    <s v="$3.25 P/kg"/>
    <s v="$0.33 P/100g"/>
    <n v="3.25"/>
    <s v="$3.25 P/kg"/>
    <s v="$0.33 P/100g"/>
    <n v="3.25"/>
    <s v="$3.25 P/kg"/>
    <s v="$0.33 P/100g"/>
  </r>
  <r>
    <x v="0"/>
    <x v="2"/>
    <x v="171"/>
    <s v="6.3.23"/>
    <x v="3"/>
    <s v="Pear Packham Kg"/>
    <n v="1"/>
    <s v="kg"/>
    <n v="15"/>
    <s v="Pack"/>
    <s v="PEARPK"/>
    <s v="No"/>
    <n v="48.300000000000004"/>
    <s v="$3.22 P/kg"/>
    <s v="$0.32 P/100g"/>
    <n v="48.300000000000004"/>
    <s v="$3.22 P/kg"/>
    <s v="$0.32 P/100g"/>
    <n v="48.300000000000004"/>
    <s v="$3.22 P/kg"/>
    <s v="$0.32 P/100g"/>
    <n v="48.300000000000004"/>
    <s v="$3.22 P/kg"/>
    <s v="$0.32 P/100g"/>
  </r>
  <r>
    <x v="0"/>
    <x v="2"/>
    <x v="172"/>
    <s v="6.3.23"/>
    <x v="4"/>
    <s v="Generic"/>
    <n v="1"/>
    <s v="kg"/>
    <n v="12"/>
    <s v="Pack"/>
    <s v="345"/>
    <s v="No"/>
    <n v="42"/>
    <s v="$3.50 P/kg"/>
    <s v="$0.35 P/100g"/>
    <n v="24"/>
    <s v="$2.00 P/kg"/>
    <s v="$0.20 P/100g"/>
    <n v="42"/>
    <s v="$3.50 P/kg"/>
    <s v="$0.35 P/100g"/>
    <n v="48"/>
    <s v="$4.00 P/kg"/>
    <s v="$0.40 P/100g"/>
  </r>
  <r>
    <x v="0"/>
    <x v="2"/>
    <x v="173"/>
    <s v="6.3.24"/>
    <x v="0"/>
    <s v="Pineapple #1 Kg"/>
    <n v="1"/>
    <s v="kg"/>
    <n v="1"/>
    <s v="Unit"/>
    <s v="PINK"/>
    <s v="No"/>
    <n v="3.69"/>
    <s v="$3.69 P/kg"/>
    <s v="$0.37 P/100g"/>
    <n v="4"/>
    <s v="$4.00 P/kg"/>
    <s v="$0.40 P/100g"/>
    <n v="4"/>
    <s v="$4.00 P/kg"/>
    <s v="$0.40 P/100g"/>
    <n v="3.89"/>
    <s v="$3.89 P/kg"/>
    <s v="$0.39 P/100g"/>
  </r>
  <r>
    <x v="0"/>
    <x v="2"/>
    <x v="173"/>
    <s v="6.3.24"/>
    <x v="1"/>
    <s v="Generic"/>
    <n v="1"/>
    <s v="ea"/>
    <n v="1"/>
    <s v="Unit"/>
    <m/>
    <s v="No"/>
    <n v="4.8"/>
    <s v="$4.80 P/ea"/>
    <s v="$4.80 P/ea"/>
    <n v="5.25"/>
    <s v="$5.25 P/ea"/>
    <s v="$5.25 P/ea"/>
    <n v="5.5"/>
    <s v="$5.50 P/ea"/>
    <s v="$5.50 P/ea"/>
    <n v="4.8"/>
    <s v="$4.80 P/ea"/>
    <s v="$4.80 P/ea"/>
  </r>
  <r>
    <x v="0"/>
    <x v="2"/>
    <x v="173"/>
    <s v="6.3.24"/>
    <x v="2"/>
    <s v="Each"/>
    <n v="1"/>
    <s v="ea"/>
    <n v="1"/>
    <s v="Unit"/>
    <s v="114"/>
    <s v="No"/>
    <n v="3.95"/>
    <s v="$3.95 P/ea"/>
    <s v="$3.95 P/ea"/>
    <n v="3.95"/>
    <s v="$3.95 P/ea"/>
    <s v="$3.95 P/ea"/>
    <n v="4.5"/>
    <s v="$4.50 P/ea"/>
    <s v="$4.50 P/ea"/>
    <n v="3.95"/>
    <s v="$3.95 P/ea"/>
    <s v="$3.95 P/ea"/>
  </r>
  <r>
    <x v="0"/>
    <x v="2"/>
    <x v="173"/>
    <s v="6.3.24"/>
    <x v="3"/>
    <s v="Pineapple Kg"/>
    <n v="1"/>
    <s v="kg"/>
    <n v="1"/>
    <s v="Unit"/>
    <s v="PINK"/>
    <s v="No"/>
    <n v="3.08"/>
    <s v="$3.08 P/kg"/>
    <s v="$0.31 P/100g"/>
    <n v="3.08"/>
    <s v="$3.08 P/kg"/>
    <s v="$0.31 P/100g"/>
    <n v="3.08"/>
    <s v="$3.08 P/kg"/>
    <s v="$0.31 P/100g"/>
    <n v="3.08"/>
    <s v="$3.08 P/kg"/>
    <s v="$0.31 P/100g"/>
  </r>
  <r>
    <x v="0"/>
    <x v="2"/>
    <x v="174"/>
    <s v="6.3.24"/>
    <x v="4"/>
    <s v="Generic"/>
    <n v="1"/>
    <s v="ea"/>
    <n v="1"/>
    <s v="Unit"/>
    <s v="152"/>
    <s v="No"/>
    <n v="4.8"/>
    <s v="$4.80 P/ea"/>
    <s v="$4.80 P/ea"/>
    <n v="6.5"/>
    <s v="$6.50 P/ea"/>
    <s v="$6.50 P/ea"/>
    <n v="4.8"/>
    <s v="$4.80 P/ea"/>
    <s v="$4.80 P/ea"/>
    <n v="6.5"/>
    <s v="$6.50 P/ea"/>
    <s v="$6.50 P/ea"/>
  </r>
  <r>
    <x v="0"/>
    <x v="2"/>
    <x v="175"/>
    <s v="6.3.24"/>
    <x v="4"/>
    <s v="Generic"/>
    <n v="1"/>
    <s v="ea"/>
    <n v="1"/>
    <s v="Unit"/>
    <s v="152"/>
    <s v="No"/>
    <n v="3.5"/>
    <s v="$3.50 P/ea"/>
    <s v="$3.50 P/ea"/>
    <n v="4"/>
    <s v="$4.00 P/ea"/>
    <s v="$4.00 P/ea"/>
    <n v="3.4"/>
    <s v="$3.40 P/ea"/>
    <s v="$3.40 P/ea"/>
    <n v="4"/>
    <s v="$4.00 P/ea"/>
    <s v="$4.00 P/ea"/>
  </r>
  <r>
    <x v="0"/>
    <x v="2"/>
    <x v="176"/>
    <s v="6.3.25"/>
    <x v="0"/>
    <s v="Plums (Local) Kg"/>
    <n v="1"/>
    <s v="kg"/>
    <n v="1"/>
    <s v="Unit"/>
    <s v="PLUY"/>
    <s v="No"/>
    <n v="5.33"/>
    <s v="$5.33 P/kg"/>
    <s v="$0.53 P/100g"/>
    <n v="6.67"/>
    <s v="$6.67 P/kg"/>
    <s v="$0.67 P/100g"/>
    <n v="0"/>
    <s v="$0.00 P/kg"/>
    <s v="$0.00 P/100g"/>
    <n v="0"/>
    <s v="$0.00 P/kg"/>
    <s v="$0.00 P/100g"/>
  </r>
  <r>
    <x v="0"/>
    <x v="2"/>
    <x v="176"/>
    <s v="6.3.25"/>
    <x v="1"/>
    <s v="Generic"/>
    <n v="1"/>
    <s v="kg"/>
    <n v="1"/>
    <s v="Unit"/>
    <m/>
    <s v="No"/>
    <n v="3.95"/>
    <s v="$3.95 P/kg"/>
    <s v="$0.40 P/100g"/>
    <n v="19.899999999999999"/>
    <s v="$19.90 P/kg"/>
    <s v="$1.99 P/100g"/>
    <n v="19.899999999999999"/>
    <s v="$19.90 P/kg"/>
    <s v="$1.99 P/100g"/>
    <n v="9.9499999999999993"/>
    <s v="$9.95 P/kg"/>
    <s v="$1.00 P/100g"/>
  </r>
  <r>
    <x v="0"/>
    <x v="2"/>
    <x v="176"/>
    <s v="6.3.25"/>
    <x v="2"/>
    <s v="Kg"/>
    <n v="1"/>
    <s v="kg"/>
    <n v="1"/>
    <s v="Unit"/>
    <s v="117"/>
    <s v="No"/>
    <n v="4.95"/>
    <s v="$4.95 P/kg"/>
    <s v="$0.50 P/100g"/>
    <n v="5.95"/>
    <s v="$5.95 P/kg"/>
    <s v="$0.60 P/100g"/>
    <s v="N/A"/>
    <s v="N/A"/>
    <s v="N/A"/>
    <s v="N/A"/>
    <s v="N/A"/>
    <s v="N/A"/>
  </r>
  <r>
    <x v="0"/>
    <x v="2"/>
    <x v="176"/>
    <s v="6.3.25"/>
    <x v="3"/>
    <s v="Plum Kg"/>
    <n v="1"/>
    <s v="kg"/>
    <n v="10"/>
    <s v="Pack"/>
    <s v="PLUK"/>
    <s v="No"/>
    <n v="70"/>
    <s v="$7.00 P/kg"/>
    <s v="$0.70 P/100g"/>
    <n v="48.999999999999993"/>
    <s v="$4.90 P/kg"/>
    <s v="$0.49 P/100g"/>
    <n v="196"/>
    <s v="$19.60 P/kg"/>
    <s v="$1.96 P/100g"/>
    <n v="112"/>
    <s v="$11.20 P/kg"/>
    <s v="$1.12 P/100g"/>
  </r>
  <r>
    <x v="0"/>
    <x v="2"/>
    <x v="177"/>
    <s v="6.3.25"/>
    <x v="4"/>
    <s v="Generic"/>
    <n v="1"/>
    <s v="kg"/>
    <n v="10"/>
    <s v="Pack"/>
    <s v="153"/>
    <s v="No"/>
    <n v="40"/>
    <s v="$4.00 P/kg"/>
    <s v="$0.40 P/100g"/>
    <n v="40"/>
    <s v="$4.00 P/kg"/>
    <s v="$0.40 P/100g"/>
    <n v="170"/>
    <s v="$17.00 P/kg"/>
    <s v="$1.70 P/100g"/>
    <s v="N/A"/>
    <s v="N/A"/>
    <s v="N/A"/>
  </r>
  <r>
    <x v="0"/>
    <x v="2"/>
    <x v="178"/>
    <s v="6.3.26"/>
    <x v="0"/>
    <s v="Rhubarb Kg"/>
    <n v="1"/>
    <s v="kg"/>
    <n v="1"/>
    <s v="Unit"/>
    <s v="RHU"/>
    <s v="No"/>
    <n v="4.67"/>
    <s v="$4.67 P/kg"/>
    <s v="$0.47 P/100g"/>
    <n v="8"/>
    <s v="$8.00 P/kg"/>
    <s v="$0.80 P/100g"/>
    <n v="13.33"/>
    <s v="$13.33 P/kg"/>
    <s v="$1.33 P/100g"/>
    <n v="8"/>
    <s v="$8.00 P/kg"/>
    <s v="$0.80 P/100g"/>
  </r>
  <r>
    <x v="0"/>
    <x v="2"/>
    <x v="178"/>
    <s v="6.3.26"/>
    <x v="1"/>
    <s v="Generic"/>
    <n v="1"/>
    <s v="kg"/>
    <n v="1"/>
    <s v="Unit"/>
    <m/>
    <s v="No"/>
    <n v="10"/>
    <s v="$10.00 P/kg"/>
    <s v="$1.00 P/100g"/>
    <n v="10"/>
    <s v="$10.00 P/kg"/>
    <s v="$1.00 P/100g"/>
    <n v="12.5"/>
    <s v="$12.50 P/kg"/>
    <s v="$1.25 P/100g"/>
    <n v="10"/>
    <s v="$10.00 P/kg"/>
    <s v="$1.00 P/100g"/>
  </r>
  <r>
    <x v="0"/>
    <x v="2"/>
    <x v="178"/>
    <s v="6.3.26"/>
    <x v="2"/>
    <s v="Kg"/>
    <n v="1"/>
    <s v="kg"/>
    <n v="1"/>
    <s v="Unit"/>
    <s v="866"/>
    <s v="No"/>
    <n v="7.95"/>
    <s v="$7.95 P/kg"/>
    <s v="$0.80 P/100g"/>
    <n v="7.95"/>
    <s v="$7.95 P/kg"/>
    <s v="$0.80 P/100g"/>
    <n v="9.9499999999999993"/>
    <s v="$9.95 P/kg"/>
    <s v="$1.00 P/100g"/>
    <n v="7.95"/>
    <s v="$7.95 P/kg"/>
    <s v="$0.80 P/100g"/>
  </r>
  <r>
    <x v="0"/>
    <x v="2"/>
    <x v="178"/>
    <s v="6.3.26"/>
    <x v="3"/>
    <s v="Rhubarb Kg"/>
    <n v="1"/>
    <s v="kg"/>
    <n v="8"/>
    <s v="Pack"/>
    <s v="RHUK"/>
    <s v="No"/>
    <n v="72.8"/>
    <s v="$9.10 P/kg"/>
    <s v="$0.91 P/100g"/>
    <n v="72.8"/>
    <s v="$9.10 P/kg"/>
    <s v="$0.91 P/100g"/>
    <n v="72.8"/>
    <s v="$9.10 P/kg"/>
    <s v="$0.91 P/100g"/>
    <n v="72.8"/>
    <s v="$9.10 P/kg"/>
    <s v="$0.91 P/100g"/>
  </r>
  <r>
    <x v="0"/>
    <x v="2"/>
    <x v="178"/>
    <s v="6.3.26"/>
    <x v="4"/>
    <s v="Generic"/>
    <n v="1"/>
    <s v="kg"/>
    <n v="1"/>
    <s v="Unit"/>
    <s v="170"/>
    <s v="No"/>
    <n v="10"/>
    <s v="$10.00 P/kg"/>
    <s v="$1.00 P/100g"/>
    <n v="10"/>
    <s v="$10.00 P/kg"/>
    <s v="$1.00 P/100g"/>
    <n v="12"/>
    <s v="$12.00 P/kg"/>
    <s v="$1.20 P/100g"/>
    <n v="8"/>
    <s v="$8.00 P/kg"/>
    <s v="$0.80 P/100g"/>
  </r>
  <r>
    <x v="0"/>
    <x v="2"/>
    <x v="179"/>
    <s v="6.3.27"/>
    <x v="0"/>
    <s v="Strawberries #1 Large Pun"/>
    <n v="1"/>
    <s v="pnt"/>
    <n v="1"/>
    <s v="Unit"/>
    <s v="STRP"/>
    <s v="No"/>
    <n v="4"/>
    <s v="$4.00 P/pnt"/>
    <s v="$4.00 P/pnt"/>
    <n v="5.33"/>
    <s v="$5.33 P/pnt"/>
    <s v="$5.33 P/pnt"/>
    <n v="4.67"/>
    <s v="$4.67 P/pnt"/>
    <s v="$4.67 P/pnt"/>
    <n v="2.67"/>
    <s v="$2.67 P/pnt"/>
    <s v="$2.67 P/pnt"/>
  </r>
  <r>
    <x v="0"/>
    <x v="2"/>
    <x v="179"/>
    <s v="6.3.27"/>
    <x v="1"/>
    <s v="Generic"/>
    <n v="1"/>
    <s v="pnt"/>
    <n v="1"/>
    <s v="Unit"/>
    <m/>
    <s v="No"/>
    <n v="3.25"/>
    <s v="$3.25 P/pnt"/>
    <s v="$3.25 P/pnt"/>
    <n v="3.95"/>
    <s v="$3.95 P/pnt"/>
    <s v="$3.95 P/pnt"/>
    <n v="3.95"/>
    <s v="$3.95 P/pnt"/>
    <s v="$3.95 P/pnt"/>
    <n v="3.65"/>
    <s v="$3.65 P/pnt"/>
    <s v="$3.65 P/pnt"/>
  </r>
  <r>
    <x v="0"/>
    <x v="2"/>
    <x v="179"/>
    <s v="6.3.27"/>
    <x v="2"/>
    <s v="Punnet 250G"/>
    <n v="1"/>
    <s v="pnt"/>
    <n v="1"/>
    <s v="Unit"/>
    <s v="126"/>
    <s v="No"/>
    <n v="3.95"/>
    <s v="$3.95 P/pnt"/>
    <s v="$3.95 P/pnt"/>
    <n v="3.95"/>
    <s v="$3.95 P/pnt"/>
    <s v="$3.95 P/pnt"/>
    <n v="3"/>
    <s v="$3.00 P/pnt"/>
    <s v="$3.00 P/pnt"/>
    <n v="3"/>
    <s v="$3.00 P/pnt"/>
    <s v="$3.00 P/pnt"/>
  </r>
  <r>
    <x v="0"/>
    <x v="2"/>
    <x v="179"/>
    <s v="6.3.27"/>
    <x v="3"/>
    <s v="Strawberry Special Punnet"/>
    <n v="1"/>
    <s v="pnt"/>
    <n v="15"/>
    <s v="Pack"/>
    <s v="STRSP"/>
    <s v="No"/>
    <n v="52.5"/>
    <s v="$3.50 P/pnt"/>
    <s v="$3.50 P/pnt"/>
    <n v="42"/>
    <s v="$2.80 P/pnt"/>
    <s v="$2.80 P/pnt"/>
    <n v="42"/>
    <s v="$2.80 P/pnt"/>
    <s v="$2.80 P/pnt"/>
    <n v="52.5"/>
    <s v="$3.50 P/pnt"/>
    <s v="$3.50 P/pnt"/>
  </r>
  <r>
    <x v="0"/>
    <x v="2"/>
    <x v="179"/>
    <s v="6.3.27"/>
    <x v="4"/>
    <s v="Generic"/>
    <n v="1"/>
    <s v="pnt"/>
    <n v="1"/>
    <s v="Unit"/>
    <s v="191"/>
    <s v="No"/>
    <n v="5"/>
    <s v="$5.00 P/pnt"/>
    <s v="$5.00 P/pnt"/>
    <n v="3.6"/>
    <s v="$3.60 P/pnt"/>
    <s v="$3.60 P/pnt"/>
    <n v="2.8"/>
    <s v="$2.80 P/pnt"/>
    <s v="$2.80 P/pnt"/>
    <n v="2.8"/>
    <s v="$2.80 P/pnt"/>
    <s v="$2.80 P/pnt"/>
  </r>
  <r>
    <x v="0"/>
    <x v="2"/>
    <x v="180"/>
    <s v="6.3.28"/>
    <x v="0"/>
    <s v="Avocado Kg"/>
    <n v="1"/>
    <s v="kg"/>
    <n v="1"/>
    <s v="Unit"/>
    <s v="AVOK"/>
    <s v="No"/>
    <n v="3.82"/>
    <s v="$3.82 P/kg"/>
    <s v="$0.38 P/100g"/>
    <n v="5"/>
    <s v="$5.00 P/kg"/>
    <s v="$0.50 P/100g"/>
    <n v="3.82"/>
    <s v="$3.82 P/kg"/>
    <s v="$0.38 P/100g"/>
    <n v="3.82"/>
    <s v="$3.82 P/kg"/>
    <s v="$0.38 P/100g"/>
  </r>
  <r>
    <x v="0"/>
    <x v="2"/>
    <x v="180"/>
    <s v="6.3.28"/>
    <x v="1"/>
    <s v="Generic"/>
    <n v="1"/>
    <s v="kg"/>
    <n v="1"/>
    <s v="Unit"/>
    <s v="S-AVOH"/>
    <s v="No"/>
    <n v="5"/>
    <s v="$5.00 P/kg"/>
    <s v="$0.50 P/100g"/>
    <n v="5"/>
    <s v="$5.00 P/kg"/>
    <s v="$0.50 P/100g"/>
    <n v="5"/>
    <s v="$5.00 P/kg"/>
    <s v="$0.50 P/100g"/>
    <n v="5"/>
    <s v="$5.00 P/kg"/>
    <s v="$0.50 P/100g"/>
  </r>
  <r>
    <x v="0"/>
    <x v="2"/>
    <x v="180"/>
    <s v="6.3.28"/>
    <x v="2"/>
    <s v="Kg"/>
    <n v="1"/>
    <s v="kg"/>
    <n v="1"/>
    <s v="Unit"/>
    <s v="25"/>
    <s v="No"/>
    <n v="6.25"/>
    <s v="$6.25 P/kg"/>
    <s v="$0.63 P/100g"/>
    <n v="6.75"/>
    <s v="$6.75 P/kg"/>
    <s v="$0.68 P/100g"/>
    <n v="6.95"/>
    <s v="$6.95 P/kg"/>
    <s v="$0.70 P/100g"/>
    <n v="6.25"/>
    <s v="$6.25 P/kg"/>
    <s v="$0.63 P/100g"/>
  </r>
  <r>
    <x v="0"/>
    <x v="2"/>
    <x v="180"/>
    <s v="6.3.28"/>
    <x v="3"/>
    <s v="Avocado 28 Count Each"/>
    <n v="1"/>
    <s v="ea"/>
    <n v="28"/>
    <s v="Pack"/>
    <s v="AVO28E"/>
    <s v="No"/>
    <n v="196"/>
    <s v="$7.00 P/ea"/>
    <s v="$7.00 P/ea"/>
    <n v="196"/>
    <s v="$7.00 P/ea"/>
    <s v="$7.00 P/ea"/>
    <n v="196"/>
    <s v="$7.00 P/ea"/>
    <s v="$7.00 P/ea"/>
    <n v="196"/>
    <s v="$7.00 P/ea"/>
    <s v="$7.00 P/ea"/>
  </r>
  <r>
    <x v="0"/>
    <x v="2"/>
    <x v="180"/>
    <s v="6.3.28"/>
    <x v="4"/>
    <s v="Generic"/>
    <n v="1"/>
    <s v="ea"/>
    <n v="1"/>
    <s v="Unit"/>
    <s v="19"/>
    <s v="No"/>
    <n v="2.5"/>
    <s v="$2.50 P/ea"/>
    <s v="$2.50 P/ea"/>
    <n v="3"/>
    <s v="$3.00 P/ea"/>
    <s v="$3.00 P/ea"/>
    <n v="2"/>
    <s v="$2.00 P/ea"/>
    <s v="$2.00 P/ea"/>
    <n v="2.5"/>
    <s v="$2.50 P/ea"/>
    <s v="$2.50 P/ea"/>
  </r>
  <r>
    <x v="0"/>
    <x v="2"/>
    <x v="181"/>
    <s v="6.3.29"/>
    <x v="0"/>
    <s v="Bananas Ex-Large Kg"/>
    <n v="1"/>
    <s v="kg"/>
    <n v="1"/>
    <s v="Unit"/>
    <s v="BANXLK"/>
    <s v="No"/>
    <n v="3.25"/>
    <s v="$3.25 P/kg"/>
    <s v="$0.33 P/100g"/>
    <n v="3.75"/>
    <s v="$3.75 P/kg"/>
    <s v="$0.38 P/100g"/>
    <n v="4.0599999999999996"/>
    <s v="$4.06 P/kg"/>
    <s v="$0.41 P/100g"/>
    <n v="3.75"/>
    <s v="$3.75 P/kg"/>
    <s v="$0.38 P/100g"/>
  </r>
  <r>
    <x v="0"/>
    <x v="2"/>
    <x v="181"/>
    <s v="6.3.29"/>
    <x v="1"/>
    <s v="Generic"/>
    <n v="1"/>
    <s v="kg"/>
    <n v="1"/>
    <s v="Unit"/>
    <s v="BANQXL"/>
    <s v="No"/>
    <n v="3.95"/>
    <s v="$3.95 P/kg"/>
    <s v="$0.40 P/100g"/>
    <n v="3.95"/>
    <s v="$3.95 P/kg"/>
    <s v="$0.40 P/100g"/>
    <n v="3.95"/>
    <s v="$3.95 P/kg"/>
    <s v="$0.40 P/100g"/>
    <n v="3.95"/>
    <s v="$3.95 P/kg"/>
    <s v="$0.40 P/100g"/>
  </r>
  <r>
    <x v="0"/>
    <x v="2"/>
    <x v="181"/>
    <s v="6.3.29"/>
    <x v="2"/>
    <s v="Kg"/>
    <n v="1"/>
    <s v="kg"/>
    <n v="1"/>
    <s v="Unit"/>
    <s v="29"/>
    <s v="No"/>
    <n v="3.75"/>
    <s v="$3.75 P/kg"/>
    <s v="$0.38 P/100g"/>
    <n v="3.95"/>
    <s v="$3.95 P/kg"/>
    <s v="$0.40 P/100g"/>
    <n v="3.95"/>
    <s v="$3.95 P/kg"/>
    <s v="$0.40 P/100g"/>
    <n v="3.95"/>
    <s v="$3.95 P/kg"/>
    <s v="$0.40 P/100g"/>
  </r>
  <r>
    <x v="0"/>
    <x v="2"/>
    <x v="181"/>
    <s v="6.3.29"/>
    <x v="3"/>
    <s v="Banana Qld Xl Premium Ripe Kg"/>
    <n v="1"/>
    <s v="kg"/>
    <n v="15"/>
    <s v="Pack"/>
    <s v="BANXRPK"/>
    <s v="No"/>
    <n v="62.999999999999986"/>
    <s v="$4.20 P/kg"/>
    <s v="$0.42 P/100g"/>
    <n v="58.799999999999983"/>
    <s v="$3.92 P/kg"/>
    <s v="$0.39 P/100g"/>
    <n v="58.799999999999983"/>
    <s v="$3.92 P/kg"/>
    <s v="$0.39 P/100g"/>
    <n v="62.999999999999986"/>
    <s v="$4.20 P/kg"/>
    <s v="$0.42 P/100g"/>
  </r>
  <r>
    <x v="0"/>
    <x v="2"/>
    <x v="182"/>
    <s v="6.3.29"/>
    <x v="4"/>
    <s v="Generic"/>
    <n v="1"/>
    <s v="kg"/>
    <n v="15"/>
    <s v="Pack"/>
    <s v="26"/>
    <s v="No"/>
    <n v="54"/>
    <s v="$3.60 P/kg"/>
    <s v="$0.36 P/100g"/>
    <n v="60"/>
    <s v="$4.00 P/kg"/>
    <s v="$0.40 P/100g"/>
    <n v="63"/>
    <s v="$4.20 P/kg"/>
    <s v="$0.42 P/100g"/>
    <n v="63"/>
    <s v="$4.20 P/kg"/>
    <s v="$0.42 P/100g"/>
  </r>
  <r>
    <x v="0"/>
    <x v="2"/>
    <x v="183"/>
    <s v="6.3.3"/>
    <x v="0"/>
    <s v="Apples Red (Kanzi) Premium Kg"/>
    <n v="1"/>
    <s v="kg"/>
    <n v="1"/>
    <s v="Unit"/>
    <s v="APPRK"/>
    <s v="No"/>
    <n v="4.67"/>
    <s v="$4.67 P/kg"/>
    <s v="$0.47 P/100g"/>
    <n v="4.67"/>
    <s v="$4.67 P/kg"/>
    <s v="$0.47 P/100g"/>
    <n v="4.67"/>
    <s v="$4.67 P/kg"/>
    <s v="$0.47 P/100g"/>
    <n v="4.67"/>
    <s v="$4.67 P/kg"/>
    <s v="$0.47 P/100g"/>
  </r>
  <r>
    <x v="0"/>
    <x v="2"/>
    <x v="183"/>
    <s v="6.3.3"/>
    <x v="1"/>
    <s v="Generic"/>
    <n v="1"/>
    <s v="kg"/>
    <n v="1"/>
    <s v="Unit"/>
    <s v="PINK"/>
    <s v="No"/>
    <n v="4.8"/>
    <s v="$4.80 P/kg"/>
    <s v="$0.48 P/100g"/>
    <n v="3.95"/>
    <s v="$3.95 P/kg"/>
    <s v="$0.40 P/100g"/>
    <n v="3.95"/>
    <s v="$3.95 P/kg"/>
    <s v="$0.40 P/100g"/>
    <n v="3.95"/>
    <s v="$3.95 P/kg"/>
    <s v="$0.40 P/100g"/>
  </r>
  <r>
    <x v="0"/>
    <x v="2"/>
    <x v="183"/>
    <s v="6.3.3"/>
    <x v="2"/>
    <s v="Kg"/>
    <n v="1"/>
    <s v="kg"/>
    <n v="1"/>
    <s v="Unit"/>
    <s v="20"/>
    <s v="No"/>
    <n v="4.95"/>
    <s v="$4.95 P/kg"/>
    <s v="$0.50 P/100g"/>
    <n v="3.95"/>
    <s v="$3.95 P/kg"/>
    <s v="$0.40 P/100g"/>
    <n v="3.95"/>
    <s v="$3.95 P/kg"/>
    <s v="$0.40 P/100g"/>
    <n v="3.95"/>
    <s v="$3.95 P/kg"/>
    <s v="$0.40 P/100g"/>
  </r>
  <r>
    <x v="0"/>
    <x v="2"/>
    <x v="183"/>
    <s v="6.3.3"/>
    <x v="3"/>
    <s v="Apple Red Premium Xl"/>
    <n v="1"/>
    <s v="kg"/>
    <n v="15"/>
    <s v="Pack"/>
    <s v="APPPL76"/>
    <s v="No"/>
    <n v="125.99999999999997"/>
    <s v="$8.40 P/kg"/>
    <s v="$0.84 P/100g"/>
    <n v="94.5"/>
    <s v="$6.30 P/kg"/>
    <s v="$0.63 P/100g"/>
    <n v="94.5"/>
    <s v="$6.30 P/kg"/>
    <s v="$0.63 P/100g"/>
    <n v="105"/>
    <s v="$7.00 P/kg"/>
    <s v="$0.70 P/100g"/>
  </r>
  <r>
    <x v="0"/>
    <x v="2"/>
    <x v="184"/>
    <s v="6.3.3"/>
    <x v="4"/>
    <s v="Generic"/>
    <n v="1"/>
    <s v="kg"/>
    <n v="12"/>
    <s v="Pack"/>
    <s v="10"/>
    <s v="No"/>
    <n v="78"/>
    <s v="$6.50 P/kg"/>
    <s v="$0.65 P/100g"/>
    <n v="43.2"/>
    <s v="$3.60 P/kg"/>
    <s v="$0.36 P/100g"/>
    <n v="43.2"/>
    <s v="$3.60 P/kg"/>
    <s v="$0.36 P/100g"/>
    <n v="57.6"/>
    <s v="$4.80 P/kg"/>
    <s v="$0.48 P/100g"/>
  </r>
  <r>
    <x v="0"/>
    <x v="2"/>
    <x v="185"/>
    <s v="6.3.30"/>
    <x v="0"/>
    <s v="Bananas Lunch Box Kg"/>
    <n v="1"/>
    <s v="kg"/>
    <n v="1"/>
    <s v="Unit"/>
    <s v="BANLBK"/>
    <s v="No"/>
    <n v="3.13"/>
    <s v="$3.13 P/kg"/>
    <s v="$0.31 P/100g"/>
    <n v="3.75"/>
    <s v="$3.75 P/kg"/>
    <s v="$0.38 P/100g"/>
    <n v="3.75"/>
    <s v="$3.75 P/kg"/>
    <s v="$0.38 P/100g"/>
    <n v="2.88"/>
    <s v="$2.88 P/kg"/>
    <s v="$0.29 P/100g"/>
  </r>
  <r>
    <x v="0"/>
    <x v="2"/>
    <x v="185"/>
    <s v="6.3.30"/>
    <x v="1"/>
    <s v="Generic"/>
    <n v="1"/>
    <s v="kg"/>
    <n v="1"/>
    <s v="Unit"/>
    <s v="BANQ"/>
    <s v="No"/>
    <n v="3.5"/>
    <s v="$3.50 P/kg"/>
    <s v="$0.35 P/100g"/>
    <n v="3.75"/>
    <s v="$3.75 P/kg"/>
    <s v="$0.38 P/100g"/>
    <n v="4.5"/>
    <s v="$4.50 P/kg"/>
    <s v="$0.45 P/100g"/>
    <n v="4.25"/>
    <s v="$4.25 P/kg"/>
    <s v="$0.43 P/100g"/>
  </r>
  <r>
    <x v="0"/>
    <x v="2"/>
    <x v="185"/>
    <s v="6.3.30"/>
    <x v="2"/>
    <s v="Kg"/>
    <n v="1"/>
    <s v="kg"/>
    <n v="1"/>
    <s v="Unit"/>
    <s v="029B"/>
    <s v="No"/>
    <n v="3.25"/>
    <s v="$3.25 P/kg"/>
    <s v="$0.33 P/100g"/>
    <n v="3.5"/>
    <s v="$3.50 P/kg"/>
    <s v="$0.35 P/100g"/>
    <n v="3.5"/>
    <s v="$3.50 P/kg"/>
    <s v="$0.35 P/100g"/>
    <n v="3.5"/>
    <s v="$3.50 P/kg"/>
    <s v="$0.35 P/100g"/>
  </r>
  <r>
    <x v="0"/>
    <x v="2"/>
    <x v="185"/>
    <s v="6.3.30"/>
    <x v="3"/>
    <s v="Banana Qld Large Ripe Kg"/>
    <n v="1"/>
    <s v="kg"/>
    <n v="15"/>
    <s v="Pack"/>
    <s v="BANQLRK"/>
    <s v="No"/>
    <n v="52.5"/>
    <s v="$3.50 P/kg"/>
    <s v="$0.35 P/100g"/>
    <n v="48.300000000000004"/>
    <s v="$3.22 P/kg"/>
    <s v="$0.32 P/100g"/>
    <n v="48.300000000000004"/>
    <s v="$3.22 P/kg"/>
    <s v="$0.32 P/100g"/>
    <n v="52.5"/>
    <s v="$3.50 P/kg"/>
    <s v="$0.35 P/100g"/>
  </r>
  <r>
    <x v="0"/>
    <x v="2"/>
    <x v="186"/>
    <s v="6.3.30"/>
    <x v="4"/>
    <s v="Generic"/>
    <n v="1"/>
    <s v="kg"/>
    <n v="15"/>
    <s v="Pack"/>
    <s v="226"/>
    <s v="No"/>
    <n v="48"/>
    <s v="$3.20 P/kg"/>
    <s v="$0.32 P/100g"/>
    <n v="49.5"/>
    <s v="$3.30 P/kg"/>
    <s v="$0.33 P/100g"/>
    <n v="54"/>
    <s v="$3.60 P/kg"/>
    <s v="$0.36 P/100g"/>
    <n v="54"/>
    <s v="$3.60 P/kg"/>
    <s v="$0.36 P/100g"/>
  </r>
  <r>
    <x v="0"/>
    <x v="2"/>
    <x v="187"/>
    <s v="6.3.31"/>
    <x v="0"/>
    <s v="Bananas Lunch Box Kg"/>
    <n v="1"/>
    <s v="kg"/>
    <n v="1"/>
    <s v="Unit"/>
    <s v="BANLBK"/>
    <s v="No"/>
    <n v="3.13"/>
    <s v="$3.13 P/kg"/>
    <s v="$0.31 P/100g"/>
    <n v="3.75"/>
    <s v="$3.75 P/kg"/>
    <s v="$0.38 P/100g"/>
    <n v="3.75"/>
    <s v="$3.75 P/kg"/>
    <s v="$0.38 P/100g"/>
    <n v="2.88"/>
    <s v="$2.88 P/kg"/>
    <s v="$0.29 P/100g"/>
  </r>
  <r>
    <x v="0"/>
    <x v="2"/>
    <x v="187"/>
    <s v="6.3.31"/>
    <x v="1"/>
    <s v="Generic"/>
    <n v="1"/>
    <s v="kg"/>
    <n v="1"/>
    <s v="Unit"/>
    <s v="BANQ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2"/>
    <x v="187"/>
    <s v="6.3.31"/>
    <x v="2"/>
    <s v="Kg"/>
    <n v="1"/>
    <s v="kg"/>
    <n v="1"/>
    <s v="Unit"/>
    <s v="30"/>
    <s v="No"/>
    <n v="2.75"/>
    <s v="$2.75 P/kg"/>
    <s v="$0.28 P/100g"/>
    <n v="3.15"/>
    <s v="$3.15 P/kg"/>
    <s v="$0.32 P/100g"/>
    <n v="3.15"/>
    <s v="$3.15 P/kg"/>
    <s v="$0.32 P/100g"/>
    <n v="3.15"/>
    <s v="$3.15 P/kg"/>
    <s v="$0.32 P/100g"/>
  </r>
  <r>
    <x v="0"/>
    <x v="2"/>
    <x v="187"/>
    <s v="6.3.31"/>
    <x v="3"/>
    <s v="Bananas Carnarvon Kg"/>
    <n v="1"/>
    <s v="kg"/>
    <n v="15"/>
    <s v="Pack"/>
    <s v="BANCMRK"/>
    <s v="No"/>
    <n v="52.5"/>
    <s v="$3.50 P/kg"/>
    <s v="$0.35 P/100g"/>
    <n v="48.300000000000004"/>
    <s v="$3.22 P/kg"/>
    <s v="$0.32 P/100g"/>
    <n v="48.300000000000004"/>
    <s v="$3.22 P/kg"/>
    <s v="$0.32 P/100g"/>
    <n v="52.5"/>
    <s v="$3.50 P/kg"/>
    <s v="$0.35 P/100g"/>
  </r>
  <r>
    <x v="0"/>
    <x v="2"/>
    <x v="188"/>
    <s v="6.3.31"/>
    <x v="4"/>
    <s v="Generic"/>
    <n v="1"/>
    <s v="kg"/>
    <n v="15"/>
    <s v="Pack"/>
    <s v="24"/>
    <s v="No"/>
    <n v="36"/>
    <s v="$2.40 P/kg"/>
    <s v="$0.24 P/100g"/>
    <n v="39"/>
    <s v="$2.60 P/kg"/>
    <s v="$0.26 P/100g"/>
    <n v="42"/>
    <s v="$2.80 P/kg"/>
    <s v="$0.28 P/100g"/>
    <n v="42"/>
    <s v="$2.80 P/kg"/>
    <s v="$0.28 P/100g"/>
  </r>
  <r>
    <x v="0"/>
    <x v="2"/>
    <x v="189"/>
    <s v="6.3.32"/>
    <x v="0"/>
    <s v="Kiwi Fruit Kg"/>
    <n v="1"/>
    <s v="kg"/>
    <n v="1"/>
    <s v="Unit"/>
    <s v="KIWK"/>
    <s v="No"/>
    <n v="8.31"/>
    <s v="$8.31 P/kg"/>
    <s v="$0.83 P/100g"/>
    <n v="7.35"/>
    <s v="$7.35 P/kg"/>
    <s v="$0.74 P/100g"/>
    <n v="5.25"/>
    <s v="$5.25 P/kg"/>
    <s v="$0.53 P/100g"/>
    <n v="7.26"/>
    <s v="$7.26 P/kg"/>
    <s v="$0.73 P/100g"/>
  </r>
  <r>
    <x v="0"/>
    <x v="2"/>
    <x v="189"/>
    <s v="6.3.32"/>
    <x v="1"/>
    <s v="Generic"/>
    <n v="1"/>
    <s v="ea"/>
    <n v="1"/>
    <s v="Unit"/>
    <s v="KIWI"/>
    <s v="No"/>
    <n v="0.75"/>
    <s v="$0.75 P/ea"/>
    <s v="$0.75 P/ea"/>
    <n v="0.75"/>
    <s v="$0.75 P/ea"/>
    <s v="$0.75 P/ea"/>
    <n v="0.75"/>
    <s v="$0.75 P/ea"/>
    <s v="$0.75 P/ea"/>
    <n v="0.75"/>
    <s v="$0.75 P/ea"/>
    <s v="$0.75 P/ea"/>
  </r>
  <r>
    <x v="0"/>
    <x v="2"/>
    <x v="189"/>
    <s v="6.3.32"/>
    <x v="2"/>
    <s v="Kg"/>
    <n v="1"/>
    <s v="kg"/>
    <n v="1"/>
    <s v="Unit"/>
    <s v="61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2"/>
    <x v="189"/>
    <s v="6.3.32"/>
    <x v="3"/>
    <s v="Kiwi Fruit  Each"/>
    <n v="1"/>
    <s v="ea"/>
    <n v="100"/>
    <s v="Pack"/>
    <s v="KIWE"/>
    <s v="No"/>
    <n v="154"/>
    <s v="$1.54 P/ea"/>
    <s v="$1.54 P/ea"/>
    <n v="97.999999999999986"/>
    <s v="$0.98 P/ea"/>
    <s v="$0.98 P/ea"/>
    <n v="97.999999999999986"/>
    <s v="$0.98 P/ea"/>
    <s v="$0.98 P/ea"/>
    <n v="126"/>
    <s v="$1.26 P/ea"/>
    <s v="$1.26 P/ea"/>
  </r>
  <r>
    <x v="0"/>
    <x v="2"/>
    <x v="189"/>
    <s v="6.3.32"/>
    <x v="4"/>
    <s v="Generic"/>
    <n v="1"/>
    <s v="ea"/>
    <n v="1"/>
    <s v="Unit"/>
    <s v="102"/>
    <s v="No"/>
    <n v="1.5"/>
    <s v="$1.50 P/ea"/>
    <s v="$1.50 P/ea"/>
    <n v="1"/>
    <s v="$1.00 P/ea"/>
    <s v="$1.00 P/ea"/>
    <n v="1"/>
    <s v="$1.00 P/ea"/>
    <s v="$1.00 P/ea"/>
    <n v="1.5"/>
    <s v="$1.50 P/ea"/>
    <s v="$1.50 P/ea"/>
  </r>
  <r>
    <x v="0"/>
    <x v="2"/>
    <x v="190"/>
    <s v="6.3.4"/>
    <x v="0"/>
    <s v="Apples Red Bin Kg"/>
    <n v="1"/>
    <s v="kg"/>
    <n v="1"/>
    <s v="Unit"/>
    <s v="APPRBIN"/>
    <s v="No"/>
    <n v="2.67"/>
    <s v="$2.67 P/kg"/>
    <s v="$0.27 P/100g"/>
    <n v="2.67"/>
    <s v="$2.67 P/kg"/>
    <s v="$0.27 P/100g"/>
    <n v="2.67"/>
    <s v="$2.67 P/kg"/>
    <s v="$0.27 P/100g"/>
    <n v="2.67"/>
    <s v="$2.67 P/kg"/>
    <s v="$0.27 P/100g"/>
  </r>
  <r>
    <x v="0"/>
    <x v="2"/>
    <x v="190"/>
    <s v="6.3.4"/>
    <x v="1"/>
    <s v="Green"/>
    <n v="1"/>
    <s v="kg"/>
    <n v="1"/>
    <s v="Unit"/>
    <s v="APGS"/>
    <s v="No"/>
    <n v="2.95"/>
    <s v="$2.95 P/kg"/>
    <s v="$0.30 P/100g"/>
    <n v="2.95"/>
    <s v="$2.95 P/kg"/>
    <s v="$0.30 P/100g"/>
    <n v="2.95"/>
    <s v="$2.95 P/kg"/>
    <s v="$0.30 P/100g"/>
    <n v="2.95"/>
    <s v="$2.95 P/kg"/>
    <s v="$0.30 P/100g"/>
  </r>
  <r>
    <x v="0"/>
    <x v="2"/>
    <x v="190"/>
    <s v="6.3.4"/>
    <x v="2"/>
    <s v="12Kg"/>
    <n v="1"/>
    <s v="kg"/>
    <n v="12"/>
    <s v="Pack"/>
    <s v="662"/>
    <s v="No"/>
    <n v="32"/>
    <s v="$2.67 P/kg"/>
    <s v="$0.27 P/100g"/>
    <n v="27.5"/>
    <s v="$2.29 P/kg"/>
    <s v="$0.23 P/100g"/>
    <n v="27.5"/>
    <s v="$2.29 P/kg"/>
    <s v="$0.23 P/100g"/>
    <n v="27.5"/>
    <s v="$2.29 P/kg"/>
    <s v="$0.23 P/100g"/>
  </r>
  <r>
    <x v="0"/>
    <x v="2"/>
    <x v="190"/>
    <s v="6.3.4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1"/>
    <s v="6.3.4"/>
    <x v="4"/>
    <s v="Generic"/>
    <n v="1"/>
    <s v="kg"/>
    <n v="512"/>
    <s v="Pack"/>
    <s v="96"/>
    <s v="No"/>
    <n v="1433.6"/>
    <s v="$2.80 P/kg"/>
    <s v="$0.28 P/100g"/>
    <n v="1228.8"/>
    <s v="$2.40 P/kg"/>
    <s v="$0.24 P/100g"/>
    <n v="1228.8"/>
    <s v="$2.40 P/kg"/>
    <s v="$0.24 P/100g"/>
    <n v="1331.2"/>
    <s v="$2.60 P/kg"/>
    <s v="$0.26 P/100g"/>
  </r>
  <r>
    <x v="0"/>
    <x v="2"/>
    <x v="192"/>
    <s v="6.3.5"/>
    <x v="0"/>
    <s v="Apples Red Bin Kg"/>
    <n v="1"/>
    <s v="kg"/>
    <n v="1"/>
    <s v="Unit"/>
    <s v="APPRBIN10"/>
    <s v="No"/>
    <n v="2.5299999999999998"/>
    <s v="$2.53 P/kg"/>
    <s v="$0.25 P/100g"/>
    <n v="2.5299999999999998"/>
    <s v="$2.53 P/kg"/>
    <s v="$0.25 P/100g"/>
    <n v="2.5299999999999998"/>
    <s v="$2.53 P/kg"/>
    <s v="$0.25 P/100g"/>
    <n v="2.5299999999999998"/>
    <s v="$2.53 P/kg"/>
    <s v="$0.25 P/100g"/>
  </r>
  <r>
    <x v="0"/>
    <x v="2"/>
    <x v="192"/>
    <s v="6.3.5"/>
    <x v="1"/>
    <s v="Generic"/>
    <n v="1"/>
    <s v="kg"/>
    <n v="1"/>
    <s v="Unit"/>
    <s v="APGS"/>
    <s v="No"/>
    <n v="2.75"/>
    <s v="$2.75 P/kg"/>
    <s v="$0.28 P/100g"/>
    <n v="2.75"/>
    <s v="$2.75 P/kg"/>
    <s v="$0.28 P/100g"/>
    <n v="2.75"/>
    <s v="$2.75 P/kg"/>
    <s v="$0.28 P/100g"/>
    <n v="2.75"/>
    <s v="$2.75 P/kg"/>
    <s v="$0.28 P/100g"/>
  </r>
  <r>
    <x v="0"/>
    <x v="2"/>
    <x v="192"/>
    <s v="6.3.5"/>
    <x v="2"/>
    <s v="Bin 400Kg"/>
    <n v="1"/>
    <s v="kg"/>
    <n v="400"/>
    <s v="Pack"/>
    <s v="662B"/>
    <s v="N0"/>
    <n v="750"/>
    <s v="$1.88 P/kg"/>
    <s v="$0.19 P/100g"/>
    <n v="695"/>
    <s v="$1.74 P/kg"/>
    <s v="$0.17 P/100g"/>
    <n v="695"/>
    <s v="$1.74 P/kg"/>
    <s v="$0.17 P/100g"/>
    <n v="695"/>
    <s v="$1.74 P/kg"/>
    <s v="$0.17 P/100g"/>
  </r>
  <r>
    <x v="0"/>
    <x v="2"/>
    <x v="192"/>
    <s v="6.3.5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3"/>
    <s v="6.3.5"/>
    <x v="4"/>
    <s v="Generic"/>
    <n v="1"/>
    <s v="kg"/>
    <n v="400"/>
    <s v="Pack"/>
    <s v="96"/>
    <s v="No"/>
    <n v="1120"/>
    <s v="$2.80 P/kg"/>
    <s v="$0.28 P/100g"/>
    <n v="960"/>
    <s v="$2.40 P/kg"/>
    <s v="$0.24 P/100g"/>
    <n v="960"/>
    <s v="$2.40 P/kg"/>
    <s v="$0.24 P/100g"/>
    <n v="1040"/>
    <s v="$2.60 P/kg"/>
    <s v="$0.26 P/100g"/>
  </r>
  <r>
    <x v="0"/>
    <x v="2"/>
    <x v="194"/>
    <s v="6.3.6"/>
    <x v="0"/>
    <s v="Apples Red Bin Kg"/>
    <n v="1"/>
    <s v="kg"/>
    <n v="1"/>
    <s v="Unit"/>
    <s v="APPRBIN11"/>
    <s v="No"/>
    <n v="2.4"/>
    <s v="$2.40 P/kg"/>
    <s v="$0.24 P/100g"/>
    <n v="2.4"/>
    <s v="$2.40 P/kg"/>
    <s v="$0.24 P/100g"/>
    <n v="2.4"/>
    <s v="$2.40 P/kg"/>
    <s v="$0.24 P/100g"/>
    <n v="2.4"/>
    <s v="$2.40 P/kg"/>
    <s v="$0.24 P/100g"/>
  </r>
  <r>
    <x v="0"/>
    <x v="2"/>
    <x v="194"/>
    <s v="6.3.6"/>
    <x v="1"/>
    <s v="Green"/>
    <n v="1"/>
    <s v="kg"/>
    <n v="1"/>
    <s v="Unit"/>
    <s v="APGS"/>
    <s v="No"/>
    <n v="2.85"/>
    <s v="$2.85 P/kg"/>
    <s v="$0.29 P/100g"/>
    <n v="2.85"/>
    <s v="$2.85 P/kg"/>
    <s v="$0.29 P/100g"/>
    <n v="2.85"/>
    <s v="$2.85 P/kg"/>
    <s v="$0.29 P/100g"/>
    <n v="2.85"/>
    <s v="$2.85 P/kg"/>
    <s v="$0.29 P/100g"/>
  </r>
  <r>
    <x v="0"/>
    <x v="2"/>
    <x v="194"/>
    <s v="6.3.6"/>
    <x v="2"/>
    <s v="Bin 400Kg"/>
    <n v="1"/>
    <s v="kg"/>
    <n v="400"/>
    <s v="Pack"/>
    <s v="662B"/>
    <s v="No"/>
    <n v="750"/>
    <s v="$1.88 P/kg"/>
    <s v="$0.19 P/100g"/>
    <n v="695"/>
    <s v="$1.74 P/kg"/>
    <s v="$0.17 P/100g"/>
    <n v="695"/>
    <s v="$1.74 P/kg"/>
    <s v="$0.17 P/100g"/>
    <n v="695"/>
    <s v="$1.74 P/kg"/>
    <s v="$0.17 P/100g"/>
  </r>
  <r>
    <x v="0"/>
    <x v="2"/>
    <x v="194"/>
    <s v="6.3.6"/>
    <x v="3"/>
    <s v="Apple Red Bulk Kg"/>
    <n v="1"/>
    <s v="kg"/>
    <n v="1"/>
    <s v="Unit"/>
    <s v="APPRSODK"/>
    <s v="No"/>
    <n v="3.5"/>
    <s v="$3.50 P/kg"/>
    <s v="$0.35 P/100g"/>
    <n v="1.68"/>
    <s v="$1.68 P/kg"/>
    <s v="$0.17 P/100g"/>
    <n v="1.68"/>
    <s v="$1.68 P/kg"/>
    <s v="$0.17 P/100g"/>
    <n v="2.8"/>
    <s v="$2.80 P/kg"/>
    <s v="$0.28 P/100g"/>
  </r>
  <r>
    <x v="0"/>
    <x v="2"/>
    <x v="195"/>
    <s v="6.3.6"/>
    <x v="4"/>
    <s v="Generic"/>
    <n v="1"/>
    <s v="kg"/>
    <n v="400"/>
    <s v="Pack"/>
    <s v="96"/>
    <s v="No"/>
    <n v="1120"/>
    <s v="$2.80 P/kg"/>
    <s v="$0.28 P/100g"/>
    <n v="960"/>
    <s v="$2.40 P/kg"/>
    <s v="$0.24 P/100g"/>
    <n v="960"/>
    <s v="$2.40 P/kg"/>
    <s v="$0.24 P/100g"/>
    <n v="1040"/>
    <s v="$2.60 P/kg"/>
    <s v="$0.26 P/100g"/>
  </r>
  <r>
    <x v="0"/>
    <x v="2"/>
    <x v="196"/>
    <s v="6.3.7"/>
    <x v="0"/>
    <s v="Grapes Green Seedless Kg"/>
    <n v="1"/>
    <s v="kg"/>
    <n v="1"/>
    <s v="Unit"/>
    <s v="GRAGK"/>
    <s v="No"/>
    <n v="12"/>
    <s v="$12.00 P/kg"/>
    <s v="$1.20 P/100g"/>
    <n v="10.67"/>
    <s v="$10.67 P/kg"/>
    <s v="$1.07 P/100g"/>
    <n v="16"/>
    <s v="$16.00 P/kg"/>
    <s v="$1.60 P/100g"/>
    <n v="24"/>
    <s v="$24.00 P/kg"/>
    <s v="$2.40 P/100g"/>
  </r>
  <r>
    <x v="0"/>
    <x v="2"/>
    <x v="196"/>
    <s v="6.3.7"/>
    <x v="1"/>
    <s v="Generic"/>
    <n v="1"/>
    <s v="kg"/>
    <n v="1"/>
    <s v="Unit"/>
    <s v="GRAPESGS"/>
    <s v="No"/>
    <n v="7.95"/>
    <s v="$7.95 P/kg"/>
    <s v="$0.80 P/100g"/>
    <n v="7.95"/>
    <s v="$7.95 P/kg"/>
    <s v="$0.80 P/100g"/>
    <n v="7.95"/>
    <s v="$7.95 P/kg"/>
    <s v="$0.80 P/100g"/>
    <n v="7.95"/>
    <s v="$7.95 P/kg"/>
    <s v="$0.80 P/100g"/>
  </r>
  <r>
    <x v="0"/>
    <x v="2"/>
    <x v="196"/>
    <s v="6.3.7"/>
    <x v="2"/>
    <s v="Kg"/>
    <n v="1"/>
    <s v="kg"/>
    <n v="1"/>
    <s v="Unit"/>
    <s v="135"/>
    <s v="No"/>
    <n v="8.9499999999999993"/>
    <s v="$8.95 P/kg"/>
    <s v="$0.90 P/100g"/>
    <n v="8.9499999999999993"/>
    <s v="$8.95 P/kg"/>
    <s v="$0.90 P/100g"/>
    <s v="N/A"/>
    <s v="N/A"/>
    <s v="N/A"/>
    <n v="17.95"/>
    <s v="$17.95 P/kg"/>
    <s v="$1.80 P/100g"/>
  </r>
  <r>
    <x v="0"/>
    <x v="2"/>
    <x v="196"/>
    <s v="6.3.7"/>
    <x v="3"/>
    <s v="Grape Seedless Kg"/>
    <n v="1"/>
    <s v="kg"/>
    <n v="10"/>
    <s v="Pack"/>
    <s v="GRARSK"/>
    <s v="No"/>
    <n v="83.999999999999986"/>
    <s v="$8.40 P/kg"/>
    <s v="$0.84 P/100g"/>
    <n v="83.999999999999986"/>
    <s v="$8.40 P/kg"/>
    <s v="$0.84 P/100g"/>
    <n v="196"/>
    <s v="$19.60 P/kg"/>
    <s v="$1.96 P/100g"/>
    <n v="140"/>
    <s v="$14.00 P/kg"/>
    <s v="$1.40 P/100g"/>
  </r>
  <r>
    <x v="0"/>
    <x v="2"/>
    <x v="197"/>
    <s v="6.3.7"/>
    <x v="4"/>
    <s v="Generic"/>
    <n v="1"/>
    <s v="kg"/>
    <n v="10"/>
    <s v="Pack"/>
    <s v="658"/>
    <s v="No"/>
    <n v="120"/>
    <s v="$12.00 P/kg"/>
    <s v="$1.20 P/100g"/>
    <n v="120"/>
    <s v="$12.00 P/kg"/>
    <s v="$1.20 P/100g"/>
    <n v="160"/>
    <s v="$16.00 P/kg"/>
    <s v="$1.60 P/100g"/>
    <n v="160"/>
    <s v="$16.00 P/kg"/>
    <s v="$1.60 P/100g"/>
  </r>
  <r>
    <x v="0"/>
    <x v="2"/>
    <x v="198"/>
    <s v="6.3.7"/>
    <x v="4"/>
    <s v="Generic"/>
    <n v="1"/>
    <s v="kg"/>
    <n v="10"/>
    <s v="Pack"/>
    <s v="83"/>
    <s v="No"/>
    <n v="120"/>
    <s v="$12.00 P/kg"/>
    <s v="$1.20 P/100g"/>
    <n v="120"/>
    <s v="$12.00 P/kg"/>
    <s v="$1.20 P/100g"/>
    <n v="160"/>
    <s v="$16.00 P/kg"/>
    <s v="$1.60 P/100g"/>
    <n v="160"/>
    <s v="$16.00 P/kg"/>
    <s v="$1.60 P/100g"/>
  </r>
  <r>
    <x v="0"/>
    <x v="2"/>
    <x v="199"/>
    <s v="6.3.8"/>
    <x v="0"/>
    <s v="Lemons Kg"/>
    <n v="1"/>
    <s v="kg"/>
    <n v="1"/>
    <s v="Unit"/>
    <s v="LEMS"/>
    <s v="No"/>
    <n v="4.67"/>
    <s v="$4.67 P/kg"/>
    <s v="$0.47 P/100g"/>
    <n v="3.33"/>
    <s v="$3.33 P/kg"/>
    <s v="$0.33 P/100g"/>
    <n v="3.33"/>
    <s v="$3.33 P/kg"/>
    <s v="$0.33 P/100g"/>
    <n v="3.33"/>
    <s v="$3.33 P/kg"/>
    <s v="$0.33 P/100g"/>
  </r>
  <r>
    <x v="0"/>
    <x v="2"/>
    <x v="199"/>
    <s v="6.3.8"/>
    <x v="1"/>
    <s v="Generic"/>
    <n v="1"/>
    <s v="kg"/>
    <n v="1"/>
    <s v="Unit"/>
    <s v="LEM"/>
    <s v="No"/>
    <n v="7.95"/>
    <s v="$7.95 P/kg"/>
    <s v="$0.80 P/100g"/>
    <n v="5.8"/>
    <s v="$5.80 P/kg"/>
    <s v="$0.58 P/100g"/>
    <n v="4.95"/>
    <s v="$4.95 P/kg"/>
    <s v="$0.50 P/100g"/>
    <n v="5.25"/>
    <s v="$5.25 P/kg"/>
    <s v="$0.53 P/100g"/>
  </r>
  <r>
    <x v="0"/>
    <x v="2"/>
    <x v="199"/>
    <s v="6.3.8"/>
    <x v="2"/>
    <s v="Kg"/>
    <n v="1"/>
    <s v="kg"/>
    <n v="1"/>
    <s v="Unit"/>
    <s v="63"/>
    <s v="No"/>
    <n v="4.75"/>
    <s v="$4.75 P/kg"/>
    <s v="$0.48 P/100g"/>
    <n v="3.75"/>
    <s v="$3.75 P/kg"/>
    <s v="$0.38 P/100g"/>
    <n v="3.75"/>
    <s v="$3.75 P/kg"/>
    <s v="$0.38 P/100g"/>
    <n v="3.75"/>
    <s v="$3.75 P/kg"/>
    <s v="$0.38 P/100g"/>
  </r>
  <r>
    <x v="0"/>
    <x v="2"/>
    <x v="199"/>
    <s v="6.3.8"/>
    <x v="3"/>
    <s v="Lemon Local Kg"/>
    <n v="1"/>
    <s v="kg"/>
    <n v="15"/>
    <s v="Pack"/>
    <s v="LEMLK"/>
    <s v="No"/>
    <n v="94.5"/>
    <s v="$6.30 P/kg"/>
    <s v="$0.63 P/100g"/>
    <n v="62.999999999999986"/>
    <s v="$4.20 P/kg"/>
    <s v="$0.42 P/100g"/>
    <n v="52.5"/>
    <s v="$3.50 P/kg"/>
    <s v="$0.35 P/100g"/>
    <n v="62.999999999999986"/>
    <s v="$4.20 P/kg"/>
    <s v="$0.42 P/100g"/>
  </r>
  <r>
    <x v="0"/>
    <x v="2"/>
    <x v="200"/>
    <s v="6.3.8"/>
    <x v="4"/>
    <s v="Generic"/>
    <n v="1"/>
    <s v="kg"/>
    <n v="10"/>
    <s v="Pack"/>
    <s v="107"/>
    <s v="No"/>
    <n v="75"/>
    <s v="$7.50 P/kg"/>
    <s v="$0.75 P/100g"/>
    <n v="55"/>
    <s v="$5.50 P/kg"/>
    <s v="$0.55 P/100g"/>
    <n v="50"/>
    <s v="$5.00 P/kg"/>
    <s v="$0.50 P/100g"/>
    <n v="55"/>
    <s v="$5.50 P/kg"/>
    <s v="$0.55 P/100g"/>
  </r>
  <r>
    <x v="0"/>
    <x v="2"/>
    <x v="201"/>
    <s v="6.3.8"/>
    <x v="4"/>
    <s v="Generic"/>
    <n v="1"/>
    <s v="kg"/>
    <n v="1"/>
    <s v="Unit"/>
    <s v="307"/>
    <s v="No"/>
    <n v="3.9"/>
    <s v="$3.90 P/kg"/>
    <s v="$0.39 P/100g"/>
    <n v="3.6"/>
    <s v="$3.60 P/kg"/>
    <s v="$0.36 P/100g"/>
    <n v="3"/>
    <s v="$3.00 P/kg"/>
    <s v="$0.30 P/100g"/>
    <n v="3.6"/>
    <s v="$3.60 P/kg"/>
    <s v="$0.36 P/100g"/>
  </r>
  <r>
    <x v="0"/>
    <x v="2"/>
    <x v="202"/>
    <s v="6.3.9"/>
    <x v="0"/>
    <s v="Mandarin Premium Xl Kg"/>
    <n v="1"/>
    <s v="kg"/>
    <n v="1"/>
    <s v="Unit"/>
    <s v="MANPK"/>
    <s v="No"/>
    <n v="6"/>
    <s v="$6.00 P/kg"/>
    <s v="$0.60 P/100g"/>
    <n v="6"/>
    <s v="$6.00 P/kg"/>
    <s v="$0.60 P/100g"/>
    <n v="4.33"/>
    <s v="$4.33 P/kg"/>
    <s v="$0.43 P/100g"/>
    <n v="4.33"/>
    <s v="$4.33 P/kg"/>
    <s v="$0.43 P/100g"/>
  </r>
  <r>
    <x v="0"/>
    <x v="2"/>
    <x v="202"/>
    <s v="6.3.9"/>
    <x v="1"/>
    <s v="Generic"/>
    <n v="1"/>
    <s v="kg"/>
    <n v="1"/>
    <s v="Unit"/>
    <m/>
    <s v="No"/>
    <n v="7.95"/>
    <s v="$7.95 P/kg"/>
    <s v="$0.80 P/100g"/>
    <n v="7.75"/>
    <s v="$7.75 P/kg"/>
    <s v="$0.78 P/100g"/>
    <n v="4.25"/>
    <s v="$4.25 P/kg"/>
    <s v="$0.43 P/100g"/>
    <n v="4.25"/>
    <s v="$4.25 P/kg"/>
    <s v="$0.43 P/100g"/>
  </r>
  <r>
    <x v="0"/>
    <x v="2"/>
    <x v="202"/>
    <s v="6.3.9"/>
    <x v="2"/>
    <s v="Kg"/>
    <n v="1"/>
    <s v="kg"/>
    <n v="1"/>
    <s v="Unit"/>
    <s v="73"/>
    <s v="No"/>
    <n v="4.95"/>
    <s v="$4.95 P/kg"/>
    <s v="$0.50 P/100g"/>
    <n v="4.25"/>
    <s v="$4.25 P/kg"/>
    <s v="$0.43 P/100g"/>
    <n v="4.25"/>
    <s v="$4.25 P/kg"/>
    <s v="$0.43 P/100g"/>
    <n v="4.25"/>
    <s v="$4.25 P/kg"/>
    <s v="$0.43 P/100g"/>
  </r>
  <r>
    <x v="0"/>
    <x v="2"/>
    <x v="202"/>
    <s v="6.3.9"/>
    <x v="3"/>
    <s v="Mandarin Premium Kg"/>
    <n v="1"/>
    <s v="kg"/>
    <n v="10"/>
    <s v="Pack"/>
    <s v="MANPRK"/>
    <s v="No"/>
    <s v="N/A"/>
    <s v="N/A"/>
    <s v="N/A"/>
    <n v="63"/>
    <s v="$6.30 P/kg"/>
    <s v="$0.63 P/100g"/>
    <n v="48.999999999999993"/>
    <s v="$4.90 P/kg"/>
    <s v="$0.49 P/100g"/>
    <n v="48.999999999999993"/>
    <s v="$4.90 P/kg"/>
    <s v="$0.49 P/100g"/>
  </r>
  <r>
    <x v="0"/>
    <x v="2"/>
    <x v="202"/>
    <s v="6.3.9"/>
    <x v="4"/>
    <s v="Generic"/>
    <n v="1"/>
    <s v="kg"/>
    <n v="10"/>
    <s v="Pack"/>
    <s v="120"/>
    <s v="No"/>
    <n v="120"/>
    <s v="$12.00 P/kg"/>
    <s v="$1.20 P/100g"/>
    <n v="60"/>
    <s v="$6.00 P/kg"/>
    <s v="$0.60 P/100g"/>
    <n v="54"/>
    <s v="$5.40 P/kg"/>
    <s v="$0.54 P/100g"/>
    <n v="60"/>
    <s v="$6.00 P/kg"/>
    <s v="$0.60 P/100g"/>
  </r>
  <r>
    <x v="0"/>
    <x v="1"/>
    <x v="203"/>
    <s v="Unspecified - Broccoli Florets"/>
    <x v="1"/>
    <s v="Generic"/>
    <n v="1"/>
    <s v="kg"/>
    <n v="1"/>
    <s v="Unit"/>
    <s v="FLOR"/>
    <s v="No"/>
    <n v="6.8"/>
    <s v="$6.80 P/kg"/>
    <s v="$0.68 P/100g"/>
    <n v="6.8"/>
    <s v="$6.80 P/kg"/>
    <s v="$0.68 P/100g"/>
    <n v="6.8"/>
    <s v="$6.80 P/kg"/>
    <s v="$0.68 P/100g"/>
    <n v="6.8"/>
    <s v="$6.80 P/kg"/>
    <s v="$0.68 P/100g"/>
  </r>
  <r>
    <x v="0"/>
    <x v="1"/>
    <x v="204"/>
    <s v="Unspecified - Capsicum Diced (Green)"/>
    <x v="1"/>
    <s v="Generic"/>
    <n v="1"/>
    <s v="kg"/>
    <n v="1"/>
    <s v="Unit"/>
    <s v="CAPGD"/>
    <s v="No"/>
    <n v="8.5"/>
    <s v="$8.50 P/kg"/>
    <s v="$0.85 P/100g"/>
    <n v="8.5"/>
    <s v="$8.50 P/kg"/>
    <s v="$0.85 P/100g"/>
    <n v="8.5"/>
    <s v="$8.50 P/kg"/>
    <s v="$0.85 P/100g"/>
    <n v="8.5"/>
    <s v="$8.50 P/kg"/>
    <s v="$0.85 P/100g"/>
  </r>
  <r>
    <x v="0"/>
    <x v="1"/>
    <x v="205"/>
    <s v="Unspecified - Capsicum Diced (Red)"/>
    <x v="1"/>
    <s v="Generic"/>
    <n v="1"/>
    <s v="kg"/>
    <n v="1"/>
    <s v="Unit"/>
    <s v="CAPRD"/>
    <s v="No"/>
    <n v="12.5"/>
    <s v="$12.50 P/kg"/>
    <s v="$1.25 P/100g"/>
    <n v="12.5"/>
    <s v="$12.50 P/kg"/>
    <s v="$1.25 P/100g"/>
    <n v="12.5"/>
    <s v="$12.50 P/kg"/>
    <s v="$1.25 P/100g"/>
    <n v="12.5"/>
    <s v="$12.50 P/kg"/>
    <s v="$1.25 P/100g"/>
  </r>
  <r>
    <x v="0"/>
    <x v="1"/>
    <x v="206"/>
    <s v="Unspecified - Capsicum Diced (Yellow)"/>
    <x v="1"/>
    <s v="Generic"/>
    <n v="1"/>
    <s v="kg"/>
    <n v="1"/>
    <s v="Unit"/>
    <s v="CAPYD"/>
    <s v="No"/>
    <n v="13.9"/>
    <s v="$13.90 P/kg"/>
    <s v="$1.39 P/100g"/>
    <n v="13.9"/>
    <s v="$13.90 P/kg"/>
    <s v="$1.39 P/100g"/>
    <n v="13.9"/>
    <s v="$13.90 P/kg"/>
    <s v="$1.39 P/100g"/>
    <n v="13.9"/>
    <s v="$13.90 P/kg"/>
    <s v="$1.39 P/100g"/>
  </r>
  <r>
    <x v="0"/>
    <x v="1"/>
    <x v="207"/>
    <s v="Unspecified - Carrots Batons"/>
    <x v="1"/>
    <s v="Generic"/>
    <n v="1"/>
    <s v="kg"/>
    <n v="1"/>
    <s v="Unit"/>
    <s v="BATON"/>
    <s v="No"/>
    <n v="3.75"/>
    <s v="$3.75 P/kg"/>
    <s v="$0.38 P/100g"/>
    <n v="3.75"/>
    <s v="$3.75 P/kg"/>
    <s v="$0.38 P/100g"/>
    <n v="3.75"/>
    <s v="$3.75 P/kg"/>
    <s v="$0.38 P/100g"/>
    <n v="3.75"/>
    <s v="$3.75 P/kg"/>
    <s v="$0.38 P/100g"/>
  </r>
  <r>
    <x v="0"/>
    <x v="1"/>
    <x v="208"/>
    <s v="Unspecified - Carrots Diced"/>
    <x v="1"/>
    <s v="Generic"/>
    <n v="1"/>
    <s v="kg"/>
    <n v="1"/>
    <s v="Unit"/>
    <s v="CARD"/>
    <s v="No"/>
    <n v="3.5"/>
    <s v="$3.50 P/kg"/>
    <s v="$0.35 P/100g"/>
    <n v="3.5"/>
    <s v="$3.50 P/kg"/>
    <s v="$0.35 P/100g"/>
    <n v="3.5"/>
    <s v="$3.50 P/kg"/>
    <s v="$0.35 P/100g"/>
    <n v="3.5"/>
    <s v="$3.50 P/kg"/>
    <s v="$0.35 P/100g"/>
  </r>
  <r>
    <x v="0"/>
    <x v="1"/>
    <x v="209"/>
    <s v="Unspecified - Cauliflowers Florets"/>
    <x v="1"/>
    <s v="Generic"/>
    <n v="1"/>
    <s v="kg"/>
    <n v="1"/>
    <s v="Unit"/>
    <s v="CAULIF"/>
    <s v="No"/>
    <n v="6.8"/>
    <s v="$6.80 P/kg"/>
    <s v="$0.68 P/100g"/>
    <n v="6.8"/>
    <s v="$6.80 P/kg"/>
    <s v="$0.68 P/100g"/>
    <n v="6.8"/>
    <s v="$6.80 P/kg"/>
    <s v="$0.68 P/100g"/>
    <n v="6.8"/>
    <s v="$6.80 P/kg"/>
    <s v="$0.68 P/100g"/>
  </r>
  <r>
    <x v="0"/>
    <x v="1"/>
    <x v="210"/>
    <s v="Unspecified - Celery Diced"/>
    <x v="1"/>
    <s v="Generic"/>
    <n v="1"/>
    <s v="kg"/>
    <n v="1"/>
    <s v="Unit"/>
    <s v="CELD"/>
    <s v="No"/>
    <n v="7.9"/>
    <s v="$7.90 P/kg"/>
    <s v="$0.79 P/100g"/>
    <n v="7.9"/>
    <s v="$7.90 P/kg"/>
    <s v="$0.79 P/100g"/>
    <n v="7.9"/>
    <s v="$7.90 P/kg"/>
    <s v="$0.79 P/100g"/>
    <n v="7.9"/>
    <s v="$7.90 P/kg"/>
    <s v="$0.79 P/100g"/>
  </r>
  <r>
    <x v="0"/>
    <x v="1"/>
    <x v="211"/>
    <s v="Unspecified - Coleslaw"/>
    <x v="1"/>
    <s v="Carrots, Red &amp; Green Cabbage"/>
    <n v="1"/>
    <s v="kg"/>
    <n v="1"/>
    <s v="Unit"/>
    <s v="COL"/>
    <s v="No"/>
    <n v="5"/>
    <s v="$5.00 P/kg"/>
    <s v="$0.50 P/100g"/>
    <n v="5"/>
    <s v="$5.00 P/kg"/>
    <s v="$0.50 P/100g"/>
    <n v="5"/>
    <s v="$5.00 P/kg"/>
    <s v="$0.50 P/100g"/>
    <n v="5"/>
    <s v="$5.00 P/kg"/>
    <s v="$0.50 P/100g"/>
  </r>
  <r>
    <x v="0"/>
    <x v="1"/>
    <x v="212"/>
    <s v="Unspecified - Fruit Salad"/>
    <x v="1"/>
    <s v="Seasonal Fruit"/>
    <n v="1"/>
    <s v="ea"/>
    <n v="1"/>
    <s v="Unit"/>
    <s v="FRUSALC"/>
    <s v="No"/>
    <n v="2.8"/>
    <s v="$2.80 P/ea"/>
    <s v="$2.80 P/ea"/>
    <n v="2.8"/>
    <s v="$2.80 P/ea"/>
    <s v="$2.80 P/ea"/>
    <n v="2.8"/>
    <s v="$2.80 P/ea"/>
    <s v="$2.80 P/ea"/>
    <n v="2.8"/>
    <s v="$2.80 P/ea"/>
    <s v="$2.80 P/ea"/>
  </r>
  <r>
    <x v="0"/>
    <x v="1"/>
    <x v="213"/>
    <s v="Unspecified - Fruit Salad"/>
    <x v="1"/>
    <s v="Honeydew, Rockmelon, Pineapple"/>
    <n v="1"/>
    <s v="kg"/>
    <n v="1"/>
    <s v="Unit"/>
    <s v="FRUSAL"/>
    <s v="No"/>
    <n v="7.9"/>
    <s v="$7.90 P/kg"/>
    <s v="$0.79 P/100g"/>
    <n v="7.9"/>
    <s v="$7.90 P/kg"/>
    <s v="$0.79 P/100g"/>
    <n v="7.9"/>
    <s v="$7.90 P/kg"/>
    <s v="$0.79 P/100g"/>
    <n v="7.9"/>
    <s v="$7.90 P/kg"/>
    <s v="$0.79 P/100g"/>
  </r>
  <r>
    <x v="0"/>
    <x v="1"/>
    <x v="214"/>
    <s v="Unspecified - Pastie Mix"/>
    <x v="1"/>
    <s v="Potato, Carrot, Pumpkin, Onion"/>
    <n v="1"/>
    <s v="kg"/>
    <n v="1"/>
    <s v="Unit"/>
    <s v="PASTIE"/>
    <s v="No"/>
    <n v="4.5"/>
    <s v="$4.50 P/kg"/>
    <s v="$0.45 P/100g"/>
    <n v="4.5"/>
    <s v="$4.50 P/kg"/>
    <s v="$0.45 P/100g"/>
    <n v="4.5"/>
    <s v="$4.50 P/kg"/>
    <s v="$0.45 P/100g"/>
    <n v="4.5"/>
    <s v="$4.50 P/kg"/>
    <s v="$0.45 P/100g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76">
  <r>
    <x v="0"/>
    <x v="0"/>
    <x v="0"/>
    <s v="1.1.1"/>
    <x v="0"/>
    <s v="Caterers Choice Basil Leaves"/>
    <s v="None"/>
    <s v="None"/>
    <n v="300"/>
    <s v="g"/>
    <n v="1"/>
    <s v="Unit"/>
    <n v="55730"/>
    <s v="No"/>
    <n v="6.53"/>
    <s v="$21.77 P/kg"/>
    <s v="$2.18 P/100g"/>
    <m/>
    <m/>
    <m/>
  </r>
  <r>
    <x v="0"/>
    <x v="0"/>
    <x v="0"/>
    <s v="1.1.1"/>
    <x v="1"/>
    <s v="Basil Leaves Rub 300Grm"/>
    <s v="None"/>
    <s v="None"/>
    <n v="300"/>
    <s v="g"/>
    <n v="1"/>
    <s v="Unit"/>
    <n v="3800057"/>
    <s v="No"/>
    <n v="2.9232"/>
    <s v="$9.74 P/kg"/>
    <s v="$0.97 P/100g"/>
    <m/>
    <m/>
    <m/>
  </r>
  <r>
    <x v="0"/>
    <x v="0"/>
    <x v="0"/>
    <s v="1.1.1"/>
    <x v="2"/>
    <s v="Trumps Basil Leaves 300Gm"/>
    <s v="Vegan"/>
    <s v="None"/>
    <n v="300"/>
    <s v="g"/>
    <n v="1"/>
    <s v="Unit"/>
    <n v="328301"/>
    <s v="No"/>
    <n v="5.6375999999999999"/>
    <s v="$18.79 P/kg"/>
    <s v="$1.88 P/100g"/>
    <m/>
    <m/>
    <m/>
  </r>
  <r>
    <x v="0"/>
    <x v="0"/>
    <x v="0"/>
    <s v="1.1.1"/>
    <x v="3"/>
    <s v="Basil Leaves 500Gm (7) Iluka"/>
    <s v="None"/>
    <s v="Kosher"/>
    <n v="500"/>
    <s v="g"/>
    <n v="1"/>
    <s v="Unit"/>
    <s v="IBASIL"/>
    <s v="No"/>
    <n v="6.1585000000000001"/>
    <s v="$12.32 P/kg"/>
    <s v="$1.23 P/100g"/>
    <m/>
    <m/>
    <m/>
  </r>
  <r>
    <x v="0"/>
    <x v="0"/>
    <x v="0"/>
    <s v="1.1.1"/>
    <x v="4"/>
    <s v="Superstock Basil Leaf 500Gm"/>
    <s v="Other (Specify In Comments)"/>
    <s v="Other (Specify In Comments)"/>
    <n v="500"/>
    <s v="g"/>
    <n v="1"/>
    <s v="Unit"/>
    <s v="917D"/>
    <s v="No"/>
    <n v="10.15"/>
    <s v="$20.30 P/kg"/>
    <s v="$2.03 P/100g"/>
    <m/>
    <m/>
    <m/>
  </r>
  <r>
    <x v="0"/>
    <x v="0"/>
    <x v="0"/>
    <s v="1.1.1"/>
    <x v="5"/>
    <s v="300G Basil Leaves Bagged Mckenzies"/>
    <s v="None"/>
    <s v="None"/>
    <n v="300"/>
    <s v="g"/>
    <n v="1"/>
    <s v="Unit"/>
    <s v="032472"/>
    <s v="No"/>
    <n v="7.4626999999999999"/>
    <s v="$24.88 P/kg"/>
    <s v="$2.49 P/100g"/>
    <m/>
    <m/>
    <m/>
  </r>
  <r>
    <x v="0"/>
    <x v="0"/>
    <x v="1"/>
    <s v="1.1.2"/>
    <x v="0"/>
    <s v="Caterers Choice Oregano Leaves"/>
    <s v="None"/>
    <s v="None"/>
    <n v="300"/>
    <s v="g"/>
    <n v="1"/>
    <s v="Unit"/>
    <n v="55765"/>
    <s v="No"/>
    <n v="7.93"/>
    <s v="$26.43 P/kg"/>
    <s v="$2.64 P/100g"/>
    <m/>
    <m/>
    <m/>
  </r>
  <r>
    <x v="0"/>
    <x v="0"/>
    <x v="1"/>
    <s v="1.1.2"/>
    <x v="1"/>
    <s v="Oregano Leaves 4825"/>
    <s v="None"/>
    <s v="None"/>
    <n v="200"/>
    <s v="g"/>
    <n v="1"/>
    <s v="Unit"/>
    <n v="3801112"/>
    <s v="No"/>
    <n v="2.7120000000000002"/>
    <s v="$13.56 P/kg"/>
    <s v="$1.36 P/100g"/>
    <m/>
    <m/>
    <m/>
  </r>
  <r>
    <x v="0"/>
    <x v="0"/>
    <x v="1"/>
    <s v="1.1.2"/>
    <x v="2"/>
    <s v="Ng Oregano Pure Rubbed 300Gm"/>
    <s v="Vegan"/>
    <s v="None"/>
    <n v="300"/>
    <s v="g"/>
    <n v="1"/>
    <s v="Unit"/>
    <n v="617776"/>
    <s v="No"/>
    <n v="6.5513000000000003"/>
    <s v="$21.84 P/kg"/>
    <s v="$2.18 P/100g"/>
    <m/>
    <m/>
    <m/>
  </r>
  <r>
    <x v="0"/>
    <x v="0"/>
    <x v="1"/>
    <s v="1.1.2"/>
    <x v="3"/>
    <s v="Oregano Leaves 500Gm (10) Iluka"/>
    <s v="None"/>
    <s v="None"/>
    <n v="500"/>
    <s v="g"/>
    <n v="1"/>
    <s v="Unit"/>
    <s v="IORG"/>
    <s v="No"/>
    <n v="5.45"/>
    <s v="$10.90 P/kg"/>
    <s v="$1.09 P/100g"/>
    <m/>
    <m/>
    <m/>
  </r>
  <r>
    <x v="0"/>
    <x v="0"/>
    <x v="1"/>
    <s v="1.1.2"/>
    <x v="4"/>
    <s v="Superstock Oregano Leaf 500G"/>
    <s v="Other (Specify In Comments)"/>
    <s v="Other (Specify In Comments)"/>
    <n v="500"/>
    <s v="g"/>
    <n v="1"/>
    <s v="Unit"/>
    <s v="918D"/>
    <s v="No"/>
    <n v="11.65"/>
    <s v="$23.30 P/kg"/>
    <s v="$2.33 P/100g"/>
    <m/>
    <m/>
    <m/>
  </r>
  <r>
    <x v="0"/>
    <x v="0"/>
    <x v="1"/>
    <s v="1.1.2"/>
    <x v="5"/>
    <s v="300G Oregano Leaves Bagged Trumps"/>
    <s v="Vegetarian"/>
    <s v="None"/>
    <n v="300"/>
    <s v="g"/>
    <n v="1"/>
    <s v="Unit"/>
    <n v="246884"/>
    <s v="No"/>
    <n v="8.8699999999999992"/>
    <s v="$29.57 P/kg"/>
    <s v="$2.96 P/100g"/>
    <m/>
    <m/>
    <m/>
  </r>
  <r>
    <x v="0"/>
    <x v="1"/>
    <x v="2"/>
    <s v="1.10.1"/>
    <x v="0"/>
    <s v="Aurora Coffee Beans Italian Blend"/>
    <s v="None"/>
    <s v="None"/>
    <n v="1"/>
    <s v="kg"/>
    <n v="1"/>
    <s v="Unit"/>
    <n v="95857"/>
    <s v="No"/>
    <n v="21.21"/>
    <s v="$21.21 P/kg"/>
    <s v="$2.12 P/100g"/>
    <m/>
    <m/>
    <m/>
  </r>
  <r>
    <x v="0"/>
    <x v="1"/>
    <x v="2"/>
    <s v="1.10.1"/>
    <x v="1"/>
    <s v="Bruin Coffee Beans 1Kgx6 Ctn"/>
    <s v="None"/>
    <s v="None"/>
    <n v="1"/>
    <s v="kg"/>
    <n v="6"/>
    <s v="Pack"/>
    <n v="716716"/>
    <s v="No"/>
    <n v="152.2449"/>
    <s v="$25.37 P/kg"/>
    <s v="$2.54 P/100g"/>
    <m/>
    <m/>
    <m/>
  </r>
  <r>
    <x v="0"/>
    <x v="1"/>
    <x v="2"/>
    <s v="1.10.1"/>
    <x v="2"/>
    <s v="Bruin Coffee Beans #1Kg"/>
    <s v="Vegan"/>
    <s v="None"/>
    <n v="1"/>
    <s v="kg"/>
    <n v="1"/>
    <s v="Unit"/>
    <n v="716716"/>
    <s v="No"/>
    <n v="21.7728"/>
    <s v="$21.77 P/kg"/>
    <s v="$2.18 P/100g"/>
    <m/>
    <m/>
    <m/>
  </r>
  <r>
    <x v="0"/>
    <x v="1"/>
    <x v="2"/>
    <s v="1.10.1"/>
    <x v="3"/>
    <s v="Coffee Beans Medium 1Kg(12) #Bnventuraextra Tost Del Corso"/>
    <s v="None"/>
    <s v="None"/>
    <n v="1"/>
    <s v="kg"/>
    <n v="1"/>
    <s v="Unit"/>
    <s v="TDCMCB"/>
    <s v="No"/>
    <n v="21.908999999999999"/>
    <s v="$21.91 P/kg"/>
    <s v="$2.19 P/100g"/>
    <m/>
    <m/>
    <m/>
  </r>
  <r>
    <x v="0"/>
    <x v="1"/>
    <x v="2"/>
    <s v="1.10.1"/>
    <x v="4"/>
    <s v="Allegro Coffee Beans 1Kg"/>
    <s v="None"/>
    <s v="None"/>
    <n v="1"/>
    <s v="kg"/>
    <n v="1"/>
    <s v="Unit"/>
    <s v="ALLEGRO"/>
    <s v="No"/>
    <n v="19.8"/>
    <s v="$19.80 P/kg"/>
    <s v="$1.98 P/100g"/>
    <m/>
    <m/>
    <m/>
  </r>
  <r>
    <x v="0"/>
    <x v="1"/>
    <x v="2"/>
    <s v="1.10.1"/>
    <x v="5"/>
    <s v="1K Espresso Blend Coffee Beans Vincenzo Coffee"/>
    <s v="None"/>
    <s v="None"/>
    <n v="1"/>
    <s v="kg"/>
    <n v="1"/>
    <s v="Unit"/>
    <s v="386059"/>
    <s v="No"/>
    <n v="21.9"/>
    <s v="$21.90 P/kg"/>
    <s v="$2.19 P/100g"/>
    <m/>
    <m/>
    <m/>
  </r>
  <r>
    <x v="0"/>
    <x v="1"/>
    <x v="3"/>
    <s v="1.10.10"/>
    <x v="1"/>
    <s v="Nescafe 43 1.7Gx1000 Ctn"/>
    <s v="None"/>
    <s v="None"/>
    <n v="1"/>
    <s v="ea"/>
    <n v="1000"/>
    <s v="Pack"/>
    <n v="12073061"/>
    <s v="No"/>
    <n v="166.1891"/>
    <s v="$0.17 P/ea"/>
    <s v="$0.17 P/ea"/>
    <m/>
    <m/>
    <m/>
  </r>
  <r>
    <x v="0"/>
    <x v="1"/>
    <x v="3"/>
    <s v="1.10.10"/>
    <x v="3"/>
    <s v="Nescafé Cappuccino Pc Sachet"/>
    <s v="None"/>
    <s v="Halal And Kosher"/>
    <n v="1"/>
    <s v="ea"/>
    <n v="26"/>
    <s v="Pack"/>
    <n v="12401303"/>
    <s v="No"/>
    <n v="8.1999999999999993"/>
    <s v="$0.32 P/ea"/>
    <s v="$0.32 P/ea"/>
    <m/>
    <m/>
    <m/>
  </r>
  <r>
    <x v="0"/>
    <x v="1"/>
    <x v="3"/>
    <s v="1.10.10"/>
    <x v="4"/>
    <s v="Nescafé Caramel Pc Sachet 26S"/>
    <s v="None"/>
    <s v="Halal And Kosher"/>
    <n v="1"/>
    <s v="ea"/>
    <n v="26"/>
    <s v="Pack"/>
    <n v="12399731"/>
    <s v="No"/>
    <n v="7.99"/>
    <s v="$0.31 P/ea"/>
    <s v="$0.31 P/ea"/>
    <m/>
    <m/>
    <m/>
  </r>
  <r>
    <x v="0"/>
    <x v="1"/>
    <x v="3"/>
    <s v="1.10.10"/>
    <x v="4"/>
    <s v="Nescafé Hazelnut Pc Sachet 26S"/>
    <s v="None"/>
    <s v="Halal And Kosher"/>
    <n v="1"/>
    <s v="ea"/>
    <n v="26"/>
    <s v="Pack"/>
    <n v="12399733"/>
    <s v="No"/>
    <n v="7.99"/>
    <s v="$0.31 P/ea"/>
    <s v="$0.31 P/ea"/>
    <m/>
    <m/>
    <m/>
  </r>
  <r>
    <x v="0"/>
    <x v="1"/>
    <x v="3"/>
    <s v="1.10.10"/>
    <x v="4"/>
    <s v="Nescafé Cappuccino Pc Sachet 26S"/>
    <s v="None"/>
    <s v="Halal And Kosher"/>
    <n v="1"/>
    <s v="ea"/>
    <n v="26"/>
    <s v="Pack"/>
    <n v="12401303"/>
    <s v="No"/>
    <n v="7.99"/>
    <s v="$0.31 P/ea"/>
    <s v="$0.31 P/ea"/>
    <m/>
    <m/>
    <m/>
  </r>
  <r>
    <x v="0"/>
    <x v="1"/>
    <x v="3"/>
    <s v="1.10.10"/>
    <x v="5"/>
    <s v="1000 Classic Coffee Sticks Moccona"/>
    <s v="None"/>
    <s v="None"/>
    <n v="1"/>
    <s v="ea"/>
    <n v="1000"/>
    <s v="Pack"/>
    <s v="392533"/>
    <s v="No"/>
    <n v="212.52"/>
    <s v="$0.21 P/ea"/>
    <s v="$0.21 P/ea"/>
    <m/>
    <m/>
    <m/>
  </r>
  <r>
    <x v="0"/>
    <x v="1"/>
    <x v="4"/>
    <s v="1.10.2"/>
    <x v="4"/>
    <s v="Nescafe Blend 43 12 X 150Gm"/>
    <s v="None"/>
    <s v="Halal And Kosher"/>
    <n v="150"/>
    <s v="g"/>
    <n v="12"/>
    <s v="Pack"/>
    <n v="12446629"/>
    <s v="No"/>
    <n v="155.65"/>
    <s v="$86.47 P/kg"/>
    <s v="$8.65 P/100g"/>
    <m/>
    <m/>
    <m/>
  </r>
  <r>
    <x v="0"/>
    <x v="1"/>
    <x v="5"/>
    <s v="1.10.3"/>
    <x v="0"/>
    <s v="International Roast Coffee Instant Caterers Blend"/>
    <s v="None"/>
    <s v="None"/>
    <n v="1"/>
    <s v="kg"/>
    <n v="1"/>
    <s v="Unit"/>
    <n v="58993"/>
    <s v="No"/>
    <n v="39.06"/>
    <s v="$39.06 P/kg"/>
    <s v="$3.91 P/100g"/>
    <m/>
    <m/>
    <m/>
  </r>
  <r>
    <x v="0"/>
    <x v="1"/>
    <x v="5"/>
    <s v="1.10.3"/>
    <x v="1"/>
    <s v="Nescafe 43 1Kgx6 Ctn"/>
    <s v="None"/>
    <s v="None"/>
    <n v="1"/>
    <s v="kg"/>
    <n v="6"/>
    <s v="Pack"/>
    <n v="102295"/>
    <s v="No"/>
    <n v="339.88139999999999"/>
    <s v="$56.65 P/kg"/>
    <s v="$5.66 P/100g"/>
    <m/>
    <m/>
    <m/>
  </r>
  <r>
    <x v="0"/>
    <x v="1"/>
    <x v="5"/>
    <s v="1.10.3"/>
    <x v="2"/>
    <s v="I/Roast Coffee 1Kg"/>
    <s v="Vegan"/>
    <s v="None"/>
    <n v="1"/>
    <s v="kg"/>
    <n v="1"/>
    <s v="Unit"/>
    <n v="613934"/>
    <s v="No"/>
    <n v="34.117199999999997"/>
    <s v="$34.12 P/kg"/>
    <s v="$3.41 P/100g"/>
    <m/>
    <m/>
    <m/>
  </r>
  <r>
    <x v="0"/>
    <x v="1"/>
    <x v="5"/>
    <s v="1.10.3"/>
    <x v="3"/>
    <s v="Coffee Blend 43 1Kg(6) # 102295 Nescafe"/>
    <s v="None"/>
    <s v="None"/>
    <n v="1"/>
    <s v="kg"/>
    <n v="1"/>
    <s v="Unit"/>
    <s v="NESC"/>
    <s v="No"/>
    <n v="42.91"/>
    <s v="$42.91 P/kg"/>
    <s v="$4.29 P/100g"/>
    <m/>
    <m/>
    <m/>
  </r>
  <r>
    <x v="0"/>
    <x v="1"/>
    <x v="5"/>
    <s v="1.10.3"/>
    <x v="4"/>
    <s v="Nescafé Blend 43 1Kg"/>
    <s v="None"/>
    <s v="Halal And Kosher"/>
    <n v="1"/>
    <s v="kg"/>
    <n v="1"/>
    <s v="Unit"/>
    <s v="F17"/>
    <s v="No"/>
    <n v="40.4"/>
    <s v="$40.40 P/kg"/>
    <s v="$4.04 P/100g"/>
    <m/>
    <m/>
    <m/>
  </r>
  <r>
    <x v="0"/>
    <x v="1"/>
    <x v="5"/>
    <s v="1.10.3"/>
    <x v="5"/>
    <s v="1.1K Premium Instant Coffee Map Coffee"/>
    <s v="None"/>
    <s v="None"/>
    <n v="1.1000000000000001"/>
    <s v="kg"/>
    <n v="1"/>
    <s v="Unit"/>
    <s v="212883"/>
    <s v="No"/>
    <n v="45.607199999999999"/>
    <s v="$41.46 P/kg"/>
    <s v="$4.15 P/100g"/>
    <m/>
    <m/>
    <m/>
  </r>
  <r>
    <x v="0"/>
    <x v="1"/>
    <x v="6"/>
    <s v="1.10.4"/>
    <x v="0"/>
    <s v="Nescafe Coffee Granulated Foodservice Blend"/>
    <s v="None"/>
    <s v="None"/>
    <n v="1"/>
    <s v="kg"/>
    <n v="1"/>
    <s v="Unit"/>
    <n v="34764"/>
    <s v="No"/>
    <n v="46.55"/>
    <s v="$46.55 P/kg"/>
    <s v="$4.66 P/100g"/>
    <m/>
    <m/>
    <m/>
  </r>
  <r>
    <x v="0"/>
    <x v="1"/>
    <x v="6"/>
    <s v="1.10.4"/>
    <x v="1"/>
    <s v="I/Roast Cat/Blend 1Kgx6 Ctns"/>
    <s v="None"/>
    <s v="None"/>
    <n v="1"/>
    <s v="kg"/>
    <n v="6"/>
    <s v="Pack"/>
    <n v="102299"/>
    <s v="No"/>
    <n v="208.14599999999999"/>
    <s v="$34.69 P/kg"/>
    <s v="$3.47 P/100g"/>
    <m/>
    <m/>
    <m/>
  </r>
  <r>
    <x v="0"/>
    <x v="1"/>
    <x v="6"/>
    <s v="1.10.4"/>
    <x v="2"/>
    <s v="Caterers Blend Ir Coffee 1Kg"/>
    <s v="Vegan"/>
    <s v="None"/>
    <n v="1"/>
    <s v="kg"/>
    <n v="1"/>
    <s v="Unit"/>
    <n v="491942"/>
    <s v="No"/>
    <n v="31.5792"/>
    <s v="$31.58 P/kg"/>
    <s v="$3.16 P/100g"/>
    <m/>
    <m/>
    <m/>
  </r>
  <r>
    <x v="0"/>
    <x v="1"/>
    <x v="6"/>
    <s v="1.10.4"/>
    <x v="3"/>
    <s v="Coffee Foodservice Blend 1Kg(6) # 102344 Nescafe"/>
    <s v="None"/>
    <s v="Halal"/>
    <n v="1"/>
    <s v="kg"/>
    <n v="1"/>
    <s v="Unit"/>
    <s v="NFSB"/>
    <s v="No"/>
    <n v="42.45"/>
    <s v="$42.45 P/kg"/>
    <s v="$4.25 P/100g"/>
    <m/>
    <m/>
    <m/>
  </r>
  <r>
    <x v="0"/>
    <x v="1"/>
    <x v="6"/>
    <s v="1.10.4"/>
    <x v="4"/>
    <s v="International Roast Caterers Blend 1Kg"/>
    <s v="None"/>
    <s v="Halal And Kosher"/>
    <n v="1"/>
    <s v="kg"/>
    <n v="1"/>
    <s v="Unit"/>
    <n v="102299"/>
    <s v="No"/>
    <n v="29.99"/>
    <s v="$29.99 P/kg"/>
    <s v="$3.00 P/100g"/>
    <m/>
    <m/>
    <m/>
  </r>
  <r>
    <x v="0"/>
    <x v="1"/>
    <x v="6"/>
    <s v="1.10.4"/>
    <x v="5"/>
    <s v="1K Caterers Blend Coffee Internat Roast"/>
    <s v="Vegetarian"/>
    <s v="Halal &amp;Kosher"/>
    <n v="1"/>
    <s v="kg"/>
    <n v="1"/>
    <s v="Unit"/>
    <s v="089618"/>
    <s v="No"/>
    <n v="38.142400000000002"/>
    <s v="$38.14 P/kg"/>
    <s v="$3.81 P/100g"/>
    <m/>
    <m/>
    <m/>
  </r>
  <r>
    <x v="0"/>
    <x v="1"/>
    <x v="7"/>
    <s v="1.10.5"/>
    <x v="1"/>
    <s v="Nescafe 43 250Gx12 Pet Jars Ctn"/>
    <s v="None"/>
    <s v="None"/>
    <n v="250"/>
    <s v="g"/>
    <n v="12"/>
    <s v="Pack"/>
    <n v="102297"/>
    <s v="No"/>
    <n v="189.84"/>
    <s v="$63.28 P/kg"/>
    <s v="$6.33 P/100g"/>
    <m/>
    <m/>
    <m/>
  </r>
  <r>
    <x v="0"/>
    <x v="1"/>
    <x v="7"/>
    <s v="1.10.5"/>
    <x v="4"/>
    <s v="Nescafe Blend 43 Bev Bar Pet Jar 12 X 150Gm"/>
    <s v="None"/>
    <s v="Halal And Kosher"/>
    <n v="250"/>
    <s v="g"/>
    <n v="12"/>
    <s v="Pack"/>
    <n v="102297"/>
    <s v="No"/>
    <n v="176.4"/>
    <s v="$58.80 P/kg"/>
    <s v="$5.88 P/100g"/>
    <m/>
    <m/>
    <m/>
  </r>
  <r>
    <x v="0"/>
    <x v="1"/>
    <x v="8"/>
    <s v="1.10.6"/>
    <x v="0"/>
    <s v="Nescafe Coffee Gold"/>
    <s v="None"/>
    <s v="None"/>
    <n v="400"/>
    <s v="g"/>
    <n v="1"/>
    <s v="Unit"/>
    <n v="174644"/>
    <s v="No"/>
    <n v="26.86"/>
    <s v="$67.15 P/kg"/>
    <s v="$6.72 P/100g"/>
    <m/>
    <m/>
    <m/>
  </r>
  <r>
    <x v="0"/>
    <x v="1"/>
    <x v="8"/>
    <s v="1.10.6"/>
    <x v="4"/>
    <s v="Nescafé Gold Can Original 400Gm"/>
    <s v="None"/>
    <s v="Halal And Kosher"/>
    <n v="400"/>
    <s v="g"/>
    <n v="1"/>
    <s v="Unit"/>
    <n v="12358924"/>
    <s v="No"/>
    <n v="20.65"/>
    <s v="$51.63 P/kg"/>
    <s v="$5.16 P/100g"/>
    <m/>
    <m/>
    <m/>
  </r>
  <r>
    <x v="0"/>
    <x v="1"/>
    <x v="8"/>
    <s v="1.10.6"/>
    <x v="5"/>
    <s v="375G Decaf Coffee Nescafe"/>
    <s v="Vegetarian"/>
    <s v="Halal &amp;Kosher"/>
    <n v="375"/>
    <s v="g"/>
    <n v="1"/>
    <s v="Unit"/>
    <s v="061735"/>
    <s v="No"/>
    <n v="31.6572"/>
    <s v="$84.42 P/kg"/>
    <s v="$8.44 P/100g"/>
    <m/>
    <m/>
    <m/>
  </r>
  <r>
    <x v="0"/>
    <x v="1"/>
    <x v="9"/>
    <s v="1.10.7"/>
    <x v="0"/>
    <s v="Nescafe Coffee Instant Blend 43"/>
    <s v="None"/>
    <s v="None"/>
    <n v="500"/>
    <s v="g"/>
    <n v="1"/>
    <s v="Unit"/>
    <n v="964"/>
    <s v="No"/>
    <n v="26.38"/>
    <s v="$52.76 P/kg"/>
    <s v="$5.28 P/100g"/>
    <m/>
    <m/>
    <m/>
  </r>
  <r>
    <x v="0"/>
    <x v="1"/>
    <x v="9"/>
    <s v="1.10.7"/>
    <x v="1"/>
    <s v="Nescafe Gold 400Gx6 Cans Ctn"/>
    <s v="None"/>
    <s v="None"/>
    <n v="400"/>
    <s v="g"/>
    <n v="6"/>
    <s v="Pack"/>
    <n v="12358924"/>
    <s v="No"/>
    <n v="152.21100000000001"/>
    <s v="$63.42 P/kg"/>
    <s v="$6.34 P/100g"/>
    <m/>
    <m/>
    <m/>
  </r>
  <r>
    <x v="0"/>
    <x v="1"/>
    <x v="9"/>
    <s v="1.10.7"/>
    <x v="4"/>
    <s v="Nescafé Blend 43 Can 500Gm"/>
    <s v="None"/>
    <s v="Halal And Kosher"/>
    <n v="500"/>
    <s v="g"/>
    <n v="1"/>
    <s v="Unit"/>
    <n v="102744"/>
    <s v="No"/>
    <n v="20.5"/>
    <s v="$41.00 P/kg"/>
    <s v="$4.10 P/100g"/>
    <m/>
    <m/>
    <m/>
  </r>
  <r>
    <x v="0"/>
    <x v="1"/>
    <x v="10"/>
    <s v="1.10.8"/>
    <x v="0"/>
    <s v="International Roast Coffee Instant Caterers Blend"/>
    <s v="None"/>
    <s v="None"/>
    <n v="500"/>
    <s v="g"/>
    <n v="1"/>
    <s v="Unit"/>
    <n v="161"/>
    <s v="No"/>
    <n v="21.38"/>
    <s v="$42.76 P/kg"/>
    <s v="$4.28 P/100g"/>
    <m/>
    <m/>
    <m/>
  </r>
  <r>
    <x v="0"/>
    <x v="1"/>
    <x v="10"/>
    <s v="1.10.8"/>
    <x v="1"/>
    <s v="I/Roast Cat/Blend 500Gx6 Ctns"/>
    <s v="None"/>
    <s v="None"/>
    <n v="500"/>
    <s v="g"/>
    <n v="6"/>
    <s v="Pack"/>
    <n v="102341"/>
    <s v="No"/>
    <n v="110.2428"/>
    <s v="$36.75 P/kg"/>
    <s v="$3.67 P/100g"/>
    <m/>
    <m/>
    <m/>
  </r>
  <r>
    <x v="0"/>
    <x v="1"/>
    <x v="10"/>
    <s v="1.10.8"/>
    <x v="2"/>
    <s v="I/Roast Coffee 500Gm"/>
    <s v="Vegan"/>
    <s v="None"/>
    <n v="500"/>
    <s v="g"/>
    <n v="1"/>
    <s v="Unit"/>
    <n v="10720"/>
    <s v="No"/>
    <n v="13.1328"/>
    <s v="$26.27 P/kg"/>
    <s v="$2.63 P/100g"/>
    <m/>
    <m/>
    <m/>
  </r>
  <r>
    <x v="0"/>
    <x v="1"/>
    <x v="10"/>
    <s v="1.10.8"/>
    <x v="3"/>
    <s v="Coffee Caterers Blend Instant 500Gm(6) # 102341 International Roast"/>
    <s v="None"/>
    <s v="None"/>
    <n v="500"/>
    <s v="g"/>
    <n v="1"/>
    <s v="Unit"/>
    <s v="IRCBC500"/>
    <s v=""/>
    <n v="20.87"/>
    <s v="$41.74 P/kg"/>
    <s v="$4.17 P/100g"/>
    <m/>
    <m/>
    <m/>
  </r>
  <r>
    <x v="0"/>
    <x v="1"/>
    <x v="10"/>
    <s v="1.10.8"/>
    <x v="4"/>
    <s v="International Roast Caterers Blend Can 500Gm"/>
    <s v="None"/>
    <s v="Halal And Kosher"/>
    <n v="500"/>
    <s v="g"/>
    <n v="1"/>
    <s v="Unit"/>
    <n v="10720"/>
    <s v="No"/>
    <n v="16.399999999999999"/>
    <s v="$32.80 P/kg"/>
    <s v="$3.28 P/100g"/>
    <m/>
    <m/>
    <m/>
  </r>
  <r>
    <x v="0"/>
    <x v="1"/>
    <x v="11"/>
    <s v="1.10.9"/>
    <x v="0"/>
    <s v="International Roast Coffee P/C Instant Sachets (1.7Kg)"/>
    <s v="None"/>
    <s v="None"/>
    <n v="1"/>
    <s v="ea"/>
    <n v="1000"/>
    <s v="Pack"/>
    <n v="3491"/>
    <s v="No"/>
    <n v="103.28"/>
    <s v="$0.10 P/ea"/>
    <s v="$0.10 P/ea"/>
    <m/>
    <m/>
    <m/>
  </r>
  <r>
    <x v="0"/>
    <x v="1"/>
    <x v="11"/>
    <s v="1.10.9"/>
    <x v="1"/>
    <s v="Coffee International Roast 1.7Gx1000"/>
    <s v="None"/>
    <s v="None"/>
    <n v="1"/>
    <s v="ea"/>
    <n v="1000"/>
    <s v="Pack"/>
    <n v="3900070"/>
    <s v="No"/>
    <n v="100.5813"/>
    <s v="$0.10 P/ea"/>
    <s v="$0.10 P/ea"/>
    <m/>
    <m/>
    <m/>
  </r>
  <r>
    <x v="0"/>
    <x v="1"/>
    <x v="11"/>
    <s v="1.10.9"/>
    <x v="3"/>
    <s v="Coffee Pc Stick Blend 43 (1000 X 1.7Gm) # 12073061 Nescafe"/>
    <s v="None"/>
    <s v="Halal"/>
    <n v="1"/>
    <s v="ea"/>
    <n v="1000"/>
    <s v="Pack"/>
    <s v="NPC1000"/>
    <s v="No"/>
    <n v="124.5"/>
    <s v="$0.12 P/ea"/>
    <s v="$0.12 P/ea"/>
    <m/>
    <m/>
    <m/>
  </r>
  <r>
    <x v="0"/>
    <x v="1"/>
    <x v="11"/>
    <s v="1.10.9"/>
    <x v="4"/>
    <s v="Nescafé Blend 43 1,000 Stick Packs"/>
    <s v="None"/>
    <s v="Halal And Kosher"/>
    <n v="1"/>
    <s v="ea"/>
    <n v="1000"/>
    <s v="Pack"/>
    <n v="12073061"/>
    <s v="No"/>
    <n v="155"/>
    <s v="$0.16 P/ea"/>
    <s v="$0.16 P/ea"/>
    <m/>
    <m/>
    <m/>
  </r>
  <r>
    <x v="0"/>
    <x v="1"/>
    <x v="11"/>
    <s v="1.10.9"/>
    <x v="4"/>
    <s v="International Roast 1,000 Stick Packs"/>
    <s v="None"/>
    <s v="Halal And Kosher"/>
    <n v="1"/>
    <s v="ea"/>
    <n v="1000"/>
    <s v="Pack"/>
    <n v="12073062"/>
    <s v="No"/>
    <n v="85.7"/>
    <s v="$0.09 P/ea"/>
    <s v="$0.09 P/ea"/>
    <m/>
    <m/>
    <m/>
  </r>
  <r>
    <x v="0"/>
    <x v="1"/>
    <x v="11"/>
    <s v="1.10.9"/>
    <x v="5"/>
    <s v="P/C 1000 Blend 43 Coffee Stick Nescafe"/>
    <s v="Vegetarian"/>
    <s v="Halal &amp;Kosher"/>
    <n v="1"/>
    <s v="ea"/>
    <n v="1000"/>
    <s v="Pack"/>
    <s v="084193"/>
    <s v="No"/>
    <n v="182.44120000000001"/>
    <s v="$0.18 P/ea"/>
    <s v="$0.18 P/ea"/>
    <m/>
    <m/>
    <m/>
  </r>
  <r>
    <x v="0"/>
    <x v="2"/>
    <x v="12"/>
    <s v="1.11.1"/>
    <x v="0"/>
    <s v="Bingo Essence Vanilla Imitation"/>
    <s v="None"/>
    <s v="None"/>
    <n v="500"/>
    <s v="ml"/>
    <n v="1"/>
    <s v="Unit"/>
    <n v="8659"/>
    <s v="No"/>
    <n v="6.2"/>
    <s v="$12.40 P/l"/>
    <s v="$1.24 P/100ml"/>
    <m/>
    <m/>
    <m/>
  </r>
  <r>
    <x v="0"/>
    <x v="2"/>
    <x v="12"/>
    <s v="1.11.1"/>
    <x v="1"/>
    <s v="Kh Vanilla Esse 1Lt"/>
    <s v="None"/>
    <s v="None"/>
    <n v="1"/>
    <s v="l"/>
    <n v="1"/>
    <s v="Unit"/>
    <n v="3401200"/>
    <s v="No"/>
    <n v="20.3626"/>
    <s v="$20.36 P/l"/>
    <s v="$2.04 P/100ml"/>
    <m/>
    <m/>
    <m/>
  </r>
  <r>
    <x v="0"/>
    <x v="2"/>
    <x v="12"/>
    <s v="1.11.1"/>
    <x v="3"/>
    <s v="Essence Vanilla Imitation 500Ml(12) # 836416 Bingo"/>
    <s v="None"/>
    <s v="None"/>
    <n v="500"/>
    <s v="ml"/>
    <n v="1"/>
    <s v="Unit"/>
    <s v="ESVEI04"/>
    <s v="No"/>
    <n v="5.9596"/>
    <s v="$11.92 P/l"/>
    <s v="$1.19 P/100ml"/>
    <m/>
    <m/>
    <m/>
  </r>
  <r>
    <x v="0"/>
    <x v="2"/>
    <x v="12"/>
    <s v="1.11.1"/>
    <x v="4"/>
    <s v="Anchor Vanilla Essence 1Lt"/>
    <s v="None"/>
    <s v="None"/>
    <n v="1"/>
    <s v="l"/>
    <n v="1"/>
    <s v="Unit"/>
    <s v="D18"/>
    <s v="No"/>
    <n v="4.7"/>
    <s v="$4.70 P/l"/>
    <s v="$0.47 P/100ml"/>
    <m/>
    <m/>
    <m/>
  </r>
  <r>
    <x v="0"/>
    <x v="2"/>
    <x v="12"/>
    <s v="1.11.1"/>
    <x v="5"/>
    <s v="500Ml Imitation Vanilla Essence Queen"/>
    <s v="None"/>
    <s v="None"/>
    <n v="500"/>
    <s v="ml"/>
    <n v="1"/>
    <s v="Unit"/>
    <s v="253083"/>
    <s v="No"/>
    <n v="3.6"/>
    <s v="$7.20 P/l"/>
    <s v="$0.72 P/100ml"/>
    <m/>
    <m/>
    <m/>
  </r>
  <r>
    <x v="0"/>
    <x v="2"/>
    <x v="13"/>
    <s v="1.11.2"/>
    <x v="0"/>
    <s v="Queen Vanilla Bean Pods"/>
    <s v="None"/>
    <s v="None"/>
    <n v="1"/>
    <s v="ea"/>
    <n v="50"/>
    <s v="Pack"/>
    <n v="213547"/>
    <s v="No"/>
    <n v="14.12"/>
    <s v="$0.28 P/ea"/>
    <s v="$0.28 P/ea"/>
    <m/>
    <m/>
    <m/>
  </r>
  <r>
    <x v="0"/>
    <x v="2"/>
    <x v="13"/>
    <s v="1.11.2"/>
    <x v="4"/>
    <s v="Superstock Vanilla Bean X 1 Pod (2 Grams)"/>
    <s v="Other (Specify In Comments)"/>
    <s v="Other (Specify In Comments)"/>
    <n v="1"/>
    <s v="ea"/>
    <n v="1"/>
    <s v="Unit"/>
    <s v="VANPOD1G"/>
    <s v="No"/>
    <n v="6.9"/>
    <s v="$6.90 P/ea"/>
    <s v="$6.90 P/ea"/>
    <m/>
    <m/>
    <m/>
  </r>
  <r>
    <x v="0"/>
    <x v="3"/>
    <x v="14"/>
    <s v="1.12.2"/>
    <x v="0"/>
    <s v="Edlyn Cordial Lime Coola"/>
    <s v="None"/>
    <s v="None"/>
    <n v="2"/>
    <s v="l"/>
    <n v="1"/>
    <s v="Unit"/>
    <n v="18821"/>
    <s v="Yes"/>
    <n v="3.6"/>
    <s v="$1.80 P/l"/>
    <s v="$0.18 P/100ml"/>
    <m/>
    <m/>
    <m/>
  </r>
  <r>
    <x v="0"/>
    <x v="3"/>
    <x v="14"/>
    <s v="1.12.2"/>
    <x v="0"/>
    <s v="Edlyn Cordial Orange"/>
    <s v="None"/>
    <s v="None"/>
    <n v="2"/>
    <s v="l"/>
    <n v="1"/>
    <s v="Unit"/>
    <n v="18822"/>
    <s v="Yes"/>
    <n v="3.6"/>
    <s v="$1.80 P/l"/>
    <s v="$0.18 P/100ml"/>
    <m/>
    <m/>
    <m/>
  </r>
  <r>
    <x v="0"/>
    <x v="3"/>
    <x v="14"/>
    <s v="1.12.2"/>
    <x v="0"/>
    <s v="Edlyn Cordial Lemon"/>
    <s v="None"/>
    <s v="None"/>
    <n v="2"/>
    <s v="l"/>
    <n v="1"/>
    <s v="Unit"/>
    <n v="18823"/>
    <s v="Yes"/>
    <n v="3.6"/>
    <s v="$1.80 P/l"/>
    <s v="$0.18 P/100ml"/>
    <m/>
    <m/>
    <m/>
  </r>
  <r>
    <x v="0"/>
    <x v="3"/>
    <x v="14"/>
    <s v="1.12.2"/>
    <x v="0"/>
    <s v="Edlyn Cordial Raspberry"/>
    <s v="None"/>
    <s v="None"/>
    <n v="2"/>
    <s v="l"/>
    <n v="1"/>
    <s v="Unit"/>
    <n v="18825"/>
    <s v="Yes"/>
    <n v="3.6"/>
    <s v="$1.80 P/l"/>
    <s v="$0.18 P/100ml"/>
    <m/>
    <m/>
    <m/>
  </r>
  <r>
    <x v="0"/>
    <x v="3"/>
    <x v="14"/>
    <s v="1.12.2"/>
    <x v="0"/>
    <s v="Edlyn Cordial Orange &amp; Lemon"/>
    <s v="None"/>
    <s v="None"/>
    <n v="2"/>
    <s v="l"/>
    <n v="1"/>
    <s v="Unit"/>
    <n v="18978"/>
    <s v="Yes"/>
    <n v="3.6"/>
    <s v="$1.80 P/l"/>
    <s v="$0.18 P/100ml"/>
    <m/>
    <m/>
    <m/>
  </r>
  <r>
    <x v="0"/>
    <x v="3"/>
    <x v="14"/>
    <s v="1.12.2"/>
    <x v="1"/>
    <s v="Edlyn Coridal Orange 2Ltx6"/>
    <s v="None"/>
    <s v="None"/>
    <n v="2"/>
    <s v="l"/>
    <n v="6"/>
    <s v="Pack"/>
    <s v="I00026"/>
    <s v="Yes"/>
    <n v="22.068899999999999"/>
    <s v="$1.84 P/l"/>
    <s v="$0.18 P/100ml"/>
    <m/>
    <m/>
    <m/>
  </r>
  <r>
    <x v="0"/>
    <x v="3"/>
    <x v="14"/>
    <s v="1.12.2"/>
    <x v="2"/>
    <s v="Comm Co Cord Raspberry 1L"/>
    <s v="None"/>
    <s v="None"/>
    <n v="1"/>
    <s v="l"/>
    <n v="1"/>
    <s v="Unit"/>
    <n v="696453"/>
    <s v="Yes"/>
    <n v="2.5488"/>
    <s v="$2.55 P/l"/>
    <s v="$0.25 P/100ml"/>
    <m/>
    <m/>
    <m/>
  </r>
  <r>
    <x v="0"/>
    <x v="3"/>
    <x v="14"/>
    <s v="1.12.2"/>
    <x v="3"/>
    <s v="Cordial Lime 2Lt(6) # I00029 Edlyn"/>
    <s v="Vegan"/>
    <s v="Halal And Kosher"/>
    <n v="2"/>
    <s v="l"/>
    <n v="1"/>
    <s v="Unit"/>
    <s v="BLIC2"/>
    <s v=""/>
    <n v="3.4"/>
    <s v="$1.70 P/l"/>
    <s v="$0.17 P/100ml"/>
    <m/>
    <m/>
    <m/>
  </r>
  <r>
    <x v="0"/>
    <x v="3"/>
    <x v="14"/>
    <s v="1.12.2"/>
    <x v="4"/>
    <s v="Edlyn Orange Cordial 6X2Lt"/>
    <s v="None"/>
    <s v="Halal And Kosher"/>
    <n v="2"/>
    <s v="l"/>
    <n v="6"/>
    <s v="Pack"/>
    <s v="I00026"/>
    <s v="Yes"/>
    <n v="20.7"/>
    <s v="$1.73 P/l"/>
    <s v="$0.17 P/100ml"/>
    <m/>
    <m/>
    <m/>
  </r>
  <r>
    <x v="0"/>
    <x v="3"/>
    <x v="14"/>
    <s v="1.12.2"/>
    <x v="4"/>
    <s v="Edlyn Lemon Cordial 6X2Lt"/>
    <s v="None"/>
    <s v="Halal And Kosher"/>
    <n v="2"/>
    <s v="l"/>
    <n v="6"/>
    <s v="Pack"/>
    <s v="I00027"/>
    <s v="Yes"/>
    <n v="20.7"/>
    <s v="$1.73 P/l"/>
    <s v="$0.17 P/100ml"/>
    <m/>
    <m/>
    <m/>
  </r>
  <r>
    <x v="0"/>
    <x v="3"/>
    <x v="14"/>
    <s v="1.12.2"/>
    <x v="4"/>
    <s v="Edlyn Raspberry Cordial 6X2Kg"/>
    <s v="None"/>
    <s v="Halal And Kosher"/>
    <n v="2"/>
    <s v="l"/>
    <n v="6"/>
    <s v="Pack"/>
    <s v="I00028"/>
    <s v="Yes"/>
    <n v="20.7"/>
    <s v="$1.73 P/l"/>
    <s v="$0.17 P/100ml"/>
    <m/>
    <m/>
    <m/>
  </r>
  <r>
    <x v="0"/>
    <x v="3"/>
    <x v="14"/>
    <s v="1.12.2"/>
    <x v="4"/>
    <s v="Edlyn Lim Cordial 6X2Lt"/>
    <s v="None"/>
    <s v="Halal And Kosher"/>
    <n v="2"/>
    <s v="l"/>
    <n v="6"/>
    <s v="Pack"/>
    <s v="I00029"/>
    <s v="Yes"/>
    <n v="20.7"/>
    <s v="$1.73 P/l"/>
    <s v="$0.17 P/100ml"/>
    <m/>
    <m/>
    <m/>
  </r>
  <r>
    <x v="0"/>
    <x v="3"/>
    <x v="14"/>
    <s v="1.12.2"/>
    <x v="4"/>
    <s v="Edlyn Orange &amp; Lemon Cordial 6X2Lt"/>
    <s v="None"/>
    <s v="Halal And Kosher"/>
    <n v="2"/>
    <s v="l"/>
    <n v="6"/>
    <s v="Pack"/>
    <s v="I00030"/>
    <s v="Yes"/>
    <n v="20.7"/>
    <s v="$1.73 P/l"/>
    <s v="$0.17 P/100ml"/>
    <m/>
    <m/>
    <m/>
  </r>
  <r>
    <x v="0"/>
    <x v="3"/>
    <x v="14"/>
    <s v="1.12.2"/>
    <x v="5"/>
    <s v="2L Lemon Cordial Edlyn"/>
    <s v="None"/>
    <s v="None"/>
    <n v="2"/>
    <s v="l"/>
    <n v="1"/>
    <s v="Unit"/>
    <s v="089037"/>
    <s v="Yes"/>
    <n v="4.03"/>
    <s v="$2.02 P/l"/>
    <s v="$0.20 P/100ml"/>
    <m/>
    <m/>
    <m/>
  </r>
  <r>
    <x v="0"/>
    <x v="3"/>
    <x v="14"/>
    <s v="1.12.2"/>
    <x v="5"/>
    <s v="2L Lime Cordial Edlyn"/>
    <s v="None"/>
    <s v="None"/>
    <n v="2"/>
    <s v="l"/>
    <n v="1"/>
    <s v="Unit"/>
    <s v="063851"/>
    <s v="Yes"/>
    <n v="4.03"/>
    <s v="$2.02 P/l"/>
    <s v="$0.20 P/100ml"/>
    <m/>
    <m/>
    <m/>
  </r>
  <r>
    <x v="0"/>
    <x v="3"/>
    <x v="14"/>
    <s v="1.12.2"/>
    <x v="5"/>
    <s v="2L Orange Cordial Edlyn"/>
    <s v="None"/>
    <s v="None"/>
    <n v="2"/>
    <s v="l"/>
    <n v="1"/>
    <s v="Unit"/>
    <s v="089038"/>
    <s v="Yes"/>
    <n v="4.03"/>
    <s v="$2.02 P/l"/>
    <s v="$0.20 P/100ml"/>
    <m/>
    <m/>
    <m/>
  </r>
  <r>
    <x v="0"/>
    <x v="3"/>
    <x v="14"/>
    <s v="1.12.2"/>
    <x v="5"/>
    <s v="2L Raspberry Cordial Edlyn"/>
    <s v="None"/>
    <s v="None"/>
    <n v="2"/>
    <s v="l"/>
    <n v="1"/>
    <s v="Unit"/>
    <s v="089555"/>
    <s v="Yes"/>
    <n v="4.03"/>
    <s v="$2.02 P/l"/>
    <s v="$0.20 P/100ml"/>
    <m/>
    <m/>
    <m/>
  </r>
  <r>
    <x v="0"/>
    <x v="3"/>
    <x v="15"/>
    <s v="1.12.3"/>
    <x v="0"/>
    <s v="Edlyn Cordial Diet Lemon"/>
    <s v="None"/>
    <s v="None"/>
    <n v="2"/>
    <s v="l"/>
    <n v="1"/>
    <s v="Unit"/>
    <n v="35513"/>
    <s v="Yes"/>
    <n v="3.6"/>
    <s v="$1.80 P/l"/>
    <s v="$0.18 P/100ml"/>
    <m/>
    <m/>
    <m/>
  </r>
  <r>
    <x v="0"/>
    <x v="3"/>
    <x v="15"/>
    <s v="1.12.3"/>
    <x v="0"/>
    <s v="Edlyn Cordial Diet Orange"/>
    <s v="None"/>
    <s v="None"/>
    <n v="2"/>
    <s v="l"/>
    <n v="1"/>
    <s v="Unit"/>
    <n v="35519"/>
    <s v="Yes"/>
    <n v="3.6"/>
    <s v="$1.80 P/l"/>
    <s v="$0.18 P/100ml"/>
    <m/>
    <m/>
    <m/>
  </r>
  <r>
    <x v="0"/>
    <x v="3"/>
    <x v="15"/>
    <s v="1.12.3"/>
    <x v="0"/>
    <s v="Edlyn Cordial Diet Raspberry"/>
    <s v="None"/>
    <s v="None"/>
    <n v="2"/>
    <s v="l"/>
    <n v="1"/>
    <s v="Unit"/>
    <n v="77752"/>
    <s v="Yes"/>
    <n v="3.6"/>
    <s v="$1.80 P/l"/>
    <s v="$0.18 P/100ml"/>
    <m/>
    <m/>
    <m/>
  </r>
  <r>
    <x v="0"/>
    <x v="3"/>
    <x v="15"/>
    <s v="1.12.3"/>
    <x v="0"/>
    <s v="Edlyn Cordial Diet Tropical"/>
    <s v="None"/>
    <s v="None"/>
    <n v="2"/>
    <s v="l"/>
    <n v="1"/>
    <s v="Unit"/>
    <n v="91616"/>
    <s v="Yes"/>
    <n v="3.6"/>
    <s v="$1.80 P/l"/>
    <s v="$0.18 P/100ml"/>
    <m/>
    <m/>
    <m/>
  </r>
  <r>
    <x v="0"/>
    <x v="3"/>
    <x v="15"/>
    <s v="1.12.3"/>
    <x v="1"/>
    <s v="Edlyn Coridal Diet Orange 2Ltx6"/>
    <s v="None"/>
    <s v="None"/>
    <n v="2"/>
    <s v="l"/>
    <n v="6"/>
    <s v="Pack"/>
    <s v="I00031"/>
    <s v="Yes"/>
    <n v="22.068899999999999"/>
    <s v="$1.84 P/l"/>
    <s v="$0.18 P/100ml"/>
    <m/>
    <m/>
    <m/>
  </r>
  <r>
    <x v="0"/>
    <x v="3"/>
    <x v="15"/>
    <s v="1.12.3"/>
    <x v="2"/>
    <s v="Diet Rite Cord Apl/Rspbry 1L"/>
    <s v="Vegetarian"/>
    <s v="None"/>
    <n v="1"/>
    <s v="l"/>
    <n v="1"/>
    <s v="Unit"/>
    <n v="859195"/>
    <s v="Yes"/>
    <n v="3.1842000000000001"/>
    <s v="$3.18 P/l"/>
    <s v="$0.32 P/100ml"/>
    <m/>
    <m/>
    <m/>
  </r>
  <r>
    <x v="0"/>
    <x v="3"/>
    <x v="15"/>
    <s v="1.12.3"/>
    <x v="3"/>
    <s v="Cordial Diet Lemon 2Lt(6) # I00032 Edlyn"/>
    <s v="Vegan"/>
    <s v="Other (Specify In Comments)"/>
    <n v="2"/>
    <s v="l"/>
    <n v="1"/>
    <s v="Unit"/>
    <s v="BLC2"/>
    <s v=""/>
    <n v="3.4"/>
    <s v="$1.70 P/l"/>
    <s v="$0.17 P/100ml"/>
    <m/>
    <m/>
    <m/>
  </r>
  <r>
    <x v="0"/>
    <x v="3"/>
    <x v="15"/>
    <s v="1.12.3"/>
    <x v="4"/>
    <s v="Edlyn Diet Orange Cordial 6X2Lt"/>
    <s v="None"/>
    <s v="Halal And Kosher"/>
    <n v="2"/>
    <s v="l"/>
    <n v="6"/>
    <s v="Pack"/>
    <n v="103504"/>
    <s v="Yes"/>
    <n v="20.7"/>
    <s v="$1.73 P/l"/>
    <s v="$0.17 P/100ml"/>
    <m/>
    <m/>
    <m/>
  </r>
  <r>
    <x v="0"/>
    <x v="3"/>
    <x v="15"/>
    <s v="1.12.3"/>
    <x v="4"/>
    <s v="Edlyn Diet Lemon Cordial 6X2Lt"/>
    <s v="None"/>
    <s v="Halal And Kosher"/>
    <n v="2"/>
    <s v="l"/>
    <n v="6"/>
    <s v="Pack"/>
    <n v="103541"/>
    <s v="Yes"/>
    <n v="20.7"/>
    <s v="$1.73 P/l"/>
    <s v="$0.17 P/100ml"/>
    <m/>
    <m/>
    <m/>
  </r>
  <r>
    <x v="0"/>
    <x v="3"/>
    <x v="15"/>
    <s v="1.12.3"/>
    <x v="4"/>
    <s v="Edlyn Diet Raspberry Cordial 6X2Lt"/>
    <s v="None"/>
    <s v="Halal And Kosher"/>
    <n v="2"/>
    <s v="l"/>
    <n v="6"/>
    <s v="Pack"/>
    <s v="I00801"/>
    <s v="Yes"/>
    <n v="20.7"/>
    <s v="$1.73 P/l"/>
    <s v="$0.17 P/100ml"/>
    <m/>
    <m/>
    <m/>
  </r>
  <r>
    <x v="0"/>
    <x v="3"/>
    <x v="15"/>
    <s v="1.12.3"/>
    <x v="4"/>
    <s v="Edlyn Diet Tropical Cordial 6X2Lt"/>
    <s v="None"/>
    <s v="Halal And Kosher"/>
    <n v="2"/>
    <s v="l"/>
    <n v="6"/>
    <s v="Pack"/>
    <s v="I00990"/>
    <s v="Yes"/>
    <n v="20.7"/>
    <s v="$1.73 P/l"/>
    <s v="$0.17 P/100ml"/>
    <m/>
    <m/>
    <m/>
  </r>
  <r>
    <x v="0"/>
    <x v="3"/>
    <x v="15"/>
    <s v="1.12.3"/>
    <x v="4"/>
    <s v="Edlyn Diet Lime Cordial 6X2Lt"/>
    <s v="None"/>
    <s v="Halal And Kosher"/>
    <n v="2"/>
    <s v="l"/>
    <n v="6"/>
    <s v="Pack"/>
    <s v="I01047"/>
    <s v="Yes"/>
    <n v="20.7"/>
    <s v="$1.73 P/l"/>
    <s v="$0.17 P/100ml"/>
    <m/>
    <m/>
    <m/>
  </r>
  <r>
    <x v="0"/>
    <x v="3"/>
    <x v="15"/>
    <s v="1.12.3"/>
    <x v="5"/>
    <s v="2L Gluten Free Diet Lemon Cordial Edlyn"/>
    <s v="None"/>
    <s v="None"/>
    <n v="2"/>
    <s v="l"/>
    <n v="1"/>
    <s v="Unit"/>
    <s v="065369"/>
    <s v="Yes"/>
    <n v="4.03"/>
    <s v="$2.02 P/l"/>
    <s v="$0.20 P/100ml"/>
    <m/>
    <m/>
    <m/>
  </r>
  <r>
    <x v="0"/>
    <x v="3"/>
    <x v="15"/>
    <s v="1.12.3"/>
    <x v="5"/>
    <s v="2L Gluten Free Diet Raspberry Cordial Edlyn"/>
    <s v="None"/>
    <s v="None"/>
    <n v="2"/>
    <s v="l"/>
    <n v="1"/>
    <s v="Unit"/>
    <s v="015944"/>
    <s v="Yes"/>
    <n v="4.03"/>
    <s v="$2.02 P/l"/>
    <s v="$0.20 P/100ml"/>
    <m/>
    <m/>
    <m/>
  </r>
  <r>
    <x v="0"/>
    <x v="3"/>
    <x v="15"/>
    <s v="1.12.3"/>
    <x v="5"/>
    <s v="2L Gluten Free Diet Orange Cordial Edlyn"/>
    <s v="None"/>
    <s v="None"/>
    <n v="2"/>
    <s v="l"/>
    <n v="1"/>
    <s v="Unit"/>
    <s v="032003"/>
    <s v="Yes"/>
    <n v="4.03"/>
    <s v="$2.02 P/l"/>
    <s v="$0.20 P/100ml"/>
    <m/>
    <m/>
    <m/>
  </r>
  <r>
    <x v="0"/>
    <x v="4"/>
    <x v="16"/>
    <s v="1.13.1"/>
    <x v="0"/>
    <s v="Kelloggs Cornflakes Kater-6-Pak"/>
    <s v="None"/>
    <s v="None"/>
    <n v="1"/>
    <s v="kg"/>
    <n v="6"/>
    <s v="Pack"/>
    <n v="6833"/>
    <s v="No"/>
    <n v="65.98"/>
    <s v="$11.00 P/kg"/>
    <s v="$1.10 P/100g"/>
    <m/>
    <m/>
    <m/>
  </r>
  <r>
    <x v="0"/>
    <x v="4"/>
    <x v="16"/>
    <s v="1.13.1"/>
    <x v="1"/>
    <s v="Kelloggs Corn Flakes6X1Kg Ctn"/>
    <s v="None"/>
    <s v="None"/>
    <n v="1"/>
    <s v="kg"/>
    <n v="6"/>
    <s v="Pack"/>
    <n v="1005501846"/>
    <s v="No"/>
    <n v="63.336500000000001"/>
    <s v="$10.56 P/kg"/>
    <s v="$1.06 P/100g"/>
    <m/>
    <m/>
    <m/>
  </r>
  <r>
    <x v="0"/>
    <x v="4"/>
    <x v="16"/>
    <s v="1.13.1"/>
    <x v="3"/>
    <s v="Cereal Cornflakes (6 X 1Kg) # 1005501846 Kelloggs"/>
    <s v="None"/>
    <s v="None"/>
    <n v="1"/>
    <s v="kg"/>
    <n v="6"/>
    <s v="Pack"/>
    <s v="KCF1"/>
    <s v="No"/>
    <n v="59.38"/>
    <s v="$9.90 P/kg"/>
    <s v="$0.99 P/100g"/>
    <m/>
    <m/>
    <m/>
  </r>
  <r>
    <x v="0"/>
    <x v="4"/>
    <x v="16"/>
    <s v="1.13.1"/>
    <x v="4"/>
    <s v="Kellogg Cornflakes 6 X 1Kg"/>
    <s v="None "/>
    <s v="None "/>
    <n v="1"/>
    <s v="kg"/>
    <n v="6"/>
    <s v="Pack"/>
    <s v="001846-000"/>
    <s v="No"/>
    <n v="57.25"/>
    <s v="$9.54 P/kg"/>
    <s v="$0.95 P/100g"/>
    <m/>
    <m/>
    <m/>
  </r>
  <r>
    <x v="0"/>
    <x v="4"/>
    <x v="16"/>
    <s v="1.13.1"/>
    <x v="5"/>
    <s v="1Kx6 Corn Flakes Kater Pack Kelloggs"/>
    <s v="None"/>
    <s v="Halal &amp;Kosher"/>
    <n v="1"/>
    <s v="kg"/>
    <n v="6"/>
    <s v="Pack"/>
    <s v="071052"/>
    <s v="No"/>
    <n v="69.576400000000007"/>
    <s v="$11.60 P/kg"/>
    <s v="$1.16 P/100g"/>
    <m/>
    <m/>
    <m/>
  </r>
  <r>
    <x v="0"/>
    <x v="4"/>
    <x v="17"/>
    <s v="1.13.2"/>
    <x v="1"/>
    <s v="Kelloggs Corn Flakes 380Gx16 Ctn"/>
    <s v="None"/>
    <s v="None"/>
    <n v="380"/>
    <s v="g"/>
    <n v="16"/>
    <s v="Pack"/>
    <n v="1005553722"/>
    <s v="No"/>
    <n v="89.868899999999996"/>
    <s v="$14.78 P/kg"/>
    <s v="$1.48 P/100g"/>
    <m/>
    <m/>
    <m/>
  </r>
  <r>
    <x v="0"/>
    <x v="4"/>
    <x v="17"/>
    <s v="1.13.2"/>
    <x v="2"/>
    <s v="Kell Corn Flakes 380Gm"/>
    <s v="Vegan"/>
    <s v="None"/>
    <n v="380"/>
    <s v="g"/>
    <n v="12"/>
    <s v="Pack"/>
    <n v="99290"/>
    <s v="No"/>
    <n v="59.659199999999998"/>
    <s v="$13.08 P/kg"/>
    <s v="$1.31 P/100g"/>
    <m/>
    <m/>
    <m/>
  </r>
  <r>
    <x v="0"/>
    <x v="4"/>
    <x v="17"/>
    <s v="1.13.2"/>
    <x v="3"/>
    <s v="Cereal Cornflakes 380Gm 12# 1005553722 Kelloggs"/>
    <s v="None"/>
    <s v="None"/>
    <n v="380"/>
    <s v="g"/>
    <n v="1"/>
    <s v="Unit"/>
    <s v="KCF380"/>
    <s v="No"/>
    <n v="5.4181999999999997"/>
    <s v="$14.26 P/kg"/>
    <s v="$1.43 P/100g"/>
    <m/>
    <m/>
    <m/>
  </r>
  <r>
    <x v="0"/>
    <x v="4"/>
    <x v="17"/>
    <s v="1.13.2"/>
    <x v="4"/>
    <s v="Kellogg Cornflakes 12 X 380G"/>
    <s v="None "/>
    <s v="None"/>
    <n v="380"/>
    <s v="g"/>
    <n v="12"/>
    <s v="Pack"/>
    <n v="103555"/>
    <s v="No"/>
    <n v="62.65"/>
    <s v="$13.74 P/kg"/>
    <s v="$1.37 P/100g"/>
    <m/>
    <m/>
    <m/>
  </r>
  <r>
    <x v="0"/>
    <x v="4"/>
    <x v="17"/>
    <s v="1.13.2"/>
    <x v="5"/>
    <s v="380G Cornflakes Cereal Kelloggs"/>
    <s v="None"/>
    <s v="None"/>
    <n v="380"/>
    <s v="g"/>
    <n v="1"/>
    <s v="Unit"/>
    <s v="036848"/>
    <s v="No"/>
    <n v="6.23"/>
    <s v="$16.39 P/kg"/>
    <s v="$1.64 P/100g"/>
    <m/>
    <m/>
    <m/>
  </r>
  <r>
    <x v="0"/>
    <x v="4"/>
    <x v="18"/>
    <s v="1.13.3"/>
    <x v="0"/>
    <s v="Kelloggs Cornflakes"/>
    <s v="None"/>
    <s v="None"/>
    <n v="725"/>
    <s v="g"/>
    <n v="1"/>
    <s v="Unit"/>
    <n v="126176"/>
    <s v="No"/>
    <n v="8.8800000000000008"/>
    <s v="$12.25 P/kg"/>
    <s v="$1.22 P/100g"/>
    <m/>
    <m/>
    <m/>
  </r>
  <r>
    <x v="0"/>
    <x v="4"/>
    <x v="18"/>
    <s v="1.13.3"/>
    <x v="1"/>
    <s v="Kelloggs Corn Flakes 725Gx12 Ctn"/>
    <s v="None"/>
    <s v="None"/>
    <n v="750"/>
    <s v="g"/>
    <n v="12"/>
    <s v="Pack"/>
    <n v="1005555965"/>
    <s v="No"/>
    <n v="99.417400000000001"/>
    <s v="$11.05 P/kg"/>
    <s v="$1.10 P/100g"/>
    <m/>
    <m/>
    <m/>
  </r>
  <r>
    <x v="0"/>
    <x v="4"/>
    <x v="18"/>
    <s v="1.13.3"/>
    <x v="2"/>
    <s v="Kell Corn Flakes 725Gm"/>
    <s v="Vegan"/>
    <s v="None"/>
    <n v="725"/>
    <s v="g"/>
    <n v="12"/>
    <s v="Pack"/>
    <n v="300015"/>
    <s v="No"/>
    <n v="86.67"/>
    <s v="$9.96 P/kg"/>
    <s v="$1.00 P/100g"/>
    <m/>
    <m/>
    <m/>
  </r>
  <r>
    <x v="0"/>
    <x v="4"/>
    <x v="18"/>
    <s v="1.13.3"/>
    <x v="3"/>
    <s v="Cereal Cornflakes 725Gm(12) # 1005555965 Kelloggs"/>
    <s v="None"/>
    <s v="None"/>
    <n v="725"/>
    <s v="g"/>
    <n v="1"/>
    <s v="Unit"/>
    <s v="KCF725"/>
    <s v="No"/>
    <n v="7.9915000000000003"/>
    <s v="$11.02 P/kg"/>
    <s v="$1.10 P/100g"/>
    <m/>
    <m/>
    <m/>
  </r>
  <r>
    <x v="0"/>
    <x v="4"/>
    <x v="18"/>
    <s v="1.13.3"/>
    <x v="4"/>
    <s v="Kellogg Cornflakes 12 X 725G"/>
    <s v="None"/>
    <s v="None"/>
    <n v="725"/>
    <s v="g"/>
    <n v="12"/>
    <s v="Pack"/>
    <n v="1005555965"/>
    <s v="No"/>
    <n v="87.98"/>
    <s v="$10.11 P/kg"/>
    <s v="$1.01 P/100g"/>
    <m/>
    <m/>
    <m/>
  </r>
  <r>
    <x v="0"/>
    <x v="4"/>
    <x v="19"/>
    <s v="1.13.4"/>
    <x v="0"/>
    <s v="Kelloggs Cornflakes P/C Sachets"/>
    <s v="None"/>
    <s v="None"/>
    <n v="25"/>
    <s v="g"/>
    <n v="30"/>
    <s v="Pack"/>
    <n v="569"/>
    <s v="No"/>
    <n v="19.989999999999998"/>
    <s v="$26.65 P/kg"/>
    <s v="$2.67 P/100g"/>
    <m/>
    <m/>
    <m/>
  </r>
  <r>
    <x v="0"/>
    <x v="4"/>
    <x v="19"/>
    <s v="1.13.4"/>
    <x v="1"/>
    <s v="Kelloggs Corn Flakes 25Gx150 Pcs Ctn"/>
    <s v="None"/>
    <s v="None"/>
    <n v="25"/>
    <s v="g"/>
    <n v="150"/>
    <s v="Pack"/>
    <n v="10055510236"/>
    <s v="No"/>
    <n v="96.976600000000005"/>
    <s v="$25.86 P/kg"/>
    <s v="$2.59 P/100g"/>
    <m/>
    <m/>
    <m/>
  </r>
  <r>
    <x v="0"/>
    <x v="4"/>
    <x v="19"/>
    <s v="1.13.4"/>
    <x v="2"/>
    <s v="Kell Corn Flakes Bowl 30Gm"/>
    <s v="Vegan"/>
    <s v="None"/>
    <n v="30"/>
    <s v="g"/>
    <n v="6"/>
    <s v="Pack"/>
    <n v="20165"/>
    <s v="No"/>
    <n v="10.551600000000001"/>
    <s v="$58.62 P/kg"/>
    <s v="$5.86 P/100g"/>
    <m/>
    <m/>
    <m/>
  </r>
  <r>
    <x v="0"/>
    <x v="4"/>
    <x v="19"/>
    <s v="1.13.4"/>
    <x v="3"/>
    <s v="Cereal Cornflakes Pc (30 X 25Gm) # 1005510252 Kelloggs"/>
    <s v="None"/>
    <s v="None"/>
    <n v="25"/>
    <s v="g"/>
    <n v="30"/>
    <s v="Pack"/>
    <s v="KCFP"/>
    <s v="No"/>
    <n v="17.97"/>
    <s v="$23.96 P/kg"/>
    <s v="$2.40 P/100g"/>
    <m/>
    <m/>
    <m/>
  </r>
  <r>
    <x v="0"/>
    <x v="4"/>
    <x v="19"/>
    <s v="1.13.4"/>
    <x v="4"/>
    <s v="Kellogg Cornflake Sachets Pc'S 25G X 30"/>
    <s v="None"/>
    <s v="None"/>
    <n v="25"/>
    <s v="g"/>
    <n v="30"/>
    <s v="Pack"/>
    <n v="1005510252"/>
    <s v="No"/>
    <n v="19"/>
    <s v="$25.33 P/kg"/>
    <s v="$2.53 P/100g"/>
    <m/>
    <m/>
    <m/>
  </r>
  <r>
    <x v="0"/>
    <x v="4"/>
    <x v="19"/>
    <s v="1.13.4"/>
    <x v="5"/>
    <s v="25Gx30 Corn Flakes Sachet Kelloggs"/>
    <s v="None"/>
    <s v="None"/>
    <n v="25"/>
    <s v="g"/>
    <n v="30"/>
    <s v="Pack"/>
    <s v="269102"/>
    <s v="No"/>
    <n v="24.861999999999998"/>
    <s v="$33.15 P/kg"/>
    <s v="$3.31 P/100g"/>
    <m/>
    <m/>
    <m/>
  </r>
  <r>
    <x v="0"/>
    <x v="5"/>
    <x v="20"/>
    <s v="1.14.1"/>
    <x v="0"/>
    <s v="Anchor Cream Whipping Uht"/>
    <s v="None"/>
    <s v="None"/>
    <n v="1"/>
    <s v="l"/>
    <n v="1"/>
    <s v="Unit"/>
    <n v="156298"/>
    <s v="No"/>
    <n v="9.58"/>
    <s v="$9.58 P/l"/>
    <s v="$0.96 P/100ml"/>
    <m/>
    <m/>
    <m/>
  </r>
  <r>
    <x v="0"/>
    <x v="5"/>
    <x v="20"/>
    <s v="1.14.1"/>
    <x v="1"/>
    <s v="Anchor Whipping Cream 1Ltx12 Ctn"/>
    <s v="Vegetarian"/>
    <s v="Halal"/>
    <n v="1"/>
    <s v="l"/>
    <n v="12"/>
    <s v="Pack"/>
    <n v="121319"/>
    <s v="No"/>
    <n v="108.0393"/>
    <s v="$9.00 P/l"/>
    <s v="$0.90 P/100ml"/>
    <m/>
    <m/>
    <m/>
  </r>
  <r>
    <x v="0"/>
    <x v="5"/>
    <x v="20"/>
    <s v="1.14.1"/>
    <x v="3"/>
    <s v="Cream Whipping Uht 1Lt(12) # 121319 Anchor"/>
    <s v="None"/>
    <s v="None"/>
    <n v="1"/>
    <s v="l"/>
    <n v="1"/>
    <s v="Unit"/>
    <s v="AWC1LT"/>
    <s v="No"/>
    <n v="8.6845999999999997"/>
    <s v="$8.68 P/l"/>
    <s v="$0.87 P/100ml"/>
    <m/>
    <m/>
    <m/>
  </r>
  <r>
    <x v="0"/>
    <x v="5"/>
    <x v="20"/>
    <s v="1.14.1"/>
    <x v="4"/>
    <s v="Harvey Fresh Cream Whipping Uht 12X1Lt"/>
    <s v="None"/>
    <s v="None"/>
    <n v="1"/>
    <s v="l"/>
    <n v="12"/>
    <s v="Pack"/>
    <n v="400943"/>
    <s v="No"/>
    <n v="95.7"/>
    <s v="$7.98 P/l"/>
    <s v="$0.80 P/100ml"/>
    <m/>
    <m/>
    <m/>
  </r>
  <r>
    <x v="0"/>
    <x v="5"/>
    <x v="20"/>
    <s v="1.14.1"/>
    <x v="5"/>
    <s v="1L Whipping Cream Anchor"/>
    <s v="None"/>
    <s v="None"/>
    <n v="1"/>
    <s v="l"/>
    <n v="1"/>
    <s v="Unit"/>
    <s v="262396"/>
    <s v="No"/>
    <n v="9.94"/>
    <s v="$9.94 P/l"/>
    <s v="$0.99 P/100ml"/>
    <m/>
    <m/>
    <m/>
  </r>
  <r>
    <x v="0"/>
    <x v="5"/>
    <x v="21"/>
    <s v="1.14.2"/>
    <x v="0"/>
    <s v="Devondale Cream Uht Long Life"/>
    <s v="None"/>
    <s v="None"/>
    <n v="250"/>
    <s v="ml"/>
    <n v="24"/>
    <s v="Pack"/>
    <n v="189081"/>
    <s v="No"/>
    <n v="73.2"/>
    <s v="$12.20 P/l"/>
    <s v="$1.22 P/100ml"/>
    <m/>
    <m/>
    <m/>
  </r>
  <r>
    <x v="0"/>
    <x v="5"/>
    <x v="21"/>
    <s v="1.14.2"/>
    <x v="1"/>
    <s v="Anchor Whipping Cream 1Ltx12 Ctn"/>
    <s v="Vegetarian"/>
    <s v="Halal"/>
    <n v="1"/>
    <s v="l"/>
    <n v="12"/>
    <s v="Pack"/>
    <n v="9502109"/>
    <s v="No"/>
    <n v="94.095100000000002"/>
    <s v="$7.84 P/l"/>
    <s v="$0.78 P/100ml"/>
    <m/>
    <m/>
    <m/>
  </r>
  <r>
    <x v="0"/>
    <x v="5"/>
    <x v="21"/>
    <s v="1.14.2"/>
    <x v="2"/>
    <s v="Aust Own Crm Uht 250Ml"/>
    <s v="Vegetarian"/>
    <s v="None"/>
    <n v="250"/>
    <s v="ml"/>
    <n v="24"/>
    <s v="Pack"/>
    <n v="235053"/>
    <s v="No"/>
    <n v="58.352400000000003"/>
    <s v="$9.73 P/l"/>
    <s v="$0.97 P/100ml"/>
    <m/>
    <m/>
    <m/>
  </r>
  <r>
    <x v="0"/>
    <x v="5"/>
    <x v="21"/>
    <s v="1.14.2"/>
    <x v="4"/>
    <s v="Devondale Uht Cream 24X250Ml"/>
    <s v="Other (Specify In Comments)"/>
    <s v="Other (Specify In Comments)"/>
    <n v="250"/>
    <s v="ml"/>
    <n v="24"/>
    <s v="Pack"/>
    <n v="1002004"/>
    <s v="No"/>
    <n v="67.45"/>
    <s v="$11.24 P/l"/>
    <s v="$1.12 P/100ml"/>
    <m/>
    <m/>
    <m/>
  </r>
  <r>
    <x v="0"/>
    <x v="5"/>
    <x v="21"/>
    <s v="1.14.2"/>
    <x v="5"/>
    <s v="250G Dairy Whip Cream Sweetened Tatua"/>
    <s v="None"/>
    <s v="None"/>
    <n v="250"/>
    <s v="ml"/>
    <n v="1"/>
    <s v="Unit"/>
    <s v="392911"/>
    <s v="No"/>
    <n v="6.76"/>
    <s v="$27.04 P/l"/>
    <s v="$2.70 P/100ml"/>
    <m/>
    <m/>
    <m/>
  </r>
  <r>
    <x v="0"/>
    <x v="6"/>
    <x v="22"/>
    <s v="1.15.1"/>
    <x v="0"/>
    <s v="Nestle Custard Mix No Bake Egg Gluten Free"/>
    <s v="None"/>
    <s v="None"/>
    <n v="2"/>
    <s v="kg"/>
    <n v="1"/>
    <s v="Unit"/>
    <n v="116089"/>
    <s v="No"/>
    <n v="39"/>
    <s v="$19.50 P/kg"/>
    <s v="$1.95 P/100g"/>
    <m/>
    <m/>
    <m/>
  </r>
  <r>
    <x v="0"/>
    <x v="6"/>
    <x v="22"/>
    <s v="1.15.1"/>
    <x v="1"/>
    <s v="Nestle No Bake Egg Custard 2Kg"/>
    <s v="None"/>
    <s v="None"/>
    <n v="2"/>
    <s v="kg"/>
    <n v="1"/>
    <s v="Unit"/>
    <n v="1214221"/>
    <s v="No"/>
    <n v="40.397500000000001"/>
    <s v="$20.20 P/kg"/>
    <s v="$2.02 P/100g"/>
    <m/>
    <m/>
    <m/>
  </r>
  <r>
    <x v="0"/>
    <x v="6"/>
    <x v="22"/>
    <s v="1.15.1"/>
    <x v="3"/>
    <s v="Custard Mix Egg No Bake 2Kg(6) # 12104221 Nestle"/>
    <s v="None"/>
    <s v="None"/>
    <n v="2"/>
    <s v="kg"/>
    <n v="6"/>
    <s v="Pack"/>
    <s v="NNBE"/>
    <s v="No"/>
    <n v="233.82"/>
    <s v="$19.49 P/kg"/>
    <s v="$1.95 P/100g"/>
    <m/>
    <m/>
    <m/>
  </r>
  <r>
    <x v="0"/>
    <x v="6"/>
    <x v="22"/>
    <s v="1.15.1"/>
    <x v="4"/>
    <s v="Nestle No Bake Egg Custard 2Kg"/>
    <s v="Vegetarian"/>
    <s v="None"/>
    <n v="2"/>
    <s v="kg"/>
    <n v="1"/>
    <s v="Unit"/>
    <n v="12104221"/>
    <s v="No"/>
    <n v="37.549999999999997"/>
    <s v="$18.78 P/kg"/>
    <s v="$1.88 P/100g"/>
    <m/>
    <m/>
    <m/>
  </r>
  <r>
    <x v="0"/>
    <x v="6"/>
    <x v="22"/>
    <s v="1.15.1"/>
    <x v="5"/>
    <s v="2K No Bake Egg Custard Nestle"/>
    <s v="Vegetarian"/>
    <s v="None"/>
    <n v="2"/>
    <s v="kg"/>
    <n v="1"/>
    <s v="Unit"/>
    <s v="031239"/>
    <s v="No"/>
    <n v="44.404400000000003"/>
    <s v="$22.20 P/kg"/>
    <s v="$2.22 P/100g"/>
    <m/>
    <m/>
    <m/>
  </r>
  <r>
    <x v="0"/>
    <x v="6"/>
    <x v="23"/>
    <s v="1.15.2"/>
    <x v="0"/>
    <s v="Caterers Choice Custard Powder Maize"/>
    <s v="None"/>
    <s v="None"/>
    <n v="3"/>
    <s v="kg"/>
    <n v="1"/>
    <s v="Unit"/>
    <n v="65028"/>
    <s v="No"/>
    <n v="18.260000000000002"/>
    <s v="$6.09 P/kg"/>
    <s v="$0.61 P/100g"/>
    <m/>
    <m/>
    <m/>
  </r>
  <r>
    <x v="0"/>
    <x v="6"/>
    <x v="23"/>
    <s v="1.15.2"/>
    <x v="1"/>
    <s v="Edlyn Custard Maize 5Kg"/>
    <s v="None"/>
    <s v="None"/>
    <n v="5"/>
    <s v="kg"/>
    <n v="1"/>
    <s v="Unit"/>
    <n v="9200716"/>
    <s v="No"/>
    <n v="20.3965"/>
    <s v="$4.08 P/kg"/>
    <s v="$0.41 P/100g"/>
    <m/>
    <m/>
    <m/>
  </r>
  <r>
    <x v="0"/>
    <x v="6"/>
    <x v="23"/>
    <s v="1.15.2"/>
    <x v="3"/>
    <s v="Custard Powder 5Kg # I00047 Edlyn"/>
    <s v="Other (Specify In Comments)"/>
    <s v="Halal"/>
    <n v="5"/>
    <s v="kg"/>
    <n v="1"/>
    <s v="Unit"/>
    <s v="PCP5"/>
    <s v="No"/>
    <n v="22.07"/>
    <s v="$4.41 P/kg"/>
    <s v="$0.44 P/100g"/>
    <m/>
    <m/>
    <m/>
  </r>
  <r>
    <x v="0"/>
    <x v="6"/>
    <x v="23"/>
    <s v="1.15.2"/>
    <x v="4"/>
    <s v="Edlyn Custard Powder 5Kg"/>
    <s v="None"/>
    <s v="Halal And Kosher"/>
    <n v="5"/>
    <s v="kg"/>
    <n v="1"/>
    <s v="Unit"/>
    <n v="102326"/>
    <s v="No"/>
    <n v="22.6"/>
    <s v="$4.52 P/kg"/>
    <s v="$0.45 P/100g"/>
    <m/>
    <m/>
    <m/>
  </r>
  <r>
    <x v="0"/>
    <x v="6"/>
    <x v="23"/>
    <s v="1.15.2"/>
    <x v="5"/>
    <s v="5K Custard Powder Edlyn"/>
    <s v="None"/>
    <s v="Halal "/>
    <n v="5"/>
    <s v="kg"/>
    <n v="1"/>
    <s v="Unit"/>
    <s v="064040"/>
    <s v="No"/>
    <n v="26.238399999999999"/>
    <s v="$5.25 P/kg"/>
    <s v="$0.52 P/100g"/>
    <m/>
    <m/>
    <m/>
  </r>
  <r>
    <x v="0"/>
    <x v="6"/>
    <x v="24"/>
    <s v="1.15.3"/>
    <x v="0"/>
    <s v="Foster Clarks Custard Uht Vanilla"/>
    <s v="None"/>
    <s v="None"/>
    <n v="1"/>
    <s v="l"/>
    <n v="1"/>
    <s v="Unit"/>
    <n v="148057"/>
    <s v="No"/>
    <n v="4.59"/>
    <s v="$4.59 P/l"/>
    <s v="$0.46 P/100ml"/>
    <m/>
    <m/>
    <m/>
  </r>
  <r>
    <x v="0"/>
    <x v="6"/>
    <x v="24"/>
    <s v="1.15.3"/>
    <x v="1"/>
    <s v="F/Clark Custard Uht 1Ltx12"/>
    <s v="None"/>
    <s v="None"/>
    <n v="1"/>
    <s v="l"/>
    <n v="12"/>
    <s v="Pack"/>
    <n v="835600"/>
    <s v="No"/>
    <n v="51.595799999999997"/>
    <s v="$4.30 P/l"/>
    <s v="$0.43 P/100ml"/>
    <m/>
    <m/>
    <m/>
  </r>
  <r>
    <x v="0"/>
    <x v="6"/>
    <x v="24"/>
    <s v="1.15.3"/>
    <x v="2"/>
    <s v="F/Clark Custard Vanilla 1Lt"/>
    <s v="None"/>
    <s v="None"/>
    <n v="1"/>
    <s v="l"/>
    <n v="12"/>
    <s v="Pack"/>
    <n v="682747"/>
    <s v="No"/>
    <n v="45.9"/>
    <s v="$3.83 P/l"/>
    <s v="$0.38 P/100ml"/>
    <m/>
    <m/>
    <m/>
  </r>
  <r>
    <x v="0"/>
    <x v="6"/>
    <x v="24"/>
    <s v="1.15.3"/>
    <x v="3"/>
    <s v="Custard Uht 1Lt(12) # 835600 Foster Clarks"/>
    <s v="None"/>
    <s v="None"/>
    <n v="1"/>
    <s v="l"/>
    <n v="1"/>
    <s v="Unit"/>
    <s v="FCC1"/>
    <s v="No"/>
    <n v="4.1475"/>
    <s v="$4.15 P/l"/>
    <s v="$0.41 P/100ml"/>
    <m/>
    <m/>
    <m/>
  </r>
  <r>
    <x v="0"/>
    <x v="6"/>
    <x v="24"/>
    <s v="1.15.3"/>
    <x v="4"/>
    <s v="Foster Clark Custard Vanilla 12 X 1Lt"/>
    <s v="None"/>
    <s v="None"/>
    <n v="1"/>
    <s v="l"/>
    <n v="12"/>
    <s v="Pack"/>
    <n v="813333"/>
    <s v="No"/>
    <n v="47.95"/>
    <s v="$4.00 P/l"/>
    <s v="$0.40 P/100ml"/>
    <m/>
    <m/>
    <m/>
  </r>
  <r>
    <x v="0"/>
    <x v="6"/>
    <x v="24"/>
    <s v="1.15.3"/>
    <x v="5"/>
    <s v="1L Uht Vanilla Custard Foster Clarks"/>
    <s v="None"/>
    <s v="None"/>
    <n v="1"/>
    <s v="l"/>
    <n v="1"/>
    <s v="Unit"/>
    <s v="077127"/>
    <s v="No"/>
    <n v="4.7926000000000002"/>
    <s v="$4.79 P/l"/>
    <s v="$0.48 P/100ml"/>
    <m/>
    <m/>
    <m/>
  </r>
  <r>
    <x v="0"/>
    <x v="7"/>
    <x v="25"/>
    <s v="1.16.1"/>
    <x v="0"/>
    <s v="Zoosh Dressing French Gluten Free"/>
    <s v="None"/>
    <s v="None"/>
    <n v="2.6"/>
    <s v="l"/>
    <n v="1"/>
    <s v="Unit"/>
    <n v="146100"/>
    <s v="No"/>
    <n v="17.05"/>
    <s v="$6.56 P/l"/>
    <s v="$0.66 P/100ml"/>
    <m/>
    <m/>
    <m/>
  </r>
  <r>
    <x v="0"/>
    <x v="7"/>
    <x v="25"/>
    <s v="1.16.1"/>
    <x v="1"/>
    <s v="M/F French Dressing 2.5Lt"/>
    <s v="None"/>
    <s v="None"/>
    <n v="2.5"/>
    <s v="l"/>
    <n v="1"/>
    <s v="Unit"/>
    <n v="6301415"/>
    <s v="No"/>
    <n v="24.9617"/>
    <s v="$9.98 P/l"/>
    <s v="$1.00 P/100ml"/>
    <m/>
    <m/>
    <m/>
  </r>
  <r>
    <x v="0"/>
    <x v="7"/>
    <x v="25"/>
    <s v="1.16.1"/>
    <x v="2"/>
    <s v="Praise Drs French 2L"/>
    <s v="Vegan"/>
    <s v="None"/>
    <n v="2"/>
    <s v="l"/>
    <n v="1"/>
    <s v="Unit"/>
    <n v="327871"/>
    <s v="No"/>
    <n v="13.154400000000001"/>
    <s v="$6.58 P/l"/>
    <s v="$0.66 P/100ml"/>
    <m/>
    <m/>
    <m/>
  </r>
  <r>
    <x v="0"/>
    <x v="7"/>
    <x v="25"/>
    <s v="1.16.1"/>
    <x v="3"/>
    <s v="Dressing French 2.6Kg(4) # 679376 / 3984 Zoosh"/>
    <s v="Other (Specify In Comments)"/>
    <s v="Halal"/>
    <n v="2.6"/>
    <s v="l"/>
    <n v="1"/>
    <s v="Unit"/>
    <s v="KFD2.6"/>
    <s v="No"/>
    <n v="17.3201"/>
    <s v="$6.66 P/l"/>
    <s v="$0.67 P/100ml"/>
    <m/>
    <m/>
    <m/>
  </r>
  <r>
    <x v="0"/>
    <x v="7"/>
    <x v="25"/>
    <s v="1.16.1"/>
    <x v="4"/>
    <s v="Zoosh French Dressing 4X2.6Lt"/>
    <s v="None"/>
    <s v="None"/>
    <n v="2.6"/>
    <s v="l"/>
    <n v="4"/>
    <s v="Pack"/>
    <n v="102414"/>
    <s v="No"/>
    <n v="63.6"/>
    <s v="$6.12 P/l"/>
    <s v="$0.61 P/100ml"/>
    <m/>
    <m/>
    <m/>
  </r>
  <r>
    <x v="0"/>
    <x v="7"/>
    <x v="25"/>
    <s v="1.16.1"/>
    <x v="5"/>
    <s v="2.6K French Dressing Zoosh"/>
    <s v="None"/>
    <s v="None"/>
    <n v="2.6"/>
    <s v="l"/>
    <n v="1"/>
    <s v="Unit"/>
    <s v="075267"/>
    <s v="No"/>
    <n v="18.838699999999999"/>
    <s v="$7.25 P/l"/>
    <s v="$0.72 P/100ml"/>
    <m/>
    <m/>
    <m/>
  </r>
  <r>
    <x v="0"/>
    <x v="7"/>
    <x v="26"/>
    <s v="1.16.2"/>
    <x v="0"/>
    <s v="Masterfoods Dressing P/C French Vinaigrette Squeeze On"/>
    <s v="None"/>
    <s v="None"/>
    <n v="1"/>
    <s v="ea"/>
    <n v="100"/>
    <s v="Pack"/>
    <n v="79954"/>
    <s v="No"/>
    <n v="21.71"/>
    <s v="$0.22 P/ea"/>
    <s v="$0.22 P/ea"/>
    <m/>
    <m/>
    <m/>
  </r>
  <r>
    <x v="0"/>
    <x v="7"/>
    <x v="26"/>
    <s v="1.16.2"/>
    <x v="1"/>
    <s v="Caesar Salad 100X14G Portions M/Foods"/>
    <s v="None"/>
    <s v="None"/>
    <n v="1"/>
    <s v="ea"/>
    <n v="100"/>
    <s v="Pack"/>
    <n v="6301364"/>
    <s v="No"/>
    <n v="24.814800000000002"/>
    <s v="$0.25 P/ea"/>
    <s v="$0.25 P/ea"/>
    <m/>
    <m/>
    <m/>
  </r>
  <r>
    <x v="0"/>
    <x v="7"/>
    <x v="26"/>
    <s v="1.16.2"/>
    <x v="3"/>
    <s v="Dressing Pc French Vinaigrette (100 X 13Gm) # 181712 Masterfoods"/>
    <s v="Vegan"/>
    <s v="None"/>
    <n v="1"/>
    <s v="ea"/>
    <n v="100"/>
    <s v="Pack"/>
    <s v="MFFV"/>
    <s v="No"/>
    <n v="20.960699999999999"/>
    <s v="$0.21 P/ea"/>
    <s v="$0.21 P/ea"/>
    <m/>
    <m/>
    <m/>
  </r>
  <r>
    <x v="0"/>
    <x v="7"/>
    <x v="26"/>
    <s v="1.16.2"/>
    <x v="4"/>
    <s v="Dressing French Vinaigrette Pc 100X13G"/>
    <s v="None"/>
    <s v="None"/>
    <n v="1"/>
    <s v="ea"/>
    <n v="100"/>
    <s v="Pack"/>
    <n v="157225"/>
    <s v="No"/>
    <n v="19.45"/>
    <s v="$0.19 P/ea"/>
    <s v="$0.19 P/ea"/>
    <m/>
    <m/>
    <m/>
  </r>
  <r>
    <x v="0"/>
    <x v="7"/>
    <x v="26"/>
    <s v="1.16.2"/>
    <x v="5"/>
    <s v="100 13G Squeeze On French Viniagrette Portions Masterfoods"/>
    <s v="None"/>
    <s v="None"/>
    <n v="1"/>
    <s v="ea"/>
    <n v="100"/>
    <s v="Pack"/>
    <s v="076259"/>
    <s v="No"/>
    <n v="23.92"/>
    <s v="$0.24 P/ea"/>
    <s v="$0.24 P/ea"/>
    <m/>
    <m/>
    <m/>
  </r>
  <r>
    <x v="0"/>
    <x v="7"/>
    <x v="27"/>
    <s v="1.16.3"/>
    <x v="0"/>
    <s v="Masterfoods Dressing P/C Italian Vinaigrette Squeeze On"/>
    <s v="None"/>
    <s v="None"/>
    <n v="1"/>
    <s v="ea"/>
    <n v="100"/>
    <s v="Pack"/>
    <n v="79955"/>
    <s v="No"/>
    <n v="21.71"/>
    <s v="$0.22 P/ea"/>
    <s v="$0.22 P/ea"/>
    <m/>
    <m/>
    <m/>
  </r>
  <r>
    <x v="0"/>
    <x v="7"/>
    <x v="27"/>
    <s v="1.16.3"/>
    <x v="1"/>
    <s v="Italian Vinaigrette 100X13G Portions M/Foods"/>
    <s v="None"/>
    <s v="None"/>
    <n v="1"/>
    <s v="ea"/>
    <n v="100"/>
    <s v="Pack"/>
    <n v="6301361"/>
    <s v="No"/>
    <n v="23.605699999999999"/>
    <s v="$0.24 P/ea"/>
    <s v="$0.24 P/ea"/>
    <m/>
    <m/>
    <m/>
  </r>
  <r>
    <x v="0"/>
    <x v="7"/>
    <x v="27"/>
    <s v="1.16.3"/>
    <x v="2"/>
    <s v="Mf Drs Caesar 100X14Gm"/>
    <s v="None"/>
    <s v="None"/>
    <n v="1"/>
    <s v="ea"/>
    <n v="100"/>
    <s v="Pack"/>
    <n v="13930"/>
    <s v="No"/>
    <n v="23.4252"/>
    <s v="$0.23 P/ea"/>
    <s v="$0.23 P/ea"/>
    <m/>
    <m/>
    <m/>
  </r>
  <r>
    <x v="0"/>
    <x v="7"/>
    <x v="27"/>
    <s v="1.16.3"/>
    <x v="3"/>
    <s v="Mfs Saladdressing Italianvin 100X13G Sqo"/>
    <s v="Vegan"/>
    <s v="Halal"/>
    <n v="1"/>
    <s v="ea"/>
    <n v="100"/>
    <s v="Pack"/>
    <s v="MFIV"/>
    <s v="No"/>
    <n v="20.960699999999999"/>
    <s v="$0.21 P/ea"/>
    <s v="$0.21 P/ea"/>
    <m/>
    <m/>
    <m/>
  </r>
  <r>
    <x v="0"/>
    <x v="7"/>
    <x v="27"/>
    <s v="1.16.3"/>
    <x v="4"/>
    <s v="Dressing Italian Vinaigrette Pc 13Gx100"/>
    <s v="None"/>
    <s v="None"/>
    <n v="1"/>
    <s v="ea"/>
    <n v="100"/>
    <s v="Pack"/>
    <n v="5665"/>
    <s v="No"/>
    <n v="19.45"/>
    <s v="$0.19 P/ea"/>
    <s v="$0.19 P/ea"/>
    <m/>
    <m/>
    <m/>
  </r>
  <r>
    <x v="0"/>
    <x v="7"/>
    <x v="27"/>
    <s v="1.16.3"/>
    <x v="5"/>
    <s v="100 13G Squeeze On Italian Vinaigrette Portions Masterfoods"/>
    <s v="None"/>
    <s v="None"/>
    <n v="1"/>
    <s v="ea"/>
    <n v="100"/>
    <s v="Pack"/>
    <s v="063407"/>
    <s v="No"/>
    <n v="23.92"/>
    <s v="$0.24 P/ea"/>
    <s v="$0.24 P/ea"/>
    <m/>
    <m/>
    <m/>
  </r>
  <r>
    <x v="0"/>
    <x v="8"/>
    <x v="28"/>
    <s v="1.17.1"/>
    <x v="0"/>
    <s v="Sandhurst Anchovies"/>
    <s v="None"/>
    <s v="None"/>
    <n v="720"/>
    <s v="g"/>
    <n v="1"/>
    <s v="Unit"/>
    <n v="69647"/>
    <s v="No"/>
    <n v="17.29"/>
    <s v="$24.01 P/kg"/>
    <s v="$2.40 P/100g"/>
    <m/>
    <m/>
    <m/>
  </r>
  <r>
    <x v="0"/>
    <x v="8"/>
    <x v="28"/>
    <s v="1.17.1"/>
    <x v="1"/>
    <s v="Anchovy Fillets 720Gm Tin"/>
    <s v="None"/>
    <s v="None"/>
    <n v="720"/>
    <s v="g"/>
    <n v="1"/>
    <s v="Unit"/>
    <n v="9509014"/>
    <s v="No"/>
    <n v="17.232500000000002"/>
    <s v="$23.93 P/kg"/>
    <s v="$2.39 P/100g"/>
    <m/>
    <m/>
    <m/>
  </r>
  <r>
    <x v="0"/>
    <x v="8"/>
    <x v="28"/>
    <s v="1.17.1"/>
    <x v="2"/>
    <s v="J/West Anchovy 45Gm"/>
    <s v="None"/>
    <s v="None"/>
    <n v="45"/>
    <s v="g"/>
    <n v="22"/>
    <s v="Pack"/>
    <n v="8163"/>
    <s v="No"/>
    <n v="62.726399999999998"/>
    <s v="$63.36 P/kg"/>
    <s v="$6.34 P/100g"/>
    <m/>
    <m/>
    <m/>
  </r>
  <r>
    <x v="0"/>
    <x v="8"/>
    <x v="28"/>
    <s v="1.17.1"/>
    <x v="3"/>
    <s v="Anchovy 100Gm (12) #1400091 Always Fresh"/>
    <s v="None"/>
    <s v="Kosher"/>
    <n v="100"/>
    <s v="g"/>
    <n v="1"/>
    <s v="Unit"/>
    <s v="AFAF800"/>
    <s v="No"/>
    <n v="4.6106999999999996"/>
    <s v="$46.11 P/kg"/>
    <s v="$4.61 P/100g"/>
    <m/>
    <m/>
    <m/>
  </r>
  <r>
    <x v="0"/>
    <x v="8"/>
    <x v="28"/>
    <s v="1.17.1"/>
    <x v="4"/>
    <s v="Selesta Anchovy Fillets"/>
    <s v="None"/>
    <s v="None"/>
    <n v="690"/>
    <s v="g"/>
    <n v="12"/>
    <s v="Pack"/>
    <n v="102897"/>
    <s v="No"/>
    <n v="165.15"/>
    <s v="$19.95 P/kg"/>
    <s v="$1.99 P/100g"/>
    <m/>
    <m/>
    <m/>
  </r>
  <r>
    <x v="0"/>
    <x v="9"/>
    <x v="29"/>
    <s v="1.18.1"/>
    <x v="0"/>
    <s v="Allied Pinnacle Flour Bakers Superb"/>
    <s v="None"/>
    <s v="None"/>
    <n v="12.5"/>
    <s v="kg"/>
    <n v="1"/>
    <s v="Unit"/>
    <n v="76581"/>
    <s v="No"/>
    <n v="20.86"/>
    <s v="$1.67 P/kg"/>
    <s v="$0.17 P/100g"/>
    <m/>
    <m/>
    <m/>
  </r>
  <r>
    <x v="0"/>
    <x v="9"/>
    <x v="29"/>
    <s v="1.18.1"/>
    <x v="1"/>
    <s v="Am Superb Bakers Flour 12.5Kg 21081"/>
    <s v="None"/>
    <s v="Halal"/>
    <n v="12.5"/>
    <s v="kg"/>
    <n v="1"/>
    <s v="Unit"/>
    <n v="4900405"/>
    <s v="No"/>
    <n v="17.718399999999999"/>
    <s v="$1.42 P/kg"/>
    <s v="$0.14 P/100g"/>
    <m/>
    <m/>
    <m/>
  </r>
  <r>
    <x v="0"/>
    <x v="9"/>
    <x v="29"/>
    <s v="1.18.1"/>
    <x v="2"/>
    <s v="Gotw Flour Bakers 12.5Kg"/>
    <s v="Vegan"/>
    <s v="None"/>
    <n v="12.5"/>
    <s v="kg"/>
    <n v="1"/>
    <s v="Unit"/>
    <n v="266130"/>
    <s v="No"/>
    <n v="13.7592"/>
    <s v="$1.10 P/kg"/>
    <s v="$0.11 P/100g"/>
    <m/>
    <m/>
    <m/>
  </r>
  <r>
    <x v="0"/>
    <x v="9"/>
    <x v="29"/>
    <s v="1.18.1"/>
    <x v="3"/>
    <s v="Flour Bakers 12.5Kg Goodman Fielder"/>
    <s v="None"/>
    <s v="Halal"/>
    <n v="12.5"/>
    <s v="kg"/>
    <n v="1"/>
    <s v="Unit"/>
    <s v="GFB"/>
    <s v="No"/>
    <n v="16.350000000000001"/>
    <s v="$1.31 P/kg"/>
    <s v="$0.13 P/100g"/>
    <m/>
    <m/>
    <m/>
  </r>
  <r>
    <x v="0"/>
    <x v="9"/>
    <x v="29"/>
    <s v="1.18.1"/>
    <x v="4"/>
    <s v="Gfig Flour Bakers 12.5Kg"/>
    <s v="None"/>
    <s v="Halal"/>
    <n v="12.5"/>
    <s v="kg"/>
    <n v="1"/>
    <s v="Unit"/>
    <n v="104143"/>
    <s v="No"/>
    <n v="16.5"/>
    <s v="$1.32 P/kg"/>
    <s v="$0.13 P/100g"/>
    <m/>
    <m/>
    <m/>
  </r>
  <r>
    <x v="0"/>
    <x v="9"/>
    <x v="29"/>
    <s v="1.18.1"/>
    <x v="5"/>
    <s v="12.5K Superb Bakers Flour Allied Pinnacle"/>
    <s v="Vegetarian"/>
    <s v="None"/>
    <n v="12.5"/>
    <s v="kg"/>
    <n v="1"/>
    <s v="Unit"/>
    <s v="017674"/>
    <s v="No"/>
    <n v="21.8736"/>
    <s v="$1.75 P/kg"/>
    <s v="$0.17 P/100g"/>
    <m/>
    <m/>
    <m/>
  </r>
  <r>
    <x v="0"/>
    <x v="9"/>
    <x v="30"/>
    <s v="1.18.2"/>
    <x v="0"/>
    <s v="Trumps Cornflour Wheaten"/>
    <s v="None"/>
    <s v="None"/>
    <n v="3"/>
    <s v="kg"/>
    <n v="1"/>
    <s v="Unit"/>
    <n v="202570"/>
    <s v="No"/>
    <n v="9.8000000000000007"/>
    <s v="$3.27 P/kg"/>
    <s v="$0.33 P/100g"/>
    <m/>
    <m/>
    <m/>
  </r>
  <r>
    <x v="0"/>
    <x v="9"/>
    <x v="30"/>
    <s v="1.18.2"/>
    <x v="1"/>
    <s v="Mbl Flour Corn 5Kg"/>
    <s v="None"/>
    <s v="None"/>
    <n v="5"/>
    <s v="kg"/>
    <n v="1"/>
    <s v="Unit"/>
    <n v="4900368"/>
    <s v="No"/>
    <n v="8.8931000000000004"/>
    <s v="$1.78 P/kg"/>
    <s v="$0.18 P/100g"/>
    <m/>
    <m/>
    <m/>
  </r>
  <r>
    <x v="0"/>
    <x v="9"/>
    <x v="30"/>
    <s v="1.18.2"/>
    <x v="2"/>
    <s v="Trumps Cornflour 3Kg"/>
    <s v="Vegan"/>
    <s v="None"/>
    <n v="3"/>
    <s v="kg"/>
    <n v="1"/>
    <s v="Unit"/>
    <n v="85440"/>
    <s v="No"/>
    <n v="9.0719999999999992"/>
    <s v="$3.02 P/kg"/>
    <s v="$0.30 P/100g"/>
    <m/>
    <m/>
    <m/>
  </r>
  <r>
    <x v="0"/>
    <x v="9"/>
    <x v="30"/>
    <s v="1.18.2"/>
    <x v="3"/>
    <s v="Cornflour Maize Gf 5Kg # 700013 Eateo"/>
    <s v="None"/>
    <s v="Halal And Kosher"/>
    <n v="5"/>
    <s v="kg"/>
    <n v="1"/>
    <s v="Unit"/>
    <s v="ECFL5"/>
    <s v="No"/>
    <n v="17.984999999999999"/>
    <s v="$3.60 P/kg"/>
    <s v="$0.36 P/100g"/>
    <m/>
    <m/>
    <m/>
  </r>
  <r>
    <x v="0"/>
    <x v="9"/>
    <x v="30"/>
    <s v="1.18.2"/>
    <x v="4"/>
    <s v="Sunshine Cornflour Wheaten 5Kg"/>
    <s v="Other (Specify In Comments)"/>
    <s v="Other (Specify In Comments)"/>
    <n v="5"/>
    <s v="kg"/>
    <n v="1"/>
    <s v="Unit"/>
    <s v="988E"/>
    <s v="No"/>
    <n v="16.649999999999999"/>
    <s v="$3.33 P/kg"/>
    <s v="$0.33 P/100g"/>
    <m/>
    <m/>
    <m/>
  </r>
  <r>
    <x v="0"/>
    <x v="9"/>
    <x v="30"/>
    <s v="1.18.2"/>
    <x v="5"/>
    <s v="3K Cornflour Trumps"/>
    <s v="None"/>
    <s v="None"/>
    <n v="3"/>
    <s v="kg"/>
    <n v="1"/>
    <s v="Unit"/>
    <s v="044858"/>
    <s v="No"/>
    <n v="10.949199999999999"/>
    <s v="$3.65 P/kg"/>
    <s v="$0.36 P/100g"/>
    <m/>
    <m/>
    <m/>
  </r>
  <r>
    <x v="0"/>
    <x v="9"/>
    <x v="31"/>
    <s v="1.18.3"/>
    <x v="0"/>
    <s v="Anchor Cornflour"/>
    <s v="None"/>
    <s v="None"/>
    <n v="750"/>
    <s v="g"/>
    <n v="1"/>
    <s v="Unit"/>
    <n v="164055"/>
    <s v="No"/>
    <n v="3.86"/>
    <s v="$5.15 P/kg"/>
    <s v="$0.51 P/100g"/>
    <m/>
    <m/>
    <m/>
  </r>
  <r>
    <x v="0"/>
    <x v="9"/>
    <x v="31"/>
    <s v="1.18.3"/>
    <x v="1"/>
    <s v="Fielders Corn Flour 300Gx6"/>
    <s v="None"/>
    <s v="None"/>
    <n v="300"/>
    <s v="g"/>
    <n v="6"/>
    <s v="Pack"/>
    <n v="34120"/>
    <s v="No"/>
    <n v="24.600100000000001"/>
    <s v="$13.67 P/kg"/>
    <s v="$1.37 P/100g"/>
    <m/>
    <m/>
    <m/>
  </r>
  <r>
    <x v="0"/>
    <x v="9"/>
    <x v="31"/>
    <s v="1.18.3"/>
    <x v="2"/>
    <s v="B/Gold Flour Plain 1Kg"/>
    <s v="Vegan"/>
    <s v="None"/>
    <n v="1"/>
    <s v="kg"/>
    <n v="1"/>
    <s v="Unit"/>
    <n v="38079"/>
    <s v="No"/>
    <n v="1.6623000000000001"/>
    <s v="$1.66 P/kg"/>
    <s v="$0.17 P/100g"/>
    <m/>
    <m/>
    <m/>
  </r>
  <r>
    <x v="0"/>
    <x v="9"/>
    <x v="31"/>
    <s v="1.18.3"/>
    <x v="3"/>
    <s v="Cornflour 500Gm(12) Nurses"/>
    <s v="None"/>
    <s v="None"/>
    <n v="500"/>
    <s v="g"/>
    <n v="1"/>
    <s v="Unit"/>
    <s v="NC500G"/>
    <s v="No"/>
    <n v="3.3681000000000001"/>
    <s v="$6.74 P/kg"/>
    <s v="$0.67 P/100g"/>
    <m/>
    <m/>
    <m/>
  </r>
  <r>
    <x v="0"/>
    <x v="9"/>
    <x v="31"/>
    <s v="1.18.3"/>
    <x v="4"/>
    <s v="Superstock Wheaton Cornflour 1Kg"/>
    <s v="Other (Specify In Comments)"/>
    <s v="Other (Specify In Comments)"/>
    <n v="1"/>
    <s v="kg"/>
    <n v="1"/>
    <s v="Unit"/>
    <n v="102442"/>
    <s v="No"/>
    <n v="4.45"/>
    <s v="$4.45 P/kg"/>
    <s v="$0.45 P/100g"/>
    <m/>
    <m/>
    <m/>
  </r>
  <r>
    <x v="0"/>
    <x v="9"/>
    <x v="31"/>
    <s v="1.18.3"/>
    <x v="5"/>
    <s v="300G Cornflour White Wings"/>
    <s v="Vegetarian"/>
    <s v="None"/>
    <n v="300"/>
    <s v="g"/>
    <n v="1"/>
    <s v="Unit"/>
    <s v="086644"/>
    <s v="No"/>
    <n v="3.0752000000000002"/>
    <s v="$10.25 P/kg"/>
    <s v="$1.03 P/100g"/>
    <m/>
    <m/>
    <m/>
  </r>
  <r>
    <x v="0"/>
    <x v="9"/>
    <x v="32"/>
    <s v="1.18.4"/>
    <x v="0"/>
    <s v="Caterers Choice Flour Plain"/>
    <s v="None"/>
    <s v="None"/>
    <n v="10"/>
    <s v="kg"/>
    <n v="1"/>
    <s v="Unit"/>
    <n v="56339"/>
    <s v="No"/>
    <n v="13.85"/>
    <s v="$1.39 P/kg"/>
    <s v="$0.14 P/100g"/>
    <m/>
    <m/>
    <m/>
  </r>
  <r>
    <x v="0"/>
    <x v="9"/>
    <x v="32"/>
    <s v="1.18.4"/>
    <x v="1"/>
    <s v=" Flour Plain Allied 12.5Kg 26703"/>
    <s v="None"/>
    <s v="None"/>
    <n v="12.5"/>
    <s v="kg"/>
    <n v="1"/>
    <s v="Unit"/>
    <n v="4900400"/>
    <s v="No"/>
    <n v="15.82"/>
    <s v="$1.27 P/kg"/>
    <s v="$0.13 P/100g"/>
    <m/>
    <m/>
    <m/>
  </r>
  <r>
    <x v="0"/>
    <x v="9"/>
    <x v="32"/>
    <s v="1.18.4"/>
    <x v="2"/>
    <s v="Gotw Flour Plain 12.5Kg"/>
    <s v="Vegan"/>
    <s v="None"/>
    <n v="12.5"/>
    <s v="kg"/>
    <n v="1"/>
    <s v="Unit"/>
    <n v="266193"/>
    <s v="No"/>
    <n v="13.327199999999999"/>
    <s v="$1.07 P/kg"/>
    <s v="$0.11 P/100g"/>
    <m/>
    <m/>
    <m/>
  </r>
  <r>
    <x v="0"/>
    <x v="9"/>
    <x v="32"/>
    <s v="1.18.4"/>
    <x v="3"/>
    <s v="Flour Plain 12.5Kg # 175651 Gfig Goodman Fielder"/>
    <s v="None"/>
    <s v="Halal"/>
    <n v="12.5"/>
    <s v="kg"/>
    <n v="1"/>
    <s v="Unit"/>
    <s v="GFIGPF12.5"/>
    <s v="No"/>
    <n v="13.01"/>
    <s v="$1.04 P/kg"/>
    <s v="$0.10 P/100g"/>
    <m/>
    <m/>
    <m/>
  </r>
  <r>
    <x v="0"/>
    <x v="9"/>
    <x v="32"/>
    <s v="1.18.4"/>
    <x v="4"/>
    <s v="Sunfield Plain White Flour 12.5Kg"/>
    <s v="None"/>
    <s v="Halal"/>
    <n v="12.5"/>
    <s v="kg"/>
    <n v="1"/>
    <s v="Unit"/>
    <n v="85568"/>
    <s v="No"/>
    <n v="16.5"/>
    <s v="$1.32 P/kg"/>
    <s v="$0.13 P/100g"/>
    <m/>
    <m/>
    <m/>
  </r>
  <r>
    <x v="0"/>
    <x v="9"/>
    <x v="32"/>
    <s v="1.18.4"/>
    <x v="5"/>
    <s v="12.5K Plain Flour Allied Pinnacle"/>
    <s v="Vegetarian"/>
    <s v="None"/>
    <n v="12.5"/>
    <s v="kg"/>
    <n v="1"/>
    <s v="Unit"/>
    <s v="010021"/>
    <s v="No"/>
    <n v="18.0792"/>
    <s v="$1.45 P/kg"/>
    <s v="$0.14 P/100g"/>
    <m/>
    <m/>
    <m/>
  </r>
  <r>
    <x v="0"/>
    <x v="9"/>
    <x v="33"/>
    <s v="1.18.5"/>
    <x v="3"/>
    <s v="Flour Plain 25Kg # 36405 Allied"/>
    <s v="None"/>
    <s v="None"/>
    <n v="25"/>
    <s v="kg"/>
    <n v="1"/>
    <s v="Unit"/>
    <s v="AMPF25"/>
    <s v="No"/>
    <n v="40.068399999999997"/>
    <s v="$1.60 P/kg"/>
    <s v="$0.16 P/100g"/>
    <m/>
    <m/>
    <m/>
  </r>
  <r>
    <x v="0"/>
    <x v="9"/>
    <x v="33"/>
    <s v="1.18.5"/>
    <x v="4"/>
    <s v="Sunfield Plain White Flour 25Kg"/>
    <s v="None"/>
    <s v="Halal"/>
    <n v="25"/>
    <s v="kg"/>
    <n v="1"/>
    <s v="Unit"/>
    <n v="16866"/>
    <s v="No"/>
    <n v="35.07"/>
    <s v="$1.40 P/kg"/>
    <s v="$0.14 P/100g"/>
    <m/>
    <m/>
    <m/>
  </r>
  <r>
    <x v="0"/>
    <x v="9"/>
    <x v="33"/>
    <s v="1.18.5"/>
    <x v="5"/>
    <s v="25K Plain Flour Allied Pinnacle"/>
    <s v="None"/>
    <s v="None"/>
    <n v="25"/>
    <s v="kg"/>
    <n v="1"/>
    <s v="Unit"/>
    <s v="044281"/>
    <s v="No"/>
    <n v="45.656799999999997"/>
    <s v="$1.83 P/kg"/>
    <s v="$0.18 P/100g"/>
    <m/>
    <m/>
    <m/>
  </r>
  <r>
    <x v="0"/>
    <x v="9"/>
    <x v="34"/>
    <s v="1.18.6"/>
    <x v="0"/>
    <s v="Lion Flour Plain"/>
    <s v="None"/>
    <s v="None"/>
    <n v="2"/>
    <s v="kg"/>
    <n v="1"/>
    <s v="Unit"/>
    <n v="111953"/>
    <s v="No"/>
    <n v="4.18"/>
    <s v="$2.09 P/kg"/>
    <s v="$0.21 P/100g"/>
    <m/>
    <m/>
    <m/>
  </r>
  <r>
    <x v="0"/>
    <x v="9"/>
    <x v="34"/>
    <s v="1.18.6"/>
    <x v="1"/>
    <s v="W/Wings Plains Flour 6X2Kg"/>
    <s v="None"/>
    <s v="None"/>
    <n v="2"/>
    <s v="kg"/>
    <n v="6"/>
    <s v="Pack"/>
    <n v="264"/>
    <s v="No"/>
    <n v="44.408999999999999"/>
    <s v="$3.70 P/kg"/>
    <s v="$0.37 P/100g"/>
    <m/>
    <m/>
    <m/>
  </r>
  <r>
    <x v="0"/>
    <x v="9"/>
    <x v="34"/>
    <s v="1.18.6"/>
    <x v="2"/>
    <s v="B/Gold Flour Plain 2Kg"/>
    <s v="Vegan"/>
    <s v="None"/>
    <n v="2"/>
    <s v="kg"/>
    <n v="1"/>
    <s v="Unit"/>
    <n v="38095"/>
    <s v="No"/>
    <n v="3.0366"/>
    <s v="$1.52 P/kg"/>
    <s v="$0.15 P/100g"/>
    <m/>
    <m/>
    <m/>
  </r>
  <r>
    <x v="0"/>
    <x v="9"/>
    <x v="34"/>
    <s v="1.18.6"/>
    <x v="3"/>
    <s v="Flour Plain 1Kg (10) Iluka"/>
    <s v="None"/>
    <s v="Halal And Kosher"/>
    <n v="1"/>
    <s v="kg"/>
    <n v="1"/>
    <s v="Unit"/>
    <s v="FP"/>
    <s v="No"/>
    <n v="2.7250000000000001"/>
    <s v="$2.73 P/kg"/>
    <s v="$0.27 P/100g"/>
    <m/>
    <m/>
    <m/>
  </r>
  <r>
    <x v="0"/>
    <x v="9"/>
    <x v="34"/>
    <s v="1.18.6"/>
    <x v="4"/>
    <s v="Lion Flour Plain 6X2Kg"/>
    <s v="None"/>
    <s v="None"/>
    <n v="2"/>
    <s v="kg"/>
    <n v="6"/>
    <s v="Pack"/>
    <n v="22212"/>
    <s v="No"/>
    <n v="22.15"/>
    <s v="$1.85 P/kg"/>
    <s v="$0.18 P/100g"/>
    <m/>
    <m/>
    <m/>
  </r>
  <r>
    <x v="0"/>
    <x v="9"/>
    <x v="34"/>
    <s v="1.18.6"/>
    <x v="5"/>
    <s v="1K Plain Flour White Wings"/>
    <s v="None"/>
    <s v="None"/>
    <n v="1"/>
    <s v="kg"/>
    <n v="1"/>
    <s v="Unit"/>
    <n v="115819"/>
    <s v="No"/>
    <n v="4.13"/>
    <s v="$4.13 P/kg"/>
    <s v="$0.41 P/100g"/>
    <m/>
    <m/>
    <m/>
  </r>
  <r>
    <x v="0"/>
    <x v="9"/>
    <x v="35"/>
    <s v="1.18.7"/>
    <x v="0"/>
    <s v="Caterers Choice Flour Self Raising"/>
    <s v="None"/>
    <s v="None"/>
    <n v="10"/>
    <s v="kg"/>
    <n v="1"/>
    <s v="Unit"/>
    <n v="56340"/>
    <s v="No"/>
    <n v="14.44"/>
    <s v="$1.44 P/kg"/>
    <s v="$0.14 P/100g"/>
    <m/>
    <m/>
    <m/>
  </r>
  <r>
    <x v="0"/>
    <x v="9"/>
    <x v="35"/>
    <s v="1.18.7"/>
    <x v="2"/>
    <s v="Gotw Flour Self Raising 12.5Kg"/>
    <s v="Vegan"/>
    <s v="None"/>
    <n v="12.5"/>
    <s v="kg"/>
    <n v="1"/>
    <s v="Unit"/>
    <n v="266203"/>
    <s v="No"/>
    <n v="15.001200000000001"/>
    <s v="$1.20 P/kg"/>
    <s v="$0.12 P/100g"/>
    <m/>
    <m/>
    <m/>
  </r>
  <r>
    <x v="0"/>
    <x v="9"/>
    <x v="35"/>
    <s v="1.18.7"/>
    <x v="3"/>
    <s v="Flour Self Raising 12.5Kg # 175652 Gfig Goodman Fielder"/>
    <s v="None"/>
    <s v="Halal"/>
    <n v="12.5"/>
    <s v="kg"/>
    <n v="1"/>
    <s v="Unit"/>
    <s v="GFIGSRF12.5"/>
    <s v="No"/>
    <n v="15.2"/>
    <s v="$1.22 P/kg"/>
    <s v="$0.12 P/100g"/>
    <m/>
    <m/>
    <m/>
  </r>
  <r>
    <x v="0"/>
    <x v="9"/>
    <x v="35"/>
    <s v="1.18.7"/>
    <x v="4"/>
    <s v="Gfig Flour Self Raising 12.5Kg"/>
    <s v="None"/>
    <s v="Halal"/>
    <n v="12.5"/>
    <s v="kg"/>
    <n v="1"/>
    <s v="Unit"/>
    <n v="175652"/>
    <s v="No"/>
    <n v="14"/>
    <s v="$1.12 P/kg"/>
    <s v="$0.11 P/100g"/>
    <m/>
    <m/>
    <m/>
  </r>
  <r>
    <x v="0"/>
    <x v="9"/>
    <x v="35"/>
    <s v="1.18.7"/>
    <x v="5"/>
    <s v="12.5K Self Raising Flour Allied Pinnacle"/>
    <s v="Vegetarian"/>
    <s v="None"/>
    <n v="12.5"/>
    <s v="kg"/>
    <n v="1"/>
    <s v="Unit"/>
    <s v="010022"/>
    <s v="No"/>
    <n v="19.3688"/>
    <s v="$1.55 P/kg"/>
    <s v="$0.15 P/100g"/>
    <m/>
    <m/>
    <m/>
  </r>
  <r>
    <x v="0"/>
    <x v="9"/>
    <x v="36"/>
    <s v="1.18.8"/>
    <x v="1"/>
    <s v="Flour Self Raising 25Kg Allied 36273"/>
    <s v="None"/>
    <s v="None"/>
    <n v="25"/>
    <s v="kg"/>
    <n v="1"/>
    <s v="Unit"/>
    <n v="4900438"/>
    <s v="No"/>
    <n v="44.375100000000003"/>
    <s v="$1.78 P/kg"/>
    <s v="$0.18 P/100g"/>
    <m/>
    <m/>
    <m/>
  </r>
  <r>
    <x v="0"/>
    <x v="9"/>
    <x v="36"/>
    <s v="1.18.8"/>
    <x v="3"/>
    <s v="Flour Self Raising 25Kg #36273 Allied Mills"/>
    <s v="None"/>
    <s v="None"/>
    <n v="25"/>
    <s v="kg"/>
    <n v="1"/>
    <s v="Unit"/>
    <s v="ASRF25"/>
    <s v="No"/>
    <n v="44.744500000000002"/>
    <s v="$1.79 P/kg"/>
    <s v="$0.18 P/100g"/>
    <m/>
    <m/>
    <m/>
  </r>
  <r>
    <x v="0"/>
    <x v="9"/>
    <x v="36"/>
    <s v="1.18.8"/>
    <x v="5"/>
    <s v="25K Self Raising Flour Allied Pinnacle"/>
    <s v="None"/>
    <s v="None"/>
    <n v="25"/>
    <s v="kg"/>
    <n v="1"/>
    <s v="Unit"/>
    <s v="044273"/>
    <s v="No"/>
    <n v="50.976399999999998"/>
    <s v="$2.04 P/kg"/>
    <s v="$0.20 P/100g"/>
    <m/>
    <m/>
    <m/>
  </r>
  <r>
    <x v="0"/>
    <x v="9"/>
    <x v="37"/>
    <s v="1.18.9"/>
    <x v="0"/>
    <s v="Anchor Flour Self Raising"/>
    <s v="None"/>
    <s v="None"/>
    <n v="2"/>
    <s v="kg"/>
    <n v="1"/>
    <s v="Unit"/>
    <n v="111955"/>
    <s v="No"/>
    <n v="4.4000000000000004"/>
    <s v="$2.20 P/kg"/>
    <s v="$0.22 P/100g"/>
    <m/>
    <m/>
    <m/>
  </r>
  <r>
    <x v="0"/>
    <x v="9"/>
    <x v="37"/>
    <s v="1.18.9"/>
    <x v="1"/>
    <s v="W/Wings Self/R Flour 6X2Kg"/>
    <s v="None"/>
    <s v="None"/>
    <n v="2"/>
    <s v="kg"/>
    <n v="6"/>
    <s v="Pack"/>
    <n v="1180"/>
    <s v="No"/>
    <n v="44.408999999999999"/>
    <s v="$3.70 P/kg"/>
    <s v="$0.37 P/100g"/>
    <m/>
    <m/>
    <m/>
  </r>
  <r>
    <x v="0"/>
    <x v="9"/>
    <x v="37"/>
    <s v="1.18.9"/>
    <x v="2"/>
    <s v="Defiance Flour Self Raising1Kg"/>
    <s v="Vegan"/>
    <s v="None"/>
    <n v="1"/>
    <s v="kg"/>
    <n v="1"/>
    <s v="Unit"/>
    <n v="34350"/>
    <s v="No"/>
    <n v="2.5712999999999999"/>
    <s v="$2.57 P/kg"/>
    <s v="$0.26 P/100g"/>
    <m/>
    <m/>
    <m/>
  </r>
  <r>
    <x v="0"/>
    <x v="9"/>
    <x v="37"/>
    <s v="1.18.9"/>
    <x v="3"/>
    <s v="Flour Self Raising 1Kg (10) Iluka"/>
    <s v="None"/>
    <s v="Halal And Kosher"/>
    <n v="1"/>
    <s v="kg"/>
    <n v="1"/>
    <s v="Unit"/>
    <s v="SFR"/>
    <s v="No"/>
    <n v="2.8994"/>
    <s v="$2.90 P/kg"/>
    <s v="$0.29 P/100g"/>
    <m/>
    <m/>
    <m/>
  </r>
  <r>
    <x v="0"/>
    <x v="9"/>
    <x v="37"/>
    <s v="1.18.9"/>
    <x v="4"/>
    <s v="Lion Flour Self Raising 6X2Kg"/>
    <s v="None"/>
    <s v="None"/>
    <n v="2"/>
    <s v="kg"/>
    <n v="6"/>
    <s v="Pack"/>
    <n v="22213"/>
    <s v="No"/>
    <n v="22.15"/>
    <s v="$1.85 P/kg"/>
    <s v="$0.18 P/100g"/>
    <m/>
    <m/>
    <m/>
  </r>
  <r>
    <x v="0"/>
    <x v="10"/>
    <x v="38"/>
    <s v="1.19.1"/>
    <x v="0"/>
    <s v="Dewfresh Apple Diced Pouch Pie"/>
    <s v="None"/>
    <s v="None"/>
    <n v="3"/>
    <s v="kg"/>
    <n v="1"/>
    <s v="Unit"/>
    <n v="219126"/>
    <s v="No"/>
    <n v="10.96"/>
    <s v="$3.65 P/kg"/>
    <s v="$0.37 P/100g"/>
    <m/>
    <m/>
    <m/>
  </r>
  <r>
    <x v="0"/>
    <x v="10"/>
    <x v="38"/>
    <s v="1.19.1"/>
    <x v="1"/>
    <s v="Apple Diced A10 John Bull 3/Ctn"/>
    <s v="None"/>
    <s v="None"/>
    <n v="2.8"/>
    <s v="kg"/>
    <n v="3"/>
    <s v="Pack"/>
    <n v="9408607"/>
    <s v="No"/>
    <n v="22.6"/>
    <s v="$2.69 P/kg"/>
    <s v="$0.27 P/100g"/>
    <m/>
    <m/>
    <m/>
  </r>
  <r>
    <x v="0"/>
    <x v="10"/>
    <x v="38"/>
    <s v="1.19.1"/>
    <x v="2"/>
    <s v="Riviana Diced Apple 2.75Kg"/>
    <s v="Vegan"/>
    <s v="None"/>
    <n v="2.75"/>
    <s v="kg"/>
    <n v="1"/>
    <s v="Unit"/>
    <n v="11983"/>
    <s v="No"/>
    <n v="10.490399999999999"/>
    <s v="$3.81 P/kg"/>
    <s v="$0.38 P/100g"/>
    <m/>
    <m/>
    <m/>
  </r>
  <r>
    <x v="0"/>
    <x v="10"/>
    <x v="38"/>
    <s v="1.19.1"/>
    <x v="3"/>
    <s v="Apple Diced A10(3) # Appldc/3A John Bull"/>
    <s v="None"/>
    <s v="Kosher"/>
    <n v="2.7"/>
    <s v="kg"/>
    <n v="1"/>
    <s v="Unit"/>
    <s v="SDA"/>
    <s v="No"/>
    <n v="8.6654999999999998"/>
    <s v="$3.21 P/kg"/>
    <s v="$0.32 P/100g"/>
    <m/>
    <m/>
    <m/>
  </r>
  <r>
    <x v="0"/>
    <x v="10"/>
    <x v="38"/>
    <s v="1.19.1"/>
    <x v="4"/>
    <s v="Apple Diced 3 X 3Kg"/>
    <s v="None"/>
    <s v="None"/>
    <n v="3"/>
    <s v="kg"/>
    <n v="3"/>
    <s v="Pack"/>
    <s v="681JB"/>
    <s v="No"/>
    <n v="24.2"/>
    <s v="$2.69 P/kg"/>
    <s v="$0.27 P/100g"/>
    <m/>
    <m/>
    <m/>
  </r>
  <r>
    <x v="0"/>
    <x v="10"/>
    <x v="38"/>
    <s v="1.19.1"/>
    <x v="5"/>
    <s v="2.6K Diced Apple Eateo"/>
    <s v="None"/>
    <s v="None"/>
    <n v="2.6"/>
    <s v="kg"/>
    <n v="1"/>
    <s v="Unit"/>
    <s v="279954"/>
    <s v="No"/>
    <n v="13.38"/>
    <s v="$5.15 P/kg"/>
    <s v="$0.51 P/100g"/>
    <m/>
    <m/>
    <m/>
  </r>
  <r>
    <x v="0"/>
    <x v="10"/>
    <x v="39"/>
    <s v="1.19.10"/>
    <x v="1"/>
    <s v="Spc Fruit Salad Nj 825Gx12 Ctns"/>
    <s v="None"/>
    <s v="None"/>
    <n v="825"/>
    <s v="g"/>
    <n v="12"/>
    <s v="Pack"/>
    <n v="1204480906"/>
    <s v="No"/>
    <n v="60.590600000000002"/>
    <s v="$6.12 P/kg"/>
    <s v="$0.61 P/100g"/>
    <m/>
    <m/>
    <m/>
  </r>
  <r>
    <x v="0"/>
    <x v="10"/>
    <x v="39"/>
    <s v="1.19.10"/>
    <x v="2"/>
    <s v="Spc Fruit Salad In Juice 825Gm"/>
    <s v="Vegan"/>
    <s v="None"/>
    <n v="825"/>
    <s v="g"/>
    <n v="1"/>
    <s v="Unit"/>
    <n v="459699"/>
    <s v="No"/>
    <n v="3.996"/>
    <s v="$4.84 P/kg"/>
    <s v="$0.48 P/100g"/>
    <m/>
    <m/>
    <m/>
  </r>
  <r>
    <x v="0"/>
    <x v="10"/>
    <x v="39"/>
    <s v="1.19.10"/>
    <x v="3"/>
    <s v="Fruit Salad Natural Juice 825Gm(12) # 1204480906 Ardmona Spc"/>
    <s v="None"/>
    <s v="Halal"/>
    <n v="825"/>
    <s v="g"/>
    <n v="1"/>
    <s v="Unit"/>
    <s v="AFS825"/>
    <s v="No"/>
    <n v="4.8704999999999998"/>
    <s v="$5.90 P/kg"/>
    <s v="$0.59 P/100g"/>
    <m/>
    <m/>
    <m/>
  </r>
  <r>
    <x v="0"/>
    <x v="10"/>
    <x v="39"/>
    <s v="1.19.10"/>
    <x v="4"/>
    <s v="Spc Fruit Salad In Juice 12 X 825Gm"/>
    <s v="Vegan"/>
    <s v="Halal And Kosher"/>
    <n v="825"/>
    <s v="g"/>
    <n v="12"/>
    <s v="Pack"/>
    <n v="532"/>
    <s v="No"/>
    <n v="56.35"/>
    <s v="$5.69 P/kg"/>
    <s v="$0.57 P/100g"/>
    <m/>
    <m/>
    <m/>
  </r>
  <r>
    <x v="0"/>
    <x v="10"/>
    <x v="39"/>
    <s v="1.19.10"/>
    <x v="5"/>
    <s v="825G Fruit Salad In Natural Juice Spc"/>
    <s v="Vegetarian"/>
    <s v="Halal &amp;Kosher"/>
    <n v="825"/>
    <s v="g"/>
    <n v="1"/>
    <s v="Unit"/>
    <s v="078716"/>
    <s v="No"/>
    <n v="5.6151"/>
    <s v="$6.81 P/kg"/>
    <s v="$0.68 P/100g"/>
    <m/>
    <m/>
    <m/>
  </r>
  <r>
    <x v="0"/>
    <x v="10"/>
    <x v="40"/>
    <s v="1.19.11"/>
    <x v="0"/>
    <s v="Riviana Fruit Salad Diced Cups In Natural Juice"/>
    <s v="None"/>
    <s v="None"/>
    <n v="120"/>
    <s v="g"/>
    <n v="12"/>
    <s v="Pack"/>
    <n v="108293"/>
    <s v="No"/>
    <n v="12.24"/>
    <s v="$8.50 P/kg"/>
    <s v="$0.85 P/100g"/>
    <m/>
    <m/>
    <m/>
  </r>
  <r>
    <x v="0"/>
    <x v="10"/>
    <x v="40"/>
    <s v="1.19.11"/>
    <x v="1"/>
    <s v="Spc Fruit Salad Nj 24X120G Ctns"/>
    <s v="None"/>
    <s v="None"/>
    <n v="120"/>
    <s v="g"/>
    <n v="24"/>
    <s v="Pack"/>
    <s v="01710002906B"/>
    <s v="No"/>
    <n v="37.414299999999997"/>
    <s v="$12.99 P/kg"/>
    <s v="$1.30 P/100g"/>
    <m/>
    <m/>
    <m/>
  </r>
  <r>
    <x v="0"/>
    <x v="10"/>
    <x v="40"/>
    <s v="1.19.11"/>
    <x v="2"/>
    <s v="Spc Fruit Salad In Jce 4X120Gm"/>
    <s v="Vegan"/>
    <s v="None"/>
    <n v="480"/>
    <s v="g"/>
    <n v="1"/>
    <s v="Unit"/>
    <n v="850528"/>
    <s v="No"/>
    <n v="4.3487999999999998"/>
    <s v="$9.06 P/kg"/>
    <s v="$0.91 P/100g"/>
    <m/>
    <m/>
    <m/>
  </r>
  <r>
    <x v="0"/>
    <x v="10"/>
    <x v="40"/>
    <s v="1.19.11"/>
    <x v="3"/>
    <s v="Eateo Fruit Salad 48X120G"/>
    <s v="None"/>
    <s v="Other (Specify In Comments)"/>
    <n v="120"/>
    <s v="g"/>
    <n v="48"/>
    <s v="Pack"/>
    <n v="830180"/>
    <s v="No"/>
    <n v="40.33"/>
    <s v="$7.00 P/kg"/>
    <s v="$0.70 P/100g"/>
    <m/>
    <m/>
    <m/>
  </r>
  <r>
    <x v="0"/>
    <x v="10"/>
    <x v="40"/>
    <s v="1.19.11"/>
    <x v="4"/>
    <s v="Spc Provital Fruit Salad Diced In Juice 24 X 120Gm"/>
    <s v="Vegan"/>
    <s v="Halal And Kosher"/>
    <n v="120"/>
    <s v="g"/>
    <n v="24"/>
    <s v="Pack"/>
    <s v="01730427592X"/>
    <s v="No"/>
    <n v="23.95"/>
    <s v="$8.32 P/kg"/>
    <s v="$0.83 P/100g"/>
    <m/>
    <m/>
    <m/>
  </r>
  <r>
    <x v="0"/>
    <x v="10"/>
    <x v="40"/>
    <s v="1.19.11"/>
    <x v="5"/>
    <s v="120Gx24 Fruit Salad Natural Juice Provital"/>
    <s v="Vegetarian"/>
    <s v="Halal &amp;Kosher"/>
    <n v="120"/>
    <s v="g"/>
    <n v="24"/>
    <s v="Pack"/>
    <s v="243564"/>
    <s v="No"/>
    <n v="36.183199999999999"/>
    <s v="$12.56 P/kg"/>
    <s v="$1.26 P/100g"/>
    <m/>
    <m/>
    <m/>
  </r>
  <r>
    <x v="0"/>
    <x v="10"/>
    <x v="41"/>
    <s v="1.19.12"/>
    <x v="0"/>
    <s v="Dewfresh Fruit Salad In Juice"/>
    <s v="None"/>
    <s v="None"/>
    <n v="3"/>
    <s v="kg"/>
    <n v="1"/>
    <s v="Unit"/>
    <n v="129406"/>
    <s v="No"/>
    <n v="12.86"/>
    <s v="$4.29 P/kg"/>
    <s v="$0.43 P/100g"/>
    <m/>
    <m/>
    <m/>
  </r>
  <r>
    <x v="0"/>
    <x v="10"/>
    <x v="41"/>
    <s v="1.19.12"/>
    <x v="1"/>
    <s v="Spc Fruit Salad Nj 3X3Kg Ctns"/>
    <s v="None"/>
    <s v="None"/>
    <n v="3"/>
    <s v="kg"/>
    <n v="3"/>
    <s v="Pack"/>
    <n v="1104497006"/>
    <s v="No"/>
    <n v="46.940199999999997"/>
    <s v="$5.22 P/kg"/>
    <s v="$0.52 P/100g"/>
    <m/>
    <m/>
    <m/>
  </r>
  <r>
    <x v="0"/>
    <x v="10"/>
    <x v="41"/>
    <s v="1.19.12"/>
    <x v="2"/>
    <s v="S/Hurst Fruit Salad Nat Nj 3Kg"/>
    <s v="Vegan"/>
    <s v="None"/>
    <n v="3"/>
    <s v="kg"/>
    <n v="1"/>
    <s v="Unit"/>
    <n v="327020"/>
    <s v="No"/>
    <n v="12.96"/>
    <s v="$4.32 P/kg"/>
    <s v="$0.43 P/100g"/>
    <m/>
    <m/>
    <m/>
  </r>
  <r>
    <x v="0"/>
    <x v="10"/>
    <x v="41"/>
    <s v="1.19.12"/>
    <x v="3"/>
    <s v="Oceania Fruit Salad 3X3Kg"/>
    <s v="None"/>
    <s v="Other (Specify In Comments)"/>
    <n v="3"/>
    <s v="kg"/>
    <n v="3"/>
    <s v="Pack"/>
    <n v="303384"/>
    <s v="No"/>
    <n v="32.950000000000003"/>
    <s v="$3.66 P/kg"/>
    <s v="$0.37 P/100g"/>
    <m/>
    <m/>
    <m/>
  </r>
  <r>
    <x v="0"/>
    <x v="10"/>
    <x v="41"/>
    <s v="1.19.12"/>
    <x v="4"/>
    <s v="John Bull Fruit Salad 3X3Kg"/>
    <s v="Vegan"/>
    <s v="Halal And Kosher"/>
    <n v="3"/>
    <s v="kg"/>
    <n v="3"/>
    <s v="Pack"/>
    <s v="FSNJ/3A"/>
    <s v="No"/>
    <n v="25.7"/>
    <s v="$2.86 P/kg"/>
    <s v="$0.29 P/100g"/>
    <m/>
    <m/>
    <m/>
  </r>
  <r>
    <x v="0"/>
    <x v="10"/>
    <x v="42"/>
    <s v="1.19.13"/>
    <x v="0"/>
    <s v="Admiral Mango Sliced In Natural Juice"/>
    <s v="None"/>
    <s v="None"/>
    <n v="425"/>
    <s v="g"/>
    <n v="1"/>
    <s v="Unit"/>
    <n v="219838"/>
    <s v="No"/>
    <n v="1.77"/>
    <s v="$4.16 P/kg"/>
    <s v="$0.42 P/100g"/>
    <m/>
    <m/>
    <m/>
  </r>
  <r>
    <x v="0"/>
    <x v="10"/>
    <x v="42"/>
    <s v="1.19.13"/>
    <x v="1"/>
    <s v="Spc Mango Sliced 685Gx6 Ctn"/>
    <s v="None"/>
    <s v="None"/>
    <n v="685"/>
    <s v="g"/>
    <n v="6"/>
    <s v="Pack"/>
    <s v="01V13217912B"/>
    <s v="No"/>
    <n v="28.916699999999999"/>
    <s v="$7.04 P/kg"/>
    <s v="$0.70 P/100g"/>
    <m/>
    <m/>
    <m/>
  </r>
  <r>
    <x v="0"/>
    <x v="10"/>
    <x v="42"/>
    <s v="1.19.13"/>
    <x v="2"/>
    <s v="G/Val Mangoes 685Gm"/>
    <s v="Vegan"/>
    <s v="None"/>
    <n v="685"/>
    <s v="g"/>
    <n v="1"/>
    <s v="Unit"/>
    <n v="72617"/>
    <s v="No"/>
    <n v="5.3028000000000004"/>
    <s v="$7.74 P/kg"/>
    <s v="$0.77 P/100g"/>
    <m/>
    <m/>
    <m/>
  </r>
  <r>
    <x v="0"/>
    <x v="10"/>
    <x v="42"/>
    <s v="1.19.13"/>
    <x v="4"/>
    <s v="Admiral Sliced Mango 12 X 425Gm"/>
    <s v="Vegan"/>
    <s v="None"/>
    <n v="425"/>
    <s v="g"/>
    <n v="12"/>
    <s v="Pack"/>
    <n v="2510644"/>
    <s v="No"/>
    <n v="21.5"/>
    <s v="$4.22 P/kg"/>
    <s v="$0.42 P/100g"/>
    <m/>
    <m/>
    <m/>
  </r>
  <r>
    <x v="0"/>
    <x v="10"/>
    <x v="43"/>
    <s v="1.19.14"/>
    <x v="0"/>
    <s v="Riviana Mango Sliced"/>
    <s v="None"/>
    <s v="None"/>
    <n v="3"/>
    <s v="kg"/>
    <n v="1"/>
    <s v="Unit"/>
    <n v="48681"/>
    <s v="No"/>
    <n v="11.87"/>
    <s v="$3.96 P/kg"/>
    <s v="$0.40 P/100g"/>
    <m/>
    <m/>
    <m/>
  </r>
  <r>
    <x v="0"/>
    <x v="10"/>
    <x v="43"/>
    <s v="1.19.14"/>
    <x v="1"/>
    <s v="Riviana Sliced Mango 3Kg"/>
    <s v="None"/>
    <s v="None"/>
    <n v="3"/>
    <s v="kg"/>
    <n v="1"/>
    <s v="Unit"/>
    <n v="950580"/>
    <s v="No"/>
    <n v="12.4526"/>
    <s v="$4.15 P/kg"/>
    <s v="$0.42 P/100g"/>
    <m/>
    <m/>
    <m/>
  </r>
  <r>
    <x v="0"/>
    <x v="10"/>
    <x v="43"/>
    <s v="1.19.14"/>
    <x v="3"/>
    <s v="Mango Slices In Natural Juice A10(3) # 2423716 Riviana"/>
    <s v="None"/>
    <s v="None"/>
    <n v="3"/>
    <s v="kg"/>
    <n v="1"/>
    <s v="Unit"/>
    <s v="MSA10"/>
    <s v="No"/>
    <n v="10.682"/>
    <s v="$3.56 P/kg"/>
    <s v="$0.36 P/100g"/>
    <m/>
    <m/>
    <m/>
  </r>
  <r>
    <x v="0"/>
    <x v="10"/>
    <x v="43"/>
    <s v="1.19.14"/>
    <x v="4"/>
    <s v="Riviana Sliced Mango 3 X 3Kg"/>
    <s v="Vegan"/>
    <s v="None"/>
    <n v="3"/>
    <s v="kg"/>
    <n v="3"/>
    <s v="Pack"/>
    <n v="691"/>
    <s v="No"/>
    <n v="32.799999999999997"/>
    <s v="$3.64 P/kg"/>
    <s v="$0.36 P/100g"/>
    <m/>
    <m/>
    <m/>
  </r>
  <r>
    <x v="0"/>
    <x v="10"/>
    <x v="43"/>
    <s v="1.19.14"/>
    <x v="5"/>
    <s v="3K Sliced Mangoes Riviana"/>
    <s v="None"/>
    <s v="None"/>
    <n v="3"/>
    <s v="kg"/>
    <n v="1"/>
    <s v="Unit"/>
    <s v="085474"/>
    <s v="No"/>
    <n v="12.2264"/>
    <s v="$4.08 P/kg"/>
    <s v="$0.41 P/100g"/>
    <m/>
    <m/>
    <m/>
  </r>
  <r>
    <x v="0"/>
    <x v="10"/>
    <x v="44"/>
    <s v="1.19.15"/>
    <x v="0"/>
    <s v="Dewfresh Peaches Halves In Juice"/>
    <s v="None"/>
    <s v="None"/>
    <n v="3"/>
    <s v="kg"/>
    <n v="1"/>
    <s v="Unit"/>
    <n v="138870"/>
    <s v="No"/>
    <n v="13.56"/>
    <s v="$4.52 P/kg"/>
    <s v="$0.45 P/100g"/>
    <m/>
    <m/>
    <m/>
  </r>
  <r>
    <x v="0"/>
    <x v="10"/>
    <x v="44"/>
    <s v="1.19.15"/>
    <x v="1"/>
    <s v="Spc Peach Halves Nj 3X3Kg Ctn"/>
    <s v="None"/>
    <s v="None"/>
    <n v="3"/>
    <s v="kg"/>
    <n v="3"/>
    <s v="Pack"/>
    <n v="1101197006"/>
    <s v="No"/>
    <n v="46.940199999999997"/>
    <s v="$5.22 P/kg"/>
    <s v="$0.52 P/100g"/>
    <m/>
    <m/>
    <m/>
  </r>
  <r>
    <x v="0"/>
    <x v="10"/>
    <x v="44"/>
    <s v="1.19.15"/>
    <x v="2"/>
    <s v="Hnz Peach Halves Nat Jce 3Kg"/>
    <s v="Vegan"/>
    <s v="None"/>
    <n v="3"/>
    <s v="kg"/>
    <n v="1"/>
    <s v="Unit"/>
    <n v="821202"/>
    <s v="No"/>
    <n v="15.238799999999999"/>
    <s v="$5.08 P/kg"/>
    <s v="$0.51 P/100g"/>
    <m/>
    <m/>
    <m/>
  </r>
  <r>
    <x v="0"/>
    <x v="10"/>
    <x v="44"/>
    <s v="1.19.15"/>
    <x v="3"/>
    <s v="Peach Halves In Natural Juice 3Kg (3) # 830110 Eateo"/>
    <s v="None"/>
    <s v="None"/>
    <n v="3"/>
    <s v="kg"/>
    <n v="1"/>
    <s v="Unit"/>
    <s v="EPEHNJ"/>
    <s v="No"/>
    <n v="12.0154"/>
    <s v="$4.01 P/kg"/>
    <s v="$0.40 P/100g"/>
    <m/>
    <m/>
    <m/>
  </r>
  <r>
    <x v="0"/>
    <x v="10"/>
    <x v="44"/>
    <s v="1.19.15"/>
    <x v="4"/>
    <s v="Riviana Halved Peaches 3 X 3Kg"/>
    <s v="Vegan"/>
    <s v="None"/>
    <n v="3"/>
    <s v="kg"/>
    <n v="3"/>
    <s v="Pack"/>
    <s v="637R"/>
    <s v="No"/>
    <n v="39.5"/>
    <s v="$4.39 P/kg"/>
    <s v="$0.44 P/100g"/>
    <m/>
    <m/>
    <m/>
  </r>
  <r>
    <x v="0"/>
    <x v="10"/>
    <x v="44"/>
    <s v="1.19.15"/>
    <x v="5"/>
    <s v="A10 Peach Halves In Natural Juice Natural Country"/>
    <s v="None"/>
    <s v="None"/>
    <n v="3"/>
    <s v="kg"/>
    <n v="1"/>
    <s v="Unit"/>
    <s v="390151"/>
    <s v="No"/>
    <n v="13.7"/>
    <s v="$4.57 P/kg"/>
    <s v="$0.46 P/100g"/>
    <m/>
    <m/>
    <m/>
  </r>
  <r>
    <x v="0"/>
    <x v="10"/>
    <x v="45"/>
    <s v="1.19.16"/>
    <x v="0"/>
    <s v="Riviana Peaches Diced Cups In Natural Juice"/>
    <s v="None"/>
    <s v="None"/>
    <n v="120"/>
    <s v="g"/>
    <n v="12"/>
    <s v="Pack"/>
    <n v="108294"/>
    <s v="No"/>
    <n v="12.24"/>
    <s v="$8.50 P/kg"/>
    <s v="$0.85 P/100g"/>
    <m/>
    <m/>
    <m/>
  </r>
  <r>
    <x v="0"/>
    <x v="10"/>
    <x v="45"/>
    <s v="1.19.16"/>
    <x v="1"/>
    <s v="Spc Peach Diced Nj 120Gx24 Ctn"/>
    <s v="None"/>
    <s v="None"/>
    <n v="120"/>
    <s v="g"/>
    <n v="24"/>
    <s v="Pack"/>
    <s v="01710001906B"/>
    <s v="No"/>
    <n v="37.414299999999997"/>
    <s v="$12.99 P/kg"/>
    <s v="$1.30 P/100g"/>
    <m/>
    <m/>
    <m/>
  </r>
  <r>
    <x v="0"/>
    <x v="10"/>
    <x v="45"/>
    <s v="1.19.16"/>
    <x v="3"/>
    <s v="Peach Diced Snack (24 X 120Gm) # 01701427592X Provital Spc"/>
    <s v="Vegan"/>
    <s v="Halal And Kosher"/>
    <n v="120"/>
    <s v="g"/>
    <n v="24"/>
    <s v="Pack"/>
    <s v="PDP24"/>
    <s v="No"/>
    <n v="31.74"/>
    <s v="$11.02 P/kg"/>
    <s v="$1.10 P/100g"/>
    <m/>
    <m/>
    <m/>
  </r>
  <r>
    <x v="0"/>
    <x v="10"/>
    <x v="45"/>
    <s v="1.19.16"/>
    <x v="4"/>
    <s v="Spc Provital Peaches Diced In Juice 24 X 120Gm"/>
    <s v="Vegan"/>
    <s v="Halal"/>
    <n v="120"/>
    <s v="g"/>
    <n v="24"/>
    <s v="Pack"/>
    <s v="01701427592X"/>
    <s v="No"/>
    <n v="23.95"/>
    <s v="$8.32 P/kg"/>
    <s v="$0.83 P/100g"/>
    <m/>
    <m/>
    <m/>
  </r>
  <r>
    <x v="0"/>
    <x v="10"/>
    <x v="45"/>
    <s v="1.19.16"/>
    <x v="5"/>
    <s v="120Gx48 Diced Peaches Fruit Cup Riviana"/>
    <s v="None"/>
    <s v="None"/>
    <n v="120"/>
    <s v="g"/>
    <n v="48"/>
    <s v="Pack"/>
    <s v="023993"/>
    <s v="No"/>
    <n v="49.575200000000002"/>
    <s v="$8.61 P/kg"/>
    <s v="$0.86 P/100g"/>
    <m/>
    <m/>
    <m/>
  </r>
  <r>
    <x v="0"/>
    <x v="10"/>
    <x v="46"/>
    <s v="1.19.17"/>
    <x v="0"/>
    <s v="Dewfresh Peaches Sliced In Juice"/>
    <s v="None"/>
    <s v="None"/>
    <n v="3"/>
    <s v="kg"/>
    <n v="1"/>
    <s v="Unit"/>
    <n v="138869"/>
    <s v="No"/>
    <n v="13.73"/>
    <s v="$4.58 P/kg"/>
    <s v="$0.46 P/100g"/>
    <m/>
    <m/>
    <m/>
  </r>
  <r>
    <x v="0"/>
    <x v="10"/>
    <x v="46"/>
    <s v="1.19.17"/>
    <x v="1"/>
    <s v="Peaches Sliced Nat Juice A10"/>
    <s v="Vegan"/>
    <s v="Kosher"/>
    <n v="2.5"/>
    <s v="kg"/>
    <n v="1"/>
    <s v="Unit"/>
    <n v="9408608"/>
    <s v="No"/>
    <n v="9.2773000000000003"/>
    <s v="$3.71 P/kg"/>
    <s v="$0.37 P/100g"/>
    <m/>
    <m/>
    <m/>
  </r>
  <r>
    <x v="0"/>
    <x v="10"/>
    <x v="46"/>
    <s v="1.19.17"/>
    <x v="2"/>
    <s v="Riviana Peach Sliced 3Kg"/>
    <s v="Vegan"/>
    <s v="None"/>
    <n v="3"/>
    <s v="kg"/>
    <n v="1"/>
    <s v="Unit"/>
    <n v="675282"/>
    <s v="No"/>
    <n v="13.536"/>
    <s v="$4.51 P/kg"/>
    <s v="$0.45 P/100g"/>
    <m/>
    <m/>
    <m/>
  </r>
  <r>
    <x v="0"/>
    <x v="10"/>
    <x v="46"/>
    <s v="1.19.17"/>
    <x v="3"/>
    <s v="Peach Sliced Natural Juice A10(3) # Peachs/3A John Bull"/>
    <s v="None"/>
    <s v="Kosher"/>
    <n v="3"/>
    <s v="kg"/>
    <n v="1"/>
    <s v="Unit"/>
    <s v="JBSP3"/>
    <s v="No"/>
    <n v="9.6282999999999994"/>
    <s v="$3.21 P/kg"/>
    <s v="$0.32 P/100g"/>
    <m/>
    <m/>
    <m/>
  </r>
  <r>
    <x v="0"/>
    <x v="10"/>
    <x v="46"/>
    <s v="1.19.17"/>
    <x v="4"/>
    <s v="John Bull Peach Slices 3X3Kg"/>
    <s v="Vegetarian"/>
    <s v="Halal And Kosher"/>
    <n v="3"/>
    <s v="kg"/>
    <n v="3"/>
    <s v="Pack"/>
    <s v="PEACHS/3A"/>
    <s v="No"/>
    <n v="29.9"/>
    <s v="$3.32 P/kg"/>
    <s v="$0.33 P/100g"/>
    <m/>
    <m/>
    <m/>
  </r>
  <r>
    <x v="0"/>
    <x v="10"/>
    <x v="46"/>
    <s v="1.19.17"/>
    <x v="5"/>
    <s v="A10 Sliced Peaches In Natural Juice Natural Country"/>
    <s v="None"/>
    <s v="None"/>
    <n v="3"/>
    <s v="kg"/>
    <n v="1"/>
    <s v="Unit"/>
    <s v="390919"/>
    <s v="No"/>
    <n v="13.7"/>
    <s v="$4.57 P/kg"/>
    <s v="$0.46 P/100g"/>
    <m/>
    <m/>
    <m/>
  </r>
  <r>
    <x v="0"/>
    <x v="10"/>
    <x v="47"/>
    <s v="1.19.18"/>
    <x v="0"/>
    <s v="Spc Peaches Sliced In Juice"/>
    <s v="None"/>
    <s v="None"/>
    <n v="825"/>
    <s v="g"/>
    <n v="1"/>
    <s v="Unit"/>
    <n v="29645"/>
    <s v="No"/>
    <n v="5.0999999999999996"/>
    <s v="$6.18 P/kg"/>
    <s v="$0.62 P/100g"/>
    <m/>
    <m/>
    <m/>
  </r>
  <r>
    <x v="0"/>
    <x v="10"/>
    <x v="47"/>
    <s v="1.19.18"/>
    <x v="1"/>
    <s v="Spc Peaches Sliced Nj 825Gx12 Ctn"/>
    <s v="None"/>
    <s v="None"/>
    <n v="825"/>
    <s v="g"/>
    <n v="12"/>
    <s v="Pack"/>
    <n v="1201280906"/>
    <s v="No"/>
    <n v="60.590600000000002"/>
    <s v="$6.12 P/kg"/>
    <s v="$0.61 P/100g"/>
    <m/>
    <m/>
    <m/>
  </r>
  <r>
    <x v="0"/>
    <x v="10"/>
    <x v="47"/>
    <s v="1.19.18"/>
    <x v="2"/>
    <s v="Spc Peaches Sliced Juice 825Gm"/>
    <s v="Vegan"/>
    <s v="None"/>
    <n v="825"/>
    <s v="g"/>
    <n v="1"/>
    <s v="Unit"/>
    <n v="403876"/>
    <s v="No"/>
    <n v="3.996"/>
    <s v="$4.84 P/kg"/>
    <s v="$0.48 P/100g"/>
    <m/>
    <m/>
    <m/>
  </r>
  <r>
    <x v="0"/>
    <x v="10"/>
    <x v="47"/>
    <s v="1.19.18"/>
    <x v="3"/>
    <s v="Peach Sliced Natural Juice 825Gm(12) # 01201280906 Spc"/>
    <s v="None"/>
    <s v="Halal And Kosher"/>
    <n v="825"/>
    <s v="g"/>
    <n v="1"/>
    <s v="Unit"/>
    <s v="SSP"/>
    <s v="No"/>
    <n v="4.8704999999999998"/>
    <s v="$5.90 P/kg"/>
    <s v="$0.59 P/100g"/>
    <m/>
    <m/>
    <m/>
  </r>
  <r>
    <x v="0"/>
    <x v="10"/>
    <x v="47"/>
    <s v="1.19.18"/>
    <x v="4"/>
    <s v="Spc Peaches Sliced In Juice 12 X 825Gm"/>
    <s v="Vegan"/>
    <s v="Halal And Kosher"/>
    <n v="825"/>
    <s v="g"/>
    <n v="12"/>
    <s v="Pack"/>
    <n v="631469"/>
    <s v="No"/>
    <n v="56.35"/>
    <s v="$5.69 P/kg"/>
    <s v="$0.57 P/100g"/>
    <m/>
    <m/>
    <m/>
  </r>
  <r>
    <x v="0"/>
    <x v="10"/>
    <x v="47"/>
    <s v="1.19.18"/>
    <x v="5"/>
    <s v="825G Sliced Peach In Natural Juice Spc"/>
    <s v="Vegetarian"/>
    <s v="Halal &amp;Kosher"/>
    <n v="825"/>
    <s v="g"/>
    <n v="1"/>
    <s v="Unit"/>
    <s v="071980"/>
    <s v="No"/>
    <n v="5.6151"/>
    <s v="$6.81 P/kg"/>
    <s v="$0.68 P/100g"/>
    <m/>
    <m/>
    <m/>
  </r>
  <r>
    <x v="0"/>
    <x v="10"/>
    <x v="48"/>
    <s v="1.19.19"/>
    <x v="2"/>
    <s v="Riviana Peach Sliced 3Kg"/>
    <s v="Vegan"/>
    <s v="None"/>
    <n v="3"/>
    <s v="kg"/>
    <n v="1"/>
    <s v="Unit"/>
    <n v="675282"/>
    <s v="No"/>
    <n v="13.536"/>
    <s v="$4.51 P/kg"/>
    <s v="$0.45 P/100g"/>
    <m/>
    <m/>
    <m/>
  </r>
  <r>
    <x v="0"/>
    <x v="10"/>
    <x v="48"/>
    <s v="1.19.19"/>
    <x v="3"/>
    <s v="Peach Sliced Natural Juice A10(3) # Peachs/3A John Bull"/>
    <s v="None"/>
    <s v="Kosher"/>
    <n v="3"/>
    <s v="kg"/>
    <n v="1"/>
    <s v="Unit"/>
    <s v="JBSP3"/>
    <s v="No"/>
    <n v="9.6282999999999994"/>
    <s v="$3.21 P/kg"/>
    <s v="$0.32 P/100g"/>
    <m/>
    <m/>
    <m/>
  </r>
  <r>
    <x v="0"/>
    <x v="10"/>
    <x v="49"/>
    <s v="1.19.2"/>
    <x v="0"/>
    <s v="Spc Apple Sliced Pie Granny Smith Bakers Choice"/>
    <s v="None"/>
    <s v="None"/>
    <n v="2.75"/>
    <s v="kg"/>
    <n v="1"/>
    <s v="Unit"/>
    <n v="109113"/>
    <s v="No"/>
    <n v="14.07"/>
    <s v="$5.12 P/kg"/>
    <s v="$0.51 P/100g"/>
    <m/>
    <m/>
    <m/>
  </r>
  <r>
    <x v="0"/>
    <x v="10"/>
    <x v="49"/>
    <s v="1.19.2"/>
    <x v="1"/>
    <s v="Apple Diced A10 John Bull 3/Ctn Appldc/3A"/>
    <s v="Vegan"/>
    <s v="None"/>
    <n v="2.5"/>
    <s v="kg"/>
    <n v="3"/>
    <s v="Pack"/>
    <n v="9408607"/>
    <s v="No"/>
    <n v="22.5"/>
    <s v="$3.00 P/kg"/>
    <s v="$0.30 P/100g"/>
    <m/>
    <m/>
    <m/>
  </r>
  <r>
    <x v="0"/>
    <x v="10"/>
    <x v="49"/>
    <s v="1.19.2"/>
    <x v="3"/>
    <s v="Apple Sliced Pouch Pack 3.2Kg(3) # 830260 Eateo"/>
    <s v="None"/>
    <s v="None"/>
    <n v="3.2"/>
    <s v="kg"/>
    <n v="1"/>
    <s v="Unit"/>
    <s v="ESAP3.2"/>
    <s v="No"/>
    <n v="12.3751"/>
    <s v="$3.87 P/kg"/>
    <s v="$0.39 P/100g"/>
    <m/>
    <m/>
    <m/>
  </r>
  <r>
    <x v="0"/>
    <x v="10"/>
    <x v="49"/>
    <s v="1.19.2"/>
    <x v="4"/>
    <s v="John Bull Apple Slices 3X3Kg"/>
    <s v="Vegetarian"/>
    <s v="Halal And Kosher"/>
    <n v="3"/>
    <s v="kg"/>
    <n v="3"/>
    <s v="Pack"/>
    <n v="103137"/>
    <s v="No"/>
    <n v="25.7"/>
    <s v="$2.86 P/kg"/>
    <s v="$0.29 P/100g"/>
    <m/>
    <m/>
    <m/>
  </r>
  <r>
    <x v="0"/>
    <x v="10"/>
    <x v="49"/>
    <s v="1.19.2"/>
    <x v="5"/>
    <s v="2.6K Sliced Apple Eateo"/>
    <s v="None"/>
    <s v="None"/>
    <n v="2.6"/>
    <s v="kg"/>
    <n v="1"/>
    <s v="Unit"/>
    <s v="279558"/>
    <s v="No"/>
    <n v="12.99"/>
    <s v="$5.00 P/kg"/>
    <s v="$0.50 P/100g"/>
    <m/>
    <m/>
    <m/>
  </r>
  <r>
    <x v="0"/>
    <x v="10"/>
    <x v="50"/>
    <s v="1.19.20"/>
    <x v="0"/>
    <s v="Dewfresh Pears Halves In Juice"/>
    <s v="None"/>
    <s v="None"/>
    <n v="3"/>
    <s v="kg"/>
    <n v="1"/>
    <s v="Unit"/>
    <n v="129973"/>
    <s v="No"/>
    <n v="13.57"/>
    <s v="$4.52 P/kg"/>
    <s v="$0.45 P/100g"/>
    <m/>
    <m/>
    <m/>
  </r>
  <r>
    <x v="0"/>
    <x v="10"/>
    <x v="50"/>
    <s v="1.19.20"/>
    <x v="1"/>
    <s v="Spc Pear Halves Nj 3Kg"/>
    <s v="None"/>
    <s v="None"/>
    <n v="3"/>
    <s v="kg"/>
    <n v="1"/>
    <s v="Unit"/>
    <n v="42002"/>
    <s v="No"/>
    <n v="8.43"/>
    <s v="$2.81 P/kg"/>
    <s v="$0.28 P/100g"/>
    <m/>
    <m/>
    <m/>
  </r>
  <r>
    <x v="0"/>
    <x v="10"/>
    <x v="50"/>
    <s v="1.19.20"/>
    <x v="2"/>
    <s v="Spc Pear Halvs Nat Jce 3Kg"/>
    <s v="Vegan"/>
    <s v="None"/>
    <n v="3"/>
    <s v="kg"/>
    <n v="1"/>
    <s v="Unit"/>
    <n v="42002"/>
    <s v="No"/>
    <n v="14.9544"/>
    <s v="$4.98 P/kg"/>
    <s v="$0.50 P/100g"/>
    <m/>
    <m/>
    <m/>
  </r>
  <r>
    <x v="0"/>
    <x v="10"/>
    <x v="50"/>
    <s v="1.19.20"/>
    <x v="3"/>
    <s v="Pear Halves In Juice A10(3) # 2423514 Riviana"/>
    <s v="None"/>
    <s v="Halal And Kosher"/>
    <n v="3"/>
    <s v="kg"/>
    <n v="1"/>
    <s v="Unit"/>
    <s v="RPHNJ"/>
    <s v="No"/>
    <n v="12.2407"/>
    <s v="$4.08 P/kg"/>
    <s v="$0.41 P/100g"/>
    <m/>
    <m/>
    <m/>
  </r>
  <r>
    <x v="0"/>
    <x v="10"/>
    <x v="50"/>
    <s v="1.19.20"/>
    <x v="4"/>
    <s v="John Bull Pear Halves 3X3Kg"/>
    <s v="Vegetarian"/>
    <s v="Halal And Kosher"/>
    <n v="3"/>
    <s v="kg"/>
    <n v="3"/>
    <s v="Pack"/>
    <s v="PRHNJ/3A"/>
    <s v="No"/>
    <n v="29.9"/>
    <s v="$3.32 P/kg"/>
    <s v="$0.33 P/100g"/>
    <m/>
    <m/>
    <m/>
  </r>
  <r>
    <x v="0"/>
    <x v="10"/>
    <x v="50"/>
    <s v="1.19.20"/>
    <x v="5"/>
    <s v="3K Pear Halves In Natural Juice Riviana"/>
    <s v="None"/>
    <s v="None"/>
    <n v="3"/>
    <s v="kg"/>
    <n v="1"/>
    <s v="Unit"/>
    <s v="056501"/>
    <s v="No"/>
    <n v="16.7"/>
    <s v="$5.57 P/kg"/>
    <s v="$0.56 P/100g"/>
    <m/>
    <m/>
    <m/>
  </r>
  <r>
    <x v="0"/>
    <x v="10"/>
    <x v="51"/>
    <s v="1.19.21"/>
    <x v="1"/>
    <s v="B&amp;G Pear Halves 825G"/>
    <s v="None"/>
    <s v="None"/>
    <n v="825"/>
    <s v="g"/>
    <n v="1"/>
    <s v="Unit"/>
    <n v="379904"/>
    <s v="No"/>
    <n v="3.5594999999999999"/>
    <s v="$4.31 P/kg"/>
    <s v="$0.43 P/100g"/>
    <m/>
    <m/>
    <m/>
  </r>
  <r>
    <x v="0"/>
    <x v="10"/>
    <x v="51"/>
    <s v="1.19.21"/>
    <x v="2"/>
    <s v="Spc Pear Sliced In Juice 825Gm"/>
    <s v="Vegan"/>
    <s v="None"/>
    <n v="825"/>
    <s v="g"/>
    <n v="1"/>
    <s v="Unit"/>
    <n v="486010"/>
    <s v="No"/>
    <n v="3.996"/>
    <s v="$4.84 P/kg"/>
    <s v="$0.48 P/100g"/>
    <m/>
    <m/>
    <m/>
  </r>
  <r>
    <x v="0"/>
    <x v="10"/>
    <x v="51"/>
    <s v="1.19.21"/>
    <x v="3"/>
    <s v="Spc Pears Sliced In Juice"/>
    <s v="Vegan"/>
    <s v="Halal And Kosher"/>
    <n v="825"/>
    <s v="g"/>
    <n v="12"/>
    <s v="Pack"/>
    <s v="APES"/>
    <s v="No"/>
    <n v="58.44"/>
    <s v="$5.90 P/kg"/>
    <s v="$0.59 P/100g"/>
    <m/>
    <m/>
    <m/>
  </r>
  <r>
    <x v="0"/>
    <x v="10"/>
    <x v="51"/>
    <s v="1.19.21"/>
    <x v="4"/>
    <s v="Spc Pears Sliced In Juice 12 X 825Gm"/>
    <s v="Vegan"/>
    <s v="Halal And Kosher"/>
    <n v="825"/>
    <s v="g"/>
    <n v="12"/>
    <s v="Pack"/>
    <n v="608173"/>
    <s v="No"/>
    <n v="56.35"/>
    <s v="$5.69 P/kg"/>
    <s v="$0.57 P/100g"/>
    <m/>
    <m/>
    <m/>
  </r>
  <r>
    <x v="0"/>
    <x v="10"/>
    <x v="52"/>
    <s v="1.19.22"/>
    <x v="0"/>
    <s v="Spc Provital Snack Pack Pears Diced In Natural Juice"/>
    <s v="None"/>
    <s v="None"/>
    <n v="120"/>
    <s v="g"/>
    <n v="24"/>
    <s v="Pack"/>
    <n v="159941"/>
    <s v="No"/>
    <n v="29.29"/>
    <s v="$10.17 P/kg"/>
    <s v="$1.02 P/100g"/>
    <m/>
    <m/>
    <m/>
  </r>
  <r>
    <x v="0"/>
    <x v="10"/>
    <x v="52"/>
    <s v="1.19.22"/>
    <x v="1"/>
    <s v="Spc Pears Diced 120Gx24 Ctn"/>
    <s v="None"/>
    <s v="None"/>
    <n v="120"/>
    <s v="g"/>
    <n v="24"/>
    <s v="Pack"/>
    <s v="01710005906B"/>
    <s v="No"/>
    <n v="37.414299999999997"/>
    <s v="$12.99 P/kg"/>
    <s v="$1.30 P/100g"/>
    <m/>
    <m/>
    <m/>
  </r>
  <r>
    <x v="0"/>
    <x v="10"/>
    <x v="52"/>
    <s v="1.19.22"/>
    <x v="2"/>
    <s v="Spc Pears Dcd In Jce 120Gm"/>
    <s v="Vegan"/>
    <s v="None"/>
    <n v="120"/>
    <s v="g"/>
    <n v="24"/>
    <s v="Pack"/>
    <n v="808699"/>
    <s v="Yes"/>
    <n v="28.2852"/>
    <s v="$9.82 P/kg"/>
    <s v="$0.98 P/100g"/>
    <m/>
    <m/>
    <m/>
  </r>
  <r>
    <x v="0"/>
    <x v="10"/>
    <x v="52"/>
    <s v="1.19.22"/>
    <x v="3"/>
    <s v="Spc Provital Pears Diced In Juice"/>
    <s v="Vegan"/>
    <s v="Halal And Kosher"/>
    <n v="120"/>
    <s v="g"/>
    <n v="24"/>
    <s v="Pack"/>
    <s v="01702427592X"/>
    <s v="No"/>
    <n v="31.74"/>
    <s v="$11.02 P/kg"/>
    <s v="$1.10 P/100g"/>
    <m/>
    <m/>
    <m/>
  </r>
  <r>
    <x v="0"/>
    <x v="10"/>
    <x v="52"/>
    <s v="1.19.22"/>
    <x v="4"/>
    <s v="Spc Provital Pears Diced In Juice 24 X 120Gm"/>
    <s v="Vegan"/>
    <s v="Halal And Kosher"/>
    <n v="120"/>
    <s v="g"/>
    <n v="24"/>
    <s v="Pack"/>
    <s v="01702427592X"/>
    <s v="No"/>
    <n v="23.95"/>
    <s v="$8.32 P/kg"/>
    <s v="$0.83 P/100g"/>
    <m/>
    <m/>
    <m/>
  </r>
  <r>
    <x v="0"/>
    <x v="10"/>
    <x v="53"/>
    <s v="1.19.23"/>
    <x v="0"/>
    <s v="Dewfresh Pears Sliced In Juice"/>
    <s v="None"/>
    <s v="None"/>
    <n v="3"/>
    <s v="kg"/>
    <n v="1"/>
    <s v="Unit"/>
    <n v="129974"/>
    <s v="No"/>
    <n v="13.73"/>
    <s v="$4.58 P/kg"/>
    <s v="$0.46 P/100g"/>
    <m/>
    <m/>
    <m/>
  </r>
  <r>
    <x v="0"/>
    <x v="10"/>
    <x v="53"/>
    <s v="1.19.23"/>
    <x v="1"/>
    <s v="Pears Sliced A10 Tin John Bull"/>
    <s v="None"/>
    <s v="None"/>
    <n v="1"/>
    <s v="kg"/>
    <n v="3"/>
    <s v="Pack"/>
    <n v="9408616"/>
    <s v="No"/>
    <n v="8.4749999999999996"/>
    <s v="$2.83 P/kg"/>
    <s v="$0.28 P/100g"/>
    <m/>
    <m/>
    <m/>
  </r>
  <r>
    <x v="0"/>
    <x v="10"/>
    <x v="53"/>
    <s v="1.19.23"/>
    <x v="2"/>
    <s v="Spc Pear Sliced Nat Jce 3Kg"/>
    <s v="Vegan"/>
    <s v="None"/>
    <n v="3"/>
    <s v="kg"/>
    <n v="1"/>
    <s v="Unit"/>
    <n v="433059"/>
    <s v="No"/>
    <n v="12.708"/>
    <s v="$4.24 P/kg"/>
    <s v="$0.42 P/100g"/>
    <m/>
    <m/>
    <m/>
  </r>
  <r>
    <x v="0"/>
    <x v="10"/>
    <x v="53"/>
    <s v="1.19.23"/>
    <x v="3"/>
    <s v="Pear Sliced Natural Juice A10(3) # 2423526 Riviana"/>
    <s v="None"/>
    <s v="Kosher"/>
    <n v="3"/>
    <s v="kg"/>
    <n v="1"/>
    <s v="Unit"/>
    <s v="RSPNJ"/>
    <s v="No"/>
    <n v="12.2407"/>
    <s v="$4.08 P/kg"/>
    <s v="$0.41 P/100g"/>
    <m/>
    <m/>
    <m/>
  </r>
  <r>
    <x v="0"/>
    <x v="10"/>
    <x v="53"/>
    <s v="1.19.23"/>
    <x v="4"/>
    <s v="John Bull Pear Slices 3X3Kg"/>
    <s v="Vegetarian"/>
    <s v="Halal And Kosher"/>
    <n v="3"/>
    <s v="kg"/>
    <n v="3"/>
    <s v="Pack"/>
    <s v="PRSNJ/3A"/>
    <s v="No"/>
    <n v="29.9"/>
    <s v="$3.32 P/kg"/>
    <s v="$0.33 P/100g"/>
    <m/>
    <m/>
    <m/>
  </r>
  <r>
    <x v="0"/>
    <x v="10"/>
    <x v="53"/>
    <s v="1.19.23"/>
    <x v="5"/>
    <s v="A10 Pear Slices In Natural Juices Natural Country"/>
    <s v="None"/>
    <s v="None"/>
    <n v="3"/>
    <s v="kg"/>
    <n v="1"/>
    <s v="Unit"/>
    <s v="390020"/>
    <s v="No"/>
    <n v="13.7"/>
    <s v="$4.57 P/kg"/>
    <s v="$0.46 P/100g"/>
    <m/>
    <m/>
    <m/>
  </r>
  <r>
    <x v="0"/>
    <x v="10"/>
    <x v="54"/>
    <s v="1.19.24"/>
    <x v="1"/>
    <s v="G/C Crushed Pineapple 450G"/>
    <s v="None"/>
    <s v="None"/>
    <n v="450"/>
    <s v="g"/>
    <n v="1"/>
    <s v="Unit"/>
    <n v="24339"/>
    <s v="No"/>
    <n v="3.4916999999999998"/>
    <s v="$7.76 P/kg"/>
    <s v="$0.78 P/100g"/>
    <m/>
    <m/>
    <m/>
  </r>
  <r>
    <x v="0"/>
    <x v="10"/>
    <x v="54"/>
    <s v="1.19.24"/>
    <x v="2"/>
    <s v="G/Circ Pine Crushed Nat 440Gm"/>
    <s v="Vegan"/>
    <s v="None"/>
    <n v="440"/>
    <s v="g"/>
    <n v="1"/>
    <s v="Unit"/>
    <n v="39041"/>
    <s v="No"/>
    <n v="3.4740000000000002"/>
    <s v="$7.90 P/kg"/>
    <s v="$0.79 P/100g"/>
    <m/>
    <m/>
    <m/>
  </r>
  <r>
    <x v="0"/>
    <x v="10"/>
    <x v="54"/>
    <s v="1.19.24"/>
    <x v="3"/>
    <s v="Pineapple Crushed 440Gm(12) #19502 Golden Circle"/>
    <s v="None"/>
    <s v="None"/>
    <n v="440"/>
    <s v="g"/>
    <n v="1"/>
    <s v="Unit"/>
    <s v="GCCP440"/>
    <s v="No"/>
    <n v="3.9493999999999998"/>
    <s v="$8.98 P/kg"/>
    <s v="$0.90 P/100g"/>
    <m/>
    <m/>
    <m/>
  </r>
  <r>
    <x v="0"/>
    <x v="10"/>
    <x v="54"/>
    <s v="1.19.24"/>
    <x v="4"/>
    <s v="Golden Circle Pineapple Crushed Nj 440G"/>
    <s v="None"/>
    <s v="None"/>
    <n v="440"/>
    <s v="g"/>
    <n v="12"/>
    <s v="Pack"/>
    <n v="103575"/>
    <s v="No"/>
    <n v="44.52"/>
    <s v="$8.43 P/kg"/>
    <s v="$0.84 P/100g"/>
    <m/>
    <m/>
    <m/>
  </r>
  <r>
    <x v="0"/>
    <x v="10"/>
    <x v="55"/>
    <s v="1.19.25"/>
    <x v="0"/>
    <s v="Dewfresh Pineapple Pieces In Juice"/>
    <s v="None"/>
    <s v="None"/>
    <n v="3.06"/>
    <s v="kg"/>
    <n v="1"/>
    <s v="Unit"/>
    <n v="218133"/>
    <s v="No"/>
    <n v="10.14"/>
    <s v="$3.31 P/kg"/>
    <s v="$0.33 P/100g"/>
    <m/>
    <m/>
    <m/>
  </r>
  <r>
    <x v="0"/>
    <x v="10"/>
    <x v="55"/>
    <s v="1.19.25"/>
    <x v="2"/>
    <s v="G/Circ Pine Pieces Syr Au 3Kg"/>
    <s v="Vegan"/>
    <s v="None"/>
    <n v="3"/>
    <s v="kg"/>
    <n v="1"/>
    <s v="Unit"/>
    <n v="671848"/>
    <s v=""/>
    <n v="14.756399999999999"/>
    <s v="$4.92 P/kg"/>
    <s v="$0.49 P/100g"/>
    <m/>
    <m/>
    <m/>
  </r>
  <r>
    <x v="0"/>
    <x v="10"/>
    <x v="55"/>
    <s v="1.19.25"/>
    <x v="3"/>
    <s v="Pineapple Pieces Heavy Syrup (6 X A10) # Pnphs6/A10 Selesta"/>
    <s v="None"/>
    <s v="Halal And Kosher"/>
    <n v="3.06"/>
    <s v="kg"/>
    <n v="6"/>
    <s v="Pack"/>
    <s v="SPP"/>
    <s v="No"/>
    <n v="55.59"/>
    <s v="$3.03 P/kg"/>
    <s v="$0.30 P/100g"/>
    <m/>
    <m/>
    <m/>
  </r>
  <r>
    <x v="0"/>
    <x v="10"/>
    <x v="55"/>
    <s v="1.19.25"/>
    <x v="4"/>
    <s v="John Bull Pizza Cut Pineapple 6X3Kg"/>
    <s v="Vegetarian"/>
    <s v="Halal And Kosher"/>
    <n v="3"/>
    <s v="kg"/>
    <n v="6"/>
    <s v="Pack"/>
    <s v="PINEPIZZA9"/>
    <s v="No"/>
    <n v="46.95"/>
    <s v="$2.61 P/kg"/>
    <s v="$0.26 P/100g"/>
    <m/>
    <m/>
    <m/>
  </r>
  <r>
    <x v="0"/>
    <x v="10"/>
    <x v="55"/>
    <s v="1.19.25"/>
    <x v="5"/>
    <s v="A10 Pizza Cut Pineapple Pieces Doro"/>
    <s v="None"/>
    <s v="None"/>
    <n v="3.2"/>
    <s v="kg"/>
    <n v="1"/>
    <s v="Unit"/>
    <s v="113354"/>
    <s v="No"/>
    <n v="10.61"/>
    <s v="$3.32 P/kg"/>
    <s v="$0.33 P/100g"/>
    <m/>
    <m/>
    <m/>
  </r>
  <r>
    <x v="0"/>
    <x v="10"/>
    <x v="56"/>
    <s v="1.19.26"/>
    <x v="0"/>
    <s v="Dewfresh Pineapple Pizza Cut In Light Syrup"/>
    <s v="None"/>
    <s v="None"/>
    <n v="3.03"/>
    <s v="kg"/>
    <n v="1"/>
    <s v="Unit"/>
    <n v="139092"/>
    <s v="No"/>
    <n v="9.67"/>
    <s v="$3.19 P/kg"/>
    <s v="$0.32 P/100g"/>
    <m/>
    <m/>
    <m/>
  </r>
  <r>
    <x v="0"/>
    <x v="10"/>
    <x v="56"/>
    <s v="1.19.26"/>
    <x v="1"/>
    <s v="Pineapple Pizza Cut A10/Tin Pct16/6A"/>
    <s v="None"/>
    <s v="None"/>
    <n v="2.5"/>
    <s v="kg"/>
    <n v="1"/>
    <s v="Unit"/>
    <n v="9408626"/>
    <s v="No"/>
    <n v="8.2603000000000009"/>
    <s v="$3.30 P/kg"/>
    <s v="$0.33 P/100g"/>
    <m/>
    <m/>
    <m/>
  </r>
  <r>
    <x v="0"/>
    <x v="10"/>
    <x v="56"/>
    <s v="1.19.26"/>
    <x v="2"/>
    <s v="Riviana Pineapple Pizza Cut 3K"/>
    <s v="Vegan"/>
    <s v="None"/>
    <n v="3"/>
    <s v="kg"/>
    <n v="1"/>
    <s v="Unit"/>
    <n v="947985"/>
    <s v="No"/>
    <n v="9.5579999999999998"/>
    <s v="$3.19 P/kg"/>
    <s v="$0.32 P/100g"/>
    <m/>
    <m/>
    <m/>
  </r>
  <r>
    <x v="0"/>
    <x v="10"/>
    <x v="56"/>
    <s v="1.19.26"/>
    <x v="3"/>
    <s v="Pineapple Pizza Cut A10(6) # Pct16/6A John Bull / Carona"/>
    <s v="None"/>
    <s v="Halal And Kosher"/>
    <n v="3"/>
    <s v="kg"/>
    <n v="1"/>
    <s v="Unit"/>
    <s v="BCPCP"/>
    <s v="No"/>
    <n v="9.2650000000000006"/>
    <s v="$3.09 P/kg"/>
    <s v="$0.31 P/100g"/>
    <m/>
    <m/>
    <m/>
  </r>
  <r>
    <x v="0"/>
    <x v="10"/>
    <x v="56"/>
    <s v="1.19.26"/>
    <x v="4"/>
    <s v="John Bull Pineapple Slices 3X3Kg"/>
    <s v="Vegetarian"/>
    <s v="Halal And Kosher"/>
    <n v="3"/>
    <s v="kg"/>
    <n v="3"/>
    <s v="Pack"/>
    <s v="PSLS8"/>
    <s v="No"/>
    <n v="25.5"/>
    <s v="$2.83 P/kg"/>
    <s v="$0.28 P/100g"/>
    <m/>
    <m/>
    <m/>
  </r>
  <r>
    <x v="0"/>
    <x v="10"/>
    <x v="56"/>
    <s v="1.19.26"/>
    <x v="5"/>
    <s v="A10 Pizza Cut Pineapple Pieces Doro"/>
    <s v="None"/>
    <s v="None"/>
    <n v="3"/>
    <s v="kg"/>
    <n v="1"/>
    <s v="Unit"/>
    <s v="113354"/>
    <s v="No"/>
    <n v="10.61"/>
    <s v="$3.54 P/kg"/>
    <s v="$0.35 P/100g"/>
    <m/>
    <m/>
    <m/>
  </r>
  <r>
    <x v="0"/>
    <x v="10"/>
    <x v="57"/>
    <s v="1.19.27"/>
    <x v="0"/>
    <s v="Golden Circle Pineapple Sliced In Juice"/>
    <s v="None"/>
    <s v="None"/>
    <n v="3"/>
    <s v="kg"/>
    <n v="1"/>
    <s v="Unit"/>
    <n v="143238"/>
    <s v="No"/>
    <n v="15.39"/>
    <s v="$5.13 P/kg"/>
    <s v="$0.51 P/100g"/>
    <m/>
    <m/>
    <m/>
  </r>
  <r>
    <x v="0"/>
    <x v="10"/>
    <x v="57"/>
    <s v="1.19.27"/>
    <x v="3"/>
    <s v="Pineapple Sliced In Natural Juice 3Kg(3) # 2424009 Riviana"/>
    <s v="None"/>
    <s v="None"/>
    <n v="3"/>
    <s v="kg"/>
    <n v="1"/>
    <s v="Unit"/>
    <s v="RPS"/>
    <s v="No"/>
    <n v="10.235099999999999"/>
    <s v="$3.41 P/kg"/>
    <s v="$0.34 P/100g"/>
    <m/>
    <m/>
    <m/>
  </r>
  <r>
    <x v="0"/>
    <x v="10"/>
    <x v="57"/>
    <s v="1.19.27"/>
    <x v="4"/>
    <s v="Golden Circle Aussie Pineapple Slices In Juice 3 X 3Kg"/>
    <s v="None"/>
    <s v="None"/>
    <n v="3"/>
    <s v="kg"/>
    <n v="1"/>
    <s v="Unit"/>
    <n v="22885"/>
    <s v="No"/>
    <n v="14.5"/>
    <s v="$4.83 P/kg"/>
    <s v="$0.48 P/100g"/>
    <m/>
    <m/>
    <m/>
  </r>
  <r>
    <x v="0"/>
    <x v="10"/>
    <x v="57"/>
    <s v="1.19.27"/>
    <x v="5"/>
    <s v="3K Pineapple Slices In Juice Australian Golden Circle"/>
    <s v="None"/>
    <s v="None"/>
    <n v="3"/>
    <s v="kg"/>
    <n v="1"/>
    <s v="Unit"/>
    <s v="390988"/>
    <s v="No"/>
    <n v="17.010000000000002"/>
    <s v="$5.67 P/kg"/>
    <s v="$0.57 P/100g"/>
    <m/>
    <m/>
    <m/>
  </r>
  <r>
    <x v="0"/>
    <x v="10"/>
    <x v="58"/>
    <s v="1.19.28"/>
    <x v="1"/>
    <s v="G/C Pineapple Sliced 850G"/>
    <s v="None"/>
    <s v="None"/>
    <n v="850"/>
    <s v="g"/>
    <n v="1"/>
    <s v="Unit"/>
    <n v="24389"/>
    <s v="No"/>
    <n v="5.8194999999999997"/>
    <s v="$6.85 P/kg"/>
    <s v="$0.68 P/100g"/>
    <m/>
    <m/>
    <m/>
  </r>
  <r>
    <x v="0"/>
    <x v="10"/>
    <x v="58"/>
    <s v="1.19.28"/>
    <x v="2"/>
    <s v="G/Circ Pine Slices N/Jc Au 3Kg"/>
    <s v="Vegan"/>
    <s v="None"/>
    <n v="3"/>
    <s v="kg"/>
    <n v="1"/>
    <s v="Unit"/>
    <n v="673434"/>
    <s v=""/>
    <n v="14.756399999999999"/>
    <s v="$4.92 P/kg"/>
    <s v="$0.49 P/100g"/>
    <m/>
    <m/>
    <m/>
  </r>
  <r>
    <x v="0"/>
    <x v="10"/>
    <x v="58"/>
    <s v="1.19.28"/>
    <x v="5"/>
    <s v="850G Pineapple Choice Slices Natural Juice Tom And Bens"/>
    <s v="None"/>
    <s v="None"/>
    <n v="850"/>
    <s v="g"/>
    <n v="1"/>
    <s v="Unit"/>
    <s v="254977"/>
    <s v="No"/>
    <n v="6.06"/>
    <s v="$7.13 P/kg"/>
    <s v="$0.71 P/100g"/>
    <m/>
    <m/>
    <m/>
  </r>
  <r>
    <x v="0"/>
    <x v="10"/>
    <x v="59"/>
    <s v="1.19.29"/>
    <x v="0"/>
    <s v="Dewfresh Pineapple Sliced In Light Syrup"/>
    <s v="None"/>
    <s v="None"/>
    <n v="3.03"/>
    <s v="kg"/>
    <n v="1"/>
    <s v="Unit"/>
    <n v="139094"/>
    <s v="No"/>
    <n v="10.67"/>
    <s v="$3.52 P/kg"/>
    <s v="$0.35 P/100g"/>
    <m/>
    <m/>
    <m/>
  </r>
  <r>
    <x v="0"/>
    <x v="10"/>
    <x v="59"/>
    <s v="1.19.29"/>
    <x v="1"/>
    <s v=" Pineapple Sliced 75Mm Light Syrup A10 Tin"/>
    <s v="None"/>
    <s v="None"/>
    <n v="2.5"/>
    <s v="kg"/>
    <n v="1"/>
    <s v="Unit"/>
    <n v="3900890"/>
    <s v="No"/>
    <n v="9.0287000000000006"/>
    <s v="$3.61 P/kg"/>
    <s v="$0.36 P/100g"/>
    <m/>
    <m/>
    <m/>
  </r>
  <r>
    <x v="0"/>
    <x v="10"/>
    <x v="59"/>
    <s v="1.19.29"/>
    <x v="2"/>
    <s v="G/Circ Pine Slice Syrup Au 3Kg"/>
    <s v="Vegan"/>
    <s v="None"/>
    <n v="3"/>
    <s v="kg"/>
    <n v="1"/>
    <s v="Unit"/>
    <n v="673604"/>
    <s v="No"/>
    <n v="14.756399999999999"/>
    <s v="$4.92 P/kg"/>
    <s v="$0.49 P/100g"/>
    <m/>
    <m/>
    <m/>
  </r>
  <r>
    <x v="0"/>
    <x v="10"/>
    <x v="59"/>
    <s v="1.19.29"/>
    <x v="3"/>
    <s v="Pineapple Pieces Heavy Syrup (6 X A10) # Pnphs6/A10 Selesta"/>
    <s v="None"/>
    <s v="None"/>
    <n v="3"/>
    <s v="kg"/>
    <n v="6"/>
    <s v="Pack"/>
    <s v="SPP"/>
    <s v="No"/>
    <n v="55.59"/>
    <s v="$3.09 P/kg"/>
    <s v="$0.31 P/100g"/>
    <m/>
    <m/>
    <m/>
  </r>
  <r>
    <x v="0"/>
    <x v="10"/>
    <x v="59"/>
    <s v="1.19.29"/>
    <x v="4"/>
    <s v="John Bull Slices In Heavy Syrup 3X3Kg"/>
    <s v="Vegetarian"/>
    <s v="Halal And Kosher"/>
    <n v="3"/>
    <s v="kg"/>
    <n v="3"/>
    <s v="Pack"/>
    <s v="PSHS85/3A10"/>
    <s v="No"/>
    <n v="31.1"/>
    <s v="$3.46 P/kg"/>
    <s v="$0.35 P/100g"/>
    <m/>
    <m/>
    <m/>
  </r>
  <r>
    <x v="0"/>
    <x v="10"/>
    <x v="59"/>
    <s v="1.19.29"/>
    <x v="5"/>
    <s v="A10 Pineapple Slices Light Syrup Doro"/>
    <s v="None"/>
    <s v="None"/>
    <n v="3.2"/>
    <s v="kg"/>
    <n v="1"/>
    <s v="Unit"/>
    <s v="241701"/>
    <s v="No"/>
    <n v="11.23"/>
    <s v="$3.51 P/kg"/>
    <s v="$0.35 P/100g"/>
    <m/>
    <m/>
    <m/>
  </r>
  <r>
    <x v="0"/>
    <x v="10"/>
    <x v="60"/>
    <s v="1.19.3"/>
    <x v="1"/>
    <s v="Spc Apricots Halves 3X3Kg"/>
    <s v="None"/>
    <s v="None"/>
    <n v="3"/>
    <s v="kg"/>
    <n v="3"/>
    <s v="Pack"/>
    <n v="1103197006"/>
    <s v="No"/>
    <n v="46.940199999999997"/>
    <s v="$5.22 P/kg"/>
    <s v="$0.52 P/100g"/>
    <m/>
    <m/>
    <m/>
  </r>
  <r>
    <x v="0"/>
    <x v="10"/>
    <x v="60"/>
    <s v="1.19.3"/>
    <x v="2"/>
    <s v="Spc Apricot Dcd In Jce 4X120Gm"/>
    <s v="Vegan"/>
    <s v="None"/>
    <n v="480"/>
    <s v="g"/>
    <n v="1"/>
    <s v="Unit"/>
    <n v="850405"/>
    <s v="No"/>
    <n v="4.3487999999999998"/>
    <s v="$9.06 P/kg"/>
    <s v="$0.91 P/100g"/>
    <m/>
    <m/>
    <m/>
  </r>
  <r>
    <x v="0"/>
    <x v="10"/>
    <x v="60"/>
    <s v="1.19.3"/>
    <x v="4"/>
    <s v="Spc Provital Apricots Diced In Juice 24 X 120Gm"/>
    <s v="Vegan"/>
    <s v="Halal And Kosher"/>
    <n v="120"/>
    <s v="g"/>
    <n v="24"/>
    <s v="Pack"/>
    <n v="103128"/>
    <s v="No"/>
    <n v="23.95"/>
    <s v="$8.32 P/kg"/>
    <s v="$0.83 P/100g"/>
    <m/>
    <m/>
    <m/>
  </r>
  <r>
    <x v="0"/>
    <x v="10"/>
    <x v="61"/>
    <s v="1.19.30"/>
    <x v="0"/>
    <s v="Golden Circle Pineapple Sliced In Syrup"/>
    <s v="None"/>
    <s v="None"/>
    <n v="850"/>
    <s v="g"/>
    <n v="1"/>
    <s v="Unit"/>
    <n v="442"/>
    <s v="No"/>
    <n v="6.55"/>
    <s v="$7.71 P/kg"/>
    <s v="$0.77 P/100g"/>
    <m/>
    <m/>
    <m/>
  </r>
  <r>
    <x v="0"/>
    <x v="10"/>
    <x v="61"/>
    <s v="1.19.30"/>
    <x v="2"/>
    <s v="B/Gold Pine Slcd Syrup 850Gm"/>
    <s v="Vegan"/>
    <s v="None"/>
    <n v="850"/>
    <s v="g"/>
    <n v="1"/>
    <s v="Unit"/>
    <n v="380010"/>
    <s v="No"/>
    <n v="1.9548000000000001"/>
    <s v="$2.30 P/kg"/>
    <s v="$0.23 P/100g"/>
    <m/>
    <m/>
    <m/>
  </r>
  <r>
    <x v="0"/>
    <x v="10"/>
    <x v="61"/>
    <s v="1.19.30"/>
    <x v="3"/>
    <s v="Pineapple Sliced In Syrup 850Gm(12) # 0461 Golden Circle"/>
    <s v="None"/>
    <s v="Kosher"/>
    <n v="850"/>
    <s v="g"/>
    <n v="1"/>
    <s v="Unit"/>
    <s v="GCSP850"/>
    <s v="No"/>
    <n v="6.0368000000000004"/>
    <s v="$7.10 P/kg"/>
    <s v="$0.71 P/100g"/>
    <m/>
    <m/>
    <m/>
  </r>
  <r>
    <x v="0"/>
    <x v="10"/>
    <x v="61"/>
    <s v="1.19.30"/>
    <x v="4"/>
    <s v="Golden Circle Pineapple Slices In Syrup 850Gm"/>
    <s v="None"/>
    <s v="None"/>
    <n v="850"/>
    <s v="g"/>
    <n v="1"/>
    <s v="Unit"/>
    <s v="0461"/>
    <s v="No"/>
    <n v="5.65"/>
    <s v="$6.65 P/kg"/>
    <s v="$0.66 P/100g"/>
    <m/>
    <m/>
    <m/>
  </r>
  <r>
    <x v="0"/>
    <x v="10"/>
    <x v="62"/>
    <s v="1.19.31"/>
    <x v="0"/>
    <s v="Dewfresh Pineapple Thinly Sliced In Light Syrup"/>
    <s v="None"/>
    <s v="None"/>
    <n v="3.06"/>
    <s v="kg"/>
    <n v="1"/>
    <s v="Unit"/>
    <n v="143119"/>
    <s v="No"/>
    <n v="11.04"/>
    <s v="$3.61 P/kg"/>
    <s v="$0.36 P/100g"/>
    <m/>
    <m/>
    <m/>
  </r>
  <r>
    <x v="0"/>
    <x v="10"/>
    <x v="62"/>
    <s v="1.19.31"/>
    <x v="1"/>
    <s v="Pineapple Slender Slices In Syrup A10 Selesta"/>
    <s v="None"/>
    <s v="None"/>
    <n v="3"/>
    <s v="kg"/>
    <n v="1"/>
    <s v="Unit"/>
    <n v="3900875"/>
    <s v="No"/>
    <n v="11.95"/>
    <s v="$3.98 P/kg"/>
    <s v="$0.40 P/100g"/>
    <m/>
    <m/>
    <m/>
  </r>
  <r>
    <x v="0"/>
    <x v="10"/>
    <x v="62"/>
    <s v="1.19.31"/>
    <x v="2"/>
    <s v="Riviana Pineapple Thin Slcd3Kg"/>
    <s v="Vegan"/>
    <s v="None"/>
    <n v="3"/>
    <s v="kg"/>
    <n v="1"/>
    <s v="Unit"/>
    <n v="26"/>
    <s v="No"/>
    <n v="10.295999999999999"/>
    <s v="$3.43 P/kg"/>
    <s v="$0.34 P/100g"/>
    <m/>
    <m/>
    <m/>
  </r>
  <r>
    <x v="0"/>
    <x v="10"/>
    <x v="62"/>
    <s v="1.19.31"/>
    <x v="3"/>
    <s v="Pineapple Thinly Sliced A10(3) # 2423502 Riviana"/>
    <s v="None"/>
    <s v="None"/>
    <n v="3"/>
    <s v="kg"/>
    <n v="1"/>
    <s v="Unit"/>
    <s v="RPTS"/>
    <s v="No"/>
    <n v="10.391299999999999"/>
    <s v="$3.46 P/kg"/>
    <s v="$0.35 P/100g"/>
    <m/>
    <m/>
    <m/>
  </r>
  <r>
    <x v="0"/>
    <x v="10"/>
    <x v="62"/>
    <s v="1.19.31"/>
    <x v="4"/>
    <s v="Riviana Thinly Sliced Pineapple 3 X 3Kg"/>
    <s v="Vegan"/>
    <s v="None"/>
    <n v="3"/>
    <s v="kg"/>
    <n v="3"/>
    <s v="Pack"/>
    <n v="2423502"/>
    <s v="No"/>
    <n v="30.35"/>
    <s v="$3.37 P/kg"/>
    <s v="$0.34 P/100g"/>
    <m/>
    <m/>
    <m/>
  </r>
  <r>
    <x v="0"/>
    <x v="10"/>
    <x v="62"/>
    <s v="1.19.31"/>
    <x v="5"/>
    <s v="A10 Pineapple Slices Light Syrup Doro"/>
    <s v="None"/>
    <s v="None"/>
    <n v="3.2"/>
    <s v="kg"/>
    <n v="1"/>
    <s v="Unit"/>
    <s v="241701"/>
    <s v="No"/>
    <n v="11.234400000000001"/>
    <s v="$3.51 P/kg"/>
    <s v="$0.35 P/100g"/>
    <m/>
    <m/>
    <m/>
  </r>
  <r>
    <x v="0"/>
    <x v="10"/>
    <x v="63"/>
    <s v="1.19.32"/>
    <x v="0"/>
    <s v="Spc Plums Whole In Juice"/>
    <s v="None"/>
    <s v="None"/>
    <n v="3"/>
    <s v="kg"/>
    <n v="1"/>
    <s v="Unit"/>
    <n v="2323"/>
    <s v="No"/>
    <n v="15.28"/>
    <s v="$5.09 P/kg"/>
    <s v="$0.51 P/100g"/>
    <m/>
    <m/>
    <m/>
  </r>
  <r>
    <x v="0"/>
    <x v="10"/>
    <x v="63"/>
    <s v="1.19.32"/>
    <x v="1"/>
    <s v="Spc Plums Whole Nj 3X3Kg"/>
    <s v="None"/>
    <s v="None"/>
    <n v="3"/>
    <s v="kg"/>
    <n v="3"/>
    <s v="Pack"/>
    <n v="1107530001"/>
    <s v="No"/>
    <n v="46.940199999999997"/>
    <s v="$5.22 P/kg"/>
    <s v="$0.52 P/100g"/>
    <m/>
    <m/>
    <m/>
  </r>
  <r>
    <x v="0"/>
    <x v="10"/>
    <x v="63"/>
    <s v="1.19.32"/>
    <x v="2"/>
    <s v="Spc Plums Whl Dark Natjce 3Kg"/>
    <s v="Vegan"/>
    <s v="None"/>
    <n v="3"/>
    <s v="kg"/>
    <n v="1"/>
    <s v="Unit"/>
    <n v="71174"/>
    <s v="No"/>
    <n v="14.518800000000001"/>
    <s v="$4.84 P/kg"/>
    <s v="$0.48 P/100g"/>
    <m/>
    <m/>
    <m/>
  </r>
  <r>
    <x v="0"/>
    <x v="10"/>
    <x v="63"/>
    <s v="1.19.32"/>
    <x v="3"/>
    <s v="Spc Plums Whole In Juice"/>
    <s v="Vegan"/>
    <s v="Halal"/>
    <n v="1"/>
    <s v="kg"/>
    <n v="3"/>
    <s v="Pack"/>
    <s v="SPCDP"/>
    <s v="No"/>
    <n v="15.09"/>
    <s v="$5.03 P/kg"/>
    <s v="$0.50 P/100g"/>
    <m/>
    <m/>
    <m/>
  </r>
  <r>
    <x v="0"/>
    <x v="10"/>
    <x v="63"/>
    <s v="1.19.32"/>
    <x v="4"/>
    <s v="Riviana Halved Plums 3 X 2.6Kg"/>
    <s v="Vegan"/>
    <s v="None"/>
    <n v="2.6"/>
    <s v="kg"/>
    <n v="3"/>
    <s v="Pack"/>
    <n v="2423478"/>
    <s v="No"/>
    <n v="37"/>
    <s v="$4.74 P/kg"/>
    <s v="$0.47 P/100g"/>
    <m/>
    <m/>
    <m/>
  </r>
  <r>
    <x v="0"/>
    <x v="10"/>
    <x v="63"/>
    <s v="1.19.32"/>
    <x v="5"/>
    <s v="A10 Whole Dark Plums Australian Spc"/>
    <s v="Vegetarian"/>
    <s v="Halal &amp;Kosher"/>
    <n v="3"/>
    <s v="kg"/>
    <n v="1"/>
    <s v="Unit"/>
    <s v="061647"/>
    <s v="No"/>
    <n v="17.244299999999999"/>
    <s v="$5.75 P/kg"/>
    <s v="$0.57 P/100g"/>
    <m/>
    <m/>
    <m/>
  </r>
  <r>
    <x v="0"/>
    <x v="10"/>
    <x v="64"/>
    <s v="1.19.33"/>
    <x v="1"/>
    <s v="Spc Prunes Whole Nj 3X3Kg"/>
    <s v="None"/>
    <s v="None"/>
    <n v="3"/>
    <s v="kg"/>
    <n v="3"/>
    <s v="Pack"/>
    <n v="1119026001"/>
    <s v="No"/>
    <n v="89.089200000000005"/>
    <s v="$9.90 P/kg"/>
    <s v="$0.99 P/100g"/>
    <m/>
    <m/>
    <m/>
  </r>
  <r>
    <x v="0"/>
    <x v="10"/>
    <x v="64"/>
    <s v="1.19.33"/>
    <x v="2"/>
    <s v="S/Hurst Prunes Pitt Nat Jce3Kg"/>
    <s v="Vegan"/>
    <s v="None"/>
    <n v="3"/>
    <s v="kg"/>
    <n v="3"/>
    <s v="Pack"/>
    <n v="43231"/>
    <s v="No"/>
    <n v="66.355199999999996"/>
    <s v="$7.37 P/kg"/>
    <s v="$0.74 P/100g"/>
    <m/>
    <m/>
    <m/>
  </r>
  <r>
    <x v="0"/>
    <x v="10"/>
    <x v="64"/>
    <s v="1.19.33"/>
    <x v="3"/>
    <s v="Spc Prunes Pitted In Juice"/>
    <s v="Vegan"/>
    <s v="Halal And Kosher"/>
    <n v="1"/>
    <s v="kg"/>
    <n v="3"/>
    <s v="Pack"/>
    <s v="APP"/>
    <s v="No"/>
    <n v="27.55"/>
    <s v="$9.18 P/kg"/>
    <s v="$0.92 P/100g"/>
    <m/>
    <m/>
    <m/>
  </r>
  <r>
    <x v="0"/>
    <x v="10"/>
    <x v="64"/>
    <s v="1.19.33"/>
    <x v="4"/>
    <s v="Spc Prunes Pitted In Juice 3 X 3Kg"/>
    <s v="Vegan"/>
    <s v="Halal And Kosher"/>
    <n v="3"/>
    <s v="kg"/>
    <n v="3"/>
    <s v="Pack"/>
    <n v="645"/>
    <s v="No"/>
    <n v="79.650000000000006"/>
    <s v="$8.85 P/kg"/>
    <s v="$0.89 P/100g"/>
    <m/>
    <m/>
    <m/>
  </r>
  <r>
    <x v="0"/>
    <x v="10"/>
    <x v="64"/>
    <s v="1.19.33"/>
    <x v="5"/>
    <s v="A10 Pitted Prunes Eateo"/>
    <s v="None"/>
    <s v="None"/>
    <n v="3"/>
    <s v="kg"/>
    <n v="1"/>
    <s v="Unit"/>
    <s v="241896"/>
    <s v="No"/>
    <n v="41.205199999999998"/>
    <s v="$13.74 P/kg"/>
    <s v="$1.37 P/100g"/>
    <m/>
    <m/>
    <m/>
  </r>
  <r>
    <x v="0"/>
    <x v="10"/>
    <x v="65"/>
    <s v="1.19.34"/>
    <x v="0"/>
    <s v="Riviana Two Fruits Diced Cups In Natural Juice"/>
    <s v="None"/>
    <s v="None"/>
    <n v="120"/>
    <s v="g"/>
    <n v="12"/>
    <s v="Pack"/>
    <n v="107953"/>
    <s v="No"/>
    <n v="12.24"/>
    <s v="$8.50 P/kg"/>
    <s v="$0.85 P/100g"/>
    <m/>
    <m/>
    <m/>
  </r>
  <r>
    <x v="0"/>
    <x v="10"/>
    <x v="65"/>
    <s v="1.19.34"/>
    <x v="1"/>
    <s v="Spc Twofruits Nj 120Gx24"/>
    <s v="None"/>
    <s v="None"/>
    <n v="120"/>
    <s v="g"/>
    <n v="24"/>
    <s v="Pack"/>
    <n v="1710028906"/>
    <s v="No"/>
    <n v="32.9056"/>
    <s v="$11.43 P/kg"/>
    <s v="$1.14 P/100g"/>
    <m/>
    <m/>
    <m/>
  </r>
  <r>
    <x v="0"/>
    <x v="10"/>
    <x v="65"/>
    <s v="1.19.34"/>
    <x v="2"/>
    <s v="Comm Co Two Frt In Jce 4X125Gm"/>
    <s v="Vegan"/>
    <s v="None"/>
    <n v="125"/>
    <s v="g"/>
    <n v="1"/>
    <s v="Unit"/>
    <n v="221012"/>
    <s v="No"/>
    <n v="1.9134"/>
    <s v="$15.31 P/kg"/>
    <s v="$1.53 P/100g"/>
    <m/>
    <m/>
    <m/>
  </r>
  <r>
    <x v="0"/>
    <x v="10"/>
    <x v="65"/>
    <s v="1.19.34"/>
    <x v="3"/>
    <s v="Eateo Two Fruits 48X120G"/>
    <s v="None"/>
    <s v="Other (Specify In Comments)"/>
    <n v="120"/>
    <s v="g"/>
    <n v="48"/>
    <s v="Pack"/>
    <n v="830170"/>
    <s v="No"/>
    <n v="40.33"/>
    <s v="$7.00 P/kg"/>
    <s v="$0.70 P/100g"/>
    <m/>
    <m/>
    <m/>
  </r>
  <r>
    <x v="0"/>
    <x v="10"/>
    <x v="65"/>
    <s v="1.19.34"/>
    <x v="4"/>
    <s v="Spc Provital Two Fruits Diced In Juice 24 X 120Gm"/>
    <s v="Vegan"/>
    <s v="Halal And Kosher"/>
    <n v="120"/>
    <s v="g"/>
    <n v="24"/>
    <s v="Pack"/>
    <s v="01706427592X"/>
    <s v="No"/>
    <n v="23.95"/>
    <s v="$8.32 P/kg"/>
    <s v="$0.83 P/100g"/>
    <m/>
    <m/>
    <m/>
  </r>
  <r>
    <x v="0"/>
    <x v="10"/>
    <x v="65"/>
    <s v="1.19.34"/>
    <x v="5"/>
    <s v="120Gx24 Two Fruits Natural Juice Provital"/>
    <s v="Vegetarian"/>
    <s v="Halal &amp;Kosher"/>
    <n v="120"/>
    <s v="g"/>
    <n v="24"/>
    <s v="Pack"/>
    <s v="243565"/>
    <s v="No"/>
    <n v="36.183199999999999"/>
    <s v="$12.56 P/kg"/>
    <s v="$1.26 P/100g"/>
    <m/>
    <m/>
    <m/>
  </r>
  <r>
    <x v="0"/>
    <x v="10"/>
    <x v="66"/>
    <s v="1.19.35"/>
    <x v="1"/>
    <s v="Spc Twofruits Nj 825Gx12 Ctn"/>
    <s v="None"/>
    <s v="None"/>
    <n v="825"/>
    <s v="g"/>
    <n v="12"/>
    <s v="Pack"/>
    <n v="1206480906"/>
    <s v="No"/>
    <n v="60.590600000000002"/>
    <s v="$6.12 P/kg"/>
    <s v="$0.61 P/100g"/>
    <m/>
    <m/>
    <m/>
  </r>
  <r>
    <x v="0"/>
    <x v="10"/>
    <x v="66"/>
    <s v="1.19.35"/>
    <x v="3"/>
    <s v="Spc Two Fruits Diced In Juice"/>
    <s v="Vegan"/>
    <s v="Halal And Kosher"/>
    <n v="825"/>
    <s v="g"/>
    <n v="12"/>
    <s v="Pack"/>
    <s v="ATF"/>
    <s v="No"/>
    <n v="58.44"/>
    <s v="$5.90 P/kg"/>
    <s v="$0.59 P/100g"/>
    <m/>
    <m/>
    <m/>
  </r>
  <r>
    <x v="0"/>
    <x v="10"/>
    <x v="66"/>
    <s v="1.19.35"/>
    <x v="4"/>
    <s v="Spc Two Fruits Diced In Juice 12 X 825Gm"/>
    <s v="Vegan"/>
    <s v="Halal And Kosher"/>
    <n v="825"/>
    <s v="g"/>
    <n v="12"/>
    <s v="Pack"/>
    <n v="1206480906"/>
    <s v="No"/>
    <n v="56.35"/>
    <s v="$5.69 P/kg"/>
    <s v="$0.57 P/100g"/>
    <m/>
    <m/>
    <m/>
  </r>
  <r>
    <x v="0"/>
    <x v="10"/>
    <x v="66"/>
    <s v="1.19.35"/>
    <x v="5"/>
    <s v="825G Two Fruits In Natural Juice Spc"/>
    <s v="Vegetarian"/>
    <s v="Halal &amp;Kosher"/>
    <n v="825"/>
    <s v="g"/>
    <n v="1"/>
    <s v="Unit"/>
    <s v="078715"/>
    <s v="No"/>
    <n v="5.6151"/>
    <s v="$6.81 P/kg"/>
    <s v="$0.68 P/100g"/>
    <m/>
    <m/>
    <m/>
  </r>
  <r>
    <x v="0"/>
    <x v="10"/>
    <x v="67"/>
    <s v="1.19.36"/>
    <x v="0"/>
    <s v="Dewfresh Two Fruits In Juice"/>
    <s v="None"/>
    <s v="None"/>
    <n v="3"/>
    <s v="kg"/>
    <n v="1"/>
    <s v="Unit"/>
    <n v="138871"/>
    <s v="No"/>
    <n v="13.01"/>
    <s v="$4.34 P/kg"/>
    <s v="$0.43 P/100g"/>
    <m/>
    <m/>
    <m/>
  </r>
  <r>
    <x v="0"/>
    <x v="10"/>
    <x v="67"/>
    <s v="1.19.36"/>
    <x v="1"/>
    <s v="Spc Twofruits Nj3X3Kg Ctn"/>
    <s v="None"/>
    <s v="None"/>
    <n v="3"/>
    <s v="kg"/>
    <n v="3"/>
    <s v="Pack"/>
    <n v="1106497006"/>
    <s v="No"/>
    <n v="46.940199999999997"/>
    <s v="$5.22 P/kg"/>
    <s v="$0.52 P/100g"/>
    <m/>
    <m/>
    <m/>
  </r>
  <r>
    <x v="0"/>
    <x v="10"/>
    <x v="67"/>
    <s v="1.19.36"/>
    <x v="2"/>
    <s v="Riviana Two Fruits Nj 3Kg"/>
    <s v="Vegan"/>
    <s v="None"/>
    <n v="3"/>
    <s v="kg"/>
    <n v="1"/>
    <s v="Unit"/>
    <n v="42"/>
    <s v="No"/>
    <n v="9.4860000000000007"/>
    <s v="$3.16 P/kg"/>
    <s v="$0.32 P/100g"/>
    <m/>
    <m/>
    <m/>
  </r>
  <r>
    <x v="0"/>
    <x v="10"/>
    <x v="67"/>
    <s v="1.19.36"/>
    <x v="3"/>
    <s v="Two Fruits Natural Juice A10(3) # Ftnj/3A John Bull"/>
    <s v="None"/>
    <s v="Kosher"/>
    <n v="3"/>
    <s v="kg"/>
    <n v="1"/>
    <s v="Unit"/>
    <s v="JBTF3"/>
    <s v="No"/>
    <n v="9.7263999999999999"/>
    <s v="$3.24 P/kg"/>
    <s v="$0.32 P/100g"/>
    <m/>
    <m/>
    <m/>
  </r>
  <r>
    <x v="0"/>
    <x v="10"/>
    <x v="67"/>
    <s v="1.19.36"/>
    <x v="4"/>
    <s v="John Bull Two Fruits In Natural Juice 3X3Kg"/>
    <s v="Vegetarian"/>
    <s v="Halal And Kosher"/>
    <n v="3"/>
    <s v="kg"/>
    <n v="3"/>
    <s v="Pack"/>
    <s v="650T"/>
    <s v="No"/>
    <n v="25.5"/>
    <s v="$2.83 P/kg"/>
    <s v="$0.28 P/100g"/>
    <m/>
    <m/>
    <m/>
  </r>
  <r>
    <x v="0"/>
    <x v="10"/>
    <x v="67"/>
    <s v="1.19.36"/>
    <x v="5"/>
    <s v="A10 Diced Two Fruits In Natural Juice Natural Country"/>
    <s v="None"/>
    <s v="None"/>
    <n v="3"/>
    <s v="kg"/>
    <n v="1"/>
    <s v="Unit"/>
    <s v="390017"/>
    <s v="No"/>
    <n v="13.7"/>
    <s v="$4.57 P/kg"/>
    <s v="$0.46 P/100g"/>
    <m/>
    <m/>
    <m/>
  </r>
  <r>
    <x v="0"/>
    <x v="10"/>
    <x v="68"/>
    <s v="1.19.37"/>
    <x v="0"/>
    <s v="Spc Provital Snack Pack Two Fruits Diced In Natural Juice"/>
    <s v="None"/>
    <s v="None"/>
    <n v="120"/>
    <s v="g"/>
    <n v="24"/>
    <s v="Pack"/>
    <n v="160036"/>
    <s v="No"/>
    <n v="29.29"/>
    <s v="$10.17 P/kg"/>
    <s v="$1.02 P/100g"/>
    <m/>
    <m/>
    <m/>
  </r>
  <r>
    <x v="0"/>
    <x v="10"/>
    <x v="68"/>
    <s v="1.19.37"/>
    <x v="1"/>
    <s v="Spc Two Fruits 2X170Gx6 Ctn"/>
    <s v="None"/>
    <s v="None"/>
    <n v="170"/>
    <s v="g"/>
    <n v="12"/>
    <s v="Pack"/>
    <s v="01106417932B"/>
    <s v="No"/>
    <n v="28.295200000000001"/>
    <s v="$13.87 P/kg"/>
    <s v="$1.39 P/100g"/>
    <m/>
    <m/>
    <m/>
  </r>
  <r>
    <x v="0"/>
    <x v="10"/>
    <x v="68"/>
    <s v="1.19.37"/>
    <x v="2"/>
    <s v="G/Val Two Fruits In Jce2X170Gm"/>
    <s v="Vegan"/>
    <s v="None"/>
    <n v="340"/>
    <s v="g"/>
    <n v="1"/>
    <s v="Unit"/>
    <n v="850308"/>
    <s v="No"/>
    <n v="3.5459999999999998"/>
    <s v="$10.43 P/kg"/>
    <s v="$1.04 P/100g"/>
    <m/>
    <m/>
    <m/>
  </r>
  <r>
    <x v="0"/>
    <x v="10"/>
    <x v="68"/>
    <s v="1.19.37"/>
    <x v="3"/>
    <s v="Eateo Two Fruits 48X120G"/>
    <s v="None"/>
    <s v="Other (Specify In Comments)"/>
    <n v="120"/>
    <s v="g"/>
    <n v="48"/>
    <s v="Pack"/>
    <n v="830170"/>
    <s v="No"/>
    <n v="40.33"/>
    <s v="$7.00 P/kg"/>
    <s v="$0.70 P/100g"/>
    <m/>
    <m/>
    <m/>
  </r>
  <r>
    <x v="0"/>
    <x v="10"/>
    <x v="68"/>
    <s v="1.19.37"/>
    <x v="4"/>
    <s v="Spc Provital Two Fruits Diced In Juice 24 X 120Gm"/>
    <s v="Vegan"/>
    <s v="Halal And Kosher"/>
    <n v="120"/>
    <s v="g"/>
    <n v="24"/>
    <s v="Pack"/>
    <s v="01706427592X"/>
    <s v="No"/>
    <n v="23.95"/>
    <s v="$8.32 P/kg"/>
    <s v="$0.83 P/100g"/>
    <m/>
    <m/>
    <m/>
  </r>
  <r>
    <x v="0"/>
    <x v="10"/>
    <x v="69"/>
    <s v="1.19.38"/>
    <x v="1"/>
    <s v="Heinz Two Fruits 3Kg"/>
    <s v="None"/>
    <s v="None"/>
    <n v="3"/>
    <s v="kg"/>
    <n v="1"/>
    <s v="Unit"/>
    <n v="821309"/>
    <s v="No"/>
    <n v="17.209900000000001"/>
    <s v="$5.74 P/kg"/>
    <s v="$0.57 P/100g"/>
    <m/>
    <m/>
    <m/>
  </r>
  <r>
    <x v="0"/>
    <x v="10"/>
    <x v="69"/>
    <s v="1.19.38"/>
    <x v="2"/>
    <s v="Riviana Two Fruits Nj 3Kg"/>
    <s v="Vegan"/>
    <s v="None"/>
    <n v="3"/>
    <s v="kg"/>
    <n v="1"/>
    <s v="Unit"/>
    <n v="42"/>
    <s v="No"/>
    <n v="9.4860000000000007"/>
    <s v="$3.16 P/kg"/>
    <s v="$0.32 P/100g"/>
    <m/>
    <m/>
    <m/>
  </r>
  <r>
    <x v="0"/>
    <x v="10"/>
    <x v="69"/>
    <s v="1.19.38"/>
    <x v="3"/>
    <s v="Two Fruits Natural Juice A10(3) # Ftnj/3A John Bull"/>
    <s v="None"/>
    <s v="None"/>
    <n v="3"/>
    <s v="kg"/>
    <n v="1"/>
    <s v="Unit"/>
    <s v="JBTF3"/>
    <s v="No"/>
    <n v="9.7263999999999999"/>
    <s v="$3.24 P/kg"/>
    <s v="$0.32 P/100g"/>
    <m/>
    <m/>
    <m/>
  </r>
  <r>
    <x v="0"/>
    <x v="10"/>
    <x v="70"/>
    <s v="1.19.4"/>
    <x v="0"/>
    <s v="Dewfresh Apricots Halves In Juice"/>
    <s v="None"/>
    <s v="None"/>
    <n v="3"/>
    <s v="kg"/>
    <n v="1"/>
    <s v="Unit"/>
    <n v="149967"/>
    <s v="No"/>
    <n v="15.53"/>
    <s v="$5.18 P/kg"/>
    <s v="$0.52 P/100g"/>
    <m/>
    <m/>
    <m/>
  </r>
  <r>
    <x v="0"/>
    <x v="10"/>
    <x v="70"/>
    <s v="1.19.4"/>
    <x v="1"/>
    <s v="Apricot Halves A10 Tin"/>
    <s v="None"/>
    <s v="None"/>
    <n v="2.5"/>
    <s v="kg"/>
    <n v="1"/>
    <s v="Unit"/>
    <n v="9400770"/>
    <s v="No"/>
    <n v="10.079599999999999"/>
    <s v="$4.03 P/kg"/>
    <s v="$0.40 P/100g"/>
    <m/>
    <m/>
    <m/>
  </r>
  <r>
    <x v="0"/>
    <x v="10"/>
    <x v="70"/>
    <s v="1.19.4"/>
    <x v="2"/>
    <s v="S/Hurst Apricot Hlvs In Nj 3Kg"/>
    <s v="Vegan"/>
    <s v="None"/>
    <n v="3"/>
    <s v="kg"/>
    <n v="3"/>
    <s v="Pack"/>
    <n v="62743"/>
    <s v="No"/>
    <n v="33.177599999999998"/>
    <s v="$3.69 P/kg"/>
    <s v="$0.37 P/100g"/>
    <m/>
    <m/>
    <m/>
  </r>
  <r>
    <x v="0"/>
    <x v="10"/>
    <x v="70"/>
    <s v="1.19.4"/>
    <x v="3"/>
    <s v="Apricot Halves Natural Juice A10(3) # Aprhnj/3A John Bull"/>
    <s v="None"/>
    <s v="Halal And Kosher"/>
    <n v="3"/>
    <s v="kg"/>
    <n v="1"/>
    <s v="Unit"/>
    <s v="JBAH3"/>
    <s v="No"/>
    <n v="8.3384999999999998"/>
    <s v="$2.78 P/kg"/>
    <s v="$0.28 P/100g"/>
    <m/>
    <m/>
    <m/>
  </r>
  <r>
    <x v="0"/>
    <x v="10"/>
    <x v="70"/>
    <s v="1.19.4"/>
    <x v="4"/>
    <s v="John Bull Apricot Halves In Natural Juice 3X3Kg"/>
    <s v="Vegetarian"/>
    <s v="Halal And Kosher"/>
    <n v="3"/>
    <s v="kg"/>
    <n v="3"/>
    <s v="Pack"/>
    <s v="APRHNJ/3A"/>
    <s v="No"/>
    <n v="28.4"/>
    <s v="$3.16 P/kg"/>
    <s v="$0.32 P/100g"/>
    <m/>
    <m/>
    <m/>
  </r>
  <r>
    <x v="0"/>
    <x v="10"/>
    <x v="70"/>
    <s v="1.19.4"/>
    <x v="5"/>
    <s v="A10 Apricot Halves In Natural Juice Natural Country"/>
    <s v="None"/>
    <s v="None"/>
    <n v="3"/>
    <s v="kg"/>
    <n v="1"/>
    <s v="Unit"/>
    <n v="390019"/>
    <s v="No"/>
    <n v="13.7"/>
    <s v="$4.57 P/kg"/>
    <s v="$0.46 P/100g"/>
    <m/>
    <m/>
    <m/>
  </r>
  <r>
    <x v="0"/>
    <x v="10"/>
    <x v="71"/>
    <s v="1.19.5"/>
    <x v="1"/>
    <s v="Spc Apricot Halves 825Grm 12/Ctn"/>
    <s v="None"/>
    <s v="None"/>
    <n v="825"/>
    <s v="g"/>
    <n v="12"/>
    <s v="Pack"/>
    <n v="9400785"/>
    <s v="No"/>
    <n v="52.838799999999999"/>
    <s v="$5.34 P/kg"/>
    <s v="$0.53 P/100g"/>
    <m/>
    <m/>
    <m/>
  </r>
  <r>
    <x v="0"/>
    <x v="10"/>
    <x v="71"/>
    <s v="1.19.5"/>
    <x v="2"/>
    <s v="B/Gold Apricot Hlves #825Gm"/>
    <s v="Vegan"/>
    <s v="None"/>
    <n v="825"/>
    <s v="g"/>
    <n v="1"/>
    <s v="Unit"/>
    <n v="302428"/>
    <s v="No"/>
    <n v="2.5659000000000001"/>
    <s v="$3.11 P/kg"/>
    <s v="$0.31 P/100g"/>
    <m/>
    <m/>
    <m/>
  </r>
  <r>
    <x v="0"/>
    <x v="10"/>
    <x v="71"/>
    <s v="1.19.5"/>
    <x v="3"/>
    <s v="Spc Apricots Halved In Juice"/>
    <s v="Vegan"/>
    <s v="Halal And Kosher"/>
    <n v="825"/>
    <s v="g"/>
    <n v="12"/>
    <s v="Pack"/>
    <s v="AAH825"/>
    <s v="No"/>
    <n v="58.44"/>
    <s v="$5.90 P/kg"/>
    <s v="$0.59 P/100g"/>
    <m/>
    <m/>
    <m/>
  </r>
  <r>
    <x v="0"/>
    <x v="10"/>
    <x v="71"/>
    <s v="1.19.5"/>
    <x v="4"/>
    <s v="Spc Apricots Halved In Juice 12 X 850Gm"/>
    <s v="Vegan"/>
    <s v="Halal And Kosher"/>
    <n v="850"/>
    <s v="g"/>
    <n v="12"/>
    <s v="Pack"/>
    <n v="403892"/>
    <s v="No"/>
    <n v="56.35"/>
    <s v="$5.52 P/kg"/>
    <s v="$0.55 P/100g"/>
    <m/>
    <m/>
    <m/>
  </r>
  <r>
    <x v="0"/>
    <x v="10"/>
    <x v="72"/>
    <s v="1.19.6"/>
    <x v="2"/>
    <s v="S/Hurst Apricot Hlvs In Nj 3Kg"/>
    <s v="Vegan"/>
    <s v="None"/>
    <n v="3"/>
    <s v="kg"/>
    <n v="3"/>
    <s v="Pack"/>
    <n v="62743"/>
    <s v="No"/>
    <n v="33.177599999999998"/>
    <s v="$3.69 P/kg"/>
    <s v="$0.37 P/100g"/>
    <m/>
    <m/>
    <m/>
  </r>
  <r>
    <x v="0"/>
    <x v="10"/>
    <x v="72"/>
    <s v="1.19.6"/>
    <x v="3"/>
    <s v="Apricot Halves Natural Juice A10(3) # Aprhnj/3A John Bull"/>
    <s v="None"/>
    <s v="Halal And Kosher"/>
    <n v="3"/>
    <s v="kg"/>
    <n v="1"/>
    <s v="Unit"/>
    <s v="JBAH3"/>
    <s v="No"/>
    <n v="8.3384999999999998"/>
    <s v="$2.78 P/kg"/>
    <s v="$0.28 P/100g"/>
    <m/>
    <m/>
    <m/>
  </r>
  <r>
    <x v="0"/>
    <x v="10"/>
    <x v="73"/>
    <s v="1.19.7"/>
    <x v="0"/>
    <s v="Dewfresh Cherries Dark Pitted In Syrup"/>
    <s v="None"/>
    <s v="None"/>
    <n v="3"/>
    <s v="kg"/>
    <n v="1"/>
    <s v="Unit"/>
    <n v="147364"/>
    <s v="No"/>
    <n v="30.59"/>
    <s v="$10.20 P/kg"/>
    <s v="$1.02 P/100g"/>
    <m/>
    <m/>
    <m/>
  </r>
  <r>
    <x v="0"/>
    <x v="10"/>
    <x v="73"/>
    <s v="1.19.7"/>
    <x v="1"/>
    <s v="Cherries Sour Pitted A12/ 4.25Kg Per Tin"/>
    <s v="None"/>
    <s v="None"/>
    <n v="4.25"/>
    <s v="kg"/>
    <n v="1"/>
    <s v="Unit"/>
    <n v="9403504"/>
    <s v="No"/>
    <n v="26.9"/>
    <s v="$6.33 P/kg"/>
    <s v="$0.63 P/100g"/>
    <m/>
    <m/>
    <m/>
  </r>
  <r>
    <x v="0"/>
    <x v="10"/>
    <x v="73"/>
    <s v="1.19.7"/>
    <x v="3"/>
    <s v="Eateo Dark Sweet Pitted Cherries 3X3Kg"/>
    <s v="None"/>
    <s v="Halal And Kosher"/>
    <n v="3"/>
    <s v="kg"/>
    <n v="1"/>
    <s v="Unit"/>
    <n v="830240"/>
    <s v="No"/>
    <n v="22.7"/>
    <s v="$7.57 P/kg"/>
    <s v="$0.76 P/100g"/>
    <m/>
    <m/>
    <m/>
  </r>
  <r>
    <x v="0"/>
    <x v="10"/>
    <x v="73"/>
    <s v="1.19.7"/>
    <x v="4"/>
    <s v="Gs Dark Sweet Pitted Cherries 3 X 3Kg"/>
    <s v="Vegan"/>
    <s v="None"/>
    <n v="3"/>
    <s v="kg"/>
    <n v="3"/>
    <s v="Pack"/>
    <n v="2441027"/>
    <s v="No"/>
    <n v="74.2"/>
    <s v="$8.24 P/kg"/>
    <s v="$0.82 P/100g"/>
    <m/>
    <m/>
    <m/>
  </r>
  <r>
    <x v="0"/>
    <x v="10"/>
    <x v="73"/>
    <s v="1.19.7"/>
    <x v="5"/>
    <s v="3K Dark Sweet Pitted Cherries Eateo"/>
    <s v="None"/>
    <s v="None"/>
    <n v="3"/>
    <s v="kg"/>
    <n v="1"/>
    <s v="Unit"/>
    <n v="270274"/>
    <s v="No"/>
    <n v="33.619999999999997"/>
    <s v="$11.21 P/kg"/>
    <s v="$1.12 P/100g"/>
    <m/>
    <m/>
    <m/>
  </r>
  <r>
    <x v="0"/>
    <x v="10"/>
    <x v="74"/>
    <s v="1.19.8"/>
    <x v="0"/>
    <s v="Spc Provital Snack Pack Fruit Salad In Natural Juice"/>
    <s v="None"/>
    <s v="None"/>
    <n v="120"/>
    <s v="g"/>
    <n v="24"/>
    <s v="Pack"/>
    <n v="159774"/>
    <s v="No"/>
    <n v="29.29"/>
    <s v="$10.17 P/kg"/>
    <s v="$1.02 P/100g"/>
    <m/>
    <m/>
    <m/>
  </r>
  <r>
    <x v="0"/>
    <x v="10"/>
    <x v="74"/>
    <s v="1.19.8"/>
    <x v="1"/>
    <s v="Spc Fruit Salad Nj 2X170Gx6"/>
    <s v="None"/>
    <s v="None"/>
    <n v="170"/>
    <s v="g"/>
    <n v="12"/>
    <s v="Pack"/>
    <s v="01104417932B"/>
    <s v="No"/>
    <n v="28.295200000000001"/>
    <s v="$13.87 P/kg"/>
    <s v="$1.39 P/100g"/>
    <m/>
    <m/>
    <m/>
  </r>
  <r>
    <x v="0"/>
    <x v="10"/>
    <x v="74"/>
    <s v="1.19.8"/>
    <x v="2"/>
    <s v="Spc Fruit Salad Juice Dce120Gm"/>
    <s v="Vegan"/>
    <s v="None"/>
    <n v="120"/>
    <s v="g"/>
    <n v="24"/>
    <s v="Pack"/>
    <n v="816079"/>
    <s v="No"/>
    <n v="28.2852"/>
    <s v="$9.82 P/kg"/>
    <s v="$0.98 P/100g"/>
    <m/>
    <m/>
    <m/>
  </r>
  <r>
    <x v="0"/>
    <x v="10"/>
    <x v="74"/>
    <s v="1.19.8"/>
    <x v="3"/>
    <s v="Spc Provital Fruit Salad Diced In Juice"/>
    <s v="Vegan"/>
    <s v="Halal And Kosher"/>
    <n v="120"/>
    <s v="g"/>
    <n v="24"/>
    <s v="Pack"/>
    <s v="PFS24"/>
    <s v="No"/>
    <n v="31.74"/>
    <s v="$11.02 P/kg"/>
    <s v="$1.10 P/100g"/>
    <m/>
    <m/>
    <m/>
  </r>
  <r>
    <x v="0"/>
    <x v="10"/>
    <x v="74"/>
    <s v="1.19.8"/>
    <x v="4"/>
    <s v="Spc Provital Fruit Salad Diced In Juice 24 X 120Gm"/>
    <s v="Vegan"/>
    <s v="Halal And Kosher"/>
    <n v="120"/>
    <s v="g"/>
    <n v="24"/>
    <s v="Pack"/>
    <s v="01730427592X"/>
    <s v="No"/>
    <n v="23.95"/>
    <s v="$8.32 P/kg"/>
    <s v="$0.83 P/100g"/>
    <m/>
    <m/>
    <m/>
  </r>
  <r>
    <x v="0"/>
    <x v="10"/>
    <x v="74"/>
    <s v="1.19.8"/>
    <x v="5"/>
    <s v="120Gx24 Fruit Salad Natural Juice Provital"/>
    <s v="Vegetarian"/>
    <s v="Halal And Kosher"/>
    <n v="120"/>
    <s v="g"/>
    <n v="24"/>
    <s v="Pack"/>
    <n v="243564"/>
    <s v="No"/>
    <n v="36.18"/>
    <s v="$12.56 P/kg"/>
    <s v="$1.26 P/100g"/>
    <m/>
    <m/>
    <m/>
  </r>
  <r>
    <x v="0"/>
    <x v="10"/>
    <x v="75"/>
    <s v="1.19.9"/>
    <x v="0"/>
    <s v="Spc Fruit Salad In Juice"/>
    <s v="None"/>
    <s v="None"/>
    <n v="3"/>
    <s v="kg"/>
    <n v="3"/>
    <s v="Pack"/>
    <n v="1807"/>
    <s v="No"/>
    <n v="16.190000000000001"/>
    <s v="$1.80 P/kg"/>
    <s v="$0.18 P/100g"/>
    <m/>
    <m/>
    <m/>
  </r>
  <r>
    <x v="0"/>
    <x v="10"/>
    <x v="75"/>
    <s v="1.19.9"/>
    <x v="1"/>
    <s v="Fruit Salad Nj A10 Tin John Bull"/>
    <s v="None"/>
    <s v="None"/>
    <n v="2.5"/>
    <s v="kg"/>
    <n v="1"/>
    <s v="Unit"/>
    <n v="9408604"/>
    <s v="No"/>
    <n v="9.0287000000000006"/>
    <s v="$3.61 P/kg"/>
    <s v="$0.36 P/100g"/>
    <m/>
    <m/>
    <m/>
  </r>
  <r>
    <x v="0"/>
    <x v="10"/>
    <x v="75"/>
    <s v="1.19.9"/>
    <x v="2"/>
    <s v="S/Hurst Fruit Salad Nat Nj 3Kg"/>
    <s v="Vegan"/>
    <s v="None"/>
    <n v="3"/>
    <s v="kg"/>
    <n v="1"/>
    <s v="Unit"/>
    <n v="327020"/>
    <s v="No"/>
    <n v="12.96"/>
    <s v="$4.32 P/kg"/>
    <s v="$0.43 P/100g"/>
    <m/>
    <m/>
    <m/>
  </r>
  <r>
    <x v="0"/>
    <x v="10"/>
    <x v="75"/>
    <s v="1.19.9"/>
    <x v="3"/>
    <s v="Fruit Salad Natural Juice A10(3) # Fsnj/3A John Bull"/>
    <s v="Other (Specify In Comments)"/>
    <s v="Halal And Kosher"/>
    <n v="3"/>
    <s v="kg"/>
    <n v="1"/>
    <s v="Unit"/>
    <s v="JBFS3"/>
    <s v="No"/>
    <n v="10.155200000000001"/>
    <s v="$3.39 P/kg"/>
    <s v="$0.34 P/100g"/>
    <m/>
    <m/>
    <m/>
  </r>
  <r>
    <x v="0"/>
    <x v="10"/>
    <x v="75"/>
    <s v="1.19.9"/>
    <x v="4"/>
    <s v="John Bull Fruit Salad 3X3Kg"/>
    <s v="Vegetarian"/>
    <s v="Halal And Kosher"/>
    <n v="3"/>
    <s v="kg"/>
    <n v="3"/>
    <s v="Pack"/>
    <s v="FSNJ/3A"/>
    <s v="No"/>
    <n v="25.5"/>
    <s v="$2.83 P/kg"/>
    <s v="$0.28 P/100g"/>
    <m/>
    <m/>
    <m/>
  </r>
  <r>
    <x v="0"/>
    <x v="10"/>
    <x v="75"/>
    <s v="1.19.9"/>
    <x v="5"/>
    <s v="A10 Fruit Salad In Natural Juice Natural Country"/>
    <s v="None"/>
    <s v="None"/>
    <n v="3"/>
    <s v="kg"/>
    <n v="1"/>
    <s v="Unit"/>
    <n v="390018"/>
    <s v="No"/>
    <n v="13.7"/>
    <s v="$4.57 P/kg"/>
    <s v="$0.46 P/100g"/>
    <m/>
    <m/>
    <m/>
  </r>
  <r>
    <x v="0"/>
    <x v="11"/>
    <x v="76"/>
    <s v="1.2.1"/>
    <x v="0"/>
    <s v="Arnotts Biscuits Cruskits"/>
    <s v="None"/>
    <s v="None"/>
    <n v="125"/>
    <s v="g"/>
    <n v="24"/>
    <s v="Pack"/>
    <n v="52"/>
    <s v="Yes"/>
    <n v="78.959999999999994"/>
    <s v="$26.32 P/kg"/>
    <s v="$2.63 P/100g"/>
    <m/>
    <m/>
    <m/>
  </r>
  <r>
    <x v="0"/>
    <x v="11"/>
    <x v="76"/>
    <s v="1.2.1"/>
    <x v="1"/>
    <s v="Arn Cruskits 125Gx24 Ctn"/>
    <s v="None"/>
    <s v="None"/>
    <n v="125"/>
    <s v="g"/>
    <n v="24"/>
    <s v="Pack"/>
    <n v="200280120210"/>
    <s v="Yes"/>
    <n v="75.936000000000007"/>
    <s v="$25.31 P/kg"/>
    <s v="$2.53 P/100g"/>
    <m/>
    <m/>
    <m/>
  </r>
  <r>
    <x v="0"/>
    <x v="11"/>
    <x v="76"/>
    <s v="1.2.1"/>
    <x v="2"/>
    <s v="Arn Cruskits Crispbread 125Gm"/>
    <s v="Vegetarian"/>
    <s v="None"/>
    <n v="125"/>
    <s v="g"/>
    <n v="1"/>
    <s v="Unit"/>
    <n v="308911"/>
    <s v="Yes"/>
    <n v="3.024"/>
    <s v="$24.19 P/kg"/>
    <s v="$2.42 P/100g"/>
    <m/>
    <m/>
    <m/>
  </r>
  <r>
    <x v="0"/>
    <x v="11"/>
    <x v="76"/>
    <s v="1.2.1"/>
    <x v="3"/>
    <s v="Biscuit Cruskits 125Gm(24) # 120210 Arnotts"/>
    <s v="None"/>
    <s v="None"/>
    <n v="125"/>
    <s v="g"/>
    <n v="1"/>
    <s v="Unit"/>
    <s v="ACRU"/>
    <s v="Yes"/>
    <n v="3.052"/>
    <s v="$24.42 P/kg"/>
    <s v="$2.44 P/100g"/>
    <m/>
    <m/>
    <m/>
  </r>
  <r>
    <x v="0"/>
    <x v="11"/>
    <x v="76"/>
    <s v="1.2.1"/>
    <x v="4"/>
    <s v="Arnotts Cruskits 24X125Gm"/>
    <s v="None"/>
    <s v="None"/>
    <n v="125"/>
    <s v="g"/>
    <n v="24"/>
    <s v="Pack"/>
    <n v="2000838"/>
    <s v="Yes"/>
    <n v="71.28"/>
    <s v="$23.76 P/kg"/>
    <s v="$2.38 P/100g"/>
    <m/>
    <m/>
    <m/>
  </r>
  <r>
    <x v="0"/>
    <x v="11"/>
    <x v="76"/>
    <s v="1.2.1"/>
    <x v="5"/>
    <s v="125G Cruskits Arnotts"/>
    <s v="None"/>
    <s v="None"/>
    <n v="125"/>
    <s v="g"/>
    <n v="1"/>
    <s v="Unit"/>
    <n v="61345"/>
    <s v="No"/>
    <n v="3.55"/>
    <s v="$28.40 P/kg"/>
    <s v="$2.84 P/100g"/>
    <m/>
    <m/>
    <m/>
  </r>
  <r>
    <x v="0"/>
    <x v="11"/>
    <x v="77"/>
    <s v="1.2.2"/>
    <x v="0"/>
    <s v="Arnotts Biscuits Milk Arrowroot"/>
    <s v="None"/>
    <s v="None"/>
    <n v="250"/>
    <s v="g"/>
    <n v="1"/>
    <s v="Unit"/>
    <n v="64"/>
    <s v="Yes"/>
    <n v="2.29"/>
    <s v="$9.16 P/kg"/>
    <s v="$0.92 P/100g"/>
    <m/>
    <m/>
    <m/>
  </r>
  <r>
    <x v="0"/>
    <x v="11"/>
    <x v="77"/>
    <s v="1.2.2"/>
    <x v="1"/>
    <s v="Arn Family Assorted 500Gx8 Ctn"/>
    <s v="None"/>
    <s v="None"/>
    <n v="500"/>
    <s v="g"/>
    <n v="8"/>
    <s v="Pack"/>
    <n v="200280988538"/>
    <s v="Yes"/>
    <n v="45.2"/>
    <s v="$11.30 P/kg"/>
    <s v="$1.13 P/100g"/>
    <m/>
    <m/>
    <m/>
  </r>
  <r>
    <x v="0"/>
    <x v="11"/>
    <x v="77"/>
    <s v="1.2.2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11"/>
    <x v="77"/>
    <s v="1.2.2"/>
    <x v="3"/>
    <s v="Biscuit Milk Arrowroot 250Gm(20) # 141417 Arnotts"/>
    <s v="None"/>
    <s v="None"/>
    <n v="250"/>
    <s v="g"/>
    <n v="1"/>
    <s v="Unit"/>
    <s v="AMA"/>
    <s v="Yes"/>
    <n v="2.1255000000000002"/>
    <s v="$8.50 P/kg"/>
    <s v="$0.85 P/100g"/>
    <m/>
    <m/>
    <m/>
  </r>
  <r>
    <x v="0"/>
    <x v="11"/>
    <x v="77"/>
    <s v="1.2.2"/>
    <x v="4"/>
    <s v="Arnotts Family Assorted Biscuits 8 X 500Gm"/>
    <s v="None"/>
    <s v="None"/>
    <n v="500"/>
    <s v="g"/>
    <n v="8"/>
    <s v="Pack"/>
    <n v="792144"/>
    <s v="Yes"/>
    <n v="42"/>
    <s v="$10.50 P/kg"/>
    <s v="$1.05 P/100g"/>
    <m/>
    <m/>
    <m/>
  </r>
  <r>
    <x v="0"/>
    <x v="11"/>
    <x v="77"/>
    <s v="1.2.2"/>
    <x v="5"/>
    <s v="250G Salada Biscuits Arnotts"/>
    <s v="None"/>
    <s v="None"/>
    <n v="250"/>
    <s v="g"/>
    <n v="1"/>
    <s v="Unit"/>
    <s v="045604"/>
    <s v="Yes"/>
    <n v="3.9184000000000001"/>
    <s v="$15.67 P/kg"/>
    <s v="$1.57 P/100g"/>
    <m/>
    <m/>
    <m/>
  </r>
  <r>
    <x v="0"/>
    <x v="11"/>
    <x v="78"/>
    <s v="1.2.3"/>
    <x v="0"/>
    <s v="Arnotts Biscuits Vita Wheat"/>
    <s v="None"/>
    <s v="None"/>
    <n v="250"/>
    <s v="g"/>
    <n v="1"/>
    <s v="Unit"/>
    <n v="1028"/>
    <s v="Yes"/>
    <n v="3.48"/>
    <s v="$13.92 P/kg"/>
    <s v="$1.39 P/100g"/>
    <m/>
    <m/>
    <m/>
  </r>
  <r>
    <x v="0"/>
    <x v="11"/>
    <x v="78"/>
    <s v="1.2.3"/>
    <x v="1"/>
    <s v="Arn Shrd Wheatmeal 250Gx20 Ctn"/>
    <s v="None"/>
    <s v="None"/>
    <n v="250"/>
    <s v="g"/>
    <n v="20"/>
    <s v="Pack"/>
    <n v="20028012014"/>
    <s v="Yes"/>
    <n v="44.07"/>
    <s v="$8.81 P/kg"/>
    <s v="$0.88 P/100g"/>
    <m/>
    <m/>
    <m/>
  </r>
  <r>
    <x v="0"/>
    <x v="11"/>
    <x v="78"/>
    <s v="1.2.3"/>
    <x v="2"/>
    <s v="Arn Sesame Wheat 250Gm"/>
    <s v="Vegan"/>
    <s v="None"/>
    <n v="250"/>
    <s v="g"/>
    <n v="1"/>
    <s v="Unit"/>
    <n v="309103"/>
    <s v="Yes"/>
    <n v="3.6503999999999999"/>
    <s v="$14.60 P/kg"/>
    <s v="$1.46 P/100g"/>
    <m/>
    <m/>
    <m/>
  </r>
  <r>
    <x v="0"/>
    <x v="11"/>
    <x v="78"/>
    <s v="1.2.3"/>
    <x v="3"/>
    <s v="Biscuit Vita Wheat 250Gm(24) # 120810 Arnotts"/>
    <s v="None"/>
    <s v="None"/>
    <n v="250"/>
    <s v="g"/>
    <n v="1"/>
    <s v="Unit"/>
    <s v="AVWB"/>
    <s v="Yes"/>
    <n v="3.2263999999999999"/>
    <s v="$12.91 P/kg"/>
    <s v="$1.29 P/100g"/>
    <m/>
    <m/>
    <m/>
  </r>
  <r>
    <x v="0"/>
    <x v="11"/>
    <x v="78"/>
    <s v="1.2.3"/>
    <x v="4"/>
    <s v="Arnotts Vita Wheat Original 24 X 250Gm"/>
    <s v="None"/>
    <s v="None"/>
    <n v="250"/>
    <s v="g"/>
    <n v="24"/>
    <s v="Pack"/>
    <n v="20004048"/>
    <s v="Yes"/>
    <n v="75.349999999999994"/>
    <s v="$12.56 P/kg"/>
    <s v="$1.26 P/100g"/>
    <m/>
    <m/>
    <m/>
  </r>
  <r>
    <x v="0"/>
    <x v="11"/>
    <x v="78"/>
    <s v="1.2.3"/>
    <x v="5"/>
    <s v="250G Sesame Wheat Biscuit Arnotts"/>
    <s v="None"/>
    <s v="None"/>
    <n v="250"/>
    <s v="g"/>
    <n v="1"/>
    <s v="Unit"/>
    <s v="045975"/>
    <s v="Yes"/>
    <n v="4.2699999999999996"/>
    <s v="$17.08 P/kg"/>
    <s v="$1.71 P/100g"/>
    <m/>
    <m/>
    <m/>
  </r>
  <r>
    <x v="0"/>
    <x v="11"/>
    <x v="79"/>
    <s v="1.2.4"/>
    <x v="0"/>
    <s v="Arnotts Biscuits Water Crackers"/>
    <s v="None"/>
    <s v="None"/>
    <n v="125"/>
    <s v="g"/>
    <n v="20"/>
    <s v="Pack"/>
    <n v="94"/>
    <s v="Yes"/>
    <n v="28.6"/>
    <s v="$11.44 P/kg"/>
    <s v="$1.14 P/100g"/>
    <m/>
    <m/>
    <m/>
  </r>
  <r>
    <x v="0"/>
    <x v="11"/>
    <x v="79"/>
    <s v="1.2.4"/>
    <x v="1"/>
    <s v="Arn Water Crackers Org 125Gx20"/>
    <s v="None"/>
    <s v="None"/>
    <n v="125"/>
    <s v="g"/>
    <n v="20"/>
    <s v="Pack"/>
    <n v="200280100910"/>
    <s v="Yes"/>
    <n v="27.4251"/>
    <s v="$10.97 P/kg"/>
    <s v="$1.10 P/100g"/>
    <m/>
    <m/>
    <m/>
  </r>
  <r>
    <x v="0"/>
    <x v="11"/>
    <x v="79"/>
    <s v="1.2.4"/>
    <x v="2"/>
    <s v="Arn Watr Cracker Originl 125Gm"/>
    <s v="Vegan"/>
    <s v="None"/>
    <n v="125"/>
    <s v="g"/>
    <n v="1"/>
    <s v="Unit"/>
    <n v="313364"/>
    <s v="Yes"/>
    <n v="1.3106"/>
    <s v="$10.48 P/kg"/>
    <s v="$1.05 P/100g"/>
    <m/>
    <m/>
    <m/>
  </r>
  <r>
    <x v="0"/>
    <x v="11"/>
    <x v="79"/>
    <s v="1.2.4"/>
    <x v="3"/>
    <s v="Crackers Water Original 125Gm(20) # 100910 Arnotts"/>
    <s v="None"/>
    <s v="None"/>
    <n v="125"/>
    <s v="g"/>
    <n v="1"/>
    <s v="Unit"/>
    <s v="ATWC"/>
    <s v="Yes"/>
    <n v="1.3227"/>
    <s v="$10.58 P/kg"/>
    <s v="$1.06 P/100g"/>
    <m/>
    <m/>
    <m/>
  </r>
  <r>
    <x v="0"/>
    <x v="11"/>
    <x v="79"/>
    <s v="1.2.4"/>
    <x v="4"/>
    <s v="Captains Table Crackers Water 16X125Gm"/>
    <s v="None"/>
    <s v="None"/>
    <n v="125"/>
    <s v="g"/>
    <n v="16"/>
    <s v="Pack"/>
    <n v="435522"/>
    <s v="Yes"/>
    <n v="25.75"/>
    <s v="$12.88 P/kg"/>
    <s v="$1.29 P/100g"/>
    <m/>
    <m/>
    <m/>
  </r>
  <r>
    <x v="0"/>
    <x v="11"/>
    <x v="79"/>
    <s v="1.2.4"/>
    <x v="5"/>
    <s v="125G Water Crackers Arnotts"/>
    <s v="None"/>
    <s v="None"/>
    <n v="125"/>
    <s v="g"/>
    <n v="1"/>
    <s v="Unit"/>
    <s v="061301"/>
    <s v="Yes"/>
    <n v="1.5790999999999999"/>
    <s v="$12.63 P/kg"/>
    <s v="$1.26 P/100g"/>
    <m/>
    <m/>
    <m/>
  </r>
  <r>
    <x v="0"/>
    <x v="11"/>
    <x v="80"/>
    <s v="1.2.5"/>
    <x v="0"/>
    <s v="Arnotts Biscuits P/C 702 Water Crackers X 2"/>
    <s v="None"/>
    <s v="None"/>
    <n v="1"/>
    <s v="ea"/>
    <n v="225"/>
    <s v="Pack"/>
    <n v="110182"/>
    <s v="Yes"/>
    <n v="31.01"/>
    <s v="$0.14 P/ea"/>
    <s v="$0.14 P/ea"/>
    <m/>
    <m/>
    <m/>
  </r>
  <r>
    <x v="0"/>
    <x v="11"/>
    <x v="80"/>
    <s v="1.2.5"/>
    <x v="3"/>
    <s v="Crackers Pc Water 225S # 348060 Arnotts"/>
    <s v="None"/>
    <s v="None"/>
    <n v="1"/>
    <s v="ea"/>
    <n v="225"/>
    <s v="Pack"/>
    <s v="AWCPC"/>
    <s v="Yes"/>
    <n v="28.449000000000002"/>
    <s v="$0.13 P/ea"/>
    <s v="$0.13 P/ea"/>
    <m/>
    <m/>
    <m/>
  </r>
  <r>
    <x v="0"/>
    <x v="11"/>
    <x v="80"/>
    <s v="1.2.5"/>
    <x v="4"/>
    <s v="Arnotts Cracker Water Orig 225 Pc P702 6.5G"/>
    <s v="None"/>
    <s v="None"/>
    <n v="1"/>
    <s v="ea"/>
    <n v="225"/>
    <s v="Pack"/>
    <n v="348060"/>
    <s v="Yes"/>
    <n v="27.5"/>
    <s v="$0.12 P/ea"/>
    <s v="$0.12 P/ea"/>
    <m/>
    <m/>
    <m/>
  </r>
  <r>
    <x v="0"/>
    <x v="11"/>
    <x v="80"/>
    <s v="1.2.5"/>
    <x v="5"/>
    <s v="P/C 2Pk 225 Water Cracker P702 Arnotts"/>
    <s v="None"/>
    <s v="None"/>
    <n v="1"/>
    <s v="ea"/>
    <n v="225"/>
    <s v="Pack"/>
    <s v="025079"/>
    <s v="Yes"/>
    <n v="32.438400000000001"/>
    <s v="$0.14 P/ea"/>
    <s v="$0.14 P/ea"/>
    <m/>
    <m/>
    <m/>
  </r>
  <r>
    <x v="0"/>
    <x v="12"/>
    <x v="81"/>
    <s v="1.20.1"/>
    <x v="0"/>
    <s v="Caterers Choice Apricots Dried Turkish"/>
    <s v="None"/>
    <s v="None"/>
    <n v="1"/>
    <s v="kg"/>
    <n v="1"/>
    <s v="Unit"/>
    <n v="64000"/>
    <s v="No"/>
    <n v="17.2"/>
    <s v="$17.20 P/kg"/>
    <s v="$1.72 P/100g"/>
    <m/>
    <m/>
    <m/>
  </r>
  <r>
    <x v="0"/>
    <x v="12"/>
    <x v="81"/>
    <s v="1.20.1"/>
    <x v="1"/>
    <s v="Apricot Whole Turkish Mbl 1Kg"/>
    <s v="None"/>
    <s v="None"/>
    <n v="1"/>
    <s v="kg"/>
    <n v="1"/>
    <s v="Unit"/>
    <n v="9400800"/>
    <s v="No"/>
    <n v="15.3454"/>
    <s v="$15.35 P/kg"/>
    <s v="$1.53 P/100g"/>
    <m/>
    <m/>
    <m/>
  </r>
  <r>
    <x v="0"/>
    <x v="12"/>
    <x v="81"/>
    <s v="1.20.1"/>
    <x v="2"/>
    <s v="Oly Blk Apricots Turkish 1Kg"/>
    <s v="Vegan"/>
    <s v="None"/>
    <n v="1"/>
    <s v="kg"/>
    <n v="5"/>
    <s v="Pack"/>
    <n v="489979"/>
    <s v="No"/>
    <n v="113.84"/>
    <s v="$22.77 P/kg"/>
    <s v="$2.28 P/100g"/>
    <m/>
    <m/>
    <m/>
  </r>
  <r>
    <x v="0"/>
    <x v="12"/>
    <x v="81"/>
    <s v="1.20.1"/>
    <x v="3"/>
    <s v="Apricot Dried Whole 1Kg (10) Iluka"/>
    <s v="None"/>
    <s v="None"/>
    <n v="1"/>
    <s v="kg"/>
    <n v="1"/>
    <s v="Unit"/>
    <s v="CDA1"/>
    <s v="No"/>
    <n v="21.200500000000002"/>
    <s v="$21.20 P/kg"/>
    <s v="$2.12 P/100g"/>
    <m/>
    <m/>
    <m/>
  </r>
  <r>
    <x v="0"/>
    <x v="12"/>
    <x v="81"/>
    <s v="1.20.1"/>
    <x v="4"/>
    <s v="Superstock Apricot Dried 1Kg"/>
    <s v="Other (Specify In Comments)"/>
    <s v="Other (Specify In Comments)"/>
    <n v="1"/>
    <s v="kg"/>
    <n v="1"/>
    <s v="Unit"/>
    <n v="700794"/>
    <s v="No"/>
    <n v="17.989999999999998"/>
    <s v="$17.99 P/kg"/>
    <s v="$1.80 P/100g"/>
    <m/>
    <m/>
    <m/>
  </r>
  <r>
    <x v="0"/>
    <x v="12"/>
    <x v="81"/>
    <s v="1.20.1"/>
    <x v="5"/>
    <s v="1K Dried Apricot Turkish Trumps"/>
    <s v="None"/>
    <s v="None"/>
    <n v="1"/>
    <s v="kg"/>
    <n v="1"/>
    <s v="Unit"/>
    <n v="205157"/>
    <s v="No"/>
    <n v="19.41"/>
    <s v="$19.41 P/kg"/>
    <s v="$1.94 P/100g"/>
    <m/>
    <m/>
    <m/>
  </r>
  <r>
    <x v="0"/>
    <x v="12"/>
    <x v="82"/>
    <s v="1.20.2"/>
    <x v="0"/>
    <s v="Caterers Choice Coconut Desiccated"/>
    <s v="None"/>
    <s v="None"/>
    <n v="1.5"/>
    <s v="kg"/>
    <n v="1"/>
    <s v="Unit"/>
    <n v="211520"/>
    <s v="No"/>
    <n v="11.82"/>
    <s v="$7.88 P/kg"/>
    <s v="$0.79 P/100g"/>
    <m/>
    <m/>
    <m/>
  </r>
  <r>
    <x v="0"/>
    <x v="12"/>
    <x v="82"/>
    <s v="1.20.2"/>
    <x v="1"/>
    <s v="Coconut Fine Dessicate"/>
    <s v="None"/>
    <s v="None"/>
    <n v="1"/>
    <s v="kg"/>
    <n v="1"/>
    <s v="Unit"/>
    <n v="9404174"/>
    <s v="No"/>
    <n v="11.25"/>
    <s v="$11.25 P/kg"/>
    <s v="$1.13 P/100g"/>
    <m/>
    <m/>
    <m/>
  </r>
  <r>
    <x v="0"/>
    <x v="12"/>
    <x v="82"/>
    <s v="1.20.2"/>
    <x v="2"/>
    <s v="Trumps Coconut Dessicated 1Kg"/>
    <s v="Vegan"/>
    <s v="None"/>
    <n v="1"/>
    <s v="kg"/>
    <n v="1"/>
    <s v="Unit"/>
    <n v="85539"/>
    <s v="No"/>
    <n v="6.4260000000000002"/>
    <s v="$6.43 P/kg"/>
    <s v="$0.64 P/100g"/>
    <m/>
    <m/>
    <m/>
  </r>
  <r>
    <x v="0"/>
    <x v="12"/>
    <x v="82"/>
    <s v="1.20.2"/>
    <x v="3"/>
    <s v="Coconut Desiccated 1Kg (8) Iluka"/>
    <s v="None"/>
    <s v="Halal And Kosher"/>
    <n v="1"/>
    <s v="kg"/>
    <n v="1"/>
    <s v="Unit"/>
    <s v="COC"/>
    <s v="No"/>
    <n v="7.1722000000000001"/>
    <s v="$7.17 P/kg"/>
    <s v="$0.72 P/100g"/>
    <m/>
    <m/>
    <m/>
  </r>
  <r>
    <x v="0"/>
    <x v="12"/>
    <x v="82"/>
    <s v="1.20.2"/>
    <x v="4"/>
    <s v="Superstock Coconut Fine 1Kg"/>
    <s v="Other (Specify In Comments)"/>
    <s v="Other (Specify In Comments)"/>
    <n v="1"/>
    <s v="kg"/>
    <n v="1"/>
    <s v="Unit"/>
    <s v="COCDES1"/>
    <s v="No"/>
    <n v="7.367"/>
    <s v="$7.37 P/kg"/>
    <s v="$0.74 P/100g"/>
    <m/>
    <m/>
    <m/>
  </r>
  <r>
    <x v="0"/>
    <x v="12"/>
    <x v="82"/>
    <s v="1.20.2"/>
    <x v="5"/>
    <s v="1K Fine Desiccated Coconut Trumps"/>
    <s v="None"/>
    <s v="None"/>
    <n v="1"/>
    <s v="kg"/>
    <n v="1"/>
    <s v="Unit"/>
    <s v="096336"/>
    <s v="No"/>
    <n v="7.77"/>
    <s v="$7.77 P/kg"/>
    <s v="$0.78 P/100g"/>
    <m/>
    <m/>
    <m/>
  </r>
  <r>
    <x v="0"/>
    <x v="12"/>
    <x v="83"/>
    <s v="1.20.3"/>
    <x v="0"/>
    <s v="Sunbeam Mixed Fruit With Cherries"/>
    <s v="None"/>
    <s v="None"/>
    <n v="1"/>
    <s v="kg"/>
    <n v="1"/>
    <s v="Unit"/>
    <n v="142960"/>
    <s v="Yes"/>
    <n v="12.15"/>
    <s v="$12.15 P/kg"/>
    <s v="$1.22 P/100g"/>
    <m/>
    <m/>
    <m/>
  </r>
  <r>
    <x v="0"/>
    <x v="12"/>
    <x v="83"/>
    <s v="1.20.3"/>
    <x v="1"/>
    <s v="Sunbeam Mixed Fruit 1Kg"/>
    <s v="None"/>
    <s v="None"/>
    <n v="1"/>
    <s v="kg"/>
    <n v="1"/>
    <s v="Unit"/>
    <n v="978829"/>
    <s v="No"/>
    <n v="12.2605"/>
    <s v="$12.26 P/kg"/>
    <s v="$1.23 P/100g"/>
    <m/>
    <m/>
    <m/>
  </r>
  <r>
    <x v="0"/>
    <x v="12"/>
    <x v="83"/>
    <s v="1.20.3"/>
    <x v="2"/>
    <s v="S/Beam Mixed Fruit 1Kg"/>
    <s v="Vegan"/>
    <s v="None"/>
    <n v="1"/>
    <s v="kg"/>
    <n v="1"/>
    <s v="Unit"/>
    <n v="97829"/>
    <s v="Yes"/>
    <n v="8.5481999999999996"/>
    <s v="$8.55 P/kg"/>
    <s v="$0.85 P/100g"/>
    <m/>
    <m/>
    <m/>
  </r>
  <r>
    <x v="0"/>
    <x v="12"/>
    <x v="83"/>
    <s v="1.20.3"/>
    <x v="3"/>
    <s v="Fruit Mixed Dried 1Kg (10) Iluka"/>
    <s v="None"/>
    <s v="None"/>
    <n v="1"/>
    <s v="kg"/>
    <n v="1"/>
    <s v="Unit"/>
    <s v="MDF"/>
    <s v="No"/>
    <n v="9.1014999999999997"/>
    <s v="$9.10 P/kg"/>
    <s v="$0.91 P/100g"/>
    <m/>
    <m/>
    <m/>
  </r>
  <r>
    <x v="0"/>
    <x v="12"/>
    <x v="83"/>
    <s v="1.20.3"/>
    <x v="4"/>
    <s v="Superstock Mixed Fruit 1Kg"/>
    <s v="Other (Specify In Comments)"/>
    <s v="Other (Specify In Comments)"/>
    <n v="1"/>
    <s v="kg"/>
    <n v="1"/>
    <s v="Unit"/>
    <s v="FRUMIX1"/>
    <s v="No"/>
    <n v="7.8440000000000003"/>
    <s v="$7.84 P/kg"/>
    <s v="$0.78 P/100g"/>
    <m/>
    <m/>
    <m/>
  </r>
  <r>
    <x v="0"/>
    <x v="12"/>
    <x v="83"/>
    <s v="1.20.3"/>
    <x v="5"/>
    <s v="1K Mixed Fruit Standard Trumps"/>
    <s v="None"/>
    <s v="None"/>
    <n v="1"/>
    <s v="kg"/>
    <n v="1"/>
    <s v="Unit"/>
    <n v="384125"/>
    <s v="No"/>
    <n v="9.7799999999999994"/>
    <s v="$9.78 P/kg"/>
    <s v="$0.98 P/100g"/>
    <m/>
    <m/>
    <m/>
  </r>
  <r>
    <x v="0"/>
    <x v="12"/>
    <x v="84"/>
    <s v="1.20.4"/>
    <x v="0"/>
    <s v="Caterers Choice Prunes Pitted"/>
    <s v="None"/>
    <s v="None"/>
    <n v="1"/>
    <s v="kg"/>
    <n v="1"/>
    <s v="Unit"/>
    <n v="64948"/>
    <s v="No"/>
    <n v="12.51"/>
    <s v="$12.51 P/kg"/>
    <s v="$1.25 P/100g"/>
    <m/>
    <m/>
    <m/>
  </r>
  <r>
    <x v="0"/>
    <x v="12"/>
    <x v="84"/>
    <s v="1.20.4"/>
    <x v="1"/>
    <s v="Trumps Prunes 1Kg"/>
    <s v="None"/>
    <s v="None"/>
    <n v="1"/>
    <s v="kg"/>
    <n v="1"/>
    <s v="Unit"/>
    <n v="495637"/>
    <s v="No"/>
    <n v="17.198599999999999"/>
    <s v="$17.20 P/kg"/>
    <s v="$1.72 P/100g"/>
    <m/>
    <m/>
    <m/>
  </r>
  <r>
    <x v="0"/>
    <x v="12"/>
    <x v="84"/>
    <s v="1.20.4"/>
    <x v="2"/>
    <s v="Ng Prunes Whole Pitted 1Kg"/>
    <s v="Vegan"/>
    <s v="None"/>
    <n v="1"/>
    <s v="kg"/>
    <n v="1"/>
    <s v="Unit"/>
    <n v="449178"/>
    <s v="No"/>
    <n v="14.04"/>
    <s v="$14.04 P/kg"/>
    <s v="$1.40 P/100g"/>
    <m/>
    <m/>
    <m/>
  </r>
  <r>
    <x v="0"/>
    <x v="12"/>
    <x v="84"/>
    <s v="1.20.4"/>
    <x v="3"/>
    <s v="Prunes Pitted 1Kg (10) Iluka"/>
    <s v="None"/>
    <s v="None"/>
    <n v="1"/>
    <s v="kg"/>
    <n v="1"/>
    <s v="Unit"/>
    <s v="PP1"/>
    <s v="No"/>
    <n v="12.371499999999999"/>
    <s v="$12.37 P/kg"/>
    <s v="$1.24 P/100g"/>
    <m/>
    <m/>
    <m/>
  </r>
  <r>
    <x v="0"/>
    <x v="12"/>
    <x v="84"/>
    <s v="1.20.4"/>
    <x v="4"/>
    <s v="Superstock Prunes 1Kg"/>
    <s v="Other (Specify In Comments)"/>
    <s v="Other (Specify In Comments)"/>
    <n v="1"/>
    <s v="kg"/>
    <n v="1"/>
    <s v="Unit"/>
    <n v="703273"/>
    <s v="No"/>
    <n v="14.787000000000001"/>
    <s v="$14.79 P/kg"/>
    <s v="$1.48 P/100g"/>
    <m/>
    <m/>
    <m/>
  </r>
  <r>
    <x v="0"/>
    <x v="12"/>
    <x v="84"/>
    <s v="1.20.4"/>
    <x v="5"/>
    <s v="1K Pitted Prunes Dried Trumps"/>
    <s v="None"/>
    <s v="None"/>
    <n v="1"/>
    <s v="kg"/>
    <n v="1"/>
    <s v="Unit"/>
    <n v="205177"/>
    <s v="No"/>
    <n v="14.89"/>
    <s v="$14.89 P/kg"/>
    <s v="$1.49 P/100g"/>
    <m/>
    <m/>
    <m/>
  </r>
  <r>
    <x v="0"/>
    <x v="12"/>
    <x v="85"/>
    <s v="1.20.5"/>
    <x v="2"/>
    <s v="S/Hurst Prunes Pitt Nat Jce3Kg"/>
    <s v="Vegan"/>
    <s v="None"/>
    <n v="3"/>
    <s v="kg"/>
    <n v="3"/>
    <s v="Pack"/>
    <n v="43231"/>
    <s v="No"/>
    <n v="66.355199999999996"/>
    <s v="$7.37 P/kg"/>
    <s v="$0.74 P/100g"/>
    <m/>
    <m/>
    <m/>
  </r>
  <r>
    <x v="0"/>
    <x v="12"/>
    <x v="85"/>
    <s v="1.20.5"/>
    <x v="4"/>
    <s v="Superstock Prunes 5Kg"/>
    <s v="Other (Specify In Comments)"/>
    <s v="Other (Specify In Comments)"/>
    <n v="5"/>
    <s v="kg"/>
    <n v="1"/>
    <s v="Unit"/>
    <s v="PRUNE5"/>
    <s v="No"/>
    <n v="68.900000000000006"/>
    <s v="$13.78 P/kg"/>
    <s v="$1.38 P/100g"/>
    <m/>
    <m/>
    <m/>
  </r>
  <r>
    <x v="0"/>
    <x v="12"/>
    <x v="86"/>
    <s v="1.20.6"/>
    <x v="0"/>
    <s v="Trumps Raisins Seedless"/>
    <s v="None"/>
    <s v="None"/>
    <n v="1"/>
    <s v="kg"/>
    <n v="1"/>
    <s v="Unit"/>
    <n v="25193"/>
    <s v="No"/>
    <n v="9.06"/>
    <s v="$9.06 P/kg"/>
    <s v="$0.91 P/100g"/>
    <m/>
    <m/>
    <m/>
  </r>
  <r>
    <x v="0"/>
    <x v="12"/>
    <x v="86"/>
    <s v="1.20.6"/>
    <x v="2"/>
    <s v="Ng Raisins Flame 1Kg"/>
    <s v="Vegan"/>
    <s v="None"/>
    <n v="1"/>
    <s v="kg"/>
    <n v="1"/>
    <s v="Unit"/>
    <n v="449071"/>
    <s v="No"/>
    <n v="7.7998000000000003"/>
    <s v="$7.80 P/kg"/>
    <s v="$0.78 P/100g"/>
    <m/>
    <m/>
    <m/>
  </r>
  <r>
    <x v="0"/>
    <x v="12"/>
    <x v="86"/>
    <s v="1.20.6"/>
    <x v="3"/>
    <s v="Raisins 1Kg (10) Iluka"/>
    <s v="None"/>
    <s v="None"/>
    <n v="1"/>
    <s v="kg"/>
    <n v="1"/>
    <s v="Unit"/>
    <s v="RAI1K"/>
    <s v="No"/>
    <n v="7.3574999999999999"/>
    <s v="$7.36 P/kg"/>
    <s v="$0.74 P/100g"/>
    <m/>
    <m/>
    <m/>
  </r>
  <r>
    <x v="0"/>
    <x v="12"/>
    <x v="86"/>
    <s v="1.20.6"/>
    <x v="4"/>
    <s v="Superstock Raisins 1Kg"/>
    <s v="Other (Specify In Comments)"/>
    <s v="Other (Specify In Comments)"/>
    <n v="1"/>
    <s v="kg"/>
    <n v="1"/>
    <s v="Unit"/>
    <n v="6255"/>
    <s v="No"/>
    <n v="9.9109999999999996"/>
    <s v="$9.91 P/kg"/>
    <s v="$0.99 P/100g"/>
    <m/>
    <m/>
    <m/>
  </r>
  <r>
    <x v="0"/>
    <x v="12"/>
    <x v="86"/>
    <s v="1.20.6"/>
    <x v="5"/>
    <s v="1K Seedless Raisins Trumps"/>
    <s v="None"/>
    <s v="None"/>
    <n v="1"/>
    <s v="kg"/>
    <n v="1"/>
    <s v="Unit"/>
    <s v="039354"/>
    <s v="No"/>
    <n v="10.17"/>
    <s v="$10.17 P/kg"/>
    <s v="$1.02 P/100g"/>
    <m/>
    <m/>
    <m/>
  </r>
  <r>
    <x v="0"/>
    <x v="12"/>
    <x v="87"/>
    <s v="1.20.7"/>
    <x v="0"/>
    <s v="Caterers Choice Sultanas Imported"/>
    <s v="None"/>
    <s v="None"/>
    <n v="1"/>
    <s v="kg"/>
    <n v="1"/>
    <s v="Unit"/>
    <n v="64949"/>
    <s v="No"/>
    <n v="7.2"/>
    <s v="$7.20 P/kg"/>
    <s v="$0.72 P/100g"/>
    <m/>
    <m/>
    <m/>
  </r>
  <r>
    <x v="0"/>
    <x v="12"/>
    <x v="87"/>
    <s v="1.20.7"/>
    <x v="1"/>
    <s v="Sultanas Imported Mbl"/>
    <s v="None"/>
    <s v="None"/>
    <n v="1"/>
    <s v="kg"/>
    <n v="1"/>
    <s v="Unit"/>
    <n v="9401020"/>
    <s v="No"/>
    <n v="3.6046999999999998"/>
    <s v="$3.60 P/kg"/>
    <s v="$0.36 P/100g"/>
    <m/>
    <m/>
    <m/>
  </r>
  <r>
    <x v="0"/>
    <x v="12"/>
    <x v="87"/>
    <s v="1.20.7"/>
    <x v="2"/>
    <s v="Oly Blk Sultanas 1Kg"/>
    <s v="Vegan"/>
    <s v="None"/>
    <n v="1"/>
    <s v="kg"/>
    <n v="1"/>
    <s v="Unit"/>
    <n v="459238"/>
    <s v="No"/>
    <n v="6.5880000000000001"/>
    <s v="$6.59 P/kg"/>
    <s v="$0.66 P/100g"/>
    <m/>
    <m/>
    <m/>
  </r>
  <r>
    <x v="0"/>
    <x v="12"/>
    <x v="87"/>
    <s v="1.20.7"/>
    <x v="3"/>
    <s v="Sultanas 1Kg (10) Iluka"/>
    <s v="None"/>
    <s v="None"/>
    <n v="1"/>
    <s v="kg"/>
    <n v="1"/>
    <s v="Unit"/>
    <s v="SULT"/>
    <s v="No"/>
    <n v="7.8371000000000004"/>
    <s v="$7.84 P/kg"/>
    <s v="$0.78 P/100g"/>
    <m/>
    <m/>
    <m/>
  </r>
  <r>
    <x v="0"/>
    <x v="12"/>
    <x v="87"/>
    <s v="1.20.7"/>
    <x v="4"/>
    <s v="Superstock Sultanas 1Kg"/>
    <s v="Other (Specify In Comments)"/>
    <s v="Other (Specify In Comments)"/>
    <n v="1"/>
    <s v="kg"/>
    <n v="1"/>
    <s v="Unit"/>
    <s v="SULTRU1"/>
    <s v="No"/>
    <n v="6.2"/>
    <s v="$6.20 P/kg"/>
    <s v="$0.62 P/100g"/>
    <m/>
    <m/>
    <m/>
  </r>
  <r>
    <x v="0"/>
    <x v="12"/>
    <x v="87"/>
    <s v="1.20.7"/>
    <x v="5"/>
    <s v="1K Sultanas Trumps"/>
    <s v="None"/>
    <s v="None"/>
    <n v="1"/>
    <s v="kg"/>
    <n v="1"/>
    <s v="Unit"/>
    <s v="099587"/>
    <s v="No"/>
    <n v="6.87"/>
    <s v="$6.87 P/kg"/>
    <s v="$0.69 P/100g"/>
    <m/>
    <m/>
    <m/>
  </r>
  <r>
    <x v="0"/>
    <x v="13"/>
    <x v="88"/>
    <s v="1.21.1"/>
    <x v="0"/>
    <s v="Spc Puree Provital Apple &amp; Peach"/>
    <s v="None"/>
    <s v="None"/>
    <n v="2.95"/>
    <s v="kg"/>
    <n v="1"/>
    <s v="Unit"/>
    <n v="66627"/>
    <s v="No"/>
    <n v="18.77"/>
    <s v="$6.36 P/kg"/>
    <s v="$0.64 P/100g"/>
    <m/>
    <m/>
    <m/>
  </r>
  <r>
    <x v="0"/>
    <x v="13"/>
    <x v="88"/>
    <s v="1.21.1"/>
    <x v="1"/>
    <s v="Spc Provital Apple &amp; Peach Puree 2.95Kg Tin"/>
    <s v="None"/>
    <s v="None"/>
    <n v="2.95"/>
    <s v="kg"/>
    <n v="1"/>
    <s v="Unit"/>
    <n v="9400755"/>
    <s v="No"/>
    <n v="19.255199999999999"/>
    <s v="$6.53 P/kg"/>
    <s v="$0.65 P/100g"/>
    <m/>
    <m/>
    <m/>
  </r>
  <r>
    <x v="0"/>
    <x v="13"/>
    <x v="88"/>
    <s v="1.21.1"/>
    <x v="3"/>
    <s v="Eateo Apple &amp; Apricot Puree 3X3Kg"/>
    <s v="None"/>
    <s v="Other (Specify In Comments)"/>
    <n v="3"/>
    <s v="kg"/>
    <n v="1"/>
    <s v="Unit"/>
    <n v="830200"/>
    <s v="No"/>
    <n v="14.89"/>
    <s v="$4.96 P/kg"/>
    <s v="$0.50 P/100g"/>
    <m/>
    <m/>
    <m/>
  </r>
  <r>
    <x v="0"/>
    <x v="13"/>
    <x v="88"/>
    <s v="1.21.1"/>
    <x v="4"/>
    <s v="Spc Provital Apple &amp; Peach Puree 3 X 2.95Kg"/>
    <s v="Vegan"/>
    <s v="None"/>
    <n v="2.95"/>
    <s v="kg"/>
    <n v="3"/>
    <s v="Pack"/>
    <n v="2108781592"/>
    <s v="No"/>
    <n v="48.5"/>
    <s v="$5.48 P/kg"/>
    <s v="$0.55 P/100g"/>
    <m/>
    <m/>
    <m/>
  </r>
  <r>
    <x v="0"/>
    <x v="13"/>
    <x v="88"/>
    <s v="1.21.1"/>
    <x v="5"/>
    <s v="A10 Apple And Peach Puree Provital Spc"/>
    <s v="Vegetarian"/>
    <s v="Halal &amp;Kosher"/>
    <n v="3"/>
    <s v="kg"/>
    <n v="1"/>
    <s v="Unit"/>
    <s v="090623"/>
    <s v="No"/>
    <n v="21.21"/>
    <s v="$7.07 P/kg"/>
    <s v="$0.71 P/100g"/>
    <m/>
    <m/>
    <m/>
  </r>
  <r>
    <x v="0"/>
    <x v="13"/>
    <x v="89"/>
    <s v="1.21.2"/>
    <x v="1"/>
    <s v="Spc Provital Apple &amp; Peach Puree 2.95Kg Tin"/>
    <s v="None"/>
    <s v="None"/>
    <n v="2.95"/>
    <s v="kg"/>
    <n v="1"/>
    <s v="Unit"/>
    <n v="9400755"/>
    <s v="No"/>
    <n v="19.255199999999999"/>
    <s v="$6.53 P/kg"/>
    <s v="$0.65 P/100g"/>
    <m/>
    <m/>
    <m/>
  </r>
  <r>
    <x v="0"/>
    <x v="13"/>
    <x v="89"/>
    <s v="1.21.2"/>
    <x v="3"/>
    <s v="Eateo Diced Peaches In Natural Juice 3X3Kg"/>
    <s v="None"/>
    <s v="Halal And Kosher"/>
    <n v="3"/>
    <s v="kg"/>
    <n v="1"/>
    <s v="Unit"/>
    <n v="830115"/>
    <s v="No"/>
    <n v="12.53"/>
    <s v="$4.18 P/kg"/>
    <s v="$0.42 P/100g"/>
    <m/>
    <m/>
    <m/>
  </r>
  <r>
    <x v="0"/>
    <x v="13"/>
    <x v="89"/>
    <s v="1.21.2"/>
    <x v="4"/>
    <s v="Spc Peaches Diced Baker’S Choice 3 X 2.95Kg"/>
    <s v="Vegan"/>
    <s v="Halal And Kosher"/>
    <n v="2.95"/>
    <s v="kg"/>
    <n v="3"/>
    <s v="Pack"/>
    <n v="26001"/>
    <s v="No"/>
    <n v="51.15"/>
    <s v="$5.78 P/kg"/>
    <s v="$0.58 P/100g"/>
    <m/>
    <m/>
    <m/>
  </r>
  <r>
    <x v="0"/>
    <x v="13"/>
    <x v="89"/>
    <s v="1.21.2"/>
    <x v="5"/>
    <s v="A10 Diced Pie Peach Australian Spc"/>
    <s v="Vegetarian"/>
    <s v="Halal &amp;Kosher"/>
    <n v="3"/>
    <s v="kg"/>
    <n v="1"/>
    <s v="Unit"/>
    <s v="063175"/>
    <s v="No"/>
    <n v="20.0136"/>
    <s v="$6.67 P/kg"/>
    <s v="$0.67 P/100g"/>
    <m/>
    <m/>
    <m/>
  </r>
  <r>
    <x v="0"/>
    <x v="13"/>
    <x v="90"/>
    <s v="1.21.3"/>
    <x v="0"/>
    <s v="Spc Puree Provital Apple"/>
    <s v="None"/>
    <s v="None"/>
    <n v="2.95"/>
    <s v="kg"/>
    <n v="1"/>
    <s v="Unit"/>
    <n v="18333"/>
    <s v="No"/>
    <n v="18.77"/>
    <s v="$6.36 P/kg"/>
    <s v="$0.64 P/100g"/>
    <m/>
    <m/>
    <m/>
  </r>
  <r>
    <x v="0"/>
    <x v="13"/>
    <x v="90"/>
    <s v="1.21.3"/>
    <x v="1"/>
    <s v=" Spc Provital Apple Puree 2.95Kg Tin"/>
    <s v="None"/>
    <s v="None"/>
    <n v="2.95"/>
    <s v="kg"/>
    <n v="1"/>
    <s v="Unit"/>
    <n v="9400745"/>
    <s v="No"/>
    <n v="19.255199999999999"/>
    <s v="$6.53 P/kg"/>
    <s v="$0.65 P/100g"/>
    <m/>
    <m/>
    <m/>
  </r>
  <r>
    <x v="0"/>
    <x v="13"/>
    <x v="90"/>
    <s v="1.21.3"/>
    <x v="2"/>
    <s v="Riviana Puree Apple 3Kg"/>
    <s v="Vegan"/>
    <s v="None"/>
    <n v="3"/>
    <s v="kg"/>
    <n v="1"/>
    <s v="Unit"/>
    <n v="413800"/>
    <s v="No"/>
    <n v="14.115600000000001"/>
    <s v="$4.71 P/kg"/>
    <s v="$0.47 P/100g"/>
    <m/>
    <m/>
    <m/>
  </r>
  <r>
    <x v="0"/>
    <x v="13"/>
    <x v="90"/>
    <s v="1.21.3"/>
    <x v="3"/>
    <s v="Eateo Apple &amp; Apricot Puree 3X3Kg"/>
    <s v="None"/>
    <s v="Other (Specify In Comments)"/>
    <n v="3"/>
    <s v="kg"/>
    <n v="1"/>
    <s v="Unit"/>
    <n v="830200"/>
    <s v="No"/>
    <n v="14.89"/>
    <s v="$4.96 P/kg"/>
    <s v="$0.50 P/100g"/>
    <m/>
    <m/>
    <m/>
  </r>
  <r>
    <x v="0"/>
    <x v="13"/>
    <x v="90"/>
    <s v="1.21.3"/>
    <x v="4"/>
    <s v="Riviana Apple Puree 3 X 3Kg"/>
    <s v="Vegan"/>
    <s v="None"/>
    <n v="3"/>
    <s v="kg"/>
    <n v="3"/>
    <s v="Pack"/>
    <n v="103449"/>
    <s v="No"/>
    <n v="38.35"/>
    <s v="$4.26 P/kg"/>
    <s v="$0.43 P/100g"/>
    <m/>
    <m/>
    <m/>
  </r>
  <r>
    <x v="0"/>
    <x v="13"/>
    <x v="90"/>
    <s v="1.21.3"/>
    <x v="5"/>
    <s v="3K Apple Banana Puree Eateo"/>
    <s v="None"/>
    <s v="None"/>
    <n v="3"/>
    <s v="kg"/>
    <n v="1"/>
    <s v="Unit"/>
    <n v="272867"/>
    <s v="No"/>
    <n v="15.19"/>
    <s v="$5.06 P/kg"/>
    <s v="$0.51 P/100g"/>
    <m/>
    <m/>
    <m/>
  </r>
  <r>
    <x v="0"/>
    <x v="13"/>
    <x v="91"/>
    <s v="1.21.4"/>
    <x v="1"/>
    <s v="Spc Provital Apple &amp; Strawberry Puree 120Gx24 Ctn"/>
    <s v="None"/>
    <s v="None"/>
    <n v="120"/>
    <s v="g"/>
    <n v="24"/>
    <s v="Pack"/>
    <s v="01708756592X"/>
    <s v="No"/>
    <n v="39.889000000000003"/>
    <s v="$13.85 P/kg"/>
    <s v="$1.39 P/100g"/>
    <m/>
    <m/>
    <m/>
  </r>
  <r>
    <x v="0"/>
    <x v="13"/>
    <x v="91"/>
    <s v="1.21.4"/>
    <x v="2"/>
    <s v="Aofc Puree Apl&amp;S/Berry 120Gm"/>
    <s v="Vegan"/>
    <s v="None"/>
    <n v="120"/>
    <s v="g"/>
    <n v="1"/>
    <s v="Unit"/>
    <n v="161445"/>
    <s v="No"/>
    <n v="2.0106000000000002"/>
    <s v="$16.76 P/kg"/>
    <s v="$1.68 P/100g"/>
    <m/>
    <m/>
    <m/>
  </r>
  <r>
    <x v="0"/>
    <x v="13"/>
    <x v="91"/>
    <s v="1.21.4"/>
    <x v="3"/>
    <s v="Spc Provital Apple &amp; Strawberry Puree"/>
    <s v="Vegan"/>
    <s v="Kosher"/>
    <n v="120"/>
    <s v="g"/>
    <n v="24"/>
    <s v="Pack"/>
    <s v="SASP120"/>
    <s v="No"/>
    <n v="38.47"/>
    <s v="$13.36 P/kg"/>
    <s v="$1.34 P/100g"/>
    <m/>
    <m/>
    <m/>
  </r>
  <r>
    <x v="0"/>
    <x v="13"/>
    <x v="91"/>
    <s v="1.21.4"/>
    <x v="4"/>
    <s v="Spc Provital Apple &amp; Strawberry Puree 24 X 120Gm"/>
    <s v="Vegan"/>
    <s v="Kosher"/>
    <n v="120"/>
    <s v="g"/>
    <n v="24"/>
    <s v="Pack"/>
    <s v="01708756592X"/>
    <s v="No"/>
    <n v="30.45"/>
    <s v="$10.57 P/kg"/>
    <s v="$1.06 P/100g"/>
    <m/>
    <m/>
    <m/>
  </r>
  <r>
    <x v="0"/>
    <x v="13"/>
    <x v="92"/>
    <s v="1.21.5"/>
    <x v="0"/>
    <s v="Spc Puree Provital Apple &amp; Strawberry"/>
    <s v="None"/>
    <s v="None"/>
    <n v="2.95"/>
    <s v="kg"/>
    <n v="1"/>
    <s v="Unit"/>
    <n v="34052"/>
    <s v="No"/>
    <n v="18.77"/>
    <s v="$6.36 P/kg"/>
    <s v="$0.64 P/100g"/>
    <m/>
    <m/>
    <m/>
  </r>
  <r>
    <x v="0"/>
    <x v="13"/>
    <x v="92"/>
    <s v="1.21.5"/>
    <x v="1"/>
    <s v="Spc Provital Apple &amp; Strawberry Puree 2.95Kg Tin"/>
    <s v="None"/>
    <s v="None"/>
    <n v="2.95"/>
    <s v="kg"/>
    <n v="1"/>
    <s v="Unit"/>
    <n v="9400760"/>
    <s v="No"/>
    <n v="19.255199999999999"/>
    <s v="$6.53 P/kg"/>
    <s v="$0.65 P/100g"/>
    <m/>
    <m/>
    <m/>
  </r>
  <r>
    <x v="0"/>
    <x v="13"/>
    <x v="92"/>
    <s v="1.21.5"/>
    <x v="2"/>
    <s v="Riviana Puree App&amp;Strw 3Kg"/>
    <s v="Vegan"/>
    <s v="None"/>
    <n v="3"/>
    <s v="kg"/>
    <n v="1"/>
    <s v="Unit"/>
    <n v="413818"/>
    <s v="No"/>
    <n v="13.0284"/>
    <s v="$4.34 P/kg"/>
    <s v="$0.43 P/100g"/>
    <m/>
    <m/>
    <m/>
  </r>
  <r>
    <x v="0"/>
    <x v="13"/>
    <x v="92"/>
    <s v="1.21.5"/>
    <x v="3"/>
    <s v="Eateo Apple &amp; Strawberry Puree 3X3Kg"/>
    <s v="None"/>
    <s v="Other (Specify In Comments)"/>
    <n v="3"/>
    <s v="kg"/>
    <n v="1"/>
    <s v="Unit"/>
    <n v="830190"/>
    <s v="No"/>
    <n v="14.89"/>
    <s v="$4.96 P/kg"/>
    <s v="$0.50 P/100g"/>
    <m/>
    <m/>
    <m/>
  </r>
  <r>
    <x v="0"/>
    <x v="13"/>
    <x v="92"/>
    <s v="1.21.5"/>
    <x v="4"/>
    <s v="Riviana Apple &amp; Strawberry Puree 3 X 3Kg"/>
    <s v="Vegan"/>
    <s v="None"/>
    <n v="3"/>
    <s v="kg"/>
    <n v="3"/>
    <s v="Pack"/>
    <n v="102736"/>
    <s v="No"/>
    <n v="38.35"/>
    <s v="$4.26 P/kg"/>
    <s v="$0.43 P/100g"/>
    <m/>
    <m/>
    <m/>
  </r>
  <r>
    <x v="0"/>
    <x v="13"/>
    <x v="92"/>
    <s v="1.21.5"/>
    <x v="5"/>
    <s v="3K Apple Strawberry Puree Riviana"/>
    <s v="None"/>
    <s v="None"/>
    <n v="3"/>
    <s v="kg"/>
    <n v="1"/>
    <s v="Unit"/>
    <s v="045524"/>
    <s v="No"/>
    <n v="16.438300000000002"/>
    <s v="$5.48 P/kg"/>
    <s v="$0.55 P/100g"/>
    <m/>
    <m/>
    <m/>
  </r>
  <r>
    <x v="0"/>
    <x v="13"/>
    <x v="93"/>
    <s v="1.21.6"/>
    <x v="0"/>
    <s v="Verity Pulp Prune"/>
    <s v="None"/>
    <s v="None"/>
    <n v="2.5"/>
    <s v="kg"/>
    <n v="1"/>
    <s v="Unit"/>
    <n v="220958"/>
    <s v="No"/>
    <n v="23.69"/>
    <s v="$9.48 P/kg"/>
    <s v="$0.95 P/100g"/>
    <m/>
    <m/>
    <m/>
  </r>
  <r>
    <x v="0"/>
    <x v="13"/>
    <x v="93"/>
    <s v="1.21.6"/>
    <x v="1"/>
    <s v="Bickfords Prune Juice 1X6"/>
    <s v="None"/>
    <s v="None"/>
    <n v="1"/>
    <s v="kg"/>
    <n v="6"/>
    <s v="Pack"/>
    <n v="352318"/>
    <s v="No"/>
    <n v="35.933999999999997"/>
    <s v="$5.99 P/kg"/>
    <s v="$0.60 P/100g"/>
    <m/>
    <m/>
    <m/>
  </r>
  <r>
    <x v="0"/>
    <x v="13"/>
    <x v="93"/>
    <s v="1.21.6"/>
    <x v="3"/>
    <s v="Prune Pulp 2.5Kg(3) # 6-1505 Just Prunes"/>
    <s v="None"/>
    <s v="None"/>
    <n v="2.5"/>
    <s v="kg"/>
    <n v="1"/>
    <s v="Unit"/>
    <s v="JPPP2.5"/>
    <s v="No"/>
    <n v="23.2897"/>
    <s v="$9.32 P/kg"/>
    <s v="$0.93 P/100g"/>
    <m/>
    <m/>
    <m/>
  </r>
  <r>
    <x v="0"/>
    <x v="14"/>
    <x v="94"/>
    <s v="1.22.1"/>
    <x v="0"/>
    <s v="Caterers Choice Garlic Crushed"/>
    <s v="None"/>
    <s v="None"/>
    <n v="1"/>
    <s v="kg"/>
    <n v="1"/>
    <s v="Unit"/>
    <n v="87019"/>
    <s v="No"/>
    <n v="6.91"/>
    <s v="$6.91 P/kg"/>
    <s v="$0.69 P/100g"/>
    <m/>
    <m/>
    <m/>
  </r>
  <r>
    <x v="0"/>
    <x v="14"/>
    <x v="94"/>
    <s v="1.22.1"/>
    <x v="1"/>
    <s v="Garlic Paste Nat 1Kg Riviana"/>
    <s v="None"/>
    <s v="None"/>
    <n v="1"/>
    <s v="kg"/>
    <n v="1"/>
    <s v="Unit"/>
    <n v="6600384"/>
    <s v="No"/>
    <n v="6.7573999999999996"/>
    <s v="$6.76 P/kg"/>
    <s v="$0.68 P/100g"/>
    <m/>
    <m/>
    <m/>
  </r>
  <r>
    <x v="0"/>
    <x v="14"/>
    <x v="94"/>
    <s v="1.22.1"/>
    <x v="2"/>
    <s v="Riviana Minced Fresh Garlic1Kg"/>
    <s v="Vegan"/>
    <s v="None"/>
    <n v="1"/>
    <s v="kg"/>
    <n v="1"/>
    <s v="Unit"/>
    <n v="947846"/>
    <s v="No"/>
    <n v="7.4105999999999996"/>
    <s v="$7.41 P/kg"/>
    <s v="$0.74 P/100g"/>
    <m/>
    <m/>
    <m/>
  </r>
  <r>
    <x v="0"/>
    <x v="14"/>
    <x v="94"/>
    <s v="1.22.1"/>
    <x v="3"/>
    <s v="Garlic Minced 1Kg(6) # 2427099 Riviana"/>
    <s v="None"/>
    <s v="None"/>
    <n v="1"/>
    <s v="kg"/>
    <n v="1"/>
    <s v="Unit"/>
    <s v="RMG1"/>
    <s v="No"/>
    <n v="7.1231999999999998"/>
    <s v="$7.12 P/kg"/>
    <s v="$0.71 P/100g"/>
    <m/>
    <m/>
    <m/>
  </r>
  <r>
    <x v="0"/>
    <x v="14"/>
    <x v="94"/>
    <s v="1.22.1"/>
    <x v="4"/>
    <s v="Riviana Crushed Ginger 6 X 1Kg"/>
    <s v="Vegan"/>
    <s v="None"/>
    <n v="1"/>
    <s v="kg"/>
    <n v="6"/>
    <s v="Pack"/>
    <s v="942R"/>
    <s v="No"/>
    <n v="47.5"/>
    <s v="$7.92 P/kg"/>
    <s v="$0.79 P/100g"/>
    <m/>
    <m/>
    <m/>
  </r>
  <r>
    <x v="0"/>
    <x v="14"/>
    <x v="94"/>
    <s v="1.22.1"/>
    <x v="5"/>
    <s v="1K Minced Garlic Riviana"/>
    <s v="None"/>
    <s v="None"/>
    <n v="1"/>
    <s v="kg"/>
    <n v="1"/>
    <s v="Unit"/>
    <s v="086308"/>
    <s v="No"/>
    <n v="8.5829000000000004"/>
    <s v="$8.58 P/kg"/>
    <s v="$0.86 P/100g"/>
    <m/>
    <m/>
    <m/>
  </r>
  <r>
    <x v="0"/>
    <x v="14"/>
    <x v="95"/>
    <s v="1.22.2"/>
    <x v="0"/>
    <s v="Caterers Choice Garlic Powder"/>
    <s v="None"/>
    <s v="None"/>
    <n v="1"/>
    <s v="kg"/>
    <n v="1"/>
    <s v="Unit"/>
    <n v="55752"/>
    <s v="No"/>
    <n v="12.24"/>
    <s v="$12.24 P/kg"/>
    <s v="$1.22 P/100g"/>
    <m/>
    <m/>
    <m/>
  </r>
  <r>
    <x v="0"/>
    <x v="14"/>
    <x v="95"/>
    <s v="1.22.2"/>
    <x v="1"/>
    <s v="Garlic Powder 710011 1Kg"/>
    <s v="None"/>
    <s v="None"/>
    <n v="1"/>
    <s v="kg"/>
    <n v="1"/>
    <s v="Unit"/>
    <n v="6600330"/>
    <s v="No"/>
    <n v="18.317299999999999"/>
    <s v="$18.32 P/kg"/>
    <s v="$1.83 P/100g"/>
    <m/>
    <m/>
    <m/>
  </r>
  <r>
    <x v="0"/>
    <x v="14"/>
    <x v="95"/>
    <s v="1.22.2"/>
    <x v="2"/>
    <s v="Ng Garlic Powder 1Kg"/>
    <s v="Vegan"/>
    <s v="None"/>
    <n v="1"/>
    <s v="kg"/>
    <n v="1"/>
    <s v="Unit"/>
    <n v="438509"/>
    <s v="No"/>
    <n v="8.1605000000000008"/>
    <s v="$8.16 P/kg"/>
    <s v="$0.82 P/100g"/>
    <m/>
    <m/>
    <m/>
  </r>
  <r>
    <x v="0"/>
    <x v="14"/>
    <x v="95"/>
    <s v="1.22.2"/>
    <x v="3"/>
    <s v="Garlic Powder 500Gm (15) Iluka"/>
    <s v="None"/>
    <s v="Kosher"/>
    <n v="500"/>
    <s v="g"/>
    <n v="1"/>
    <s v="Unit"/>
    <s v="ZGP500"/>
    <s v="No"/>
    <n v="4.9050000000000002"/>
    <s v="$9.81 P/kg"/>
    <s v="$0.98 P/100g"/>
    <m/>
    <m/>
    <m/>
  </r>
  <r>
    <x v="0"/>
    <x v="14"/>
    <x v="95"/>
    <s v="1.22.2"/>
    <x v="4"/>
    <s v="Superstock Galic Powder 1Kg"/>
    <s v="Other (Specify In Comments)"/>
    <s v="Other (Specify In Comments)"/>
    <n v="1"/>
    <s v="kg"/>
    <n v="1"/>
    <s v="Unit"/>
    <s v="941G"/>
    <s v="No"/>
    <n v="11.65"/>
    <s v="$11.65 P/kg"/>
    <s v="$1.17 P/100g"/>
    <m/>
    <m/>
    <m/>
  </r>
  <r>
    <x v="0"/>
    <x v="14"/>
    <x v="95"/>
    <s v="1.22.2"/>
    <x v="5"/>
    <s v="1K Garlic Powder Bagged Trumps"/>
    <s v="None"/>
    <s v="None"/>
    <n v="1"/>
    <s v="kg"/>
    <n v="1"/>
    <s v="Unit"/>
    <n v="246746"/>
    <s v="No"/>
    <n v="13.6"/>
    <s v="$13.60 P/kg"/>
    <s v="$1.36 P/100g"/>
    <m/>
    <m/>
    <m/>
  </r>
  <r>
    <x v="0"/>
    <x v="14"/>
    <x v="96"/>
    <s v="1.22.3"/>
    <x v="0"/>
    <s v="Caterers Choice Garlic Granules"/>
    <s v="None"/>
    <s v="None"/>
    <n v="1"/>
    <s v="kg"/>
    <n v="1"/>
    <s v="Unit"/>
    <n v="55751"/>
    <s v="No"/>
    <n v="11.95"/>
    <s v="$11.95 P/kg"/>
    <s v="$1.20 P/100g"/>
    <m/>
    <m/>
    <m/>
  </r>
  <r>
    <x v="0"/>
    <x v="14"/>
    <x v="96"/>
    <s v="1.22.3"/>
    <x v="1"/>
    <s v="Garlic Gran Coarse 1.2Kg"/>
    <s v="None"/>
    <s v="None"/>
    <n v="1.2"/>
    <s v="kg"/>
    <n v="1"/>
    <s v="Unit"/>
    <n v="6600264"/>
    <s v="No"/>
    <n v="9.1981999999999999"/>
    <s v="$7.67 P/kg"/>
    <s v="$0.77 P/100g"/>
    <m/>
    <m/>
    <m/>
  </r>
  <r>
    <x v="0"/>
    <x v="14"/>
    <x v="96"/>
    <s v="1.22.3"/>
    <x v="2"/>
    <s v="Trumps Garlic Granules 1Kg"/>
    <s v="Vegan"/>
    <s v="None"/>
    <n v="1"/>
    <s v="kg"/>
    <n v="1"/>
    <s v="Unit"/>
    <n v="602381"/>
    <s v="No"/>
    <n v="10.157400000000001"/>
    <s v="$10.16 P/kg"/>
    <s v="$1.02 P/100g"/>
    <m/>
    <m/>
    <m/>
  </r>
  <r>
    <x v="0"/>
    <x v="14"/>
    <x v="96"/>
    <s v="1.22.3"/>
    <x v="3"/>
    <s v="Garlic Granules 500Gm (15) Iluka"/>
    <s v="None"/>
    <s v="None"/>
    <n v="500"/>
    <s v="g"/>
    <n v="1"/>
    <s v="Unit"/>
    <s v="GG500"/>
    <s v="No"/>
    <n v="7.4119999999999999"/>
    <s v="$14.82 P/kg"/>
    <s v="$1.48 P/100g"/>
    <m/>
    <m/>
    <m/>
  </r>
  <r>
    <x v="0"/>
    <x v="14"/>
    <x v="96"/>
    <s v="1.22.3"/>
    <x v="4"/>
    <s v="Superstock Garlic Granules 1Kg"/>
    <s v="Other (Specify In Comments)"/>
    <s v="Other (Specify In Comments)"/>
    <n v="1"/>
    <s v="kg"/>
    <n v="1"/>
    <s v="Unit"/>
    <n v="103200"/>
    <s v="No"/>
    <n v="11.65"/>
    <s v="$11.65 P/kg"/>
    <s v="$1.17 P/100g"/>
    <m/>
    <m/>
    <m/>
  </r>
  <r>
    <x v="0"/>
    <x v="14"/>
    <x v="96"/>
    <s v="1.22.3"/>
    <x v="5"/>
    <s v="1K Garlic Granules Bagged Mckenzies"/>
    <s v="Vegetarian"/>
    <s v="Kosher"/>
    <n v="1"/>
    <s v="kg"/>
    <n v="1"/>
    <s v="Unit"/>
    <s v="017403"/>
    <s v="No"/>
    <n v="13.0489"/>
    <s v="$13.05 P/kg"/>
    <s v="$1.30 P/100g"/>
    <m/>
    <m/>
    <m/>
  </r>
  <r>
    <x v="0"/>
    <x v="15"/>
    <x v="97"/>
    <s v="1.23.1"/>
    <x v="0"/>
    <s v="Ewald Gelatine Gelatine Leaf Titanium"/>
    <s v="None"/>
    <s v="None"/>
    <n v="1"/>
    <s v="kg"/>
    <n v="1"/>
    <s v="Unit"/>
    <n v="211180"/>
    <s v="No"/>
    <n v="42.16"/>
    <s v="$42.16 P/kg"/>
    <s v="$4.22 P/100g"/>
    <m/>
    <m/>
    <m/>
  </r>
  <r>
    <x v="0"/>
    <x v="15"/>
    <x v="97"/>
    <s v="1.23.1"/>
    <x v="1"/>
    <s v="Gelatine Sheets Titanium 1Kg"/>
    <s v="None"/>
    <s v="None"/>
    <n v="1"/>
    <s v="kg"/>
    <n v="1"/>
    <s v="Unit"/>
    <n v="9201298"/>
    <s v="No"/>
    <n v="74.207099999999997"/>
    <s v="$74.21 P/kg"/>
    <s v="$7.42 P/100g"/>
    <m/>
    <m/>
    <m/>
  </r>
  <r>
    <x v="0"/>
    <x v="15"/>
    <x v="97"/>
    <s v="1.23.1"/>
    <x v="3"/>
    <s v="Gelatine Sheets 1Kg(25) Gelita"/>
    <s v="None"/>
    <s v="None"/>
    <n v="1"/>
    <s v="kg"/>
    <n v="1"/>
    <s v="Unit"/>
    <s v="GGS1K"/>
    <s v="No"/>
    <n v="56.134999999999998"/>
    <s v="$56.14 P/kg"/>
    <s v="$5.61 P/100g"/>
    <m/>
    <m/>
    <m/>
  </r>
  <r>
    <x v="0"/>
    <x v="15"/>
    <x v="97"/>
    <s v="1.23.1"/>
    <x v="4"/>
    <s v="Gelatine Leaves 1Kg"/>
    <s v="None"/>
    <s v="None"/>
    <n v="1"/>
    <s v="kg"/>
    <n v="1"/>
    <s v="Unit"/>
    <s v="I12"/>
    <s v="No"/>
    <n v="46.45"/>
    <s v="$46.45 P/kg"/>
    <s v="$4.65 P/100g"/>
    <m/>
    <m/>
    <m/>
  </r>
  <r>
    <x v="0"/>
    <x v="15"/>
    <x v="97"/>
    <s v="1.23.1"/>
    <x v="5"/>
    <s v="10G Clear Gelatine Sheet"/>
    <s v="None"/>
    <s v="None"/>
    <n v="1"/>
    <s v="ea"/>
    <n v="1"/>
    <s v="Unit"/>
    <s v="037494"/>
    <s v="No"/>
    <n v="2.36"/>
    <s v="$2.36 P/ea"/>
    <s v="$2.36 P/ea"/>
    <m/>
    <m/>
    <m/>
  </r>
  <r>
    <x v="0"/>
    <x v="15"/>
    <x v="98"/>
    <s v="1.23.2"/>
    <x v="0"/>
    <s v="Caterers Choice Gelatine Powder"/>
    <s v="None"/>
    <s v="None"/>
    <n v="1"/>
    <s v="kg"/>
    <n v="1"/>
    <s v="Unit"/>
    <n v="65004"/>
    <s v="No"/>
    <n v="25.16"/>
    <s v="$25.16 P/kg"/>
    <s v="$2.52 P/100g"/>
    <m/>
    <m/>
    <m/>
  </r>
  <r>
    <x v="0"/>
    <x v="15"/>
    <x v="98"/>
    <s v="1.23.2"/>
    <x v="1"/>
    <s v="Gelatine A Grade 1.5Kg"/>
    <s v="None"/>
    <s v="None"/>
    <n v="1.5"/>
    <s v="kg"/>
    <n v="1"/>
    <s v="Unit"/>
    <n v="3500288"/>
    <s v="No"/>
    <n v="36.578099999999999"/>
    <s v="$24.39 P/kg"/>
    <s v="$2.44 P/100g"/>
    <m/>
    <m/>
    <m/>
  </r>
  <r>
    <x v="0"/>
    <x v="15"/>
    <x v="98"/>
    <s v="1.23.2"/>
    <x v="2"/>
    <s v="Gelatine 220 Bloom Powder 1Kg"/>
    <s v="None"/>
    <s v="None"/>
    <n v="1"/>
    <s v="kg"/>
    <n v="1"/>
    <s v="Unit"/>
    <n v="438504"/>
    <s v="No"/>
    <n v="23.520199999999999"/>
    <s v="$23.52 P/kg"/>
    <s v="$2.35 P/100g"/>
    <m/>
    <m/>
    <m/>
  </r>
  <r>
    <x v="0"/>
    <x v="15"/>
    <x v="98"/>
    <s v="1.23.2"/>
    <x v="3"/>
    <s v="Gelatine 500Gm(6) # I00091 Edlyn"/>
    <s v="None"/>
    <s v="Halal And Kosher"/>
    <n v="500"/>
    <s v="g"/>
    <n v="1"/>
    <s v="Unit"/>
    <s v="DGEL"/>
    <s v="No"/>
    <n v="21.67"/>
    <s v="$43.34 P/kg"/>
    <s v="$4.33 P/100g"/>
    <m/>
    <m/>
    <m/>
  </r>
  <r>
    <x v="0"/>
    <x v="15"/>
    <x v="98"/>
    <s v="1.23.2"/>
    <x v="4"/>
    <s v="Superstock Gelatine Powder 1Kg"/>
    <s v="Other (Specify In Comments)"/>
    <s v="Other (Specify In Comments)"/>
    <n v="1"/>
    <s v="kg"/>
    <n v="1"/>
    <s v="Unit"/>
    <s v="I13"/>
    <s v="No"/>
    <n v="26.2"/>
    <s v="$26.20 P/kg"/>
    <s v="$2.62 P/100g"/>
    <m/>
    <m/>
    <m/>
  </r>
  <r>
    <x v="0"/>
    <x v="15"/>
    <x v="98"/>
    <s v="1.23.2"/>
    <x v="5"/>
    <s v="600G Gelatine Krio Krush"/>
    <s v="Vegetarian"/>
    <s v="None"/>
    <n v="600"/>
    <s v="g"/>
    <n v="1"/>
    <s v="Unit"/>
    <s v="202553"/>
    <s v="No"/>
    <n v="20.6584"/>
    <s v="$34.43 P/kg"/>
    <s v="$3.44 P/100g"/>
    <m/>
    <m/>
    <m/>
  </r>
  <r>
    <x v="0"/>
    <x v="16"/>
    <x v="99"/>
    <s v="1.24.1"/>
    <x v="0"/>
    <s v="Caterers Choice Ginger Crushed"/>
    <s v="None"/>
    <s v="None"/>
    <n v="1"/>
    <s v="kg"/>
    <n v="1"/>
    <s v="Unit"/>
    <n v="87021"/>
    <s v="No"/>
    <n v="5.51"/>
    <s v="$5.51 P/kg"/>
    <s v="$0.55 P/100g"/>
    <m/>
    <m/>
    <m/>
  </r>
  <r>
    <x v="0"/>
    <x v="16"/>
    <x v="99"/>
    <s v="1.24.1"/>
    <x v="1"/>
    <s v="Ginger Crushed Riviana 1Kg"/>
    <s v="Vegan"/>
    <s v="None"/>
    <n v="1"/>
    <s v="kg"/>
    <n v="1"/>
    <s v="Unit"/>
    <n v="9509066"/>
    <s v="No"/>
    <n v="9.6275999999999993"/>
    <s v="$9.63 P/kg"/>
    <s v="$0.96 P/100g"/>
    <m/>
    <m/>
    <m/>
  </r>
  <r>
    <x v="0"/>
    <x v="16"/>
    <x v="99"/>
    <s v="1.24.1"/>
    <x v="2"/>
    <s v="Riviana Ginger Crushed 1Kg"/>
    <s v="Vegan"/>
    <s v="None"/>
    <n v="1"/>
    <s v="kg"/>
    <n v="1"/>
    <s v="Unit"/>
    <n v="374001"/>
    <s v="No"/>
    <n v="8.7462"/>
    <s v="$8.75 P/kg"/>
    <s v="$0.87 P/100g"/>
    <m/>
    <m/>
    <m/>
  </r>
  <r>
    <x v="0"/>
    <x v="16"/>
    <x v="99"/>
    <s v="1.24.1"/>
    <x v="3"/>
    <s v="Ginger Crushed / Minced 1Kg(6) # Ip11 C V"/>
    <s v="None"/>
    <s v="None"/>
    <n v="1"/>
    <s v="kg"/>
    <n v="1"/>
    <s v="Unit"/>
    <s v="CVCG"/>
    <s v="No"/>
    <n v="4.7233000000000001"/>
    <s v="$4.72 P/kg"/>
    <s v="$0.47 P/100g"/>
    <m/>
    <m/>
    <m/>
  </r>
  <r>
    <x v="0"/>
    <x v="16"/>
    <x v="99"/>
    <s v="1.24.1"/>
    <x v="4"/>
    <s v="Riviana Crushed Ginger 6 X 1Kg"/>
    <s v="Vegan"/>
    <s v="None"/>
    <n v="1"/>
    <s v="kg"/>
    <n v="6"/>
    <s v="Pack"/>
    <n v="2427096"/>
    <s v="No"/>
    <n v="47.05"/>
    <s v="$7.84 P/kg"/>
    <s v="$0.78 P/100g"/>
    <m/>
    <m/>
    <m/>
  </r>
  <r>
    <x v="0"/>
    <x v="16"/>
    <x v="99"/>
    <s v="1.24.1"/>
    <x v="5"/>
    <s v="1K Ginger Crushed Cv"/>
    <s v="Vegetarian"/>
    <s v="Halal "/>
    <n v="1"/>
    <s v="kg"/>
    <n v="1"/>
    <s v="Unit"/>
    <s v="013711"/>
    <s v="No"/>
    <n v="5.0343999999999998"/>
    <s v="$5.03 P/kg"/>
    <s v="$0.50 P/100g"/>
    <m/>
    <m/>
    <m/>
  </r>
  <r>
    <x v="0"/>
    <x v="17"/>
    <x v="100"/>
    <s v="1.25.1"/>
    <x v="4"/>
    <s v="Tofu Firm 450G"/>
    <s v="Vegan"/>
    <s v="None"/>
    <n v="450"/>
    <s v="g"/>
    <n v="1"/>
    <s v="Unit"/>
    <n v="400809"/>
    <s v="No"/>
    <n v="3.6"/>
    <s v="$8.00 P/kg"/>
    <s v="$0.80 P/100g"/>
    <m/>
    <m/>
    <m/>
  </r>
  <r>
    <x v="0"/>
    <x v="17"/>
    <x v="100"/>
    <s v="1.25.1"/>
    <x v="5"/>
    <s v="660G Hard Tofu Fortune"/>
    <s v="Vegetarian"/>
    <s v="None"/>
    <n v="660"/>
    <s v="g"/>
    <n v="1"/>
    <s v="Unit"/>
    <n v="201284"/>
    <s v="No"/>
    <n v="4.04"/>
    <s v="$6.12 P/kg"/>
    <s v="$0.61 P/100g"/>
    <m/>
    <m/>
    <m/>
  </r>
  <r>
    <x v="0"/>
    <x v="17"/>
    <x v="101"/>
    <s v="1.25.2"/>
    <x v="0"/>
    <s v="Caterers Choice Cous Cous"/>
    <s v="None"/>
    <s v="None"/>
    <n v="1"/>
    <s v="kg"/>
    <n v="1"/>
    <s v="Unit"/>
    <n v="65002"/>
    <s v="No"/>
    <n v="6"/>
    <s v="$6.00 P/kg"/>
    <s v="$0.60 P/100g"/>
    <m/>
    <m/>
    <m/>
  </r>
  <r>
    <x v="0"/>
    <x v="17"/>
    <x v="101"/>
    <s v="1.25.2"/>
    <x v="1"/>
    <s v="Mck Cous Cous 1Kg"/>
    <s v="None"/>
    <s v="None"/>
    <n v="1"/>
    <s v="kg"/>
    <n v="1"/>
    <s v="Unit"/>
    <n v="203028"/>
    <s v="No"/>
    <n v="4.4295999999999998"/>
    <s v="$4.43 P/kg"/>
    <s v="$0.44 P/100g"/>
    <m/>
    <m/>
    <m/>
  </r>
  <r>
    <x v="0"/>
    <x v="17"/>
    <x v="101"/>
    <s v="1.25.2"/>
    <x v="2"/>
    <s v="S/Remo Couscous 1Kg"/>
    <s v="Vegan"/>
    <s v="None"/>
    <n v="1"/>
    <s v="kg"/>
    <n v="1"/>
    <s v="Unit"/>
    <n v="496641"/>
    <s v="No"/>
    <n v="4.2668999999999997"/>
    <s v="$4.27 P/kg"/>
    <s v="$0.43 P/100g"/>
    <m/>
    <m/>
    <m/>
  </r>
  <r>
    <x v="0"/>
    <x v="17"/>
    <x v="101"/>
    <s v="1.25.2"/>
    <x v="3"/>
    <s v="Cous Cous 1Kg (12) Iluka"/>
    <s v="None"/>
    <s v="None"/>
    <n v="1"/>
    <s v="kg"/>
    <n v="1"/>
    <s v="Unit"/>
    <s v="ICC"/>
    <s v="No"/>
    <n v="6.3765000000000001"/>
    <s v="$6.38 P/kg"/>
    <s v="$0.64 P/100g"/>
    <m/>
    <m/>
    <m/>
  </r>
  <r>
    <x v="0"/>
    <x v="17"/>
    <x v="101"/>
    <s v="1.25.2"/>
    <x v="4"/>
    <s v="Superstock Couscous 1Kg"/>
    <s v="Other (Specify In Comments)"/>
    <s v="Other (Specify In Comments)"/>
    <n v="1"/>
    <s v="kg"/>
    <n v="1"/>
    <s v="Unit"/>
    <s v="CC1"/>
    <s v="No"/>
    <n v="5.7770000000000001"/>
    <s v="$5.78 P/kg"/>
    <s v="$0.58 P/100g"/>
    <m/>
    <m/>
    <m/>
  </r>
  <r>
    <x v="0"/>
    <x v="17"/>
    <x v="101"/>
    <s v="1.25.2"/>
    <x v="5"/>
    <s v="1K Cous Cous Mckenzies"/>
    <s v="None"/>
    <s v="None"/>
    <n v="1"/>
    <s v="kg"/>
    <n v="1"/>
    <s v="Unit"/>
    <s v="017402"/>
    <s v="No"/>
    <n v="4.93"/>
    <s v="$4.93 P/kg"/>
    <s v="$0.49 P/100g"/>
    <m/>
    <m/>
    <m/>
  </r>
  <r>
    <x v="0"/>
    <x v="17"/>
    <x v="102"/>
    <s v="1.25.3"/>
    <x v="0"/>
    <s v="Caterers Choice Lentils Red Split"/>
    <s v="None"/>
    <s v="None"/>
    <n v="1"/>
    <s v="kg"/>
    <n v="1"/>
    <s v="Unit"/>
    <n v="65018"/>
    <s v="No"/>
    <n v="3.88"/>
    <s v="$3.88 P/kg"/>
    <s v="$0.39 P/100g"/>
    <m/>
    <m/>
    <m/>
  </r>
  <r>
    <x v="0"/>
    <x v="17"/>
    <x v="102"/>
    <s v="1.25.3"/>
    <x v="1"/>
    <s v="Trumps Red Lentils 1Kg"/>
    <s v="None"/>
    <s v="None"/>
    <n v="1"/>
    <s v="kg"/>
    <n v="1"/>
    <s v="Unit"/>
    <n v="494322"/>
    <s v="No"/>
    <n v="5.1641000000000004"/>
    <s v="$5.16 P/kg"/>
    <s v="$0.52 P/100g"/>
    <m/>
    <m/>
    <m/>
  </r>
  <r>
    <x v="0"/>
    <x v="17"/>
    <x v="102"/>
    <s v="1.25.3"/>
    <x v="2"/>
    <s v="Trumps Lentils Red 1Kg"/>
    <s v="Vegan"/>
    <s v="None"/>
    <n v="1"/>
    <s v="kg"/>
    <n v="1"/>
    <s v="Unit"/>
    <n v="494322"/>
    <s v="No"/>
    <n v="3.6720000000000002"/>
    <s v="$3.67 P/kg"/>
    <s v="$0.37 P/100g"/>
    <m/>
    <m/>
    <m/>
  </r>
  <r>
    <x v="0"/>
    <x v="17"/>
    <x v="102"/>
    <s v="1.25.3"/>
    <x v="3"/>
    <s v="Lentils Red Split 1Kg (12) Iluka"/>
    <s v="None"/>
    <s v="None"/>
    <n v="1"/>
    <s v="kg"/>
    <n v="1"/>
    <s v="Unit"/>
    <s v="MRL"/>
    <s v="No"/>
    <n v="3.706"/>
    <s v="$3.71 P/kg"/>
    <s v="$0.37 P/100g"/>
    <m/>
    <m/>
    <m/>
  </r>
  <r>
    <x v="0"/>
    <x v="17"/>
    <x v="102"/>
    <s v="1.25.3"/>
    <x v="4"/>
    <s v="Superstock Lentils Red 1Kg"/>
    <s v="Other (Specify In Comments)"/>
    <s v="Other (Specify In Comments)"/>
    <n v="1"/>
    <s v="kg"/>
    <n v="1"/>
    <s v="Unit"/>
    <s v="LENTRED1"/>
    <s v="No"/>
    <n v="3.9750000000000001"/>
    <s v="$3.98 P/kg"/>
    <s v="$0.40 P/100g"/>
    <m/>
    <m/>
    <m/>
  </r>
  <r>
    <x v="0"/>
    <x v="17"/>
    <x v="102"/>
    <s v="1.25.3"/>
    <x v="5"/>
    <s v="1K Red Split Lentils Trumps"/>
    <s v="None"/>
    <s v="None"/>
    <n v="1"/>
    <s v="kg"/>
    <n v="1"/>
    <s v="Unit"/>
    <s v="094749"/>
    <s v="No"/>
    <n v="4.4800000000000004"/>
    <s v="$4.48 P/kg"/>
    <s v="$0.45 P/100g"/>
    <m/>
    <m/>
    <m/>
  </r>
  <r>
    <x v="0"/>
    <x v="17"/>
    <x v="103"/>
    <s v="1.25.4"/>
    <x v="0"/>
    <s v="Caterers Choice Semolina"/>
    <s v="None"/>
    <s v="None"/>
    <n v="1"/>
    <s v="kg"/>
    <n v="1"/>
    <s v="Unit"/>
    <n v="65010"/>
    <s v="No"/>
    <n v="3.8"/>
    <s v="$3.80 P/kg"/>
    <s v="$0.38 P/100g"/>
    <m/>
    <m/>
    <m/>
  </r>
  <r>
    <x v="0"/>
    <x v="17"/>
    <x v="103"/>
    <s v="1.25.4"/>
    <x v="1"/>
    <s v="Mck Semolina 1Kg"/>
    <s v="None"/>
    <s v="None"/>
    <n v="1"/>
    <s v="kg"/>
    <n v="1"/>
    <s v="Unit"/>
    <n v="219038"/>
    <s v="No"/>
    <n v="3.7854999999999999"/>
    <s v="$3.79 P/kg"/>
    <s v="$0.38 P/100g"/>
    <m/>
    <m/>
    <m/>
  </r>
  <r>
    <x v="0"/>
    <x v="17"/>
    <x v="103"/>
    <s v="1.25.4"/>
    <x v="2"/>
    <s v="Ng Semolina 1Kg"/>
    <s v="Vegan"/>
    <s v="None"/>
    <n v="1"/>
    <s v="kg"/>
    <n v="1"/>
    <s v="Unit"/>
    <n v="448627"/>
    <s v="No"/>
    <n v="3.9592999999999998"/>
    <s v="$3.96 P/kg"/>
    <s v="$0.40 P/100g"/>
    <m/>
    <m/>
    <m/>
  </r>
  <r>
    <x v="0"/>
    <x v="17"/>
    <x v="103"/>
    <s v="1.25.4"/>
    <x v="3"/>
    <s v="Semolina Coarse 1Kg (12) Iluka"/>
    <s v="None"/>
    <s v="None"/>
    <n v="1"/>
    <s v="kg"/>
    <n v="12"/>
    <s v="Bag"/>
    <s v="ICSE1KG"/>
    <s v=""/>
    <n v="37.92"/>
    <s v="$3.16 P/kg"/>
    <s v="$0.32 P/100g"/>
    <m/>
    <m/>
    <m/>
  </r>
  <r>
    <x v="0"/>
    <x v="17"/>
    <x v="103"/>
    <s v="1.25.4"/>
    <x v="4"/>
    <s v="Superstock Semolina 1Kg"/>
    <s v="Other (Specify In Comments)"/>
    <s v="Other (Specify In Comments)"/>
    <n v="1"/>
    <s v="kg"/>
    <n v="1"/>
    <s v="Unit"/>
    <n v="103810"/>
    <s v="No"/>
    <n v="3.657"/>
    <s v="$3.66 P/kg"/>
    <s v="$0.37 P/100g"/>
    <m/>
    <m/>
    <m/>
  </r>
  <r>
    <x v="0"/>
    <x v="17"/>
    <x v="103"/>
    <s v="1.25.4"/>
    <x v="5"/>
    <s v="1K Semolina Trumps"/>
    <s v="None"/>
    <s v="None"/>
    <n v="1"/>
    <s v="kg"/>
    <n v="1"/>
    <s v="Unit"/>
    <s v="082351"/>
    <s v="No"/>
    <n v="4.54"/>
    <s v="$4.54 P/kg"/>
    <s v="$0.45 P/100g"/>
    <m/>
    <m/>
    <m/>
  </r>
  <r>
    <x v="0"/>
    <x v="18"/>
    <x v="104"/>
    <s v="1.26.1"/>
    <x v="0"/>
    <s v="Maggi Gravy Mix Chicken Gluten Free"/>
    <s v="None"/>
    <s v="None"/>
    <n v="2"/>
    <s v="kg"/>
    <n v="1"/>
    <s v="Unit"/>
    <n v="147006"/>
    <s v="No"/>
    <n v="33"/>
    <s v="$16.50 P/kg"/>
    <s v="$1.65 P/100g"/>
    <m/>
    <m/>
    <m/>
  </r>
  <r>
    <x v="0"/>
    <x v="18"/>
    <x v="104"/>
    <s v="1.26.1"/>
    <x v="1"/>
    <s v="Maggi Rich Gravy 2Kg"/>
    <s v="None"/>
    <s v="None"/>
    <n v="2"/>
    <s v="kg"/>
    <n v="1"/>
    <s v="Unit"/>
    <n v="6600380"/>
    <s v="No"/>
    <n v="28.024000000000001"/>
    <s v="$14.01 P/kg"/>
    <s v="$1.40 P/100g"/>
    <m/>
    <m/>
    <m/>
  </r>
  <r>
    <x v="0"/>
    <x v="18"/>
    <x v="104"/>
    <s v="1.26.1"/>
    <x v="2"/>
    <s v="Maggi Gravy Rich Mix 2Kg"/>
    <s v="None"/>
    <s v="None"/>
    <n v="2"/>
    <s v="kg"/>
    <n v="1"/>
    <s v="Unit"/>
    <n v="4240"/>
    <s v="No"/>
    <n v="26.783999999999999"/>
    <s v="$13.39 P/kg"/>
    <s v="$1.34 P/100g"/>
    <m/>
    <m/>
    <m/>
  </r>
  <r>
    <x v="0"/>
    <x v="18"/>
    <x v="104"/>
    <s v="1.26.1"/>
    <x v="3"/>
    <s v="Continental Rich Brown Gravy Gf"/>
    <s v="None"/>
    <s v="None"/>
    <n v="1.8"/>
    <s v="kg"/>
    <n v="1"/>
    <s v="Unit"/>
    <s v="CRBG1.8"/>
    <s v=""/>
    <n v="19"/>
    <s v="$10.56 P/kg"/>
    <s v="$1.06 P/100g"/>
    <m/>
    <m/>
    <m/>
  </r>
  <r>
    <x v="0"/>
    <x v="18"/>
    <x v="104"/>
    <s v="1.26.1"/>
    <x v="4"/>
    <s v="Continental Rich Brown Gravy Gf 6 X 1.8Kg"/>
    <s v="None"/>
    <s v="None"/>
    <n v="1.8"/>
    <s v="kg"/>
    <n v="6"/>
    <s v="Pack"/>
    <n v="102094"/>
    <s v="No"/>
    <n v="112.05"/>
    <s v="$10.38 P/kg"/>
    <s v="$1.04 P/100g"/>
    <m/>
    <m/>
    <m/>
  </r>
  <r>
    <x v="0"/>
    <x v="18"/>
    <x v="104"/>
    <s v="1.26.1"/>
    <x v="5"/>
    <s v="2K Rich Gravy Mix Maggi"/>
    <s v="None"/>
    <s v="None"/>
    <n v="2"/>
    <s v="kg"/>
    <n v="1"/>
    <s v="Unit"/>
    <s v="044206"/>
    <s v="No"/>
    <n v="30.8264"/>
    <s v="$15.41 P/kg"/>
    <s v="$1.54 P/100g"/>
    <m/>
    <m/>
    <m/>
  </r>
  <r>
    <x v="0"/>
    <x v="18"/>
    <x v="105"/>
    <s v="1.26.2"/>
    <x v="0"/>
    <s v="Gravox Gravy Mix Rich Brown Gluten Free"/>
    <s v="None"/>
    <s v="None"/>
    <n v="2.5"/>
    <s v="kg"/>
    <n v="1"/>
    <s v="Unit"/>
    <n v="89448"/>
    <s v="No"/>
    <n v="35.36"/>
    <s v="$14.14 P/kg"/>
    <s v="$1.41 P/100g"/>
    <m/>
    <m/>
    <m/>
  </r>
  <r>
    <x v="0"/>
    <x v="18"/>
    <x v="105"/>
    <s v="1.26.2"/>
    <x v="1"/>
    <s v="Knorr Rich Brown Gravy *Gf* 2Kg"/>
    <s v="None"/>
    <s v="None"/>
    <n v="2"/>
    <s v="kg"/>
    <n v="1"/>
    <s v="Unit"/>
    <n v="6600371"/>
    <s v="No"/>
    <n v="28.295200000000001"/>
    <s v="$14.15 P/kg"/>
    <s v="$1.41 P/100g"/>
    <m/>
    <m/>
    <m/>
  </r>
  <r>
    <x v="0"/>
    <x v="18"/>
    <x v="105"/>
    <s v="1.26.2"/>
    <x v="2"/>
    <s v="Gravox Gravy 3 Kg"/>
    <s v="None"/>
    <s v="None"/>
    <n v="3"/>
    <s v="kg"/>
    <n v="1"/>
    <s v="Unit"/>
    <n v="303898"/>
    <s v="No"/>
    <n v="33.080399999999997"/>
    <s v="$11.03 P/kg"/>
    <s v="$1.10 P/100g"/>
    <m/>
    <m/>
    <m/>
  </r>
  <r>
    <x v="0"/>
    <x v="18"/>
    <x v="105"/>
    <s v="1.26.2"/>
    <x v="3"/>
    <s v="Knorr Rich Brown Gravy Gf"/>
    <s v="None"/>
    <s v="None"/>
    <n v="2"/>
    <s v="kg"/>
    <n v="1"/>
    <s v="Unit"/>
    <s v="KNRBGM2.4"/>
    <s v=""/>
    <n v="26.92"/>
    <s v="$13.46 P/kg"/>
    <s v="$1.35 P/100g"/>
    <m/>
    <m/>
    <m/>
  </r>
  <r>
    <x v="0"/>
    <x v="18"/>
    <x v="105"/>
    <s v="1.26.2"/>
    <x v="4"/>
    <s v="Knorr Rich Brown Gravy Gf 6 X 2Kg"/>
    <s v="None"/>
    <s v="None"/>
    <n v="2"/>
    <s v="kg"/>
    <n v="6"/>
    <s v="Pack"/>
    <n v="61043310"/>
    <s v="No"/>
    <n v="157.75"/>
    <s v="$13.15 P/kg"/>
    <s v="$1.31 P/100g"/>
    <m/>
    <m/>
    <m/>
  </r>
  <r>
    <x v="0"/>
    <x v="18"/>
    <x v="106"/>
    <s v="1.26.3"/>
    <x v="0"/>
    <s v="Gravox Gravy Mix Rich Brown Gluten Free"/>
    <s v="None"/>
    <s v="None"/>
    <n v="7.5"/>
    <s v="kg"/>
    <n v="1"/>
    <s v="Unit"/>
    <n v="90255"/>
    <s v="No"/>
    <n v="100.55"/>
    <s v="$13.41 P/kg"/>
    <s v="$1.34 P/100g"/>
    <m/>
    <m/>
    <m/>
  </r>
  <r>
    <x v="0"/>
    <x v="18"/>
    <x v="106"/>
    <s v="1.26.3"/>
    <x v="1"/>
    <s v="Maggi Rich Gravy 7.5Kg"/>
    <s v="None"/>
    <s v="None"/>
    <n v="7.5"/>
    <s v="kg"/>
    <n v="1"/>
    <s v="Unit"/>
    <n v="6600381"/>
    <s v="No"/>
    <n v="98.649000000000001"/>
    <s v="$13.15 P/kg"/>
    <s v="$1.32 P/100g"/>
    <m/>
    <m/>
    <m/>
  </r>
  <r>
    <x v="0"/>
    <x v="18"/>
    <x v="106"/>
    <s v="1.26.3"/>
    <x v="2"/>
    <s v="Maggi Gravy Rich Square 7.5Kg"/>
    <s v="None"/>
    <s v="None"/>
    <n v="7.5"/>
    <s v="kg"/>
    <n v="1"/>
    <s v="Unit"/>
    <n v="384637"/>
    <s v="No"/>
    <n v="97"/>
    <s v="$12.93 P/kg"/>
    <s v="$1.29 P/100g"/>
    <m/>
    <m/>
    <m/>
  </r>
  <r>
    <x v="0"/>
    <x v="18"/>
    <x v="106"/>
    <s v="1.26.3"/>
    <x v="3"/>
    <s v="Knorr Rich Brown Gravy"/>
    <s v="None"/>
    <s v="None"/>
    <n v="7.5"/>
    <s v="kg"/>
    <n v="1"/>
    <s v="Unit"/>
    <s v="KRBG8"/>
    <s v="No"/>
    <n v="93.1"/>
    <s v="$12.41 P/kg"/>
    <s v="$1.24 P/100g"/>
    <m/>
    <m/>
    <m/>
  </r>
  <r>
    <x v="0"/>
    <x v="18"/>
    <x v="106"/>
    <s v="1.26.3"/>
    <x v="4"/>
    <s v="Executive Chef Gravy Rich Brown 7Kg"/>
    <s v="None"/>
    <s v="None"/>
    <n v="7"/>
    <s v="kg"/>
    <n v="1"/>
    <s v="Unit"/>
    <s v="9508G"/>
    <s v="No"/>
    <n v="52"/>
    <s v="$7.43 P/kg"/>
    <s v="$0.74 P/100g"/>
    <m/>
    <m/>
    <m/>
  </r>
  <r>
    <x v="0"/>
    <x v="18"/>
    <x v="106"/>
    <s v="1.26.3"/>
    <x v="5"/>
    <s v="7.5K Rich Gravy Mix Maggi"/>
    <s v="None"/>
    <s v="None"/>
    <n v="7.5"/>
    <s v="kg"/>
    <n v="1"/>
    <s v="Unit"/>
    <s v="053815"/>
    <s v="No"/>
    <n v="108.32640000000001"/>
    <s v="$14.44 P/kg"/>
    <s v="$1.44 P/100g"/>
    <m/>
    <m/>
    <m/>
  </r>
  <r>
    <x v="0"/>
    <x v="19"/>
    <x v="107"/>
    <s v="1.27.1"/>
    <x v="0"/>
    <s v="Caterers Choice Herbs Italian Mixed"/>
    <s v="None"/>
    <s v="None"/>
    <n v="500"/>
    <s v="g"/>
    <n v="1"/>
    <s v="Unit"/>
    <n v="55755"/>
    <s v="No"/>
    <n v="11.94"/>
    <s v="$23.88 P/kg"/>
    <s v="$2.39 P/100g"/>
    <m/>
    <m/>
    <m/>
  </r>
  <r>
    <x v="0"/>
    <x v="19"/>
    <x v="107"/>
    <s v="1.27.1"/>
    <x v="1"/>
    <s v="Italian Mixed Herb 500Gm"/>
    <s v="None"/>
    <s v="None"/>
    <n v="500"/>
    <s v="g"/>
    <n v="1"/>
    <s v="Unit"/>
    <n v="3801757"/>
    <s v="No"/>
    <n v="5.7065000000000001"/>
    <s v="$11.41 P/kg"/>
    <s v="$1.14 P/100g"/>
    <m/>
    <m/>
    <m/>
  </r>
  <r>
    <x v="0"/>
    <x v="19"/>
    <x v="107"/>
    <s v="1.27.1"/>
    <x v="2"/>
    <s v="Ng Italian Herbs 500G"/>
    <s v="Vegan"/>
    <s v="None"/>
    <n v="500"/>
    <s v="g"/>
    <n v="1"/>
    <s v="Unit"/>
    <n v="473253"/>
    <s v="No"/>
    <n v="10.26"/>
    <s v="$20.52 P/kg"/>
    <s v="$2.05 P/100g"/>
    <m/>
    <m/>
    <m/>
  </r>
  <r>
    <x v="0"/>
    <x v="19"/>
    <x v="107"/>
    <s v="1.27.1"/>
    <x v="3"/>
    <s v="Herbs Italian 500Gm(8) # Ith500 Culpepers"/>
    <s v="None"/>
    <s v="None"/>
    <n v="500"/>
    <s v="g"/>
    <n v="1"/>
    <s v="Unit"/>
    <s v="CPIH500"/>
    <s v="No"/>
    <n v="10.3005"/>
    <s v="$20.60 P/kg"/>
    <s v="$2.06 P/100g"/>
    <m/>
    <m/>
    <m/>
  </r>
  <r>
    <x v="0"/>
    <x v="19"/>
    <x v="107"/>
    <s v="1.27.1"/>
    <x v="4"/>
    <s v="Superstock Italian Herbs 500Gm"/>
    <s v="Other (Specify In Comments)"/>
    <s v="Other (Specify In Comments)"/>
    <n v="500"/>
    <s v="g"/>
    <n v="1"/>
    <s v="Unit"/>
    <s v="929SS"/>
    <s v="No"/>
    <n v="10.016999999999999"/>
    <s v="$20.03 P/kg"/>
    <s v="$2.00 P/100g"/>
    <m/>
    <m/>
    <m/>
  </r>
  <r>
    <x v="0"/>
    <x v="19"/>
    <x v="107"/>
    <s v="1.27.1"/>
    <x v="5"/>
    <s v="500G Italian Herbs Bagged Mckenzies"/>
    <s v="None"/>
    <s v="None"/>
    <n v="500"/>
    <s v="g"/>
    <n v="1"/>
    <s v="Unit"/>
    <s v="019921"/>
    <s v="No"/>
    <n v="15.57"/>
    <s v="$31.14 P/kg"/>
    <s v="$3.11 P/100g"/>
    <m/>
    <m/>
    <m/>
  </r>
  <r>
    <x v="0"/>
    <x v="19"/>
    <x v="108"/>
    <s v="1.27.2"/>
    <x v="0"/>
    <s v="Caterers Choice Herbs Mixed"/>
    <s v="None"/>
    <s v="None"/>
    <n v="500"/>
    <s v="g"/>
    <n v="1"/>
    <s v="Unit"/>
    <n v="55754"/>
    <s v="No"/>
    <n v="10.53"/>
    <s v="$21.06 P/kg"/>
    <s v="$2.11 P/100g"/>
    <m/>
    <m/>
    <m/>
  </r>
  <r>
    <x v="0"/>
    <x v="19"/>
    <x v="108"/>
    <s v="1.27.2"/>
    <x v="1"/>
    <s v="Herbs Mixed Rubbed 313-161.05 500Gm"/>
    <s v="None"/>
    <s v="None"/>
    <n v="500"/>
    <s v="g"/>
    <n v="1"/>
    <s v="Unit"/>
    <n v="3801752"/>
    <s v="No"/>
    <n v="6.2037000000000004"/>
    <s v="$12.41 P/kg"/>
    <s v="$1.24 P/100g"/>
    <m/>
    <m/>
    <m/>
  </r>
  <r>
    <x v="0"/>
    <x v="19"/>
    <x v="108"/>
    <s v="1.27.2"/>
    <x v="2"/>
    <s v="Trumps Mixed Herbs 500Gm"/>
    <s v="Vegan"/>
    <s v="None"/>
    <n v="500"/>
    <s v="g"/>
    <n v="1"/>
    <s v="Unit"/>
    <n v="699906"/>
    <s v="No"/>
    <n v="9.6660000000000004"/>
    <s v="$19.33 P/kg"/>
    <s v="$1.93 P/100g"/>
    <m/>
    <m/>
    <m/>
  </r>
  <r>
    <x v="0"/>
    <x v="19"/>
    <x v="108"/>
    <s v="1.27.2"/>
    <x v="3"/>
    <s v="Mixed Herbs 500Gm (7) Iluka"/>
    <s v="None"/>
    <s v="None"/>
    <n v="500"/>
    <s v="g"/>
    <n v="1"/>
    <s v="Unit"/>
    <s v="ZMH500"/>
    <s v="No"/>
    <n v="8.3930000000000007"/>
    <s v="$16.79 P/kg"/>
    <s v="$1.68 P/100g"/>
    <m/>
    <m/>
    <m/>
  </r>
  <r>
    <x v="0"/>
    <x v="19"/>
    <x v="108"/>
    <s v="1.27.2"/>
    <x v="4"/>
    <s v="Superstock Mixed Herbs 500Gm"/>
    <s v="Other (Specify In Comments)"/>
    <s v="Other (Specify In Comments)"/>
    <n v="500"/>
    <s v="g"/>
    <n v="1"/>
    <s v="Unit"/>
    <n v="9299"/>
    <s v="No"/>
    <n v="9.4870000000000001"/>
    <s v="$18.97 P/kg"/>
    <s v="$1.90 P/100g"/>
    <m/>
    <m/>
    <m/>
  </r>
  <r>
    <x v="0"/>
    <x v="19"/>
    <x v="108"/>
    <s v="1.27.2"/>
    <x v="5"/>
    <s v="500G Mixed Herbs Bagged Trumps"/>
    <s v="None"/>
    <s v="None"/>
    <n v="500"/>
    <s v="g"/>
    <n v="1"/>
    <s v="Unit"/>
    <n v="246748"/>
    <s v="No"/>
    <n v="11.66"/>
    <s v="$23.32 P/kg"/>
    <s v="$2.33 P/100g"/>
    <m/>
    <m/>
    <m/>
  </r>
  <r>
    <x v="0"/>
    <x v="19"/>
    <x v="109"/>
    <s v="1.27.3"/>
    <x v="0"/>
    <s v="Masterfoods Seasoning All Purpose"/>
    <s v="None"/>
    <s v="None"/>
    <n v="950"/>
    <s v="g"/>
    <n v="1"/>
    <s v="Unit"/>
    <n v="21171"/>
    <s v="No"/>
    <n v="16.600000000000001"/>
    <s v="$17.47 P/kg"/>
    <s v="$1.75 P/100g"/>
    <m/>
    <m/>
    <m/>
  </r>
  <r>
    <x v="0"/>
    <x v="19"/>
    <x v="109"/>
    <s v="1.27.3"/>
    <x v="1"/>
    <s v="Moroccan Seasoning 755Grm M/Foods"/>
    <s v="None"/>
    <s v="None"/>
    <n v="755"/>
    <s v="g"/>
    <n v="1"/>
    <s v="Unit"/>
    <n v="3800329"/>
    <s v="No"/>
    <n v="19.3795"/>
    <s v="$25.67 P/kg"/>
    <s v="$2.57 P/100g"/>
    <m/>
    <m/>
    <m/>
  </r>
  <r>
    <x v="0"/>
    <x v="19"/>
    <x v="109"/>
    <s v="1.27.3"/>
    <x v="2"/>
    <s v="Trumps Seasoning A/Purp 750Gm"/>
    <s v="Vegan"/>
    <s v="None"/>
    <n v="750"/>
    <s v="g"/>
    <n v="1"/>
    <s v="Unit"/>
    <n v="705485"/>
    <s v="No"/>
    <n v="9.1259999999999994"/>
    <s v="$12.17 P/kg"/>
    <s v="$1.22 P/100g"/>
    <m/>
    <m/>
    <m/>
  </r>
  <r>
    <x v="0"/>
    <x v="19"/>
    <x v="109"/>
    <s v="1.27.3"/>
    <x v="3"/>
    <s v="Seasoning All Purpose 950Gm(6) # 156907 Masterfoods"/>
    <s v="None"/>
    <s v="Halal"/>
    <n v="950"/>
    <s v="g"/>
    <n v="1"/>
    <s v="Unit"/>
    <s v="MAPS"/>
    <s v="No"/>
    <n v="15.830399999999999"/>
    <s v="$16.66 P/kg"/>
    <s v="$1.67 P/100g"/>
    <m/>
    <m/>
    <m/>
  </r>
  <r>
    <x v="0"/>
    <x v="19"/>
    <x v="109"/>
    <s v="1.27.3"/>
    <x v="4"/>
    <s v="Masterfoods Seasoning All-Purpose 6X950Gm"/>
    <s v="None"/>
    <s v="None"/>
    <n v="950"/>
    <s v="g"/>
    <n v="6"/>
    <s v="Pack"/>
    <n v="99805"/>
    <s v="No"/>
    <n v="87.99"/>
    <s v="$15.44 P/kg"/>
    <s v="$1.54 P/100g"/>
    <m/>
    <m/>
    <m/>
  </r>
  <r>
    <x v="0"/>
    <x v="19"/>
    <x v="109"/>
    <s v="1.27.3"/>
    <x v="5"/>
    <s v="950G All Purpose Seasoning Masterfoods"/>
    <s v="None"/>
    <s v="Halal "/>
    <n v="950"/>
    <s v="g"/>
    <n v="1"/>
    <s v="Unit"/>
    <s v="061020"/>
    <s v="No"/>
    <n v="18.0792"/>
    <s v="$19.03 P/kg"/>
    <s v="$1.90 P/100g"/>
    <m/>
    <m/>
    <m/>
  </r>
  <r>
    <x v="0"/>
    <x v="20"/>
    <x v="110"/>
    <s v="1.28.1"/>
    <x v="0"/>
    <s v="Wescobee Honey Ezy Serve"/>
    <s v="None"/>
    <s v="None"/>
    <n v="500"/>
    <s v="g"/>
    <n v="1"/>
    <s v="Unit"/>
    <n v="133352"/>
    <s v="No"/>
    <n v="6.94"/>
    <s v="$13.88 P/kg"/>
    <s v="$1.39 P/100g"/>
    <m/>
    <m/>
    <m/>
  </r>
  <r>
    <x v="0"/>
    <x v="20"/>
    <x v="110"/>
    <s v="1.28.1"/>
    <x v="1"/>
    <s v="Ud Honey 500Gm"/>
    <s v="None"/>
    <s v="None"/>
    <n v="500"/>
    <s v="g"/>
    <n v="1"/>
    <s v="Unit"/>
    <n v="867591"/>
    <s v="No"/>
    <n v="6.5991999999999997"/>
    <s v="$13.20 P/kg"/>
    <s v="$1.32 P/100g"/>
    <m/>
    <m/>
    <m/>
  </r>
  <r>
    <x v="0"/>
    <x v="20"/>
    <x v="110"/>
    <s v="1.28.1"/>
    <x v="2"/>
    <s v="Capilano Honey Clear 500Gm"/>
    <s v="None"/>
    <s v="None"/>
    <n v="500"/>
    <s v="g"/>
    <n v="1"/>
    <s v="Unit"/>
    <n v="29020"/>
    <s v="No"/>
    <n v="6.6096000000000004"/>
    <s v="$13.22 P/kg"/>
    <s v="$1.32 P/100g"/>
    <m/>
    <m/>
    <m/>
  </r>
  <r>
    <x v="0"/>
    <x v="20"/>
    <x v="110"/>
    <s v="1.28.1"/>
    <x v="3"/>
    <s v="Honey Ezy Serve 500Gm(12) # Lp050 Wescobee"/>
    <s v="None"/>
    <s v="None"/>
    <n v="500"/>
    <s v="g"/>
    <n v="1"/>
    <s v="Unit"/>
    <s v="WHES"/>
    <s v="No"/>
    <n v="6.3547000000000002"/>
    <s v="$12.71 P/kg"/>
    <s v="$1.27 P/100g"/>
    <m/>
    <m/>
    <m/>
  </r>
  <r>
    <x v="0"/>
    <x v="20"/>
    <x v="110"/>
    <s v="1.28.1"/>
    <x v="4"/>
    <s v="Wescobee Honey Ezy Serve 12X500G"/>
    <s v="None"/>
    <s v="None"/>
    <n v="500"/>
    <s v="g"/>
    <n v="12"/>
    <s v="Pack"/>
    <s v="210SS"/>
    <s v="No"/>
    <n v="75.599999999999994"/>
    <s v="$12.60 P/kg"/>
    <s v="$1.26 P/100g"/>
    <m/>
    <m/>
    <m/>
  </r>
  <r>
    <x v="0"/>
    <x v="20"/>
    <x v="110"/>
    <s v="1.28.1"/>
    <x v="5"/>
    <s v="500G Honey Squeezy Westcobee"/>
    <s v="Vegetarian"/>
    <s v="Halal &amp;Kosher"/>
    <n v="500"/>
    <s v="g"/>
    <n v="1"/>
    <s v="Unit"/>
    <s v="030097"/>
    <s v="No"/>
    <n v="7.3036000000000003"/>
    <s v="$14.61 P/kg"/>
    <s v="$1.46 P/100g"/>
    <m/>
    <m/>
    <m/>
  </r>
  <r>
    <x v="0"/>
    <x v="20"/>
    <x v="111"/>
    <s v="1.28.2"/>
    <x v="0"/>
    <s v="Allowrie Honey Pure"/>
    <s v="None"/>
    <s v="None"/>
    <n v="3"/>
    <s v="kg"/>
    <n v="1"/>
    <s v="Unit"/>
    <n v="144815"/>
    <s v="No"/>
    <n v="24.35"/>
    <s v="$8.12 P/kg"/>
    <s v="$0.81 P/100g"/>
    <m/>
    <m/>
    <m/>
  </r>
  <r>
    <x v="0"/>
    <x v="20"/>
    <x v="111"/>
    <s v="1.28.2"/>
    <x v="1"/>
    <s v=" Honey Liquid 3Kg Capilano / Allowrie"/>
    <s v="None"/>
    <s v="None"/>
    <n v="3"/>
    <s v="kg"/>
    <n v="1"/>
    <s v="Unit"/>
    <n v="9406208"/>
    <s v="No"/>
    <n v="26.283799999999999"/>
    <s v="$8.76 P/kg"/>
    <s v="$0.88 P/100g"/>
    <m/>
    <m/>
    <m/>
  </r>
  <r>
    <x v="0"/>
    <x v="20"/>
    <x v="111"/>
    <s v="1.28.2"/>
    <x v="2"/>
    <s v="Allowrie Honey Mx Blsm H/P 3Kg"/>
    <s v="None"/>
    <s v="None"/>
    <n v="3"/>
    <s v="kg"/>
    <n v="1"/>
    <s v="Unit"/>
    <n v="220464"/>
    <s v="No"/>
    <n v="22.085999999999999"/>
    <s v="$7.36 P/kg"/>
    <s v="$0.74 P/100g"/>
    <m/>
    <m/>
    <m/>
  </r>
  <r>
    <x v="0"/>
    <x v="20"/>
    <x v="111"/>
    <s v="1.28.2"/>
    <x v="3"/>
    <s v="Honey Liquid Handipack 3Kg(3) # 39300677007817 Allowrie"/>
    <s v="None"/>
    <s v="None"/>
    <n v="3"/>
    <s v="kg"/>
    <n v="1"/>
    <s v="Unit"/>
    <s v="AHLHP"/>
    <s v="No"/>
    <n v="22.290500000000002"/>
    <s v="$7.43 P/kg"/>
    <s v="$0.74 P/100g"/>
    <m/>
    <m/>
    <m/>
  </r>
  <r>
    <x v="0"/>
    <x v="20"/>
    <x v="111"/>
    <s v="1.28.2"/>
    <x v="4"/>
    <s v="Allowrie Honey 3Kg"/>
    <s v="None"/>
    <s v="None"/>
    <n v="3"/>
    <s v="kg"/>
    <n v="1"/>
    <s v="Unit"/>
    <s v="210SS"/>
    <s v="No"/>
    <n v="24.55"/>
    <s v="$8.18 P/kg"/>
    <s v="$0.82 P/100g"/>
    <m/>
    <m/>
    <m/>
  </r>
  <r>
    <x v="0"/>
    <x v="20"/>
    <x v="111"/>
    <s v="1.28.2"/>
    <x v="5"/>
    <s v="3K Honey Mixed Blossom Handipak Allowrie"/>
    <s v="Vegetarian"/>
    <s v="Halal &amp;Kosher"/>
    <n v="3"/>
    <s v="kg"/>
    <n v="1"/>
    <s v="Unit"/>
    <s v="257251"/>
    <s v="No"/>
    <n v="25.432400000000001"/>
    <s v="$8.48 P/kg"/>
    <s v="$0.85 P/100g"/>
    <m/>
    <m/>
    <m/>
  </r>
  <r>
    <x v="0"/>
    <x v="20"/>
    <x v="112"/>
    <s v="1.28.3"/>
    <x v="0"/>
    <s v="Zoosh Honey P/C Tray"/>
    <s v="None"/>
    <s v="None"/>
    <n v="1"/>
    <s v="ea"/>
    <n v="50"/>
    <s v="Pack"/>
    <n v="8479"/>
    <s v="No"/>
    <n v="12.12"/>
    <s v="$0.24 P/ea"/>
    <s v="$0.24 P/ea"/>
    <m/>
    <m/>
    <m/>
  </r>
  <r>
    <x v="0"/>
    <x v="20"/>
    <x v="112"/>
    <s v="1.28.3"/>
    <x v="1"/>
    <s v="Kraft Honey Pcs 14Gx300"/>
    <s v="None"/>
    <s v="None"/>
    <n v="1"/>
    <s v="ea"/>
    <n v="300"/>
    <s v="Pack"/>
    <n v="87228"/>
    <s v="No"/>
    <n v="87.823599999999999"/>
    <s v="$0.29 P/ea"/>
    <s v="$0.29 P/ea"/>
    <m/>
    <m/>
    <m/>
  </r>
  <r>
    <x v="0"/>
    <x v="20"/>
    <x v="112"/>
    <s v="1.28.3"/>
    <x v="2"/>
    <s v="Zoosh Honey Ptns 50X13.6Gm"/>
    <s v="None"/>
    <s v="None"/>
    <n v="1"/>
    <s v="ea"/>
    <n v="50"/>
    <s v="Pack"/>
    <n v="410603"/>
    <s v="No"/>
    <n v="11.4588"/>
    <s v="$0.23 P/ea"/>
    <s v="$0.23 P/ea"/>
    <m/>
    <m/>
    <m/>
  </r>
  <r>
    <x v="0"/>
    <x v="20"/>
    <x v="112"/>
    <s v="1.28.3"/>
    <x v="3"/>
    <s v="Zoosh Honey Pc 13.6Gm"/>
    <s v="Vegetarian"/>
    <s v="Halal And Kosher"/>
    <n v="1"/>
    <s v="ea"/>
    <n v="50"/>
    <s v="Pack"/>
    <s v="HONTRAY"/>
    <s v="No"/>
    <n v="11.09"/>
    <s v="$0.22 P/ea"/>
    <s v="$0.22 P/ea"/>
    <m/>
    <m/>
    <m/>
  </r>
  <r>
    <x v="0"/>
    <x v="20"/>
    <x v="112"/>
    <s v="1.28.3"/>
    <x v="4"/>
    <s v="Zoosh Honey Pc 13.6Gm 6 X 50S"/>
    <s v="Vegetarian"/>
    <s v="Halal And Kosher"/>
    <n v="1"/>
    <s v="ea"/>
    <n v="300"/>
    <s v="Pack"/>
    <s v="2290H"/>
    <s v="No"/>
    <n v="64.75"/>
    <s v="$0.22 P/ea"/>
    <s v="$0.22 P/ea"/>
    <m/>
    <m/>
    <m/>
  </r>
  <r>
    <x v="0"/>
    <x v="20"/>
    <x v="112"/>
    <s v="1.28.3"/>
    <x v="5"/>
    <s v="P/C 50 Honey Portions Zoosh"/>
    <s v="None"/>
    <s v="Halal "/>
    <n v="1"/>
    <s v="ea"/>
    <n v="50"/>
    <s v="Pack"/>
    <s v="088495"/>
    <s v="No"/>
    <n v="13.2308"/>
    <s v="$0.26 P/ea"/>
    <s v="$0.26 P/ea"/>
    <m/>
    <m/>
    <m/>
  </r>
  <r>
    <x v="0"/>
    <x v="21"/>
    <x v="113"/>
    <s v="1.29.1"/>
    <x v="0"/>
    <s v="Zoosh Jam P/C Apricot Tray"/>
    <s v="None"/>
    <s v="None"/>
    <n v="1"/>
    <s v="ea"/>
    <n v="50"/>
    <s v="Pack"/>
    <n v="8364"/>
    <s v="No"/>
    <n v="5.6"/>
    <s v="$0.11 P/ea"/>
    <s v="$0.11 P/ea"/>
    <m/>
    <m/>
    <m/>
  </r>
  <r>
    <x v="0"/>
    <x v="21"/>
    <x v="113"/>
    <s v="1.29.1"/>
    <x v="1"/>
    <s v="Kraft Apricot Pcs 14Gx300"/>
    <s v="None"/>
    <s v="None"/>
    <n v="1"/>
    <s v="ea"/>
    <n v="300"/>
    <s v="Pack"/>
    <n v="87226"/>
    <s v="No"/>
    <n v="44.431600000000003"/>
    <s v="$0.15 P/ea"/>
    <s v="$0.15 P/ea"/>
    <m/>
    <m/>
    <m/>
  </r>
  <r>
    <x v="0"/>
    <x v="21"/>
    <x v="113"/>
    <s v="1.29.1"/>
    <x v="2"/>
    <s v="Zoosh Jam Ptns Aprct 50X13.6Gm"/>
    <s v="Vegan"/>
    <s v="None"/>
    <n v="1"/>
    <s v="ea"/>
    <n v="1"/>
    <s v="Pack"/>
    <n v="410645"/>
    <s v="No"/>
    <n v="5.7222"/>
    <s v="$5.72 P/ea"/>
    <s v="$5.72 P/ea"/>
    <m/>
    <m/>
    <m/>
  </r>
  <r>
    <x v="0"/>
    <x v="21"/>
    <x v="113"/>
    <s v="1.29.1"/>
    <x v="3"/>
    <s v="Zoosh Apricot Pc 13.6Gm"/>
    <s v="Vegetarian"/>
    <s v="Halal And Kosher"/>
    <n v="1"/>
    <s v="ea"/>
    <n v="50"/>
    <s v="Pack"/>
    <s v="KPCATRAY"/>
    <s v="No"/>
    <n v="5.3"/>
    <s v="$0.11 P/ea"/>
    <s v="$0.11 P/ea"/>
    <m/>
    <m/>
    <m/>
  </r>
  <r>
    <x v="0"/>
    <x v="21"/>
    <x v="113"/>
    <s v="1.29.1"/>
    <x v="4"/>
    <s v="Zoosh Apricot Pc 13.6Gm 6 X 50S"/>
    <s v="Vegetarian"/>
    <s v="Halal And Kosher"/>
    <n v="1"/>
    <s v="ea"/>
    <n v="300"/>
    <s v="Pack"/>
    <n v="103729"/>
    <s v="No"/>
    <n v="30.95"/>
    <s v="$0.10 P/ea"/>
    <s v="$0.10 P/ea"/>
    <m/>
    <m/>
    <m/>
  </r>
  <r>
    <x v="0"/>
    <x v="21"/>
    <x v="113"/>
    <s v="1.29.1"/>
    <x v="5"/>
    <s v="P/C 50 Apricot Jam Portions Zoosh"/>
    <s v="None"/>
    <s v="None"/>
    <n v="1"/>
    <s v="ea"/>
    <n v="50"/>
    <s v="Pack"/>
    <s v="088487"/>
    <s v="No"/>
    <n v="6.63"/>
    <s v="$0.13 P/ea"/>
    <s v="$0.13 P/ea"/>
    <m/>
    <m/>
    <m/>
  </r>
  <r>
    <x v="0"/>
    <x v="21"/>
    <x v="114"/>
    <s v="1.29.2"/>
    <x v="2"/>
    <s v="Yarra Valley Jam Strwbry 300Gm"/>
    <s v="Vegan"/>
    <s v="None"/>
    <n v="300"/>
    <s v="g"/>
    <n v="1"/>
    <s v="Unit"/>
    <n v="296583"/>
    <s v="No"/>
    <n v="4.2480000000000002"/>
    <s v="$14.16 P/kg"/>
    <s v="$1.42 P/100g"/>
    <m/>
    <m/>
    <m/>
  </r>
  <r>
    <x v="0"/>
    <x v="21"/>
    <x v="115"/>
    <s v="1.29.3"/>
    <x v="0"/>
    <s v="Zoosh Jam P/C Plum Tray"/>
    <s v="None"/>
    <s v="None"/>
    <n v="1"/>
    <s v="ea"/>
    <n v="50"/>
    <s v="Pack"/>
    <n v="4745"/>
    <s v="No"/>
    <n v="5.6"/>
    <s v="$0.11 P/ea"/>
    <s v="$0.11 P/ea"/>
    <m/>
    <m/>
    <m/>
  </r>
  <r>
    <x v="0"/>
    <x v="21"/>
    <x v="115"/>
    <s v="1.29.3"/>
    <x v="1"/>
    <s v="Kraft Plum Pcs 14Gx300"/>
    <s v="None"/>
    <s v="None"/>
    <n v="1"/>
    <s v="ea"/>
    <n v="300"/>
    <s v="Pack"/>
    <n v="87225"/>
    <s v="No"/>
    <n v="44.431600000000003"/>
    <s v="$0.15 P/ea"/>
    <s v="$0.15 P/ea"/>
    <m/>
    <m/>
    <m/>
  </r>
  <r>
    <x v="0"/>
    <x v="21"/>
    <x v="115"/>
    <s v="1.29.3"/>
    <x v="2"/>
    <s v="Zoosh Jam Ptns Plum 50X13.6Gm"/>
    <s v="Vegan"/>
    <s v="None"/>
    <n v="1"/>
    <s v="ea"/>
    <n v="6"/>
    <s v="Pack"/>
    <n v="410629"/>
    <s v="No"/>
    <n v="34.333199999999998"/>
    <s v="$5.72 P/ea"/>
    <s v="$5.72 P/ea"/>
    <m/>
    <m/>
    <m/>
  </r>
  <r>
    <x v="0"/>
    <x v="21"/>
    <x v="115"/>
    <s v="1.29.3"/>
    <x v="3"/>
    <s v="Zoosh Plum Pc 13.6Gm"/>
    <s v="Vegetarian"/>
    <s v="Halal And Kosher"/>
    <n v="1"/>
    <s v="ea"/>
    <n v="50"/>
    <s v="Pack"/>
    <s v="KPPJTRAY"/>
    <s v="No"/>
    <n v="5.3"/>
    <s v="$0.11 P/ea"/>
    <s v="$0.11 P/ea"/>
    <m/>
    <m/>
    <m/>
  </r>
  <r>
    <x v="0"/>
    <x v="21"/>
    <x v="115"/>
    <s v="1.29.3"/>
    <x v="4"/>
    <s v="Zoosh Plum Pc 13.6Gm 6 X 50S"/>
    <s v="Vegetarian"/>
    <s v="Halal And Kosher"/>
    <n v="1"/>
    <s v="ea"/>
    <n v="300"/>
    <s v="Pack"/>
    <n v="725412"/>
    <s v="No"/>
    <n v="30.95"/>
    <s v="$0.10 P/ea"/>
    <s v="$0.10 P/ea"/>
    <m/>
    <m/>
    <m/>
  </r>
  <r>
    <x v="0"/>
    <x v="21"/>
    <x v="115"/>
    <s v="1.29.3"/>
    <x v="5"/>
    <s v="P/C 50 Plum Jam Portions Zoosh"/>
    <s v="None"/>
    <s v="None"/>
    <n v="1"/>
    <s v="ea"/>
    <n v="50"/>
    <s v="Pack"/>
    <s v="088516"/>
    <s v="No"/>
    <n v="6.63"/>
    <s v="$0.13 P/ea"/>
    <s v="$0.13 P/ea"/>
    <m/>
    <m/>
    <m/>
  </r>
  <r>
    <x v="0"/>
    <x v="21"/>
    <x v="116"/>
    <s v="1.29.4"/>
    <x v="0"/>
    <s v="Zoosh Jam P/C Raspberry Tray"/>
    <s v="None"/>
    <s v="None"/>
    <n v="1"/>
    <s v="ea"/>
    <n v="50"/>
    <s v="Pack"/>
    <n v="4894"/>
    <s v="No"/>
    <n v="8.11"/>
    <s v="$0.16 P/ea"/>
    <s v="$0.16 P/ea"/>
    <m/>
    <m/>
    <m/>
  </r>
  <r>
    <x v="0"/>
    <x v="21"/>
    <x v="116"/>
    <s v="1.29.4"/>
    <x v="1"/>
    <s v="Kraft Raspb Pcs 14Gx300"/>
    <s v="None"/>
    <s v="None"/>
    <n v="1"/>
    <s v="ea"/>
    <n v="300"/>
    <s v="Pack"/>
    <n v="87224"/>
    <s v="No"/>
    <n v="48.872500000000002"/>
    <s v="$0.16 P/ea"/>
    <s v="$0.16 P/ea"/>
    <m/>
    <m/>
    <m/>
  </r>
  <r>
    <x v="0"/>
    <x v="21"/>
    <x v="116"/>
    <s v="1.29.4"/>
    <x v="2"/>
    <s v="Zoosh Jam Ptns Rspby 50X13.6Gm"/>
    <s v="Vegan"/>
    <s v="None"/>
    <n v="1"/>
    <s v="ea"/>
    <n v="50"/>
    <s v="Pack"/>
    <n v="410637"/>
    <s v="No"/>
    <n v="26.578800000000001"/>
    <s v="$0.53 P/ea"/>
    <s v="$0.53 P/ea"/>
    <m/>
    <m/>
    <m/>
  </r>
  <r>
    <x v="0"/>
    <x v="21"/>
    <x v="116"/>
    <s v="1.29.4"/>
    <x v="3"/>
    <s v="Zoosh Raspberry Jampc 13.6Gm"/>
    <s v="Vegetarian"/>
    <s v="Halal And Kosher"/>
    <n v="1"/>
    <s v="ea"/>
    <n v="50"/>
    <s v="Pack"/>
    <s v="KRPCTRAY"/>
    <s v="No"/>
    <n v="7.69"/>
    <s v="$0.15 P/ea"/>
    <s v="$0.15 P/ea"/>
    <m/>
    <m/>
    <m/>
  </r>
  <r>
    <x v="0"/>
    <x v="21"/>
    <x v="116"/>
    <s v="1.29.4"/>
    <x v="4"/>
    <s v="Zoosh Raspberry Jampc 13.6Gm 6 X 50S"/>
    <s v="Vegetarian"/>
    <s v="Halal And Kosher"/>
    <n v="1"/>
    <s v="ea"/>
    <n v="300"/>
    <s v="Pack"/>
    <s v="8644R"/>
    <s v="No"/>
    <n v="44.45"/>
    <s v="$0.15 P/ea"/>
    <s v="$0.15 P/ea"/>
    <m/>
    <m/>
    <m/>
  </r>
  <r>
    <x v="0"/>
    <x v="21"/>
    <x v="116"/>
    <s v="1.29.4"/>
    <x v="5"/>
    <s v="P/C 50 Raspberry Jam Portions Zoosh"/>
    <s v="None"/>
    <s v="None"/>
    <n v="1"/>
    <s v="ea"/>
    <n v="50"/>
    <s v="Pack"/>
    <s v="088479"/>
    <s v="No"/>
    <n v="9.36"/>
    <s v="$0.19 P/ea"/>
    <s v="$0.19 P/ea"/>
    <m/>
    <m/>
    <m/>
  </r>
  <r>
    <x v="0"/>
    <x v="21"/>
    <x v="117"/>
    <s v="1.29.5"/>
    <x v="0"/>
    <s v="Kraft Jam Strawberry Spread"/>
    <s v="None"/>
    <s v="None"/>
    <n v="2.5"/>
    <s v="kg"/>
    <n v="1"/>
    <s v="Unit"/>
    <n v="126210"/>
    <s v="No"/>
    <n v="18.36"/>
    <s v="$7.34 P/kg"/>
    <s v="$0.73 P/100g"/>
    <m/>
    <m/>
    <m/>
  </r>
  <r>
    <x v="0"/>
    <x v="21"/>
    <x v="117"/>
    <s v="1.29.5"/>
    <x v="1"/>
    <s v="Kraft Strawb Spread 2.5Kg"/>
    <s v="None"/>
    <s v="None"/>
    <n v="2.5"/>
    <s v="kg"/>
    <n v="1"/>
    <s v="Unit"/>
    <n v="19927"/>
    <s v="No"/>
    <n v="17.921800000000001"/>
    <s v="$7.17 P/kg"/>
    <s v="$0.72 P/100g"/>
    <m/>
    <m/>
    <m/>
  </r>
  <r>
    <x v="0"/>
    <x v="21"/>
    <x v="117"/>
    <s v="1.29.5"/>
    <x v="2"/>
    <s v="Yarra Valley Str/Bry Jam 2.5Kg"/>
    <s v="Vegan"/>
    <s v="None"/>
    <n v="2.5"/>
    <s v="kg"/>
    <n v="1"/>
    <s v="Unit"/>
    <n v="629197"/>
    <s v="No"/>
    <n v="16.322399999999998"/>
    <s v="$6.53 P/kg"/>
    <s v="$0.65 P/100g"/>
    <m/>
    <m/>
    <m/>
  </r>
  <r>
    <x v="0"/>
    <x v="21"/>
    <x v="117"/>
    <s v="1.29.5"/>
    <x v="3"/>
    <s v="Jam Strawberry 2.5Kg(3) # 19927 Kraft"/>
    <s v="None"/>
    <s v="Halal"/>
    <n v="2.5"/>
    <s v="kg"/>
    <n v="1"/>
    <s v="Unit"/>
    <s v="MONSTR"/>
    <s v="No"/>
    <n v="17.294699999999999"/>
    <s v="$6.92 P/kg"/>
    <s v="$0.69 P/100g"/>
    <m/>
    <m/>
    <m/>
  </r>
  <r>
    <x v="0"/>
    <x v="21"/>
    <x v="117"/>
    <s v="1.29.5"/>
    <x v="4"/>
    <s v="Kraft Strawberry Jam 2.5Kg"/>
    <s v="None"/>
    <s v="None"/>
    <n v="2.5"/>
    <s v="kg"/>
    <n v="1"/>
    <s v="Unit"/>
    <n v="854"/>
    <s v="No"/>
    <n v="16.7"/>
    <s v="$6.68 P/kg"/>
    <s v="$0.67 P/100g"/>
    <m/>
    <m/>
    <m/>
  </r>
  <r>
    <x v="0"/>
    <x v="21"/>
    <x v="117"/>
    <s v="1.29.5"/>
    <x v="5"/>
    <s v="2.5K Strawberry Jam Yarra Valley"/>
    <s v="Vegetarian"/>
    <s v="Halal &amp;Kosher"/>
    <n v="2.5"/>
    <s v="kg"/>
    <n v="1"/>
    <s v="Unit"/>
    <s v="032027"/>
    <s v="No"/>
    <n v="18.814900000000002"/>
    <s v="$7.53 P/kg"/>
    <s v="$0.75 P/100g"/>
    <m/>
    <m/>
    <m/>
  </r>
  <r>
    <x v="0"/>
    <x v="21"/>
    <x v="118"/>
    <s v="1.29.6"/>
    <x v="0"/>
    <s v="Cottees Jam Strawberry"/>
    <s v="None"/>
    <s v="None"/>
    <n v="375"/>
    <s v="g"/>
    <n v="1"/>
    <s v="Unit"/>
    <n v="213958"/>
    <s v="No"/>
    <n v="3.31"/>
    <s v="$8.83 P/kg"/>
    <s v="$0.88 P/100g"/>
    <m/>
    <m/>
    <m/>
  </r>
  <r>
    <x v="0"/>
    <x v="21"/>
    <x v="118"/>
    <s v="1.29.6"/>
    <x v="2"/>
    <s v="Comm Co Jam Strawberry 500Gm"/>
    <s v="None"/>
    <s v="None"/>
    <n v="500"/>
    <s v="g"/>
    <n v="1"/>
    <s v="Unit"/>
    <n v="609464"/>
    <s v="No"/>
    <n v="2.3328000000000002"/>
    <s v="$4.67 P/kg"/>
    <s v="$0.47 P/100g"/>
    <m/>
    <m/>
    <m/>
  </r>
  <r>
    <x v="0"/>
    <x v="21"/>
    <x v="118"/>
    <s v="1.29.6"/>
    <x v="3"/>
    <s v="Jam Strawberry 375Gm(6) # 80175 Cottees"/>
    <s v="None"/>
    <s v="None"/>
    <n v="375"/>
    <s v="g"/>
    <n v="1"/>
    <s v="Unit"/>
    <s v="CSJ375"/>
    <s v="No"/>
    <n v="3.0937999999999999"/>
    <s v="$8.25 P/kg"/>
    <s v="$0.83 P/100g"/>
    <m/>
    <m/>
    <m/>
  </r>
  <r>
    <x v="0"/>
    <x v="21"/>
    <x v="118"/>
    <s v="1.29.6"/>
    <x v="4"/>
    <s v="Cottee'S Strawberry Jam 6 X 375Gm"/>
    <s v="None"/>
    <s v="None"/>
    <n v="375"/>
    <s v="g"/>
    <n v="6"/>
    <s v="Pack"/>
    <n v="103873"/>
    <s v="No"/>
    <n v="16.8"/>
    <s v="$7.47 P/kg"/>
    <s v="$0.75 P/100g"/>
    <m/>
    <m/>
    <m/>
  </r>
  <r>
    <x v="0"/>
    <x v="21"/>
    <x v="118"/>
    <s v="1.29.6"/>
    <x v="5"/>
    <s v="375G Strawberry Jam Cottees"/>
    <s v="None"/>
    <s v="None"/>
    <n v="375"/>
    <s v="g"/>
    <n v="1"/>
    <s v="Unit"/>
    <n v="387770"/>
    <s v="No"/>
    <n v="3.6"/>
    <s v="$9.60 P/kg"/>
    <s v="$0.96 P/100g"/>
    <m/>
    <m/>
    <m/>
  </r>
  <r>
    <x v="0"/>
    <x v="21"/>
    <x v="119"/>
    <s v="1.29.7"/>
    <x v="0"/>
    <s v="Zoosh Jam P/C Strawberry Tray"/>
    <s v="None"/>
    <s v="None"/>
    <n v="1"/>
    <s v="ea"/>
    <n v="50"/>
    <s v="Pack"/>
    <n v="2236"/>
    <s v="No"/>
    <n v="5.6"/>
    <s v="$0.11 P/ea"/>
    <s v="$0.11 P/ea"/>
    <m/>
    <m/>
    <m/>
  </r>
  <r>
    <x v="0"/>
    <x v="21"/>
    <x v="119"/>
    <s v="1.29.7"/>
    <x v="1"/>
    <s v="Kraft Strawb Pcs 14Gx300"/>
    <s v="None"/>
    <s v="None"/>
    <n v="1"/>
    <s v="ea"/>
    <n v="300"/>
    <s v="Pack"/>
    <n v="87223"/>
    <s v="No"/>
    <n v="44.431600000000003"/>
    <s v="$0.15 P/ea"/>
    <s v="$0.15 P/ea"/>
    <m/>
    <m/>
    <m/>
  </r>
  <r>
    <x v="0"/>
    <x v="21"/>
    <x v="119"/>
    <s v="1.29.7"/>
    <x v="2"/>
    <s v="Zoosh Jam Ptns Strby 50X13.6Gm"/>
    <s v="Vegan"/>
    <s v="None"/>
    <n v="1"/>
    <s v="ea"/>
    <n v="6"/>
    <s v="Pack"/>
    <n v="621296"/>
    <s v="No"/>
    <n v="34.333199999999998"/>
    <s v="$5.72 P/ea"/>
    <s v="$5.72 P/ea"/>
    <m/>
    <m/>
    <m/>
  </r>
  <r>
    <x v="0"/>
    <x v="21"/>
    <x v="119"/>
    <s v="1.29.7"/>
    <x v="3"/>
    <s v="Zoosh Strawberry Jampc 13.6Gm"/>
    <s v="Vegetarian"/>
    <s v="Halal And Kosher"/>
    <n v="1"/>
    <s v="ea"/>
    <n v="50"/>
    <s v="Pack"/>
    <s v="KSPJTRAY"/>
    <s v="No"/>
    <n v="5.3"/>
    <s v="$0.11 P/ea"/>
    <s v="$0.11 P/ea"/>
    <m/>
    <m/>
    <m/>
  </r>
  <r>
    <x v="0"/>
    <x v="21"/>
    <x v="119"/>
    <s v="1.29.7"/>
    <x v="4"/>
    <s v="Zoosh Strawberry Jampc 13.6Gm 6 X 50S"/>
    <s v="Vegetarian"/>
    <s v="Halal And Kosher"/>
    <n v="1"/>
    <s v="ea"/>
    <n v="300"/>
    <s v="Pack"/>
    <n v="8644"/>
    <s v="No"/>
    <n v="30.95"/>
    <s v="$0.10 P/ea"/>
    <s v="$0.10 P/ea"/>
    <m/>
    <m/>
    <m/>
  </r>
  <r>
    <x v="0"/>
    <x v="21"/>
    <x v="119"/>
    <s v="1.29.7"/>
    <x v="5"/>
    <s v="P/C 50 Strawberry Jam Portions Zoosh"/>
    <s v="None"/>
    <s v="None"/>
    <n v="1"/>
    <s v="ea"/>
    <n v="50"/>
    <s v="Pack"/>
    <s v="072821"/>
    <s v="No"/>
    <n v="6.63"/>
    <s v="$0.13 P/ea"/>
    <s v="$0.13 P/ea"/>
    <m/>
    <m/>
    <m/>
  </r>
  <r>
    <x v="0"/>
    <x v="22"/>
    <x v="120"/>
    <s v="1.3.1"/>
    <x v="0"/>
    <s v="Arnotts Biscuits Jatz Original"/>
    <s v="None"/>
    <s v="None"/>
    <n v="225"/>
    <s v="g"/>
    <n v="1"/>
    <s v="Unit"/>
    <n v="128471"/>
    <s v="Yes"/>
    <n v="3.56"/>
    <s v="$15.82 P/kg"/>
    <s v="$1.58 P/100g"/>
    <m/>
    <m/>
    <m/>
  </r>
  <r>
    <x v="0"/>
    <x v="22"/>
    <x v="120"/>
    <s v="1.3.1"/>
    <x v="1"/>
    <s v="Arn Shapes Org Pizza 190Gx24"/>
    <s v="None"/>
    <s v="None"/>
    <n v="190"/>
    <s v="g"/>
    <n v="24"/>
    <s v="Pack"/>
    <s v="200280987797"/>
    <s v="Yes"/>
    <n v="88.14"/>
    <s v="$19.33 P/kg"/>
    <s v="$1.93 P/100g"/>
    <m/>
    <m/>
    <m/>
  </r>
  <r>
    <x v="0"/>
    <x v="22"/>
    <x v="120"/>
    <s v="1.3.1"/>
    <x v="2"/>
    <s v="Ritz Cracker Original 227Gm"/>
    <s v="Vegan"/>
    <s v="None"/>
    <n v="227"/>
    <s v="g"/>
    <n v="1"/>
    <s v="Unit"/>
    <n v="193442"/>
    <s v="Yes"/>
    <n v="2.8822999999999999"/>
    <s v="$12.70 P/kg"/>
    <s v="$1.27 P/100g"/>
    <m/>
    <m/>
    <m/>
  </r>
  <r>
    <x v="0"/>
    <x v="22"/>
    <x v="120"/>
    <s v="1.3.1"/>
    <x v="4"/>
    <s v="Shapes Savoury 24 X 185Gm"/>
    <s v="None"/>
    <s v="None"/>
    <n v="185"/>
    <s v="g"/>
    <n v="24"/>
    <s v="Pack"/>
    <n v="26296"/>
    <s v="Yes"/>
    <n v="81.900000000000006"/>
    <s v="$18.45 P/kg"/>
    <s v="$1.84 P/100g"/>
    <m/>
    <m/>
    <m/>
  </r>
  <r>
    <x v="0"/>
    <x v="22"/>
    <x v="120"/>
    <s v="1.3.1"/>
    <x v="5"/>
    <s v="225G Jatz Original Cracker Arnotts"/>
    <s v="None"/>
    <s v="None"/>
    <n v="225"/>
    <s v="g"/>
    <n v="1"/>
    <s v="Unit"/>
    <s v="036914"/>
    <s v="Yes"/>
    <n v="3.8315999999999999"/>
    <s v="$17.03 P/kg"/>
    <s v="$1.70 P/100g"/>
    <m/>
    <m/>
    <m/>
  </r>
  <r>
    <x v="0"/>
    <x v="22"/>
    <x v="121"/>
    <s v="1.3.2"/>
    <x v="0"/>
    <s v="Arnotts Biscuits Salada"/>
    <s v="None"/>
    <s v="None"/>
    <n v="250"/>
    <s v="g"/>
    <n v="18"/>
    <s v="Pack"/>
    <n v="128558"/>
    <s v="Yes"/>
    <n v="65.52"/>
    <s v="$14.56 P/kg"/>
    <s v="$1.46 P/100g"/>
    <m/>
    <m/>
    <m/>
  </r>
  <r>
    <x v="0"/>
    <x v="22"/>
    <x v="121"/>
    <s v="1.3.2"/>
    <x v="0"/>
    <s v="Arnotts Biscuits Cheds"/>
    <s v="None"/>
    <s v="None"/>
    <n v="250"/>
    <s v="g"/>
    <n v="16"/>
    <s v="Pack"/>
    <n v="128915"/>
    <s v="Yes"/>
    <n v="63.52"/>
    <s v="$15.88 P/kg"/>
    <s v="$1.59 P/100g"/>
    <m/>
    <m/>
    <m/>
  </r>
  <r>
    <x v="0"/>
    <x v="22"/>
    <x v="121"/>
    <s v="1.3.2"/>
    <x v="1"/>
    <s v="Arn Salada Org 250Gx18 Ctn"/>
    <s v="None"/>
    <s v="None"/>
    <n v="250"/>
    <s v="g"/>
    <n v="18"/>
    <s v="Pack"/>
    <n v="200280983350"/>
    <s v="Yes"/>
    <n v="63.054000000000002"/>
    <s v="$14.01 P/kg"/>
    <s v="$1.40 P/100g"/>
    <m/>
    <m/>
    <m/>
  </r>
  <r>
    <x v="0"/>
    <x v="22"/>
    <x v="121"/>
    <s v="1.3.2"/>
    <x v="2"/>
    <s v="Arn Jatz Clix 250G"/>
    <s v="Vegan"/>
    <s v="None"/>
    <n v="250"/>
    <s v="g"/>
    <n v="1"/>
    <s v="Unit"/>
    <n v="479380"/>
    <s v="Yes"/>
    <n v="2.8512"/>
    <s v="$11.40 P/kg"/>
    <s v="$1.14 P/100g"/>
    <m/>
    <m/>
    <m/>
  </r>
  <r>
    <x v="0"/>
    <x v="22"/>
    <x v="121"/>
    <s v="1.3.2"/>
    <x v="3"/>
    <s v="Biscuit Cheeseboard 250Gm(12) # 993618 Arnotts"/>
    <s v="None"/>
    <s v="None"/>
    <n v="250"/>
    <s v="g"/>
    <n v="1"/>
    <s v="Unit"/>
    <s v="ACB250"/>
    <s v="Yes"/>
    <n v="4.9158999999999997"/>
    <s v="$19.66 P/kg"/>
    <s v="$1.97 P/100g"/>
    <m/>
    <m/>
    <m/>
  </r>
  <r>
    <x v="0"/>
    <x v="22"/>
    <x v="121"/>
    <s v="1.3.2"/>
    <x v="4"/>
    <s v="Arnotts Cheds 16 X 250Gm"/>
    <s v="None"/>
    <s v="None"/>
    <n v="250"/>
    <s v="g"/>
    <n v="16"/>
    <s v="Pack"/>
    <n v="2000825"/>
    <s v="Yes"/>
    <n v="56.8"/>
    <s v="$14.20 P/kg"/>
    <s v="$1.42 P/100g"/>
    <m/>
    <m/>
    <m/>
  </r>
  <r>
    <x v="0"/>
    <x v="22"/>
    <x v="121"/>
    <s v="1.3.2"/>
    <x v="5"/>
    <s v="250G Country Cheese Biscuit Arnotts"/>
    <s v="None"/>
    <s v="None"/>
    <n v="250"/>
    <s v="g"/>
    <n v="1"/>
    <s v="Unit"/>
    <s v="099694"/>
    <s v="Yes"/>
    <n v="4.2656000000000001"/>
    <s v="$17.06 P/kg"/>
    <s v="$1.71 P/100g"/>
    <m/>
    <m/>
    <m/>
  </r>
  <r>
    <x v="0"/>
    <x v="22"/>
    <x v="122"/>
    <s v="1.3.3"/>
    <x v="0"/>
    <s v="Arnotts Biscuits P/C 102 Jatz"/>
    <s v="None"/>
    <s v="None"/>
    <n v="1"/>
    <s v="ea"/>
    <n v="150"/>
    <s v="Pack"/>
    <n v="7933"/>
    <s v="Yes"/>
    <n v="27.3"/>
    <s v="$0.18 P/ea"/>
    <s v="$0.18 P/ea"/>
    <m/>
    <m/>
    <m/>
  </r>
  <r>
    <x v="0"/>
    <x v="22"/>
    <x v="122"/>
    <s v="1.3.3"/>
    <x v="2"/>
    <s v="Arn Pcp102 Jatz 150S"/>
    <s v="Vegan"/>
    <s v="None"/>
    <n v="1"/>
    <s v="ea"/>
    <n v="150"/>
    <s v="Pack"/>
    <n v="683353"/>
    <s v="Yes"/>
    <n v="25.11"/>
    <s v="$0.17 P/ea"/>
    <s v="$0.17 P/ea"/>
    <m/>
    <m/>
    <m/>
  </r>
  <r>
    <x v="0"/>
    <x v="22"/>
    <x v="122"/>
    <s v="1.3.3"/>
    <x v="3"/>
    <s v="Biscuit Pc Jatz (150 X 11Gm) # 230713 Arnotts"/>
    <s v="None"/>
    <s v="None"/>
    <n v="1"/>
    <s v="ea"/>
    <n v="150"/>
    <s v="Pack"/>
    <s v="ASPC"/>
    <s v="Yes"/>
    <n v="25.342500000000001"/>
    <s v="$0.17 P/ea"/>
    <s v="$0.17 P/ea"/>
    <m/>
    <m/>
    <m/>
  </r>
  <r>
    <x v="0"/>
    <x v="22"/>
    <x v="122"/>
    <s v="1.3.3"/>
    <x v="4"/>
    <s v="Jatz Original 150 Pc P102"/>
    <s v="None"/>
    <s v="None"/>
    <n v="1"/>
    <s v="ea"/>
    <n v="150"/>
    <s v="Pack"/>
    <n v="230713"/>
    <s v="Yes"/>
    <n v="24.45"/>
    <s v="$0.16 P/ea"/>
    <s v="$0.16 P/ea"/>
    <m/>
    <m/>
    <m/>
  </r>
  <r>
    <x v="0"/>
    <x v="22"/>
    <x v="122"/>
    <s v="1.3.3"/>
    <x v="5"/>
    <s v="P/C 11Gx150 Jatz 102 Arnotts"/>
    <s v="None"/>
    <s v="None"/>
    <n v="1"/>
    <s v="ea"/>
    <n v="150"/>
    <s v="Pack"/>
    <s v="068752"/>
    <s v="Yes"/>
    <n v="28.904399999999999"/>
    <s v="$0.19 P/ea"/>
    <s v="$0.19 P/ea"/>
    <m/>
    <m/>
    <m/>
  </r>
  <r>
    <x v="0"/>
    <x v="23"/>
    <x v="123"/>
    <s v="1.30.1"/>
    <x v="0"/>
    <s v="Caterers Choice Jelly Orange"/>
    <s v="None"/>
    <s v="None"/>
    <n v="2"/>
    <s v="kg"/>
    <n v="1"/>
    <s v="Unit"/>
    <n v="104442"/>
    <s v="No"/>
    <n v="10.62"/>
    <s v="$5.31 P/kg"/>
    <s v="$0.53 P/100g"/>
    <m/>
    <m/>
    <m/>
  </r>
  <r>
    <x v="0"/>
    <x v="23"/>
    <x v="123"/>
    <s v="1.30.1"/>
    <x v="0"/>
    <s v="Caterers Choice Jelly Strawberry"/>
    <s v="None"/>
    <s v="None"/>
    <n v="2"/>
    <s v="kg"/>
    <n v="1"/>
    <s v="Unit"/>
    <n v="104443"/>
    <s v="No"/>
    <n v="10.62"/>
    <s v="$5.31 P/kg"/>
    <s v="$0.53 P/100g"/>
    <m/>
    <m/>
    <m/>
  </r>
  <r>
    <x v="0"/>
    <x v="23"/>
    <x v="123"/>
    <s v="1.30.1"/>
    <x v="0"/>
    <s v="Caterers Choice Jelly Raspberry"/>
    <s v="None"/>
    <s v="None"/>
    <n v="2"/>
    <s v="kg"/>
    <n v="1"/>
    <s v="Unit"/>
    <n v="104444"/>
    <s v="No"/>
    <n v="10.62"/>
    <s v="$5.31 P/kg"/>
    <s v="$0.53 P/100g"/>
    <m/>
    <m/>
    <m/>
  </r>
  <r>
    <x v="0"/>
    <x v="23"/>
    <x v="123"/>
    <s v="1.30.1"/>
    <x v="0"/>
    <s v="Caterers Choice Jelly Lime"/>
    <s v="None"/>
    <s v="None"/>
    <n v="2"/>
    <s v="kg"/>
    <n v="1"/>
    <s v="Unit"/>
    <n v="104445"/>
    <s v="No"/>
    <n v="10.62"/>
    <s v="$5.31 P/kg"/>
    <s v="$0.53 P/100g"/>
    <m/>
    <m/>
    <m/>
  </r>
  <r>
    <x v="0"/>
    <x v="23"/>
    <x v="123"/>
    <s v="1.30.1"/>
    <x v="0"/>
    <s v="Caterers Choice Jelly Port Wine"/>
    <s v="None"/>
    <s v="None"/>
    <n v="2"/>
    <s v="kg"/>
    <n v="1"/>
    <s v="Unit"/>
    <n v="104450"/>
    <s v="No"/>
    <n v="10.62"/>
    <s v="$5.31 P/kg"/>
    <s v="$0.53 P/100g"/>
    <m/>
    <m/>
    <m/>
  </r>
  <r>
    <x v="0"/>
    <x v="23"/>
    <x v="123"/>
    <s v="1.30.1"/>
    <x v="0"/>
    <s v="Caterers Choice Jelly Lemon"/>
    <s v="None"/>
    <s v="None"/>
    <n v="2"/>
    <s v="kg"/>
    <n v="1"/>
    <s v="Unit"/>
    <n v="104451"/>
    <s v="No"/>
    <n v="10.62"/>
    <s v="$5.31 P/kg"/>
    <s v="$0.53 P/100g"/>
    <m/>
    <m/>
    <m/>
  </r>
  <r>
    <x v="0"/>
    <x v="23"/>
    <x v="123"/>
    <s v="1.30.1"/>
    <x v="0"/>
    <s v="Caterers Choice Jelly Pineapple"/>
    <s v="None"/>
    <s v="None"/>
    <n v="2"/>
    <s v="kg"/>
    <n v="1"/>
    <s v="Unit"/>
    <n v="104452"/>
    <s v="No"/>
    <n v="10.62"/>
    <s v="$5.31 P/kg"/>
    <s v="$0.53 P/100g"/>
    <m/>
    <m/>
    <m/>
  </r>
  <r>
    <x v="0"/>
    <x v="23"/>
    <x v="123"/>
    <s v="1.30.1"/>
    <x v="1"/>
    <s v="Jelly Aeroplane/Mckenzie Raspberry 2Kg"/>
    <s v="None"/>
    <s v="None"/>
    <n v="2"/>
    <s v="kg"/>
    <n v="1"/>
    <s v="Unit"/>
    <n v="9201455"/>
    <s v="No"/>
    <n v="10.542899999999999"/>
    <s v="$5.27 P/kg"/>
    <s v="$0.53 P/100g"/>
    <m/>
    <m/>
    <m/>
  </r>
  <r>
    <x v="0"/>
    <x v="23"/>
    <x v="123"/>
    <s v="1.30.1"/>
    <x v="3"/>
    <s v="Jelly Crystal Orange Ultrsmart Concentrate 1.1Kg(6) # I01231 Edlyn"/>
    <s v="None"/>
    <s v="Halal And Kosher"/>
    <n v="1.1000000000000001"/>
    <s v="kg"/>
    <n v="1"/>
    <s v="Unit"/>
    <s v="EOJ1.1K"/>
    <s v="No"/>
    <n v="10.7"/>
    <s v="$9.73 P/kg"/>
    <s v="$0.97 P/100g"/>
    <m/>
    <m/>
    <m/>
  </r>
  <r>
    <x v="0"/>
    <x v="23"/>
    <x v="123"/>
    <s v="1.30.1"/>
    <x v="4"/>
    <s v="Edlyn Orange Jelly Concentrate 6X1.1Kg Gf"/>
    <s v="None"/>
    <s v="Halal And Kosher"/>
    <n v="1.1000000000000001"/>
    <s v="kg"/>
    <n v="6"/>
    <s v="Pack"/>
    <n v="103642"/>
    <s v="No"/>
    <n v="62.5"/>
    <s v="$9.47 P/kg"/>
    <s v="$0.95 P/100g"/>
    <m/>
    <m/>
    <m/>
  </r>
  <r>
    <x v="0"/>
    <x v="23"/>
    <x v="123"/>
    <s v="1.30.1"/>
    <x v="4"/>
    <s v="Edlyn Pineapple Jelly Concentrate 6X1.1Kg Gf"/>
    <s v="None"/>
    <s v="Halal And Kosher"/>
    <n v="1.1000000000000001"/>
    <s v="kg"/>
    <n v="6"/>
    <s v="Pack"/>
    <n v="103643"/>
    <s v="No"/>
    <n v="62.5"/>
    <s v="$9.47 P/kg"/>
    <s v="$0.95 P/100g"/>
    <m/>
    <m/>
    <m/>
  </r>
  <r>
    <x v="0"/>
    <x v="23"/>
    <x v="123"/>
    <s v="1.30.1"/>
    <x v="4"/>
    <s v="Edlyn Port Wine Jelly Concentrate 6X1.1Kg Gf"/>
    <s v="None"/>
    <s v="Halal And Kosher"/>
    <n v="1.1000000000000001"/>
    <s v="kg"/>
    <n v="6"/>
    <s v="Pack"/>
    <n v="103644"/>
    <s v="No"/>
    <n v="62.5"/>
    <s v="$9.47 P/kg"/>
    <s v="$0.95 P/100g"/>
    <m/>
    <m/>
    <m/>
  </r>
  <r>
    <x v="0"/>
    <x v="23"/>
    <x v="123"/>
    <s v="1.30.1"/>
    <x v="4"/>
    <s v="Edlyn Strawberry Jelly Concentrate 6X1.1Kg Gf"/>
    <s v="None"/>
    <s v="Halal And Kosher"/>
    <n v="1.1000000000000001"/>
    <s v="kg"/>
    <n v="6"/>
    <s v="Pack"/>
    <n v="103672"/>
    <s v="No"/>
    <n v="62.5"/>
    <s v="$9.47 P/kg"/>
    <s v="$0.95 P/100g"/>
    <m/>
    <m/>
    <m/>
  </r>
  <r>
    <x v="0"/>
    <x v="23"/>
    <x v="123"/>
    <s v="1.30.1"/>
    <x v="4"/>
    <s v="Edlyn Lemon Jelly Concentrate 6X1.1Kg Gf"/>
    <s v="None"/>
    <s v="Halal And Kosher"/>
    <n v="1.1000000000000001"/>
    <s v="kg"/>
    <n v="6"/>
    <s v="Pack"/>
    <n v="103673"/>
    <s v="No"/>
    <n v="62.5"/>
    <s v="$9.47 P/kg"/>
    <s v="$0.95 P/100g"/>
    <m/>
    <m/>
    <m/>
  </r>
  <r>
    <x v="0"/>
    <x v="23"/>
    <x v="123"/>
    <s v="1.30.1"/>
    <x v="4"/>
    <s v="Edlyn Lime Jelly Concentrate 6X1.1Kg Gf"/>
    <s v="None"/>
    <s v="Halal And Kosher"/>
    <n v="1.1000000000000001"/>
    <s v="kg"/>
    <n v="6"/>
    <s v="Pack"/>
    <n v="103674"/>
    <s v="No"/>
    <n v="62.5"/>
    <s v="$9.47 P/kg"/>
    <s v="$0.95 P/100g"/>
    <m/>
    <m/>
    <m/>
  </r>
  <r>
    <x v="0"/>
    <x v="23"/>
    <x v="123"/>
    <s v="1.30.1"/>
    <x v="4"/>
    <s v="Edlyn Raspberry Jelly Concentrate 6X1.1Kg Gf"/>
    <s v="None"/>
    <s v="Halal And Kosher"/>
    <n v="1.1000000000000001"/>
    <s v="kg"/>
    <n v="6"/>
    <s v="Pack"/>
    <n v="103675"/>
    <s v="No"/>
    <n v="62.5"/>
    <s v="$9.47 P/kg"/>
    <s v="$0.95 P/100g"/>
    <m/>
    <m/>
    <m/>
  </r>
  <r>
    <x v="0"/>
    <x v="23"/>
    <x v="123"/>
    <s v="1.30.1"/>
    <x v="5"/>
    <s v="2K Raspberry Jelly Crystals Mckenzies"/>
    <s v="None"/>
    <s v="None"/>
    <n v="2"/>
    <s v="kg"/>
    <n v="1"/>
    <s v="Unit"/>
    <s v="301150"/>
    <s v="No"/>
    <n v="11.3377"/>
    <s v="$5.67 P/kg"/>
    <s v="$0.57 P/100g"/>
    <m/>
    <m/>
    <m/>
  </r>
  <r>
    <x v="0"/>
    <x v="23"/>
    <x v="124"/>
    <s v="1.30.2"/>
    <x v="1"/>
    <s v="Edlyn U/Smart Diet Strawb Jelly Concrt 6X1.1Kg Ctn"/>
    <s v="None"/>
    <s v="Halal And Kosher"/>
    <n v="1.1000000000000001"/>
    <s v="kg"/>
    <n v="6"/>
    <s v="Pack"/>
    <s v="I01228"/>
    <s v="No"/>
    <n v="70.794499999999999"/>
    <s v="$10.73 P/kg"/>
    <s v="$1.07 P/100g"/>
    <m/>
    <m/>
    <m/>
  </r>
  <r>
    <x v="0"/>
    <x v="23"/>
    <x v="124"/>
    <s v="1.30.2"/>
    <x v="3"/>
    <s v="Jelly Crystal Lemon Ultra Smart Concentrate 1.1Kg(6) # I01230 Edlyn"/>
    <s v="None"/>
    <s v="Halal And Kosher"/>
    <n v="1.1000000000000001"/>
    <s v="kg"/>
    <n v="1"/>
    <s v="Unit"/>
    <s v="ELJ1.1K"/>
    <s v="No"/>
    <n v="10.7"/>
    <s v="$9.73 P/kg"/>
    <s v="$0.97 P/100g"/>
    <m/>
    <m/>
    <m/>
  </r>
  <r>
    <x v="0"/>
    <x v="23"/>
    <x v="125"/>
    <s v="1.30.3"/>
    <x v="0"/>
    <s v="Caterers Choice Jelly Diet Port Wine"/>
    <s v="None"/>
    <s v="None"/>
    <n v="500"/>
    <s v="g"/>
    <n v="1"/>
    <s v="Unit"/>
    <n v="104454"/>
    <s v="No"/>
    <n v="19.28"/>
    <s v="$38.56 P/kg"/>
    <s v="$3.86 P/100g"/>
    <m/>
    <m/>
    <m/>
  </r>
  <r>
    <x v="0"/>
    <x v="23"/>
    <x v="125"/>
    <s v="1.30.3"/>
    <x v="0"/>
    <s v="Caterers Choice Jelly Diet Raspberry"/>
    <s v="None"/>
    <s v="None"/>
    <n v="500"/>
    <s v="g"/>
    <n v="1"/>
    <s v="Unit"/>
    <n v="104455"/>
    <s v="No"/>
    <n v="19.28"/>
    <s v="$38.56 P/kg"/>
    <s v="$3.86 P/100g"/>
    <m/>
    <m/>
    <m/>
  </r>
  <r>
    <x v="0"/>
    <x v="23"/>
    <x v="125"/>
    <s v="1.30.3"/>
    <x v="0"/>
    <s v="Caterers Choice Jelly Diet Strawberry"/>
    <s v="None"/>
    <s v="None"/>
    <n v="500"/>
    <s v="g"/>
    <n v="1"/>
    <s v="Unit"/>
    <n v="104456"/>
    <s v="No"/>
    <n v="19.28"/>
    <s v="$38.56 P/kg"/>
    <s v="$3.86 P/100g"/>
    <m/>
    <m/>
    <m/>
  </r>
  <r>
    <x v="0"/>
    <x v="23"/>
    <x v="125"/>
    <s v="1.30.3"/>
    <x v="0"/>
    <s v="Caterers Choice Jelly Diet Lemon"/>
    <s v="None"/>
    <s v="None"/>
    <n v="500"/>
    <s v="g"/>
    <n v="1"/>
    <s v="Unit"/>
    <n v="104457"/>
    <s v="No"/>
    <n v="19.28"/>
    <s v="$38.56 P/kg"/>
    <s v="$3.86 P/100g"/>
    <m/>
    <m/>
    <m/>
  </r>
  <r>
    <x v="0"/>
    <x v="23"/>
    <x v="125"/>
    <s v="1.30.3"/>
    <x v="0"/>
    <s v="Caterers Choice Jelly Diet Lime"/>
    <s v="None"/>
    <s v="None"/>
    <n v="500"/>
    <s v="g"/>
    <n v="1"/>
    <s v="Unit"/>
    <n v="104458"/>
    <s v="No"/>
    <n v="19.28"/>
    <s v="$38.56 P/kg"/>
    <s v="$3.86 P/100g"/>
    <m/>
    <m/>
    <m/>
  </r>
  <r>
    <x v="0"/>
    <x v="23"/>
    <x v="125"/>
    <s v="1.30.3"/>
    <x v="0"/>
    <s v="Caterers Choice Jelly Diet Orange"/>
    <s v="None"/>
    <s v="None"/>
    <n v="500"/>
    <s v="g"/>
    <n v="1"/>
    <s v="Unit"/>
    <n v="104459"/>
    <s v="No"/>
    <n v="19.28"/>
    <s v="$38.56 P/kg"/>
    <s v="$3.86 P/100g"/>
    <m/>
    <m/>
    <m/>
  </r>
  <r>
    <x v="0"/>
    <x v="23"/>
    <x v="125"/>
    <s v="1.30.3"/>
    <x v="0"/>
    <s v="Caterers Choice Jelly Diet Pineapple"/>
    <s v="None"/>
    <s v="None"/>
    <n v="500"/>
    <s v="g"/>
    <n v="1"/>
    <s v="Unit"/>
    <n v="104460"/>
    <s v="No"/>
    <n v="19.28"/>
    <s v="$38.56 P/kg"/>
    <s v="$3.86 P/100g"/>
    <m/>
    <m/>
    <m/>
  </r>
  <r>
    <x v="0"/>
    <x v="23"/>
    <x v="125"/>
    <s v="1.30.3"/>
    <x v="5"/>
    <s v="500G Strawberry Diet Jelly Crystals Mckenzies"/>
    <s v="None"/>
    <s v="None"/>
    <n v="500"/>
    <s v="g"/>
    <n v="1"/>
    <s v="Unit"/>
    <s v="010048"/>
    <s v="No"/>
    <n v="24.8"/>
    <s v="$49.60 P/kg"/>
    <s v="$4.96 P/100g"/>
    <m/>
    <m/>
    <m/>
  </r>
  <r>
    <x v="0"/>
    <x v="24"/>
    <x v="126"/>
    <s v="1.31.1"/>
    <x v="0"/>
    <s v="Kraft Jam Marmalade"/>
    <s v="None"/>
    <s v="None"/>
    <n v="2.5"/>
    <s v="kg"/>
    <n v="1"/>
    <s v="Unit"/>
    <n v="126214"/>
    <s v="No"/>
    <n v="17.739999999999998"/>
    <s v="$7.10 P/kg"/>
    <s v="$0.71 P/100g"/>
    <m/>
    <m/>
    <m/>
  </r>
  <r>
    <x v="0"/>
    <x v="24"/>
    <x v="126"/>
    <s v="1.31.1"/>
    <x v="2"/>
    <s v="Comm Co Marmalade Org 500Gm"/>
    <s v="None"/>
    <s v="None"/>
    <n v="500"/>
    <s v="g"/>
    <n v="12"/>
    <s v="Pack"/>
    <n v="610216"/>
    <s v="No"/>
    <n v="27.993600000000001"/>
    <s v="$4.67 P/kg"/>
    <s v="$0.47 P/100g"/>
    <m/>
    <m/>
    <m/>
  </r>
  <r>
    <x v="0"/>
    <x v="24"/>
    <x v="126"/>
    <s v="1.31.1"/>
    <x v="3"/>
    <s v="Jam Marmalade Breakfast 375Gm(6) # 80150 Cottees"/>
    <s v="None"/>
    <s v="None"/>
    <n v="375"/>
    <s v="g"/>
    <n v="1"/>
    <s v="Unit"/>
    <s v="CBM375"/>
    <s v="No"/>
    <n v="3.0937999999999999"/>
    <s v="$8.25 P/kg"/>
    <s v="$0.83 P/100g"/>
    <m/>
    <m/>
    <m/>
  </r>
  <r>
    <x v="0"/>
    <x v="24"/>
    <x v="126"/>
    <s v="1.31.1"/>
    <x v="4"/>
    <s v="Cottee'S Marmalade Breakfast 6 X 375Gm"/>
    <s v="None"/>
    <s v="None"/>
    <n v="375"/>
    <s v="g"/>
    <n v="6"/>
    <s v="Pack"/>
    <n v="80150"/>
    <s v="No"/>
    <n v="16.8"/>
    <s v="$7.47 P/kg"/>
    <s v="$0.75 P/100g"/>
    <m/>
    <m/>
    <m/>
  </r>
  <r>
    <x v="0"/>
    <x v="24"/>
    <x v="126"/>
    <s v="1.31.1"/>
    <x v="5"/>
    <s v="375G Breakfast Marmalade Cottees"/>
    <s v="None"/>
    <s v="None"/>
    <n v="375"/>
    <s v="g"/>
    <n v="1"/>
    <s v="Unit"/>
    <n v="387766"/>
    <s v="No"/>
    <n v="3.59"/>
    <s v="$9.57 P/kg"/>
    <s v="$0.96 P/100g"/>
    <m/>
    <m/>
    <m/>
  </r>
  <r>
    <x v="0"/>
    <x v="24"/>
    <x v="127"/>
    <s v="1.31.2"/>
    <x v="0"/>
    <s v="Zoosh Jam P/C Marmalade Tray"/>
    <s v="None"/>
    <s v="None"/>
    <n v="1"/>
    <s v="ea"/>
    <n v="50"/>
    <s v="Pack"/>
    <n v="2322"/>
    <s v="No"/>
    <n v="5.6"/>
    <s v="$0.11 P/ea"/>
    <s v="$0.11 P/ea"/>
    <m/>
    <m/>
    <m/>
  </r>
  <r>
    <x v="0"/>
    <x v="24"/>
    <x v="127"/>
    <s v="1.31.2"/>
    <x v="1"/>
    <s v="Kraft Marmadale Pcs 14Gx300"/>
    <s v="None"/>
    <s v="None"/>
    <n v="1"/>
    <s v="ea"/>
    <n v="300"/>
    <s v="Pack"/>
    <n v="87227"/>
    <s v="No"/>
    <n v="44.431600000000003"/>
    <s v="$0.15 P/ea"/>
    <s v="$0.15 P/ea"/>
    <m/>
    <m/>
    <m/>
  </r>
  <r>
    <x v="0"/>
    <x v="24"/>
    <x v="127"/>
    <s v="1.31.2"/>
    <x v="2"/>
    <s v="Zoosh Marmlde Ptns 50X13.6Gm"/>
    <s v="Vegan"/>
    <s v="None"/>
    <n v="1"/>
    <s v="ea"/>
    <n v="300"/>
    <s v="Pack"/>
    <n v="410653"/>
    <s v="No"/>
    <n v="34.333199999999998"/>
    <s v="$0.11 P/ea"/>
    <s v="$0.11 P/ea"/>
    <m/>
    <m/>
    <m/>
  </r>
  <r>
    <x v="0"/>
    <x v="24"/>
    <x v="127"/>
    <s v="1.31.2"/>
    <x v="3"/>
    <s v="Zoosh Marmalade Pc 13.6Gm"/>
    <s v="Vegetarian"/>
    <s v="Halal And Kosher"/>
    <n v="1"/>
    <s v="ea"/>
    <n v="50"/>
    <s v="Pack"/>
    <s v="KPCMTRAY"/>
    <s v="No"/>
    <n v="5.3"/>
    <s v="$0.11 P/ea"/>
    <s v="$0.11 P/ea"/>
    <m/>
    <m/>
    <m/>
  </r>
  <r>
    <x v="0"/>
    <x v="24"/>
    <x v="127"/>
    <s v="1.31.2"/>
    <x v="4"/>
    <s v="Zoosh Marmalade Pc 13.6Gm 6 X 50S"/>
    <s v="Vegetarian"/>
    <s v="Halal And Kosher"/>
    <n v="1"/>
    <s v="ea"/>
    <n v="300"/>
    <s v="Pack"/>
    <n v="86444"/>
    <s v="No"/>
    <n v="30.95"/>
    <s v="$0.10 P/ea"/>
    <s v="$0.10 P/ea"/>
    <m/>
    <m/>
    <m/>
  </r>
  <r>
    <x v="0"/>
    <x v="24"/>
    <x v="127"/>
    <s v="1.31.2"/>
    <x v="5"/>
    <s v="P/C 50 Marmalade Jam Portions Zoosh"/>
    <s v="None"/>
    <s v="None"/>
    <n v="1"/>
    <s v="ea"/>
    <n v="50"/>
    <s v="Pack"/>
    <s v="088524"/>
    <s v="No"/>
    <n v="6.63"/>
    <s v="$0.13 P/ea"/>
    <s v="$0.13 P/ea"/>
    <m/>
    <m/>
    <m/>
  </r>
  <r>
    <x v="0"/>
    <x v="25"/>
    <x v="128"/>
    <s v="1.32.1"/>
    <x v="0"/>
    <s v="Masterfoods Mayonnaise Homestyle"/>
    <s v="None"/>
    <s v="None"/>
    <n v="2.6"/>
    <s v="kg"/>
    <n v="1"/>
    <s v="Unit"/>
    <n v="791"/>
    <s v="No"/>
    <n v="15.05"/>
    <s v="$5.79 P/kg"/>
    <s v="$0.58 P/100g"/>
    <m/>
    <m/>
    <m/>
  </r>
  <r>
    <x v="0"/>
    <x v="25"/>
    <x v="128"/>
    <s v="1.32.1"/>
    <x v="1"/>
    <s v="Mayo Homestyle M/F 2.6Kg"/>
    <s v="None"/>
    <s v="None"/>
    <n v="2.6"/>
    <s v="kg"/>
    <n v="1"/>
    <s v="Unit"/>
    <n v="6301284"/>
    <s v="No"/>
    <n v="14.3962"/>
    <s v="$5.54 P/kg"/>
    <s v="$0.55 P/100g"/>
    <m/>
    <m/>
    <m/>
  </r>
  <r>
    <x v="0"/>
    <x v="25"/>
    <x v="128"/>
    <s v="1.32.1"/>
    <x v="2"/>
    <s v="Hellman Mayonase Deli 2.6Kg"/>
    <s v="Vegetarian"/>
    <s v="None"/>
    <n v="2.6"/>
    <s v="kg"/>
    <n v="4"/>
    <s v="Pack"/>
    <n v="879645"/>
    <s v="No"/>
    <n v="57.488399999999999"/>
    <s v="$5.53 P/kg"/>
    <s v="$0.55 P/100g"/>
    <m/>
    <m/>
    <m/>
  </r>
  <r>
    <x v="0"/>
    <x v="25"/>
    <x v="128"/>
    <s v="1.32.1"/>
    <x v="3"/>
    <s v="Hellmanns Deli Mayonnaise"/>
    <s v="None"/>
    <s v="Halal"/>
    <n v="2.6"/>
    <s v="kg"/>
    <n v="1"/>
    <s v="Unit"/>
    <s v="HDM2.6"/>
    <s v="No"/>
    <n v="14.38"/>
    <s v="$5.53 P/kg"/>
    <s v="$0.55 P/100g"/>
    <m/>
    <m/>
    <m/>
  </r>
  <r>
    <x v="0"/>
    <x v="25"/>
    <x v="128"/>
    <s v="1.32.1"/>
    <x v="4"/>
    <s v="Masterfoods Homestyle Mayonnaise 2.6Kg"/>
    <s v="None"/>
    <s v="None"/>
    <n v="2.6"/>
    <s v="kg"/>
    <n v="1"/>
    <s v="Unit"/>
    <n v="304098"/>
    <s v="No"/>
    <n v="13.55"/>
    <s v="$5.21 P/kg"/>
    <s v="$0.52 P/100g"/>
    <m/>
    <m/>
    <m/>
  </r>
  <r>
    <x v="0"/>
    <x v="25"/>
    <x v="128"/>
    <s v="1.32.1"/>
    <x v="5"/>
    <s v="2.6K Homestyle Mayonnaise Masterfoods"/>
    <s v="Vegetarian"/>
    <s v="Halal "/>
    <n v="2.6"/>
    <s v="kg"/>
    <n v="1"/>
    <s v="Unit"/>
    <s v="041304"/>
    <s v="No"/>
    <n v="16.5044"/>
    <s v="$6.35 P/kg"/>
    <s v="$0.63 P/100g"/>
    <m/>
    <m/>
    <m/>
  </r>
  <r>
    <x v="0"/>
    <x v="25"/>
    <x v="129"/>
    <s v="1.32.2"/>
    <x v="1"/>
    <s v="Eta Mayo 21Kg"/>
    <s v="None"/>
    <s v="None"/>
    <n v="21"/>
    <s v="kg"/>
    <n v="1"/>
    <s v="Unit"/>
    <n v="44607"/>
    <s v="No"/>
    <n v="61.02"/>
    <s v="$2.91 P/kg"/>
    <s v="$0.29 P/100g"/>
    <m/>
    <m/>
    <m/>
  </r>
  <r>
    <x v="0"/>
    <x v="25"/>
    <x v="129"/>
    <s v="1.32.2"/>
    <x v="2"/>
    <s v="Praise Classic Mayo 21Kg"/>
    <s v="Vegetarian"/>
    <s v="None"/>
    <n v="21"/>
    <s v="kg"/>
    <n v="1"/>
    <s v="Unit"/>
    <n v="315099"/>
    <s v="No"/>
    <n v="60.177599999999998"/>
    <s v="$2.87 P/kg"/>
    <s v="$0.29 P/100g"/>
    <m/>
    <m/>
    <m/>
  </r>
  <r>
    <x v="0"/>
    <x v="25"/>
    <x v="129"/>
    <s v="1.32.2"/>
    <x v="3"/>
    <s v="Hellmanns Real Mayonnaise"/>
    <s v="None"/>
    <s v="Halal"/>
    <n v="21"/>
    <s v="kg"/>
    <n v="1"/>
    <s v="Unit"/>
    <s v="HDM20"/>
    <s v="No"/>
    <n v="60.72"/>
    <s v="$2.89 P/kg"/>
    <s v="$0.29 P/100g"/>
    <m/>
    <m/>
    <m/>
  </r>
  <r>
    <x v="0"/>
    <x v="25"/>
    <x v="129"/>
    <s v="1.32.2"/>
    <x v="4"/>
    <s v="Masterfoods Homestyle Mayonnaise 21Kg"/>
    <s v="None"/>
    <s v="None"/>
    <n v="21"/>
    <s v="kg"/>
    <n v="1"/>
    <s v="Unit"/>
    <s v="002423L"/>
    <s v="No"/>
    <n v="58.55"/>
    <s v="$2.79 P/kg"/>
    <s v="$0.28 P/100g"/>
    <m/>
    <m/>
    <m/>
  </r>
  <r>
    <x v="0"/>
    <x v="25"/>
    <x v="129"/>
    <s v="1.32.2"/>
    <x v="5"/>
    <s v="21K Mayonnaise Eta"/>
    <s v="None"/>
    <s v="None"/>
    <n v="21"/>
    <s v="kg"/>
    <n v="1"/>
    <s v="Unit"/>
    <s v="044708"/>
    <s v="No"/>
    <n v="67.034400000000005"/>
    <s v="$3.19 P/kg"/>
    <s v="$0.32 P/100g"/>
    <m/>
    <m/>
    <m/>
  </r>
  <r>
    <x v="0"/>
    <x v="25"/>
    <x v="130"/>
    <s v="1.32.3"/>
    <x v="0"/>
    <s v="Zoosh Mayonnaise Premium Gluten Free"/>
    <s v="None"/>
    <s v="None"/>
    <n v="4.5"/>
    <s v="kg"/>
    <n v="1"/>
    <s v="Unit"/>
    <n v="1576"/>
    <s v="No"/>
    <n v="27.12"/>
    <s v="$6.03 P/kg"/>
    <s v="$0.60 P/100g"/>
    <m/>
    <m/>
    <m/>
  </r>
  <r>
    <x v="0"/>
    <x v="25"/>
    <x v="130"/>
    <s v="1.32.3"/>
    <x v="1"/>
    <s v="Eta Mayo Ezu Grip 3.5Kg"/>
    <s v="None"/>
    <s v="None"/>
    <n v="3.5"/>
    <s v="kg"/>
    <n v="1"/>
    <s v="Unit"/>
    <n v="165217"/>
    <s v="No"/>
    <n v="14.407500000000001"/>
    <s v="$4.12 P/kg"/>
    <s v="$0.41 P/100g"/>
    <m/>
    <m/>
    <m/>
  </r>
  <r>
    <x v="0"/>
    <x v="25"/>
    <x v="130"/>
    <s v="1.32.3"/>
    <x v="2"/>
    <s v="Praise Classic Mayo 3.5Kg"/>
    <s v="Vegetarian"/>
    <s v="None"/>
    <n v="3.5"/>
    <s v="kg"/>
    <n v="2"/>
    <s v="Pack"/>
    <n v="315065"/>
    <s v="No"/>
    <n v="24.948"/>
    <s v="$3.56 P/kg"/>
    <s v="$0.36 P/100g"/>
    <m/>
    <m/>
    <m/>
  </r>
  <r>
    <x v="0"/>
    <x v="25"/>
    <x v="130"/>
    <s v="1.32.3"/>
    <x v="3"/>
    <s v="Mayonnaise Ezygrip 2X3.5Kg"/>
    <s v="None"/>
    <s v="Halal"/>
    <n v="3.5"/>
    <s v="kg"/>
    <n v="1"/>
    <s v="Unit"/>
    <s v="ETA3.5"/>
    <s v="No"/>
    <n v="13.09"/>
    <s v="$3.74 P/kg"/>
    <s v="$0.37 P/100g"/>
    <m/>
    <m/>
    <m/>
  </r>
  <r>
    <x v="0"/>
    <x v="25"/>
    <x v="130"/>
    <s v="1.32.3"/>
    <x v="4"/>
    <s v="Zoosh Premium Mayonnaise 2X4.5Kg"/>
    <s v="None"/>
    <s v="None"/>
    <n v="4.5"/>
    <s v="kg"/>
    <n v="2"/>
    <s v="Pack"/>
    <s v="229P"/>
    <s v="No"/>
    <n v="48.45"/>
    <s v="$5.38 P/kg"/>
    <s v="$0.54 P/100g"/>
    <m/>
    <m/>
    <m/>
  </r>
  <r>
    <x v="0"/>
    <x v="25"/>
    <x v="130"/>
    <s v="1.32.3"/>
    <x v="5"/>
    <s v="3.5K Mayonnaise Ezigrip Eta"/>
    <s v="None"/>
    <s v="None"/>
    <n v="3.5"/>
    <s v="kg"/>
    <n v="1"/>
    <s v="Unit"/>
    <s v="034055"/>
    <s v="No"/>
    <n v="15.1404"/>
    <s v="$4.33 P/kg"/>
    <s v="$0.43 P/100g"/>
    <m/>
    <m/>
    <m/>
  </r>
  <r>
    <x v="0"/>
    <x v="25"/>
    <x v="131"/>
    <s v="1.32.4"/>
    <x v="0"/>
    <s v="Zoosh Mayonnaise Classic Gluten Free"/>
    <s v="None"/>
    <s v="None"/>
    <n v="500"/>
    <s v="g"/>
    <n v="1"/>
    <s v="Unit"/>
    <n v="218864"/>
    <s v="No"/>
    <n v="4.1900000000000004"/>
    <s v="$8.38 P/kg"/>
    <s v="$0.84 P/100g"/>
    <m/>
    <m/>
    <m/>
  </r>
  <r>
    <x v="0"/>
    <x v="25"/>
    <x v="131"/>
    <s v="1.32.4"/>
    <x v="1"/>
    <s v="Praise Mayo 500Ml Sqz"/>
    <s v="None"/>
    <s v="None"/>
    <n v="500"/>
    <s v="g"/>
    <n v="1"/>
    <s v="Unit"/>
    <n v="57971"/>
    <s v="No"/>
    <n v="5.0624000000000002"/>
    <s v="$10.12 P/kg"/>
    <s v="$1.01 P/100g"/>
    <m/>
    <m/>
    <m/>
  </r>
  <r>
    <x v="0"/>
    <x v="25"/>
    <x v="131"/>
    <s v="1.32.4"/>
    <x v="2"/>
    <s v="Comm Co Mayo Whl Egg 460Ml"/>
    <s v="None"/>
    <s v="None"/>
    <n v="460"/>
    <s v="g"/>
    <n v="6"/>
    <s v="Pack"/>
    <n v="271339"/>
    <s v="No"/>
    <n v="19.440000000000001"/>
    <s v="$7.04 P/kg"/>
    <s v="$0.70 P/100g"/>
    <m/>
    <m/>
    <m/>
  </r>
  <r>
    <x v="0"/>
    <x v="25"/>
    <x v="131"/>
    <s v="1.32.4"/>
    <x v="3"/>
    <s v="Mayonnaise Japanese Kewpie 1Kg(12) # Umk1 Oriental Merchant"/>
    <s v="None"/>
    <s v="None"/>
    <n v="1"/>
    <s v="kg"/>
    <n v="12"/>
    <s v="Pack"/>
    <s v="MKJ"/>
    <s v="No"/>
    <n v="11.74"/>
    <s v="$0.98 P/kg"/>
    <s v="$0.10 P/100g"/>
    <m/>
    <m/>
    <m/>
  </r>
  <r>
    <x v="0"/>
    <x v="25"/>
    <x v="131"/>
    <s v="1.32.4"/>
    <x v="4"/>
    <s v="Praise Mayonnaise Traditional Squeeze 12 X 365Gm"/>
    <s v="None"/>
    <s v="None"/>
    <n v="365"/>
    <s v="g"/>
    <n v="12"/>
    <s v="Pack"/>
    <n v="454461"/>
    <s v="No"/>
    <n v="53.5"/>
    <s v="$12.21 P/kg"/>
    <s v="$1.22 P/100g"/>
    <m/>
    <m/>
    <m/>
  </r>
  <r>
    <x v="0"/>
    <x v="25"/>
    <x v="132"/>
    <s v="1.32.5"/>
    <x v="0"/>
    <s v="Zoosh Mayonnaise 97% Fat Free"/>
    <s v="None"/>
    <s v="None"/>
    <n v="2.5"/>
    <s v="kg"/>
    <n v="1"/>
    <s v="Unit"/>
    <n v="146029"/>
    <s v="No"/>
    <n v="14.95"/>
    <s v="$5.98 P/kg"/>
    <s v="$0.60 P/100g"/>
    <m/>
    <m/>
    <m/>
  </r>
  <r>
    <x v="0"/>
    <x v="25"/>
    <x v="132"/>
    <s v="1.32.5"/>
    <x v="1"/>
    <s v="Helm Vegan Mayo 2.4Kg"/>
    <s v="Vegan"/>
    <s v="None"/>
    <n v="2.4"/>
    <s v="kg"/>
    <n v="1"/>
    <s v="Unit"/>
    <n v="68387960"/>
    <s v="No"/>
    <n v="25.888300000000001"/>
    <s v="$10.79 P/kg"/>
    <s v="$1.08 P/100g"/>
    <m/>
    <m/>
    <m/>
  </r>
  <r>
    <x v="0"/>
    <x v="25"/>
    <x v="132"/>
    <s v="1.32.5"/>
    <x v="2"/>
    <s v="Praise Mayo 99% Fat Free 3.5Kg"/>
    <s v="Vegan"/>
    <s v="None"/>
    <n v="3.5"/>
    <s v="kg"/>
    <n v="2"/>
    <s v="Pack"/>
    <n v="302460"/>
    <s v="No"/>
    <n v="26.675999999999998"/>
    <s v="$3.81 P/kg"/>
    <s v="$0.38 P/100g"/>
    <m/>
    <m/>
    <m/>
  </r>
  <r>
    <x v="0"/>
    <x v="25"/>
    <x v="132"/>
    <s v="1.32.5"/>
    <x v="3"/>
    <s v="Zoosh Fat Free Mayonnaise"/>
    <s v="None"/>
    <s v="None"/>
    <n v="2.5"/>
    <s v="kg"/>
    <n v="1"/>
    <s v="Unit"/>
    <s v="KCFM2.5"/>
    <s v="No"/>
    <n v="14.92"/>
    <s v="$5.97 P/kg"/>
    <s v="$0.60 P/100g"/>
    <m/>
    <m/>
    <m/>
  </r>
  <r>
    <x v="0"/>
    <x v="25"/>
    <x v="132"/>
    <s v="1.32.5"/>
    <x v="4"/>
    <s v="Zoosh Fat Free Mayonnaise 4 X 2.5Kg"/>
    <s v="None"/>
    <s v="None"/>
    <n v="2.5"/>
    <s v="kg"/>
    <n v="4"/>
    <s v="Pack"/>
    <n v="678621"/>
    <s v="No"/>
    <n v="58.1"/>
    <s v="$5.81 P/kg"/>
    <s v="$0.58 P/100g"/>
    <m/>
    <m/>
    <m/>
  </r>
  <r>
    <x v="0"/>
    <x v="25"/>
    <x v="132"/>
    <s v="1.32.5"/>
    <x v="5"/>
    <s v="2.5K Fat Free Mayonnaise Zoosh"/>
    <s v="None"/>
    <s v="None"/>
    <n v="2.5"/>
    <s v="kg"/>
    <n v="1"/>
    <s v="Unit"/>
    <s v="075157"/>
    <s v="No"/>
    <n v="17.682400000000001"/>
    <s v="$7.07 P/kg"/>
    <s v="$0.71 P/100g"/>
    <m/>
    <m/>
    <m/>
  </r>
  <r>
    <x v="0"/>
    <x v="25"/>
    <x v="133"/>
    <s v="1.32.6"/>
    <x v="0"/>
    <s v="Masterfoods Mayonnaise P/C Squeeze On"/>
    <s v="None"/>
    <s v="None"/>
    <n v="1"/>
    <s v="ea"/>
    <n v="100"/>
    <s v="Pack"/>
    <n v="7776"/>
    <s v="No"/>
    <n v="20.45"/>
    <s v="$0.20 P/ea"/>
    <s v="$0.20 P/ea"/>
    <m/>
    <m/>
    <m/>
  </r>
  <r>
    <x v="0"/>
    <x v="25"/>
    <x v="133"/>
    <s v="1.32.6"/>
    <x v="1"/>
    <s v="Foodfx Batch No5 Mayo Pc 42X40Gm Ctn"/>
    <s v="None"/>
    <s v="None"/>
    <n v="1"/>
    <s v="ea"/>
    <n v="42"/>
    <s v="Pack"/>
    <n v="6301487"/>
    <s v="No"/>
    <n v="28.25"/>
    <s v="$0.67 P/ea"/>
    <s v="$0.67 P/ea"/>
    <m/>
    <m/>
    <m/>
  </r>
  <r>
    <x v="0"/>
    <x v="25"/>
    <x v="133"/>
    <s v="1.32.6"/>
    <x v="2"/>
    <s v="Mf Mayonnaise P/C 11Gm 100S"/>
    <s v="Vegan"/>
    <s v="None"/>
    <n v="1"/>
    <s v="ea"/>
    <n v="100"/>
    <s v="Pack"/>
    <n v="502900"/>
    <s v="No"/>
    <n v="18.143999999999998"/>
    <s v="$0.18 P/ea"/>
    <s v="$0.18 P/ea"/>
    <m/>
    <m/>
    <m/>
  </r>
  <r>
    <x v="0"/>
    <x v="25"/>
    <x v="133"/>
    <s v="1.32.6"/>
    <x v="3"/>
    <s v="Mfs Salad Dressing Mayonnaise 100X11G Sqo"/>
    <s v="Vegan"/>
    <s v="Halal"/>
    <n v="1"/>
    <s v="ea"/>
    <n v="100"/>
    <s v="Pack"/>
    <s v="MFSMAY"/>
    <s v="No"/>
    <n v="19.042300000000001"/>
    <s v="$0.19 P/ea"/>
    <s v="$0.19 P/ea"/>
    <m/>
    <m/>
    <m/>
  </r>
  <r>
    <x v="0"/>
    <x v="25"/>
    <x v="133"/>
    <s v="1.32.6"/>
    <x v="4"/>
    <s v="Masterfoods Mayonnaise Pc 100X14Gm"/>
    <s v="None"/>
    <s v="None"/>
    <n v="1"/>
    <s v="ea"/>
    <n v="100"/>
    <s v="Pack"/>
    <n v="658227"/>
    <s v="No"/>
    <n v="17.649999999999999"/>
    <s v="$0.18 P/ea"/>
    <s v="$0.18 P/ea"/>
    <m/>
    <m/>
    <m/>
  </r>
  <r>
    <x v="0"/>
    <x v="25"/>
    <x v="133"/>
    <s v="1.32.6"/>
    <x v="5"/>
    <s v="100 11G Squeeze On Mayonnaise Portion Control Masterfoods"/>
    <s v="Vegetarian"/>
    <s v="Halal "/>
    <n v="1"/>
    <s v="ea"/>
    <n v="100"/>
    <s v="Pack"/>
    <s v="072182"/>
    <s v="No"/>
    <n v="21.737200000000001"/>
    <s v="$0.22 P/ea"/>
    <s v="$0.22 P/ea"/>
    <m/>
    <m/>
    <m/>
  </r>
  <r>
    <x v="0"/>
    <x v="25"/>
    <x v="134"/>
    <s v="1.32.7"/>
    <x v="0"/>
    <s v="Zoosh Mayonnaise Premium Gluten Free"/>
    <s v="None"/>
    <s v="None"/>
    <n v="2.65"/>
    <s v="kg"/>
    <n v="1"/>
    <s v="Unit"/>
    <n v="667"/>
    <s v="No"/>
    <n v="15.2"/>
    <s v="$5.74 P/kg"/>
    <s v="$0.57 P/100g"/>
    <m/>
    <m/>
    <m/>
  </r>
  <r>
    <x v="0"/>
    <x v="25"/>
    <x v="134"/>
    <s v="1.32.7"/>
    <x v="1"/>
    <s v="Helm Deli Mayo 2.4Kg"/>
    <s v="None"/>
    <s v="None"/>
    <n v="2.4"/>
    <s v="kg"/>
    <n v="1"/>
    <s v="Unit"/>
    <n v="61037780"/>
    <s v="No"/>
    <n v="24.4419"/>
    <s v="$10.18 P/kg"/>
    <s v="$1.02 P/100g"/>
    <m/>
    <m/>
    <m/>
  </r>
  <r>
    <x v="0"/>
    <x v="25"/>
    <x v="134"/>
    <s v="1.32.7"/>
    <x v="2"/>
    <s v="Zoosh Mayonnaise 2.65Kg"/>
    <s v="Vegetarian"/>
    <s v="None"/>
    <n v="2.65"/>
    <s v="kg"/>
    <n v="4"/>
    <s v="Pack"/>
    <n v="313283"/>
    <s v="No"/>
    <n v="59.605200000000004"/>
    <s v="$5.62 P/kg"/>
    <s v="$0.56 P/100g"/>
    <m/>
    <m/>
    <m/>
  </r>
  <r>
    <x v="0"/>
    <x v="25"/>
    <x v="134"/>
    <s v="1.32.7"/>
    <x v="3"/>
    <s v="Zoosh Premium Mayonnaise"/>
    <s v="None"/>
    <s v="None"/>
    <n v="2.65"/>
    <s v="kg"/>
    <n v="1"/>
    <s v="Unit"/>
    <s v="KM"/>
    <s v="No"/>
    <n v="15.24"/>
    <s v="$5.75 P/kg"/>
    <s v="$0.58 P/100g"/>
    <m/>
    <m/>
    <m/>
  </r>
  <r>
    <x v="0"/>
    <x v="25"/>
    <x v="134"/>
    <s v="1.32.7"/>
    <x v="4"/>
    <s v="Zoosh Premium Mayonnaise 4 X 2.65Kg"/>
    <s v="None"/>
    <s v="None"/>
    <n v="2.65"/>
    <s v="kg"/>
    <n v="4"/>
    <s v="Pack"/>
    <n v="102095"/>
    <s v="No"/>
    <n v="59.35"/>
    <s v="$5.60 P/kg"/>
    <s v="$0.56 P/100g"/>
    <m/>
    <m/>
    <m/>
  </r>
  <r>
    <x v="0"/>
    <x v="25"/>
    <x v="134"/>
    <s v="1.32.7"/>
    <x v="5"/>
    <s v="2.65K Premium Mayonnaise Zoosh"/>
    <s v="None"/>
    <s v="None"/>
    <n v="2.65"/>
    <s v="kg"/>
    <n v="1"/>
    <s v="Unit"/>
    <s v="044716"/>
    <s v="No"/>
    <n v="18.042000000000002"/>
    <s v="$6.81 P/kg"/>
    <s v="$0.68 P/100g"/>
    <m/>
    <m/>
    <m/>
  </r>
  <r>
    <x v="0"/>
    <x v="25"/>
    <x v="135"/>
    <s v="1.32.8"/>
    <x v="0"/>
    <s v="Hellmanns Mayonnaise Real"/>
    <s v="None"/>
    <s v="None"/>
    <n v="2.4"/>
    <s v="kg"/>
    <n v="1"/>
    <s v="Unit"/>
    <n v="80599"/>
    <s v="No"/>
    <n v="25.72"/>
    <s v="$10.72 P/kg"/>
    <s v="$1.07 P/100g"/>
    <m/>
    <m/>
    <m/>
  </r>
  <r>
    <x v="0"/>
    <x v="25"/>
    <x v="135"/>
    <s v="1.32.8"/>
    <x v="1"/>
    <s v="Mayo Hellman Real 2.4Kg"/>
    <s v="None"/>
    <s v="None"/>
    <n v="2.4"/>
    <s v="kg"/>
    <n v="1"/>
    <s v="Unit"/>
    <n v="6301297"/>
    <s v="No"/>
    <n v="24.453199999999999"/>
    <s v="$10.19 P/kg"/>
    <s v="$1.02 P/100g"/>
    <m/>
    <m/>
    <m/>
  </r>
  <r>
    <x v="0"/>
    <x v="25"/>
    <x v="135"/>
    <s v="1.32.8"/>
    <x v="2"/>
    <s v="Hellman Mayonase Real 2.4Kg"/>
    <s v="Vegetarian"/>
    <s v="None"/>
    <n v="2.4"/>
    <s v="kg"/>
    <n v="4"/>
    <s v="Pack"/>
    <n v="36831"/>
    <s v="No"/>
    <n v="90.741600000000005"/>
    <s v="$9.45 P/kg"/>
    <s v="$0.95 P/100g"/>
    <m/>
    <m/>
    <m/>
  </r>
  <r>
    <x v="0"/>
    <x v="25"/>
    <x v="135"/>
    <s v="1.32.8"/>
    <x v="3"/>
    <s v="Hellmanns Real Mayonnaise"/>
    <s v="None"/>
    <s v="Halal"/>
    <n v="2.4"/>
    <s v="kg"/>
    <n v="1"/>
    <s v="Unit"/>
    <s v="HRM"/>
    <s v="No"/>
    <n v="23.05"/>
    <s v="$9.60 P/kg"/>
    <s v="$0.96 P/100g"/>
    <m/>
    <m/>
    <m/>
  </r>
  <r>
    <x v="0"/>
    <x v="25"/>
    <x v="135"/>
    <s v="1.32.8"/>
    <x v="4"/>
    <s v="Hellmanns Real Mayonnaise 4 X 2.4Kg"/>
    <s v="None"/>
    <s v="Halal"/>
    <n v="2.4"/>
    <s v="kg"/>
    <n v="4"/>
    <s v="Pack"/>
    <n v="3778004"/>
    <s v="No"/>
    <n v="90.9"/>
    <s v="$9.47 P/kg"/>
    <s v="$0.95 P/100g"/>
    <m/>
    <m/>
    <m/>
  </r>
  <r>
    <x v="0"/>
    <x v="25"/>
    <x v="135"/>
    <s v="1.32.8"/>
    <x v="5"/>
    <s v="2.4K Real Mayonnaise Hellmann'S"/>
    <s v="Vegetarian"/>
    <s v="Halal "/>
    <n v="2.4"/>
    <s v="kg"/>
    <n v="1"/>
    <s v="Unit"/>
    <s v="016928"/>
    <s v="No"/>
    <n v="26.901800000000001"/>
    <s v="$11.21 P/kg"/>
    <s v="$1.12 P/100g"/>
    <m/>
    <m/>
    <m/>
  </r>
  <r>
    <x v="0"/>
    <x v="25"/>
    <x v="136"/>
    <s v="1.32.9"/>
    <x v="0"/>
    <s v="Masterfoods Mayonnaise Whole Egg Gluten Free"/>
    <s v="None"/>
    <s v="None"/>
    <n v="2.2000000000000002"/>
    <s v="kg"/>
    <n v="1"/>
    <s v="Unit"/>
    <n v="17063"/>
    <s v="No"/>
    <n v="25.7"/>
    <s v="$11.68 P/kg"/>
    <s v="$1.17 P/100g"/>
    <m/>
    <m/>
    <m/>
  </r>
  <r>
    <x v="0"/>
    <x v="25"/>
    <x v="136"/>
    <s v="1.32.9"/>
    <x v="1"/>
    <s v="Mayo Masterfoods Whole Egg 2.2Kg"/>
    <s v="None"/>
    <s v="None"/>
    <n v="2.2000000000000002"/>
    <s v="kg"/>
    <n v="1"/>
    <s v="Unit"/>
    <n v="6301389"/>
    <s v="No"/>
    <n v="26.317699999999999"/>
    <s v="$11.96 P/kg"/>
    <s v="$1.20 P/100g"/>
    <m/>
    <m/>
    <m/>
  </r>
  <r>
    <x v="0"/>
    <x v="25"/>
    <x v="136"/>
    <s v="1.32.9"/>
    <x v="2"/>
    <s v="Praise Mayo Whole Egg 3.2Kg"/>
    <s v="Vegetarian"/>
    <s v="None"/>
    <n v="3.2"/>
    <s v="kg"/>
    <n v="2"/>
    <s v="Pack"/>
    <n v="308636"/>
    <s v="No"/>
    <n v="44.906399999999998"/>
    <s v="$7.02 P/kg"/>
    <s v="$0.70 P/100g"/>
    <m/>
    <m/>
    <m/>
  </r>
  <r>
    <x v="0"/>
    <x v="25"/>
    <x v="136"/>
    <s v="1.32.9"/>
    <x v="3"/>
    <s v="Mfs Saladdress Wholeeggmayo 6X2.2Kg Jar"/>
    <s v="None"/>
    <s v="Halal"/>
    <n v="2.2000000000000002"/>
    <s v="kg"/>
    <n v="1"/>
    <s v="Unit"/>
    <s v="MFWEM"/>
    <s v="No"/>
    <n v="25.498699999999999"/>
    <s v="$11.59 P/kg"/>
    <s v="$1.16 P/100g"/>
    <m/>
    <m/>
    <m/>
  </r>
  <r>
    <x v="0"/>
    <x v="25"/>
    <x v="136"/>
    <s v="1.32.9"/>
    <x v="4"/>
    <s v="Masterfoods Whole Egg Mayonnaise 2.2Kg"/>
    <s v="None"/>
    <s v="None"/>
    <n v="2.2000000000000002"/>
    <s v="kg"/>
    <n v="1"/>
    <s v="Unit"/>
    <n v="10021311"/>
    <s v="No"/>
    <n v="24.8"/>
    <s v="$11.27 P/kg"/>
    <s v="$1.13 P/100g"/>
    <m/>
    <m/>
    <m/>
  </r>
  <r>
    <x v="0"/>
    <x v="25"/>
    <x v="136"/>
    <s v="1.32.9"/>
    <x v="5"/>
    <s v="2.2K Gf Whole Egg Mayonnaise Masterfoods"/>
    <s v="None"/>
    <s v="Halal "/>
    <n v="2.2000000000000002"/>
    <s v="kg"/>
    <n v="1"/>
    <s v="Unit"/>
    <s v="058908"/>
    <s v="No"/>
    <n v="29.082100000000001"/>
    <s v="$13.22 P/kg"/>
    <s v="$1.32 P/100g"/>
    <m/>
    <m/>
    <m/>
  </r>
  <r>
    <x v="0"/>
    <x v="26"/>
    <x v="137"/>
    <s v="1.33.1"/>
    <x v="0"/>
    <s v="Caterers Choice Coconut Cream"/>
    <s v="None"/>
    <s v="None"/>
    <n v="400"/>
    <s v="ml"/>
    <n v="1"/>
    <s v="Unit"/>
    <n v="110563"/>
    <s v="No"/>
    <n v="1.67"/>
    <s v="$4.18 P/l"/>
    <s v="$0.42 P/100ml"/>
    <m/>
    <m/>
    <m/>
  </r>
  <r>
    <x v="0"/>
    <x v="26"/>
    <x v="137"/>
    <s v="1.33.1"/>
    <x v="1"/>
    <s v="Coconut Cream Ctn/12X400Ml Ayam"/>
    <s v="None"/>
    <s v="None"/>
    <n v="400"/>
    <s v="ml"/>
    <n v="12"/>
    <s v="Pack"/>
    <n v="6360805"/>
    <s v="No"/>
    <n v="40.567"/>
    <s v="$8.45 P/l"/>
    <s v="$0.85 P/100ml"/>
    <m/>
    <m/>
    <m/>
  </r>
  <r>
    <x v="0"/>
    <x v="26"/>
    <x v="137"/>
    <s v="1.33.1"/>
    <x v="2"/>
    <s v="S/Hurst Coconut Cream 400Ml"/>
    <s v="Vegan"/>
    <s v="None"/>
    <n v="400"/>
    <s v="ml"/>
    <n v="24"/>
    <s v="Pack"/>
    <n v="434034"/>
    <s v="No"/>
    <n v="53.913600000000002"/>
    <s v="$5.62 P/l"/>
    <s v="$0.56 P/100ml"/>
    <m/>
    <m/>
    <m/>
  </r>
  <r>
    <x v="0"/>
    <x v="26"/>
    <x v="137"/>
    <s v="1.33.1"/>
    <x v="3"/>
    <s v="Oceania Coconut Cream 24X400Ml"/>
    <s v="None"/>
    <s v="Other (Specify In Comments)"/>
    <n v="400"/>
    <s v="ml"/>
    <n v="1"/>
    <s v="Unit"/>
    <s v="OCC400"/>
    <s v="No"/>
    <n v="1.8008"/>
    <s v="$4.50 P/l"/>
    <s v="$0.45 P/100ml"/>
    <m/>
    <m/>
    <m/>
  </r>
  <r>
    <x v="0"/>
    <x v="26"/>
    <x v="137"/>
    <s v="1.33.1"/>
    <x v="4"/>
    <s v="Sandhurst Coconut Cream 24X400Ml"/>
    <s v="Vegan"/>
    <s v="Halal"/>
    <n v="400"/>
    <s v="ml"/>
    <n v="24"/>
    <s v="Pack"/>
    <n v="103807"/>
    <s v="No"/>
    <n v="52.5"/>
    <s v="$5.47 P/l"/>
    <s v="$0.55 P/100ml"/>
    <m/>
    <m/>
    <m/>
  </r>
  <r>
    <x v="0"/>
    <x v="26"/>
    <x v="137"/>
    <s v="1.33.1"/>
    <x v="5"/>
    <s v="400Ml Coconut Cream Oceania"/>
    <s v="None"/>
    <s v="None"/>
    <n v="400"/>
    <s v="ml"/>
    <n v="1"/>
    <s v="Unit"/>
    <s v="020357"/>
    <s v="No"/>
    <n v="2.7724000000000002"/>
    <s v="$6.93 P/l"/>
    <s v="$0.69 P/100ml"/>
    <m/>
    <m/>
    <m/>
  </r>
  <r>
    <x v="0"/>
    <x v="26"/>
    <x v="138"/>
    <s v="1.33.2"/>
    <x v="0"/>
    <s v="Caterers Choice Coconut Milk"/>
    <s v="None"/>
    <s v="None"/>
    <n v="400"/>
    <s v="ml"/>
    <n v="1"/>
    <s v="Unit"/>
    <n v="110564"/>
    <s v="No"/>
    <n v="1.51"/>
    <s v="$3.78 P/l"/>
    <s v="$0.38 P/100ml"/>
    <m/>
    <m/>
    <m/>
  </r>
  <r>
    <x v="0"/>
    <x v="26"/>
    <x v="138"/>
    <s v="1.33.2"/>
    <x v="1"/>
    <s v="Coconut Milk 400Ml"/>
    <s v="None"/>
    <s v="None"/>
    <n v="400"/>
    <s v="ml"/>
    <n v="1"/>
    <s v="Unit"/>
    <n v="6305224"/>
    <s v="No"/>
    <n v="1.9322999999999999"/>
    <s v="$4.83 P/l"/>
    <s v="$0.48 P/100ml"/>
    <m/>
    <m/>
    <m/>
  </r>
  <r>
    <x v="0"/>
    <x v="26"/>
    <x v="138"/>
    <s v="1.33.2"/>
    <x v="2"/>
    <s v="Grdn/Sup Coconut Milk 400Ml"/>
    <s v="Vegan"/>
    <s v="None"/>
    <n v="400"/>
    <s v="ml"/>
    <n v="24"/>
    <s v="Pack"/>
    <n v="98922"/>
    <s v="No"/>
    <n v="37.972799999999999"/>
    <s v="$3.96 P/l"/>
    <s v="$0.40 P/100ml"/>
    <m/>
    <m/>
    <m/>
  </r>
  <r>
    <x v="0"/>
    <x v="26"/>
    <x v="138"/>
    <s v="1.33.2"/>
    <x v="3"/>
    <s v="Oceania Coconut Milk 24X400Ml"/>
    <s v="None"/>
    <s v="Other (Specify In Comments)"/>
    <n v="400"/>
    <s v="ml"/>
    <n v="1"/>
    <s v="Unit"/>
    <s v="JCM"/>
    <s v="No"/>
    <n v="1.4"/>
    <s v="$3.50 P/l"/>
    <s v="$0.35 P/100ml"/>
    <m/>
    <m/>
    <m/>
  </r>
  <r>
    <x v="0"/>
    <x v="26"/>
    <x v="138"/>
    <s v="1.33.2"/>
    <x v="4"/>
    <s v="Sandhurst Cococnut Milk 24X400Ml"/>
    <s v="Vegan"/>
    <s v="Halal"/>
    <n v="400"/>
    <s v="ml"/>
    <n v="24"/>
    <s v="Pack"/>
    <n v="103806"/>
    <s v="No"/>
    <n v="52.5"/>
    <s v="$5.47 P/l"/>
    <s v="$0.55 P/100ml"/>
    <m/>
    <m/>
    <m/>
  </r>
  <r>
    <x v="0"/>
    <x v="26"/>
    <x v="138"/>
    <s v="1.33.2"/>
    <x v="5"/>
    <s v="400Ml Coconut Milk A &amp; T"/>
    <s v="None"/>
    <s v="Halal "/>
    <n v="400"/>
    <s v="ml"/>
    <n v="1"/>
    <s v="Unit"/>
    <s v="019008"/>
    <s v="No"/>
    <n v="2.4516"/>
    <s v="$6.13 P/l"/>
    <s v="$0.61 P/100ml"/>
    <m/>
    <m/>
    <m/>
  </r>
  <r>
    <x v="0"/>
    <x v="26"/>
    <x v="139"/>
    <s v="1.33.3"/>
    <x v="0"/>
    <s v="Kara Coconut Milk Uht"/>
    <s v="None"/>
    <s v="None"/>
    <n v="1"/>
    <s v="l"/>
    <n v="1"/>
    <s v="Unit"/>
    <n v="167532"/>
    <s v="No"/>
    <n v="3.93"/>
    <s v="$3.93 P/l"/>
    <s v="$0.39 P/100ml"/>
    <m/>
    <m/>
    <m/>
  </r>
  <r>
    <x v="0"/>
    <x v="26"/>
    <x v="139"/>
    <s v="1.33.3"/>
    <x v="1"/>
    <s v="Coconut Milk 1Ltr Tetra 2470034"/>
    <s v="None"/>
    <s v="None"/>
    <n v="1"/>
    <s v="l"/>
    <n v="1"/>
    <s v="Unit"/>
    <n v="6305226"/>
    <s v="No"/>
    <n v="6.5652999999999997"/>
    <s v="$6.57 P/l"/>
    <s v="$0.66 P/100ml"/>
    <m/>
    <m/>
    <m/>
  </r>
  <r>
    <x v="0"/>
    <x v="26"/>
    <x v="139"/>
    <s v="1.33.3"/>
    <x v="2"/>
    <s v="S/Hurst Coconut Milk 1L"/>
    <s v="Vegan"/>
    <s v="None"/>
    <n v="1"/>
    <s v="l"/>
    <n v="12"/>
    <s v="Pack"/>
    <n v="61603"/>
    <s v="No"/>
    <n v="57.542400000000001"/>
    <s v="$4.80 P/l"/>
    <s v="$0.48 P/100ml"/>
    <m/>
    <m/>
    <m/>
  </r>
  <r>
    <x v="0"/>
    <x v="26"/>
    <x v="139"/>
    <s v="1.33.3"/>
    <x v="3"/>
    <s v="Coconut Milk Tetra Pack 1Lt(12) # 2470034 Garden Supreme"/>
    <s v="None"/>
    <s v="Halal And Kosher"/>
    <n v="1"/>
    <s v="l"/>
    <n v="1"/>
    <s v="Unit"/>
    <s v="GSCMT"/>
    <s v="No"/>
    <n v="5.133"/>
    <s v="$5.13 P/l"/>
    <s v="$0.51 P/100ml"/>
    <m/>
    <m/>
    <m/>
  </r>
  <r>
    <x v="0"/>
    <x v="26"/>
    <x v="139"/>
    <s v="1.33.3"/>
    <x v="4"/>
    <s v="Garden Supreme Coconut Milk 12 X 1Lt"/>
    <s v="Vegan"/>
    <s v="Halal"/>
    <n v="1"/>
    <s v="l"/>
    <n v="12"/>
    <s v="Pack"/>
    <n v="42081"/>
    <s v="No"/>
    <n v="59.35"/>
    <s v="$4.95 P/l"/>
    <s v="$0.49 P/100ml"/>
    <m/>
    <m/>
    <m/>
  </r>
  <r>
    <x v="0"/>
    <x v="26"/>
    <x v="139"/>
    <s v="1.33.3"/>
    <x v="5"/>
    <s v="1L Coconut Milk Tetra Eateo"/>
    <s v="None"/>
    <s v="None"/>
    <n v="1"/>
    <s v="l"/>
    <n v="1"/>
    <s v="Unit"/>
    <n v="212114"/>
    <s v="No"/>
    <n v="6.84"/>
    <s v="$6.84 P/l"/>
    <s v="$0.68 P/100ml"/>
    <m/>
    <m/>
    <m/>
  </r>
  <r>
    <x v="0"/>
    <x v="26"/>
    <x v="140"/>
    <s v="1.33.4"/>
    <x v="0"/>
    <s v="Maggi Coconut Milk Powder"/>
    <s v="None"/>
    <s v="None"/>
    <n v="1"/>
    <s v="kg"/>
    <n v="1"/>
    <s v="Unit"/>
    <n v="8538"/>
    <s v="No"/>
    <n v="20.170000000000002"/>
    <s v="$20.17 P/kg"/>
    <s v="$2.02 P/100g"/>
    <m/>
    <m/>
    <m/>
  </r>
  <r>
    <x v="0"/>
    <x v="26"/>
    <x v="140"/>
    <s v="1.33.4"/>
    <x v="1"/>
    <s v="Coconut Milk Powder 1Kg"/>
    <s v="None"/>
    <s v="None"/>
    <n v="1"/>
    <s v="kg"/>
    <n v="1"/>
    <s v="Unit"/>
    <n v="6305227"/>
    <s v="No"/>
    <n v="19.967099999999999"/>
    <s v="$19.97 P/kg"/>
    <s v="$2.00 P/100g"/>
    <m/>
    <m/>
    <m/>
  </r>
  <r>
    <x v="0"/>
    <x v="26"/>
    <x v="140"/>
    <s v="1.33.4"/>
    <x v="2"/>
    <s v="Ng Coconut Milk Powder 1Kg"/>
    <s v="Vegetarian"/>
    <s v="None"/>
    <n v="1"/>
    <s v="kg"/>
    <n v="5"/>
    <s v="Pack"/>
    <n v="438541"/>
    <s v="No"/>
    <n v="77.403599999999997"/>
    <s v="$15.48 P/kg"/>
    <s v="$1.55 P/100g"/>
    <m/>
    <m/>
    <m/>
  </r>
  <r>
    <x v="0"/>
    <x v="26"/>
    <x v="140"/>
    <s v="1.33.4"/>
    <x v="3"/>
    <s v="Coconut Milk Powder 1Kg(12) # 2.18530.010 Prung"/>
    <s v="None"/>
    <s v="None"/>
    <n v="1"/>
    <s v="kg"/>
    <n v="1"/>
    <s v="Unit"/>
    <s v="PCMP"/>
    <s v="No"/>
    <n v="12.11"/>
    <s v="$12.11 P/kg"/>
    <s v="$1.21 P/100g"/>
    <m/>
    <m/>
    <m/>
  </r>
  <r>
    <x v="0"/>
    <x v="26"/>
    <x v="140"/>
    <s v="1.33.4"/>
    <x v="4"/>
    <s v="Maggi Coconut Mlik Powder Mix 1Kg"/>
    <s v="Vegetarian"/>
    <s v="Halal"/>
    <n v="1"/>
    <s v="kg"/>
    <n v="1"/>
    <s v="Unit"/>
    <n v="11450007"/>
    <s v="No"/>
    <n v="19.5"/>
    <s v="$19.50 P/kg"/>
    <s v="$1.95 P/100g"/>
    <m/>
    <m/>
    <m/>
  </r>
  <r>
    <x v="0"/>
    <x v="26"/>
    <x v="140"/>
    <s v="1.33.4"/>
    <x v="5"/>
    <s v="1K Coconut Milk Powder Nestle"/>
    <s v="Vegetarian"/>
    <s v="Halal "/>
    <n v="1"/>
    <s v="kg"/>
    <n v="1"/>
    <s v="Unit"/>
    <s v="035131"/>
    <s v="No"/>
    <n v="22.7044"/>
    <s v="$22.70 P/kg"/>
    <s v="$2.27 P/100g"/>
    <m/>
    <m/>
    <m/>
  </r>
  <r>
    <x v="0"/>
    <x v="26"/>
    <x v="141"/>
    <s v="1.33.5"/>
    <x v="0"/>
    <s v="So Good Milk Soya Uht"/>
    <s v="None"/>
    <s v="None"/>
    <n v="1"/>
    <s v="l"/>
    <n v="1"/>
    <s v="Unit"/>
    <n v="6334"/>
    <s v="No"/>
    <n v="2.88"/>
    <s v="$2.88 P/l"/>
    <s v="$0.29 P/100ml"/>
    <m/>
    <m/>
    <m/>
  </r>
  <r>
    <x v="0"/>
    <x v="26"/>
    <x v="141"/>
    <s v="1.33.5"/>
    <x v="1"/>
    <s v="Alternative Uht Soy Milk 1Ltr 80858"/>
    <s v="Vegan"/>
    <s v="None"/>
    <n v="1"/>
    <s v="l"/>
    <n v="1"/>
    <s v="Unit"/>
    <n v="9007014"/>
    <s v="No"/>
    <n v="2.9832000000000001"/>
    <s v="$2.98 P/l"/>
    <s v="$0.30 P/100ml"/>
    <m/>
    <m/>
    <m/>
  </r>
  <r>
    <x v="0"/>
    <x v="26"/>
    <x v="141"/>
    <s v="1.33.5"/>
    <x v="2"/>
    <s v="Bonsoy Milk Soy Original 1L"/>
    <s v="Vegan"/>
    <s v="None"/>
    <n v="1"/>
    <s v="l"/>
    <n v="6"/>
    <s v="Pack"/>
    <n v="496099"/>
    <s v="No"/>
    <n v="21.621600000000001"/>
    <s v="$3.60 P/l"/>
    <s v="$0.36 P/100ml"/>
    <m/>
    <m/>
    <m/>
  </r>
  <r>
    <x v="0"/>
    <x v="26"/>
    <x v="141"/>
    <s v="1.33.5"/>
    <x v="3"/>
    <s v="Milk Soy Barista (12 X 1Lt) # 80858 Alternative Dairy"/>
    <s v="None"/>
    <s v="None"/>
    <n v="1"/>
    <s v="l"/>
    <n v="12"/>
    <s v="Pack"/>
    <s v="ADSMC"/>
    <s v="No"/>
    <n v="34.596600000000002"/>
    <s v="$2.88 P/l"/>
    <s v="$0.29 P/100ml"/>
    <m/>
    <m/>
    <m/>
  </r>
  <r>
    <x v="0"/>
    <x v="26"/>
    <x v="141"/>
    <s v="1.33.5"/>
    <x v="4"/>
    <s v="So Good Soy Milk 12 X 1Lt"/>
    <s v="Vegan"/>
    <s v="None"/>
    <n v="1"/>
    <s v="l"/>
    <n v="12"/>
    <s v="Pack"/>
    <n v="51091"/>
    <s v="No"/>
    <n v="30.55"/>
    <s v="$2.55 P/l"/>
    <s v="$0.25 P/100ml"/>
    <m/>
    <m/>
    <m/>
  </r>
  <r>
    <x v="0"/>
    <x v="26"/>
    <x v="141"/>
    <s v="1.33.5"/>
    <x v="5"/>
    <s v="1L Uht Soy Milk So Good"/>
    <s v="Vegetarian"/>
    <s v="None"/>
    <n v="1"/>
    <s v="l"/>
    <n v="1"/>
    <s v="Unit"/>
    <s v="038818"/>
    <s v="No"/>
    <n v="3.0038999999999998"/>
    <s v="$3.00 P/l"/>
    <s v="$0.30 P/100ml"/>
    <m/>
    <m/>
    <m/>
  </r>
  <r>
    <x v="0"/>
    <x v="26"/>
    <x v="142"/>
    <s v="1.33.6"/>
    <x v="0"/>
    <s v="So Good Milk Soya Uht"/>
    <s v="None"/>
    <s v="None"/>
    <n v="250"/>
    <s v="ml"/>
    <n v="12"/>
    <s v="Pack"/>
    <n v="87948"/>
    <s v="No"/>
    <n v="12.81"/>
    <s v="$4.27 P/l"/>
    <s v="$0.43 P/100ml"/>
    <m/>
    <m/>
    <m/>
  </r>
  <r>
    <x v="0"/>
    <x v="26"/>
    <x v="142"/>
    <s v="1.33.6"/>
    <x v="2"/>
    <s v="Sanit So Good Soy Milk 3X250Ml"/>
    <s v="Vegan"/>
    <s v="None"/>
    <n v="250"/>
    <s v="ml"/>
    <n v="12"/>
    <s v="Pack"/>
    <n v="34083"/>
    <s v="No"/>
    <n v="11.7828"/>
    <s v="$3.93 P/l"/>
    <s v="$0.39 P/100ml"/>
    <m/>
    <m/>
    <m/>
  </r>
  <r>
    <x v="0"/>
    <x v="26"/>
    <x v="142"/>
    <s v="1.33.6"/>
    <x v="3"/>
    <s v="Milk Soy So Good Uht (12 X 250Ml) # 81023 Sanitarium"/>
    <s v="None"/>
    <s v="None"/>
    <n v="250"/>
    <s v="ml"/>
    <n v="12"/>
    <s v="Pack"/>
    <s v="SGSD250"/>
    <s v="No"/>
    <n v="12.120799999999999"/>
    <s v="$4.04 P/l"/>
    <s v="$0.40 P/100ml"/>
    <m/>
    <m/>
    <m/>
  </r>
  <r>
    <x v="0"/>
    <x v="26"/>
    <x v="142"/>
    <s v="1.33.6"/>
    <x v="4"/>
    <s v="So Good Soy Milk 3X250Mlx4"/>
    <s v="Vegan"/>
    <s v="None"/>
    <n v="250"/>
    <s v="ml"/>
    <n v="12"/>
    <s v="Pack"/>
    <n v="80037"/>
    <s v="No"/>
    <n v="11.8"/>
    <s v="$3.93 P/l"/>
    <s v="$0.39 P/100ml"/>
    <m/>
    <m/>
    <m/>
  </r>
  <r>
    <x v="0"/>
    <x v="26"/>
    <x v="142"/>
    <s v="1.33.6"/>
    <x v="5"/>
    <s v="250Mlx3X4 Soy Regular Milk Uht So Good"/>
    <s v="None"/>
    <s v="None"/>
    <n v="250"/>
    <s v="ml"/>
    <n v="12"/>
    <s v="Pack"/>
    <n v="393107"/>
    <s v="No"/>
    <n v="13.86"/>
    <s v="$4.62 P/l"/>
    <s v="$0.46 P/100ml"/>
    <m/>
    <m/>
    <m/>
  </r>
  <r>
    <x v="0"/>
    <x v="26"/>
    <x v="143"/>
    <s v="1.33.7"/>
    <x v="0"/>
    <s v="So Natural Milk Soya Extra Milky"/>
    <s v="None"/>
    <s v="None"/>
    <n v="1"/>
    <s v="l"/>
    <n v="1"/>
    <s v="Unit"/>
    <n v="198512"/>
    <s v="No"/>
    <n v="2.04"/>
    <s v="$2.04 P/l"/>
    <s v="$0.20 P/100ml"/>
    <m/>
    <m/>
    <m/>
  </r>
  <r>
    <x v="0"/>
    <x v="26"/>
    <x v="143"/>
    <s v="1.33.7"/>
    <x v="2"/>
    <s v="Vitasoy Soy Milky Reg Uht 1L"/>
    <s v="Vegan"/>
    <s v="None"/>
    <n v="1"/>
    <s v="l"/>
    <n v="12"/>
    <s v="Pack"/>
    <n v="75699"/>
    <s v="No"/>
    <n v="31.5684"/>
    <s v="$2.63 P/l"/>
    <s v="$0.26 P/100ml"/>
    <m/>
    <m/>
    <m/>
  </r>
  <r>
    <x v="0"/>
    <x v="26"/>
    <x v="143"/>
    <s v="1.33.7"/>
    <x v="3"/>
    <s v="Milk Soy Extra Milky (8 X 1Lt) # 11777 So Natural"/>
    <s v="None"/>
    <s v="None"/>
    <n v="1"/>
    <s v="l"/>
    <n v="8"/>
    <s v="Pack"/>
    <s v="FFEMSC"/>
    <s v="No"/>
    <n v="16.110199999999999"/>
    <s v="$2.01 P/l"/>
    <s v="$0.20 P/100ml"/>
    <m/>
    <m/>
    <m/>
  </r>
  <r>
    <x v="0"/>
    <x v="26"/>
    <x v="143"/>
    <s v="1.33.7"/>
    <x v="4"/>
    <s v="So Good Soy Milk 12 X 1Lt"/>
    <s v="Vegan"/>
    <s v="None"/>
    <n v="1"/>
    <s v="l"/>
    <n v="12"/>
    <s v="Pack"/>
    <n v="51091"/>
    <s v="No"/>
    <n v="30.55"/>
    <s v="$2.55 P/l"/>
    <s v="$0.25 P/100ml"/>
    <m/>
    <m/>
    <m/>
  </r>
  <r>
    <x v="0"/>
    <x v="26"/>
    <x v="143"/>
    <s v="1.33.7"/>
    <x v="5"/>
    <s v="1L Original Soy Milk Uht Vitasoy"/>
    <s v="None"/>
    <s v="None"/>
    <n v="1"/>
    <s v="l"/>
    <n v="1"/>
    <s v="Unit"/>
    <s v="080818"/>
    <s v="No"/>
    <n v="3.8936000000000002"/>
    <s v="$3.89 P/l"/>
    <s v="$0.39 P/100ml"/>
    <m/>
    <m/>
    <m/>
  </r>
  <r>
    <x v="0"/>
    <x v="26"/>
    <x v="144"/>
    <s v="1.33.8"/>
    <x v="0"/>
    <s v="So Good Milk Soya Lite Uht"/>
    <s v="None"/>
    <s v="None"/>
    <n v="1"/>
    <s v="l"/>
    <n v="1"/>
    <s v="Unit"/>
    <n v="6335"/>
    <s v="No"/>
    <n v="2.67"/>
    <s v="$2.67 P/l"/>
    <s v="$0.27 P/100ml"/>
    <m/>
    <m/>
    <m/>
  </r>
  <r>
    <x v="0"/>
    <x v="26"/>
    <x v="144"/>
    <s v="1.33.8"/>
    <x v="2"/>
    <s v="Vitasoy Soy Milky Lite Uht 1L"/>
    <s v="Vegan"/>
    <s v="None"/>
    <n v="1"/>
    <s v="l"/>
    <n v="12"/>
    <s v="Pack"/>
    <n v="75851"/>
    <s v="No"/>
    <n v="31.5684"/>
    <s v="$2.63 P/l"/>
    <s v="$0.26 P/100ml"/>
    <m/>
    <m/>
    <m/>
  </r>
  <r>
    <x v="0"/>
    <x v="26"/>
    <x v="144"/>
    <s v="1.33.8"/>
    <x v="3"/>
    <s v="Milk Soy Lite Uht So Good (12 X 1Lt) # 51191 Sanitarium"/>
    <s v="None"/>
    <s v="None"/>
    <n v="1"/>
    <s v="l"/>
    <n v="12"/>
    <s v="Pack"/>
    <s v="SGSMLC"/>
    <s v="No"/>
    <n v="24.296099999999999"/>
    <s v="$2.02 P/l"/>
    <s v="$0.20 P/100ml"/>
    <m/>
    <m/>
    <m/>
  </r>
  <r>
    <x v="0"/>
    <x v="26"/>
    <x v="144"/>
    <s v="1.33.8"/>
    <x v="4"/>
    <s v="So Good Soy Milk Lite 12 X 1Lt"/>
    <s v="Vegan"/>
    <s v="None"/>
    <n v="1"/>
    <s v="l"/>
    <n v="12"/>
    <s v="Pack"/>
    <n v="51191"/>
    <s v="No"/>
    <n v="30.55"/>
    <s v="$2.55 P/l"/>
    <s v="$0.25 P/100ml"/>
    <m/>
    <m/>
    <m/>
  </r>
  <r>
    <x v="0"/>
    <x v="26"/>
    <x v="144"/>
    <s v="1.33.8"/>
    <x v="5"/>
    <s v="1L Lite Soy Milk So Good"/>
    <s v="Vegetarian"/>
    <s v="None"/>
    <n v="1"/>
    <s v="l"/>
    <n v="1"/>
    <s v="Unit"/>
    <s v="092406"/>
    <s v="No"/>
    <n v="3.0783"/>
    <s v="$3.08 P/l"/>
    <s v="$0.31 P/100ml"/>
    <m/>
    <m/>
    <m/>
  </r>
  <r>
    <x v="0"/>
    <x v="27"/>
    <x v="145"/>
    <s v="1.34.1"/>
    <x v="0"/>
    <s v="Bonlac Milk Powder Full Cream Instant Nzmp"/>
    <s v="None"/>
    <s v="None"/>
    <n v="15"/>
    <s v="kg"/>
    <n v="1"/>
    <s v="Unit"/>
    <n v="10446"/>
    <s v="No"/>
    <n v="195.81"/>
    <s v="$13.05 P/kg"/>
    <s v="$1.31 P/100g"/>
    <m/>
    <m/>
    <m/>
  </r>
  <r>
    <x v="0"/>
    <x v="27"/>
    <x v="145"/>
    <s v="1.34.1"/>
    <x v="2"/>
    <s v="Fonterra Milk Full Crm Pdr15Kg"/>
    <s v="Vegetarian"/>
    <s v="None"/>
    <n v="15"/>
    <s v="kg"/>
    <n v="1"/>
    <s v="Unit"/>
    <n v="618772"/>
    <s v="No"/>
    <n v="181.87200000000001"/>
    <s v="$12.12 P/kg"/>
    <s v="$1.21 P/100g"/>
    <m/>
    <m/>
    <m/>
  </r>
  <r>
    <x v="0"/>
    <x v="27"/>
    <x v="145"/>
    <s v="1.34.1"/>
    <x v="3"/>
    <s v="Milk Powder Full Cream 15Kg # 111990 Bonlac"/>
    <s v="None"/>
    <s v="None"/>
    <n v="15"/>
    <s v="kg"/>
    <n v="1"/>
    <s v="Unit"/>
    <s v="BFCMP"/>
    <s v="No"/>
    <n v="183.55600000000001"/>
    <s v="$12.24 P/kg"/>
    <s v="$1.22 P/100g"/>
    <m/>
    <m/>
    <m/>
  </r>
  <r>
    <x v="0"/>
    <x v="27"/>
    <x v="145"/>
    <s v="1.34.1"/>
    <x v="4"/>
    <s v="Fonterra Full Cream Milk Powder 15Kg"/>
    <s v="None"/>
    <s v="None"/>
    <n v="15"/>
    <s v="kg"/>
    <n v="1"/>
    <s v="Unit"/>
    <n v="111990"/>
    <s v="No"/>
    <n v="177"/>
    <s v="$11.80 P/kg"/>
    <s v="$1.18 P/100g"/>
    <m/>
    <m/>
    <m/>
  </r>
  <r>
    <x v="0"/>
    <x v="27"/>
    <x v="145"/>
    <s v="1.34.1"/>
    <x v="5"/>
    <s v="15K Instant Whole Milk Powder Dairy Farmers"/>
    <s v="None"/>
    <s v="None"/>
    <n v="15"/>
    <s v="kg"/>
    <n v="1"/>
    <s v="Unit"/>
    <n v="391712"/>
    <s v="No"/>
    <n v="196.49"/>
    <s v="$13.10 P/kg"/>
    <s v="$1.31 P/100g"/>
    <m/>
    <m/>
    <m/>
  </r>
  <r>
    <x v="0"/>
    <x v="27"/>
    <x v="146"/>
    <s v="1.34.2"/>
    <x v="1"/>
    <s v="Milk Powder Full Whole 25Kg"/>
    <s v="None"/>
    <s v="None"/>
    <n v="25"/>
    <s v="kg"/>
    <n v="1"/>
    <s v="Unit"/>
    <n v="9000698"/>
    <s v="No"/>
    <n v="267.14999999999998"/>
    <s v="$10.69 P/kg"/>
    <s v="$1.07 P/100g"/>
    <m/>
    <m/>
    <m/>
  </r>
  <r>
    <x v="0"/>
    <x v="27"/>
    <x v="146"/>
    <s v="1.34.2"/>
    <x v="2"/>
    <s v="Bonlac Milk F/Crm Pdr G/S 25Kg"/>
    <s v="None"/>
    <s v="None"/>
    <n v="25"/>
    <s v="kg"/>
    <n v="1"/>
    <s v="Unit"/>
    <n v="305515"/>
    <s v="No"/>
    <n v="337.38"/>
    <s v="$13.50 P/kg"/>
    <s v="$1.35 P/100g"/>
    <m/>
    <m/>
    <m/>
  </r>
  <r>
    <x v="0"/>
    <x v="27"/>
    <x v="146"/>
    <s v="1.34.2"/>
    <x v="4"/>
    <s v="Burra Milk Full Cream Powder 25Kg"/>
    <s v="None"/>
    <s v="None"/>
    <n v="25"/>
    <s v="kg"/>
    <n v="1"/>
    <s v="Unit"/>
    <n v="811"/>
    <s v="No"/>
    <n v="178.5"/>
    <s v="$7.14 P/kg"/>
    <s v="$0.71 P/100g"/>
    <m/>
    <m/>
    <m/>
  </r>
  <r>
    <x v="0"/>
    <x v="27"/>
    <x v="147"/>
    <s v="1.34.3"/>
    <x v="0"/>
    <s v="Diploma Milk Powder Full Cream"/>
    <s v="None"/>
    <s v="None"/>
    <n v="900"/>
    <s v="g"/>
    <n v="1"/>
    <s v="Unit"/>
    <n v="99661"/>
    <s v="No"/>
    <n v="20.84"/>
    <s v="$23.16 P/kg"/>
    <s v="$2.32 P/100g"/>
    <m/>
    <m/>
    <m/>
  </r>
  <r>
    <x v="0"/>
    <x v="27"/>
    <x v="147"/>
    <s v="1.34.3"/>
    <x v="2"/>
    <s v="Diploma Milk F/Crm Pdr 400Gm"/>
    <s v="Vegetarian"/>
    <s v="None"/>
    <n v="400"/>
    <s v="g"/>
    <n v="12"/>
    <s v="Pack"/>
    <n v="351176"/>
    <s v="No"/>
    <n v="65.34"/>
    <s v="$13.61 P/kg"/>
    <s v="$1.36 P/100g"/>
    <m/>
    <m/>
    <m/>
  </r>
  <r>
    <x v="0"/>
    <x v="27"/>
    <x v="147"/>
    <s v="1.34.3"/>
    <x v="3"/>
    <s v="Milk Powder 900Gm(12) # 3001733 Diploma"/>
    <s v="None"/>
    <s v="None"/>
    <n v="900"/>
    <s v="g"/>
    <n v="1"/>
    <s v="Unit"/>
    <s v="DFCMP900"/>
    <s v="No"/>
    <n v="18.669899999999998"/>
    <s v="$20.74 P/kg"/>
    <s v="$2.07 P/100g"/>
    <m/>
    <m/>
    <m/>
  </r>
  <r>
    <x v="0"/>
    <x v="27"/>
    <x v="147"/>
    <s v="1.34.3"/>
    <x v="4"/>
    <s v="Diploma Full Cream Milk Powder 12X900Gm"/>
    <s v="None"/>
    <s v="None"/>
    <n v="900"/>
    <s v="g"/>
    <n v="12"/>
    <s v="Pack"/>
    <n v="3001733"/>
    <s v="No"/>
    <n v="215.85"/>
    <s v="$19.99 P/kg"/>
    <s v="$2.00 P/100g"/>
    <m/>
    <m/>
    <m/>
  </r>
  <r>
    <x v="0"/>
    <x v="27"/>
    <x v="147"/>
    <s v="1.34.3"/>
    <x v="5"/>
    <s v="900G Full Cream Milk Powder Can Diploma"/>
    <s v="None"/>
    <s v="None"/>
    <n v="900"/>
    <s v="g"/>
    <n v="1"/>
    <s v="Unit"/>
    <s v="021848"/>
    <s v="No"/>
    <n v="22.07"/>
    <s v="$24.52 P/kg"/>
    <s v="$2.45 P/100g"/>
    <m/>
    <m/>
    <m/>
  </r>
  <r>
    <x v="0"/>
    <x v="27"/>
    <x v="148"/>
    <s v="1.34.4"/>
    <x v="0"/>
    <s v="Diploma Milk Powder Skim"/>
    <s v="None"/>
    <s v="None"/>
    <n v="1"/>
    <s v="kg"/>
    <n v="1"/>
    <s v="Unit"/>
    <n v="99662"/>
    <s v="No"/>
    <n v="17.77"/>
    <s v="$17.77 P/kg"/>
    <s v="$1.78 P/100g"/>
    <m/>
    <m/>
    <m/>
  </r>
  <r>
    <x v="0"/>
    <x v="27"/>
    <x v="148"/>
    <s v="1.34.4"/>
    <x v="1"/>
    <s v="B&amp;G Skim Milk Powder 1Kg"/>
    <s v="None"/>
    <s v="None"/>
    <n v="1"/>
    <s v="kg"/>
    <n v="1"/>
    <s v="Unit"/>
    <n v="66006"/>
    <s v="No"/>
    <n v="16.870899999999999"/>
    <s v="$16.87 P/kg"/>
    <s v="$1.69 P/100g"/>
    <m/>
    <m/>
    <m/>
  </r>
  <r>
    <x v="0"/>
    <x v="27"/>
    <x v="148"/>
    <s v="1.34.4"/>
    <x v="2"/>
    <s v="Diploma Milk Skim Powder 1Kg"/>
    <s v="Vegetarian"/>
    <s v="None"/>
    <n v="1"/>
    <s v="kg"/>
    <n v="8"/>
    <s v="Pack"/>
    <n v="11564"/>
    <s v="No"/>
    <n v="86.907600000000002"/>
    <s v="$10.86 P/kg"/>
    <s v="$1.09 P/100g"/>
    <m/>
    <m/>
    <m/>
  </r>
  <r>
    <x v="0"/>
    <x v="27"/>
    <x v="148"/>
    <s v="1.34.4"/>
    <x v="4"/>
    <s v="Dimploma Milk Powder Skim 8X1Kg"/>
    <s v="None"/>
    <s v="None"/>
    <n v="1"/>
    <s v="kg"/>
    <n v="8"/>
    <s v="Pack"/>
    <n v="11564"/>
    <s v="No"/>
    <n v="88.9"/>
    <s v="$11.11 P/kg"/>
    <s v="$1.11 P/100g"/>
    <m/>
    <m/>
    <m/>
  </r>
  <r>
    <x v="0"/>
    <x v="28"/>
    <x v="149"/>
    <s v="1.35.1"/>
    <x v="0"/>
    <s v="Nestle Milk Condensed Sweetened"/>
    <s v="None"/>
    <s v="None"/>
    <n v="395"/>
    <s v="g"/>
    <n v="1"/>
    <s v="Unit"/>
    <n v="205375"/>
    <s v="No"/>
    <n v="3.69"/>
    <s v="$9.34 P/kg"/>
    <s v="$0.93 P/100g"/>
    <m/>
    <m/>
    <m/>
  </r>
  <r>
    <x v="0"/>
    <x v="28"/>
    <x v="149"/>
    <s v="1.35.1"/>
    <x v="1"/>
    <s v="Nestle Cond Milk 395G Tin"/>
    <s v="None"/>
    <s v="None"/>
    <n v="395"/>
    <s v="g"/>
    <n v="1"/>
    <s v="Unit"/>
    <n v="12481593"/>
    <s v="No"/>
    <n v="3.5933999999999999"/>
    <s v="$9.10 P/kg"/>
    <s v="$0.91 P/100g"/>
    <m/>
    <m/>
    <m/>
  </r>
  <r>
    <x v="0"/>
    <x v="28"/>
    <x v="149"/>
    <s v="1.35.1"/>
    <x v="2"/>
    <s v="Nes Milk Cond Swt 395Gm"/>
    <s v="Vegetarian"/>
    <s v="None"/>
    <n v="385"/>
    <s v="g"/>
    <n v="12"/>
    <s v="Pack"/>
    <n v="453902"/>
    <s v="No"/>
    <n v="41.212800000000001"/>
    <s v="$8.92 P/kg"/>
    <s v="$0.89 P/100g"/>
    <m/>
    <m/>
    <m/>
  </r>
  <r>
    <x v="0"/>
    <x v="28"/>
    <x v="149"/>
    <s v="1.35.1"/>
    <x v="3"/>
    <s v="Milk Sweetened Condensed 395Gm(12) # 12481593 Nestle"/>
    <s v="None"/>
    <s v="None"/>
    <n v="395"/>
    <s v="g"/>
    <n v="1"/>
    <s v="Unit"/>
    <s v="NCM440"/>
    <s v="No"/>
    <n v="3.46"/>
    <s v="$8.76 P/kg"/>
    <s v="$0.88 P/100g"/>
    <m/>
    <m/>
    <m/>
  </r>
  <r>
    <x v="0"/>
    <x v="28"/>
    <x v="149"/>
    <s v="1.35.1"/>
    <x v="4"/>
    <s v="Nestlé Sweetened Condensed Milk 12 X 395Gm"/>
    <s v="Vegetarian"/>
    <s v="Halal And Kosher"/>
    <n v="395"/>
    <s v="g"/>
    <n v="12"/>
    <s v="Pack"/>
    <n v="103176"/>
    <s v="No"/>
    <n v="40.450000000000003"/>
    <s v="$8.53 P/kg"/>
    <s v="$0.85 P/100g"/>
    <m/>
    <m/>
    <m/>
  </r>
  <r>
    <x v="0"/>
    <x v="28"/>
    <x v="149"/>
    <s v="1.35.1"/>
    <x v="5"/>
    <s v="395G Sweetened Condensed Milk Ambient Dairy Nestle"/>
    <s v="None"/>
    <s v="None"/>
    <n v="395"/>
    <s v="g"/>
    <n v="1"/>
    <s v="Unit"/>
    <s v="381247"/>
    <s v="No"/>
    <n v="4.01"/>
    <s v="$10.15 P/kg"/>
    <s v="$1.02 P/100g"/>
    <m/>
    <m/>
    <m/>
  </r>
  <r>
    <x v="0"/>
    <x v="28"/>
    <x v="150"/>
    <s v="1.35.2"/>
    <x v="0"/>
    <s v="Carnation Milk Evaporated Full Cream"/>
    <s v="None"/>
    <s v="None"/>
    <n v="340"/>
    <s v="ml"/>
    <n v="1"/>
    <s v="Unit"/>
    <n v="216527"/>
    <s v="No"/>
    <n v="3.26"/>
    <s v="$9.59 P/l"/>
    <s v="$0.96 P/100ml"/>
    <m/>
    <m/>
    <m/>
  </r>
  <r>
    <x v="0"/>
    <x v="28"/>
    <x v="150"/>
    <s v="1.35.2"/>
    <x v="1"/>
    <s v="Nestle Cond Milk 340Mlx18 Ctn"/>
    <s v="None"/>
    <s v="None"/>
    <n v="340"/>
    <s v="ml"/>
    <n v="18"/>
    <s v="Pack"/>
    <n v="12437906"/>
    <s v="No"/>
    <n v="55.7316"/>
    <s v="$9.11 P/l"/>
    <s v="$0.91 P/100ml"/>
    <m/>
    <m/>
    <m/>
  </r>
  <r>
    <x v="0"/>
    <x v="28"/>
    <x v="150"/>
    <s v="1.35.2"/>
    <x v="2"/>
    <s v="Carnation Mlk Evap F/Crm 340Ml"/>
    <s v="Vegetarian"/>
    <s v="None"/>
    <n v="340"/>
    <s v="ml"/>
    <n v="18"/>
    <s v="Pack"/>
    <n v="26886"/>
    <s v="No"/>
    <n v="53.265599999999999"/>
    <s v="$8.70 P/l"/>
    <s v="$0.87 P/100ml"/>
    <m/>
    <m/>
    <m/>
  </r>
  <r>
    <x v="0"/>
    <x v="28"/>
    <x v="150"/>
    <s v="1.35.2"/>
    <x v="3"/>
    <s v="Milk Evaporated Full Cream Carnation 340Ml(18) # 12437906 Nestle"/>
    <s v="None"/>
    <s v="None"/>
    <n v="340"/>
    <s v="ml"/>
    <n v="1"/>
    <s v="Unit"/>
    <s v="CEM340"/>
    <s v="No"/>
    <n v="2.8043"/>
    <s v="$8.25 P/l"/>
    <s v="$0.82 P/100ml"/>
    <m/>
    <m/>
    <m/>
  </r>
  <r>
    <x v="0"/>
    <x v="28"/>
    <x v="150"/>
    <s v="1.35.2"/>
    <x v="4"/>
    <s v="Carnation Full Cream Evaporated Milk 18 X 340Gm"/>
    <s v="Vegetarian"/>
    <s v="Halal And Kosher"/>
    <n v="340"/>
    <s v="ml"/>
    <n v="18"/>
    <s v="Pack"/>
    <n v="103773"/>
    <s v="No"/>
    <n v="52.3"/>
    <s v="$8.55 P/l"/>
    <s v="$0.85 P/100ml"/>
    <m/>
    <m/>
    <m/>
  </r>
  <r>
    <x v="0"/>
    <x v="28"/>
    <x v="150"/>
    <s v="1.35.2"/>
    <x v="5"/>
    <s v="340Ml Full Cream Evaporated Milk Carnation"/>
    <s v="None"/>
    <s v="None"/>
    <n v="240"/>
    <s v="ml"/>
    <n v="1"/>
    <s v="Unit"/>
    <s v="389050"/>
    <s v="No"/>
    <n v="3.47"/>
    <s v="$14.46 P/l"/>
    <s v="$1.45 P/100ml"/>
    <m/>
    <m/>
    <m/>
  </r>
  <r>
    <x v="0"/>
    <x v="29"/>
    <x v="151"/>
    <s v="1.36.1"/>
    <x v="0"/>
    <s v="Little Things Milk Uht Full Cream"/>
    <s v="None"/>
    <s v="None"/>
    <n v="1"/>
    <s v="l"/>
    <n v="1"/>
    <s v="Unit"/>
    <n v="213543"/>
    <s v="No"/>
    <n v="2.2999999999999998"/>
    <s v="$2.30 P/l"/>
    <s v="$0.23 P/100ml"/>
    <m/>
    <m/>
    <m/>
  </r>
  <r>
    <x v="0"/>
    <x v="29"/>
    <x v="151"/>
    <s v="1.36.1"/>
    <x v="1"/>
    <s v="Milk Full Cream Uht 1Ltr Devondale"/>
    <s v="None"/>
    <s v="None"/>
    <n v="1"/>
    <s v="l"/>
    <n v="1"/>
    <s v="Unit"/>
    <n v="9007207"/>
    <s v="No"/>
    <n v="2.3391000000000002"/>
    <s v="$2.34 P/l"/>
    <s v="$0.23 P/100ml"/>
    <m/>
    <m/>
    <m/>
  </r>
  <r>
    <x v="0"/>
    <x v="29"/>
    <x v="151"/>
    <s v="1.36.1"/>
    <x v="2"/>
    <s v="D/Dale Milk F/Crm Uht 1L"/>
    <s v="Vegetarian"/>
    <s v="None"/>
    <n v="1"/>
    <s v="l"/>
    <n v="10"/>
    <s v="Pack"/>
    <n v="14512"/>
    <s v="No"/>
    <n v="22.1724"/>
    <s v="$2.22 P/l"/>
    <s v="$0.22 P/100ml"/>
    <m/>
    <m/>
    <m/>
  </r>
  <r>
    <x v="0"/>
    <x v="29"/>
    <x v="151"/>
    <s v="1.36.1"/>
    <x v="3"/>
    <s v="Milk Full Cream Uht (10 X 1Lt) # 1001831 Devondale"/>
    <s v="None"/>
    <s v="Halal And Kosher"/>
    <n v="1"/>
    <s v="l"/>
    <n v="10"/>
    <s v="Pack"/>
    <s v="DM1LTC"/>
    <s v="No"/>
    <n v="18.53"/>
    <s v="$1.85 P/l"/>
    <s v="$0.19 P/100ml"/>
    <m/>
    <m/>
    <m/>
  </r>
  <r>
    <x v="0"/>
    <x v="29"/>
    <x v="151"/>
    <s v="1.36.1"/>
    <x v="4"/>
    <s v="Devondale Milk Uht Fullcream 10 X 1Lt"/>
    <s v="None"/>
    <s v="None"/>
    <n v="1"/>
    <s v="l"/>
    <n v="10"/>
    <s v="Pack"/>
    <n v="813"/>
    <s v="No"/>
    <n v="21.85"/>
    <s v="$2.19 P/l"/>
    <s v="$0.22 P/100ml"/>
    <m/>
    <m/>
    <m/>
  </r>
  <r>
    <x v="0"/>
    <x v="29"/>
    <x v="151"/>
    <s v="1.36.1"/>
    <x v="5"/>
    <s v="1Lx10 Long Life Uht Full Cream Milk Devondale"/>
    <s v="None"/>
    <s v="None"/>
    <n v="1"/>
    <s v="l"/>
    <n v="10"/>
    <s v="Pack"/>
    <s v="064979"/>
    <s v="No"/>
    <n v="25.79"/>
    <s v="$2.58 P/l"/>
    <s v="$0.26 P/100ml"/>
    <m/>
    <m/>
    <m/>
  </r>
  <r>
    <x v="0"/>
    <x v="29"/>
    <x v="152"/>
    <s v="1.36.2"/>
    <x v="0"/>
    <s v="Dairy Farmers Milk P/C Uht Full Cream"/>
    <s v="None"/>
    <s v="None"/>
    <n v="1"/>
    <s v="ea"/>
    <n v="240"/>
    <s v="Pack"/>
    <n v="137954"/>
    <s v="No"/>
    <n v="31.24"/>
    <s v="$0.13 P/ea"/>
    <s v="$0.13 P/ea"/>
    <m/>
    <m/>
    <m/>
  </r>
  <r>
    <x v="0"/>
    <x v="29"/>
    <x v="152"/>
    <s v="1.36.2"/>
    <x v="1"/>
    <s v="D/Farmers Milk Pcs 15Mlx240 Ctn"/>
    <s v="None"/>
    <s v="None"/>
    <n v="1"/>
    <s v="ea"/>
    <n v="240"/>
    <s v="Pack"/>
    <n v="375442"/>
    <s v="No"/>
    <n v="33.402799999999999"/>
    <s v="$0.14 P/ea"/>
    <s v="$0.14 P/ea"/>
    <m/>
    <m/>
    <m/>
  </r>
  <r>
    <x v="0"/>
    <x v="29"/>
    <x v="152"/>
    <s v="1.36.2"/>
    <x v="2"/>
    <s v="D/Farm Milk F/Crm Ptn 240X15Ml"/>
    <s v="Vegetarian"/>
    <s v="None"/>
    <n v="1"/>
    <s v="ea"/>
    <n v="240"/>
    <s v="Pack"/>
    <n v="375442"/>
    <s v="No"/>
    <n v="28.728000000000002"/>
    <s v="$0.12 P/ea"/>
    <s v="$0.12 P/ea"/>
    <m/>
    <m/>
    <m/>
  </r>
  <r>
    <x v="0"/>
    <x v="29"/>
    <x v="152"/>
    <s v="1.36.2"/>
    <x v="3"/>
    <s v="Milk Pc Full Cream (240 X 15Ml) # 6292 Dairy Farmers"/>
    <s v="None"/>
    <s v="Halal"/>
    <n v="1"/>
    <s v="ea"/>
    <n v="240"/>
    <s v="Pack"/>
    <s v="DFMPC"/>
    <s v="No"/>
    <n v="29.866"/>
    <s v="$0.12 P/ea"/>
    <s v="$0.12 P/ea"/>
    <m/>
    <m/>
    <m/>
  </r>
  <r>
    <x v="0"/>
    <x v="29"/>
    <x v="152"/>
    <s v="1.36.2"/>
    <x v="4"/>
    <s v="Dairy Farmers Milk Pc 240X15Ml"/>
    <s v="None"/>
    <s v="None"/>
    <n v="1"/>
    <s v="ea"/>
    <n v="240"/>
    <s v="Pack"/>
    <n v="145441"/>
    <s v="No"/>
    <n v="27.99"/>
    <s v="$0.12 P/ea"/>
    <s v="$0.12 P/ea"/>
    <m/>
    <m/>
    <m/>
  </r>
  <r>
    <x v="0"/>
    <x v="29"/>
    <x v="152"/>
    <s v="1.36.2"/>
    <x v="5"/>
    <s v="15Mlx240 Full Cream Milk Portions Dairy Farmers"/>
    <s v="None"/>
    <s v="None"/>
    <n v="1"/>
    <s v="ea"/>
    <n v="240"/>
    <s v="Pack"/>
    <s v="056740"/>
    <s v="No"/>
    <n v="35.191200000000002"/>
    <s v="$0.15 P/ea"/>
    <s v="$0.15 P/ea"/>
    <m/>
    <m/>
    <m/>
  </r>
  <r>
    <x v="0"/>
    <x v="29"/>
    <x v="153"/>
    <s v="1.36.3"/>
    <x v="0"/>
    <s v="Little Things Milk Uht Skim"/>
    <s v="None"/>
    <s v="None"/>
    <n v="1"/>
    <s v="l"/>
    <n v="1"/>
    <s v="Unit"/>
    <n v="213544"/>
    <s v="No"/>
    <n v="2.2999999999999998"/>
    <s v="$2.30 P/l"/>
    <s v="$0.23 P/100ml"/>
    <m/>
    <m/>
    <m/>
  </r>
  <r>
    <x v="0"/>
    <x v="29"/>
    <x v="153"/>
    <s v="1.36.3"/>
    <x v="1"/>
    <s v="Milk Skim Uht 1Ltr Devondale"/>
    <s v="None"/>
    <s v="None"/>
    <n v="1"/>
    <s v="l"/>
    <n v="1"/>
    <s v="Unit"/>
    <n v="9007209"/>
    <s v="No"/>
    <n v="2.3391000000000002"/>
    <s v="$2.34 P/l"/>
    <s v="$0.23 P/100ml"/>
    <m/>
    <m/>
    <m/>
  </r>
  <r>
    <x v="0"/>
    <x v="29"/>
    <x v="153"/>
    <s v="1.36.3"/>
    <x v="2"/>
    <s v="D/Dale Milk Skim Uht 1L"/>
    <s v="Vegetarian"/>
    <s v="None"/>
    <n v="1"/>
    <s v="l"/>
    <n v="10"/>
    <s v="Pack"/>
    <n v="54596"/>
    <s v="No"/>
    <n v="22.1724"/>
    <s v="$2.22 P/l"/>
    <s v="$0.22 P/100ml"/>
    <m/>
    <m/>
    <m/>
  </r>
  <r>
    <x v="0"/>
    <x v="29"/>
    <x v="153"/>
    <s v="1.36.3"/>
    <x v="3"/>
    <s v="Milk Skim Uht (10 X 1Lt) # 1001832 Devondale"/>
    <s v="None"/>
    <s v="Halal And Kosher"/>
    <n v="1"/>
    <s v="l"/>
    <n v="10"/>
    <s v="Pack"/>
    <s v="DDLLMC"/>
    <s v="No"/>
    <n v="18.53"/>
    <s v="$1.85 P/l"/>
    <s v="$0.19 P/100ml"/>
    <m/>
    <m/>
    <m/>
  </r>
  <r>
    <x v="0"/>
    <x v="29"/>
    <x v="153"/>
    <s v="1.36.3"/>
    <x v="4"/>
    <s v="Devondale Milk Uht Skim 10 X 1Lt"/>
    <s v="None"/>
    <s v="None"/>
    <n v="1"/>
    <s v="l"/>
    <n v="10"/>
    <s v="Pack"/>
    <n v="81333"/>
    <s v="No"/>
    <n v="24.85"/>
    <s v="$2.49 P/l"/>
    <s v="$0.25 P/100ml"/>
    <m/>
    <m/>
    <m/>
  </r>
  <r>
    <x v="0"/>
    <x v="29"/>
    <x v="153"/>
    <s v="1.36.3"/>
    <x v="5"/>
    <s v="1Lx10 Long Life Uht Skim Milk Devondale"/>
    <s v="Vegetarian"/>
    <s v="Halal "/>
    <n v="1"/>
    <s v="l"/>
    <n v="10"/>
    <s v="Pack"/>
    <s v="064980"/>
    <s v="No"/>
    <n v="25.866399999999999"/>
    <s v="$2.59 P/l"/>
    <s v="$0.26 P/100ml"/>
    <m/>
    <m/>
    <m/>
  </r>
  <r>
    <x v="0"/>
    <x v="29"/>
    <x v="154"/>
    <s v="1.36.4"/>
    <x v="2"/>
    <s v="D/Dale Milk F/Crm Uht 1L"/>
    <s v="Vegetarian"/>
    <s v="None"/>
    <n v="1"/>
    <s v="l"/>
    <n v="10"/>
    <s v="Pack"/>
    <n v="14512"/>
    <s v="No"/>
    <n v="22.1724"/>
    <s v="$2.22 P/l"/>
    <s v="$0.22 P/100ml"/>
    <m/>
    <m/>
    <m/>
  </r>
  <r>
    <x v="0"/>
    <x v="30"/>
    <x v="155"/>
    <s v="1.37.1"/>
    <x v="0"/>
    <s v="Sunshine Chocolate Drinking Cappuccino"/>
    <s v="None"/>
    <s v="None"/>
    <n v="1"/>
    <s v="kg"/>
    <n v="1"/>
    <s v="Unit"/>
    <n v="122045"/>
    <s v="No"/>
    <n v="10.74"/>
    <s v="$10.74 P/kg"/>
    <s v="$1.07 P/100g"/>
    <m/>
    <m/>
    <m/>
  </r>
  <r>
    <x v="0"/>
    <x v="30"/>
    <x v="155"/>
    <s v="1.37.1"/>
    <x v="2"/>
    <s v="Cad Drink Chocolate 250Gm"/>
    <s v="Vegan"/>
    <s v="None"/>
    <n v="250"/>
    <s v="g"/>
    <n v="8"/>
    <s v="Pack"/>
    <n v="235113"/>
    <s v="No"/>
    <n v="35.251199999999997"/>
    <s v="$17.63 P/kg"/>
    <s v="$1.76 P/100g"/>
    <m/>
    <m/>
    <m/>
  </r>
  <r>
    <x v="0"/>
    <x v="30"/>
    <x v="155"/>
    <s v="1.37.1"/>
    <x v="4"/>
    <s v="Nestle Drinking Chocolate 1Kg"/>
    <s v="None"/>
    <s v="None"/>
    <n v="1"/>
    <s v="kg"/>
    <n v="1"/>
    <s v="Unit"/>
    <n v="12019747"/>
    <s v="No"/>
    <n v="9.25"/>
    <s v="$9.25 P/kg"/>
    <s v="$0.93 P/100g"/>
    <m/>
    <m/>
    <m/>
  </r>
  <r>
    <x v="0"/>
    <x v="30"/>
    <x v="156"/>
    <s v="1.37.2"/>
    <x v="0"/>
    <s v="Cadbury Cocoa Powder Bournville"/>
    <s v="None"/>
    <s v="None"/>
    <n v="250"/>
    <s v="g"/>
    <n v="1"/>
    <s v="Unit"/>
    <n v="136"/>
    <s v="No"/>
    <n v="5.68"/>
    <s v="$22.72 P/kg"/>
    <s v="$2.27 P/100g"/>
    <m/>
    <m/>
    <m/>
  </r>
  <r>
    <x v="0"/>
    <x v="30"/>
    <x v="156"/>
    <s v="1.37.2"/>
    <x v="1"/>
    <s v="Cocoa Powder 1Kg Bag"/>
    <s v="None"/>
    <s v="None"/>
    <n v="1"/>
    <s v="kg"/>
    <n v="1"/>
    <s v="Unit"/>
    <n v="9401095"/>
    <s v="No"/>
    <n v="18.633700000000001"/>
    <s v="$18.63 P/kg"/>
    <s v="$1.86 P/100g"/>
    <m/>
    <m/>
    <m/>
  </r>
  <r>
    <x v="0"/>
    <x v="30"/>
    <x v="156"/>
    <s v="1.37.2"/>
    <x v="2"/>
    <s v="Cad Bournville Cocoa 250Gm"/>
    <s v="Vegan"/>
    <s v="None"/>
    <n v="250"/>
    <s v="g"/>
    <n v="6"/>
    <s v="Pack"/>
    <n v="10102"/>
    <s v="No"/>
    <n v="38.700000000000003"/>
    <s v="$25.80 P/kg"/>
    <s v="$2.58 P/100g"/>
    <m/>
    <m/>
    <m/>
  </r>
  <r>
    <x v="0"/>
    <x v="30"/>
    <x v="156"/>
    <s v="1.37.2"/>
    <x v="3"/>
    <s v="Cocoa Powder Bournville 250Gm (24) # 621727 Cadbury"/>
    <s v="None"/>
    <s v="None"/>
    <n v="250"/>
    <s v="g"/>
    <n v="1"/>
    <s v="Unit"/>
    <s v="CCP"/>
    <s v="No"/>
    <n v="5.2647000000000004"/>
    <s v="$21.06 P/kg"/>
    <s v="$2.11 P/100g"/>
    <m/>
    <m/>
    <m/>
  </r>
  <r>
    <x v="0"/>
    <x v="30"/>
    <x v="156"/>
    <s v="1.37.2"/>
    <x v="4"/>
    <s v="Superstock Cocoa Powder Kg"/>
    <s v="Other (Specify In Comments)"/>
    <s v="Other (Specify In Comments)"/>
    <n v="1"/>
    <s v="kg"/>
    <n v="1"/>
    <s v="Unit"/>
    <n v="103756"/>
    <s v="No"/>
    <n v="21.146999999999998"/>
    <s v="$21.15 P/kg"/>
    <s v="$2.11 P/100g"/>
    <m/>
    <m/>
    <m/>
  </r>
  <r>
    <x v="0"/>
    <x v="30"/>
    <x v="156"/>
    <s v="1.37.2"/>
    <x v="5"/>
    <s v="1K Cocoa Powder Gluten Free Edlyn"/>
    <s v="None"/>
    <s v="None"/>
    <n v="1"/>
    <s v="kg"/>
    <n v="1"/>
    <s v="Unit"/>
    <s v="085924"/>
    <s v="No"/>
    <n v="24.233699999999999"/>
    <s v="$24.23 P/kg"/>
    <s v="$2.42 P/100g"/>
    <m/>
    <m/>
    <m/>
  </r>
  <r>
    <x v="0"/>
    <x v="30"/>
    <x v="157"/>
    <s v="1.37.3"/>
    <x v="0"/>
    <s v="Nestle Milo P/C Sachets"/>
    <s v="None"/>
    <s v="None"/>
    <n v="1"/>
    <s v="ea"/>
    <n v="100"/>
    <s v="Pack"/>
    <n v="99323"/>
    <s v="No"/>
    <n v="61.7"/>
    <s v="$0.62 P/ea"/>
    <s v="$0.62 P/ea"/>
    <m/>
    <m/>
    <m/>
  </r>
  <r>
    <x v="0"/>
    <x v="30"/>
    <x v="157"/>
    <s v="1.37.3"/>
    <x v="1"/>
    <s v="Milo S/S Sachets 20Gx100 Ctn"/>
    <s v="None"/>
    <s v="None"/>
    <n v="1"/>
    <s v="ea"/>
    <n v="100"/>
    <s v="Pack"/>
    <n v="12036518"/>
    <s v="No"/>
    <n v="64.635999999999996"/>
    <s v="$0.65 P/ea"/>
    <s v="$0.65 P/ea"/>
    <m/>
    <m/>
    <m/>
  </r>
  <r>
    <x v="0"/>
    <x v="30"/>
    <x v="157"/>
    <s v="1.37.3"/>
    <x v="2"/>
    <s v="Nes Milo Sngl Serve 100X20Gm"/>
    <s v="Vegetarian"/>
    <s v="None"/>
    <n v="1"/>
    <s v="ea"/>
    <n v="100"/>
    <s v="Pack"/>
    <n v="611974"/>
    <s v="No"/>
    <n v="61.776000000000003"/>
    <s v="$0.62 P/ea"/>
    <s v="$0.62 P/ea"/>
    <m/>
    <m/>
    <m/>
  </r>
  <r>
    <x v="0"/>
    <x v="30"/>
    <x v="157"/>
    <s v="1.37.3"/>
    <x v="3"/>
    <s v="Milo Pc (100 X 20Gm) # 12036518 Nestle"/>
    <s v="None"/>
    <s v="None"/>
    <n v="1"/>
    <s v="ea"/>
    <n v="100"/>
    <s v="Pack"/>
    <s v="NMPC"/>
    <s v="No"/>
    <n v="59.3"/>
    <s v="$0.59 P/ea"/>
    <s v="$0.59 P/ea"/>
    <m/>
    <m/>
    <m/>
  </r>
  <r>
    <x v="0"/>
    <x v="30"/>
    <x v="157"/>
    <s v="1.37.3"/>
    <x v="4"/>
    <s v="Nestlé Milo S/S Sachet 100S"/>
    <s v="Vegetarian"/>
    <s v="Halal And Kosher"/>
    <n v="1"/>
    <s v="ea"/>
    <n v="100"/>
    <s v="Pack"/>
    <n v="12036518"/>
    <s v="No"/>
    <n v="57.2"/>
    <s v="$0.57 P/ea"/>
    <s v="$0.57 P/ea"/>
    <m/>
    <m/>
    <m/>
  </r>
  <r>
    <x v="0"/>
    <x v="30"/>
    <x v="157"/>
    <s v="1.37.3"/>
    <x v="5"/>
    <s v="20Gx100 Milo Nestle"/>
    <s v="Vegetarian"/>
    <s v="Halal "/>
    <n v="1"/>
    <s v="ea"/>
    <n v="100"/>
    <s v="Pack"/>
    <s v="044632"/>
    <s v="No"/>
    <n v="71.002399999999994"/>
    <s v="$0.71 P/ea"/>
    <s v="$0.71 P/ea"/>
    <m/>
    <m/>
    <m/>
  </r>
  <r>
    <x v="0"/>
    <x v="30"/>
    <x v="158"/>
    <s v="1.37.4"/>
    <x v="0"/>
    <s v="Nestle Milo"/>
    <s v="None"/>
    <s v="None"/>
    <n v="1.9"/>
    <s v="kg"/>
    <n v="1"/>
    <s v="Unit"/>
    <n v="1455"/>
    <s v="No"/>
    <n v="28.24"/>
    <s v="$14.86 P/kg"/>
    <s v="$1.49 P/100g"/>
    <m/>
    <m/>
    <m/>
  </r>
  <r>
    <x v="0"/>
    <x v="30"/>
    <x v="158"/>
    <s v="1.37.4"/>
    <x v="1"/>
    <s v="Milo Can 1.9Kg Tin"/>
    <s v="None"/>
    <s v="None"/>
    <n v="1.9"/>
    <s v="kg"/>
    <n v="1"/>
    <s v="Unit"/>
    <n v="102296"/>
    <s v="No"/>
    <n v="29.7529"/>
    <s v="$15.66 P/kg"/>
    <s v="$1.57 P/100g"/>
    <m/>
    <m/>
    <m/>
  </r>
  <r>
    <x v="0"/>
    <x v="30"/>
    <x v="158"/>
    <s v="1.37.4"/>
    <x v="2"/>
    <s v="Nes Milo 1.9Kg"/>
    <s v="Vegetarian"/>
    <s v="None"/>
    <n v="1.9"/>
    <s v="kg"/>
    <n v="6"/>
    <s v="Pack"/>
    <n v="429246"/>
    <s v="No"/>
    <n v="174.62"/>
    <s v="$15.32 P/kg"/>
    <s v="$1.53 P/100g"/>
    <m/>
    <m/>
    <m/>
  </r>
  <r>
    <x v="0"/>
    <x v="30"/>
    <x v="158"/>
    <s v="1.37.4"/>
    <x v="3"/>
    <s v="Milo Food Drink 1.9Kg(6) # 102296 Milo"/>
    <s v="None"/>
    <s v="None"/>
    <n v="1.9"/>
    <s v="kg"/>
    <n v="1"/>
    <s v="Unit"/>
    <s v="MFD"/>
    <s v="No"/>
    <n v="27.1"/>
    <s v="$14.26 P/kg"/>
    <s v="$1.43 P/100g"/>
    <m/>
    <m/>
    <m/>
  </r>
  <r>
    <x v="0"/>
    <x v="30"/>
    <x v="158"/>
    <s v="1.37.4"/>
    <x v="4"/>
    <s v="Nestlé Milo Can 1.9Kg"/>
    <s v="Vegetarian"/>
    <s v="Halal And Kosher"/>
    <n v="1.9"/>
    <s v="kg"/>
    <n v="1"/>
    <s v="Unit"/>
    <n v="948"/>
    <s v="No"/>
    <n v="26.4"/>
    <s v="$13.89 P/kg"/>
    <s v="$1.39 P/100g"/>
    <m/>
    <m/>
    <m/>
  </r>
  <r>
    <x v="0"/>
    <x v="30"/>
    <x v="158"/>
    <s v="1.37.4"/>
    <x v="5"/>
    <s v="1.9K Milo Nestle"/>
    <s v="None"/>
    <s v="None"/>
    <n v="1.9"/>
    <s v="kg"/>
    <n v="1"/>
    <s v="Unit"/>
    <s v="061751"/>
    <s v="No"/>
    <n v="32.53"/>
    <s v="$17.12 P/kg"/>
    <s v="$1.71 P/100g"/>
    <m/>
    <m/>
    <m/>
  </r>
  <r>
    <x v="0"/>
    <x v="30"/>
    <x v="159"/>
    <s v="1.37.5"/>
    <x v="0"/>
    <s v="Nestle Milo"/>
    <s v="None"/>
    <s v="None"/>
    <n v="460"/>
    <s v="g"/>
    <n v="1"/>
    <s v="Unit"/>
    <n v="195915"/>
    <s v="No"/>
    <n v="9.5500000000000007"/>
    <s v="$20.76 P/kg"/>
    <s v="$2.08 P/100g"/>
    <m/>
    <m/>
    <m/>
  </r>
  <r>
    <x v="0"/>
    <x v="30"/>
    <x v="159"/>
    <s v="1.37.5"/>
    <x v="1"/>
    <s v="Milo Can 450G Tin"/>
    <s v="None"/>
    <s v="None"/>
    <n v="450"/>
    <s v="g"/>
    <n v="1"/>
    <s v="Unit"/>
    <n v="12396871"/>
    <s v="No"/>
    <n v="9.5145999999999997"/>
    <s v="$21.14 P/kg"/>
    <s v="$2.11 P/100g"/>
    <m/>
    <m/>
    <m/>
  </r>
  <r>
    <x v="0"/>
    <x v="30"/>
    <x v="159"/>
    <s v="1.37.5"/>
    <x v="2"/>
    <s v="Nes Milo 460Gm"/>
    <s v="Vegetarian"/>
    <s v="None"/>
    <n v="460"/>
    <s v="g"/>
    <n v="12"/>
    <s v="Pack"/>
    <n v="634516"/>
    <s v="No"/>
    <n v="118"/>
    <s v="$21.38 P/kg"/>
    <s v="$2.14 P/100g"/>
    <m/>
    <m/>
    <m/>
  </r>
  <r>
    <x v="0"/>
    <x v="30"/>
    <x v="159"/>
    <s v="1.37.5"/>
    <x v="3"/>
    <s v="Milo Food Drink 460Gm(12) # 12396871 Nestle"/>
    <s v="None"/>
    <s v="None"/>
    <n v="460"/>
    <s v="g"/>
    <n v="1"/>
    <s v="Unit"/>
    <s v="MFD450"/>
    <s v="No"/>
    <n v="7.2803000000000004"/>
    <s v="$15.83 P/kg"/>
    <s v="$1.58 P/100g"/>
    <m/>
    <m/>
    <m/>
  </r>
  <r>
    <x v="0"/>
    <x v="30"/>
    <x v="159"/>
    <s v="1.37.5"/>
    <x v="4"/>
    <s v="Milo Can 460Gm"/>
    <s v="Vegetarian"/>
    <s v="Halal And Kosher"/>
    <n v="460"/>
    <s v="g"/>
    <n v="1"/>
    <s v="Unit"/>
    <n v="12396871"/>
    <s v="No"/>
    <n v="8.9499999999999993"/>
    <s v="$19.46 P/kg"/>
    <s v="$1.95 P/100g"/>
    <m/>
    <m/>
    <m/>
  </r>
  <r>
    <x v="0"/>
    <x v="30"/>
    <x v="159"/>
    <s v="1.37.5"/>
    <x v="5"/>
    <s v="460G Milo Food Drink Nestle"/>
    <s v="None"/>
    <s v="None"/>
    <n v="460"/>
    <s v="g"/>
    <n v="1"/>
    <s v="Unit"/>
    <n v="281816"/>
    <s v="No"/>
    <n v="10.51"/>
    <s v="$22.85 P/kg"/>
    <s v="$2.28 P/100g"/>
    <m/>
    <m/>
    <m/>
  </r>
  <r>
    <x v="0"/>
    <x v="30"/>
    <x v="160"/>
    <s v="1.37.6"/>
    <x v="1"/>
    <s v="Milo Can 750G Tin"/>
    <s v="None"/>
    <s v="None"/>
    <n v="750"/>
    <s v="g"/>
    <n v="1"/>
    <s v="Unit"/>
    <n v="12578537"/>
    <s v="No"/>
    <n v="13.1532"/>
    <s v="$17.54 P/kg"/>
    <s v="$1.75 P/100g"/>
    <m/>
    <m/>
    <m/>
  </r>
  <r>
    <x v="0"/>
    <x v="30"/>
    <x v="160"/>
    <s v="1.37.6"/>
    <x v="2"/>
    <s v="Nes Milo 700Gm"/>
    <s v="Vegetarian"/>
    <s v="None"/>
    <n v="700"/>
    <s v="g"/>
    <n v="8"/>
    <s v="Pack"/>
    <n v="834019"/>
    <s v="No"/>
    <n v="100.56959999999999"/>
    <s v="$17.96 P/kg"/>
    <s v="$1.80 P/100g"/>
    <m/>
    <m/>
    <m/>
  </r>
  <r>
    <x v="0"/>
    <x v="30"/>
    <x v="160"/>
    <s v="1.37.6"/>
    <x v="3"/>
    <s v="Milo Food Drink 700Gm # 12430718 / 12578537 Nestle"/>
    <s v="None"/>
    <s v="None"/>
    <n v="700"/>
    <s v="g"/>
    <n v="1"/>
    <s v="Unit"/>
    <s v="NEMI700"/>
    <s v="No"/>
    <n v="12.6876"/>
    <s v="$18.13 P/kg"/>
    <s v="$1.81 P/100g"/>
    <m/>
    <m/>
    <m/>
  </r>
  <r>
    <x v="0"/>
    <x v="30"/>
    <x v="160"/>
    <s v="1.37.6"/>
    <x v="4"/>
    <s v="Nestlé Milo 700Gm"/>
    <s v="Vegetarian"/>
    <s v="Halal And Kosher"/>
    <n v="700"/>
    <s v="g"/>
    <n v="1"/>
    <s v="Unit"/>
    <n v="12430718"/>
    <s v="No"/>
    <n v="15.65"/>
    <s v="$22.36 P/kg"/>
    <s v="$2.24 P/100g"/>
    <m/>
    <m/>
    <m/>
  </r>
  <r>
    <x v="0"/>
    <x v="30"/>
    <x v="161"/>
    <s v="1.37.7"/>
    <x v="2"/>
    <s v="Ovaltine Sleep Calm Choc 400Gm"/>
    <s v="Vegetarian"/>
    <s v="None"/>
    <n v="400"/>
    <s v="g"/>
    <n v="6"/>
    <s v="Pack"/>
    <n v="214400"/>
    <s v="No"/>
    <n v="82.76"/>
    <s v="$34.48 P/kg"/>
    <s v="$3.45 P/100g"/>
    <m/>
    <m/>
    <m/>
  </r>
  <r>
    <x v="0"/>
    <x v="31"/>
    <x v="162"/>
    <s v="1.38.1"/>
    <x v="0"/>
    <s v="Nestle Mousse Mix French Vanilla Gluten Free"/>
    <s v="None"/>
    <s v="None"/>
    <n v="1.8"/>
    <s v="kg"/>
    <n v="1"/>
    <s v="Unit"/>
    <n v="84646"/>
    <s v="No"/>
    <n v="41.93"/>
    <s v="$23.29 P/kg"/>
    <s v="$2.33 P/100g"/>
    <m/>
    <m/>
    <m/>
  </r>
  <r>
    <x v="0"/>
    <x v="31"/>
    <x v="162"/>
    <s v="1.38.1"/>
    <x v="0"/>
    <s v="Nestle Mousse Mix Citrus Gluten Free"/>
    <s v="None"/>
    <s v="None"/>
    <n v="1.9"/>
    <s v="kg"/>
    <n v="1"/>
    <s v="Unit"/>
    <n v="84644"/>
    <s v="No"/>
    <n v="41.93"/>
    <s v="$22.07 P/kg"/>
    <s v="$2.21 P/100g"/>
    <m/>
    <m/>
    <m/>
  </r>
  <r>
    <x v="0"/>
    <x v="31"/>
    <x v="162"/>
    <s v="1.38.1"/>
    <x v="0"/>
    <s v="Nestle Mousse Mix Caramel Gluten Free"/>
    <s v="None"/>
    <s v="None"/>
    <n v="1.9"/>
    <s v="kg"/>
    <n v="1"/>
    <s v="Unit"/>
    <n v="84645"/>
    <s v="No"/>
    <n v="41.93"/>
    <s v="$22.07 P/kg"/>
    <s v="$2.21 P/100g"/>
    <m/>
    <m/>
    <m/>
  </r>
  <r>
    <x v="0"/>
    <x v="31"/>
    <x v="162"/>
    <s v="1.38.1"/>
    <x v="0"/>
    <s v="Nestle Mousse Mix Strawberry Gluten Free"/>
    <s v="None"/>
    <s v="None"/>
    <n v="1.9"/>
    <s v="kg"/>
    <n v="1"/>
    <s v="Unit"/>
    <n v="84647"/>
    <s v="No"/>
    <n v="41.93"/>
    <s v="$22.07 P/kg"/>
    <s v="$2.21 P/100g"/>
    <m/>
    <m/>
    <m/>
  </r>
  <r>
    <x v="0"/>
    <x v="31"/>
    <x v="162"/>
    <s v="1.38.1"/>
    <x v="0"/>
    <s v="Nestle Mousse Mix Mango Gluten Free"/>
    <s v="None"/>
    <s v="None"/>
    <n v="1.9"/>
    <s v="kg"/>
    <n v="1"/>
    <s v="Unit"/>
    <n v="84648"/>
    <s v="No"/>
    <n v="41.93"/>
    <s v="$22.07 P/kg"/>
    <s v="$2.21 P/100g"/>
    <m/>
    <m/>
    <m/>
  </r>
  <r>
    <x v="0"/>
    <x v="31"/>
    <x v="162"/>
    <s v="1.38.1"/>
    <x v="0"/>
    <s v="Nestle Mousse Mix Chocolate Gluten Free"/>
    <s v="None"/>
    <s v="None"/>
    <n v="1.9"/>
    <s v="kg"/>
    <n v="1"/>
    <s v="Unit"/>
    <n v="84649"/>
    <s v="No"/>
    <n v="41.93"/>
    <s v="$22.07 P/kg"/>
    <s v="$2.21 P/100g"/>
    <m/>
    <m/>
    <m/>
  </r>
  <r>
    <x v="0"/>
    <x v="31"/>
    <x v="162"/>
    <s v="1.38.1"/>
    <x v="0"/>
    <s v="Nestle Mousse Mix Hazelnut Gluten Free"/>
    <s v="None"/>
    <s v="None"/>
    <n v="1.9"/>
    <s v="kg"/>
    <n v="1"/>
    <s v="Unit"/>
    <n v="84650"/>
    <s v="No"/>
    <n v="41.93"/>
    <s v="$22.07 P/kg"/>
    <s v="$2.21 P/100g"/>
    <m/>
    <m/>
    <m/>
  </r>
  <r>
    <x v="0"/>
    <x v="31"/>
    <x v="162"/>
    <s v="1.38.1"/>
    <x v="0"/>
    <s v="Nestle Mousse Mix Mixed Berry Gluten Free"/>
    <s v="None"/>
    <s v="None"/>
    <n v="1.9"/>
    <s v="kg"/>
    <n v="1"/>
    <s v="Unit"/>
    <n v="84651"/>
    <s v="No"/>
    <n v="41.93"/>
    <s v="$22.07 P/kg"/>
    <s v="$2.21 P/100g"/>
    <m/>
    <m/>
    <m/>
  </r>
  <r>
    <x v="0"/>
    <x v="31"/>
    <x v="162"/>
    <s v="1.38.1"/>
    <x v="1"/>
    <s v="Mousse Chocolate 2Kg"/>
    <s v="None"/>
    <s v="None"/>
    <n v="2"/>
    <s v="kg"/>
    <n v="1"/>
    <s v="Unit"/>
    <s v="I02508"/>
    <s v="Yes"/>
    <n v="46.250900000000001"/>
    <s v="$23.13 P/kg"/>
    <s v="$2.31 P/100g"/>
    <m/>
    <m/>
    <m/>
  </r>
  <r>
    <x v="0"/>
    <x v="31"/>
    <x v="162"/>
    <s v="1.38.1"/>
    <x v="2"/>
    <s v="Nes Mousse Chocolate 1.9Kg"/>
    <s v="None"/>
    <s v="None"/>
    <n v="1.9"/>
    <s v="kg"/>
    <n v="6"/>
    <s v="Pack"/>
    <n v="4761"/>
    <s v="No"/>
    <n v="250.452"/>
    <s v="$21.97 P/kg"/>
    <s v="$2.20 P/100g"/>
    <m/>
    <m/>
    <m/>
  </r>
  <r>
    <x v="0"/>
    <x v="31"/>
    <x v="162"/>
    <s v="1.38.1"/>
    <x v="3"/>
    <s v="Mousse Mix Chocolate 2Kg(2) # I02508 Edlyn"/>
    <s v="Gluten Free "/>
    <s v="Halal And Kosher"/>
    <n v="2"/>
    <s v="kg"/>
    <n v="1"/>
    <s v="Unit"/>
    <s v="ECM"/>
    <s v="No"/>
    <n v="40.200000000000003"/>
    <s v="$20.10 P/kg"/>
    <s v="$2.01 P/100g"/>
    <m/>
    <m/>
    <m/>
  </r>
  <r>
    <x v="0"/>
    <x v="31"/>
    <x v="162"/>
    <s v="1.38.1"/>
    <x v="4"/>
    <s v="Nestlé French Vanilla Mousse Mix"/>
    <s v="None"/>
    <s v="None"/>
    <n v="1.9"/>
    <s v="kg"/>
    <n v="1"/>
    <s v="Unit"/>
    <n v="12026967"/>
    <s v="No"/>
    <n v="40.6"/>
    <s v="$21.37 P/kg"/>
    <s v="$2.14 P/100g"/>
    <m/>
    <m/>
    <m/>
  </r>
  <r>
    <x v="0"/>
    <x v="31"/>
    <x v="162"/>
    <s v="1.38.1"/>
    <x v="4"/>
    <s v="Nestlé Caramel Mousse Mix"/>
    <s v="None"/>
    <s v="None"/>
    <n v="1.9"/>
    <s v="kg"/>
    <n v="1"/>
    <s v="Unit"/>
    <s v="848CM"/>
    <s v="No"/>
    <n v="40.6"/>
    <s v="$21.37 P/kg"/>
    <s v="$2.14 P/100g"/>
    <m/>
    <m/>
    <m/>
  </r>
  <r>
    <x v="0"/>
    <x v="31"/>
    <x v="162"/>
    <s v="1.38.1"/>
    <x v="4"/>
    <s v="Nestlé Chocolate Mousse Mix"/>
    <s v="None"/>
    <s v="None"/>
    <n v="1.9"/>
    <s v="kg"/>
    <n v="1"/>
    <s v="Unit"/>
    <s v="848CM"/>
    <s v="No"/>
    <n v="40.6"/>
    <s v="$21.37 P/kg"/>
    <s v="$2.14 P/100g"/>
    <m/>
    <m/>
    <m/>
  </r>
  <r>
    <x v="0"/>
    <x v="31"/>
    <x v="162"/>
    <s v="1.38.1"/>
    <x v="4"/>
    <s v="Nestlé Strawberry Mousse Mix"/>
    <s v="None"/>
    <s v="None"/>
    <n v="1.9"/>
    <s v="kg"/>
    <n v="1"/>
    <s v="Unit"/>
    <s v="848SM"/>
    <s v="No"/>
    <n v="40.6"/>
    <s v="$21.37 P/kg"/>
    <s v="$2.14 P/100g"/>
    <m/>
    <m/>
    <m/>
  </r>
  <r>
    <x v="0"/>
    <x v="31"/>
    <x v="162"/>
    <s v="1.38.1"/>
    <x v="5"/>
    <s v="1.9K Chocolate Mousse Mix Nestle"/>
    <s v="None"/>
    <s v="None"/>
    <n v="1.9"/>
    <s v="kg"/>
    <n v="1"/>
    <s v="Unit"/>
    <s v="061866"/>
    <s v="No"/>
    <n v="48.000399999999999"/>
    <s v="$25.26 P/kg"/>
    <s v="$2.53 P/100g"/>
    <m/>
    <m/>
    <m/>
  </r>
  <r>
    <x v="0"/>
    <x v="31"/>
    <x v="163"/>
    <s v="1.38.2"/>
    <x v="1"/>
    <s v="Plum Pudding Portion 30X80G/Ctn Menu Master"/>
    <s v="None"/>
    <s v="None"/>
    <n v="80"/>
    <s v="g"/>
    <n v="30"/>
    <s v="Pack"/>
    <n v="9509120"/>
    <s v="No"/>
    <n v="46.058799999999998"/>
    <s v="$19.19 P/kg"/>
    <s v="$1.92 P/100g"/>
    <m/>
    <m/>
    <m/>
  </r>
  <r>
    <x v="0"/>
    <x v="31"/>
    <x v="163"/>
    <s v="1.38.2"/>
    <x v="2"/>
    <s v="M/Mstr Plum Puddings 30X80Gm"/>
    <s v="None"/>
    <s v="None"/>
    <n v="80"/>
    <s v="g"/>
    <n v="30"/>
    <s v="Pack"/>
    <n v="436078"/>
    <s v="Yes"/>
    <n v="44.01"/>
    <s v="$18.34 P/kg"/>
    <s v="$1.83 P/100g"/>
    <m/>
    <m/>
    <m/>
  </r>
  <r>
    <x v="0"/>
    <x v="31"/>
    <x v="163"/>
    <s v="1.38.2"/>
    <x v="3"/>
    <s v="Pudding Plum Pc (65Mm X 30Mm) (30 X 80Gm) # 2461010 Menu Master"/>
    <s v="None"/>
    <s v="None"/>
    <n v="80"/>
    <s v="g"/>
    <n v="30"/>
    <s v="Pack"/>
    <s v="MMPPPC"/>
    <s v="Yes"/>
    <n v="44.417499999999997"/>
    <s v="$18.51 P/kg"/>
    <s v="$1.85 P/100g"/>
    <m/>
    <m/>
    <m/>
  </r>
  <r>
    <x v="0"/>
    <x v="31"/>
    <x v="163"/>
    <s v="1.38.2"/>
    <x v="4"/>
    <s v="Menu Master Pudding Plum Riviana (30 X 80Gm)"/>
    <s v="Vegetarian"/>
    <s v="None"/>
    <n v="80"/>
    <s v="g"/>
    <n v="30"/>
    <s v="Pack"/>
    <n v="103354"/>
    <s v="Yes"/>
    <n v="42.8"/>
    <s v="$17.83 P/kg"/>
    <s v="$1.78 P/100g"/>
    <m/>
    <m/>
    <m/>
  </r>
  <r>
    <x v="0"/>
    <x v="31"/>
    <x v="163"/>
    <s v="1.38.2"/>
    <x v="5"/>
    <s v="*80Gx30 Portion Control Plum Puddings Menu Master"/>
    <s v="None"/>
    <s v="None"/>
    <n v="80"/>
    <s v="g"/>
    <n v="30"/>
    <s v="Pack"/>
    <n v="275113"/>
    <s v="No"/>
    <n v="50.6"/>
    <s v="$21.08 P/kg"/>
    <s v="$2.11 P/100g"/>
    <m/>
    <m/>
    <m/>
  </r>
  <r>
    <x v="0"/>
    <x v="32"/>
    <x v="164"/>
    <s v="1.39.1"/>
    <x v="0"/>
    <s v="Uncle Toby Muesli Natural Swiss Style"/>
    <s v="None"/>
    <s v="None"/>
    <n v="1"/>
    <s v="kg"/>
    <n v="1"/>
    <s v="Unit"/>
    <n v="80519"/>
    <s v="No"/>
    <n v="6.75"/>
    <s v="$6.75 P/kg"/>
    <s v="$0.68 P/100g"/>
    <m/>
    <m/>
    <m/>
  </r>
  <r>
    <x v="0"/>
    <x v="32"/>
    <x v="164"/>
    <s v="1.39.1"/>
    <x v="1"/>
    <s v="Uncle Tobys Swiss Muesli 9X1Kg Ctn"/>
    <s v="None"/>
    <s v="None"/>
    <n v="1"/>
    <s v="kg"/>
    <n v="9"/>
    <s v="Pack"/>
    <n v="12048359"/>
    <s v="No"/>
    <n v="67.122"/>
    <s v="$7.46 P/kg"/>
    <s v="$0.75 P/100g"/>
    <m/>
    <m/>
    <m/>
  </r>
  <r>
    <x v="0"/>
    <x v="32"/>
    <x v="164"/>
    <s v="1.39.1"/>
    <x v="2"/>
    <s v="Ng Muesli Pure Natural 1Kg"/>
    <s v="Vegetarian"/>
    <s v="None"/>
    <n v="1"/>
    <s v="kg"/>
    <n v="5"/>
    <s v="Pack"/>
    <n v="450098"/>
    <s v="No"/>
    <n v="29.397600000000001"/>
    <s v="$5.88 P/kg"/>
    <s v="$0.59 P/100g"/>
    <m/>
    <m/>
    <m/>
  </r>
  <r>
    <x v="0"/>
    <x v="32"/>
    <x v="164"/>
    <s v="1.39.1"/>
    <x v="4"/>
    <s v="Uncle Tobys Natural Style Muesli Orig Swiss 1Kg"/>
    <s v="None"/>
    <s v="None"/>
    <n v="1"/>
    <s v="kg"/>
    <n v="1"/>
    <s v="Unit"/>
    <n v="65897"/>
    <s v="No"/>
    <n v="7.35"/>
    <s v="$7.35 P/kg"/>
    <s v="$0.74 P/100g"/>
    <m/>
    <m/>
    <m/>
  </r>
  <r>
    <x v="0"/>
    <x v="32"/>
    <x v="164"/>
    <s v="1.39.1"/>
    <x v="5"/>
    <s v="1K Natural Muesli Trumps"/>
    <s v="None"/>
    <s v="None"/>
    <n v="1"/>
    <s v="kg"/>
    <n v="1"/>
    <s v="Unit"/>
    <s v="078753"/>
    <s v="No"/>
    <n v="9.0717999999999996"/>
    <s v="$9.07 P/kg"/>
    <s v="$0.91 P/100g"/>
    <m/>
    <m/>
    <m/>
  </r>
  <r>
    <x v="0"/>
    <x v="32"/>
    <x v="165"/>
    <s v="1.39.2"/>
    <x v="1"/>
    <s v="Uncle Tobys Swiss Muesli 40Gx50 Ctn"/>
    <s v="None"/>
    <s v="None"/>
    <n v="40"/>
    <s v="g"/>
    <n v="50"/>
    <s v="Pack"/>
    <n v="12358449"/>
    <s v="No"/>
    <n v="42.137700000000002"/>
    <s v="$21.07 P/kg"/>
    <s v="$2.11 P/100g"/>
    <m/>
    <m/>
    <m/>
  </r>
  <r>
    <x v="0"/>
    <x v="32"/>
    <x v="165"/>
    <s v="1.39.2"/>
    <x v="3"/>
    <s v="White Wings Natural Muesli Pcp 50X40G"/>
    <s v="None"/>
    <s v="Halal And Kosher"/>
    <n v="40"/>
    <s v="g"/>
    <n v="50"/>
    <s v="Pack"/>
    <n v="167264"/>
    <s v="No"/>
    <n v="33.79"/>
    <s v="$16.90 P/kg"/>
    <s v="$1.69 P/100g"/>
    <m/>
    <m/>
    <m/>
  </r>
  <r>
    <x v="0"/>
    <x v="32"/>
    <x v="165"/>
    <s v="1.39.2"/>
    <x v="4"/>
    <s v="Uncle Tobys Natural Style Muesli Orig Swiss 50 X 40Gm"/>
    <s v="None"/>
    <s v="None"/>
    <n v="40"/>
    <s v="g"/>
    <n v="50"/>
    <s v="Pack"/>
    <n v="12358449"/>
    <s v="No"/>
    <n v="39.549999999999997"/>
    <s v="$19.78 P/kg"/>
    <s v="$1.98 P/100g"/>
    <m/>
    <m/>
    <m/>
  </r>
  <r>
    <x v="0"/>
    <x v="32"/>
    <x v="166"/>
    <s v="1.39.3"/>
    <x v="2"/>
    <s v="Anchor Muesli Toastd Orig 40Gm"/>
    <s v="Vegetarian"/>
    <s v="None"/>
    <n v="40"/>
    <s v="g"/>
    <n v="50"/>
    <s v="Pack"/>
    <n v="35584"/>
    <s v="No"/>
    <n v="30.283200000000001"/>
    <s v="$15.14 P/kg"/>
    <s v="$1.51 P/100g"/>
    <m/>
    <m/>
    <m/>
  </r>
  <r>
    <x v="0"/>
    <x v="33"/>
    <x v="167"/>
    <s v="1.4.1"/>
    <x v="0"/>
    <s v="Arnotts Biscuits Family Assorted"/>
    <s v="None"/>
    <s v="None"/>
    <n v="500"/>
    <s v="g"/>
    <n v="8"/>
    <s v="Pack"/>
    <n v="159502"/>
    <s v="Yes"/>
    <n v="45.92"/>
    <s v="$11.48 P/kg"/>
    <s v="$1.15 P/100g"/>
    <m/>
    <m/>
    <m/>
  </r>
  <r>
    <x v="0"/>
    <x v="33"/>
    <x v="167"/>
    <s v="1.4.1"/>
    <x v="1"/>
    <s v="Arn Family Assorted 500Gx8 Ctn"/>
    <s v="None"/>
    <s v="None"/>
    <n v="500"/>
    <s v="g"/>
    <n v="8"/>
    <s v="Pack"/>
    <n v="200280988538"/>
    <s v="Yes"/>
    <n v="45.2"/>
    <s v="$11.30 P/kg"/>
    <s v="$1.13 P/100g"/>
    <m/>
    <m/>
    <m/>
  </r>
  <r>
    <x v="0"/>
    <x v="33"/>
    <x v="167"/>
    <s v="1.4.1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67"/>
    <s v="1.4.1"/>
    <x v="3"/>
    <s v="Biscuit Family Assorted 500Gm(8) # 988538 Arnotts"/>
    <s v="None"/>
    <s v="None"/>
    <n v="500"/>
    <s v="g"/>
    <n v="1"/>
    <s v="Unit"/>
    <s v="AFA6"/>
    <s v="Yes"/>
    <n v="4.3341000000000003"/>
    <s v="$8.67 P/kg"/>
    <s v="$0.87 P/100g"/>
    <m/>
    <m/>
    <m/>
  </r>
  <r>
    <x v="0"/>
    <x v="33"/>
    <x v="167"/>
    <s v="1.4.1"/>
    <x v="4"/>
    <s v="Arnotts Family Assorted Biscuits 8 X 500Gm"/>
    <s v="None"/>
    <s v="None"/>
    <n v="500"/>
    <s v="g"/>
    <n v="8"/>
    <s v="Pack"/>
    <n v="792144"/>
    <s v="Yes"/>
    <n v="42"/>
    <s v="$10.50 P/kg"/>
    <s v="$1.05 P/100g"/>
    <m/>
    <m/>
    <m/>
  </r>
  <r>
    <x v="0"/>
    <x v="33"/>
    <x v="167"/>
    <s v="1.4.1"/>
    <x v="5"/>
    <s v="500G Family Assorted Biscuit Arnotts"/>
    <s v="None"/>
    <s v="None"/>
    <n v="500"/>
    <s v="g"/>
    <n v="1"/>
    <s v="Unit"/>
    <s v="243403"/>
    <s v="Yes"/>
    <n v="6.2744"/>
    <s v="$12.55 P/kg"/>
    <s v="$1.25 P/100g"/>
    <m/>
    <m/>
    <m/>
  </r>
  <r>
    <x v="0"/>
    <x v="33"/>
    <x v="168"/>
    <s v="1.4.10"/>
    <x v="0"/>
    <s v="Arnotts Biscuits P/C 195 Tim Tam S/Serve"/>
    <s v="None"/>
    <s v="None"/>
    <n v="1"/>
    <s v="ea"/>
    <n v="150"/>
    <s v="Pack"/>
    <n v="3293"/>
    <s v="Yes"/>
    <n v="56.18"/>
    <s v="$0.37 P/ea"/>
    <s v="$0.37 P/ea"/>
    <m/>
    <m/>
    <m/>
  </r>
  <r>
    <x v="0"/>
    <x v="33"/>
    <x v="168"/>
    <s v="1.4.10"/>
    <x v="1"/>
    <s v="Arn Choc Montes 200Gx20 Ctn"/>
    <s v="None"/>
    <s v="None"/>
    <n v="1"/>
    <s v="ea"/>
    <n v="20"/>
    <s v="Pack"/>
    <n v="200280206410"/>
    <s v="Yes"/>
    <n v="93.337999999999994"/>
    <s v="$4.67 P/ea"/>
    <s v="$4.67 P/ea"/>
    <m/>
    <m/>
    <m/>
  </r>
  <r>
    <x v="0"/>
    <x v="33"/>
    <x v="168"/>
    <s v="1.4.10"/>
    <x v="2"/>
    <s v="Arn P403 B/Nt Snp/Ch Ripl 150S"/>
    <s v="Vegetarian"/>
    <s v="None"/>
    <n v="1"/>
    <s v="ea"/>
    <n v="150"/>
    <s v="Pack"/>
    <n v="319556"/>
    <s v="Yes"/>
    <n v="38.880000000000003"/>
    <s v="$0.26 P/ea"/>
    <s v="$0.26 P/ea"/>
    <m/>
    <m/>
    <m/>
  </r>
  <r>
    <x v="0"/>
    <x v="33"/>
    <x v="168"/>
    <s v="1.4.10"/>
    <x v="3"/>
    <s v="Biscuit Pc Tim Tam 150S # 345512 Arnotts"/>
    <s v="None"/>
    <s v="None"/>
    <n v="1"/>
    <s v="ea"/>
    <n v="150"/>
    <s v="Pack"/>
    <s v="ABTTPC"/>
    <s v="Yes"/>
    <n v="53.954999999999998"/>
    <s v="$0.36 P/ea"/>
    <s v="$0.36 P/ea"/>
    <m/>
    <m/>
    <m/>
  </r>
  <r>
    <x v="0"/>
    <x v="33"/>
    <x v="168"/>
    <s v="1.4.10"/>
    <x v="4"/>
    <s v="Arnotts Tim Tams Original Pc X 150S P195"/>
    <s v="None"/>
    <s v="None"/>
    <n v="1"/>
    <s v="ea"/>
    <n v="150"/>
    <s v="Pack"/>
    <n v="102366"/>
    <s v="Yes"/>
    <n v="52"/>
    <s v="$0.35 P/ea"/>
    <s v="$0.35 P/ea"/>
    <m/>
    <m/>
    <m/>
  </r>
  <r>
    <x v="0"/>
    <x v="33"/>
    <x v="168"/>
    <s v="1.4.10"/>
    <x v="5"/>
    <s v="P/C 150 18G Tim Tam Biscuit Arnotts"/>
    <s v="None"/>
    <s v="None"/>
    <n v="1"/>
    <s v="ea"/>
    <n v="150"/>
    <s v="Pack"/>
    <s v="095467"/>
    <s v="Yes"/>
    <n v="61.45"/>
    <s v="$0.41 P/ea"/>
    <s v="$0.41 P/ea"/>
    <m/>
    <m/>
    <m/>
  </r>
  <r>
    <x v="0"/>
    <x v="33"/>
    <x v="169"/>
    <s v="1.4.11"/>
    <x v="0"/>
    <s v="Arnotts Biscuits Cream Assorted"/>
    <s v="None"/>
    <s v="None"/>
    <n v="500"/>
    <s v="g"/>
    <n v="8"/>
    <s v="Pack"/>
    <n v="159503"/>
    <s v="Yes"/>
    <n v="52.4"/>
    <s v="$13.10 P/kg"/>
    <s v="$1.31 P/100g"/>
    <m/>
    <m/>
    <m/>
  </r>
  <r>
    <x v="0"/>
    <x v="33"/>
    <x v="169"/>
    <s v="1.4.11"/>
    <x v="1"/>
    <s v="Arn Cream Assortd 500Gx8 Ctn"/>
    <s v="None"/>
    <s v="None"/>
    <n v="500"/>
    <s v="g"/>
    <n v="8"/>
    <s v="Pack"/>
    <n v="200280988540"/>
    <s v="Yes"/>
    <n v="51.527999999999999"/>
    <s v="$12.88 P/kg"/>
    <s v="$1.29 P/100g"/>
    <m/>
    <m/>
    <m/>
  </r>
  <r>
    <x v="0"/>
    <x v="33"/>
    <x v="169"/>
    <s v="1.4.11"/>
    <x v="2"/>
    <s v="Arn Delta Cream 250Gm"/>
    <s v="Vegan"/>
    <s v="None"/>
    <n v="250"/>
    <s v="g"/>
    <n v="20"/>
    <s v="Pack"/>
    <n v="366189"/>
    <s v="Yes"/>
    <n v="65.88"/>
    <s v="$13.18 P/kg"/>
    <s v="$1.32 P/100g"/>
    <m/>
    <m/>
    <m/>
  </r>
  <r>
    <x v="0"/>
    <x v="33"/>
    <x v="169"/>
    <s v="1.4.11"/>
    <x v="3"/>
    <s v="Biscuit Monte Carlo 250Gm (20) #162710 Arnotts"/>
    <s v="None"/>
    <s v="None"/>
    <n v="250"/>
    <s v="g"/>
    <n v="1"/>
    <s v="Unit"/>
    <s v="ARMOC250"/>
    <s v="Yes"/>
    <n v="3.3245"/>
    <s v="$13.30 P/kg"/>
    <s v="$1.33 P/100g"/>
    <m/>
    <m/>
    <m/>
  </r>
  <r>
    <x v="0"/>
    <x v="33"/>
    <x v="169"/>
    <s v="1.4.11"/>
    <x v="4"/>
    <s v="Arnotts Biscuits Assorted Creams 8 X 500Gm"/>
    <s v="None"/>
    <s v="None"/>
    <n v="500"/>
    <s v="g"/>
    <n v="8"/>
    <s v="Pack"/>
    <n v="102106"/>
    <s v="Yes"/>
    <n v="48.35"/>
    <s v="$12.09 P/kg"/>
    <s v="$1.21 P/100g"/>
    <m/>
    <m/>
    <m/>
  </r>
  <r>
    <x v="0"/>
    <x v="33"/>
    <x v="170"/>
    <s v="1.4.12"/>
    <x v="0"/>
    <s v="Arnotts Biscuits P/C 406 Delta Cream / Butternut Snap"/>
    <s v="None"/>
    <s v="None"/>
    <n v="1"/>
    <s v="ea"/>
    <n v="150"/>
    <s v="Pack"/>
    <n v="88971"/>
    <s v="Yes"/>
    <n v="43.9"/>
    <s v="$0.29 P/ea"/>
    <s v="$0.29 P/ea"/>
    <m/>
    <m/>
    <m/>
  </r>
  <r>
    <x v="0"/>
    <x v="33"/>
    <x v="170"/>
    <s v="1.4.12"/>
    <x v="1"/>
    <s v="Arn S/Jam &amp; S/Fing Pcs 150S Ctn"/>
    <s v="None"/>
    <s v="None"/>
    <n v="1"/>
    <s v="ea"/>
    <n v="150"/>
    <s v="Pack"/>
    <n v="200280993003"/>
    <s v="Yes"/>
    <n v="49.155000000000001"/>
    <s v="$0.33 P/ea"/>
    <s v="$0.33 P/ea"/>
    <m/>
    <m/>
    <m/>
  </r>
  <r>
    <x v="0"/>
    <x v="33"/>
    <x v="170"/>
    <s v="1.4.12"/>
    <x v="2"/>
    <s v="Arn P406 B/Nt Snp/Dlt Crm 150S"/>
    <s v="Vegetarian"/>
    <s v="None"/>
    <n v="1"/>
    <s v="ea"/>
    <n v="150"/>
    <s v="Pack"/>
    <n v="314962"/>
    <s v="Yes"/>
    <n v="41.31"/>
    <s v="$0.28 P/ea"/>
    <s v="$0.28 P/ea"/>
    <m/>
    <m/>
    <m/>
  </r>
  <r>
    <x v="0"/>
    <x v="33"/>
    <x v="170"/>
    <s v="1.4.12"/>
    <x v="3"/>
    <s v="Biscuit Pc Butternut Snap/ Delta Cream (150 X 27Gm) # 144650 Arnotts"/>
    <s v="None"/>
    <s v="None"/>
    <n v="1"/>
    <s v="ea"/>
    <n v="150"/>
    <s v="Pack"/>
    <s v="ABSDC"/>
    <s v="Yes"/>
    <n v="41.692500000000003"/>
    <s v="$0.28 P/ea"/>
    <s v="$0.28 P/ea"/>
    <m/>
    <m/>
    <m/>
  </r>
  <r>
    <x v="0"/>
    <x v="33"/>
    <x v="170"/>
    <s v="1.4.12"/>
    <x v="4"/>
    <s v="Arnotts Biscuit Butternut Snap &amp; Delta Cream 150 Pcs"/>
    <s v="None"/>
    <s v="None"/>
    <n v="1"/>
    <s v="ea"/>
    <n v="150"/>
    <s v="Pack"/>
    <n v="144650"/>
    <s v="Yes"/>
    <n v="40.549999999999997"/>
    <s v="$0.27 P/ea"/>
    <s v="$0.27 P/ea"/>
    <m/>
    <m/>
    <m/>
  </r>
  <r>
    <x v="0"/>
    <x v="33"/>
    <x v="170"/>
    <s v="1.4.12"/>
    <x v="5"/>
    <s v="P/C 150 P101 Shortbread Cream/Scotch Finger Bisc Arnotts"/>
    <s v="None"/>
    <s v="None"/>
    <n v="1"/>
    <s v="ea"/>
    <n v="150"/>
    <s v="Pack"/>
    <s v="283681"/>
    <s v="Yes"/>
    <n v="54.01"/>
    <s v="$0.36 P/ea"/>
    <s v="$0.36 P/ea"/>
    <m/>
    <m/>
    <m/>
  </r>
  <r>
    <x v="0"/>
    <x v="33"/>
    <x v="171"/>
    <s v="1.4.13"/>
    <x v="1"/>
    <s v="Arn Spicy Fruit Roll 250Gx15 Ctn"/>
    <s v="None"/>
    <s v="None"/>
    <n v="250"/>
    <s v="g"/>
    <n v="15"/>
    <s v="Pack"/>
    <n v="200280983538"/>
    <s v="Yes"/>
    <n v="41.787399999999998"/>
    <s v="$11.14 P/kg"/>
    <s v="$1.11 P/100g"/>
    <m/>
    <m/>
    <m/>
  </r>
  <r>
    <x v="0"/>
    <x v="33"/>
    <x v="171"/>
    <s v="1.4.13"/>
    <x v="2"/>
    <s v="Arn Spicy Fruit Roll 250Gm"/>
    <s v="Vegetarian"/>
    <s v="None"/>
    <n v="250"/>
    <s v="g"/>
    <n v="15"/>
    <s v="Pack"/>
    <n v="309137"/>
    <s v="Yes"/>
    <n v="39.938400000000001"/>
    <s v="$10.65 P/kg"/>
    <s v="$1.07 P/100g"/>
    <m/>
    <m/>
    <m/>
  </r>
  <r>
    <x v="0"/>
    <x v="33"/>
    <x v="171"/>
    <s v="1.4.13"/>
    <x v="3"/>
    <s v="Biscuit Spicy Fruit Roll 250Gm(15) #983538 Arnotts"/>
    <s v="None"/>
    <s v="None"/>
    <n v="250"/>
    <s v="g"/>
    <n v="1"/>
    <s v="Unit"/>
    <s v="ABSFR"/>
    <s v="Yes"/>
    <n v="2.6871999999999998"/>
    <s v="$10.75 P/kg"/>
    <s v="$1.07 P/100g"/>
    <m/>
    <m/>
    <m/>
  </r>
  <r>
    <x v="0"/>
    <x v="33"/>
    <x v="171"/>
    <s v="1.4.13"/>
    <x v="4"/>
    <s v="Arnotts Raspberry Shortcake 20 X 250Gm"/>
    <s v="None"/>
    <s v="None"/>
    <n v="250"/>
    <s v="g"/>
    <n v="20"/>
    <s v="Pack"/>
    <n v="2001743"/>
    <s v="Yes"/>
    <n v="64.66"/>
    <s v="$12.93 P/kg"/>
    <s v="$1.29 P/100g"/>
    <m/>
    <m/>
    <m/>
  </r>
  <r>
    <x v="0"/>
    <x v="33"/>
    <x v="172"/>
    <s v="1.4.14"/>
    <x v="0"/>
    <s v="Arnotts Biscuits Nice"/>
    <s v="None"/>
    <s v="None"/>
    <n v="250"/>
    <s v="g"/>
    <n v="1"/>
    <s v="Unit"/>
    <n v="67"/>
    <s v="Yes"/>
    <n v="2.3199999999999998"/>
    <s v="$9.28 P/kg"/>
    <s v="$0.93 P/100g"/>
    <m/>
    <m/>
    <m/>
  </r>
  <r>
    <x v="0"/>
    <x v="33"/>
    <x v="172"/>
    <s v="1.4.14"/>
    <x v="1"/>
    <s v="Arn Nice 250Gx20 Ctn"/>
    <s v="None"/>
    <s v="None"/>
    <n v="250"/>
    <s v="g"/>
    <n v="20"/>
    <s v="Pack"/>
    <n v="200280141912"/>
    <s v="Yes"/>
    <n v="44.07"/>
    <s v="$8.81 P/kg"/>
    <s v="$0.88 P/100g"/>
    <m/>
    <m/>
    <m/>
  </r>
  <r>
    <x v="0"/>
    <x v="33"/>
    <x v="172"/>
    <s v="1.4.14"/>
    <x v="2"/>
    <s v="Arn Butternut Snaps 250Gm"/>
    <s v="Vegetarian"/>
    <s v="None"/>
    <n v="250"/>
    <s v="g"/>
    <n v="20"/>
    <s v="Pack"/>
    <n v="345599"/>
    <s v="Yes"/>
    <n v="54.432000000000002"/>
    <s v="$10.89 P/kg"/>
    <s v="$1.09 P/100g"/>
    <m/>
    <m/>
    <m/>
  </r>
  <r>
    <x v="0"/>
    <x v="33"/>
    <x v="172"/>
    <s v="1.4.14"/>
    <x v="4"/>
    <s v="Arnotts Biscuits Milk Arrowroot 20X250Gm"/>
    <s v="None"/>
    <s v="None"/>
    <n v="250"/>
    <s v="g"/>
    <n v="20"/>
    <s v="Pack"/>
    <n v="372625"/>
    <s v="Yes"/>
    <n v="41.35"/>
    <s v="$8.27 P/kg"/>
    <s v="$0.83 P/100g"/>
    <m/>
    <m/>
    <m/>
  </r>
  <r>
    <x v="0"/>
    <x v="33"/>
    <x v="172"/>
    <s v="1.4.14"/>
    <x v="5"/>
    <s v="250G Milk Arrowroot Biscuit Arnotts"/>
    <s v="None"/>
    <s v="None"/>
    <n v="250"/>
    <s v="g"/>
    <n v="1"/>
    <s v="Unit"/>
    <s v="061250"/>
    <s v="Yes"/>
    <n v="2.4923999999999999"/>
    <s v="$9.97 P/kg"/>
    <s v="$1.00 P/100g"/>
    <m/>
    <m/>
    <m/>
  </r>
  <r>
    <x v="0"/>
    <x v="33"/>
    <x v="173"/>
    <s v="1.4.15"/>
    <x v="0"/>
    <s v="Caterers Choice Biscuits Family Assorted (6X500Gr)"/>
    <s v="None"/>
    <s v="None"/>
    <n v="3"/>
    <s v="kg"/>
    <n v="1"/>
    <s v="Unit"/>
    <n v="69451"/>
    <s v="Yes"/>
    <n v="24.32"/>
    <s v="$8.11 P/kg"/>
    <s v="$0.81 P/100g"/>
    <m/>
    <m/>
    <m/>
  </r>
  <r>
    <x v="0"/>
    <x v="33"/>
    <x v="173"/>
    <s v="1.4.15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73"/>
    <s v="1.4.15"/>
    <x v="5"/>
    <s v="500G Family Assorted Biscuit Arnotts"/>
    <s v="None"/>
    <s v="None"/>
    <n v="500"/>
    <s v="g"/>
    <n v="1"/>
    <s v="Unit"/>
    <n v="243403"/>
    <s v="No"/>
    <n v="6.27"/>
    <s v="$12.54 P/kg"/>
    <s v="$1.25 P/100g"/>
    <m/>
    <m/>
    <m/>
  </r>
  <r>
    <x v="0"/>
    <x v="33"/>
    <x v="174"/>
    <s v="1.4.16"/>
    <x v="0"/>
    <s v="Arnotts Biscuits P/C 188 Milk Coffee / Nice"/>
    <s v="None"/>
    <s v="None"/>
    <n v="1"/>
    <s v="ea"/>
    <n v="150"/>
    <s v="Pack"/>
    <n v="7949"/>
    <s v="Yes"/>
    <n v="28.58"/>
    <s v="$0.19 P/ea"/>
    <s v="$0.19 P/ea"/>
    <m/>
    <m/>
    <m/>
  </r>
  <r>
    <x v="0"/>
    <x v="33"/>
    <x v="174"/>
    <s v="1.4.16"/>
    <x v="1"/>
    <s v="Arn B/Snap &amp; C/Ripple20Gx150 Ctn"/>
    <s v="None"/>
    <s v="None"/>
    <n v="1"/>
    <s v="ea"/>
    <n v="150"/>
    <s v="Pack"/>
    <n v="200280144670"/>
    <s v="Yes"/>
    <n v="40.68"/>
    <s v="$0.27 P/ea"/>
    <s v="$0.27 P/ea"/>
    <m/>
    <m/>
    <m/>
  </r>
  <r>
    <x v="0"/>
    <x v="33"/>
    <x v="174"/>
    <s v="1.4.16"/>
    <x v="2"/>
    <s v="Arn Pcp189 S/Fngr &amp; Nice 150S"/>
    <s v="Vegetarian"/>
    <s v="None"/>
    <n v="1"/>
    <s v="ea"/>
    <n v="150"/>
    <s v="Pack"/>
    <n v="683507"/>
    <s v="Yes"/>
    <n v="35.316000000000003"/>
    <s v="$0.24 P/ea"/>
    <s v="$0.24 P/ea"/>
    <m/>
    <m/>
    <m/>
  </r>
  <r>
    <x v="0"/>
    <x v="33"/>
    <x v="174"/>
    <s v="1.4.16"/>
    <x v="3"/>
    <s v="Biscuit Pc Milk Coffee/Nice 150S # 345911 Arnotts"/>
    <s v="None"/>
    <s v="None"/>
    <n v="1"/>
    <s v="ea"/>
    <n v="150"/>
    <s v="Pack"/>
    <s v="AMCN"/>
    <s v="Yes"/>
    <n v="27.140999999999998"/>
    <s v="$0.18 P/ea"/>
    <s v="$0.18 P/ea"/>
    <m/>
    <m/>
    <m/>
  </r>
  <r>
    <x v="0"/>
    <x v="33"/>
    <x v="174"/>
    <s v="1.4.16"/>
    <x v="4"/>
    <s v="Gumnut Biscuits Assorted Good Value 100 X 20Gm"/>
    <s v="None"/>
    <s v="None"/>
    <n v="1"/>
    <s v="ea"/>
    <n v="100"/>
    <s v="Pack"/>
    <n v="103505"/>
    <s v="Yes"/>
    <n v="18.149999999999999"/>
    <s v="$0.18 P/ea"/>
    <s v="$0.18 P/ea"/>
    <m/>
    <m/>
    <m/>
  </r>
  <r>
    <x v="0"/>
    <x v="33"/>
    <x v="174"/>
    <s v="1.4.16"/>
    <x v="5"/>
    <s v="P/C 150 Scotch Finger Nice Biscuit Arnotts"/>
    <s v="None"/>
    <s v="None"/>
    <n v="1"/>
    <s v="ea"/>
    <n v="150"/>
    <s v="Pack"/>
    <s v="068747"/>
    <s v="Yes"/>
    <n v="40.622399999999999"/>
    <s v="$0.27 P/ea"/>
    <s v="$0.27 P/ea"/>
    <m/>
    <m/>
    <m/>
  </r>
  <r>
    <x v="0"/>
    <x v="33"/>
    <x v="175"/>
    <s v="1.4.17"/>
    <x v="0"/>
    <s v="Arnotts Biscuits Scotch Finger"/>
    <s v="None"/>
    <s v="None"/>
    <n v="250"/>
    <s v="g"/>
    <n v="1"/>
    <s v="Unit"/>
    <n v="129470"/>
    <s v="Yes"/>
    <n v="2.9"/>
    <s v="$11.60 P/kg"/>
    <s v="$1.16 P/100g"/>
    <m/>
    <m/>
    <m/>
  </r>
  <r>
    <x v="0"/>
    <x v="33"/>
    <x v="175"/>
    <s v="1.4.17"/>
    <x v="1"/>
    <s v="Arn Scotch Fing 250Gx24 Ctn"/>
    <s v="None"/>
    <s v="None"/>
    <n v="250"/>
    <s v="g"/>
    <n v="24"/>
    <s v="Pack"/>
    <n v="200280983534"/>
    <s v="Yes"/>
    <n v="68.342399999999998"/>
    <s v="$11.39 P/kg"/>
    <s v="$1.14 P/100g"/>
    <m/>
    <m/>
    <m/>
  </r>
  <r>
    <x v="0"/>
    <x v="33"/>
    <x v="175"/>
    <s v="1.4.17"/>
    <x v="2"/>
    <s v="Arn Choc Scotch Fingers 250Gm"/>
    <s v="Vegetarian"/>
    <s v="None"/>
    <n v="250"/>
    <s v="g"/>
    <n v="12"/>
    <s v="Pack"/>
    <n v="90186"/>
    <s v="Yes"/>
    <n v="45.489600000000003"/>
    <s v="$15.16 P/kg"/>
    <s v="$1.52 P/100g"/>
    <m/>
    <m/>
    <m/>
  </r>
  <r>
    <x v="0"/>
    <x v="33"/>
    <x v="175"/>
    <s v="1.4.17"/>
    <x v="4"/>
    <s v="Arnotts Scotch Finger 24 X 250Gm"/>
    <s v="None"/>
    <s v="None"/>
    <n v="250"/>
    <s v="g"/>
    <n v="24"/>
    <s v="Pack"/>
    <n v="2001778"/>
    <s v="Yes"/>
    <n v="63.55"/>
    <s v="$10.59 P/kg"/>
    <s v="$1.06 P/100g"/>
    <m/>
    <m/>
    <m/>
  </r>
  <r>
    <x v="0"/>
    <x v="33"/>
    <x v="175"/>
    <s v="1.4.17"/>
    <x v="5"/>
    <s v="250G Scotch Finger Biscuit Arnotts"/>
    <s v="None"/>
    <s v="None"/>
    <n v="250"/>
    <s v="g"/>
    <n v="1"/>
    <s v="Unit"/>
    <s v="049721"/>
    <s v="Yes"/>
    <n v="3.19"/>
    <s v="$12.76 P/kg"/>
    <s v="$1.28 P/100g"/>
    <m/>
    <m/>
    <m/>
  </r>
  <r>
    <x v="0"/>
    <x v="33"/>
    <x v="176"/>
    <s v="1.4.2"/>
    <x v="0"/>
    <s v="Arnotts Biscuits Sao"/>
    <s v="None"/>
    <s v="None"/>
    <n v="250"/>
    <s v="g"/>
    <n v="1"/>
    <s v="Unit"/>
    <n v="85"/>
    <s v="Yes"/>
    <n v="3.6"/>
    <s v="$14.40 P/kg"/>
    <s v="$1.44 P/100g"/>
    <m/>
    <m/>
    <m/>
  </r>
  <r>
    <x v="0"/>
    <x v="33"/>
    <x v="176"/>
    <s v="1.4.2"/>
    <x v="1"/>
    <s v="Arn Sao Bisc 250Gx20 Ctn"/>
    <s v="None"/>
    <s v="None"/>
    <n v="250"/>
    <s v="g"/>
    <n v="20"/>
    <s v="Pack"/>
    <n v="200820101610"/>
    <s v="Yes"/>
    <n v="70.963999999999999"/>
    <s v="$14.19 P/kg"/>
    <s v="$1.42 P/100g"/>
    <m/>
    <m/>
    <m/>
  </r>
  <r>
    <x v="0"/>
    <x v="33"/>
    <x v="176"/>
    <s v="1.4.2"/>
    <x v="2"/>
    <s v="Arn Sao 250Gm"/>
    <s v="Vegetarian"/>
    <s v="None"/>
    <n v="250"/>
    <s v="g"/>
    <n v="20"/>
    <s v="Pack"/>
    <n v="309080"/>
    <s v="Yes"/>
    <n v="67.823999999999998"/>
    <s v="$13.56 P/kg"/>
    <s v="$1.36 P/100g"/>
    <m/>
    <m/>
    <m/>
  </r>
  <r>
    <x v="0"/>
    <x v="33"/>
    <x v="176"/>
    <s v="1.4.2"/>
    <x v="4"/>
    <s v="Arnotts Crackers Sao 20 X 250Gm"/>
    <s v="None"/>
    <s v="None"/>
    <n v="250"/>
    <s v="g"/>
    <n v="20"/>
    <s v="Pack"/>
    <n v="103515"/>
    <s v="Yes"/>
    <n v="65.94"/>
    <s v="$13.19 P/kg"/>
    <s v="$1.32 P/100g"/>
    <m/>
    <m/>
    <m/>
  </r>
  <r>
    <x v="0"/>
    <x v="33"/>
    <x v="176"/>
    <s v="1.4.2"/>
    <x v="5"/>
    <s v="250G Sao Original Biscuit Arnotts"/>
    <s v="None"/>
    <s v="None"/>
    <n v="250"/>
    <s v="g"/>
    <n v="1"/>
    <s v="Unit"/>
    <s v="061259"/>
    <s v="Yes"/>
    <n v="3.968"/>
    <s v="$15.87 P/kg"/>
    <s v="$1.59 P/100g"/>
    <m/>
    <m/>
    <m/>
  </r>
  <r>
    <x v="0"/>
    <x v="33"/>
    <x v="177"/>
    <s v="1.4.3"/>
    <x v="0"/>
    <s v="Caterers Choice Biscuits Cream Assorted (6X500Gr)"/>
    <s v="None"/>
    <s v="None"/>
    <n v="500"/>
    <s v="g"/>
    <n v="6"/>
    <s v="Pack"/>
    <n v="69449"/>
    <s v="Yes"/>
    <n v="26.85"/>
    <s v="$8.95 P/kg"/>
    <s v="$0.90 P/100g"/>
    <m/>
    <m/>
    <m/>
  </r>
  <r>
    <x v="0"/>
    <x v="33"/>
    <x v="177"/>
    <s v="1.4.3"/>
    <x v="1"/>
    <s v="Arn Cream Assortd 500Gx8 Ctn"/>
    <s v="None"/>
    <s v="None"/>
    <n v="500"/>
    <s v="g"/>
    <n v="8"/>
    <s v="Pack"/>
    <n v="200280988540"/>
    <s v="Yes"/>
    <n v="51.527999999999999"/>
    <s v="$12.88 P/kg"/>
    <s v="$1.29 P/100g"/>
    <m/>
    <m/>
    <m/>
  </r>
  <r>
    <x v="0"/>
    <x v="33"/>
    <x v="177"/>
    <s v="1.4.3"/>
    <x v="2"/>
    <s v="Arn Asst Creams 500Gm"/>
    <s v="Vegetarian"/>
    <s v="None"/>
    <n v="500"/>
    <s v="g"/>
    <n v="8"/>
    <s v="Pack"/>
    <n v="308872"/>
    <s v="Yes"/>
    <n v="49.247999999999998"/>
    <s v="$12.31 P/kg"/>
    <s v="$1.23 P/100g"/>
    <m/>
    <m/>
    <m/>
  </r>
  <r>
    <x v="0"/>
    <x v="33"/>
    <x v="177"/>
    <s v="1.4.3"/>
    <x v="4"/>
    <s v="Arnotts Biscuits Assorted Creams 8 X 500Gm"/>
    <s v="None"/>
    <s v="None"/>
    <n v="500"/>
    <s v="g"/>
    <n v="8"/>
    <s v="Pack"/>
    <n v="102106"/>
    <s v="Yes"/>
    <n v="48.35"/>
    <s v="$12.09 P/kg"/>
    <s v="$1.21 P/100g"/>
    <m/>
    <m/>
    <m/>
  </r>
  <r>
    <x v="0"/>
    <x v="33"/>
    <x v="177"/>
    <s v="1.4.3"/>
    <x v="5"/>
    <s v="500G Assorted Creams Biscuit Arnotts"/>
    <s v="None"/>
    <s v="None"/>
    <n v="500"/>
    <s v="g"/>
    <n v="1"/>
    <s v="Unit"/>
    <s v="243404"/>
    <s v="Yes"/>
    <n v="7.1424000000000003"/>
    <s v="$14.28 P/kg"/>
    <s v="$1.43 P/100g"/>
    <m/>
    <m/>
    <m/>
  </r>
  <r>
    <x v="0"/>
    <x v="33"/>
    <x v="178"/>
    <s v="1.4.4"/>
    <x v="0"/>
    <s v="Arnotts Biscuits Cream Assorted"/>
    <s v="None"/>
    <s v="None"/>
    <n v="3"/>
    <s v="kg"/>
    <n v="1"/>
    <s v="Unit"/>
    <n v="45"/>
    <s v="Yes"/>
    <n v="31.06"/>
    <s v="$10.35 P/kg"/>
    <s v="$1.04 P/100g"/>
    <m/>
    <m/>
    <m/>
  </r>
  <r>
    <x v="0"/>
    <x v="33"/>
    <x v="178"/>
    <s v="1.4.4"/>
    <x v="2"/>
    <s v="Arn Asst Creams 500Gm"/>
    <s v="Vegetarian"/>
    <s v="None"/>
    <n v="500"/>
    <s v="g"/>
    <n v="8"/>
    <s v="Pack"/>
    <n v="308872"/>
    <s v="Yes"/>
    <n v="49.247999999999998"/>
    <s v="$12.31 P/kg"/>
    <s v="$1.23 P/100g"/>
    <m/>
    <m/>
    <m/>
  </r>
  <r>
    <x v="0"/>
    <x v="33"/>
    <x v="178"/>
    <s v="1.4.4"/>
    <x v="5"/>
    <s v="500G Assorted Creams Biscuit Arnotts"/>
    <s v="None"/>
    <s v="None"/>
    <n v="500"/>
    <s v="g"/>
    <n v="1"/>
    <s v="Unit"/>
    <s v="243404"/>
    <s v="Yes"/>
    <n v="7.1424000000000003"/>
    <s v="$14.28 P/kg"/>
    <s v="$1.43 P/100g"/>
    <m/>
    <m/>
    <m/>
  </r>
  <r>
    <x v="0"/>
    <x v="33"/>
    <x v="179"/>
    <s v="1.4.5"/>
    <x v="2"/>
    <s v="Arn Spicy Fruit Roll 250Gm"/>
    <s v="Vegetarian"/>
    <s v="None"/>
    <n v="250"/>
    <s v="g"/>
    <n v="15"/>
    <s v="Pack"/>
    <n v="309137"/>
    <s v="Yes"/>
    <n v="39.938400000000001"/>
    <s v="$10.65 P/kg"/>
    <s v="$1.07 P/100g"/>
    <m/>
    <m/>
    <m/>
  </r>
  <r>
    <x v="0"/>
    <x v="33"/>
    <x v="179"/>
    <s v="1.4.5"/>
    <x v="4"/>
    <s v="Arnotts Biscuits Spicy Fruit Roll 15 X 250Gm"/>
    <s v="None"/>
    <s v="None"/>
    <n v="250"/>
    <s v="g"/>
    <n v="15"/>
    <s v="Pack"/>
    <n v="2000354"/>
    <s v="Yes"/>
    <n v="39.200000000000003"/>
    <s v="$10.45 P/kg"/>
    <s v="$1.05 P/100g"/>
    <m/>
    <m/>
    <m/>
  </r>
  <r>
    <x v="0"/>
    <x v="33"/>
    <x v="180"/>
    <s v="1.4.6"/>
    <x v="0"/>
    <s v="Arnotts Biscuits Milk Coffee"/>
    <s v="None"/>
    <s v="None"/>
    <n v="250"/>
    <s v="g"/>
    <n v="16"/>
    <s v="Pack"/>
    <n v="129474"/>
    <s v="Yes"/>
    <n v="37.119999999999997"/>
    <s v="$9.28 P/kg"/>
    <s v="$0.93 P/100g"/>
    <m/>
    <m/>
    <m/>
  </r>
  <r>
    <x v="0"/>
    <x v="33"/>
    <x v="180"/>
    <s v="1.4.6"/>
    <x v="1"/>
    <s v="Arn Choc Ripple 250Gx16 Ctn"/>
    <s v="None"/>
    <s v="None"/>
    <n v="250"/>
    <s v="g"/>
    <n v="16"/>
    <s v="Pack"/>
    <n v="20028095697"/>
    <s v="Yes"/>
    <n v="45.561599999999999"/>
    <s v="$11.39 P/kg"/>
    <s v="$1.14 P/100g"/>
    <m/>
    <m/>
    <m/>
  </r>
  <r>
    <x v="0"/>
    <x v="33"/>
    <x v="180"/>
    <s v="1.4.6"/>
    <x v="2"/>
    <s v="Arn Nice 250Gm"/>
    <s v="Vegan"/>
    <s v="None"/>
    <n v="250"/>
    <s v="g"/>
    <n v="20"/>
    <s v="Pack"/>
    <n v="309048"/>
    <s v="Yes"/>
    <n v="42.12"/>
    <s v="$8.42 P/kg"/>
    <s v="$0.84 P/100g"/>
    <m/>
    <m/>
    <m/>
  </r>
  <r>
    <x v="0"/>
    <x v="33"/>
    <x v="181"/>
    <s v="1.4.7"/>
    <x v="0"/>
    <s v="Arnotts Biscuits Family Assorted"/>
    <s v="None"/>
    <s v="None"/>
    <n v="3"/>
    <s v="kg"/>
    <n v="1"/>
    <s v="Unit"/>
    <n v="56"/>
    <s v="Yes"/>
    <n v="28.45"/>
    <s v="$9.48 P/kg"/>
    <s v="$0.95 P/100g"/>
    <m/>
    <m/>
    <m/>
  </r>
  <r>
    <x v="0"/>
    <x v="33"/>
    <x v="181"/>
    <s v="1.4.7"/>
    <x v="2"/>
    <s v="Arn Family Asst 500Gm"/>
    <s v="Vegetarian"/>
    <s v="None"/>
    <n v="500"/>
    <s v="g"/>
    <n v="1"/>
    <s v="Unit"/>
    <n v="308979"/>
    <s v="Yes"/>
    <n v="5.4"/>
    <s v="$10.80 P/kg"/>
    <s v="$1.08 P/100g"/>
    <m/>
    <m/>
    <m/>
  </r>
  <r>
    <x v="0"/>
    <x v="33"/>
    <x v="182"/>
    <s v="1.4.8"/>
    <x v="0"/>
    <s v="Arnotts Biscuits P/C 189 Scotch / Nice"/>
    <s v="None"/>
    <s v="None"/>
    <n v="1"/>
    <s v="ea"/>
    <n v="150"/>
    <s v="Pack"/>
    <n v="7962"/>
    <s v="Yes"/>
    <n v="38.86"/>
    <s v="$0.26 P/ea"/>
    <s v="$0.26 P/ea"/>
    <m/>
    <m/>
    <m/>
  </r>
  <r>
    <x v="0"/>
    <x v="33"/>
    <x v="182"/>
    <s v="1.4.8"/>
    <x v="1"/>
    <s v="Arn Milk/Nice 20Gx150 Ctn"/>
    <s v="None"/>
    <s v="None"/>
    <n v="1"/>
    <s v="ea"/>
    <n v="150"/>
    <s v="Pack"/>
    <n v="200280345911"/>
    <s v="Yes"/>
    <n v="28.137"/>
    <s v="$0.19 P/ea"/>
    <s v="$0.19 P/ea"/>
    <m/>
    <m/>
    <m/>
  </r>
  <r>
    <x v="0"/>
    <x v="33"/>
    <x v="182"/>
    <s v="1.4.8"/>
    <x v="2"/>
    <s v="Arn Pcp189 S/Fngr &amp; Nice 150S"/>
    <s v="Vegetarian"/>
    <s v="None"/>
    <n v="1"/>
    <s v="ea"/>
    <n v="150"/>
    <s v="Pack"/>
    <n v="683507"/>
    <s v="Yes"/>
    <n v="35.316000000000003"/>
    <s v="$0.24 P/ea"/>
    <s v="$0.24 P/ea"/>
    <m/>
    <m/>
    <m/>
  </r>
  <r>
    <x v="0"/>
    <x v="33"/>
    <x v="182"/>
    <s v="1.4.8"/>
    <x v="3"/>
    <s v="Biscuit Pc Assorted (100 X 2 X 10Gm) (Green) # 1000 Gumnut"/>
    <s v="None"/>
    <s v="None"/>
    <n v="1"/>
    <s v="ea"/>
    <n v="100"/>
    <s v="Pack"/>
    <s v="LCCPC"/>
    <s v="Yes"/>
    <n v="18.094000000000001"/>
    <s v="$0.18 P/ea"/>
    <s v="$0.18 P/ea"/>
    <m/>
    <m/>
    <m/>
  </r>
  <r>
    <x v="0"/>
    <x v="33"/>
    <x v="182"/>
    <s v="1.4.8"/>
    <x v="4"/>
    <s v="Arnotts Butternut Snap / Choc Ripple 150S P403"/>
    <s v="None"/>
    <s v="None"/>
    <n v="1"/>
    <s v="ea"/>
    <n v="150"/>
    <s v="Pack"/>
    <n v="2023752"/>
    <s v="Yes"/>
    <n v="38.200000000000003"/>
    <s v="$0.25 P/ea"/>
    <s v="$0.25 P/ea"/>
    <m/>
    <m/>
    <m/>
  </r>
  <r>
    <x v="0"/>
    <x v="33"/>
    <x v="182"/>
    <s v="1.4.8"/>
    <x v="5"/>
    <s v="P/C 150 Butternut Snap Choc Chip Biscuit Portion Arnotts"/>
    <s v="None"/>
    <s v="None"/>
    <n v="1"/>
    <s v="ea"/>
    <n v="150"/>
    <s v="Pack"/>
    <s v="068769"/>
    <s v="Yes"/>
    <n v="43.784399999999998"/>
    <s v="$0.29 P/ea"/>
    <s v="$0.29 P/ea"/>
    <m/>
    <m/>
    <m/>
  </r>
  <r>
    <x v="0"/>
    <x v="33"/>
    <x v="183"/>
    <s v="1.4.9"/>
    <x v="0"/>
    <s v="Arnotts Biscuits Tim Tam Original"/>
    <s v="None"/>
    <s v="None"/>
    <n v="200"/>
    <s v="g"/>
    <n v="24"/>
    <s v="Pack"/>
    <n v="83492"/>
    <s v="Yes"/>
    <n v="140.88"/>
    <s v="$29.35 P/kg"/>
    <s v="$2.94 P/100g"/>
    <m/>
    <m/>
    <m/>
  </r>
  <r>
    <x v="0"/>
    <x v="33"/>
    <x v="183"/>
    <s v="1.4.9"/>
    <x v="1"/>
    <s v="Arn Timtams 200Gx24 Ctn"/>
    <s v="None"/>
    <s v="None"/>
    <n v="200"/>
    <s v="g"/>
    <n v="24"/>
    <s v="Pack"/>
    <n v="200280207680"/>
    <s v="Yes"/>
    <n v="133.97280000000001"/>
    <s v="$27.91 P/kg"/>
    <s v="$2.79 P/100g"/>
    <m/>
    <m/>
    <m/>
  </r>
  <r>
    <x v="0"/>
    <x v="33"/>
    <x v="183"/>
    <s v="1.4.9"/>
    <x v="2"/>
    <s v="Arn Choc Royals Milk 200Gm"/>
    <s v="None"/>
    <s v="None"/>
    <n v="200"/>
    <s v="g"/>
    <n v="12"/>
    <s v="Pack"/>
    <n v="344357"/>
    <s v="Yes"/>
    <n v="58.708799999999997"/>
    <s v="$24.46 P/kg"/>
    <s v="$2.45 P/100g"/>
    <m/>
    <m/>
    <m/>
  </r>
  <r>
    <x v="0"/>
    <x v="33"/>
    <x v="183"/>
    <s v="1.4.9"/>
    <x v="4"/>
    <s v="Arnotts Choc Ripple 16 X 250Gm"/>
    <s v="None"/>
    <s v="None"/>
    <n v="250"/>
    <s v="g"/>
    <n v="16"/>
    <s v="Pack"/>
    <n v="2001573"/>
    <s v="Yes"/>
    <n v="42.35"/>
    <s v="$10.59 P/kg"/>
    <s v="$1.06 P/100g"/>
    <m/>
    <m/>
    <m/>
  </r>
  <r>
    <x v="0"/>
    <x v="33"/>
    <x v="183"/>
    <s v="1.4.9"/>
    <x v="5"/>
    <s v="200G Chocolate Tim Tam Biscuit Original Arnotts"/>
    <s v="None"/>
    <s v="None"/>
    <n v="200"/>
    <s v="g"/>
    <n v="1"/>
    <s v="Unit"/>
    <s v="018150"/>
    <s v="Yes"/>
    <n v="6.2"/>
    <s v="$31.00 P/kg"/>
    <s v="$3.10 P/100g"/>
    <m/>
    <m/>
    <m/>
  </r>
  <r>
    <x v="0"/>
    <x v="34"/>
    <x v="184"/>
    <s v="1.40.1"/>
    <x v="0"/>
    <s v="Masterfoods Mustard Dijon Style"/>
    <s v="None"/>
    <s v="None"/>
    <n v="2.5"/>
    <s v="kg"/>
    <n v="1"/>
    <s v="Unit"/>
    <n v="1494"/>
    <s v="No"/>
    <n v="20.399999999999999"/>
    <s v="$8.16 P/kg"/>
    <s v="$0.82 P/100g"/>
    <m/>
    <m/>
    <m/>
  </r>
  <r>
    <x v="0"/>
    <x v="34"/>
    <x v="184"/>
    <s v="1.40.1"/>
    <x v="1"/>
    <s v="Mustard Dijon M/F 2.5Kg"/>
    <s v="None"/>
    <s v="None"/>
    <n v="2.5"/>
    <s v="kg"/>
    <n v="1"/>
    <s v="Unit"/>
    <n v="6301273"/>
    <s v="No"/>
    <n v="19.741099999999999"/>
    <s v="$7.90 P/kg"/>
    <s v="$0.79 P/100g"/>
    <m/>
    <m/>
    <m/>
  </r>
  <r>
    <x v="0"/>
    <x v="34"/>
    <x v="184"/>
    <s v="1.40.1"/>
    <x v="2"/>
    <s v="Colmans Mustard English 2.5Kg"/>
    <s v="Vegan"/>
    <s v="None"/>
    <n v="2.5"/>
    <s v="kg"/>
    <n v="2"/>
    <s v="Pack"/>
    <n v="139401"/>
    <s v="No"/>
    <n v="27.756"/>
    <s v="$5.55 P/kg"/>
    <s v="$0.56 P/100g"/>
    <m/>
    <m/>
    <m/>
  </r>
  <r>
    <x v="0"/>
    <x v="34"/>
    <x v="184"/>
    <s v="1.40.1"/>
    <x v="3"/>
    <s v="Mfs Mustard American 6X2.5Kg Jar"/>
    <s v="Vegan"/>
    <s v="Halal"/>
    <n v="2.5"/>
    <s v="kg"/>
    <n v="1"/>
    <s v="Unit"/>
    <s v="MAM"/>
    <s v="No"/>
    <n v="19.0459"/>
    <s v="$7.62 P/kg"/>
    <s v="$0.76 P/100g"/>
    <m/>
    <m/>
    <m/>
  </r>
  <r>
    <x v="0"/>
    <x v="34"/>
    <x v="184"/>
    <s v="1.40.1"/>
    <x v="4"/>
    <s v="Masterfoods Mild English Mustard 6 X 2.5Kg"/>
    <s v="None"/>
    <s v="None"/>
    <n v="2.5"/>
    <s v="kg"/>
    <n v="6"/>
    <s v="Pack"/>
    <s v="1001E"/>
    <s v="No"/>
    <n v="110.15"/>
    <s v="$7.34 P/kg"/>
    <s v="$0.73 P/100g"/>
    <m/>
    <m/>
    <m/>
  </r>
  <r>
    <x v="0"/>
    <x v="34"/>
    <x v="184"/>
    <s v="1.40.1"/>
    <x v="5"/>
    <s v="2.5K Dijon Mustard Masterfoods"/>
    <s v="None"/>
    <s v="None"/>
    <n v="2.5"/>
    <s v="kg"/>
    <n v="1"/>
    <s v="Unit"/>
    <s v="060468"/>
    <s v="No"/>
    <n v="21.73"/>
    <s v="$8.69 P/kg"/>
    <s v="$0.87 P/100g"/>
    <m/>
    <m/>
    <m/>
  </r>
  <r>
    <x v="0"/>
    <x v="34"/>
    <x v="185"/>
    <s v="1.40.2"/>
    <x v="1"/>
    <s v="Mustard French Honey Must 2.5Kg"/>
    <s v="None"/>
    <s v="None"/>
    <n v="2.5"/>
    <s v="kg"/>
    <n v="1"/>
    <s v="Unit"/>
    <n v="421277"/>
    <s v="No"/>
    <n v="19.741099999999999"/>
    <s v="$7.90 P/kg"/>
    <s v="$0.79 P/100g"/>
    <m/>
    <m/>
    <m/>
  </r>
  <r>
    <x v="0"/>
    <x v="34"/>
    <x v="185"/>
    <s v="1.40.2"/>
    <x v="2"/>
    <s v="Colmans Mustard English 2.5Kg"/>
    <s v="Vegan"/>
    <s v="None"/>
    <n v="2.5"/>
    <s v="kg"/>
    <n v="2"/>
    <s v="Pack"/>
    <n v="139401"/>
    <s v="No"/>
    <n v="27.756"/>
    <s v="$5.55 P/kg"/>
    <s v="$0.56 P/100g"/>
    <m/>
    <m/>
    <m/>
  </r>
  <r>
    <x v="0"/>
    <x v="34"/>
    <x v="185"/>
    <s v="1.40.2"/>
    <x v="3"/>
    <s v="Mfs Mustard French 6X2.5Kg"/>
    <s v="Vegan"/>
    <s v="Halal"/>
    <n v="2.5"/>
    <s v="kg"/>
    <n v="1"/>
    <s v="Unit"/>
    <s v="MFM"/>
    <s v="No"/>
    <n v="19.0459"/>
    <s v="$7.62 P/kg"/>
    <s v="$0.76 P/100g"/>
    <m/>
    <m/>
    <m/>
  </r>
  <r>
    <x v="0"/>
    <x v="34"/>
    <x v="185"/>
    <s v="1.40.2"/>
    <x v="5"/>
    <s v="2.5K French Mustard Masterfoods"/>
    <s v="Vegetarian"/>
    <s v="Halal &amp;Kosher"/>
    <n v="2.5"/>
    <s v="kg"/>
    <n v="1"/>
    <s v="Unit"/>
    <s v="060476"/>
    <s v="No"/>
    <n v="21.666899999999998"/>
    <s v="$8.67 P/kg"/>
    <s v="$0.87 P/100g"/>
    <m/>
    <m/>
    <m/>
  </r>
  <r>
    <x v="0"/>
    <x v="34"/>
    <x v="186"/>
    <s v="1.40.3"/>
    <x v="0"/>
    <s v="Masterfoods Mustard Seeded"/>
    <s v="None"/>
    <s v="None"/>
    <n v="2.5"/>
    <s v="kg"/>
    <n v="1"/>
    <s v="Unit"/>
    <n v="1625"/>
    <s v="No"/>
    <n v="20.399999999999999"/>
    <s v="$8.16 P/kg"/>
    <s v="$0.82 P/100g"/>
    <m/>
    <m/>
    <m/>
  </r>
  <r>
    <x v="0"/>
    <x v="34"/>
    <x v="186"/>
    <s v="1.40.3"/>
    <x v="1"/>
    <s v="Mustard Seeded M/F 2.5Kg 157554"/>
    <s v="None"/>
    <s v="None"/>
    <n v="2.5"/>
    <s v="kg"/>
    <n v="1"/>
    <s v="Unit"/>
    <n v="6301272"/>
    <s v="No"/>
    <n v="19.741099999999999"/>
    <s v="$7.90 P/kg"/>
    <s v="$0.79 P/100g"/>
    <m/>
    <m/>
    <m/>
  </r>
  <r>
    <x v="0"/>
    <x v="34"/>
    <x v="186"/>
    <s v="1.40.3"/>
    <x v="2"/>
    <s v="Colmans Mustard Whlgrain 2.3Kg"/>
    <s v="Vegan"/>
    <s v="None"/>
    <n v="2.2999999999999998"/>
    <s v="kg"/>
    <n v="2"/>
    <s v="Pack"/>
    <n v="139422"/>
    <s v="No"/>
    <n v="27.756"/>
    <s v="$6.03 P/kg"/>
    <s v="$0.60 P/100g"/>
    <m/>
    <m/>
    <m/>
  </r>
  <r>
    <x v="0"/>
    <x v="34"/>
    <x v="186"/>
    <s v="1.40.3"/>
    <x v="3"/>
    <s v="Mfs Mustard Seeded 6X2.5Kg Jar"/>
    <s v="Vegan"/>
    <s v="Halal"/>
    <n v="2.5"/>
    <s v="kg"/>
    <n v="1"/>
    <s v="Unit"/>
    <s v="MFSM"/>
    <s v="No"/>
    <n v="19.0459"/>
    <s v="$7.62 P/kg"/>
    <s v="$0.76 P/100g"/>
    <m/>
    <m/>
    <m/>
  </r>
  <r>
    <x v="0"/>
    <x v="34"/>
    <x v="186"/>
    <s v="1.40.3"/>
    <x v="4"/>
    <s v="Masterfoods Seeded Mustard 6 X 2.5Kg"/>
    <s v="None"/>
    <s v="None"/>
    <n v="2.5"/>
    <s v="kg"/>
    <n v="6"/>
    <s v="Pack"/>
    <n v="2428"/>
    <s v="No"/>
    <n v="110.15"/>
    <s v="$7.34 P/kg"/>
    <s v="$0.73 P/100g"/>
    <m/>
    <m/>
    <m/>
  </r>
  <r>
    <x v="0"/>
    <x v="34"/>
    <x v="186"/>
    <s v="1.40.3"/>
    <x v="5"/>
    <s v="2.5K Seeded Mustard Masterfoods"/>
    <s v="Vegetarian"/>
    <s v="Halal &amp;Kosher"/>
    <n v="2.5"/>
    <s v="kg"/>
    <n v="1"/>
    <s v="Unit"/>
    <s v="060505"/>
    <s v="No"/>
    <n v="21.741299999999999"/>
    <s v="$8.70 P/kg"/>
    <s v="$0.87 P/100g"/>
    <m/>
    <m/>
    <m/>
  </r>
  <r>
    <x v="0"/>
    <x v="35"/>
    <x v="187"/>
    <s v="1.41.1"/>
    <x v="0"/>
    <s v="Suimin Noodles Braised Beef"/>
    <s v="None"/>
    <s v="None"/>
    <n v="70"/>
    <s v="g"/>
    <n v="12"/>
    <s v="Pack"/>
    <n v="36524"/>
    <s v="No"/>
    <n v="20.89"/>
    <s v="$24.87 P/kg"/>
    <s v="$2.49 P/100g"/>
    <m/>
    <m/>
    <m/>
  </r>
  <r>
    <x v="0"/>
    <x v="35"/>
    <x v="187"/>
    <s v="1.41.1"/>
    <x v="1"/>
    <s v="Fantastic Noodles Cup Chicken 70Gx12 Ctn"/>
    <s v="None"/>
    <s v="None"/>
    <n v="70"/>
    <s v="g"/>
    <n v="12"/>
    <s v="Pack"/>
    <n v="60030026"/>
    <s v="No"/>
    <n v="23.3232"/>
    <s v="$27.77 P/kg"/>
    <s v="$2.78 P/100g"/>
    <m/>
    <m/>
    <m/>
  </r>
  <r>
    <x v="0"/>
    <x v="35"/>
    <x v="187"/>
    <s v="1.41.1"/>
    <x v="2"/>
    <s v="Suimin Cup Mi Goreng 70Gm"/>
    <s v="Vegetarian"/>
    <s v="None"/>
    <n v="70"/>
    <s v="g"/>
    <n v="12"/>
    <s v="Pack"/>
    <n v="40348"/>
    <s v="No"/>
    <n v="21.7728"/>
    <s v="$25.92 P/kg"/>
    <s v="$2.59 P/100g"/>
    <m/>
    <m/>
    <m/>
  </r>
  <r>
    <x v="0"/>
    <x v="35"/>
    <x v="187"/>
    <s v="1.41.1"/>
    <x v="3"/>
    <s v="Noodle Cup Beef (12 X 58Gm) # 12249228 Maggi"/>
    <s v="None"/>
    <s v="None"/>
    <n v="58"/>
    <s v="g"/>
    <n v="12"/>
    <s v="Pack"/>
    <s v="MNCB"/>
    <s v=""/>
    <n v="21.4512"/>
    <s v="$30.82 P/kg"/>
    <s v="$3.08 P/100g"/>
    <m/>
    <m/>
    <m/>
  </r>
  <r>
    <x v="0"/>
    <x v="35"/>
    <x v="187"/>
    <s v="1.41.1"/>
    <x v="4"/>
    <s v="Maggi Noodle Cup - Beef 12 X 58Gm"/>
    <s v="None"/>
    <s v="None"/>
    <n v="58"/>
    <s v="g"/>
    <n v="12"/>
    <s v="Pack"/>
    <n v="12603953"/>
    <s v="No"/>
    <n v="20.9"/>
    <s v="$30.03 P/kg"/>
    <s v="$3.00 P/100g"/>
    <m/>
    <m/>
    <m/>
  </r>
  <r>
    <x v="0"/>
    <x v="35"/>
    <x v="187"/>
    <s v="1.41.1"/>
    <x v="4"/>
    <s v="Maggi Noodle Cup - Chicken 12 X 60Gm"/>
    <s v="None"/>
    <s v="None"/>
    <n v="60"/>
    <s v="g"/>
    <n v="12"/>
    <s v="Pack"/>
    <n v="12603926"/>
    <s v="No"/>
    <n v="20.9"/>
    <s v="$29.03 P/kg"/>
    <s v="$2.90 P/100g"/>
    <m/>
    <m/>
    <m/>
  </r>
  <r>
    <x v="0"/>
    <x v="35"/>
    <x v="187"/>
    <s v="1.41.1"/>
    <x v="4"/>
    <s v="Maggi Noodle Cup - Oriental 12 X 60Gm"/>
    <s v="None"/>
    <s v="None"/>
    <n v="60"/>
    <s v="g"/>
    <n v="12"/>
    <s v="Pack"/>
    <n v="12603970"/>
    <s v="No"/>
    <n v="20.9"/>
    <s v="$29.03 P/kg"/>
    <s v="$2.90 P/100g"/>
    <m/>
    <m/>
    <m/>
  </r>
  <r>
    <x v="0"/>
    <x v="35"/>
    <x v="187"/>
    <s v="1.41.1"/>
    <x v="5"/>
    <s v="70Gx12 Beef Noodle Cup Fantastic"/>
    <s v="None"/>
    <s v="None"/>
    <n v="70"/>
    <s v="g"/>
    <n v="12"/>
    <s v="Pack"/>
    <s v="097905"/>
    <s v="No"/>
    <n v="21.055199999999999"/>
    <s v="$25.07 P/kg"/>
    <s v="$2.51 P/100g"/>
    <m/>
    <m/>
    <m/>
  </r>
  <r>
    <x v="0"/>
    <x v="35"/>
    <x v="188"/>
    <s v="1.41.2"/>
    <x v="0"/>
    <s v="Indomie Noodles Instant Mi Goreng"/>
    <s v="None"/>
    <s v="None"/>
    <n v="85"/>
    <s v="g"/>
    <n v="20"/>
    <s v="Pack"/>
    <n v="137962"/>
    <s v="No"/>
    <n v="12.94"/>
    <s v="$7.61 P/kg"/>
    <s v="$0.76 P/100g"/>
    <m/>
    <m/>
    <m/>
  </r>
  <r>
    <x v="0"/>
    <x v="35"/>
    <x v="188"/>
    <s v="1.41.2"/>
    <x v="1"/>
    <s v="Sumin Noodle Cup Mi Goreng 70Gx12 Ctn"/>
    <s v="None"/>
    <s v="None"/>
    <n v="70"/>
    <s v="g"/>
    <n v="12"/>
    <s v="Pack"/>
    <n v="73061726"/>
    <s v="No"/>
    <n v="23.3232"/>
    <s v="$27.77 P/kg"/>
    <s v="$2.78 P/100g"/>
    <m/>
    <m/>
    <m/>
  </r>
  <r>
    <x v="0"/>
    <x v="35"/>
    <x v="188"/>
    <s v="1.41.2"/>
    <x v="2"/>
    <s v="Indomie Mi Goreng Hot&amp;Spc#80Gm"/>
    <s v="Vegan"/>
    <s v="None"/>
    <n v="80"/>
    <s v="g"/>
    <n v="20"/>
    <s v="Pack"/>
    <n v="305112"/>
    <s v="No"/>
    <n v="14.925599999999999"/>
    <s v="$9.33 P/kg"/>
    <s v="$0.93 P/100g"/>
    <m/>
    <m/>
    <m/>
  </r>
  <r>
    <x v="0"/>
    <x v="35"/>
    <x v="188"/>
    <s v="1.41.2"/>
    <x v="3"/>
    <s v="Noodles Inst Mee Goreng (8 X 5S)"/>
    <s v="None"/>
    <s v="None"/>
    <n v="425"/>
    <s v="g"/>
    <n v="8"/>
    <s v="Pack"/>
    <s v="OENMG8"/>
    <s v="No"/>
    <n v="23.98"/>
    <s v="$7.05 P/kg"/>
    <s v="$0.71 P/100g"/>
    <m/>
    <m/>
    <m/>
  </r>
  <r>
    <x v="0"/>
    <x v="35"/>
    <x v="188"/>
    <s v="1.41.2"/>
    <x v="4"/>
    <s v="Indomie Migoreng Noodles 40 X 85Gm"/>
    <s v="None"/>
    <s v="None"/>
    <n v="85"/>
    <s v="g"/>
    <n v="40"/>
    <s v="Pack"/>
    <s v="ENMG40"/>
    <s v="No"/>
    <n v="23.35"/>
    <s v="$6.87 P/kg"/>
    <s v="$0.69 P/100g"/>
    <m/>
    <m/>
    <m/>
  </r>
  <r>
    <x v="0"/>
    <x v="35"/>
    <x v="188"/>
    <s v="1.41.2"/>
    <x v="5"/>
    <s v="85Gx20 Instant Noodle Mi Goreng Indomie"/>
    <s v="None"/>
    <s v="None"/>
    <n v="85"/>
    <s v="g"/>
    <n v="20"/>
    <s v="Pack"/>
    <s v="060235"/>
    <s v="No"/>
    <n v="13.71"/>
    <s v="$8.06 P/kg"/>
    <s v="$0.81 P/100g"/>
    <m/>
    <m/>
    <m/>
  </r>
  <r>
    <x v="0"/>
    <x v="35"/>
    <x v="189"/>
    <s v="1.41.3"/>
    <x v="0"/>
    <s v="Erawan Noodles Rice Stick Large"/>
    <s v="None"/>
    <s v="None"/>
    <n v="375"/>
    <s v="g"/>
    <n v="1"/>
    <s v="Unit"/>
    <n v="138458"/>
    <s v="No"/>
    <n v="2.35"/>
    <s v="$6.27 P/kg"/>
    <s v="$0.63 P/100g"/>
    <m/>
    <m/>
    <m/>
  </r>
  <r>
    <x v="0"/>
    <x v="35"/>
    <x v="189"/>
    <s v="1.41.3"/>
    <x v="2"/>
    <s v="Pandaroo Egg Noodle Thin#375Gm"/>
    <s v="Vegetarian"/>
    <s v="None"/>
    <n v="375"/>
    <s v="g"/>
    <n v="12"/>
    <s v="Pack"/>
    <n v="485242"/>
    <s v="No"/>
    <n v="36.082799999999999"/>
    <s v="$8.02 P/kg"/>
    <s v="$0.80 P/100g"/>
    <m/>
    <m/>
    <m/>
  </r>
  <r>
    <x v="0"/>
    <x v="35"/>
    <x v="189"/>
    <s v="1.41.3"/>
    <x v="3"/>
    <s v="Noodles Thin 375Gm(6) # Dnrtjp Jade Phoenix"/>
    <s v="None"/>
    <s v="None"/>
    <n v="375"/>
    <s v="g"/>
    <n v="1"/>
    <s v="Unit"/>
    <s v="JPNT"/>
    <s v="No"/>
    <n v="1.6895"/>
    <s v="$4.51 P/kg"/>
    <s v="$0.45 P/100g"/>
    <m/>
    <m/>
    <m/>
  </r>
  <r>
    <x v="0"/>
    <x v="35"/>
    <x v="189"/>
    <s v="1.41.3"/>
    <x v="4"/>
    <s v="Double Phoenix Vermicelli Noodles 220Gm"/>
    <s v="None"/>
    <s v="None"/>
    <n v="220"/>
    <s v="g"/>
    <n v="1"/>
    <s v="Unit"/>
    <n v="103592"/>
    <s v="No"/>
    <n v="1.3"/>
    <s v="$5.91 P/kg"/>
    <s v="$0.59 P/100g"/>
    <m/>
    <m/>
    <m/>
  </r>
  <r>
    <x v="0"/>
    <x v="36"/>
    <x v="190"/>
    <s v="1.42.1"/>
    <x v="0"/>
    <s v="Caterers Choice Almond Meal Blanched"/>
    <s v="None"/>
    <s v="None"/>
    <n v="1"/>
    <s v="kg"/>
    <n v="1"/>
    <s v="Unit"/>
    <n v="67121"/>
    <s v="No"/>
    <n v="15.04"/>
    <s v="$15.04 P/kg"/>
    <s v="$1.50 P/100g"/>
    <m/>
    <m/>
    <m/>
  </r>
  <r>
    <x v="0"/>
    <x v="36"/>
    <x v="190"/>
    <s v="1.42.1"/>
    <x v="1"/>
    <s v="Almond Meal 1Kg"/>
    <s v="None"/>
    <s v="None"/>
    <n v="1"/>
    <s v="kg"/>
    <n v="1"/>
    <s v="Unit"/>
    <n v="9400146"/>
    <s v="No"/>
    <n v="16.98"/>
    <s v="$16.98 P/kg"/>
    <s v="$1.70 P/100g"/>
    <m/>
    <m/>
    <m/>
  </r>
  <r>
    <x v="0"/>
    <x v="36"/>
    <x v="190"/>
    <s v="1.42.1"/>
    <x v="2"/>
    <s v="Ng Almond Meal Natural 1Kg"/>
    <s v="Vegan"/>
    <s v="None"/>
    <n v="1"/>
    <s v="kg"/>
    <n v="5"/>
    <s v="Pack"/>
    <n v="438795"/>
    <s v="No"/>
    <n v="90.601200000000006"/>
    <s v="$18.12 P/kg"/>
    <s v="$1.81 P/100g"/>
    <m/>
    <m/>
    <m/>
  </r>
  <r>
    <x v="0"/>
    <x v="36"/>
    <x v="190"/>
    <s v="1.42.1"/>
    <x v="3"/>
    <s v="Almond Meal Blanched 1Kg (10) Iluka"/>
    <s v="None"/>
    <s v="None"/>
    <n v="1"/>
    <s v="kg"/>
    <n v="1"/>
    <s v="Unit"/>
    <s v="RGA1"/>
    <s v="No"/>
    <n v="13.570499999999999"/>
    <s v="$13.57 P/kg"/>
    <s v="$1.36 P/100g"/>
    <m/>
    <m/>
    <m/>
  </r>
  <r>
    <x v="0"/>
    <x v="36"/>
    <x v="190"/>
    <s v="1.42.1"/>
    <x v="4"/>
    <s v="Superstock Almond Meal 1Kg"/>
    <s v="Other (Specify In Comments)"/>
    <s v="Other (Specify In Comments)"/>
    <n v="1"/>
    <s v="kg"/>
    <n v="1"/>
    <s v="Unit"/>
    <s v="606T"/>
    <s v="No"/>
    <n v="13.727"/>
    <s v="$13.73 P/kg"/>
    <s v="$1.37 P/100g"/>
    <m/>
    <m/>
    <m/>
  </r>
  <r>
    <x v="0"/>
    <x v="36"/>
    <x v="190"/>
    <s v="1.42.1"/>
    <x v="5"/>
    <s v="1K Ground Almond Meal Natural Country"/>
    <s v="Vegetarian"/>
    <s v="None"/>
    <n v="1"/>
    <s v="kg"/>
    <n v="1"/>
    <s v="Unit"/>
    <s v="087923"/>
    <s v="No"/>
    <n v="24.750399999999999"/>
    <s v="$24.75 P/kg"/>
    <s v="$2.48 P/100g"/>
    <m/>
    <m/>
    <m/>
  </r>
  <r>
    <x v="0"/>
    <x v="37"/>
    <x v="191"/>
    <s v="1.43.1"/>
    <x v="0"/>
    <s v="Caterers Choice Almonds Flaked"/>
    <s v="None"/>
    <s v="None"/>
    <n v="1"/>
    <s v="kg"/>
    <n v="1"/>
    <s v="Unit"/>
    <n v="63948"/>
    <s v="No"/>
    <n v="15.33"/>
    <s v="$15.33 P/kg"/>
    <s v="$1.53 P/100g"/>
    <m/>
    <m/>
    <m/>
  </r>
  <r>
    <x v="0"/>
    <x v="37"/>
    <x v="191"/>
    <s v="1.43.1"/>
    <x v="1"/>
    <s v="Almond Sliced Thin 1Kg"/>
    <s v="None"/>
    <s v="None"/>
    <n v="1"/>
    <s v="kg"/>
    <n v="1"/>
    <s v="Unit"/>
    <n v="9400096"/>
    <s v="No"/>
    <n v="23.1"/>
    <s v="$23.10 P/kg"/>
    <s v="$2.31 P/100g"/>
    <m/>
    <m/>
    <m/>
  </r>
  <r>
    <x v="0"/>
    <x v="37"/>
    <x v="191"/>
    <s v="1.43.1"/>
    <x v="2"/>
    <s v="Ng Almond Flakes Blanched 1Kg"/>
    <s v="Vegan"/>
    <s v="None"/>
    <n v="1"/>
    <s v="kg"/>
    <n v="5"/>
    <s v="Pack"/>
    <n v="438703"/>
    <s v="No"/>
    <n v="90.601200000000006"/>
    <s v="$18.12 P/kg"/>
    <s v="$1.81 P/100g"/>
    <m/>
    <m/>
    <m/>
  </r>
  <r>
    <x v="0"/>
    <x v="37"/>
    <x v="191"/>
    <s v="1.43.1"/>
    <x v="3"/>
    <s v="Almond Flaked 1Kg (8) Iluka"/>
    <s v="None"/>
    <s v="None"/>
    <n v="1"/>
    <s v="kg"/>
    <n v="1"/>
    <s v="Unit"/>
    <s v="RFA1"/>
    <s v="No"/>
    <n v="15.26"/>
    <s v="$15.26 P/kg"/>
    <s v="$1.53 P/100g"/>
    <m/>
    <m/>
    <m/>
  </r>
  <r>
    <x v="0"/>
    <x v="37"/>
    <x v="191"/>
    <s v="1.43.1"/>
    <x v="4"/>
    <s v="Superstock Almond Sliced 1Kg"/>
    <s v="Other (Specify In Comments)"/>
    <s v="Other (Specify In Comments)"/>
    <n v="1"/>
    <s v="kg"/>
    <n v="1"/>
    <s v="Unit"/>
    <s v="ALMFLA1"/>
    <s v="No"/>
    <n v="14.257"/>
    <s v="$14.26 P/kg"/>
    <s v="$1.43 P/100g"/>
    <m/>
    <m/>
    <m/>
  </r>
  <r>
    <x v="0"/>
    <x v="37"/>
    <x v="191"/>
    <s v="1.43.1"/>
    <x v="5"/>
    <s v="750G Blanched Almond Flake Natural Country"/>
    <s v="None"/>
    <s v="None"/>
    <n v="750"/>
    <s v="g"/>
    <n v="1"/>
    <s v="Unit"/>
    <s v="029154"/>
    <s v="No"/>
    <n v="18.05"/>
    <s v="$24.07 P/kg"/>
    <s v="$2.41 P/100g"/>
    <m/>
    <m/>
    <m/>
  </r>
  <r>
    <x v="0"/>
    <x v="37"/>
    <x v="192"/>
    <s v="1.43.2"/>
    <x v="0"/>
    <s v="Caterers Choice Almonds Raw Kernels"/>
    <s v="None"/>
    <s v="None"/>
    <n v="1"/>
    <s v="kg"/>
    <n v="1"/>
    <s v="Unit"/>
    <n v="63945"/>
    <s v="No"/>
    <n v="14.98"/>
    <s v="$14.98 P/kg"/>
    <s v="$1.50 P/100g"/>
    <m/>
    <m/>
    <m/>
  </r>
  <r>
    <x v="0"/>
    <x v="37"/>
    <x v="192"/>
    <s v="1.43.2"/>
    <x v="1"/>
    <s v="Trumps Whole Almonds 1Kg"/>
    <s v="None"/>
    <s v="None"/>
    <n v="1"/>
    <s v="kg"/>
    <n v="1"/>
    <s v="Unit"/>
    <n v="624545"/>
    <s v="No"/>
    <n v="18.769300000000001"/>
    <s v="$18.77 P/kg"/>
    <s v="$1.88 P/100g"/>
    <m/>
    <m/>
    <m/>
  </r>
  <r>
    <x v="0"/>
    <x v="37"/>
    <x v="192"/>
    <s v="1.43.2"/>
    <x v="2"/>
    <s v="Oly Blk Almond Kernels 1Kg"/>
    <s v="Vegan"/>
    <s v="None"/>
    <n v="1"/>
    <s v="kg"/>
    <n v="5"/>
    <s v="Pack"/>
    <n v="468669"/>
    <s v="No"/>
    <n v="86.13"/>
    <s v="$17.23 P/kg"/>
    <s v="$1.72 P/100g"/>
    <m/>
    <m/>
    <m/>
  </r>
  <r>
    <x v="0"/>
    <x v="37"/>
    <x v="192"/>
    <s v="1.43.2"/>
    <x v="3"/>
    <s v="Almond Whole Natural 1Kg (10) Iluka"/>
    <s v="None"/>
    <s v="None"/>
    <n v="1"/>
    <s v="kg"/>
    <n v="1"/>
    <s v="Unit"/>
    <s v="RNA1"/>
    <s v="No"/>
    <n v="10.845499999999999"/>
    <s v="$10.85 P/kg"/>
    <s v="$1.08 P/100g"/>
    <m/>
    <m/>
    <m/>
  </r>
  <r>
    <x v="0"/>
    <x v="37"/>
    <x v="192"/>
    <s v="1.43.2"/>
    <x v="4"/>
    <s v="Superstock Almond Kernels 1Kg"/>
    <s v="Other (Specify In Comments)"/>
    <s v="Other (Specify In Comments)"/>
    <n v="1"/>
    <s v="kg"/>
    <n v="1"/>
    <s v="Unit"/>
    <s v="ALMKERN1"/>
    <s v="No"/>
    <n v="13.727"/>
    <s v="$13.73 P/kg"/>
    <s v="$1.37 P/100g"/>
    <m/>
    <m/>
    <m/>
  </r>
  <r>
    <x v="0"/>
    <x v="37"/>
    <x v="192"/>
    <s v="1.43.2"/>
    <x v="5"/>
    <s v="1K Natural Almond Kernel Natural Country"/>
    <s v="None"/>
    <s v="None"/>
    <n v="1"/>
    <s v="kg"/>
    <n v="1"/>
    <s v="Unit"/>
    <s v="087880"/>
    <s v="No"/>
    <n v="27.47"/>
    <s v="$27.47 P/kg"/>
    <s v="$2.75 P/100g"/>
    <m/>
    <m/>
    <m/>
  </r>
  <r>
    <x v="0"/>
    <x v="37"/>
    <x v="193"/>
    <s v="1.43.3"/>
    <x v="0"/>
    <s v="Caterers Choice Cashews Roasted Unsalted"/>
    <s v="None"/>
    <s v="None"/>
    <n v="1"/>
    <s v="kg"/>
    <n v="1"/>
    <s v="Unit"/>
    <n v="63952"/>
    <s v="Yes"/>
    <n v="18.59"/>
    <s v="$18.59 P/kg"/>
    <s v="$1.86 P/100g"/>
    <m/>
    <m/>
    <m/>
  </r>
  <r>
    <x v="0"/>
    <x v="37"/>
    <x v="193"/>
    <s v="1.43.3"/>
    <x v="1"/>
    <s v="Cashew Whole Roasted Unsalted 1Kg"/>
    <s v="None"/>
    <s v="None"/>
    <n v="1"/>
    <s v="kg"/>
    <n v="1"/>
    <s v="Unit"/>
    <n v="9408006"/>
    <s v="No"/>
    <n v="21.153600000000001"/>
    <s v="$21.15 P/kg"/>
    <s v="$2.12 P/100g"/>
    <m/>
    <m/>
    <m/>
  </r>
  <r>
    <x v="0"/>
    <x v="37"/>
    <x v="193"/>
    <s v="1.43.3"/>
    <x v="2"/>
    <s v="Oly Blk Cashew Rst U/S 1Kg"/>
    <s v="Vegan"/>
    <s v="None"/>
    <n v="1"/>
    <s v="kg"/>
    <n v="5"/>
    <s v="Pack"/>
    <n v="471510"/>
    <s v="Yes"/>
    <n v="102.6"/>
    <s v="$20.52 P/kg"/>
    <s v="$2.05 P/100g"/>
    <m/>
    <m/>
    <m/>
  </r>
  <r>
    <x v="0"/>
    <x v="37"/>
    <x v="193"/>
    <s v="1.43.3"/>
    <x v="3"/>
    <s v="Cashews Salted 1Kg (10) Iluka"/>
    <s v="None"/>
    <s v="None"/>
    <n v="1"/>
    <s v="kg"/>
    <n v="1"/>
    <s v="Unit"/>
    <s v="GUC"/>
    <s v="No"/>
    <n v="19.892499999999998"/>
    <s v="$19.89 P/kg"/>
    <s v="$1.99 P/100g"/>
    <m/>
    <m/>
    <m/>
  </r>
  <r>
    <x v="0"/>
    <x v="37"/>
    <x v="193"/>
    <s v="1.43.3"/>
    <x v="4"/>
    <s v="Superstock Cashews 1Kg"/>
    <s v="Other (Specify In Comments)"/>
    <s v="Other (Specify In Comments)"/>
    <n v="1"/>
    <s v="kg"/>
    <n v="1"/>
    <s v="Unit"/>
    <s v="CASRAW1"/>
    <s v="Yes"/>
    <n v="18.497"/>
    <s v="$18.50 P/kg"/>
    <s v="$1.85 P/100g"/>
    <m/>
    <m/>
    <m/>
  </r>
  <r>
    <x v="0"/>
    <x v="37"/>
    <x v="193"/>
    <s v="1.43.3"/>
    <x v="5"/>
    <s v="1K Roasted Unsalted Cashews Natural Country"/>
    <s v="None"/>
    <s v="None"/>
    <n v="1"/>
    <s v="kg"/>
    <n v="1"/>
    <s v="Unit"/>
    <s v="087831"/>
    <s v="Yes"/>
    <n v="19.914400000000001"/>
    <s v="$19.91 P/kg"/>
    <s v="$1.99 P/100g"/>
    <m/>
    <m/>
    <m/>
  </r>
  <r>
    <x v="0"/>
    <x v="37"/>
    <x v="194"/>
    <s v="1.43.4"/>
    <x v="0"/>
    <s v="Caterers Choice Hazelnuts Kernels"/>
    <s v="None"/>
    <s v="None"/>
    <n v="1"/>
    <s v="kg"/>
    <n v="1"/>
    <s v="Unit"/>
    <n v="63954"/>
    <s v="No"/>
    <n v="19.84"/>
    <s v="$19.84 P/kg"/>
    <s v="$1.98 P/100g"/>
    <m/>
    <m/>
    <m/>
  </r>
  <r>
    <x v="0"/>
    <x v="37"/>
    <x v="194"/>
    <s v="1.43.4"/>
    <x v="1"/>
    <s v="Nuts Hazelnut 1Kg"/>
    <s v="None"/>
    <s v="None"/>
    <n v="1"/>
    <s v="kg"/>
    <n v="1"/>
    <s v="Unit"/>
    <n v="9407994"/>
    <s v="No"/>
    <n v="20.972799999999999"/>
    <s v="$20.97 P/kg"/>
    <s v="$2.10 P/100g"/>
    <m/>
    <m/>
    <m/>
  </r>
  <r>
    <x v="0"/>
    <x v="37"/>
    <x v="194"/>
    <s v="1.43.4"/>
    <x v="2"/>
    <s v="Trumps Hazel Kernels 1Kg"/>
    <s v="Vegan"/>
    <s v="None"/>
    <n v="1"/>
    <s v="kg"/>
    <n v="10"/>
    <s v="Pack"/>
    <n v="482668"/>
    <s v="No"/>
    <n v="195.79"/>
    <s v="$19.58 P/kg"/>
    <s v="$1.96 P/100g"/>
    <m/>
    <m/>
    <m/>
  </r>
  <r>
    <x v="0"/>
    <x v="37"/>
    <x v="194"/>
    <s v="1.43.4"/>
    <x v="3"/>
    <s v="Hazelnut Whole 1Kg (10) Iluka"/>
    <s v="None"/>
    <s v="None"/>
    <n v="1"/>
    <s v="kg"/>
    <n v="1"/>
    <s v="Unit"/>
    <s v="RWHN1"/>
    <s v="No"/>
    <n v="18.802499999999998"/>
    <s v="$18.80 P/kg"/>
    <s v="$1.88 P/100g"/>
    <m/>
    <m/>
    <m/>
  </r>
  <r>
    <x v="0"/>
    <x v="37"/>
    <x v="194"/>
    <s v="1.43.4"/>
    <x v="4"/>
    <s v="Superstock Hazelnut Kernels 1Kg"/>
    <s v="Other (Specify In Comments)"/>
    <s v="Other (Specify In Comments)"/>
    <n v="1"/>
    <s v="kg"/>
    <n v="1"/>
    <s v="Unit"/>
    <s v="599TT"/>
    <s v="No"/>
    <n v="21.041"/>
    <s v="$21.04 P/kg"/>
    <s v="$2.10 P/100g"/>
    <m/>
    <m/>
    <m/>
  </r>
  <r>
    <x v="0"/>
    <x v="37"/>
    <x v="194"/>
    <s v="1.43.4"/>
    <x v="5"/>
    <s v="1K Raw Hazelnuts Kernel Natural Country"/>
    <s v="None"/>
    <s v="None"/>
    <n v="1"/>
    <s v="kg"/>
    <n v="1"/>
    <s v="Unit"/>
    <s v="087884"/>
    <s v="No"/>
    <n v="37.2744"/>
    <s v="$37.27 P/kg"/>
    <s v="$3.73 P/100g"/>
    <m/>
    <m/>
    <m/>
  </r>
  <r>
    <x v="0"/>
    <x v="37"/>
    <x v="195"/>
    <s v="1.43.5"/>
    <x v="0"/>
    <s v="Nobbys Peanuts Salted"/>
    <s v="None"/>
    <s v="None"/>
    <n v="50"/>
    <s v="g"/>
    <n v="12"/>
    <s v="Pack"/>
    <n v="218728"/>
    <s v="Yes"/>
    <n v="16.89"/>
    <s v="$28.15 P/kg"/>
    <s v="$2.82 P/100g"/>
    <m/>
    <m/>
    <m/>
  </r>
  <r>
    <x v="0"/>
    <x v="37"/>
    <x v="195"/>
    <s v="1.43.5"/>
    <x v="2"/>
    <s v="Nobbys Peanuts Salted 170Gm"/>
    <s v="Vegan"/>
    <s v="None"/>
    <n v="170"/>
    <s v="g"/>
    <n v="12"/>
    <s v="Pack"/>
    <n v="60018"/>
    <s v="Yes"/>
    <n v="24.883199999999999"/>
    <s v="$12.20 P/kg"/>
    <s v="$1.22 P/100g"/>
    <m/>
    <m/>
    <m/>
  </r>
  <r>
    <x v="0"/>
    <x v="37"/>
    <x v="195"/>
    <s v="1.43.5"/>
    <x v="3"/>
    <s v="Peanuts Salted (24 X 50Gm) Nobbys"/>
    <s v="None"/>
    <s v="None"/>
    <n v="170"/>
    <s v="g"/>
    <n v="1"/>
    <s v="Unit"/>
    <s v="NSP170"/>
    <s v="Yes"/>
    <n v="2.3871000000000002"/>
    <s v="$14.04 P/kg"/>
    <s v="$1.40 P/100g"/>
    <m/>
    <m/>
    <m/>
  </r>
  <r>
    <x v="0"/>
    <x v="37"/>
    <x v="195"/>
    <s v="1.43.5"/>
    <x v="4"/>
    <s v="Superstock Peanuts R&amp;S 1Kg"/>
    <s v="Other (Specify In Comments)"/>
    <s v="Other (Specify In Comments)"/>
    <n v="1"/>
    <s v="kg"/>
    <n v="1"/>
    <s v="Unit"/>
    <n v="6191"/>
    <s v="Yes"/>
    <n v="7.6849999999999996"/>
    <s v="$7.69 P/kg"/>
    <s v="$0.77 P/100g"/>
    <m/>
    <m/>
    <m/>
  </r>
  <r>
    <x v="0"/>
    <x v="37"/>
    <x v="196"/>
    <s v="1.43.6"/>
    <x v="0"/>
    <s v="Caterers Choice Pecan Kernels"/>
    <s v="None"/>
    <s v="None"/>
    <n v="1"/>
    <s v="kg"/>
    <n v="1"/>
    <s v="Unit"/>
    <n v="63967"/>
    <s v="No"/>
    <n v="31.45"/>
    <s v="$31.45 P/kg"/>
    <s v="$3.15 P/100g"/>
    <m/>
    <m/>
    <m/>
  </r>
  <r>
    <x v="0"/>
    <x v="37"/>
    <x v="196"/>
    <s v="1.43.6"/>
    <x v="1"/>
    <s v="Pecan Kernals Halves 1Kg"/>
    <s v="None"/>
    <s v="None"/>
    <n v="1"/>
    <s v="kg"/>
    <n v="1"/>
    <s v="Unit"/>
    <n v="9407985"/>
    <s v="No"/>
    <n v="48.533499999999997"/>
    <s v="$48.53 P/kg"/>
    <s v="$4.85 P/100g"/>
    <m/>
    <m/>
    <m/>
  </r>
  <r>
    <x v="0"/>
    <x v="37"/>
    <x v="196"/>
    <s v="1.43.6"/>
    <x v="2"/>
    <s v="Stirling Pecan Kernels 1Kg"/>
    <s v="Vegan"/>
    <s v="None"/>
    <n v="1"/>
    <s v="kg"/>
    <n v="5"/>
    <s v="Pack"/>
    <n v="484526"/>
    <s v="No"/>
    <n v="201.75"/>
    <s v="$40.35 P/kg"/>
    <s v="$4.04 P/100g"/>
    <m/>
    <m/>
    <m/>
  </r>
  <r>
    <x v="0"/>
    <x v="37"/>
    <x v="196"/>
    <s v="1.43.6"/>
    <x v="3"/>
    <s v="Pecan Kernels 1Kg (8) Iluka"/>
    <s v="None"/>
    <s v="None"/>
    <n v="1"/>
    <s v="kg"/>
    <n v="1"/>
    <s v="Unit"/>
    <s v="RPK1"/>
    <s v="No"/>
    <n v="27.25"/>
    <s v="$27.25 P/kg"/>
    <s v="$2.73 P/100g"/>
    <m/>
    <m/>
    <m/>
  </r>
  <r>
    <x v="0"/>
    <x v="37"/>
    <x v="196"/>
    <s v="1.43.6"/>
    <x v="4"/>
    <s v="Superstock Pecan Kernels 1Kg"/>
    <s v="Other (Specify In Comments)"/>
    <s v="Other (Specify In Comments)"/>
    <n v="1"/>
    <s v="kg"/>
    <n v="1"/>
    <s v="Unit"/>
    <n v="605"/>
    <s v="No"/>
    <n v="28.567"/>
    <s v="$28.57 P/kg"/>
    <s v="$2.86 P/100g"/>
    <m/>
    <m/>
    <m/>
  </r>
  <r>
    <x v="0"/>
    <x v="37"/>
    <x v="196"/>
    <s v="1.43.6"/>
    <x v="5"/>
    <s v="1K Pecan Kernals Trumps"/>
    <s v="None"/>
    <s v="Halal "/>
    <n v="1"/>
    <s v="kg"/>
    <n v="1"/>
    <s v="Unit"/>
    <s v="076688"/>
    <s v="No"/>
    <n v="34.963000000000001"/>
    <s v="$34.96 P/kg"/>
    <s v="$3.50 P/100g"/>
    <m/>
    <m/>
    <m/>
  </r>
  <r>
    <x v="0"/>
    <x v="37"/>
    <x v="197"/>
    <s v="1.43.7"/>
    <x v="0"/>
    <s v="Caterers Choice Pine Nut Kernels Small"/>
    <s v="None"/>
    <s v="None"/>
    <n v="1"/>
    <s v="kg"/>
    <n v="1"/>
    <s v="Unit"/>
    <n v="63969"/>
    <s v="No"/>
    <n v="45.68"/>
    <s v="$45.68 P/kg"/>
    <s v="$4.57 P/100g"/>
    <m/>
    <m/>
    <m/>
  </r>
  <r>
    <x v="0"/>
    <x v="37"/>
    <x v="197"/>
    <s v="1.43.7"/>
    <x v="1"/>
    <s v="Nuts Pinenut 500Gm"/>
    <s v="None"/>
    <s v="None"/>
    <n v="500"/>
    <s v="g"/>
    <n v="1"/>
    <s v="Unit"/>
    <n v="9407987"/>
    <s v="No"/>
    <n v="23.752600000000001"/>
    <s v="$47.51 P/kg"/>
    <s v="$4.75 P/100g"/>
    <m/>
    <m/>
    <m/>
  </r>
  <r>
    <x v="0"/>
    <x v="37"/>
    <x v="197"/>
    <s v="1.43.7"/>
    <x v="2"/>
    <s v="Trumps Pine Kernel Medium 1Kg"/>
    <s v="Vegan"/>
    <s v="None"/>
    <n v="1"/>
    <s v="kg"/>
    <n v="10"/>
    <s v="Pack"/>
    <n v="606393"/>
    <s v="No"/>
    <n v="577.66999999999996"/>
    <s v="$57.77 P/kg"/>
    <s v="$5.78 P/100g"/>
    <m/>
    <m/>
    <m/>
  </r>
  <r>
    <x v="0"/>
    <x v="37"/>
    <x v="197"/>
    <s v="1.43.7"/>
    <x v="3"/>
    <s v="Pine Nuts 1Kg (10) Iluka"/>
    <s v="None"/>
    <s v="None"/>
    <n v="1"/>
    <s v="kg"/>
    <n v="1"/>
    <s v="Unit"/>
    <s v="CPN"/>
    <s v="No"/>
    <n v="50.793999999999997"/>
    <s v="$50.79 P/kg"/>
    <s v="$5.08 P/100g"/>
    <m/>
    <m/>
    <m/>
  </r>
  <r>
    <x v="0"/>
    <x v="37"/>
    <x v="197"/>
    <s v="1.43.7"/>
    <x v="4"/>
    <s v="Superstock Pine Kernels 1Kg"/>
    <s v="Other (Specify In Comments)"/>
    <s v="Other (Specify In Comments)"/>
    <n v="1"/>
    <s v="kg"/>
    <n v="1"/>
    <s v="Unit"/>
    <s v="NUTPINKER1KG"/>
    <s v="No"/>
    <n v="45.527000000000001"/>
    <s v="$45.53 P/kg"/>
    <s v="$4.55 P/100g"/>
    <m/>
    <m/>
    <m/>
  </r>
  <r>
    <x v="0"/>
    <x v="37"/>
    <x v="197"/>
    <s v="1.43.7"/>
    <x v="5"/>
    <s v="1K Raw Pinenuts Natural Country"/>
    <s v="None"/>
    <s v="None"/>
    <n v="2"/>
    <s v="kg"/>
    <n v="1"/>
    <s v="Unit"/>
    <s v="087822"/>
    <s v="No"/>
    <n v="59.5944"/>
    <s v="$29.80 P/kg"/>
    <s v="$2.98 P/100g"/>
    <m/>
    <m/>
    <m/>
  </r>
  <r>
    <x v="0"/>
    <x v="37"/>
    <x v="198"/>
    <s v="1.43.8"/>
    <x v="0"/>
    <s v="Caterers Choice Pistachio Kernels No Shell"/>
    <s v="None"/>
    <s v="None"/>
    <n v="1"/>
    <s v="kg"/>
    <n v="1"/>
    <s v="Unit"/>
    <n v="63971"/>
    <s v="No"/>
    <n v="45.6"/>
    <s v="$45.60 P/kg"/>
    <s v="$4.56 P/100g"/>
    <m/>
    <m/>
    <m/>
  </r>
  <r>
    <x v="0"/>
    <x v="37"/>
    <x v="198"/>
    <s v="1.43.8"/>
    <x v="1"/>
    <s v="Pistachios Shelled(Kernals) 1Kg"/>
    <s v="None"/>
    <s v="None"/>
    <n v="1"/>
    <s v="kg"/>
    <n v="1"/>
    <s v="Unit"/>
    <n v="9410084"/>
    <s v="No"/>
    <n v="47.810299999999998"/>
    <s v="$47.81 P/kg"/>
    <s v="$4.78 P/100g"/>
    <m/>
    <m/>
    <m/>
  </r>
  <r>
    <x v="0"/>
    <x v="37"/>
    <x v="198"/>
    <s v="1.43.8"/>
    <x v="2"/>
    <s v="Ng Pistachio Kernels 1Kg"/>
    <s v="Vegan"/>
    <s v="None"/>
    <n v="1"/>
    <s v="kg"/>
    <n v="5"/>
    <s v="Pack"/>
    <n v="449314"/>
    <s v="No"/>
    <n v="271.80360000000002"/>
    <s v="$54.36 P/kg"/>
    <s v="$5.44 P/100g"/>
    <m/>
    <m/>
    <m/>
  </r>
  <r>
    <x v="0"/>
    <x v="37"/>
    <x v="198"/>
    <s v="1.43.8"/>
    <x v="3"/>
    <s v="Pistachio Kernel 1Kg(No Shell) (10) Iluka"/>
    <s v="None"/>
    <s v="None"/>
    <n v="1"/>
    <s v="kg"/>
    <n v="1"/>
    <s v="Unit"/>
    <s v="PK1K"/>
    <s v="No"/>
    <n v="46.87"/>
    <s v="$46.87 P/kg"/>
    <s v="$4.69 P/100g"/>
    <m/>
    <m/>
    <m/>
  </r>
  <r>
    <x v="0"/>
    <x v="37"/>
    <x v="198"/>
    <s v="1.43.8"/>
    <x v="4"/>
    <s v="Superstock Pistachio Kernels 1Kg"/>
    <s v="Other (Specify In Comments)"/>
    <s v="Other (Specify In Comments)"/>
    <n v="1"/>
    <s v="kg"/>
    <n v="1"/>
    <s v="Unit"/>
    <s v="599P"/>
    <s v="No"/>
    <n v="41.286999999999999"/>
    <s v="$41.29 P/kg"/>
    <s v="$4.13 P/100g"/>
    <m/>
    <m/>
    <m/>
  </r>
  <r>
    <x v="0"/>
    <x v="37"/>
    <x v="198"/>
    <s v="1.43.8"/>
    <x v="5"/>
    <s v="1K Raw Pistachio Kernel Natural Country"/>
    <s v="None"/>
    <s v="None"/>
    <n v="1"/>
    <s v="kg"/>
    <n v="1"/>
    <s v="Unit"/>
    <s v="087823"/>
    <s v="No"/>
    <n v="51.16"/>
    <s v="$51.16 P/kg"/>
    <s v="$5.12 P/100g"/>
    <m/>
    <m/>
    <m/>
  </r>
  <r>
    <x v="0"/>
    <x v="37"/>
    <x v="199"/>
    <s v="1.43.9"/>
    <x v="0"/>
    <s v="Caterers Choice Walnut Halves &amp; Pieces Usa"/>
    <s v="None"/>
    <s v="None"/>
    <n v="1"/>
    <s v="kg"/>
    <n v="1"/>
    <s v="Unit"/>
    <n v="63973"/>
    <s v="No"/>
    <n v="15.84"/>
    <s v="$15.84 P/kg"/>
    <s v="$1.58 P/100g"/>
    <m/>
    <m/>
    <m/>
  </r>
  <r>
    <x v="0"/>
    <x v="37"/>
    <x v="199"/>
    <s v="1.43.9"/>
    <x v="1"/>
    <s v="Walnuts Pieces Crushed 1Kg"/>
    <s v="None"/>
    <s v="None"/>
    <n v="1"/>
    <s v="kg"/>
    <n v="1"/>
    <s v="Unit"/>
    <n v="9411872"/>
    <s v="No"/>
    <n v="13.582599999999999"/>
    <s v="$13.58 P/kg"/>
    <s v="$1.36 P/100g"/>
    <m/>
    <m/>
    <m/>
  </r>
  <r>
    <x v="0"/>
    <x v="37"/>
    <x v="199"/>
    <s v="1.43.9"/>
    <x v="2"/>
    <s v="Oly Blk Walnut Kernels 1Kg"/>
    <s v="Vegan"/>
    <s v="None"/>
    <n v="1"/>
    <s v="kg"/>
    <n v="5"/>
    <s v="Pack"/>
    <n v="463643"/>
    <s v="No"/>
    <n v="135"/>
    <s v="$27.00 P/kg"/>
    <s v="$2.70 P/100g"/>
    <m/>
    <m/>
    <m/>
  </r>
  <r>
    <x v="0"/>
    <x v="37"/>
    <x v="199"/>
    <s v="1.43.9"/>
    <x v="3"/>
    <s v="Walnut Halves 1Kg (8) Iluka"/>
    <s v="None"/>
    <s v="None"/>
    <n v="1"/>
    <s v="kg"/>
    <n v="1"/>
    <s v="Unit"/>
    <s v="CW1"/>
    <s v="No"/>
    <n v="11.445"/>
    <s v="$11.45 P/kg"/>
    <s v="$1.14 P/100g"/>
    <m/>
    <m/>
    <m/>
  </r>
  <r>
    <x v="0"/>
    <x v="37"/>
    <x v="199"/>
    <s v="1.43.9"/>
    <x v="4"/>
    <s v="Superstock Walnut Kernels 1Kg"/>
    <s v="Other (Specify In Comments)"/>
    <s v="Other (Specify In Comments)"/>
    <n v="1"/>
    <s v="kg"/>
    <n v="1"/>
    <s v="Unit"/>
    <n v="103193"/>
    <s v="No"/>
    <n v="14.574999999999999"/>
    <s v="$14.58 P/kg"/>
    <s v="$1.46 P/100g"/>
    <m/>
    <m/>
    <m/>
  </r>
  <r>
    <x v="0"/>
    <x v="37"/>
    <x v="199"/>
    <s v="1.43.9"/>
    <x v="5"/>
    <s v="1K Walnut Pieces Natural Country"/>
    <s v="None"/>
    <s v="None"/>
    <n v="1"/>
    <s v="kg"/>
    <n v="1"/>
    <s v="Unit"/>
    <s v="087916"/>
    <s v="No"/>
    <n v="18.054400000000001"/>
    <s v="$18.05 P/kg"/>
    <s v="$1.81 P/100g"/>
    <m/>
    <m/>
    <m/>
  </r>
  <r>
    <x v="0"/>
    <x v="38"/>
    <x v="200"/>
    <s v="1.44.1"/>
    <x v="0"/>
    <s v="White Wings Oats Instant P/C"/>
    <s v="None"/>
    <s v="None"/>
    <n v="40"/>
    <s v="g"/>
    <n v="50"/>
    <s v="Pack"/>
    <n v="170566"/>
    <s v="No"/>
    <n v="27.33"/>
    <s v="$13.67 P/kg"/>
    <s v="$1.37 P/100g"/>
    <m/>
    <m/>
    <m/>
  </r>
  <r>
    <x v="0"/>
    <x v="38"/>
    <x v="200"/>
    <s v="1.44.1"/>
    <x v="1"/>
    <s v="Uncle Tobs Quick Oats Cups 50Gx12 Ctn"/>
    <s v="None"/>
    <s v="None"/>
    <n v="50"/>
    <s v="g"/>
    <n v="12"/>
    <s v="Pack"/>
    <n v="12200813"/>
    <s v="No"/>
    <n v="22.916399999999999"/>
    <s v="$38.19 P/kg"/>
    <s v="$3.82 P/100g"/>
    <m/>
    <m/>
    <m/>
  </r>
  <r>
    <x v="0"/>
    <x v="38"/>
    <x v="200"/>
    <s v="1.44.1"/>
    <x v="2"/>
    <s v="U/Toby Oat Quick Crmy Hny 50Gm"/>
    <s v="None"/>
    <s v="None"/>
    <n v="50"/>
    <s v="g"/>
    <n v="12"/>
    <s v="Pack"/>
    <n v="380722"/>
    <s v="No"/>
    <n v="21.9024"/>
    <s v="$36.50 P/kg"/>
    <s v="$3.65 P/100g"/>
    <m/>
    <m/>
    <m/>
  </r>
  <r>
    <x v="0"/>
    <x v="38"/>
    <x v="200"/>
    <s v="1.44.1"/>
    <x v="3"/>
    <s v="Oats Instant Porridge Pcp (50 X40Gm ) # 167265 White Wings"/>
    <s v="None"/>
    <s v="None"/>
    <n v="40"/>
    <s v="g"/>
    <n v="50"/>
    <s v="Pack"/>
    <s v="WWIOP"/>
    <s v="No"/>
    <n v="26.596"/>
    <s v="$13.30 P/kg"/>
    <s v="$1.33 P/100g"/>
    <m/>
    <m/>
    <m/>
  </r>
  <r>
    <x v="0"/>
    <x v="38"/>
    <x v="200"/>
    <s v="1.44.1"/>
    <x v="4"/>
    <s v="Uncle Tobys Oats Quick Sachet Original 5 X 340Gm"/>
    <s v="None"/>
    <s v="None"/>
    <n v="340"/>
    <s v="g"/>
    <n v="5"/>
    <s v="Pack"/>
    <n v="12200383"/>
    <s v="No"/>
    <n v="25.35"/>
    <s v="$14.91 P/kg"/>
    <s v="$1.49 P/100g"/>
    <m/>
    <m/>
    <m/>
  </r>
  <r>
    <x v="0"/>
    <x v="38"/>
    <x v="201"/>
    <s v="1.44.2"/>
    <x v="0"/>
    <s v="Trumps Oats Quick Cook"/>
    <s v="None"/>
    <s v="None"/>
    <n v="10"/>
    <s v="kg"/>
    <n v="1"/>
    <s v="Unit"/>
    <n v="78190"/>
    <s v="No"/>
    <n v="26.38"/>
    <s v="$2.64 P/kg"/>
    <s v="$0.26 P/100g"/>
    <m/>
    <m/>
    <m/>
  </r>
  <r>
    <x v="0"/>
    <x v="38"/>
    <x v="201"/>
    <s v="1.44.2"/>
    <x v="1"/>
    <s v="Oats Quick Cook 25Kg"/>
    <s v="None"/>
    <s v="None"/>
    <n v="25"/>
    <s v="kg"/>
    <n v="1"/>
    <s v="Unit"/>
    <n v="9250152"/>
    <s v="No"/>
    <n v="35.741900000000001"/>
    <s v="$1.43 P/kg"/>
    <s v="$0.14 P/100g"/>
    <m/>
    <m/>
    <m/>
  </r>
  <r>
    <x v="0"/>
    <x v="38"/>
    <x v="201"/>
    <s v="1.44.2"/>
    <x v="2"/>
    <s v="Trumps Oats Quick Cook 10Kg"/>
    <s v="Vegan"/>
    <s v="None"/>
    <n v="10"/>
    <s v="kg"/>
    <n v="1"/>
    <s v="Unit"/>
    <n v="871419"/>
    <s v="Yes"/>
    <n v="23.975999999999999"/>
    <s v="$2.40 P/kg"/>
    <s v="$0.24 P/100g"/>
    <m/>
    <m/>
    <m/>
  </r>
  <r>
    <x v="0"/>
    <x v="38"/>
    <x v="201"/>
    <s v="1.44.2"/>
    <x v="4"/>
    <s v="Superstock Oats Quick"/>
    <s v="Other (Specify In Comments)"/>
    <s v="Other (Specify In Comments)"/>
    <n v="15"/>
    <s v="kg"/>
    <n v="1"/>
    <s v="Unit"/>
    <s v="QUICKOAT15"/>
    <s v="No"/>
    <n v="34.979999999999997"/>
    <s v="$2.33 P/kg"/>
    <s v="$0.23 P/100g"/>
    <m/>
    <m/>
    <m/>
  </r>
  <r>
    <x v="0"/>
    <x v="38"/>
    <x v="201"/>
    <s v="1.44.2"/>
    <x v="5"/>
    <s v="10K Quick Oats Mckenzies"/>
    <s v="Vegetarian"/>
    <s v="None"/>
    <n v="10"/>
    <s v="kg"/>
    <n v="1"/>
    <s v="Unit"/>
    <s v="077725"/>
    <s v="No"/>
    <n v="26.8584"/>
    <s v="$2.69 P/kg"/>
    <s v="$0.27 P/100g"/>
    <m/>
    <m/>
    <m/>
  </r>
  <r>
    <x v="0"/>
    <x v="38"/>
    <x v="202"/>
    <s v="1.44.3"/>
    <x v="0"/>
    <s v="Uncle Toby Oats Quick"/>
    <s v="None"/>
    <s v="None"/>
    <n v="1"/>
    <s v="kg"/>
    <n v="1"/>
    <s v="Unit"/>
    <n v="81035"/>
    <s v="No"/>
    <n v="5.79"/>
    <s v="$5.79 P/kg"/>
    <s v="$0.58 P/100g"/>
    <m/>
    <m/>
    <m/>
  </r>
  <r>
    <x v="0"/>
    <x v="38"/>
    <x v="202"/>
    <s v="1.44.3"/>
    <x v="1"/>
    <s v="Uncle Tobs Quick Oats 1Kgx9 Ctn"/>
    <s v="None"/>
    <s v="None"/>
    <n v="1"/>
    <s v="kg"/>
    <n v="9"/>
    <s v="Pack"/>
    <n v="102827"/>
    <s v="No"/>
    <n v="58.172400000000003"/>
    <s v="$6.46 P/kg"/>
    <s v="$0.65 P/100g"/>
    <m/>
    <m/>
    <m/>
  </r>
  <r>
    <x v="0"/>
    <x v="38"/>
    <x v="202"/>
    <s v="1.44.3"/>
    <x v="2"/>
    <s v="U/Toby Oat Quick 1Kg"/>
    <s v="Vegan"/>
    <s v="None"/>
    <n v="1"/>
    <s v="kg"/>
    <n v="9"/>
    <s v="Pack"/>
    <n v="72544"/>
    <s v="No"/>
    <n v="55.598399999999998"/>
    <s v="$6.18 P/kg"/>
    <s v="$0.62 P/100g"/>
    <m/>
    <m/>
    <m/>
  </r>
  <r>
    <x v="0"/>
    <x v="38"/>
    <x v="202"/>
    <s v="1.44.3"/>
    <x v="3"/>
    <s v="Oats Quick 1Kg (8) Iluka"/>
    <s v="None"/>
    <s v="None"/>
    <n v="1"/>
    <s v="kg"/>
    <n v="1"/>
    <s v="Unit"/>
    <s v="QRO1"/>
    <s v="No"/>
    <n v="3.6732999999999998"/>
    <s v="$3.67 P/kg"/>
    <s v="$0.37 P/100g"/>
    <m/>
    <m/>
    <m/>
  </r>
  <r>
    <x v="0"/>
    <x v="38"/>
    <x v="202"/>
    <s v="1.44.3"/>
    <x v="4"/>
    <s v="Uncle Tobys Quick Smooth Oats 1Kg"/>
    <s v="Other (Specify In Comments)"/>
    <s v="Other (Specify In Comments)"/>
    <n v="1"/>
    <s v="kg"/>
    <n v="1"/>
    <s v="Unit"/>
    <n v="72544"/>
    <s v="No"/>
    <n v="6.1"/>
    <s v="$6.10 P/kg"/>
    <s v="$0.61 P/100g"/>
    <m/>
    <m/>
    <m/>
  </r>
  <r>
    <x v="0"/>
    <x v="38"/>
    <x v="202"/>
    <s v="1.44.3"/>
    <x v="5"/>
    <s v="1K 2 Minute Quick Oats Uncle Tobys"/>
    <s v="None"/>
    <s v="None"/>
    <n v="1"/>
    <s v="kg"/>
    <n v="1"/>
    <s v="Unit"/>
    <s v="017373"/>
    <s v="No"/>
    <n v="7.1672000000000002"/>
    <s v="$7.17 P/kg"/>
    <s v="$0.72 P/100g"/>
    <m/>
    <m/>
    <m/>
  </r>
  <r>
    <x v="0"/>
    <x v="38"/>
    <x v="203"/>
    <s v="1.44.4"/>
    <x v="3"/>
    <s v="Oats Instant Porridge Pcp (50 X40Gm ) # 167265 White Wings"/>
    <s v="None"/>
    <s v="None"/>
    <n v="40"/>
    <s v="g"/>
    <n v="50"/>
    <s v="Pack"/>
    <s v="WWIOP"/>
    <s v="No"/>
    <n v="26.596"/>
    <s v="$13.30 P/kg"/>
    <s v="$1.33 P/100g"/>
    <m/>
    <m/>
    <m/>
  </r>
  <r>
    <x v="0"/>
    <x v="38"/>
    <x v="203"/>
    <s v="1.44.4"/>
    <x v="4"/>
    <s v="White Wings Instant Oats Pc 50X40Gm"/>
    <s v="Vegetarian"/>
    <s v="Halal And Kosher"/>
    <n v="40"/>
    <s v="g"/>
    <n v="50"/>
    <s v="Pack"/>
    <n v="217196"/>
    <s v="No"/>
    <n v="25.65"/>
    <s v="$12.83 P/kg"/>
    <s v="$1.28 P/100g"/>
    <m/>
    <m/>
    <m/>
  </r>
  <r>
    <x v="0"/>
    <x v="39"/>
    <x v="204"/>
    <s v="1.45.1"/>
    <x v="0"/>
    <s v="Allowrie Ghee Tin"/>
    <s v="None"/>
    <s v="None"/>
    <n v="1.8"/>
    <s v="kg"/>
    <n v="1"/>
    <s v="Unit"/>
    <n v="207963"/>
    <s v="No"/>
    <n v="53.86"/>
    <s v="$29.92 P/kg"/>
    <s v="$2.99 P/100g"/>
    <m/>
    <m/>
    <m/>
  </r>
  <r>
    <x v="0"/>
    <x v="39"/>
    <x v="204"/>
    <s v="1.45.1"/>
    <x v="2"/>
    <s v="Allowrie Ghee Cans 1.8Kg"/>
    <s v="None"/>
    <s v="None"/>
    <n v="1.8"/>
    <s v="kg"/>
    <n v="6"/>
    <s v="Pack"/>
    <n v="63854"/>
    <s v="No"/>
    <n v="221.35679999999999"/>
    <s v="$20.50 P/kg"/>
    <s v="$2.05 P/100g"/>
    <m/>
    <m/>
    <m/>
  </r>
  <r>
    <x v="0"/>
    <x v="39"/>
    <x v="204"/>
    <s v="1.45.1"/>
    <x v="3"/>
    <s v="Ghee 1.8Kg(6) # 104145 Allowrie"/>
    <s v="None"/>
    <s v="None"/>
    <n v="1.8"/>
    <s v="kg"/>
    <n v="1"/>
    <s v="Unit"/>
    <s v="GHE2K"/>
    <s v="No"/>
    <n v="48.8247"/>
    <s v="$27.12 P/kg"/>
    <s v="$2.71 P/100g"/>
    <m/>
    <m/>
    <m/>
  </r>
  <r>
    <x v="0"/>
    <x v="39"/>
    <x v="204"/>
    <s v="1.45.1"/>
    <x v="5"/>
    <s v="1.8K Ghee Butter Allowrie"/>
    <s v="None"/>
    <s v="None"/>
    <n v="1.8"/>
    <s v="kg"/>
    <n v="1"/>
    <s v="Unit"/>
    <s v="085568"/>
    <s v="No"/>
    <n v="55.61"/>
    <s v="$30.89 P/kg"/>
    <s v="$3.09 P/100g"/>
    <m/>
    <m/>
    <m/>
  </r>
  <r>
    <x v="0"/>
    <x v="39"/>
    <x v="205"/>
    <s v="1.45.10"/>
    <x v="0"/>
    <s v="Alfinas Oil Olive Extra Virgin"/>
    <s v="None"/>
    <s v="None"/>
    <n v="4"/>
    <s v="l"/>
    <n v="1"/>
    <s v="Unit"/>
    <n v="59060"/>
    <s v="No"/>
    <n v="91.41"/>
    <s v="$22.85 P/l"/>
    <s v="$2.29 P/100ml"/>
    <m/>
    <m/>
    <m/>
  </r>
  <r>
    <x v="0"/>
    <x v="39"/>
    <x v="205"/>
    <s v="1.45.10"/>
    <x v="1"/>
    <s v="Oil Extra Virgin Olive 4Ltr"/>
    <s v="None"/>
    <s v="None"/>
    <n v="4"/>
    <s v="l"/>
    <n v="1"/>
    <s v="Unit"/>
    <n v="9509155"/>
    <s v="No"/>
    <n v="80.196100000000001"/>
    <s v="$20.05 P/l"/>
    <s v="$2.00 P/100ml"/>
    <m/>
    <m/>
    <m/>
  </r>
  <r>
    <x v="0"/>
    <x v="39"/>
    <x v="205"/>
    <s v="1.45.10"/>
    <x v="2"/>
    <s v="S/Hurst Olive Oil X/Virgin 4L"/>
    <s v="Vegan"/>
    <s v="None"/>
    <n v="4"/>
    <s v="l"/>
    <n v="4"/>
    <s v="Pack"/>
    <n v="984660"/>
    <s v="No"/>
    <n v="243.648"/>
    <s v="$15.23 P/l"/>
    <s v="$1.52 P/100ml"/>
    <m/>
    <m/>
    <m/>
  </r>
  <r>
    <x v="0"/>
    <x v="39"/>
    <x v="205"/>
    <s v="1.45.10"/>
    <x v="3"/>
    <s v="Oil Olive Extra Virgin 4Lt(4)"/>
    <s v="None"/>
    <s v="Halal And Kosher"/>
    <n v="4"/>
    <s v="l"/>
    <n v="1"/>
    <s v="Unit"/>
    <s v="XVOO4"/>
    <s v="No"/>
    <n v="49.73"/>
    <s v="$12.43 P/l"/>
    <s v="$1.24 P/100ml"/>
    <m/>
    <m/>
    <m/>
  </r>
  <r>
    <x v="0"/>
    <x v="39"/>
    <x v="205"/>
    <s v="1.45.10"/>
    <x v="4"/>
    <s v="Valeda Extra Virgin Olive Oil 4X4L"/>
    <s v="Vegetarian"/>
    <s v="Halal And Kosher"/>
    <n v="4"/>
    <s v="l"/>
    <n v="4"/>
    <s v="Pack"/>
    <n v="93199075"/>
    <s v="No"/>
    <n v="162"/>
    <s v="$10.13 P/l"/>
    <s v="$1.01 P/100ml"/>
    <m/>
    <m/>
    <m/>
  </r>
  <r>
    <x v="0"/>
    <x v="39"/>
    <x v="205"/>
    <s v="1.45.10"/>
    <x v="5"/>
    <s v="4L Extra Virgin Olive Oil Eateo"/>
    <s v="None"/>
    <s v="None"/>
    <n v="4"/>
    <s v="l"/>
    <n v="1"/>
    <s v="Unit"/>
    <s v="253912"/>
    <s v="No"/>
    <n v="87.24"/>
    <s v="$21.81 P/l"/>
    <s v="$2.18 P/100ml"/>
    <m/>
    <m/>
    <m/>
  </r>
  <r>
    <x v="0"/>
    <x v="39"/>
    <x v="206"/>
    <s v="1.45.11"/>
    <x v="0"/>
    <s v="Bestfield Oil Rice Bran"/>
    <s v="None"/>
    <s v="None"/>
    <n v="20"/>
    <s v="l"/>
    <n v="1"/>
    <s v="Unit"/>
    <n v="81575"/>
    <s v="No"/>
    <n v="92.82"/>
    <s v="$4.64 P/l"/>
    <s v="$0.46 P/100ml"/>
    <m/>
    <m/>
    <m/>
  </r>
  <r>
    <x v="0"/>
    <x v="39"/>
    <x v="206"/>
    <s v="1.45.11"/>
    <x v="1"/>
    <s v="Simply Rice Bran Oil 20Lt"/>
    <s v="None"/>
    <s v="None"/>
    <n v="20"/>
    <s v="l"/>
    <n v="1"/>
    <s v="Unit"/>
    <n v="162752"/>
    <s v="No"/>
    <n v="94.355000000000004"/>
    <s v="$4.72 P/l"/>
    <s v="$0.47 P/100ml"/>
    <m/>
    <m/>
    <m/>
  </r>
  <r>
    <x v="0"/>
    <x v="39"/>
    <x v="206"/>
    <s v="1.45.11"/>
    <x v="2"/>
    <s v="Moi Rice Bran O/Jerry Can 20L"/>
    <s v="Vegan"/>
    <s v="None"/>
    <n v="20"/>
    <s v="l"/>
    <n v="1"/>
    <s v="Unit"/>
    <n v="862232"/>
    <s v="No"/>
    <n v="72.251999999999995"/>
    <s v="$3.61 P/l"/>
    <s v="$0.36 P/100ml"/>
    <m/>
    <m/>
    <m/>
  </r>
  <r>
    <x v="0"/>
    <x v="39"/>
    <x v="206"/>
    <s v="1.45.11"/>
    <x v="4"/>
    <s v="Simply Rice Bran Oil 20Lt"/>
    <s v="None"/>
    <s v="Halal"/>
    <n v="20"/>
    <s v="l"/>
    <n v="1"/>
    <s v="Unit"/>
    <s v="GFRICEOIL20"/>
    <s v="No"/>
    <n v="90"/>
    <s v="$4.50 P/l"/>
    <s v="$0.45 P/100ml"/>
    <m/>
    <m/>
    <m/>
  </r>
  <r>
    <x v="0"/>
    <x v="39"/>
    <x v="206"/>
    <s v="1.45.11"/>
    <x v="5"/>
    <s v="20L Rice Bran Oil Jerry Can Simply"/>
    <s v="None"/>
    <s v="None"/>
    <n v="20"/>
    <s v="l"/>
    <n v="1"/>
    <s v="Unit"/>
    <n v="280065"/>
    <s v="No"/>
    <n v="103.61"/>
    <s v="$5.18 P/l"/>
    <s v="$0.52 P/100ml"/>
    <m/>
    <m/>
    <m/>
  </r>
  <r>
    <x v="0"/>
    <x v="39"/>
    <x v="207"/>
    <s v="1.45.12"/>
    <x v="0"/>
    <s v="Moi Oil Sunflower"/>
    <s v="None"/>
    <s v="None"/>
    <n v="15"/>
    <s v="l"/>
    <n v="1"/>
    <s v="Unit"/>
    <n v="181496"/>
    <s v="No"/>
    <n v="52.82"/>
    <s v="$3.52 P/l"/>
    <s v="$0.35 P/100ml"/>
    <m/>
    <m/>
    <m/>
  </r>
  <r>
    <x v="0"/>
    <x v="39"/>
    <x v="207"/>
    <s v="1.45.12"/>
    <x v="1"/>
    <s v="Simply Sunflower Oil 20Lt"/>
    <s v="None"/>
    <s v="None"/>
    <n v="20"/>
    <s v="l"/>
    <n v="1"/>
    <s v="Unit"/>
    <n v="162752"/>
    <s v="No"/>
    <n v="96.05"/>
    <s v="$4.80 P/l"/>
    <s v="$0.48 P/100ml"/>
    <m/>
    <m/>
    <m/>
  </r>
  <r>
    <x v="0"/>
    <x v="39"/>
    <x v="207"/>
    <s v="1.45.12"/>
    <x v="2"/>
    <s v="Moi Oil Sunflower Bib 15L"/>
    <s v="Vegan"/>
    <s v="None"/>
    <n v="15"/>
    <s v="l"/>
    <n v="1"/>
    <s v="Unit"/>
    <n v="941329"/>
    <s v="No"/>
    <n v="47.411999999999999"/>
    <s v="$3.16 P/l"/>
    <s v="$0.32 P/100ml"/>
    <m/>
    <m/>
    <m/>
  </r>
  <r>
    <x v="0"/>
    <x v="39"/>
    <x v="207"/>
    <s v="1.45.12"/>
    <x v="3"/>
    <s v="Simply Sunflower 20L Bung Drum"/>
    <s v="None"/>
    <s v="Halal And Kosher"/>
    <n v="20"/>
    <s v="l"/>
    <n v="1"/>
    <s v="Unit"/>
    <s v="SSO20"/>
    <s v="No"/>
    <n v="92.65"/>
    <s v="$4.63 P/l"/>
    <s v="$0.46 P/100ml"/>
    <m/>
    <m/>
    <m/>
  </r>
  <r>
    <x v="0"/>
    <x v="39"/>
    <x v="207"/>
    <s v="1.45.12"/>
    <x v="4"/>
    <s v="Moi Sunflower Oil Binb 15Lt"/>
    <s v="None"/>
    <s v="Halal"/>
    <n v="15"/>
    <s v="l"/>
    <n v="1"/>
    <s v="Unit"/>
    <n v="102935"/>
    <s v="No"/>
    <n v="65"/>
    <s v="$4.33 P/l"/>
    <s v="$0.43 P/100ml"/>
    <m/>
    <m/>
    <m/>
  </r>
  <r>
    <x v="0"/>
    <x v="39"/>
    <x v="208"/>
    <s v="1.45.14"/>
    <x v="0"/>
    <s v="Seafrost Oil Vegetable Blended (Bag In Box)"/>
    <s v="None"/>
    <s v="None"/>
    <n v="15"/>
    <s v="l"/>
    <n v="1"/>
    <s v="Unit"/>
    <n v="74170"/>
    <s v="No"/>
    <n v="44.82"/>
    <s v="$2.99 P/l"/>
    <s v="$0.30 P/100ml"/>
    <m/>
    <m/>
    <m/>
  </r>
  <r>
    <x v="0"/>
    <x v="39"/>
    <x v="208"/>
    <s v="1.45.14"/>
    <x v="2"/>
    <s v="Moi Blended Vegetable Oil 15L"/>
    <s v="Vegan"/>
    <s v="None"/>
    <n v="15"/>
    <s v="l"/>
    <n v="1"/>
    <s v="Unit"/>
    <n v="863979"/>
    <s v="No"/>
    <n v="43.091999999999999"/>
    <s v="$2.87 P/l"/>
    <s v="$0.29 P/100ml"/>
    <m/>
    <m/>
    <m/>
  </r>
  <r>
    <x v="0"/>
    <x v="39"/>
    <x v="208"/>
    <s v="1.45.14"/>
    <x v="3"/>
    <s v="Oil Vegetable Jerry Can 15Lt # Soyj/15 John Bull"/>
    <s v="None"/>
    <s v="None"/>
    <n v="15"/>
    <s v="l"/>
    <n v="1"/>
    <s v="Unit"/>
    <s v="JBVO15"/>
    <s v="No"/>
    <n v="53.41"/>
    <s v="$3.56 P/l"/>
    <s v="$0.36 P/100ml"/>
    <m/>
    <m/>
    <m/>
  </r>
  <r>
    <x v="0"/>
    <x v="39"/>
    <x v="208"/>
    <s v="1.45.14"/>
    <x v="4"/>
    <s v="Moi Blended Vegetable Oil 15Lt"/>
    <s v="None"/>
    <s v="Halal"/>
    <n v="20"/>
    <s v="l"/>
    <n v="1"/>
    <s v="Unit"/>
    <s v="BVO15"/>
    <s v="No"/>
    <n v="50"/>
    <s v="$2.50 P/l"/>
    <s v="$0.25 P/100ml"/>
    <m/>
    <m/>
    <m/>
  </r>
  <r>
    <x v="0"/>
    <x v="39"/>
    <x v="208"/>
    <s v="1.45.14"/>
    <x v="5"/>
    <s v="15L Blended Vegetable Oil Bag In Box Fry For Less"/>
    <s v="Vegetarian"/>
    <s v="Halal &amp;Kosher"/>
    <n v="15"/>
    <s v="l"/>
    <n v="1"/>
    <s v="Unit"/>
    <s v="050735"/>
    <s v="No"/>
    <n v="43.598399999999998"/>
    <s v="$2.91 P/l"/>
    <s v="$0.29 P/100ml"/>
    <m/>
    <m/>
    <m/>
  </r>
  <r>
    <x v="0"/>
    <x v="39"/>
    <x v="209"/>
    <s v="1.45.15"/>
    <x v="0"/>
    <s v="Sopra Oil Vegetable Blended (Plastic Drum)"/>
    <s v="None"/>
    <s v="None"/>
    <n v="20"/>
    <s v="l"/>
    <n v="1"/>
    <s v="Unit"/>
    <n v="67826"/>
    <s v="No"/>
    <n v="54.26"/>
    <s v="$2.71 P/l"/>
    <s v="$0.27 P/100ml"/>
    <m/>
    <m/>
    <m/>
  </r>
  <r>
    <x v="0"/>
    <x v="39"/>
    <x v="209"/>
    <s v="1.45.15"/>
    <x v="1"/>
    <s v="Oil Vege Golden Flower Ctn 20Ltr"/>
    <s v="None"/>
    <s v="None"/>
    <n v="20"/>
    <s v="l"/>
    <n v="1"/>
    <s v="Unit"/>
    <n v="9003557"/>
    <s v="No"/>
    <n v="48.024999999999999"/>
    <s v="$2.40 P/l"/>
    <s v="$0.24 P/100ml"/>
    <m/>
    <m/>
    <m/>
  </r>
  <r>
    <x v="0"/>
    <x v="39"/>
    <x v="209"/>
    <s v="1.45.15"/>
    <x v="2"/>
    <s v="Moi Bvo Oil Jerry Can 20L"/>
    <s v="Vegan"/>
    <s v="None"/>
    <n v="20"/>
    <s v="l"/>
    <n v="1"/>
    <s v="Unit"/>
    <n v="368178"/>
    <s v="No"/>
    <n v="58.212000000000003"/>
    <s v="$2.91 P/l"/>
    <s v="$0.29 P/100ml"/>
    <m/>
    <m/>
    <m/>
  </r>
  <r>
    <x v="0"/>
    <x v="39"/>
    <x v="209"/>
    <s v="1.45.15"/>
    <x v="3"/>
    <s v="Oil Vegetable Plastic 20Lt # Soyj/20 Annabel / Simply"/>
    <s v="None"/>
    <s v="Halal"/>
    <n v="20"/>
    <s v="l"/>
    <n v="1"/>
    <s v="Unit"/>
    <s v="ADVO20"/>
    <s v="No"/>
    <n v="56.68"/>
    <s v="$2.83 P/l"/>
    <s v="$0.28 P/100ml"/>
    <m/>
    <m/>
    <m/>
  </r>
  <r>
    <x v="0"/>
    <x v="39"/>
    <x v="209"/>
    <s v="1.45.15"/>
    <x v="4"/>
    <s v="Simply Blended Vegetable Oil Binb 20Lt"/>
    <s v="None"/>
    <s v="Halal"/>
    <n v="20"/>
    <s v="l"/>
    <n v="1"/>
    <s v="Unit"/>
    <s v="208B"/>
    <s v="No"/>
    <n v="55"/>
    <s v="$2.75 P/l"/>
    <s v="$0.28 P/100ml"/>
    <m/>
    <m/>
    <m/>
  </r>
  <r>
    <x v="0"/>
    <x v="39"/>
    <x v="209"/>
    <s v="1.45.15"/>
    <x v="5"/>
    <s v="20L Blended Vegetable Oil Fry For Less"/>
    <s v="Vegetarian"/>
    <s v="Halal &amp;Kosher"/>
    <n v="20"/>
    <s v="l"/>
    <n v="1"/>
    <s v="Unit"/>
    <s v="045891"/>
    <s v="No"/>
    <n v="64.554400000000001"/>
    <s v="$3.23 P/l"/>
    <s v="$0.32 P/100ml"/>
    <m/>
    <m/>
    <m/>
  </r>
  <r>
    <x v="0"/>
    <x v="39"/>
    <x v="210"/>
    <s v="1.45.16"/>
    <x v="0"/>
    <s v="Zena Oil Vegetable"/>
    <s v="None"/>
    <s v="None"/>
    <n v="4"/>
    <s v="l"/>
    <n v="1"/>
    <s v="Unit"/>
    <n v="1721"/>
    <s v="No"/>
    <n v="22.21"/>
    <s v="$5.55 P/l"/>
    <s v="$0.56 P/100ml"/>
    <m/>
    <m/>
    <m/>
  </r>
  <r>
    <x v="0"/>
    <x v="39"/>
    <x v="210"/>
    <s v="1.45.16"/>
    <x v="1"/>
    <s v="Oil Vegie 5Ltr"/>
    <s v="None"/>
    <s v="None"/>
    <n v="5"/>
    <s v="l"/>
    <n v="1"/>
    <s v="Unit"/>
    <n v="9003575"/>
    <s v="No"/>
    <n v="15.074199999999999"/>
    <s v="$3.01 P/l"/>
    <s v="$0.30 P/100ml"/>
    <m/>
    <m/>
    <m/>
  </r>
  <r>
    <x v="0"/>
    <x v="39"/>
    <x v="210"/>
    <s v="1.45.16"/>
    <x v="2"/>
    <s v="B/Gold Oil Vegetable 4L"/>
    <s v="Vegan"/>
    <s v="None"/>
    <n v="4"/>
    <s v="l"/>
    <n v="4"/>
    <s v="Pack"/>
    <n v="39978"/>
    <s v="No"/>
    <n v="48.6432"/>
    <s v="$3.04 P/l"/>
    <s v="$0.30 P/100ml"/>
    <m/>
    <m/>
    <m/>
  </r>
  <r>
    <x v="0"/>
    <x v="39"/>
    <x v="210"/>
    <s v="1.45.16"/>
    <x v="4"/>
    <s v="Zena Oil Blended Vegetable 3X4L"/>
    <s v="None"/>
    <s v="Halal"/>
    <n v="4"/>
    <s v="l"/>
    <n v="3"/>
    <s v="Pack"/>
    <n v="44642"/>
    <s v="No"/>
    <n v="59.35"/>
    <s v="$4.95 P/l"/>
    <s v="$0.49 P/100ml"/>
    <m/>
    <m/>
    <m/>
  </r>
  <r>
    <x v="0"/>
    <x v="39"/>
    <x v="210"/>
    <s v="1.45.16"/>
    <x v="5"/>
    <s v="4L Blended Vegetable Oil Zena"/>
    <s v="Vegetarian"/>
    <s v="None"/>
    <n v="4"/>
    <s v="l"/>
    <n v="1"/>
    <s v="Unit"/>
    <s v="086944"/>
    <s v="No"/>
    <n v="23.427700000000002"/>
    <s v="$5.86 P/l"/>
    <s v="$0.59 P/100ml"/>
    <m/>
    <m/>
    <m/>
  </r>
  <r>
    <x v="0"/>
    <x v="39"/>
    <x v="211"/>
    <s v="1.45.17"/>
    <x v="1"/>
    <s v="Crisco Veg Oil 750Mlx12"/>
    <s v="None"/>
    <s v="None"/>
    <n v="750"/>
    <s v="ml"/>
    <n v="12"/>
    <s v="Pack"/>
    <n v="40636"/>
    <s v="No"/>
    <n v="75.190200000000004"/>
    <s v="$8.35 P/l"/>
    <s v="$0.84 P/100ml"/>
    <m/>
    <m/>
    <m/>
  </r>
  <r>
    <x v="0"/>
    <x v="39"/>
    <x v="211"/>
    <s v="1.45.17"/>
    <x v="2"/>
    <s v="Comm Co Oil Vegetable 750Ml"/>
    <s v="Vegan"/>
    <s v="None"/>
    <n v="750"/>
    <s v="ml"/>
    <n v="12"/>
    <s v="Pack"/>
    <n v="670907"/>
    <s v="No"/>
    <n v="36.806399999999996"/>
    <s v="$4.09 P/l"/>
    <s v="$0.41 P/100ml"/>
    <m/>
    <m/>
    <m/>
  </r>
  <r>
    <x v="0"/>
    <x v="39"/>
    <x v="211"/>
    <s v="1.45.17"/>
    <x v="3"/>
    <s v="Oil Vegetable 750Ml(12) # 183422 Crisco"/>
    <s v="None"/>
    <s v="None"/>
    <n v="750"/>
    <s v="ml"/>
    <n v="1"/>
    <s v="Unit"/>
    <s v="CVO750"/>
    <s v="No"/>
    <n v="6.1222000000000003"/>
    <s v="$8.16 P/l"/>
    <s v="$0.82 P/100ml"/>
    <m/>
    <m/>
    <m/>
  </r>
  <r>
    <x v="0"/>
    <x v="39"/>
    <x v="211"/>
    <s v="1.45.17"/>
    <x v="4"/>
    <s v="Crisco Oil Canola 12X750Ml"/>
    <s v="None"/>
    <s v="Halal"/>
    <n v="750"/>
    <s v="ml"/>
    <n v="12"/>
    <s v="Pack"/>
    <s v="CVO750"/>
    <s v="No"/>
    <n v="71.45"/>
    <s v="$7.94 P/l"/>
    <s v="$0.79 P/100ml"/>
    <m/>
    <m/>
    <m/>
  </r>
  <r>
    <x v="0"/>
    <x v="39"/>
    <x v="212"/>
    <s v="1.45.2"/>
    <x v="0"/>
    <s v="Seafrost Oil Canola (Bag In Box)"/>
    <s v="None"/>
    <s v="None"/>
    <n v="15"/>
    <s v="l"/>
    <n v="1"/>
    <s v="Unit"/>
    <n v="70439"/>
    <s v="No"/>
    <n v="43.64"/>
    <s v="$2.91 P/l"/>
    <s v="$0.29 P/100ml"/>
    <m/>
    <m/>
    <m/>
  </r>
  <r>
    <x v="0"/>
    <x v="39"/>
    <x v="212"/>
    <s v="1.45.2"/>
    <x v="2"/>
    <s v="Moi Canola Oil Bag In Box 15L"/>
    <s v="Vegan"/>
    <s v="None"/>
    <n v="15"/>
    <s v="l"/>
    <n v="1"/>
    <s v="Unit"/>
    <n v="864179"/>
    <s v="No"/>
    <n v="45.252000000000002"/>
    <s v="$3.02 P/l"/>
    <s v="$0.30 P/100ml"/>
    <m/>
    <m/>
    <m/>
  </r>
  <r>
    <x v="0"/>
    <x v="39"/>
    <x v="212"/>
    <s v="1.45.2"/>
    <x v="3"/>
    <s v="Oil Canola Calibre 15Lt # 10000002849 Calibre"/>
    <s v="Vegetarian"/>
    <s v="Halal And Kosher"/>
    <n v="15"/>
    <s v="l"/>
    <n v="1"/>
    <s v="Unit"/>
    <s v="CACAO15"/>
    <s v="No"/>
    <n v="49.4315"/>
    <s v="$3.30 P/l"/>
    <s v="$0.33 P/100ml"/>
    <m/>
    <m/>
    <m/>
  </r>
  <r>
    <x v="0"/>
    <x v="39"/>
    <x v="212"/>
    <s v="1.45.2"/>
    <x v="4"/>
    <s v="Moi Canola Oil Binb 15Lt"/>
    <s v="None"/>
    <s v="Halal"/>
    <n v="15"/>
    <s v="l"/>
    <n v="1"/>
    <s v="Unit"/>
    <s v="CAN15"/>
    <s v="No"/>
    <n v="50"/>
    <s v="$3.33 P/l"/>
    <s v="$0.33 P/100ml"/>
    <m/>
    <m/>
    <m/>
  </r>
  <r>
    <x v="0"/>
    <x v="39"/>
    <x v="212"/>
    <s v="1.45.2"/>
    <x v="5"/>
    <s v="15L Canola Oil Bag In Box Fry For Less"/>
    <s v="None"/>
    <s v="None"/>
    <n v="15"/>
    <s v="l"/>
    <n v="1"/>
    <s v="Unit"/>
    <s v="057361"/>
    <s v="No"/>
    <n v="45.334400000000002"/>
    <s v="$3.02 P/l"/>
    <s v="$0.30 P/100ml"/>
    <m/>
    <m/>
    <m/>
  </r>
  <r>
    <x v="0"/>
    <x v="39"/>
    <x v="213"/>
    <s v="1.45.3"/>
    <x v="0"/>
    <s v="Seafrost Oil Canola"/>
    <s v="None"/>
    <s v="None"/>
    <n v="20"/>
    <s v="l"/>
    <n v="1"/>
    <s v="Unit"/>
    <n v="25095"/>
    <s v="No"/>
    <n v="55.44"/>
    <s v="$2.77 P/l"/>
    <s v="$0.28 P/100ml"/>
    <m/>
    <m/>
    <m/>
  </r>
  <r>
    <x v="0"/>
    <x v="39"/>
    <x v="213"/>
    <s v="1.45.3"/>
    <x v="1"/>
    <s v="Oil John Bull Canola 20Ltr"/>
    <s v="None"/>
    <s v="None"/>
    <n v="20"/>
    <s v="l"/>
    <n v="1"/>
    <s v="Unit"/>
    <n v="9003563"/>
    <s v="No"/>
    <n v="54.127000000000002"/>
    <s v="$2.71 P/l"/>
    <s v="$0.27 P/100ml"/>
    <m/>
    <m/>
    <m/>
  </r>
  <r>
    <x v="0"/>
    <x v="39"/>
    <x v="213"/>
    <s v="1.45.3"/>
    <x v="2"/>
    <s v="Moi Canola Oil Jerry Can 20L"/>
    <s v="Vegan"/>
    <s v="None"/>
    <n v="20"/>
    <s v="l"/>
    <n v="1"/>
    <s v="Unit"/>
    <n v="368136"/>
    <s v="No"/>
    <n v="61.451999999999998"/>
    <s v="$3.07 P/l"/>
    <s v="$0.31 P/100ml"/>
    <m/>
    <m/>
    <m/>
  </r>
  <r>
    <x v="0"/>
    <x v="39"/>
    <x v="213"/>
    <s v="1.45.3"/>
    <x v="3"/>
    <s v="Oil Canola Jerry Can 20Lt #Canj-20 John Bull"/>
    <s v="None"/>
    <s v="None"/>
    <n v="20"/>
    <s v="l"/>
    <n v="1"/>
    <s v="Unit"/>
    <s v="JBCAO20"/>
    <s v="No"/>
    <n v="64.31"/>
    <s v="$3.22 P/l"/>
    <s v="$0.32 P/100ml"/>
    <m/>
    <m/>
    <m/>
  </r>
  <r>
    <x v="0"/>
    <x v="39"/>
    <x v="213"/>
    <s v="1.45.3"/>
    <x v="4"/>
    <s v="Simply Canola Oil Binb 20Lt"/>
    <s v="None"/>
    <s v="Halal"/>
    <n v="20"/>
    <s v="l"/>
    <n v="1"/>
    <s v="Unit"/>
    <n v="266"/>
    <s v="No"/>
    <n v="55"/>
    <s v="$2.75 P/l"/>
    <s v="$0.28 P/100ml"/>
    <m/>
    <m/>
    <m/>
  </r>
  <r>
    <x v="0"/>
    <x v="39"/>
    <x v="213"/>
    <s v="1.45.3"/>
    <x v="5"/>
    <s v="20L Canola Oil Fry For Less"/>
    <s v="None"/>
    <s v="None"/>
    <n v="20"/>
    <s v="l"/>
    <n v="1"/>
    <s v="Unit"/>
    <n v="258697"/>
    <s v="No"/>
    <n v="65.17"/>
    <s v="$3.26 P/l"/>
    <s v="$0.33 P/100ml"/>
    <m/>
    <m/>
    <m/>
  </r>
  <r>
    <x v="0"/>
    <x v="39"/>
    <x v="214"/>
    <s v="1.45.4"/>
    <x v="0"/>
    <s v="Goldcanola Oil Canola"/>
    <s v="None"/>
    <s v="None"/>
    <n v="2"/>
    <s v="l"/>
    <n v="1"/>
    <s v="Unit"/>
    <n v="63643"/>
    <s v="No"/>
    <n v="19.690000000000001"/>
    <s v="$9.85 P/l"/>
    <s v="$0.98 P/100ml"/>
    <m/>
    <m/>
    <m/>
  </r>
  <r>
    <x v="0"/>
    <x v="39"/>
    <x v="214"/>
    <s v="1.45.4"/>
    <x v="2"/>
    <s v="B/Gold Oil Canola 2L"/>
    <s v="Vegan"/>
    <s v="None"/>
    <n v="2"/>
    <s v="l"/>
    <n v="6"/>
    <s v="Pack"/>
    <n v="447812"/>
    <s v="No"/>
    <n v="40.629600000000003"/>
    <s v="$3.39 P/l"/>
    <s v="$0.34 P/100ml"/>
    <m/>
    <m/>
    <m/>
  </r>
  <r>
    <x v="0"/>
    <x v="39"/>
    <x v="214"/>
    <s v="1.45.4"/>
    <x v="3"/>
    <s v="Oil Canola 2Lt(6) #44641 Crisco"/>
    <s v="None"/>
    <s v="Halal"/>
    <n v="2"/>
    <s v="l"/>
    <n v="1"/>
    <s v="Unit"/>
    <s v="CCAO2LT"/>
    <s v="No"/>
    <n v="14.787699999999999"/>
    <s v="$7.39 P/l"/>
    <s v="$0.74 P/100ml"/>
    <m/>
    <m/>
    <m/>
  </r>
  <r>
    <x v="0"/>
    <x v="39"/>
    <x v="214"/>
    <s v="1.45.4"/>
    <x v="4"/>
    <s v="Crisco Oil Canola 6X2L"/>
    <s v="None"/>
    <s v="Halal"/>
    <n v="2"/>
    <s v="l"/>
    <n v="6"/>
    <s v="Pack"/>
    <n v="44641"/>
    <s v="No"/>
    <n v="86.35"/>
    <s v="$7.20 P/l"/>
    <s v="$0.72 P/100ml"/>
    <m/>
    <m/>
    <m/>
  </r>
  <r>
    <x v="0"/>
    <x v="39"/>
    <x v="214"/>
    <s v="1.45.4"/>
    <x v="5"/>
    <s v="2L Gold N Canola Oil Crisco"/>
    <s v="Vegetarian"/>
    <s v="None"/>
    <n v="2"/>
    <s v="l"/>
    <n v="1"/>
    <s v="Unit"/>
    <s v="080633"/>
    <s v="No"/>
    <n v="18.819099999999999"/>
    <s v="$9.41 P/l"/>
    <s v="$0.94 P/100ml"/>
    <m/>
    <m/>
    <m/>
  </r>
  <r>
    <x v="0"/>
    <x v="39"/>
    <x v="215"/>
    <s v="1.45.5"/>
    <x v="2"/>
    <s v="B/Gold Oil Canola 4L"/>
    <s v="Vegan"/>
    <s v="None"/>
    <n v="4"/>
    <s v="l"/>
    <n v="4"/>
    <s v="Pack"/>
    <n v="650619"/>
    <s v="No"/>
    <n v="51.278399999999998"/>
    <s v="$3.20 P/l"/>
    <s v="$0.32 P/100ml"/>
    <m/>
    <m/>
    <m/>
  </r>
  <r>
    <x v="0"/>
    <x v="39"/>
    <x v="215"/>
    <s v="1.45.5"/>
    <x v="3"/>
    <s v="Oil Canola 5Lt(4) # 175621 Fortune"/>
    <s v="None"/>
    <s v="None"/>
    <n v="5"/>
    <s v="l"/>
    <n v="1"/>
    <s v="Unit"/>
    <s v="FOCA5"/>
    <s v="No"/>
    <n v="25.342500000000001"/>
    <s v="$5.07 P/l"/>
    <s v="$0.51 P/100ml"/>
    <m/>
    <m/>
    <m/>
  </r>
  <r>
    <x v="0"/>
    <x v="39"/>
    <x v="216"/>
    <s v="1.45.6"/>
    <x v="0"/>
    <s v="Goldcanola Oil Canola Cooking Spray"/>
    <s v="None"/>
    <s v="None"/>
    <n v="450"/>
    <s v="g"/>
    <n v="1"/>
    <s v="Unit"/>
    <n v="6199"/>
    <s v="No"/>
    <n v="6.39"/>
    <s v="$14.20 P/kg"/>
    <s v="$1.42 P/100g"/>
    <m/>
    <m/>
    <m/>
  </r>
  <r>
    <x v="0"/>
    <x v="39"/>
    <x v="216"/>
    <s v="1.45.6"/>
    <x v="1"/>
    <s v=" Canola Gold N Canola Spray 450Grm"/>
    <s v="None"/>
    <s v="None"/>
    <n v="450"/>
    <s v="g"/>
    <n v="1"/>
    <s v="Unit"/>
    <n v="9000042"/>
    <s v="No"/>
    <n v="6.4523000000000001"/>
    <s v="$14.34 P/kg"/>
    <s v="$1.43 P/100g"/>
    <m/>
    <m/>
    <m/>
  </r>
  <r>
    <x v="0"/>
    <x v="39"/>
    <x v="216"/>
    <s v="1.45.6"/>
    <x v="2"/>
    <s v="Riviana Canola Oil Spray 450Gm"/>
    <s v="Vegan"/>
    <s v="None"/>
    <n v="450"/>
    <s v="g"/>
    <n v="12"/>
    <s v="Pack"/>
    <n v="455810"/>
    <s v="No"/>
    <n v="52.6068"/>
    <s v="$9.74 P/kg"/>
    <s v="$0.97 P/100g"/>
    <m/>
    <m/>
    <m/>
  </r>
  <r>
    <x v="0"/>
    <x v="39"/>
    <x v="216"/>
    <s v="1.45.6"/>
    <x v="3"/>
    <s v="Eateo Non Stick Canola Oil Spray 12X450G"/>
    <s v="None"/>
    <s v="Other (Specify In Comments)"/>
    <n v="450"/>
    <s v="g"/>
    <n v="1"/>
    <s v="Unit"/>
    <s v="ECOS"/>
    <s v="No"/>
    <n v="4.04"/>
    <s v="$8.98 P/kg"/>
    <s v="$0.90 P/100g"/>
    <m/>
    <m/>
    <m/>
  </r>
  <r>
    <x v="0"/>
    <x v="39"/>
    <x v="216"/>
    <s v="1.45.6"/>
    <x v="4"/>
    <s v="Riviana Non Stick Canola Oil Spray 12 X 450Gm"/>
    <s v="Vegan"/>
    <s v="None"/>
    <n v="450"/>
    <s v="g"/>
    <n v="12"/>
    <s v="Pack"/>
    <s v="300R"/>
    <s v="No"/>
    <n v="48.3"/>
    <s v="$8.94 P/kg"/>
    <s v="$0.89 P/100g"/>
    <m/>
    <m/>
    <m/>
  </r>
  <r>
    <x v="0"/>
    <x v="39"/>
    <x v="216"/>
    <s v="1.45.6"/>
    <x v="5"/>
    <s v="450G Canola Oil Cooking Spray Natural Country"/>
    <s v="None"/>
    <s v="None"/>
    <n v="450"/>
    <s v="g"/>
    <n v="1"/>
    <s v="Unit"/>
    <n v="388275"/>
    <s v="No"/>
    <n v="4.53"/>
    <s v="$10.07 P/kg"/>
    <s v="$1.01 P/100g"/>
    <m/>
    <m/>
    <m/>
  </r>
  <r>
    <x v="0"/>
    <x v="39"/>
    <x v="217"/>
    <s v="1.45.7"/>
    <x v="0"/>
    <s v="Seafrost Oil Cottonseed"/>
    <s v="None"/>
    <s v="None"/>
    <n v="20"/>
    <s v="l"/>
    <n v="1"/>
    <s v="Unit"/>
    <n v="23074"/>
    <s v="No"/>
    <n v="65.34"/>
    <s v="$3.27 P/l"/>
    <s v="$0.33 P/100ml"/>
    <m/>
    <m/>
    <m/>
  </r>
  <r>
    <x v="0"/>
    <x v="39"/>
    <x v="217"/>
    <s v="1.45.7"/>
    <x v="1"/>
    <s v="Oil Cottonseed 20Ltr Drum"/>
    <s v="None"/>
    <s v="None"/>
    <n v="20"/>
    <s v="l"/>
    <n v="1"/>
    <s v="Unit"/>
    <n v="9509208"/>
    <s v="No"/>
    <n v="62.715000000000003"/>
    <s v="$3.14 P/l"/>
    <s v="$0.31 P/100ml"/>
    <m/>
    <m/>
    <m/>
  </r>
  <r>
    <x v="0"/>
    <x v="39"/>
    <x v="217"/>
    <s v="1.45.7"/>
    <x v="2"/>
    <s v="Moi Oil Cottonseed Jery Can20L"/>
    <s v="Vegan"/>
    <s v="None"/>
    <n v="20"/>
    <s v="l"/>
    <n v="1"/>
    <s v="Unit"/>
    <n v="412901"/>
    <s v="No"/>
    <n v="48.491999999999997"/>
    <s v="$2.42 P/l"/>
    <s v="$0.24 P/100ml"/>
    <m/>
    <m/>
    <m/>
  </r>
  <r>
    <x v="0"/>
    <x v="39"/>
    <x v="217"/>
    <s v="1.45.7"/>
    <x v="3"/>
    <s v="Oil Cottonseed 20Lt Kernol / Simply"/>
    <s v="None"/>
    <s v="Halal"/>
    <n v="20"/>
    <s v="l"/>
    <n v="1"/>
    <s v="Unit"/>
    <s v="CCO20"/>
    <s v="No"/>
    <n v="66.544499999999999"/>
    <s v="$3.33 P/l"/>
    <s v="$0.33 P/100ml"/>
    <m/>
    <m/>
    <m/>
  </r>
  <r>
    <x v="0"/>
    <x v="39"/>
    <x v="217"/>
    <s v="1.45.7"/>
    <x v="4"/>
    <s v="Mezian Cottonseed Oil 20Lt"/>
    <s v="None"/>
    <s v="Halal"/>
    <n v="20"/>
    <s v="l"/>
    <n v="1"/>
    <s v="Unit"/>
    <s v="GF002"/>
    <s v="No"/>
    <n v="59.99"/>
    <s v="$3.00 P/l"/>
    <s v="$0.30 P/100ml"/>
    <m/>
    <m/>
    <m/>
  </r>
  <r>
    <x v="0"/>
    <x v="39"/>
    <x v="217"/>
    <s v="1.45.7"/>
    <x v="5"/>
    <s v="20L Cottonseed Oil Fry For Less"/>
    <s v="Vegetarian"/>
    <s v="Halal &amp;Kosher"/>
    <n v="20"/>
    <s v="l"/>
    <n v="1"/>
    <s v="Unit"/>
    <s v="033592"/>
    <s v="No"/>
    <n v="72.986400000000003"/>
    <s v="$3.65 P/l"/>
    <s v="$0.36 P/100ml"/>
    <m/>
    <m/>
    <m/>
  </r>
  <r>
    <x v="0"/>
    <x v="39"/>
    <x v="218"/>
    <s v="1.45.8"/>
    <x v="0"/>
    <s v="Seafrost Oil Vegetable Shortening"/>
    <s v="None"/>
    <s v="None"/>
    <n v="15"/>
    <s v="l"/>
    <n v="1"/>
    <s v="Unit"/>
    <n v="58747"/>
    <s v="No"/>
    <n v="57.79"/>
    <s v="$3.85 P/l"/>
    <s v="$0.39 P/100ml"/>
    <m/>
    <m/>
    <m/>
  </r>
  <r>
    <x v="0"/>
    <x v="39"/>
    <x v="218"/>
    <s v="1.45.8"/>
    <x v="1"/>
    <s v="Red Band Frying Shortening 12.5Kg"/>
    <s v="None"/>
    <s v="None"/>
    <n v="12.5"/>
    <s v="l"/>
    <n v="1"/>
    <s v="Unit"/>
    <n v="9003973"/>
    <s v="No"/>
    <n v="39.776000000000003"/>
    <s v="$3.18 P/l"/>
    <s v="$0.32 P/100ml"/>
    <m/>
    <m/>
    <m/>
  </r>
  <r>
    <x v="0"/>
    <x v="39"/>
    <x v="218"/>
    <s v="1.45.8"/>
    <x v="2"/>
    <s v="Red Band Frying Shortn 12.5Kg"/>
    <s v="None"/>
    <s v="None"/>
    <n v="12.5"/>
    <s v="l"/>
    <n v="1"/>
    <s v="Unit"/>
    <n v="638879"/>
    <s v="No"/>
    <n v="48.6"/>
    <s v="$3.89 P/l"/>
    <s v="$0.39 P/100ml"/>
    <m/>
    <m/>
    <m/>
  </r>
  <r>
    <x v="0"/>
    <x v="39"/>
    <x v="218"/>
    <s v="1.45.8"/>
    <x v="4"/>
    <s v="Red Band Frying Shortening 12.5Kg"/>
    <s v="None"/>
    <s v="None"/>
    <n v="12.5"/>
    <s v="l"/>
    <n v="1"/>
    <s v="Unit"/>
    <n v="1688"/>
    <s v="No"/>
    <n v="39.99"/>
    <s v="$3.20 P/l"/>
    <s v="$0.32 P/100ml"/>
    <m/>
    <m/>
    <m/>
  </r>
  <r>
    <x v="0"/>
    <x v="39"/>
    <x v="218"/>
    <s v="1.45.8"/>
    <x v="5"/>
    <s v="12.5K Deep Frying Oil Red Band"/>
    <s v="None"/>
    <s v="None"/>
    <n v="12.5"/>
    <s v="l"/>
    <n v="1"/>
    <s v="Unit"/>
    <s v="010033"/>
    <s v="No"/>
    <n v="71.989999999999995"/>
    <s v="$5.76 P/l"/>
    <s v="$0.58 P/100ml"/>
    <m/>
    <m/>
    <m/>
  </r>
  <r>
    <x v="0"/>
    <x v="39"/>
    <x v="219"/>
    <s v="1.45.9"/>
    <x v="0"/>
    <s v="Alfinas Oil Olive Pomace"/>
    <s v="None"/>
    <s v="None"/>
    <n v="4"/>
    <s v="l"/>
    <n v="1"/>
    <s v="Unit"/>
    <n v="59058"/>
    <s v="No"/>
    <n v="47.88"/>
    <s v="$11.97 P/l"/>
    <s v="$1.20 P/100ml"/>
    <m/>
    <m/>
    <m/>
  </r>
  <r>
    <x v="0"/>
    <x v="39"/>
    <x v="219"/>
    <s v="1.45.9"/>
    <x v="2"/>
    <s v="S/Hurst Olive Oil100%Pure 4L"/>
    <s v="Vegan"/>
    <s v="None"/>
    <n v="4"/>
    <s v="l"/>
    <n v="4"/>
    <s v="Pack"/>
    <n v="483711"/>
    <s v="No"/>
    <n v="233.28"/>
    <s v="$14.58 P/l"/>
    <s v="$1.46 P/100ml"/>
    <m/>
    <m/>
    <m/>
  </r>
  <r>
    <x v="0"/>
    <x v="39"/>
    <x v="219"/>
    <s v="1.45.9"/>
    <x v="3"/>
    <s v="Oil Olive Pure 4Lt(4) # Oilp/16 Valeda"/>
    <s v="None"/>
    <s v="None"/>
    <n v="4"/>
    <s v="l"/>
    <n v="1"/>
    <s v="Unit"/>
    <s v="ZCOO"/>
    <s v="No"/>
    <n v="62.13"/>
    <s v="$15.53 P/l"/>
    <s v="$1.55 P/100ml"/>
    <m/>
    <m/>
    <m/>
  </r>
  <r>
    <x v="0"/>
    <x v="39"/>
    <x v="219"/>
    <s v="1.45.9"/>
    <x v="4"/>
    <s v="Sandhurst Pure Olive Oil 4X4L"/>
    <s v="Vegan"/>
    <s v="Halal"/>
    <n v="4"/>
    <s v="l"/>
    <n v="4"/>
    <s v="Pack"/>
    <s v="OLIVEOIL4"/>
    <s v="No"/>
    <n v="252"/>
    <s v="$15.75 P/l"/>
    <s v="$1.58 P/100ml"/>
    <m/>
    <m/>
    <m/>
  </r>
  <r>
    <x v="0"/>
    <x v="39"/>
    <x v="219"/>
    <s v="1.45.9"/>
    <x v="5"/>
    <s v="4L Pure Olive Oil Eateo"/>
    <s v="None"/>
    <s v="None"/>
    <n v="4"/>
    <s v="l"/>
    <n v="1"/>
    <s v="Unit"/>
    <n v="253911"/>
    <s v="No"/>
    <n v="84.64"/>
    <s v="$21.16 P/l"/>
    <s v="$2.12 P/100ml"/>
    <m/>
    <m/>
    <m/>
  </r>
  <r>
    <x v="0"/>
    <x v="40"/>
    <x v="220"/>
    <s v="1.46.1"/>
    <x v="0"/>
    <s v="Uncle Toby Muesli Bars Chewy Choc Chip"/>
    <s v="None"/>
    <s v="None"/>
    <n v="31.3"/>
    <s v="g"/>
    <n v="60"/>
    <s v="Pack"/>
    <n v="76961"/>
    <s v="Yes"/>
    <n v="42.4"/>
    <s v="$22.58 P/kg"/>
    <s v="$2.26 P/100g"/>
    <m/>
    <m/>
    <m/>
  </r>
  <r>
    <x v="0"/>
    <x v="40"/>
    <x v="220"/>
    <s v="1.46.1"/>
    <x v="0"/>
    <s v="Uncle Toby Muesli Bars Strawberry Yoghurt Top"/>
    <s v="None"/>
    <s v="None"/>
    <n v="31.3"/>
    <s v="g"/>
    <n v="60"/>
    <s v="Pack"/>
    <n v="76962"/>
    <s v="Yes"/>
    <n v="42.4"/>
    <s v="$22.58 P/kg"/>
    <s v="$2.26 P/100g"/>
    <m/>
    <m/>
    <m/>
  </r>
  <r>
    <x v="0"/>
    <x v="40"/>
    <x v="220"/>
    <s v="1.46.1"/>
    <x v="1"/>
    <s v="Uncle Tobys Mueslis Bars Chewy Bars Choc Chip 60S"/>
    <s v="None"/>
    <s v="None"/>
    <n v="30"/>
    <s v="g"/>
    <n v="60"/>
    <s v="Pack"/>
    <n v="12508424"/>
    <s v="No"/>
    <n v="41.244999999999997"/>
    <s v="$22.91 P/kg"/>
    <s v="$2.29 P/100g"/>
    <m/>
    <m/>
    <m/>
  </r>
  <r>
    <x v="0"/>
    <x v="40"/>
    <x v="220"/>
    <s v="1.46.1"/>
    <x v="2"/>
    <s v="U/Toby Mues/B Grn&amp;Seed 175Gm"/>
    <s v="Vegetarian"/>
    <s v="None"/>
    <n v="175"/>
    <s v="g"/>
    <n v="8"/>
    <s v="Pack"/>
    <n v="944479"/>
    <s v="Yes"/>
    <n v="34.35"/>
    <s v="$24.54 P/kg"/>
    <s v="$2.45 P/100g"/>
    <m/>
    <m/>
    <m/>
  </r>
  <r>
    <x v="0"/>
    <x v="40"/>
    <x v="220"/>
    <s v="1.46.1"/>
    <x v="3"/>
    <s v="Muesli Bar Chewy Apricot 185Gm(10) # 12508432 Uncle Toby"/>
    <s v="None"/>
    <s v="None"/>
    <n v="185"/>
    <s v="g"/>
    <n v="1"/>
    <s v="Unit"/>
    <s v="UTMBA"/>
    <s v="Yes"/>
    <n v="3.9784999999999999"/>
    <s v="$21.51 P/kg"/>
    <s v="$2.15 P/100g"/>
    <m/>
    <m/>
    <m/>
  </r>
  <r>
    <x v="0"/>
    <x v="40"/>
    <x v="220"/>
    <s v="1.46.1"/>
    <x v="4"/>
    <s v="Uncle Tobys Yoghurt Topps - Strawberry 6 Pack (60/Cs)"/>
    <s v="None"/>
    <s v="None"/>
    <n v="30.8"/>
    <s v="g"/>
    <n v="60"/>
    <s v="Pack"/>
    <n v="12508424"/>
    <s v="Yes"/>
    <n v="38.700000000000003"/>
    <s v="$20.94 P/kg"/>
    <s v="$2.09 P/100g"/>
    <m/>
    <m/>
    <m/>
  </r>
  <r>
    <x v="0"/>
    <x v="40"/>
    <x v="220"/>
    <s v="1.46.1"/>
    <x v="4"/>
    <s v="Uncle Tobys Chewy Muesli Bars - Choc Chip 6 Pack (60/Cs)"/>
    <s v="None"/>
    <s v="None"/>
    <n v="30.8"/>
    <s v="g"/>
    <n v="60"/>
    <s v="Pack"/>
    <n v="12508425"/>
    <s v="Yes"/>
    <n v="38.700000000000003"/>
    <s v="$20.94 P/kg"/>
    <s v="$2.09 P/100g"/>
    <m/>
    <m/>
    <m/>
  </r>
  <r>
    <x v="0"/>
    <x v="40"/>
    <x v="220"/>
    <s v="1.46.1"/>
    <x v="4"/>
    <s v="Uncle Tobys Chewy Muesli Bars - Apricot 6 Pack (60/Cs)"/>
    <s v="None"/>
    <s v="None"/>
    <n v="30.8"/>
    <s v="g"/>
    <n v="60"/>
    <s v="Pack"/>
    <n v="12508432"/>
    <s v="Yes"/>
    <n v="38.700000000000003"/>
    <s v="$20.94 P/kg"/>
    <s v="$2.09 P/100g"/>
    <m/>
    <m/>
    <m/>
  </r>
  <r>
    <x v="0"/>
    <x v="40"/>
    <x v="220"/>
    <s v="1.46.1"/>
    <x v="5"/>
    <s v="30.8Gx6 Chocolate Chip Muesli Bar Uncle Tobys"/>
    <s v="None"/>
    <s v="None"/>
    <n v="30.8"/>
    <s v="g"/>
    <n v="6"/>
    <s v="Pack"/>
    <s v="385527"/>
    <s v="Yes"/>
    <n v="4.5999999999999996"/>
    <s v="$24.89 P/kg"/>
    <s v="$2.49 P/100g"/>
    <m/>
    <m/>
    <m/>
  </r>
  <r>
    <x v="0"/>
    <x v="40"/>
    <x v="221"/>
    <s v="1.46.2"/>
    <x v="0"/>
    <s v="Caterers Choice Breadcrumbs Fine"/>
    <s v="None"/>
    <s v="None"/>
    <n v="10"/>
    <s v="kg"/>
    <n v="1"/>
    <s v="Unit"/>
    <n v="127383"/>
    <s v="No"/>
    <n v="28.24"/>
    <s v="$2.82 P/kg"/>
    <s v="$0.28 P/100g"/>
    <m/>
    <m/>
    <m/>
  </r>
  <r>
    <x v="0"/>
    <x v="40"/>
    <x v="221"/>
    <s v="1.46.2"/>
    <x v="1"/>
    <s v="Mbl Breadcrumb White /15Kg"/>
    <s v="None"/>
    <s v="None"/>
    <n v="15"/>
    <s v="kg"/>
    <n v="1"/>
    <s v="Unit"/>
    <n v="6400080"/>
    <s v="No"/>
    <n v="43.731000000000002"/>
    <s v="$2.92 P/kg"/>
    <s v="$0.29 P/100g"/>
    <m/>
    <m/>
    <m/>
  </r>
  <r>
    <x v="0"/>
    <x v="40"/>
    <x v="221"/>
    <s v="1.46.2"/>
    <x v="2"/>
    <s v="Anchor Bread Crumbs 10Kg"/>
    <s v="Vegan"/>
    <s v="None"/>
    <n v="10"/>
    <s v="kg"/>
    <n v="1"/>
    <s v="Unit"/>
    <n v="814996"/>
    <s v="No"/>
    <n v="32.864400000000003"/>
    <s v="$3.29 P/kg"/>
    <s v="$0.33 P/100g"/>
    <m/>
    <m/>
    <m/>
  </r>
  <r>
    <x v="0"/>
    <x v="40"/>
    <x v="221"/>
    <s v="1.46.2"/>
    <x v="3"/>
    <s v="Eateo Fine White Breadcrumbs 10Kg"/>
    <s v="None"/>
    <s v="Halal And Kosher"/>
    <n v="10"/>
    <s v="kg"/>
    <n v="1"/>
    <s v="Unit"/>
    <s v="EFWBC10"/>
    <s v="No"/>
    <n v="27.25"/>
    <s v="$2.73 P/kg"/>
    <s v="$0.27 P/100g"/>
    <m/>
    <m/>
    <m/>
  </r>
  <r>
    <x v="0"/>
    <x v="40"/>
    <x v="221"/>
    <s v="1.46.2"/>
    <x v="4"/>
    <s v="Selesta Breadcrumbs Fine 10Kg"/>
    <s v="Vegetarian"/>
    <s v="Halal And Kosher"/>
    <n v="10"/>
    <s v="kg"/>
    <n v="1"/>
    <s v="Unit"/>
    <n v="102419"/>
    <s v="No"/>
    <n v="25.75"/>
    <s v="$2.58 P/kg"/>
    <s v="$0.26 P/100g"/>
    <m/>
    <m/>
    <m/>
  </r>
  <r>
    <x v="0"/>
    <x v="40"/>
    <x v="221"/>
    <s v="1.46.2"/>
    <x v="5"/>
    <s v="10K Breadcrumbs Mias"/>
    <s v="None"/>
    <s v="None"/>
    <n v="10"/>
    <s v="kg"/>
    <n v="1"/>
    <s v="Unit"/>
    <s v="022420"/>
    <s v="No"/>
    <n v="24.762799999999999"/>
    <s v="$2.48 P/kg"/>
    <s v="$0.25 P/100g"/>
    <m/>
    <m/>
    <m/>
  </r>
  <r>
    <x v="0"/>
    <x v="40"/>
    <x v="222"/>
    <s v="1.46.3"/>
    <x v="0"/>
    <s v="Caterers Choice Breadcrumbs Fine"/>
    <s v="None"/>
    <s v="None"/>
    <n v="2"/>
    <s v="kg"/>
    <n v="1"/>
    <s v="Unit"/>
    <n v="64995"/>
    <s v="No"/>
    <n v="9.2100000000000009"/>
    <s v="$4.61 P/kg"/>
    <s v="$0.46 P/100g"/>
    <m/>
    <m/>
    <m/>
  </r>
  <r>
    <x v="0"/>
    <x v="40"/>
    <x v="222"/>
    <s v="1.46.3"/>
    <x v="2"/>
    <s v="Anchor Breadcrumbs 500Gm"/>
    <s v="Vegan"/>
    <s v="None"/>
    <n v="500"/>
    <s v="g"/>
    <n v="12"/>
    <s v="Pack"/>
    <n v="895633"/>
    <s v="No"/>
    <n v="34.797600000000003"/>
    <s v="$5.80 P/kg"/>
    <s v="$0.58 P/100g"/>
    <m/>
    <m/>
    <m/>
  </r>
  <r>
    <x v="0"/>
    <x v="40"/>
    <x v="222"/>
    <s v="1.46.3"/>
    <x v="3"/>
    <s v="Breadcrumbs 500Gm(12) #08325 Anchor"/>
    <s v="None"/>
    <s v="None"/>
    <n v="500"/>
    <s v="g"/>
    <n v="1"/>
    <s v="Unit"/>
    <s v="ANBC500"/>
    <s v="No"/>
    <n v="3.1"/>
    <s v="$6.20 P/kg"/>
    <s v="$0.62 P/100g"/>
    <m/>
    <m/>
    <m/>
  </r>
  <r>
    <x v="0"/>
    <x v="40"/>
    <x v="222"/>
    <s v="1.46.3"/>
    <x v="4"/>
    <s v="Anchor Breadcrumbs 12 X 500Gm"/>
    <s v="None"/>
    <s v="None"/>
    <n v="500"/>
    <s v="g"/>
    <n v="12"/>
    <s v="Pack"/>
    <n v="8325"/>
    <s v="No"/>
    <n v="34.85"/>
    <s v="$5.81 P/kg"/>
    <s v="$0.58 P/100g"/>
    <m/>
    <m/>
    <m/>
  </r>
  <r>
    <x v="0"/>
    <x v="40"/>
    <x v="222"/>
    <s v="1.46.3"/>
    <x v="5"/>
    <s v="2K Breadcrumbs Trumps"/>
    <s v="None"/>
    <s v="None"/>
    <n v="2"/>
    <s v="kg"/>
    <n v="1"/>
    <s v="Unit"/>
    <s v="089937"/>
    <s v="No"/>
    <n v="11.4659"/>
    <s v="$5.73 P/kg"/>
    <s v="$0.57 P/100g"/>
    <m/>
    <m/>
    <m/>
  </r>
  <r>
    <x v="0"/>
    <x v="40"/>
    <x v="223"/>
    <s v="1.46.4"/>
    <x v="0"/>
    <s v="Allens Jelly Beans"/>
    <s v="None"/>
    <s v="None"/>
    <n v="190"/>
    <s v="g"/>
    <n v="12"/>
    <s v="Pack"/>
    <n v="99820"/>
    <s v="Yes"/>
    <n v="44.49"/>
    <s v="$19.51 P/kg"/>
    <s v="$1.95 P/100g"/>
    <m/>
    <m/>
    <m/>
  </r>
  <r>
    <x v="0"/>
    <x v="40"/>
    <x v="223"/>
    <s v="1.46.4"/>
    <x v="1"/>
    <s v="Party Mix 2Kg Cadbury"/>
    <s v="None"/>
    <s v="None"/>
    <n v="2"/>
    <s v="kg"/>
    <n v="1"/>
    <s v="Unit"/>
    <n v="9510264"/>
    <s v="Yes"/>
    <n v="14.147600000000001"/>
    <s v="$7.07 P/kg"/>
    <s v="$0.71 P/100g"/>
    <m/>
    <m/>
    <m/>
  </r>
  <r>
    <x v="0"/>
    <x v="40"/>
    <x v="223"/>
    <s v="1.46.4"/>
    <x v="2"/>
    <s v="Big Lolly Party Mix 180Gm"/>
    <s v="None"/>
    <s v="None"/>
    <n v="180"/>
    <s v="g"/>
    <n v="12"/>
    <s v="Pack"/>
    <n v="562824"/>
    <s v="Yes"/>
    <n v="21.6648"/>
    <s v="$10.03 P/kg"/>
    <s v="$1.00 P/100g"/>
    <m/>
    <m/>
    <m/>
  </r>
  <r>
    <x v="0"/>
    <x v="40"/>
    <x v="223"/>
    <s v="1.46.4"/>
    <x v="3"/>
    <s v="Lolly Party Mix (12 X 190Gm) # 12475170 Allens"/>
    <s v="None"/>
    <s v="None"/>
    <n v="190"/>
    <s v="g"/>
    <n v="12"/>
    <s v="Pack"/>
    <s v="APM190G"/>
    <s v="Yes"/>
    <n v="39.763199999999998"/>
    <s v="$17.44 P/kg"/>
    <s v="$1.74 P/100g"/>
    <m/>
    <m/>
    <m/>
  </r>
  <r>
    <x v="0"/>
    <x v="40"/>
    <x v="223"/>
    <s v="1.46.4"/>
    <x v="4"/>
    <s v="Allens Lollies Party Mix 1.3Kg"/>
    <s v="None"/>
    <s v="None"/>
    <n v="1.3"/>
    <s v="kg"/>
    <n v="1"/>
    <s v="Unit"/>
    <n v="455328"/>
    <s v="No"/>
    <n v="13.6"/>
    <s v="$10.46 P/kg"/>
    <s v="$1.05 P/100g"/>
    <m/>
    <m/>
    <m/>
  </r>
  <r>
    <x v="0"/>
    <x v="40"/>
    <x v="223"/>
    <s v="1.46.4"/>
    <x v="5"/>
    <s v="100Gx20 Mixed Lollies Lolly Bag"/>
    <s v="None"/>
    <s v="None"/>
    <n v="100"/>
    <s v="g"/>
    <n v="20"/>
    <s v="Pack"/>
    <s v="077103"/>
    <s v="Yes"/>
    <n v="24.775200000000002"/>
    <s v="$12.39 P/kg"/>
    <s v="$1.24 P/100g"/>
    <m/>
    <m/>
    <m/>
  </r>
  <r>
    <x v="0"/>
    <x v="40"/>
    <x v="224"/>
    <s v="1.46.5"/>
    <x v="2"/>
    <s v="Cott Cord Orange 1L"/>
    <s v="Vegan"/>
    <s v="None"/>
    <n v="1"/>
    <s v="kg"/>
    <n v="9"/>
    <s v="Pack"/>
    <n v="64041"/>
    <s v="Yes"/>
    <n v="44.712000000000003"/>
    <s v="$4.97 P/kg"/>
    <s v="$0.50 P/100g"/>
    <m/>
    <m/>
    <m/>
  </r>
  <r>
    <x v="0"/>
    <x v="40"/>
    <x v="224"/>
    <s v="1.46.5"/>
    <x v="3"/>
    <s v="Drink Powder Lemon Lime 560Gm(6) #10001952 Gatorade"/>
    <s v="None"/>
    <s v="None"/>
    <n v="560"/>
    <s v="g"/>
    <n v="1"/>
    <s v="Unit"/>
    <s v="GPLL560"/>
    <s v="Yes"/>
    <n v="14.604200000000001"/>
    <s v="$26.08 P/kg"/>
    <s v="$2.61 P/100g"/>
    <m/>
    <m/>
    <m/>
  </r>
  <r>
    <x v="0"/>
    <x v="41"/>
    <x v="225"/>
    <s v="1.47.1"/>
    <x v="0"/>
    <s v="Kelloggs Coco Pops Kater-6-Pak"/>
    <s v="None"/>
    <s v="None"/>
    <n v="6"/>
    <s v="kg"/>
    <n v="1"/>
    <s v="Unit"/>
    <n v="1369"/>
    <s v="No"/>
    <n v="86.1"/>
    <s v="$14.35 P/kg"/>
    <s v="$1.44 P/100g"/>
    <m/>
    <m/>
    <m/>
  </r>
  <r>
    <x v="0"/>
    <x v="41"/>
    <x v="225"/>
    <s v="1.47.1"/>
    <x v="1"/>
    <s v="Kelloggs Cocopops 6X1Kg Ctn"/>
    <s v="None"/>
    <s v="None"/>
    <n v="1"/>
    <s v="kg"/>
    <n v="6"/>
    <s v="Pack"/>
    <n v="1005511846"/>
    <s v="No"/>
    <n v="86.162499999999994"/>
    <s v="$14.36 P/kg"/>
    <s v="$1.44 P/100g"/>
    <m/>
    <m/>
    <m/>
  </r>
  <r>
    <x v="0"/>
    <x v="41"/>
    <x v="225"/>
    <s v="1.47.1"/>
    <x v="2"/>
    <s v="Kell Coco Pops Kater 6X1Kg"/>
    <s v="Vegan"/>
    <s v="None"/>
    <n v="1"/>
    <s v="kg"/>
    <n v="6"/>
    <s v="Pack"/>
    <n v="639516"/>
    <s v="No"/>
    <n v="82.35"/>
    <s v="$13.73 P/kg"/>
    <s v="$1.37 P/100g"/>
    <m/>
    <m/>
    <m/>
  </r>
  <r>
    <x v="0"/>
    <x v="41"/>
    <x v="225"/>
    <s v="1.47.1"/>
    <x v="3"/>
    <s v="Cereal Coco Pops (6 X 1Kg) # 1005511846 Kelloggs"/>
    <s v="Vegetarian"/>
    <s v="None"/>
    <n v="1"/>
    <s v="kg"/>
    <n v="6"/>
    <s v="Pack"/>
    <s v="KCCP1"/>
    <s v="Yes"/>
    <n v="83.112499999999997"/>
    <s v="$13.85 P/kg"/>
    <s v="$1.39 P/100g"/>
    <m/>
    <m/>
    <m/>
  </r>
  <r>
    <x v="0"/>
    <x v="41"/>
    <x v="225"/>
    <s v="1.47.1"/>
    <x v="4"/>
    <s v="Kellogg Coco Pops Kater Pack 6 X 1Kg"/>
    <s v="None"/>
    <s v="None"/>
    <n v="1"/>
    <s v="kg"/>
    <n v="6"/>
    <s v="Pack"/>
    <s v="011846-000"/>
    <s v="No"/>
    <n v="92.1"/>
    <s v="$15.35 P/kg"/>
    <s v="$1.54 P/100g"/>
    <m/>
    <m/>
    <m/>
  </r>
  <r>
    <x v="0"/>
    <x v="41"/>
    <x v="225"/>
    <s v="1.47.1"/>
    <x v="5"/>
    <s v="1Kx6 Coco Pops Kelloggs"/>
    <s v="None"/>
    <s v="Halal &amp;Kosher"/>
    <n v="1"/>
    <s v="kg"/>
    <n v="6"/>
    <s v="Pack"/>
    <s v="070981"/>
    <s v="No"/>
    <n v="94.624399999999994"/>
    <s v="$15.77 P/kg"/>
    <s v="$1.58 P/100g"/>
    <m/>
    <m/>
    <m/>
  </r>
  <r>
    <x v="0"/>
    <x v="41"/>
    <x v="226"/>
    <s v="1.47.10"/>
    <x v="1"/>
    <s v="Kelloggs Wheat Flakes 330Gx12 Ctn"/>
    <s v="None"/>
    <s v="None"/>
    <n v="330"/>
    <s v="g"/>
    <n v="12"/>
    <s v="Pack"/>
    <n v="1005553651"/>
    <s v="No"/>
    <n v="75.472700000000003"/>
    <s v="$19.06 P/kg"/>
    <s v="$1.91 P/100g"/>
    <m/>
    <m/>
    <m/>
  </r>
  <r>
    <x v="0"/>
    <x v="41"/>
    <x v="226"/>
    <s v="1.47.10"/>
    <x v="2"/>
    <s v="U/Toby Vita Weeties 510Gm"/>
    <s v="Vegan"/>
    <s v="None"/>
    <n v="510"/>
    <s v="g"/>
    <n v="10"/>
    <s v="Pack"/>
    <n v="300921"/>
    <s v="No"/>
    <n v="50.76"/>
    <s v="$9.95 P/kg"/>
    <s v="$1.00 P/100g"/>
    <m/>
    <m/>
    <m/>
  </r>
  <r>
    <x v="0"/>
    <x v="41"/>
    <x v="226"/>
    <s v="1.47.10"/>
    <x v="3"/>
    <s v="Vita Brits Weeties 510Gm(10) # 12561970 Uncle Tobys"/>
    <s v="None"/>
    <s v="None"/>
    <n v="510"/>
    <s v="g"/>
    <n v="1"/>
    <s v="Unit"/>
    <s v="UTVBW"/>
    <s v="Yes"/>
    <n v="5.5263"/>
    <s v="$10.84 P/kg"/>
    <s v="$1.08 P/100g"/>
    <m/>
    <m/>
    <m/>
  </r>
  <r>
    <x v="0"/>
    <x v="41"/>
    <x v="226"/>
    <s v="1.47.10"/>
    <x v="4"/>
    <s v="Uncle Tobys Vita Brits Weeties 10 X 510Gm"/>
    <s v="None"/>
    <s v="None"/>
    <n v="510"/>
    <s v="g"/>
    <n v="10"/>
    <s v="Pack"/>
    <n v="12561970"/>
    <s v="No"/>
    <n v="53.75"/>
    <s v="$10.54 P/kg"/>
    <s v="$1.05 P/100g"/>
    <m/>
    <m/>
    <m/>
  </r>
  <r>
    <x v="0"/>
    <x v="41"/>
    <x v="227"/>
    <s v="1.47.2"/>
    <x v="0"/>
    <s v="Kelloggs Just Right P/C Sachets"/>
    <s v="None"/>
    <s v="None"/>
    <n v="40"/>
    <s v="g"/>
    <n v="30"/>
    <s v="Pack"/>
    <n v="577"/>
    <s v="No"/>
    <n v="18.43"/>
    <s v="$15.36 P/kg"/>
    <s v="$1.54 P/100g"/>
    <m/>
    <m/>
    <m/>
  </r>
  <r>
    <x v="0"/>
    <x v="41"/>
    <x v="227"/>
    <s v="1.47.2"/>
    <x v="1"/>
    <s v="Kelloggs Just Right 25Gx150 Pcs Ctn"/>
    <s v="None"/>
    <s v="None"/>
    <n v="25"/>
    <s v="g"/>
    <n v="150"/>
    <s v="Pack"/>
    <n v="1005510248"/>
    <s v="No"/>
    <n v="96.976600000000005"/>
    <s v="$25.86 P/kg"/>
    <s v="$2.59 P/100g"/>
    <m/>
    <m/>
    <m/>
  </r>
  <r>
    <x v="0"/>
    <x v="41"/>
    <x v="227"/>
    <s v="1.47.2"/>
    <x v="2"/>
    <s v="Kell Just Right Sachet150X40Gm"/>
    <s v="Vegan"/>
    <s v="None"/>
    <n v="40"/>
    <s v="g"/>
    <n v="150"/>
    <s v="Pack"/>
    <n v="450713"/>
    <s v="No"/>
    <n v="92.685599999999994"/>
    <s v="$15.45 P/kg"/>
    <s v="$1.54 P/100g"/>
    <m/>
    <m/>
    <m/>
  </r>
  <r>
    <x v="0"/>
    <x v="41"/>
    <x v="227"/>
    <s v="1.47.2"/>
    <x v="3"/>
    <s v="Cereal Just Right Pc (30 X 40Gm) # 1005510275 Kelloggs"/>
    <s v="None"/>
    <s v="None"/>
    <n v="40"/>
    <s v="g"/>
    <n v="30"/>
    <s v="Pack"/>
    <s v="KJRPC"/>
    <s v="Yes"/>
    <n v="17.97"/>
    <s v="$14.98 P/kg"/>
    <s v="$1.50 P/100g"/>
    <m/>
    <m/>
    <m/>
  </r>
  <r>
    <x v="0"/>
    <x v="41"/>
    <x v="227"/>
    <s v="1.47.2"/>
    <x v="4"/>
    <s v="Kellogg Just Right Sachet 30X40G"/>
    <s v="None"/>
    <s v="None"/>
    <n v="40"/>
    <s v="g"/>
    <n v="30"/>
    <s v="Pack"/>
    <n v="1005510275"/>
    <s v="No"/>
    <n v="19"/>
    <s v="$15.83 P/kg"/>
    <s v="$1.58 P/100g"/>
    <m/>
    <m/>
    <m/>
  </r>
  <r>
    <x v="0"/>
    <x v="41"/>
    <x v="227"/>
    <s v="1.47.2"/>
    <x v="5"/>
    <s v="40Gx30 Just Right Sachet Kelloggs"/>
    <s v="None"/>
    <s v="None"/>
    <n v="40"/>
    <s v="g"/>
    <n v="30"/>
    <s v="Pack"/>
    <s v="269103"/>
    <s v="No"/>
    <n v="24.861999999999998"/>
    <s v="$20.72 P/kg"/>
    <s v="$2.07 P/100g"/>
    <m/>
    <m/>
    <m/>
  </r>
  <r>
    <x v="0"/>
    <x v="41"/>
    <x v="228"/>
    <s v="1.47.3"/>
    <x v="0"/>
    <s v="Kelloggs Nutri Grain Kater-6-Pak"/>
    <s v="None"/>
    <s v="None"/>
    <n v="6"/>
    <s v="kg"/>
    <n v="1"/>
    <s v="Unit"/>
    <n v="2857"/>
    <s v="No"/>
    <n v="97.91"/>
    <s v="$16.32 P/kg"/>
    <s v="$1.63 P/100g"/>
    <m/>
    <m/>
    <m/>
  </r>
  <r>
    <x v="0"/>
    <x v="41"/>
    <x v="228"/>
    <s v="1.47.3"/>
    <x v="1"/>
    <s v="Kelloggs Nutrigrain 6X1Kg Ctn"/>
    <s v="None"/>
    <s v="None"/>
    <n v="1"/>
    <s v="kg"/>
    <n v="6"/>
    <s v="Pack"/>
    <n v="1005549846"/>
    <s v="No"/>
    <n v="99.078400000000002"/>
    <s v="$16.51 P/kg"/>
    <s v="$1.65 P/100g"/>
    <m/>
    <m/>
    <m/>
  </r>
  <r>
    <x v="0"/>
    <x v="41"/>
    <x v="228"/>
    <s v="1.47.3"/>
    <x v="2"/>
    <s v="Kell Nutri-Grn Kater 6X1Kg"/>
    <s v="Vegan"/>
    <s v="None"/>
    <n v="1"/>
    <s v="kg"/>
    <n v="6"/>
    <s v="Pack"/>
    <n v="639524"/>
    <s v="No"/>
    <n v="90.18"/>
    <s v="$15.03 P/kg"/>
    <s v="$1.50 P/100g"/>
    <m/>
    <m/>
    <m/>
  </r>
  <r>
    <x v="0"/>
    <x v="41"/>
    <x v="228"/>
    <s v="1.47.3"/>
    <x v="3"/>
    <s v="Cereal Nutri Grain (6 X 1Kg) # 1005549846 Kelloggs"/>
    <s v="None"/>
    <s v="None"/>
    <n v="1"/>
    <s v="kg"/>
    <n v="6"/>
    <s v="Pack"/>
    <s v="KNG1"/>
    <s v="Yes"/>
    <n v="95.571200000000005"/>
    <s v="$15.93 P/kg"/>
    <s v="$1.59 P/100g"/>
    <m/>
    <m/>
    <m/>
  </r>
  <r>
    <x v="0"/>
    <x v="41"/>
    <x v="228"/>
    <s v="1.47.3"/>
    <x v="4"/>
    <s v="Kellogg Nutri Grain Kater Pack"/>
    <s v="None"/>
    <s v="None"/>
    <n v="1"/>
    <s v="kg"/>
    <n v="6"/>
    <s v="Pack"/>
    <s v="049846-000"/>
    <s v="No"/>
    <n v="92.05"/>
    <s v="$15.34 P/kg"/>
    <s v="$1.53 P/100g"/>
    <m/>
    <m/>
    <m/>
  </r>
  <r>
    <x v="0"/>
    <x v="41"/>
    <x v="228"/>
    <s v="1.47.3"/>
    <x v="5"/>
    <s v="1Kx6 Nutri Grain Cereal Kelloggs"/>
    <s v="None"/>
    <s v="Halal &amp;Kosher"/>
    <n v="1"/>
    <s v="kg"/>
    <n v="6"/>
    <s v="Pack"/>
    <s v="071044"/>
    <s v="No"/>
    <n v="108.7976"/>
    <s v="$18.13 P/kg"/>
    <s v="$1.81 P/100g"/>
    <m/>
    <m/>
    <m/>
  </r>
  <r>
    <x v="0"/>
    <x v="41"/>
    <x v="229"/>
    <s v="1.47.4"/>
    <x v="3"/>
    <s v="Cereal Vitabrits Uncle Toby'S 1Kg(12) # 12473820 Uncle Tobys"/>
    <s v="None"/>
    <s v="None"/>
    <n v="1"/>
    <s v="kg"/>
    <n v="1"/>
    <s v="Unit"/>
    <s v="UTVB"/>
    <s v="Yes"/>
    <n v="5.5263"/>
    <s v="$5.53 P/kg"/>
    <s v="$0.55 P/100g"/>
    <m/>
    <m/>
    <m/>
  </r>
  <r>
    <x v="0"/>
    <x v="41"/>
    <x v="229"/>
    <s v="1.47.4"/>
    <x v="4"/>
    <s v="Uncle Tobys Vita Brits 12 X 1Kg"/>
    <s v="None"/>
    <s v="None"/>
    <n v="1"/>
    <s v="kg"/>
    <n v="12"/>
    <s v="Pack"/>
    <n v="12561970"/>
    <s v="No"/>
    <n v="63.89"/>
    <s v="$5.32 P/kg"/>
    <s v="$0.53 P/100g"/>
    <m/>
    <m/>
    <m/>
  </r>
  <r>
    <x v="0"/>
    <x v="41"/>
    <x v="230"/>
    <s v="1.47.5"/>
    <x v="0"/>
    <s v="Sanitarium Weet-Bix Value Pack"/>
    <s v="None"/>
    <s v="None"/>
    <n v="1.1200000000000001"/>
    <s v="kg"/>
    <n v="1"/>
    <s v="Unit"/>
    <n v="5082"/>
    <s v="No"/>
    <n v="6.84"/>
    <s v="$6.11 P/kg"/>
    <s v="$0.61 P/100g"/>
    <m/>
    <m/>
    <m/>
  </r>
  <r>
    <x v="0"/>
    <x v="41"/>
    <x v="230"/>
    <s v="1.47.5"/>
    <x v="1"/>
    <s v="Weet Bix Breakfast Cereal 1.12Kgx6"/>
    <s v="None"/>
    <s v="None"/>
    <n v="1.1200000000000001"/>
    <s v="kg"/>
    <n v="6"/>
    <s v="Pack"/>
    <n v="64216"/>
    <s v="No"/>
    <n v="56.014099999999999"/>
    <s v="$8.34 P/kg"/>
    <s v="$0.83 P/100g"/>
    <m/>
    <m/>
    <m/>
  </r>
  <r>
    <x v="0"/>
    <x v="41"/>
    <x v="230"/>
    <s v="1.47.5"/>
    <x v="2"/>
    <s v="Sanit Weet Bix 1.2Kg"/>
    <s v="Vegan"/>
    <s v="None"/>
    <n v="1.2"/>
    <s v="kg"/>
    <n v="12"/>
    <s v="Pack"/>
    <n v="329483"/>
    <s v="No"/>
    <n v="76.841999999999999"/>
    <s v="$5.34 P/kg"/>
    <s v="$0.53 P/100g"/>
    <m/>
    <m/>
    <m/>
  </r>
  <r>
    <x v="0"/>
    <x v="41"/>
    <x v="230"/>
    <s v="1.47.5"/>
    <x v="3"/>
    <s v="Cereal Weetbix 1.12Kg(6) # 80249 Sanitarium"/>
    <s v="None"/>
    <s v="None"/>
    <n v="1.1200000000000001"/>
    <s v="kg"/>
    <n v="1"/>
    <s v="Unit"/>
    <s v="WB1KG"/>
    <s v="Yes"/>
    <n v="6.4509999999999996"/>
    <s v="$5.76 P/kg"/>
    <s v="$0.58 P/100g"/>
    <m/>
    <m/>
    <m/>
  </r>
  <r>
    <x v="0"/>
    <x v="41"/>
    <x v="230"/>
    <s v="1.47.5"/>
    <x v="4"/>
    <s v="Weet-Bix 6 X 1.12Kg"/>
    <s v="None"/>
    <s v="None"/>
    <n v="1.1200000000000001"/>
    <s v="kg"/>
    <n v="6"/>
    <s v="Pack"/>
    <n v="80249"/>
    <s v="No"/>
    <n v="37.65"/>
    <s v="$5.60 P/kg"/>
    <s v="$0.56 P/100g"/>
    <m/>
    <m/>
    <m/>
  </r>
  <r>
    <x v="0"/>
    <x v="41"/>
    <x v="230"/>
    <s v="1.47.5"/>
    <x v="5"/>
    <s v="1.125K Weetbix Sanitarium"/>
    <s v="Vegetarian"/>
    <s v="Kosher"/>
    <n v="1.125"/>
    <s v="kg"/>
    <n v="1"/>
    <s v="Unit"/>
    <s v="079547"/>
    <s v="No"/>
    <n v="7.4131"/>
    <s v="$6.59 P/kg"/>
    <s v="$0.66 P/100g"/>
    <m/>
    <m/>
    <m/>
  </r>
  <r>
    <x v="0"/>
    <x v="41"/>
    <x v="231"/>
    <s v="1.47.6"/>
    <x v="0"/>
    <s v="Sanitarium Weet-Bix"/>
    <s v="None"/>
    <s v="None"/>
    <n v="575"/>
    <s v="g"/>
    <n v="12"/>
    <s v="Pack"/>
    <n v="148123"/>
    <s v="No"/>
    <n v="50.4"/>
    <s v="$7.30 P/kg"/>
    <s v="$0.73 P/100g"/>
    <m/>
    <m/>
    <m/>
  </r>
  <r>
    <x v="0"/>
    <x v="41"/>
    <x v="231"/>
    <s v="1.47.6"/>
    <x v="1"/>
    <s v="Weet Bix 575Gmx12 Ctn"/>
    <s v="None"/>
    <s v="None"/>
    <n v="575"/>
    <s v="g"/>
    <n v="12"/>
    <s v="Pack"/>
    <n v="257259"/>
    <s v="No"/>
    <n v="54.217399999999998"/>
    <s v="$7.86 P/kg"/>
    <s v="$0.79 P/100g"/>
    <m/>
    <m/>
    <m/>
  </r>
  <r>
    <x v="0"/>
    <x v="41"/>
    <x v="231"/>
    <s v="1.47.6"/>
    <x v="2"/>
    <s v="Sanit Weet Bix Organic 750Gm"/>
    <s v="Vegan"/>
    <s v="None"/>
    <n v="750"/>
    <s v="g"/>
    <n v="8"/>
    <s v="Pack"/>
    <n v="369022"/>
    <s v="No"/>
    <n v="38.415599999999998"/>
    <s v="$6.40 P/kg"/>
    <s v="$0.64 P/100g"/>
    <m/>
    <m/>
    <m/>
  </r>
  <r>
    <x v="0"/>
    <x v="41"/>
    <x v="231"/>
    <s v="1.47.6"/>
    <x v="3"/>
    <s v="Cereal Weetbix 575Gm(12) # 80504 Sanitarium"/>
    <s v="None"/>
    <s v="None"/>
    <n v="750"/>
    <s v="g"/>
    <n v="1"/>
    <s v="Unit"/>
    <s v="WB575"/>
    <s v="Yes"/>
    <n v="3.8957999999999999"/>
    <s v="$5.19 P/kg"/>
    <s v="$0.52 P/100g"/>
    <m/>
    <m/>
    <m/>
  </r>
  <r>
    <x v="0"/>
    <x v="41"/>
    <x v="231"/>
    <s v="1.47.6"/>
    <x v="4"/>
    <s v="Weet-Bix Organic 8 X 750Gm"/>
    <s v="Vegan"/>
    <s v="None"/>
    <n v="750"/>
    <s v="g"/>
    <n v="8"/>
    <s v="Pack"/>
    <n v="80878"/>
    <s v="No"/>
    <n v="36.86"/>
    <s v="$6.14 P/kg"/>
    <s v="$0.61 P/100g"/>
    <m/>
    <m/>
    <m/>
  </r>
  <r>
    <x v="0"/>
    <x v="41"/>
    <x v="231"/>
    <s v="1.47.6"/>
    <x v="5"/>
    <s v="575G Weet Bix Cereal Sanitarium"/>
    <s v="Vegetarian"/>
    <s v="None"/>
    <n v="575"/>
    <s v="g"/>
    <n v="1"/>
    <s v="Unit"/>
    <s v="077526"/>
    <s v="No"/>
    <n v="4.5064000000000002"/>
    <s v="$7.84 P/kg"/>
    <s v="$0.78 P/100g"/>
    <m/>
    <m/>
    <m/>
  </r>
  <r>
    <x v="0"/>
    <x v="41"/>
    <x v="232"/>
    <s v="1.47.7"/>
    <x v="0"/>
    <s v="Sanitarium Weet-Bix P/C"/>
    <s v="None"/>
    <s v="None"/>
    <n v="31"/>
    <s v="g"/>
    <n v="60"/>
    <s v="Pack"/>
    <n v="5956"/>
    <s v="No"/>
    <n v="34.15"/>
    <s v="$18.36 P/kg"/>
    <s v="$1.84 P/100g"/>
    <m/>
    <m/>
    <m/>
  </r>
  <r>
    <x v="0"/>
    <x v="41"/>
    <x v="232"/>
    <s v="1.47.7"/>
    <x v="1"/>
    <s v="Weet Bix 31Gx60 Pcs Ctn"/>
    <s v="None"/>
    <s v="None"/>
    <n v="31"/>
    <s v="g"/>
    <n v="60"/>
    <s v="Pack"/>
    <n v="72007"/>
    <s v="No"/>
    <n v="80.275199999999998"/>
    <s v="$43.16 P/kg"/>
    <s v="$4.32 P/100g"/>
    <m/>
    <m/>
    <m/>
  </r>
  <r>
    <x v="0"/>
    <x v="41"/>
    <x v="232"/>
    <s v="1.47.7"/>
    <x v="2"/>
    <s v="Sanit Weet Bix Individ 60X31Gm"/>
    <s v="Vegan"/>
    <s v="None"/>
    <n v="31"/>
    <s v="g"/>
    <n v="60"/>
    <s v="Pack"/>
    <n v="659778"/>
    <s v="No"/>
    <n v="31.59"/>
    <s v="$16.98 P/kg"/>
    <s v="$1.70 P/100g"/>
    <m/>
    <m/>
    <m/>
  </r>
  <r>
    <x v="0"/>
    <x v="41"/>
    <x v="232"/>
    <s v="1.47.7"/>
    <x v="3"/>
    <s v="Cereal Pc Weetbix (60 X 31Gm) # 81178 Weet-Bix"/>
    <s v="None"/>
    <s v="None"/>
    <n v="31"/>
    <s v="g"/>
    <n v="60"/>
    <s v="Pack"/>
    <s v="SWBPC"/>
    <s v="Yes"/>
    <n v="32.383899999999997"/>
    <s v="$17.41 P/kg"/>
    <s v="$1.74 P/100g"/>
    <m/>
    <m/>
    <m/>
  </r>
  <r>
    <x v="0"/>
    <x v="41"/>
    <x v="232"/>
    <s v="1.47.7"/>
    <x v="4"/>
    <s v="Weet-Bix 60 X 31Gm"/>
    <s v="None"/>
    <s v="None"/>
    <n v="31"/>
    <s v="g"/>
    <n v="60"/>
    <s v="Pack"/>
    <s v="1002A"/>
    <s v="No"/>
    <n v="31.2"/>
    <s v="$16.77 P/kg"/>
    <s v="$1.68 P/100g"/>
    <m/>
    <m/>
    <m/>
  </r>
  <r>
    <x v="0"/>
    <x v="41"/>
    <x v="233"/>
    <s v="1.47.8"/>
    <x v="0"/>
    <s v="Kelloggs Cornflakes P/C Sachets"/>
    <s v="None"/>
    <s v="None"/>
    <n v="25"/>
    <s v="g"/>
    <n v="150"/>
    <s v="Pack"/>
    <n v="184249"/>
    <s v="No"/>
    <n v="100.29"/>
    <s v="$26.74 P/kg"/>
    <s v="$2.67 P/100g"/>
    <m/>
    <m/>
    <m/>
  </r>
  <r>
    <x v="0"/>
    <x v="41"/>
    <x v="233"/>
    <s v="1.47.8"/>
    <x v="1"/>
    <s v="Kelloggs Cornflakes 30X25G Pcs Ctn"/>
    <s v="None"/>
    <s v="None"/>
    <n v="25"/>
    <s v="g"/>
    <n v="30"/>
    <s v="Pack"/>
    <n v="1005510252"/>
    <s v="No"/>
    <n v="22.588699999999999"/>
    <s v="$30.12 P/kg"/>
    <s v="$3.01 P/100g"/>
    <m/>
    <m/>
    <m/>
  </r>
  <r>
    <x v="0"/>
    <x v="41"/>
    <x v="233"/>
    <s v="1.47.8"/>
    <x v="2"/>
    <s v="Kell Corn Flakes Sachet 25Gm"/>
    <s v="Vegan"/>
    <s v="None"/>
    <n v="25"/>
    <s v="g"/>
    <n v="30"/>
    <s v="Pack"/>
    <n v="626636"/>
    <s v="No"/>
    <n v="21.589200000000002"/>
    <s v="$28.79 P/kg"/>
    <s v="$2.88 P/100g"/>
    <m/>
    <m/>
    <m/>
  </r>
  <r>
    <x v="0"/>
    <x v="41"/>
    <x v="233"/>
    <s v="1.47.8"/>
    <x v="3"/>
    <s v="Cereal Cornflakes Pc (30 X 25Gm) # 1005510252 Kelloggs"/>
    <s v="None"/>
    <s v="None"/>
    <n v="25"/>
    <s v="g"/>
    <n v="30"/>
    <s v="Pack"/>
    <s v="KCFP"/>
    <s v="Yes"/>
    <n v="17.97"/>
    <s v="$23.96 P/kg"/>
    <s v="$2.40 P/100g"/>
    <m/>
    <m/>
    <m/>
  </r>
  <r>
    <x v="0"/>
    <x v="41"/>
    <x v="233"/>
    <s v="1.47.8"/>
    <x v="4"/>
    <s v="Eatwell Cornflakes 30 X 30G"/>
    <s v="None"/>
    <s v="None"/>
    <n v="30"/>
    <s v="g"/>
    <n v="30"/>
    <s v="Pack"/>
    <s v="785EW"/>
    <s v="No"/>
    <n v="18.600000000000001"/>
    <s v="$20.67 P/kg"/>
    <s v="$2.07 P/100g"/>
    <m/>
    <m/>
    <m/>
  </r>
  <r>
    <x v="0"/>
    <x v="41"/>
    <x v="233"/>
    <s v="1.47.8"/>
    <x v="5"/>
    <s v="25Gx30 Corn Flakes Sachet Kelloggs"/>
    <s v="None"/>
    <s v="None"/>
    <n v="25"/>
    <s v="g"/>
    <n v="30"/>
    <s v="Pack"/>
    <s v="269102"/>
    <s v="No"/>
    <n v="24.861999999999998"/>
    <s v="$33.15 P/kg"/>
    <s v="$3.31 P/100g"/>
    <m/>
    <m/>
    <m/>
  </r>
  <r>
    <x v="0"/>
    <x v="41"/>
    <x v="234"/>
    <s v="1.47.9"/>
    <x v="2"/>
    <s v="Sanit Weet Bix Individ 60X31Gm"/>
    <s v="Vegan"/>
    <s v="None"/>
    <n v="31"/>
    <s v="g"/>
    <n v="60"/>
    <s v="Pack"/>
    <n v="659778"/>
    <s v="No"/>
    <n v="31.59"/>
    <s v="$16.98 P/kg"/>
    <s v="$1.70 P/100g"/>
    <m/>
    <m/>
    <m/>
  </r>
  <r>
    <x v="0"/>
    <x v="42"/>
    <x v="235"/>
    <s v="1.48.1"/>
    <x v="1"/>
    <s v="San Remo #35 Eblow 2X5Kg Ctn"/>
    <s v="None"/>
    <s v="None"/>
    <n v="2"/>
    <s v="kg"/>
    <n v="5"/>
    <s v="Pack"/>
    <n v="1003505"/>
    <s v="No"/>
    <n v="27.12"/>
    <s v="$2.71 P/kg"/>
    <s v="$0.27 P/100g"/>
    <m/>
    <m/>
    <m/>
  </r>
  <r>
    <x v="0"/>
    <x v="42"/>
    <x v="235"/>
    <s v="1.48.1"/>
    <x v="2"/>
    <s v="S/Remo Macaroni No38 5Kg"/>
    <s v="Vegan"/>
    <s v="None"/>
    <n v="5"/>
    <s v="kg"/>
    <n v="2"/>
    <s v="Pack"/>
    <n v="302957"/>
    <s v="No"/>
    <n v="25.92"/>
    <s v="$2.59 P/kg"/>
    <s v="$0.26 P/100g"/>
    <m/>
    <m/>
    <m/>
  </r>
  <r>
    <x v="0"/>
    <x v="42"/>
    <x v="235"/>
    <s v="1.48.1"/>
    <x v="3"/>
    <s v="Pasta Macaroni #38 (2 X 5Kg) # 01003805 San Remo"/>
    <s v="None"/>
    <s v="Halal And Kosher"/>
    <n v="5"/>
    <s v="kg"/>
    <n v="2"/>
    <s v="Pack"/>
    <s v="SRM"/>
    <s v="Yes"/>
    <n v="23.98"/>
    <s v="$2.40 P/kg"/>
    <s v="$0.24 P/100g"/>
    <m/>
    <m/>
    <m/>
  </r>
  <r>
    <x v="0"/>
    <x v="42"/>
    <x v="235"/>
    <s v="1.48.1"/>
    <x v="4"/>
    <s v="San Remo Pasta Elbows #35 10Kg"/>
    <s v="None"/>
    <s v="None"/>
    <n v="10"/>
    <s v="kg"/>
    <n v="1"/>
    <s v="Unit"/>
    <n v="302949"/>
    <s v="No"/>
    <n v="23.35"/>
    <s v="$2.34 P/kg"/>
    <s v="$0.23 P/100g"/>
    <m/>
    <m/>
    <m/>
  </r>
  <r>
    <x v="0"/>
    <x v="42"/>
    <x v="235"/>
    <s v="1.48.1"/>
    <x v="4"/>
    <s v="San Remo Macaroni #38 10Kg"/>
    <s v="None"/>
    <s v="None"/>
    <n v="10"/>
    <s v="kg"/>
    <n v="1"/>
    <s v="Unit"/>
    <s v="420M"/>
    <s v="No"/>
    <n v="23.35"/>
    <s v="$2.34 P/kg"/>
    <s v="$0.23 P/100g"/>
    <m/>
    <m/>
    <m/>
  </r>
  <r>
    <x v="0"/>
    <x v="42"/>
    <x v="236"/>
    <s v="1.48.10"/>
    <x v="0"/>
    <s v="San Remo Pasta Lasagne Sheets Instant Large No 100"/>
    <s v="None"/>
    <s v="None"/>
    <n v="5"/>
    <s v="kg"/>
    <n v="1"/>
    <s v="Unit"/>
    <n v="6723"/>
    <s v="No"/>
    <n v="25.29"/>
    <s v="$5.06 P/kg"/>
    <s v="$0.51 P/100g"/>
    <m/>
    <m/>
    <m/>
  </r>
  <r>
    <x v="0"/>
    <x v="42"/>
    <x v="236"/>
    <s v="1.48.10"/>
    <x v="1"/>
    <s v="Lasagne Instant Riviana Four Seasons 4Kg"/>
    <s v="Vegan"/>
    <s v="Kosher"/>
    <n v="4"/>
    <s v="kg"/>
    <n v="1"/>
    <s v="Unit"/>
    <n v="9409905"/>
    <s v="No"/>
    <n v="23.15"/>
    <s v="$5.79 P/kg"/>
    <s v="$0.58 P/100g"/>
    <m/>
    <m/>
    <m/>
  </r>
  <r>
    <x v="0"/>
    <x v="42"/>
    <x v="236"/>
    <s v="1.48.10"/>
    <x v="2"/>
    <s v="Four Season Lasagne Inst 4Kg"/>
    <s v="Vegan"/>
    <s v="None"/>
    <n v="4"/>
    <s v="kg"/>
    <n v="1"/>
    <s v="Unit"/>
    <n v="467058"/>
    <s v="No"/>
    <n v="27.2592"/>
    <s v="$6.81 P/kg"/>
    <s v="$0.68 P/100g"/>
    <m/>
    <m/>
    <m/>
  </r>
  <r>
    <x v="0"/>
    <x v="42"/>
    <x v="236"/>
    <s v="1.48.10"/>
    <x v="3"/>
    <s v="Lasagne Sheets Instant #100 5Kg # 1110004 San Remo"/>
    <s v="None"/>
    <s v="Halal And Kosher"/>
    <n v="5"/>
    <s v="kg"/>
    <n v="1"/>
    <s v="Unit"/>
    <s v="SRIL"/>
    <s v="Yes"/>
    <n v="23.98"/>
    <s v="$4.80 P/kg"/>
    <s v="$0.48 P/100g"/>
    <m/>
    <m/>
    <m/>
  </r>
  <r>
    <x v="0"/>
    <x v="42"/>
    <x v="236"/>
    <s v="1.48.10"/>
    <x v="4"/>
    <s v="Four Seasons Instant Lasagne 4Kg"/>
    <s v="Vegan"/>
    <s v="Kosher"/>
    <n v="4"/>
    <s v="kg"/>
    <n v="1"/>
    <s v="Unit"/>
    <s v="SOL"/>
    <s v="No"/>
    <n v="23.35"/>
    <s v="$5.84 P/kg"/>
    <s v="$0.58 P/100g"/>
    <m/>
    <m/>
    <m/>
  </r>
  <r>
    <x v="0"/>
    <x v="42"/>
    <x v="236"/>
    <s v="1.48.10"/>
    <x v="5"/>
    <s v="5K #100 Large Instant Lasagne San Remo"/>
    <s v="None"/>
    <s v="None"/>
    <n v="5"/>
    <s v="kg"/>
    <n v="1"/>
    <s v="Unit"/>
    <s v="061338"/>
    <s v="No"/>
    <n v="28.59"/>
    <s v="$5.72 P/kg"/>
    <s v="$0.57 P/100g"/>
    <m/>
    <m/>
    <m/>
  </r>
  <r>
    <x v="0"/>
    <x v="42"/>
    <x v="237"/>
    <s v="1.48.11"/>
    <x v="0"/>
    <s v="Spc Spaghetti In Tomato &amp; Cheese Sauce"/>
    <s v="None"/>
    <s v="None"/>
    <n v="220"/>
    <s v="g"/>
    <n v="1"/>
    <s v="Unit"/>
    <n v="33044"/>
    <s v="No"/>
    <n v="1.58"/>
    <s v="$7.18 P/kg"/>
    <s v="$0.72 P/100g"/>
    <m/>
    <m/>
    <m/>
  </r>
  <r>
    <x v="0"/>
    <x v="42"/>
    <x v="237"/>
    <s v="1.48.11"/>
    <x v="2"/>
    <s v="Spc Spaghetti 220Gm"/>
    <s v="Vegan"/>
    <s v="None"/>
    <n v="220"/>
    <s v="g"/>
    <n v="24"/>
    <s v="Pack"/>
    <n v="93192"/>
    <s v="No"/>
    <n v="30.456"/>
    <s v="$5.77 P/kg"/>
    <s v="$0.58 P/100g"/>
    <m/>
    <m/>
    <m/>
  </r>
  <r>
    <x v="0"/>
    <x v="42"/>
    <x v="237"/>
    <s v="1.48.11"/>
    <x v="3"/>
    <s v="Spc Spaghetti Rich Tomato"/>
    <s v="Vegan"/>
    <s v="Halal"/>
    <n v="220"/>
    <s v="g"/>
    <n v="24"/>
    <s v="Pack"/>
    <s v="01637596906BSW"/>
    <s v=""/>
    <n v="37.07"/>
    <s v="$7.02 P/kg"/>
    <s v="$0.70 P/100g"/>
    <m/>
    <m/>
    <m/>
  </r>
  <r>
    <x v="0"/>
    <x v="42"/>
    <x v="237"/>
    <s v="1.48.11"/>
    <x v="4"/>
    <s v="Heinz Spaghetti 8X130Gm"/>
    <s v="None"/>
    <s v="None"/>
    <n v="130"/>
    <s v="g"/>
    <n v="8"/>
    <s v="Pack"/>
    <n v="16904"/>
    <s v="No"/>
    <n v="11.9"/>
    <s v="$11.44 P/kg"/>
    <s v="$1.14 P/100g"/>
    <m/>
    <m/>
    <m/>
  </r>
  <r>
    <x v="0"/>
    <x v="42"/>
    <x v="237"/>
    <s v="1.48.11"/>
    <x v="5"/>
    <s v="220G Spaghetti Spc"/>
    <s v="None"/>
    <s v="None"/>
    <n v="220"/>
    <s v="g"/>
    <n v="1"/>
    <s v="Unit"/>
    <s v="058380"/>
    <s v="No"/>
    <n v="1.83"/>
    <s v="$8.32 P/kg"/>
    <s v="$0.83 P/100g"/>
    <m/>
    <m/>
    <m/>
  </r>
  <r>
    <x v="0"/>
    <x v="42"/>
    <x v="238"/>
    <s v="1.48.12"/>
    <x v="0"/>
    <s v="Spc Spaghetti In Tomato &amp; Cheese Sauce"/>
    <s v="None"/>
    <s v="None"/>
    <n v="3.1"/>
    <s v="kg"/>
    <n v="1"/>
    <s v="Unit"/>
    <n v="1489"/>
    <s v="No"/>
    <n v="11.85"/>
    <s v="$3.82 P/kg"/>
    <s v="$0.38 P/100g"/>
    <m/>
    <m/>
    <m/>
  </r>
  <r>
    <x v="0"/>
    <x v="42"/>
    <x v="238"/>
    <s v="1.48.12"/>
    <x v="1"/>
    <s v="Spaghetti In Tomato &amp; Cheese Sauce A10 Spc"/>
    <s v="None"/>
    <s v="None"/>
    <n v="2.95"/>
    <s v="kg"/>
    <n v="1"/>
    <s v="Unit"/>
    <n v="6305406"/>
    <s v="No"/>
    <n v="11.5938"/>
    <s v="$3.93 P/kg"/>
    <s v="$0.39 P/100g"/>
    <m/>
    <m/>
    <m/>
  </r>
  <r>
    <x v="0"/>
    <x v="42"/>
    <x v="238"/>
    <s v="1.48.12"/>
    <x v="2"/>
    <s v="Hnz Spaghetti Tom Sce 535Gm"/>
    <s v="Vegetarian"/>
    <s v="None"/>
    <n v="535"/>
    <s v="g"/>
    <n v="12"/>
    <s v="Pack"/>
    <n v="749353"/>
    <s v="No"/>
    <n v="43.934399999999997"/>
    <s v="$6.84 P/kg"/>
    <s v="$0.68 P/100g"/>
    <m/>
    <m/>
    <m/>
  </r>
  <r>
    <x v="0"/>
    <x v="42"/>
    <x v="238"/>
    <s v="1.48.12"/>
    <x v="3"/>
    <s v="Eateo Italian Short Cut Spaghetti 3X2.6Kg"/>
    <s v="None"/>
    <s v="None"/>
    <n v="2.6"/>
    <s v="kg"/>
    <n v="1"/>
    <s v="Unit"/>
    <s v="EISCS"/>
    <s v="No"/>
    <n v="8.61"/>
    <s v="$3.31 P/kg"/>
    <s v="$0.33 P/100g"/>
    <m/>
    <m/>
    <m/>
  </r>
  <r>
    <x v="0"/>
    <x v="42"/>
    <x v="238"/>
    <s v="1.48.12"/>
    <x v="4"/>
    <s v="Heinz Spaghetti 24 X 220Gm"/>
    <s v="None"/>
    <s v="None"/>
    <n v="220"/>
    <s v="g"/>
    <n v="24"/>
    <s v="Pack"/>
    <s v="020903S"/>
    <s v="No"/>
    <n v="37.65"/>
    <s v="$7.13 P/kg"/>
    <s v="$0.71 P/100g"/>
    <m/>
    <m/>
    <m/>
  </r>
  <r>
    <x v="0"/>
    <x v="42"/>
    <x v="238"/>
    <s v="1.48.12"/>
    <x v="5"/>
    <s v="A10 Spaghetti Spc"/>
    <s v="Vegetarian"/>
    <s v="Halal &amp;Kosher"/>
    <n v="3"/>
    <s v="kg"/>
    <n v="1"/>
    <s v="Unit"/>
    <s v="053292"/>
    <s v="No"/>
    <n v="12.8009"/>
    <s v="$4.27 P/kg"/>
    <s v="$0.43 P/100g"/>
    <m/>
    <m/>
    <m/>
  </r>
  <r>
    <x v="0"/>
    <x v="42"/>
    <x v="239"/>
    <s v="1.48.13"/>
    <x v="1"/>
    <s v="Spaghetti In Tomato &amp; Cheese Sauce 420Gx24"/>
    <s v="None"/>
    <s v="None"/>
    <n v="420"/>
    <s v="g"/>
    <n v="24"/>
    <s v="Pack"/>
    <n v="21747"/>
    <s v="No"/>
    <n v="63.551200000000001"/>
    <s v="$6.30 P/kg"/>
    <s v="$0.63 P/100g"/>
    <m/>
    <m/>
    <m/>
  </r>
  <r>
    <x v="0"/>
    <x v="42"/>
    <x v="239"/>
    <s v="1.48.13"/>
    <x v="2"/>
    <s v="Spc Spaghetti Tom Sce 420Gm"/>
    <s v="Vegan"/>
    <s v="None"/>
    <n v="420"/>
    <s v="g"/>
    <n v="12"/>
    <s v="Pack"/>
    <n v="629846"/>
    <s v="No"/>
    <n v="27.680399999999999"/>
    <s v="$5.49 P/kg"/>
    <s v="$0.55 P/100g"/>
    <m/>
    <m/>
    <m/>
  </r>
  <r>
    <x v="0"/>
    <x v="42"/>
    <x v="239"/>
    <s v="1.48.13"/>
    <x v="4"/>
    <s v="Spc Spaghetti Rich Tomato 12 X 420Gm"/>
    <s v="Vegan"/>
    <s v="Halal"/>
    <n v="420"/>
    <s v="g"/>
    <n v="12"/>
    <s v="Pack"/>
    <s v="01437596001SW"/>
    <s v="No"/>
    <n v="23.6"/>
    <s v="$4.68 P/kg"/>
    <s v="$0.47 P/100g"/>
    <m/>
    <m/>
    <m/>
  </r>
  <r>
    <x v="0"/>
    <x v="42"/>
    <x v="239"/>
    <s v="1.48.13"/>
    <x v="5"/>
    <s v="420G Spaghetti Rich Tomato Spc"/>
    <s v="None"/>
    <s v="None"/>
    <n v="420"/>
    <s v="g"/>
    <n v="1"/>
    <s v="Unit"/>
    <s v="282022"/>
    <s v="No"/>
    <n v="2.5"/>
    <s v="$5.95 P/kg"/>
    <s v="$0.60 P/100g"/>
    <m/>
    <m/>
    <m/>
  </r>
  <r>
    <x v="0"/>
    <x v="42"/>
    <x v="240"/>
    <s v="1.48.14"/>
    <x v="2"/>
    <s v="Hnz Spaghetti Tom Sce 535Gm"/>
    <s v="Vegetarian"/>
    <s v="None"/>
    <n v="535"/>
    <s v="g"/>
    <n v="12"/>
    <s v="Pack"/>
    <n v="749353"/>
    <s v="No"/>
    <n v="43.934399999999997"/>
    <s v="$6.84 P/kg"/>
    <s v="$0.68 P/100g"/>
    <m/>
    <m/>
    <m/>
  </r>
  <r>
    <x v="0"/>
    <x v="42"/>
    <x v="241"/>
    <s v="1.48.2"/>
    <x v="0"/>
    <s v="San Remo Pasta Penne No 18"/>
    <s v="None"/>
    <s v="None"/>
    <n v="500"/>
    <s v="g"/>
    <n v="1"/>
    <s v="Unit"/>
    <n v="12583"/>
    <s v="No"/>
    <n v="2.5499999999999998"/>
    <s v="$5.10 P/kg"/>
    <s v="$0.51 P/100g"/>
    <m/>
    <m/>
    <m/>
  </r>
  <r>
    <x v="0"/>
    <x v="42"/>
    <x v="241"/>
    <s v="1.48.2"/>
    <x v="0"/>
    <s v="San Remo Pasta Macaroni No 38"/>
    <s v="None"/>
    <s v="None"/>
    <n v="500"/>
    <s v="g"/>
    <n v="1"/>
    <s v="Unit"/>
    <n v="18389"/>
    <s v="No"/>
    <n v="2.5499999999999998"/>
    <s v="$5.10 P/kg"/>
    <s v="$0.51 P/100g"/>
    <m/>
    <m/>
    <m/>
  </r>
  <r>
    <x v="0"/>
    <x v="42"/>
    <x v="241"/>
    <s v="1.48.2"/>
    <x v="1"/>
    <s v="Pasta Fusuili Balducci 500Gx12 Ctn"/>
    <s v="None"/>
    <s v="None"/>
    <n v="500"/>
    <s v="g"/>
    <n v="12"/>
    <s v="Pack"/>
    <n v="3105601"/>
    <s v="No"/>
    <n v="17.582799999999999"/>
    <s v="$2.93 P/kg"/>
    <s v="$0.29 P/100g"/>
    <m/>
    <m/>
    <m/>
  </r>
  <r>
    <x v="0"/>
    <x v="42"/>
    <x v="241"/>
    <s v="1.48.2"/>
    <x v="2"/>
    <s v="S/Remo Macaroni No38 500Gm"/>
    <s v="Vegan"/>
    <s v="None"/>
    <n v="500"/>
    <s v="g"/>
    <n v="12"/>
    <s v="Pack"/>
    <n v="46836"/>
    <s v="No"/>
    <n v="29.462399999999999"/>
    <s v="$4.91 P/kg"/>
    <s v="$0.49 P/100g"/>
    <m/>
    <m/>
    <m/>
  </r>
  <r>
    <x v="0"/>
    <x v="42"/>
    <x v="241"/>
    <s v="1.48.2"/>
    <x v="3"/>
    <s v="Pasta Macaroni #38 (2 X 5Kg) # 01003805 San Remo"/>
    <s v="Vegetarian"/>
    <s v="Halal And Kosher"/>
    <n v="500"/>
    <s v="g"/>
    <n v="1"/>
    <s v="Unit"/>
    <s v="SRM500"/>
    <s v="No"/>
    <n v="2.3689"/>
    <s v="$4.74 P/kg"/>
    <s v="$0.47 P/100g"/>
    <m/>
    <m/>
    <m/>
  </r>
  <r>
    <x v="0"/>
    <x v="42"/>
    <x v="241"/>
    <s v="1.48.2"/>
    <x v="4"/>
    <s v="San Remo Pasta Macaroni 12 X 500Gm"/>
    <s v="None"/>
    <s v="None"/>
    <n v="500"/>
    <s v="g"/>
    <n v="12"/>
    <s v="Pack"/>
    <n v="103653"/>
    <s v="No"/>
    <n v="27.4"/>
    <s v="$4.57 P/kg"/>
    <s v="$0.46 P/100g"/>
    <m/>
    <m/>
    <m/>
  </r>
  <r>
    <x v="0"/>
    <x v="42"/>
    <x v="241"/>
    <s v="1.48.2"/>
    <x v="4"/>
    <s v="San Remo Pasta Shells Small #28 12 X 500Gm"/>
    <s v="None"/>
    <s v="None"/>
    <n v="500"/>
    <s v="g"/>
    <n v="12"/>
    <s v="Pack"/>
    <n v="1102801"/>
    <s v="No"/>
    <n v="27.4"/>
    <s v="$4.57 P/kg"/>
    <s v="$0.46 P/100g"/>
    <m/>
    <m/>
    <m/>
  </r>
  <r>
    <x v="0"/>
    <x v="42"/>
    <x v="241"/>
    <s v="1.48.2"/>
    <x v="5"/>
    <s v="500G #38 Macaroni Pasta San Remo"/>
    <s v="None"/>
    <s v="None"/>
    <n v="500"/>
    <s v="g"/>
    <n v="1"/>
    <s v="Unit"/>
    <s v="098481"/>
    <s v="No"/>
    <n v="2.76"/>
    <s v="$5.52 P/kg"/>
    <s v="$0.55 P/100g"/>
    <m/>
    <m/>
    <m/>
  </r>
  <r>
    <x v="0"/>
    <x v="42"/>
    <x v="242"/>
    <s v="1.48.3"/>
    <x v="0"/>
    <s v="San Remo Pasta Macaroni No 38"/>
    <s v="None"/>
    <s v="None"/>
    <n v="5"/>
    <s v="kg"/>
    <n v="1"/>
    <s v="Unit"/>
    <n v="19235"/>
    <s v="No"/>
    <n v="12.5"/>
    <s v="$2.50 P/kg"/>
    <s v="$0.25 P/100g"/>
    <m/>
    <m/>
    <m/>
  </r>
  <r>
    <x v="0"/>
    <x v="42"/>
    <x v="242"/>
    <s v="1.48.3"/>
    <x v="0"/>
    <s v="San Remo Pasta Shells Large No 29"/>
    <s v="None"/>
    <s v="None"/>
    <n v="5"/>
    <s v="kg"/>
    <n v="1"/>
    <s v="Unit"/>
    <n v="19238"/>
    <s v="No"/>
    <n v="12.5"/>
    <s v="$2.50 P/kg"/>
    <s v="$0.25 P/100g"/>
    <m/>
    <m/>
    <m/>
  </r>
  <r>
    <x v="0"/>
    <x v="42"/>
    <x v="242"/>
    <s v="1.48.3"/>
    <x v="0"/>
    <s v="San Remo Pasta Elbows No 35"/>
    <s v="None"/>
    <s v="None"/>
    <n v="5"/>
    <s v="kg"/>
    <n v="1"/>
    <s v="Unit"/>
    <n v="19246"/>
    <s v="No"/>
    <n v="12.5"/>
    <s v="$2.50 P/kg"/>
    <s v="$0.25 P/100g"/>
    <m/>
    <m/>
    <m/>
  </r>
  <r>
    <x v="0"/>
    <x v="42"/>
    <x v="242"/>
    <s v="1.48.3"/>
    <x v="1"/>
    <s v="Pasta Macaroni San Remo 2X5Kg"/>
    <s v="None"/>
    <s v="None"/>
    <n v="2"/>
    <s v="kg"/>
    <n v="5"/>
    <s v="Pack"/>
    <n v="9409962"/>
    <s v="No"/>
    <n v="27.12"/>
    <s v="$2.71 P/kg"/>
    <s v="$0.27 P/100g"/>
    <m/>
    <m/>
    <m/>
  </r>
  <r>
    <x v="0"/>
    <x v="42"/>
    <x v="242"/>
    <s v="1.48.3"/>
    <x v="2"/>
    <s v="S/Remo Macaroni No38 5Kg"/>
    <s v="Vegan"/>
    <s v="None"/>
    <n v="5"/>
    <s v="kg"/>
    <n v="2"/>
    <s v="Pack"/>
    <n v="302957"/>
    <s v="No"/>
    <n v="25.92"/>
    <s v="$2.59 P/kg"/>
    <s v="$0.26 P/100g"/>
    <m/>
    <m/>
    <m/>
  </r>
  <r>
    <x v="0"/>
    <x v="42"/>
    <x v="242"/>
    <s v="1.48.3"/>
    <x v="3"/>
    <s v="Pasta Macaroni #38 (2 X 5Kg) # 01003805 San Remo"/>
    <s v="Vegetarian"/>
    <s v="Halal And Kosher"/>
    <n v="5"/>
    <s v="kg"/>
    <n v="2"/>
    <s v="Pack"/>
    <s v="SRM"/>
    <s v="No"/>
    <n v="23.98"/>
    <s v="$2.40 P/kg"/>
    <s v="$0.24 P/100g"/>
    <m/>
    <m/>
    <m/>
  </r>
  <r>
    <x v="0"/>
    <x v="42"/>
    <x v="242"/>
    <s v="1.48.3"/>
    <x v="4"/>
    <s v="San Remo Pasta Elbows #35 10Kg"/>
    <s v="None"/>
    <s v="None"/>
    <n v="10"/>
    <s v="kg"/>
    <n v="1"/>
    <s v="Unit"/>
    <n v="302949"/>
    <s v="No"/>
    <n v="23.35"/>
    <s v="$2.34 P/kg"/>
    <s v="$0.23 P/100g"/>
    <m/>
    <m/>
    <m/>
  </r>
  <r>
    <x v="0"/>
    <x v="42"/>
    <x v="242"/>
    <s v="1.48.3"/>
    <x v="4"/>
    <s v="San Remo Macaroni #38 10Kg"/>
    <s v="None"/>
    <s v="None"/>
    <n v="10"/>
    <s v="kg"/>
    <n v="1"/>
    <s v="Unit"/>
    <s v="420M"/>
    <s v="No"/>
    <n v="23.35"/>
    <s v="$2.34 P/kg"/>
    <s v="$0.23 P/100g"/>
    <m/>
    <m/>
    <m/>
  </r>
  <r>
    <x v="0"/>
    <x v="42"/>
    <x v="242"/>
    <s v="1.48.3"/>
    <x v="5"/>
    <s v="5K #28 Small Shells Pasta San Remo"/>
    <s v="Vegetarian"/>
    <s v="Halal "/>
    <n v="5"/>
    <s v="kg"/>
    <n v="1"/>
    <s v="Unit"/>
    <s v="061328"/>
    <s v="No"/>
    <n v="14.3344"/>
    <s v="$2.87 P/kg"/>
    <s v="$0.29 P/100g"/>
    <m/>
    <m/>
    <m/>
  </r>
  <r>
    <x v="0"/>
    <x v="42"/>
    <x v="243"/>
    <s v="1.48.4"/>
    <x v="1"/>
    <s v="Pasta Penne 5Kg San Remo"/>
    <s v="None"/>
    <s v="None"/>
    <n v="5"/>
    <s v="kg"/>
    <n v="1"/>
    <s v="Unit"/>
    <n v="9409944"/>
    <s v="No"/>
    <n v="13.56"/>
    <s v="$2.71 P/kg"/>
    <s v="$0.27 P/100g"/>
    <m/>
    <m/>
    <m/>
  </r>
  <r>
    <x v="0"/>
    <x v="42"/>
    <x v="243"/>
    <s v="1.48.4"/>
    <x v="2"/>
    <s v="S/Remo #18 Penne 5Kg"/>
    <s v="Vegan"/>
    <s v="None"/>
    <n v="5"/>
    <s v="kg"/>
    <n v="2"/>
    <s v="Pack"/>
    <n v="610766"/>
    <s v="No"/>
    <n v="25.92"/>
    <s v="$2.59 P/kg"/>
    <s v="$0.26 P/100g"/>
    <m/>
    <m/>
    <m/>
  </r>
  <r>
    <x v="0"/>
    <x v="42"/>
    <x v="243"/>
    <s v="1.48.4"/>
    <x v="3"/>
    <s v="Pasta Spiral #16 500Gm(12) # 01101601 San Remo"/>
    <s v="Vegetarian"/>
    <s v="Halal And Kosher"/>
    <n v="500"/>
    <s v="g"/>
    <n v="1"/>
    <s v="Unit"/>
    <s v="SP500G"/>
    <s v="No"/>
    <n v="2.36"/>
    <s v="$4.72 P/kg"/>
    <s v="$0.47 P/100g"/>
    <m/>
    <m/>
    <m/>
  </r>
  <r>
    <x v="0"/>
    <x v="42"/>
    <x v="243"/>
    <s v="1.48.4"/>
    <x v="4"/>
    <s v="San Remo Pasta Penne #18 10Kg"/>
    <s v="None"/>
    <s v="None"/>
    <n v="10"/>
    <s v="kg"/>
    <n v="1"/>
    <s v="Unit"/>
    <s v="420P"/>
    <s v="No"/>
    <n v="23.35"/>
    <s v="$2.34 P/kg"/>
    <s v="$0.23 P/100g"/>
    <m/>
    <m/>
    <m/>
  </r>
  <r>
    <x v="0"/>
    <x v="42"/>
    <x v="244"/>
    <s v="1.48.5"/>
    <x v="0"/>
    <s v="San Remo Pasta Penne No 18"/>
    <s v="None"/>
    <s v="None"/>
    <n v="5"/>
    <s v="kg"/>
    <n v="1"/>
    <s v="Unit"/>
    <n v="19225"/>
    <s v="No"/>
    <n v="12.5"/>
    <s v="$2.50 P/kg"/>
    <s v="$0.25 P/100g"/>
    <m/>
    <m/>
    <m/>
  </r>
  <r>
    <x v="0"/>
    <x v="42"/>
    <x v="244"/>
    <s v="1.48.5"/>
    <x v="0"/>
    <s v="San Remo Pasta Spirals Small No 16"/>
    <s v="None"/>
    <s v="None"/>
    <n v="5"/>
    <s v="kg"/>
    <n v="1"/>
    <s v="Unit"/>
    <n v="19241"/>
    <s v="No"/>
    <n v="12.5"/>
    <s v="$2.50 P/kg"/>
    <s v="$0.25 P/100g"/>
    <m/>
    <m/>
    <m/>
  </r>
  <r>
    <x v="0"/>
    <x v="42"/>
    <x v="244"/>
    <s v="1.48.5"/>
    <x v="1"/>
    <s v="Pasta Spirals San Remo 5Kg Pkt"/>
    <s v="None"/>
    <s v="None"/>
    <n v="5"/>
    <s v="kg"/>
    <n v="1"/>
    <s v="Unit"/>
    <n v="9409958"/>
    <s v="No"/>
    <n v="13.56"/>
    <s v="$2.71 P/kg"/>
    <s v="$0.27 P/100g"/>
    <m/>
    <m/>
    <m/>
  </r>
  <r>
    <x v="0"/>
    <x v="42"/>
    <x v="244"/>
    <s v="1.48.5"/>
    <x v="2"/>
    <s v="S/Remo Spirals Lge No53 05Kg"/>
    <s v="Vegan"/>
    <s v="None"/>
    <n v="5"/>
    <s v="kg"/>
    <n v="2"/>
    <s v="Pack"/>
    <n v="629943"/>
    <s v="No"/>
    <n v="25.92"/>
    <s v="$2.59 P/kg"/>
    <s v="$0.26 P/100g"/>
    <m/>
    <m/>
    <m/>
  </r>
  <r>
    <x v="0"/>
    <x v="42"/>
    <x v="244"/>
    <s v="1.48.5"/>
    <x v="3"/>
    <s v="Pasta Penne #18 (2 X 5Kg) # 01001805 San Remo"/>
    <s v="Vegetarian"/>
    <s v="Halal And Kosher"/>
    <n v="5"/>
    <s v="kg"/>
    <n v="2"/>
    <s v="Pack"/>
    <s v="SRP"/>
    <s v="No"/>
    <n v="23.98"/>
    <s v="$2.40 P/kg"/>
    <s v="$0.24 P/100g"/>
    <m/>
    <m/>
    <m/>
  </r>
  <r>
    <x v="0"/>
    <x v="42"/>
    <x v="244"/>
    <s v="1.48.5"/>
    <x v="4"/>
    <s v="San Remo Pasta Spirals #16 2X5Kg"/>
    <s v="None"/>
    <s v="None"/>
    <n v="5"/>
    <s v="kg"/>
    <n v="2"/>
    <s v="Pack"/>
    <s v="420SP5"/>
    <s v="No"/>
    <n v="23.35"/>
    <s v="$2.34 P/kg"/>
    <s v="$0.23 P/100g"/>
    <m/>
    <m/>
    <m/>
  </r>
  <r>
    <x v="0"/>
    <x v="42"/>
    <x v="244"/>
    <s v="1.48.5"/>
    <x v="5"/>
    <s v="5K #18 Penne Pasta San Remo"/>
    <s v="Vegetarian"/>
    <s v="Halal "/>
    <n v="5"/>
    <s v="kg"/>
    <n v="1"/>
    <s v="Unit"/>
    <s v="061324"/>
    <s v="No"/>
    <n v="14.3344"/>
    <s v="$2.87 P/kg"/>
    <s v="$0.29 P/100g"/>
    <m/>
    <m/>
    <m/>
  </r>
  <r>
    <x v="0"/>
    <x v="42"/>
    <x v="245"/>
    <s v="1.48.6"/>
    <x v="1"/>
    <s v="Pasta Spaghetti 5Kg San Remo Per Packet"/>
    <s v="None"/>
    <s v="None"/>
    <n v="5"/>
    <s v="kg"/>
    <n v="1"/>
    <s v="Unit"/>
    <n v="9409948"/>
    <s v="No"/>
    <n v="13.56"/>
    <s v="$2.71 P/kg"/>
    <s v="$0.27 P/100g"/>
    <m/>
    <m/>
    <m/>
  </r>
  <r>
    <x v="0"/>
    <x v="42"/>
    <x v="245"/>
    <s v="1.48.6"/>
    <x v="2"/>
    <s v="S/Remo Spaghetti 5Kg"/>
    <s v="Vegan"/>
    <s v="None"/>
    <n v="5"/>
    <s v="kg"/>
    <n v="2"/>
    <s v="Pack"/>
    <n v="78532"/>
    <s v="No"/>
    <n v="25.92"/>
    <s v="$2.59 P/kg"/>
    <s v="$0.26 P/100g"/>
    <m/>
    <m/>
    <m/>
  </r>
  <r>
    <x v="0"/>
    <x v="42"/>
    <x v="245"/>
    <s v="1.48.6"/>
    <x v="3"/>
    <s v="Pasta Fettuccine #12 (2 X 5Kg) # 01001205 San Remo"/>
    <s v="Vegetarian"/>
    <s v="Halal And Kosher"/>
    <n v="5"/>
    <s v="kg"/>
    <n v="2"/>
    <s v="Pack"/>
    <s v="SRF10"/>
    <s v="No"/>
    <n v="23.98"/>
    <s v="$2.40 P/kg"/>
    <s v="$0.24 P/100g"/>
    <m/>
    <m/>
    <m/>
  </r>
  <r>
    <x v="0"/>
    <x v="42"/>
    <x v="245"/>
    <s v="1.48.6"/>
    <x v="4"/>
    <s v="San Remo Pasta Spaghetti #5 10Kg"/>
    <s v="None"/>
    <s v="None"/>
    <n v="10"/>
    <s v="kg"/>
    <n v="1"/>
    <s v="Unit"/>
    <s v="420S"/>
    <s v="No"/>
    <n v="23.35"/>
    <s v="$2.34 P/kg"/>
    <s v="$0.23 P/100g"/>
    <m/>
    <m/>
    <m/>
  </r>
  <r>
    <x v="0"/>
    <x v="42"/>
    <x v="246"/>
    <s v="1.48.7"/>
    <x v="0"/>
    <s v="San Remo Pasta Fettuccine No 12"/>
    <s v="None"/>
    <s v="None"/>
    <n v="500"/>
    <s v="g"/>
    <n v="1"/>
    <s v="Unit"/>
    <n v="132679"/>
    <s v="No"/>
    <n v="2.5499999999999998"/>
    <s v="$5.10 P/kg"/>
    <s v="$0.51 P/100g"/>
    <m/>
    <m/>
    <m/>
  </r>
  <r>
    <x v="0"/>
    <x v="42"/>
    <x v="246"/>
    <s v="1.48.7"/>
    <x v="0"/>
    <s v="San Remo Pasta Spaghetti No 8 Thick"/>
    <s v="None"/>
    <s v="None"/>
    <n v="500"/>
    <s v="g"/>
    <n v="1"/>
    <s v="Unit"/>
    <n v="132684"/>
    <s v="No"/>
    <n v="2.5499999999999998"/>
    <s v="$5.10 P/kg"/>
    <s v="$0.51 P/100g"/>
    <m/>
    <m/>
    <m/>
  </r>
  <r>
    <x v="0"/>
    <x v="42"/>
    <x v="246"/>
    <s v="1.48.7"/>
    <x v="1"/>
    <s v="Pasta Spaghetti 500Gx20 Balducci"/>
    <s v="None"/>
    <s v="None"/>
    <n v="500"/>
    <s v="g"/>
    <n v="20"/>
    <s v="Pack"/>
    <n v="3100301"/>
    <s v="No"/>
    <n v="30.058"/>
    <s v="$3.01 P/kg"/>
    <s v="$0.30 P/100g"/>
    <m/>
    <m/>
    <m/>
  </r>
  <r>
    <x v="0"/>
    <x v="42"/>
    <x v="246"/>
    <s v="1.48.7"/>
    <x v="2"/>
    <s v="B/Gold Spaghetti 500Gm"/>
    <s v="Vegan"/>
    <s v="None"/>
    <n v="500"/>
    <s v="g"/>
    <n v="20"/>
    <s v="Pack"/>
    <n v="341189"/>
    <s v="No"/>
    <n v="22.248000000000001"/>
    <s v="$2.22 P/kg"/>
    <s v="$0.22 P/100g"/>
    <m/>
    <m/>
    <m/>
  </r>
  <r>
    <x v="0"/>
    <x v="42"/>
    <x v="246"/>
    <s v="1.48.7"/>
    <x v="3"/>
    <s v="Pasta Spaghetti #5 (2 X 5Kg) # 01000505 San Remo"/>
    <s v="Vegetarian"/>
    <s v="Halal And Kosher"/>
    <n v="5"/>
    <s v="kg"/>
    <n v="2"/>
    <s v="Pack"/>
    <s v="SRS"/>
    <s v="No"/>
    <n v="23.98"/>
    <s v="$2.40 P/kg"/>
    <s v="$0.24 P/100g"/>
    <m/>
    <m/>
    <m/>
  </r>
  <r>
    <x v="0"/>
    <x v="42"/>
    <x v="246"/>
    <s v="1.48.7"/>
    <x v="4"/>
    <s v="San Remo Pasta Fettucine 20 X 500Gm"/>
    <s v="None"/>
    <s v="None"/>
    <n v="500"/>
    <s v="g"/>
    <n v="20"/>
    <s v="Pack"/>
    <n v="103626"/>
    <s v="No"/>
    <n v="45.65"/>
    <s v="$4.57 P/kg"/>
    <s v="$0.46 P/100g"/>
    <m/>
    <m/>
    <m/>
  </r>
  <r>
    <x v="0"/>
    <x v="42"/>
    <x v="246"/>
    <s v="1.48.7"/>
    <x v="4"/>
    <s v="Balducci Pasta #3 Spaghetti 20 X 500Gm"/>
    <s v="None"/>
    <s v="None"/>
    <n v="500"/>
    <s v="g"/>
    <n v="20"/>
    <s v="Pack"/>
    <n v="356964"/>
    <s v="No"/>
    <n v="23.95"/>
    <s v="$2.40 P/kg"/>
    <s v="$0.24 P/100g"/>
    <m/>
    <m/>
    <m/>
  </r>
  <r>
    <x v="0"/>
    <x v="42"/>
    <x v="246"/>
    <s v="1.48.7"/>
    <x v="5"/>
    <s v="500G #5 Spaghetti San Remo"/>
    <s v="Vegetarian"/>
    <s v="Halal &amp;Kosher"/>
    <n v="500"/>
    <s v="g"/>
    <n v="1"/>
    <s v="Unit"/>
    <s v="051441"/>
    <s v="No"/>
    <n v="2.7694999999999999"/>
    <s v="$5.54 P/kg"/>
    <s v="$0.55 P/100g"/>
    <m/>
    <m/>
    <m/>
  </r>
  <r>
    <x v="0"/>
    <x v="42"/>
    <x v="247"/>
    <s v="1.48.8"/>
    <x v="0"/>
    <s v="San Remo Pasta Fettuccine No 12"/>
    <s v="None"/>
    <s v="None"/>
    <n v="5"/>
    <s v="kg"/>
    <n v="1"/>
    <s v="Unit"/>
    <n v="19236"/>
    <s v="No"/>
    <n v="12.5"/>
    <s v="$2.50 P/kg"/>
    <s v="$0.25 P/100g"/>
    <m/>
    <m/>
    <m/>
  </r>
  <r>
    <x v="0"/>
    <x v="42"/>
    <x v="247"/>
    <s v="1.48.8"/>
    <x v="0"/>
    <s v="San Remo Pasta Spaghetti No 5"/>
    <s v="None"/>
    <s v="None"/>
    <n v="5"/>
    <s v="kg"/>
    <n v="1"/>
    <s v="Unit"/>
    <n v="19240"/>
    <s v="No"/>
    <n v="12.5"/>
    <s v="$2.50 P/kg"/>
    <s v="$0.25 P/100g"/>
    <m/>
    <m/>
    <m/>
  </r>
  <r>
    <x v="0"/>
    <x v="42"/>
    <x v="247"/>
    <s v="1.48.8"/>
    <x v="1"/>
    <s v="Pasta Fettucine 5Kg/Pkt San Remo"/>
    <s v="None"/>
    <s v="None"/>
    <n v="5"/>
    <s v="kg"/>
    <n v="1"/>
    <s v="Unit"/>
    <n v="9409950"/>
    <s v="No"/>
    <n v="13.56"/>
    <s v="$2.71 P/kg"/>
    <s v="$0.27 P/100g"/>
    <m/>
    <m/>
    <m/>
  </r>
  <r>
    <x v="0"/>
    <x v="42"/>
    <x v="247"/>
    <s v="1.48.8"/>
    <x v="2"/>
    <s v="S/Remo Fettucine Plain 5Kg"/>
    <s v="Vegan"/>
    <s v="None"/>
    <n v="5"/>
    <s v="kg"/>
    <n v="2"/>
    <s v="Pack"/>
    <n v="96190"/>
    <s v="No"/>
    <n v="25.92"/>
    <s v="$2.59 P/kg"/>
    <s v="$0.26 P/100g"/>
    <m/>
    <m/>
    <m/>
  </r>
  <r>
    <x v="0"/>
    <x v="42"/>
    <x v="247"/>
    <s v="1.48.8"/>
    <x v="3"/>
    <s v="Pasta Angel Hair Spaghetti 500Gm (20) # 1100901 San Remo"/>
    <s v="Vegetarian"/>
    <s v="Halal And Kosher"/>
    <n v="500"/>
    <s v="g"/>
    <n v="1"/>
    <s v="Unit"/>
    <s v="SRPAHS"/>
    <s v="No"/>
    <n v="2.3691"/>
    <s v="$4.74 P/kg"/>
    <s v="$0.47 P/100g"/>
    <m/>
    <m/>
    <m/>
  </r>
  <r>
    <x v="0"/>
    <x v="42"/>
    <x v="247"/>
    <s v="1.48.8"/>
    <x v="4"/>
    <s v="San Remo Pasta Fettuccine #12 2X5Kg"/>
    <s v="None"/>
    <s v="None"/>
    <n v="5"/>
    <s v="kg"/>
    <n v="2"/>
    <s v="Pack"/>
    <s v="420F"/>
    <s v="No"/>
    <n v="23.35"/>
    <s v="$2.34 P/kg"/>
    <s v="$0.23 P/100g"/>
    <m/>
    <m/>
    <m/>
  </r>
  <r>
    <x v="0"/>
    <x v="42"/>
    <x v="247"/>
    <s v="1.48.8"/>
    <x v="5"/>
    <s v="5K #5 Spaghetti Pasta San Remo"/>
    <s v="Vegetarian"/>
    <s v="Halal "/>
    <n v="5"/>
    <s v="kg"/>
    <n v="1"/>
    <s v="Unit"/>
    <s v="061316"/>
    <s v="No"/>
    <n v="14.3344"/>
    <s v="$2.87 P/kg"/>
    <s v="$0.29 P/100g"/>
    <m/>
    <m/>
    <m/>
  </r>
  <r>
    <x v="0"/>
    <x v="42"/>
    <x v="248"/>
    <s v="1.48.9"/>
    <x v="0"/>
    <s v="San Remo Pasta Lasagne Sheets Instant No 103"/>
    <s v="None"/>
    <s v="None"/>
    <n v="250"/>
    <s v="g"/>
    <n v="1"/>
    <s v="Unit"/>
    <n v="2858"/>
    <s v="No"/>
    <n v="2.5499999999999998"/>
    <s v="$10.20 P/kg"/>
    <s v="$1.02 P/100g"/>
    <m/>
    <m/>
    <m/>
  </r>
  <r>
    <x v="0"/>
    <x v="42"/>
    <x v="248"/>
    <s v="1.48.9"/>
    <x v="1"/>
    <s v="Pasta Lasagne 500Gx20 Balducci"/>
    <s v="None"/>
    <s v="None"/>
    <n v="500"/>
    <s v="g"/>
    <n v="12"/>
    <s v="Pack"/>
    <n v="3010007"/>
    <s v="No"/>
    <n v="22.373999999999999"/>
    <s v="$3.73 P/kg"/>
    <s v="$0.37 P/100g"/>
    <m/>
    <m/>
    <m/>
  </r>
  <r>
    <x v="0"/>
    <x v="42"/>
    <x v="248"/>
    <s v="1.48.9"/>
    <x v="2"/>
    <s v="S/Remo Lasag Inst Lge 250Gm"/>
    <s v="Vegan"/>
    <s v="None"/>
    <n v="250"/>
    <s v="g"/>
    <n v="12"/>
    <s v="Pack"/>
    <n v="1959"/>
    <s v="No"/>
    <n v="30.347999999999999"/>
    <s v="$10.12 P/kg"/>
    <s v="$1.01 P/100g"/>
    <m/>
    <m/>
    <m/>
  </r>
  <r>
    <x v="0"/>
    <x v="42"/>
    <x v="248"/>
    <s v="1.48.9"/>
    <x v="3"/>
    <s v="Lasagne Sheets Instant #100 5Kg # 1110004 San Remo"/>
    <s v="None"/>
    <s v="Halal And Kosher"/>
    <n v="5"/>
    <s v="kg"/>
    <n v="1"/>
    <s v="Unit"/>
    <s v="SRIL"/>
    <s v="Yes"/>
    <n v="23.98"/>
    <s v="$4.80 P/kg"/>
    <s v="$0.48 P/100g"/>
    <m/>
    <m/>
    <m/>
  </r>
  <r>
    <x v="0"/>
    <x v="42"/>
    <x v="248"/>
    <s v="1.48.9"/>
    <x v="4"/>
    <s v="San Remo Instant Lasagna 250Gm"/>
    <s v="None"/>
    <s v="None"/>
    <n v="250"/>
    <s v="g"/>
    <n v="1"/>
    <s v="Unit"/>
    <n v="103628"/>
    <s v="No"/>
    <n v="2.9"/>
    <s v="$11.60 P/kg"/>
    <s v="$1.16 P/100g"/>
    <m/>
    <m/>
    <m/>
  </r>
  <r>
    <x v="0"/>
    <x v="43"/>
    <x v="249"/>
    <s v="1.49.1"/>
    <x v="0"/>
    <s v="Maeploy Paste Curry Green"/>
    <s v="None"/>
    <s v="None"/>
    <n v="400"/>
    <s v="g"/>
    <n v="1"/>
    <s v="Unit"/>
    <n v="24934"/>
    <s v="No"/>
    <n v="3.53"/>
    <s v="$8.83 P/kg"/>
    <s v="$0.88 P/100g"/>
    <m/>
    <m/>
    <m/>
  </r>
  <r>
    <x v="0"/>
    <x v="43"/>
    <x v="249"/>
    <s v="1.49.1"/>
    <x v="1"/>
    <s v="Mae Ploy Green Curry Paste 1Kg"/>
    <s v="None"/>
    <s v="None"/>
    <n v="1"/>
    <s v="kg"/>
    <n v="1"/>
    <s v="Unit"/>
    <n v="6360875"/>
    <s v="No"/>
    <n v="8.3846000000000007"/>
    <s v="$8.38 P/kg"/>
    <s v="$0.84 P/100g"/>
    <m/>
    <m/>
    <m/>
  </r>
  <r>
    <x v="0"/>
    <x v="43"/>
    <x v="249"/>
    <s v="1.49.1"/>
    <x v="2"/>
    <s v="St/Kit Thai Green Curry #285Gm"/>
    <s v="None"/>
    <s v="None"/>
    <n v="285"/>
    <s v="g"/>
    <n v="4"/>
    <s v="Pack"/>
    <n v="915849"/>
    <s v="No"/>
    <n v="16.329599999999999"/>
    <s v="$14.32 P/kg"/>
    <s v="$1.43 P/100g"/>
    <m/>
    <m/>
    <m/>
  </r>
  <r>
    <x v="0"/>
    <x v="43"/>
    <x v="249"/>
    <s v="1.49.1"/>
    <x v="3"/>
    <s v="Paste Curry Green 400Gm(12) # Mcpgm400 Maeploy"/>
    <s v="None"/>
    <s v="Halal"/>
    <n v="400"/>
    <s v="g"/>
    <n v="1"/>
    <s v="Unit"/>
    <s v="MPGCP"/>
    <s v="No"/>
    <n v="4.0330000000000004"/>
    <s v="$10.08 P/kg"/>
    <s v="$1.01 P/100g"/>
    <m/>
    <m/>
    <m/>
  </r>
  <r>
    <x v="0"/>
    <x v="43"/>
    <x v="249"/>
    <s v="1.49.1"/>
    <x v="4"/>
    <s v="Mae Ploy Green Curry Paste 12X400Gm"/>
    <s v="None"/>
    <s v="None"/>
    <n v="400"/>
    <s v="g"/>
    <n v="12"/>
    <s v="Pack"/>
    <n v="103635"/>
    <s v="No"/>
    <n v="47.1"/>
    <s v="$9.81 P/kg"/>
    <s v="$0.98 P/100g"/>
    <m/>
    <m/>
    <m/>
  </r>
  <r>
    <x v="0"/>
    <x v="43"/>
    <x v="249"/>
    <s v="1.49.1"/>
    <x v="5"/>
    <s v="400G Thai Green Curry Paste Maeploy"/>
    <s v="None"/>
    <s v="None"/>
    <n v="400"/>
    <s v="g"/>
    <n v="1"/>
    <s v="Unit"/>
    <s v="097387"/>
    <s v="No"/>
    <n v="4.97"/>
    <s v="$12.43 P/kg"/>
    <s v="$1.24 P/100g"/>
    <m/>
    <m/>
    <m/>
  </r>
  <r>
    <x v="0"/>
    <x v="43"/>
    <x v="250"/>
    <s v="1.49.2"/>
    <x v="0"/>
    <s v="Caterers Choice Tomato Paste"/>
    <s v="None"/>
    <s v="None"/>
    <n v="3.1"/>
    <s v="kg"/>
    <n v="1"/>
    <s v="Unit"/>
    <n v="58221"/>
    <s v="No"/>
    <n v="16.78"/>
    <s v="$5.41 P/kg"/>
    <s v="$0.54 P/100g"/>
    <m/>
    <m/>
    <m/>
  </r>
  <r>
    <x v="0"/>
    <x v="43"/>
    <x v="250"/>
    <s v="1.49.2"/>
    <x v="1"/>
    <s v="Tomato Paste John Bull A10 Tin"/>
    <s v="None"/>
    <s v="None"/>
    <n v="1"/>
    <s v="kg"/>
    <n v="3"/>
    <s v="Pack"/>
    <n v="6601195"/>
    <s v="No"/>
    <n v="9.4129000000000005"/>
    <s v="$3.14 P/kg"/>
    <s v="$0.31 P/100g"/>
    <m/>
    <m/>
    <m/>
  </r>
  <r>
    <x v="0"/>
    <x v="43"/>
    <x v="250"/>
    <s v="1.49.2"/>
    <x v="2"/>
    <s v="Leggos Tom/Pste Glass 500Gm"/>
    <s v="Vegan"/>
    <s v="None"/>
    <n v="500"/>
    <s v="g"/>
    <n v="6"/>
    <s v="Pack"/>
    <n v="44143"/>
    <s v="No"/>
    <n v="23.263200000000001"/>
    <s v="$7.75 P/kg"/>
    <s v="$0.78 P/100g"/>
    <m/>
    <m/>
    <m/>
  </r>
  <r>
    <x v="0"/>
    <x v="43"/>
    <x v="250"/>
    <s v="1.49.2"/>
    <x v="3"/>
    <s v="Tomato Paste A10(3) # 2423766 Riviana"/>
    <s v="None"/>
    <s v="None"/>
    <n v="3"/>
    <s v="kg"/>
    <n v="1"/>
    <s v="Unit"/>
    <s v="RITPA10"/>
    <s v="No"/>
    <n v="11.3469"/>
    <s v="$3.78 P/kg"/>
    <s v="$0.38 P/100g"/>
    <m/>
    <m/>
    <m/>
  </r>
  <r>
    <x v="0"/>
    <x v="43"/>
    <x v="250"/>
    <s v="1.49.2"/>
    <x v="4"/>
    <s v="John Bull Tomato Paste 3X3Kg"/>
    <s v="Vegetarian"/>
    <s v="Halal And Kosher"/>
    <n v="3"/>
    <s v="kg"/>
    <n v="3"/>
    <s v="Pack"/>
    <s v="687JB"/>
    <s v="No"/>
    <n v="27.99"/>
    <s v="$3.11 P/kg"/>
    <s v="$0.31 P/100g"/>
    <m/>
    <m/>
    <m/>
  </r>
  <r>
    <x v="0"/>
    <x v="43"/>
    <x v="250"/>
    <s v="1.49.2"/>
    <x v="5"/>
    <s v="3K Tomato Paste Eateo"/>
    <s v="None"/>
    <s v="None"/>
    <n v="3"/>
    <s v="kg"/>
    <n v="1"/>
    <s v="Unit"/>
    <s v="275006"/>
    <s v="No"/>
    <n v="12.35"/>
    <s v="$4.12 P/kg"/>
    <s v="$0.41 P/100g"/>
    <m/>
    <m/>
    <m/>
  </r>
  <r>
    <x v="0"/>
    <x v="43"/>
    <x v="251"/>
    <s v="1.49.3"/>
    <x v="0"/>
    <s v="Leggos Tomato Paste"/>
    <s v="None"/>
    <s v="None"/>
    <n v="500"/>
    <s v="g"/>
    <n v="1"/>
    <s v="Unit"/>
    <n v="161416"/>
    <s v="No"/>
    <n v="3.92"/>
    <s v="$7.84 P/kg"/>
    <s v="$0.78 P/100g"/>
    <m/>
    <m/>
    <m/>
  </r>
  <r>
    <x v="0"/>
    <x v="43"/>
    <x v="251"/>
    <s v="1.49.3"/>
    <x v="1"/>
    <s v="Leggos Tomato Paste Glass Jar 500Gmx6"/>
    <s v="None"/>
    <s v="None"/>
    <n v="500"/>
    <s v="g"/>
    <n v="6"/>
    <s v="Pack"/>
    <n v="44143"/>
    <s v="Yes"/>
    <n v="26.374199999999998"/>
    <s v="$8.79 P/kg"/>
    <s v="$0.88 P/100g"/>
    <m/>
    <m/>
    <m/>
  </r>
  <r>
    <x v="0"/>
    <x v="43"/>
    <x v="251"/>
    <s v="1.49.3"/>
    <x v="2"/>
    <s v="Leggos Tom/Pste Glass 500Gm"/>
    <s v="Vegan"/>
    <s v="None"/>
    <n v="500"/>
    <s v="g"/>
    <n v="6"/>
    <s v="Pack"/>
    <n v="44143"/>
    <s v="No"/>
    <n v="23.263200000000001"/>
    <s v="$7.75 P/kg"/>
    <s v="$0.78 P/100g"/>
    <m/>
    <m/>
    <m/>
  </r>
  <r>
    <x v="0"/>
    <x v="43"/>
    <x v="251"/>
    <s v="1.49.3"/>
    <x v="3"/>
    <s v="Tomato Paste Squeeze 400Gm(12) Leggos"/>
    <s v="None"/>
    <s v="None"/>
    <n v="400"/>
    <s v="g"/>
    <n v="1"/>
    <s v="Unit"/>
    <s v="LTP400"/>
    <s v="No"/>
    <n v="4.0629999999999997"/>
    <s v="$10.16 P/kg"/>
    <s v="$1.02 P/100g"/>
    <m/>
    <m/>
    <m/>
  </r>
  <r>
    <x v="0"/>
    <x v="43"/>
    <x v="251"/>
    <s v="1.49.3"/>
    <x v="4"/>
    <s v="Leggos Tomato Paste 500Gm"/>
    <s v="None"/>
    <s v="None"/>
    <n v="500"/>
    <s v="g"/>
    <n v="6"/>
    <s v="Pack"/>
    <n v="1692"/>
    <s v="No"/>
    <n v="23.95"/>
    <s v="$7.98 P/kg"/>
    <s v="$0.80 P/100g"/>
    <m/>
    <m/>
    <m/>
  </r>
  <r>
    <x v="0"/>
    <x v="43"/>
    <x v="251"/>
    <s v="1.49.3"/>
    <x v="5"/>
    <s v="500G Tomato Paste Leggos"/>
    <s v="None"/>
    <s v="Halal "/>
    <n v="500"/>
    <s v="g"/>
    <n v="1"/>
    <s v="Unit"/>
    <s v="246873"/>
    <s v="No"/>
    <n v="4.7450999999999999"/>
    <s v="$9.49 P/kg"/>
    <s v="$0.95 P/100g"/>
    <m/>
    <m/>
    <m/>
  </r>
  <r>
    <x v="0"/>
    <x v="44"/>
    <x v="252"/>
    <s v="1.5.1"/>
    <x v="0"/>
    <s v="Kelloggs All Bran Kater-6-Pak"/>
    <s v="None"/>
    <s v="None"/>
    <n v="6"/>
    <s v="kg"/>
    <n v="1"/>
    <s v="Unit"/>
    <n v="1024"/>
    <s v="No"/>
    <n v="66.88"/>
    <s v="$11.15 P/kg"/>
    <s v="$1.11 P/100g"/>
    <m/>
    <m/>
    <m/>
  </r>
  <r>
    <x v="0"/>
    <x v="44"/>
    <x v="252"/>
    <s v="1.5.1"/>
    <x v="1"/>
    <s v="Kelloggs All Bran 6X1Kg Ctn"/>
    <s v="None"/>
    <s v="None"/>
    <n v="1"/>
    <s v="kg"/>
    <n v="6"/>
    <s v="Pack"/>
    <n v="1005514846"/>
    <s v="No"/>
    <n v="65.415700000000001"/>
    <s v="$10.90 P/kg"/>
    <s v="$1.09 P/100g"/>
    <m/>
    <m/>
    <m/>
  </r>
  <r>
    <x v="0"/>
    <x v="44"/>
    <x v="252"/>
    <s v="1.5.1"/>
    <x v="2"/>
    <s v="Bibo Tomato Puree 720Ml"/>
    <s v="Vegan"/>
    <s v="None"/>
    <n v="720"/>
    <s v="g"/>
    <n v="12"/>
    <s v="Pack"/>
    <n v="470250"/>
    <s v="No"/>
    <n v="19.839600000000001"/>
    <s v="$2.30 P/kg"/>
    <s v="$0.23 P/100g"/>
    <m/>
    <m/>
    <m/>
  </r>
  <r>
    <x v="0"/>
    <x v="44"/>
    <x v="252"/>
    <s v="1.5.1"/>
    <x v="3"/>
    <s v="Cereal All Bran (6 X 1Kg) # 1005514846 Kelloggs"/>
    <s v="None"/>
    <s v="None"/>
    <n v="1"/>
    <s v="kg"/>
    <n v="6"/>
    <s v="Pack"/>
    <s v="KAB1"/>
    <s v="No"/>
    <n v="61.65"/>
    <s v="$10.28 P/kg"/>
    <s v="$1.03 P/100g"/>
    <m/>
    <m/>
    <m/>
  </r>
  <r>
    <x v="0"/>
    <x v="44"/>
    <x v="252"/>
    <s v="1.5.1"/>
    <x v="4"/>
    <s v="Kellogg All Bran 6 X 1Kg"/>
    <s v="None"/>
    <s v="None"/>
    <n v="1"/>
    <s v="kg"/>
    <n v="6"/>
    <s v="Pack"/>
    <s v="014846-000"/>
    <s v="No"/>
    <n v="59.4"/>
    <s v="$9.90 P/kg"/>
    <s v="$0.99 P/100g"/>
    <m/>
    <m/>
    <m/>
  </r>
  <r>
    <x v="0"/>
    <x v="44"/>
    <x v="252"/>
    <s v="1.5.1"/>
    <x v="5"/>
    <s v="1Kx6 Sultana Bran Cereal Kater Pack Kelloggs"/>
    <s v="None"/>
    <s v="Halal &amp;Kosher"/>
    <n v="1"/>
    <s v="kg"/>
    <n v="6"/>
    <s v="Pack"/>
    <s v="070973"/>
    <s v="No"/>
    <n v="77.090800000000002"/>
    <s v="$12.85 P/kg"/>
    <s v="$1.28 P/100g"/>
    <m/>
    <m/>
    <m/>
  </r>
  <r>
    <x v="0"/>
    <x v="44"/>
    <x v="253"/>
    <s v="1.5.2"/>
    <x v="0"/>
    <s v="Kelloggs All Bran"/>
    <s v="None"/>
    <s v="None"/>
    <n v="530"/>
    <s v="g"/>
    <n v="1"/>
    <s v="Unit"/>
    <n v="125988"/>
    <s v="No"/>
    <n v="8.3699999999999992"/>
    <s v="$15.79 P/kg"/>
    <s v="$1.58 P/100g"/>
    <m/>
    <m/>
    <m/>
  </r>
  <r>
    <x v="0"/>
    <x v="44"/>
    <x v="253"/>
    <s v="1.5.2"/>
    <x v="1"/>
    <s v="Kelloggs All Bran 530Gx12 Ctn"/>
    <s v="None"/>
    <s v="None"/>
    <n v="530"/>
    <s v="g"/>
    <n v="12"/>
    <s v="Pack"/>
    <n v="1005553649"/>
    <s v="No"/>
    <n v="100.5361"/>
    <s v="$15.81 P/kg"/>
    <s v="$1.58 P/100g"/>
    <m/>
    <m/>
    <m/>
  </r>
  <r>
    <x v="0"/>
    <x v="44"/>
    <x v="253"/>
    <s v="1.5.2"/>
    <x v="2"/>
    <s v="Kell All Bran Original 530Gm"/>
    <s v="Vegan"/>
    <s v="None"/>
    <n v="530"/>
    <s v="g"/>
    <n v="12"/>
    <s v="Pack"/>
    <n v="99208"/>
    <s v="No"/>
    <n v="86.13"/>
    <s v="$13.54 P/kg"/>
    <s v="$1.35 P/100g"/>
    <m/>
    <m/>
    <m/>
  </r>
  <r>
    <x v="0"/>
    <x v="44"/>
    <x v="253"/>
    <s v="1.5.2"/>
    <x v="3"/>
    <s v="Cereal All Bran 530Gm(12) # 1005553649 Kelloggs"/>
    <s v="None"/>
    <s v="None"/>
    <n v="530"/>
    <s v="g"/>
    <n v="1"/>
    <s v="Unit"/>
    <s v="KAB530"/>
    <s v="No"/>
    <n v="8.0814000000000004"/>
    <s v="$15.25 P/kg"/>
    <s v="$1.52 P/100g"/>
    <m/>
    <m/>
    <m/>
  </r>
  <r>
    <x v="0"/>
    <x v="44"/>
    <x v="253"/>
    <s v="1.5.2"/>
    <x v="4"/>
    <s v="Kellogg All Bran 12 X 530G"/>
    <s v="None"/>
    <s v="None"/>
    <n v="530"/>
    <s v="g"/>
    <n v="12"/>
    <s v="Pack"/>
    <n v="1005553649"/>
    <s v="No"/>
    <n v="93.45"/>
    <s v="$14.69 P/kg"/>
    <s v="$1.47 P/100g"/>
    <m/>
    <m/>
    <m/>
  </r>
  <r>
    <x v="0"/>
    <x v="44"/>
    <x v="253"/>
    <s v="1.5.2"/>
    <x v="5"/>
    <s v="530G All Bran Cereal Kelloggs"/>
    <s v="None"/>
    <s v="Halal &amp;Kosher"/>
    <n v="530"/>
    <s v="g"/>
    <n v="1"/>
    <s v="Unit"/>
    <s v="036842"/>
    <s v="No"/>
    <n v="9.2680000000000007"/>
    <s v="$17.49 P/kg"/>
    <s v="$1.75 P/100g"/>
    <m/>
    <m/>
    <m/>
  </r>
  <r>
    <x v="0"/>
    <x v="44"/>
    <x v="254"/>
    <s v="1.5.3"/>
    <x v="0"/>
    <s v="Kelloggs All Bran P/C Sachets"/>
    <s v="None"/>
    <s v="None"/>
    <n v="50"/>
    <s v="g"/>
    <n v="30"/>
    <s v="Pack"/>
    <n v="564"/>
    <s v="No"/>
    <n v="18.850000000000001"/>
    <s v="$12.57 P/kg"/>
    <s v="$1.26 P/100g"/>
    <m/>
    <m/>
    <m/>
  </r>
  <r>
    <x v="0"/>
    <x v="44"/>
    <x v="254"/>
    <s v="1.5.3"/>
    <x v="2"/>
    <s v="Kell All Bran Sachet 150X50Gm"/>
    <s v="Vegan"/>
    <s v="None"/>
    <n v="50"/>
    <s v="g"/>
    <n v="150"/>
    <s v="Pack"/>
    <n v="449762"/>
    <s v="No"/>
    <n v="89.596800000000002"/>
    <s v="$11.95 P/kg"/>
    <s v="$1.19 P/100g"/>
    <m/>
    <m/>
    <m/>
  </r>
  <r>
    <x v="0"/>
    <x v="44"/>
    <x v="254"/>
    <s v="1.5.3"/>
    <x v="3"/>
    <s v="Cereal All Bran Pc (30 X 50Gm) # 1005510285 Kelloggs"/>
    <s v="Vegetarian"/>
    <s v="None"/>
    <n v="50"/>
    <s v="g"/>
    <n v="30"/>
    <s v="Pack"/>
    <s v="KABP"/>
    <s v="No"/>
    <n v="17.97"/>
    <s v="$11.98 P/kg"/>
    <s v="$1.20 P/100g"/>
    <m/>
    <m/>
    <m/>
  </r>
  <r>
    <x v="0"/>
    <x v="44"/>
    <x v="254"/>
    <s v="1.5.3"/>
    <x v="4"/>
    <s v="Kellogg All-Bran Sachet 30X50G"/>
    <s v="None"/>
    <s v="None"/>
    <n v="50"/>
    <s v="g"/>
    <n v="30"/>
    <s v="Pack"/>
    <s v="008065-000"/>
    <s v="No"/>
    <n v="19"/>
    <s v="$12.67 P/kg"/>
    <s v="$1.27 P/100g"/>
    <m/>
    <m/>
    <m/>
  </r>
  <r>
    <x v="0"/>
    <x v="44"/>
    <x v="254"/>
    <s v="1.5.3"/>
    <x v="5"/>
    <s v="50Gx30 All Bran Sachet Kelloggs"/>
    <s v="None"/>
    <s v="None"/>
    <n v="50"/>
    <s v="g"/>
    <n v="30"/>
    <s v="Pack"/>
    <s v="269104"/>
    <s v="No"/>
    <n v="24.861999999999998"/>
    <s v="$16.57 P/kg"/>
    <s v="$1.66 P/100g"/>
    <m/>
    <m/>
    <m/>
  </r>
  <r>
    <x v="0"/>
    <x v="44"/>
    <x v="255"/>
    <s v="1.5.4"/>
    <x v="0"/>
    <s v="Kelloggs Sultana Bran Kater-6-Pak"/>
    <s v="None"/>
    <s v="None"/>
    <n v="6"/>
    <s v="kg"/>
    <n v="1"/>
    <s v="Unit"/>
    <n v="5987"/>
    <s v="No"/>
    <n v="73.239999999999995"/>
    <s v="$12.21 P/kg"/>
    <s v="$1.22 P/100g"/>
    <m/>
    <m/>
    <m/>
  </r>
  <r>
    <x v="0"/>
    <x v="44"/>
    <x v="255"/>
    <s v="1.5.4"/>
    <x v="1"/>
    <s v="Kelloggs Sultana Bran 6X1Kg Ctn"/>
    <s v="None"/>
    <s v="None"/>
    <n v="1"/>
    <s v="kg"/>
    <n v="6"/>
    <s v="Pack"/>
    <n v="1005508846"/>
    <s v="No"/>
    <n v="70.184299999999993"/>
    <s v="$11.70 P/kg"/>
    <s v="$1.17 P/100g"/>
    <m/>
    <m/>
    <m/>
  </r>
  <r>
    <x v="0"/>
    <x v="44"/>
    <x v="255"/>
    <s v="1.5.4"/>
    <x v="2"/>
    <s v="Kell Sult Bran Kater 6X1Kg"/>
    <s v="Vegan"/>
    <s v="None"/>
    <n v="1"/>
    <s v="kg"/>
    <n v="6"/>
    <s v="Pack"/>
    <n v="639477"/>
    <s v="No"/>
    <n v="67.078800000000001"/>
    <s v="$11.18 P/kg"/>
    <s v="$1.12 P/100g"/>
    <m/>
    <m/>
    <m/>
  </r>
  <r>
    <x v="0"/>
    <x v="44"/>
    <x v="255"/>
    <s v="1.5.4"/>
    <x v="3"/>
    <s v="Cereal Sultana Bran (6 X 1Kg) # 1005508846 Kelloggs"/>
    <s v="Vegetarian"/>
    <s v="None"/>
    <n v="1"/>
    <s v="kg"/>
    <n v="6"/>
    <s v="Pack"/>
    <s v="KSB1"/>
    <s v="No"/>
    <n v="70.900000000000006"/>
    <s v="$11.82 P/kg"/>
    <s v="$1.18 P/100g"/>
    <m/>
    <m/>
    <m/>
  </r>
  <r>
    <x v="0"/>
    <x v="44"/>
    <x v="255"/>
    <s v="1.5.4"/>
    <x v="4"/>
    <s v="Kellogg Sultana Bran Kater Pack 6 X 1Kg"/>
    <s v="None"/>
    <s v="None"/>
    <n v="1"/>
    <s v="kg"/>
    <n v="6"/>
    <s v="Pack"/>
    <s v="008846-000"/>
    <s v="No"/>
    <n v="68.3"/>
    <s v="$11.38 P/kg"/>
    <s v="$1.14 P/100g"/>
    <m/>
    <m/>
    <m/>
  </r>
  <r>
    <x v="0"/>
    <x v="44"/>
    <x v="255"/>
    <s v="1.5.4"/>
    <x v="5"/>
    <s v="1Kx6 Sultana Bran Cereal Kater Pack Kelloggs"/>
    <s v="None"/>
    <s v="Halal &amp;Kosher"/>
    <n v="1"/>
    <s v="kg"/>
    <n v="6"/>
    <s v="Pack"/>
    <s v="070973"/>
    <s v="No"/>
    <n v="77.090800000000002"/>
    <s v="$12.85 P/kg"/>
    <s v="$1.28 P/100g"/>
    <m/>
    <m/>
    <m/>
  </r>
  <r>
    <x v="0"/>
    <x v="44"/>
    <x v="256"/>
    <s v="1.5.5"/>
    <x v="0"/>
    <s v="Kelloggs Sultana Bran P/C Sachets"/>
    <s v="None"/>
    <s v="None"/>
    <n v="40"/>
    <s v="g"/>
    <n v="30"/>
    <s v="Pack"/>
    <n v="588"/>
    <s v="No"/>
    <n v="19.07"/>
    <s v="$15.89 P/kg"/>
    <s v="$1.59 P/100g"/>
    <m/>
    <m/>
    <m/>
  </r>
  <r>
    <x v="0"/>
    <x v="44"/>
    <x v="256"/>
    <s v="1.5.5"/>
    <x v="1"/>
    <s v="Kelloggs Sultana Bran30X40G Pcs Ctn"/>
    <s v="None"/>
    <s v="None"/>
    <n v="40"/>
    <s v="g"/>
    <n v="30"/>
    <s v="Pack"/>
    <n v="1005510283"/>
    <s v="No"/>
    <n v="22.588699999999999"/>
    <s v="$18.82 P/kg"/>
    <s v="$1.88 P/100g"/>
    <m/>
    <m/>
    <m/>
  </r>
  <r>
    <x v="0"/>
    <x v="44"/>
    <x v="256"/>
    <s v="1.5.5"/>
    <x v="2"/>
    <s v="Kell Bran Sultana Sacht150X40G"/>
    <s v="Vegan"/>
    <s v="None"/>
    <n v="40"/>
    <s v="g"/>
    <n v="150"/>
    <s v="Pack"/>
    <n v="451206"/>
    <s v="No"/>
    <n v="92.685599999999994"/>
    <s v="$15.45 P/kg"/>
    <s v="$1.54 P/100g"/>
    <m/>
    <m/>
    <m/>
  </r>
  <r>
    <x v="0"/>
    <x v="44"/>
    <x v="256"/>
    <s v="1.5.5"/>
    <x v="3"/>
    <s v="Cereal Sultana Bran Pc (30 X 40Gm) # 1005510283 Kelloggs"/>
    <s v="Vegetarian"/>
    <s v="None"/>
    <n v="40"/>
    <s v="g"/>
    <n v="30"/>
    <s v="Pack"/>
    <s v="KSBP"/>
    <s v="No"/>
    <n v="17.97"/>
    <s v="$14.98 P/kg"/>
    <s v="$1.50 P/100g"/>
    <m/>
    <m/>
    <m/>
  </r>
  <r>
    <x v="0"/>
    <x v="44"/>
    <x v="256"/>
    <s v="1.5.5"/>
    <x v="4"/>
    <s v="Kellogg Sultana Bran Sachet 30X40G"/>
    <s v="None"/>
    <s v="None"/>
    <n v="40"/>
    <s v="g"/>
    <n v="30"/>
    <s v="Pack"/>
    <s v="008065-000"/>
    <s v="No"/>
    <n v="19"/>
    <s v="$15.83 P/kg"/>
    <s v="$1.58 P/100g"/>
    <m/>
    <m/>
    <m/>
  </r>
  <r>
    <x v="0"/>
    <x v="44"/>
    <x v="256"/>
    <s v="1.5.5"/>
    <x v="5"/>
    <s v="40Gx30 Sultana Bran Sachet Kelloggs"/>
    <s v="None"/>
    <s v="None"/>
    <n v="40"/>
    <s v="g"/>
    <n v="30"/>
    <s v="Pack"/>
    <s v="269098"/>
    <s v="No"/>
    <n v="24.861999999999998"/>
    <s v="$20.72 P/kg"/>
    <s v="$2.07 P/100g"/>
    <m/>
    <m/>
    <m/>
  </r>
  <r>
    <x v="0"/>
    <x v="45"/>
    <x v="257"/>
    <s v="1.50.1"/>
    <x v="0"/>
    <s v="Bega Peanut Butter P/C"/>
    <s v="None"/>
    <s v="None"/>
    <n v="1"/>
    <s v="ea"/>
    <n v="50"/>
    <s v="Pack"/>
    <n v="100100"/>
    <s v="No"/>
    <n v="9.5299999999999994"/>
    <s v="$0.19 P/ea"/>
    <s v="$0.19 P/ea"/>
    <m/>
    <m/>
    <m/>
  </r>
  <r>
    <x v="0"/>
    <x v="45"/>
    <x v="257"/>
    <s v="1.50.1"/>
    <x v="1"/>
    <s v="Peanut Butter Smooth Pcs 50X11Gm"/>
    <s v="None"/>
    <s v="None"/>
    <n v="1"/>
    <s v="ea"/>
    <n v="50"/>
    <s v="Pack"/>
    <n v="410661"/>
    <s v="No"/>
    <n v="12.463900000000001"/>
    <s v="$0.25 P/ea"/>
    <s v="$0.25 P/ea"/>
    <m/>
    <m/>
    <m/>
  </r>
  <r>
    <x v="0"/>
    <x v="45"/>
    <x v="257"/>
    <s v="1.50.1"/>
    <x v="3"/>
    <s v="Bega Peanut Butter 11Gm"/>
    <s v="Vegetarian"/>
    <s v="Halal And Kosher"/>
    <n v="1"/>
    <s v="ea"/>
    <n v="50"/>
    <s v="Pack"/>
    <s v="KPBPCTRAY"/>
    <s v="No"/>
    <n v="9.24"/>
    <s v="$0.18 P/ea"/>
    <s v="$0.18 P/ea"/>
    <m/>
    <m/>
    <m/>
  </r>
  <r>
    <x v="0"/>
    <x v="45"/>
    <x v="257"/>
    <s v="1.50.1"/>
    <x v="4"/>
    <s v="Bega Peanut Butter 6 X 50 X 11Gm"/>
    <s v="Vegetarian"/>
    <s v="Halal And Kosher"/>
    <n v="1"/>
    <s v="ea"/>
    <n v="300"/>
    <s v="Pack"/>
    <n v="798983"/>
    <s v="No"/>
    <n v="53.85"/>
    <s v="$0.18 P/ea"/>
    <s v="$0.18 P/ea"/>
    <m/>
    <m/>
    <m/>
  </r>
  <r>
    <x v="0"/>
    <x v="45"/>
    <x v="257"/>
    <s v="1.50.1"/>
    <x v="5"/>
    <s v="P/C 11Gx50 Peanut Butter Bega"/>
    <s v="None"/>
    <s v="Halal "/>
    <n v="1"/>
    <s v="ea"/>
    <n v="50"/>
    <s v="Pack"/>
    <s v="088508"/>
    <s v="No"/>
    <n v="11.0029"/>
    <s v="$0.22 P/ea"/>
    <s v="$0.22 P/ea"/>
    <m/>
    <m/>
    <m/>
  </r>
  <r>
    <x v="0"/>
    <x v="45"/>
    <x v="258"/>
    <s v="1.50.2"/>
    <x v="0"/>
    <s v="Bega Peanut Butter Crunchy"/>
    <s v="None"/>
    <s v="None"/>
    <n v="2"/>
    <s v="kg"/>
    <n v="1"/>
    <s v="Unit"/>
    <n v="1955"/>
    <s v="No"/>
    <n v="21.55"/>
    <s v="$10.78 P/kg"/>
    <s v="$1.08 P/100g"/>
    <m/>
    <m/>
    <m/>
  </r>
  <r>
    <x v="0"/>
    <x v="45"/>
    <x v="258"/>
    <s v="1.50.2"/>
    <x v="1"/>
    <s v=" Peanut Butter Crunchy 2Kg"/>
    <s v="None"/>
    <s v="None"/>
    <n v="2"/>
    <s v="kg"/>
    <n v="1"/>
    <s v="Unit"/>
    <n v="463169"/>
    <s v="No"/>
    <n v="24.566199999999998"/>
    <s v="$12.28 P/kg"/>
    <s v="$1.23 P/100g"/>
    <m/>
    <m/>
    <m/>
  </r>
  <r>
    <x v="0"/>
    <x v="45"/>
    <x v="258"/>
    <s v="1.50.2"/>
    <x v="2"/>
    <s v="Bega Peanut Btr Smth 2Kg"/>
    <s v="Vegan"/>
    <s v="None"/>
    <n v="2"/>
    <s v="kg"/>
    <n v="4"/>
    <s v="Pack"/>
    <n v="99677"/>
    <s v="No"/>
    <n v="85.546800000000005"/>
    <s v="$10.69 P/kg"/>
    <s v="$1.07 P/100g"/>
    <m/>
    <m/>
    <m/>
  </r>
  <r>
    <x v="0"/>
    <x v="45"/>
    <x v="258"/>
    <s v="1.50.2"/>
    <x v="3"/>
    <s v="Bega Peanut Butter Crunchy"/>
    <s v="Vegetarian"/>
    <s v="Halal And Kosher"/>
    <n v="2"/>
    <s v="kg"/>
    <n v="1"/>
    <s v="Unit"/>
    <s v="KCPB"/>
    <s v="No"/>
    <n v="22.02"/>
    <s v="$11.01 P/kg"/>
    <s v="$1.10 P/100g"/>
    <m/>
    <m/>
    <m/>
  </r>
  <r>
    <x v="0"/>
    <x v="45"/>
    <x v="258"/>
    <s v="1.50.2"/>
    <x v="4"/>
    <s v="Bega Peanut Butter Crunchy 4 X 2Kg"/>
    <s v="Vegetarian"/>
    <s v="Halal And Kosher"/>
    <n v="2"/>
    <s v="kg"/>
    <n v="4"/>
    <s v="Pack"/>
    <s v="122P"/>
    <s v="No"/>
    <n v="85.7"/>
    <s v="$10.71 P/kg"/>
    <s v="$1.07 P/100g"/>
    <m/>
    <m/>
    <m/>
  </r>
  <r>
    <x v="0"/>
    <x v="45"/>
    <x v="258"/>
    <s v="1.50.2"/>
    <x v="5"/>
    <s v="2K Crunchy Peanut Butter Bega"/>
    <s v="None"/>
    <s v="None"/>
    <n v="2"/>
    <s v="kg"/>
    <n v="1"/>
    <s v="Unit"/>
    <s v="079349"/>
    <s v="No"/>
    <n v="26.36"/>
    <s v="$13.18 P/kg"/>
    <s v="$1.32 P/100g"/>
    <m/>
    <m/>
    <m/>
  </r>
  <r>
    <x v="0"/>
    <x v="45"/>
    <x v="259"/>
    <s v="1.50.3"/>
    <x v="0"/>
    <s v="Bega Peanut Butter Crunchy"/>
    <s v="None"/>
    <s v="None"/>
    <n v="375"/>
    <s v="g"/>
    <n v="1"/>
    <s v="Unit"/>
    <n v="1804"/>
    <s v="No"/>
    <n v="4.58"/>
    <s v="$12.21 P/kg"/>
    <s v="$1.22 P/100g"/>
    <m/>
    <m/>
    <m/>
  </r>
  <r>
    <x v="0"/>
    <x v="45"/>
    <x v="259"/>
    <s v="1.50.3"/>
    <x v="1"/>
    <s v=" Peanut Butter Crunchy 470Gx6 Ctn"/>
    <s v="None"/>
    <s v="None"/>
    <n v="470"/>
    <s v="g"/>
    <n v="6"/>
    <s v="Pack"/>
    <n v="885340"/>
    <s v="No"/>
    <n v="41.346699999999998"/>
    <s v="$14.66 P/kg"/>
    <s v="$1.47 P/100g"/>
    <m/>
    <m/>
    <m/>
  </r>
  <r>
    <x v="0"/>
    <x v="45"/>
    <x v="259"/>
    <s v="1.50.3"/>
    <x v="2"/>
    <s v="Bega Peanut Btr Crunchy 375Gm"/>
    <s v="Vegan"/>
    <s v="None"/>
    <n v="375"/>
    <s v="g"/>
    <n v="12"/>
    <s v="Pack"/>
    <n v="31920"/>
    <s v="No"/>
    <n v="56.062800000000003"/>
    <s v="$12.46 P/kg"/>
    <s v="$1.25 P/100g"/>
    <m/>
    <m/>
    <m/>
  </r>
  <r>
    <x v="0"/>
    <x v="45"/>
    <x v="259"/>
    <s v="1.50.3"/>
    <x v="3"/>
    <s v="Peanut Butter Crunchy 375Gm(12) # 1400238 / 2963 Bega"/>
    <s v="Vegetarian"/>
    <s v="Halal And Kosher"/>
    <n v="375"/>
    <s v="g"/>
    <n v="1"/>
    <s v="Unit"/>
    <s v="KCPB375"/>
    <s v="No"/>
    <n v="4.7587999999999999"/>
    <s v="$12.69 P/kg"/>
    <s v="$1.27 P/100g"/>
    <m/>
    <m/>
    <m/>
  </r>
  <r>
    <x v="0"/>
    <x v="45"/>
    <x v="259"/>
    <s v="1.50.3"/>
    <x v="4"/>
    <s v="Bega Peanut Butter Crunchy 12 X 375Gm"/>
    <s v="Vegetarian"/>
    <s v="Halal And Kosher"/>
    <n v="375"/>
    <s v="g"/>
    <n v="12"/>
    <s v="Pack"/>
    <n v="380497"/>
    <s v="No"/>
    <n v="51.85"/>
    <s v="$11.52 P/kg"/>
    <s v="$1.15 P/100g"/>
    <m/>
    <m/>
    <m/>
  </r>
  <r>
    <x v="0"/>
    <x v="45"/>
    <x v="259"/>
    <s v="1.50.3"/>
    <x v="5"/>
    <s v="375G Crunchy Peanut Butter Bega"/>
    <s v="None"/>
    <s v="None"/>
    <n v="375"/>
    <s v="g"/>
    <n v="1"/>
    <s v="Unit"/>
    <s v="102578"/>
    <s v="No"/>
    <n v="5.48"/>
    <s v="$14.61 P/kg"/>
    <s v="$1.46 P/100g"/>
    <m/>
    <m/>
    <m/>
  </r>
  <r>
    <x v="0"/>
    <x v="45"/>
    <x v="260"/>
    <s v="1.50.4"/>
    <x v="0"/>
    <s v="Bega Peanut Butter Smooth"/>
    <s v="None"/>
    <s v="None"/>
    <n v="2"/>
    <s v="kg"/>
    <n v="1"/>
    <s v="Unit"/>
    <n v="1956"/>
    <s v="No"/>
    <n v="21.55"/>
    <s v="$10.78 P/kg"/>
    <s v="$1.08 P/100g"/>
    <m/>
    <m/>
    <m/>
  </r>
  <r>
    <x v="0"/>
    <x v="45"/>
    <x v="260"/>
    <s v="1.50.4"/>
    <x v="1"/>
    <s v=" Peanut Butter Smooth 2Kg"/>
    <s v="None"/>
    <s v="None"/>
    <n v="2"/>
    <s v="kg"/>
    <n v="1"/>
    <s v="Unit"/>
    <n v="9003204"/>
    <s v="No"/>
    <n v="22.373999999999999"/>
    <s v="$11.19 P/kg"/>
    <s v="$1.12 P/100g"/>
    <m/>
    <m/>
    <m/>
  </r>
  <r>
    <x v="0"/>
    <x v="45"/>
    <x v="260"/>
    <s v="1.50.4"/>
    <x v="3"/>
    <s v="Bega Peanut Butter Smooth 2Kg"/>
    <s v="Vegetarian"/>
    <s v="Halal And Kosher"/>
    <n v="2"/>
    <s v="kg"/>
    <n v="1"/>
    <s v="Unit"/>
    <s v="KSPB"/>
    <s v="No"/>
    <n v="22.02"/>
    <s v="$11.01 P/kg"/>
    <s v="$1.10 P/100g"/>
    <m/>
    <m/>
    <m/>
  </r>
  <r>
    <x v="0"/>
    <x v="45"/>
    <x v="260"/>
    <s v="1.50.4"/>
    <x v="4"/>
    <s v="Bega Peanut Butter Smooth 4 X 2Kg"/>
    <s v="Vegetarian"/>
    <s v="Halal And Kosher"/>
    <n v="2"/>
    <s v="kg"/>
    <n v="4"/>
    <s v="Pack"/>
    <s v="122S"/>
    <s v="No"/>
    <n v="85.7"/>
    <s v="$10.71 P/kg"/>
    <s v="$1.07 P/100g"/>
    <m/>
    <m/>
    <m/>
  </r>
  <r>
    <x v="0"/>
    <x v="45"/>
    <x v="260"/>
    <s v="1.50.4"/>
    <x v="5"/>
    <s v="2K Smooth Peanut Butter Bega"/>
    <s v="None"/>
    <s v="None"/>
    <n v="2"/>
    <s v="kg"/>
    <n v="1"/>
    <s v="Unit"/>
    <s v="079348"/>
    <s v="No"/>
    <n v="26.36"/>
    <s v="$13.18 P/kg"/>
    <s v="$1.32 P/100g"/>
    <m/>
    <m/>
    <m/>
  </r>
  <r>
    <x v="0"/>
    <x v="45"/>
    <x v="261"/>
    <s v="1.50.5"/>
    <x v="0"/>
    <s v="Bega Peanut Butter Smooth"/>
    <s v="None"/>
    <s v="None"/>
    <n v="375"/>
    <s v="g"/>
    <n v="1"/>
    <s v="Unit"/>
    <n v="1748"/>
    <s v="No"/>
    <n v="4.58"/>
    <s v="$12.21 P/kg"/>
    <s v="$1.22 P/100g"/>
    <m/>
    <m/>
    <m/>
  </r>
  <r>
    <x v="0"/>
    <x v="45"/>
    <x v="261"/>
    <s v="1.50.5"/>
    <x v="1"/>
    <s v=" Peanut Butter Smooth 470Gx6 Ctn"/>
    <s v="None"/>
    <s v="None"/>
    <n v="470"/>
    <s v="g"/>
    <n v="6"/>
    <s v="Pack"/>
    <n v="885256"/>
    <s v="No"/>
    <n v="41.346699999999998"/>
    <s v="$14.66 P/kg"/>
    <s v="$1.47 P/100g"/>
    <m/>
    <m/>
    <m/>
  </r>
  <r>
    <x v="0"/>
    <x v="45"/>
    <x v="261"/>
    <s v="1.50.5"/>
    <x v="3"/>
    <s v="Peanut Butter Smooth 375Gm(12) # 1400231 / 3318 Bega"/>
    <s v="Vegetarian"/>
    <s v="Halal And Kosher"/>
    <n v="375"/>
    <s v="g"/>
    <n v="1"/>
    <s v="Unit"/>
    <s v="KSPB375"/>
    <s v="No"/>
    <n v="4.7587999999999999"/>
    <s v="$12.69 P/kg"/>
    <s v="$1.27 P/100g"/>
    <m/>
    <m/>
    <m/>
  </r>
  <r>
    <x v="0"/>
    <x v="45"/>
    <x v="261"/>
    <s v="1.50.5"/>
    <x v="4"/>
    <s v="Bega Peanut Butter Smooth 12 X 375Gm"/>
    <s v="Vegetarian"/>
    <s v="Halal And Kosher"/>
    <n v="375"/>
    <s v="g"/>
    <n v="12"/>
    <s v="Pack"/>
    <n v="103560"/>
    <s v="No"/>
    <n v="51.85"/>
    <s v="$11.52 P/kg"/>
    <s v="$1.15 P/100g"/>
    <m/>
    <m/>
    <m/>
  </r>
  <r>
    <x v="0"/>
    <x v="45"/>
    <x v="261"/>
    <s v="1.50.5"/>
    <x v="5"/>
    <s v="375G Smooth Peanut Butter Bega"/>
    <s v="None"/>
    <s v="None"/>
    <n v="375"/>
    <s v="g"/>
    <n v="1"/>
    <s v="Unit"/>
    <s v="052238"/>
    <s v="No"/>
    <n v="5.4931999999999999"/>
    <s v="$14.65 P/kg"/>
    <s v="$1.46 P/100g"/>
    <m/>
    <m/>
    <m/>
  </r>
  <r>
    <x v="0"/>
    <x v="46"/>
    <x v="262"/>
    <s v="1.51.1"/>
    <x v="0"/>
    <s v="Riviana Rice Arborio"/>
    <s v="None"/>
    <s v="None"/>
    <n v="5"/>
    <s v="kg"/>
    <n v="1"/>
    <s v="Unit"/>
    <n v="181516"/>
    <s v="No"/>
    <n v="26.34"/>
    <s v="$5.27 P/kg"/>
    <s v="$0.53 P/100g"/>
    <m/>
    <m/>
    <m/>
  </r>
  <r>
    <x v="0"/>
    <x v="46"/>
    <x v="262"/>
    <s v="1.51.1"/>
    <x v="1"/>
    <s v="Rice Arborio Italian Selesta 10Kg"/>
    <s v="None"/>
    <s v="None"/>
    <n v="10"/>
    <s v="kg"/>
    <n v="1"/>
    <s v="Unit"/>
    <n v="9509025"/>
    <s v="No"/>
    <n v="40.68"/>
    <s v="$4.07 P/kg"/>
    <s v="$0.41 P/100g"/>
    <m/>
    <m/>
    <m/>
  </r>
  <r>
    <x v="0"/>
    <x v="46"/>
    <x v="262"/>
    <s v="1.51.1"/>
    <x v="2"/>
    <s v="Riviana Rice Arborio 5Kg"/>
    <s v="Vegan"/>
    <s v="None"/>
    <n v="5"/>
    <s v="kg"/>
    <n v="2"/>
    <s v="Pack"/>
    <n v="625847"/>
    <s v="No"/>
    <n v="46.958399999999997"/>
    <s v="$4.70 P/kg"/>
    <s v="$0.47 P/100g"/>
    <m/>
    <m/>
    <m/>
  </r>
  <r>
    <x v="0"/>
    <x v="46"/>
    <x v="262"/>
    <s v="1.51.1"/>
    <x v="3"/>
    <s v="Eateo Arborio Rice 10Kg"/>
    <s v="None"/>
    <s v="Other (Specify In Comments)"/>
    <n v="10"/>
    <s v="kg"/>
    <n v="1"/>
    <s v="Unit"/>
    <s v="RAR10"/>
    <s v="No"/>
    <n v="50.14"/>
    <s v="$5.01 P/kg"/>
    <s v="$0.50 P/100g"/>
    <m/>
    <m/>
    <m/>
  </r>
  <r>
    <x v="0"/>
    <x v="46"/>
    <x v="262"/>
    <s v="1.51.1"/>
    <x v="4"/>
    <s v="Riviana Arborio Rice 5Kg"/>
    <s v="Vegan"/>
    <s v="None"/>
    <n v="5"/>
    <s v="kg"/>
    <n v="1"/>
    <s v="Unit"/>
    <n v="102688"/>
    <s v="No"/>
    <n v="20.99"/>
    <s v="$4.20 P/kg"/>
    <s v="$0.42 P/100g"/>
    <m/>
    <m/>
    <m/>
  </r>
  <r>
    <x v="0"/>
    <x v="46"/>
    <x v="262"/>
    <s v="1.51.1"/>
    <x v="5"/>
    <s v="10K Arborio Rice Eateo"/>
    <s v="None"/>
    <s v="None"/>
    <n v="10"/>
    <s v="kg"/>
    <n v="1"/>
    <s v="Unit"/>
    <s v="212221"/>
    <s v="No"/>
    <n v="64.926400000000001"/>
    <s v="$6.49 P/kg"/>
    <s v="$0.65 P/100g"/>
    <m/>
    <m/>
    <m/>
  </r>
  <r>
    <x v="0"/>
    <x v="46"/>
    <x v="263"/>
    <s v="1.51.2"/>
    <x v="0"/>
    <s v="Spice Empire Rice Basmati Long Grain"/>
    <s v="None"/>
    <s v="None"/>
    <n v="10"/>
    <s v="kg"/>
    <n v="1"/>
    <s v="Unit"/>
    <n v="172889"/>
    <s v="No"/>
    <n v="41.28"/>
    <s v="$4.13 P/kg"/>
    <s v="$0.41 P/100g"/>
    <m/>
    <m/>
    <m/>
  </r>
  <r>
    <x v="0"/>
    <x v="46"/>
    <x v="263"/>
    <s v="1.51.2"/>
    <x v="1"/>
    <s v="Rice Basmati Long Grain 10Kg"/>
    <s v="None"/>
    <s v="None"/>
    <n v="10"/>
    <s v="kg"/>
    <n v="1"/>
    <s v="Unit"/>
    <n v="9509018"/>
    <s v="No"/>
    <n v="29.492999999999999"/>
    <s v="$2.95 P/kg"/>
    <s v="$0.29 P/100g"/>
    <m/>
    <m/>
    <m/>
  </r>
  <r>
    <x v="0"/>
    <x v="46"/>
    <x v="263"/>
    <s v="1.51.2"/>
    <x v="2"/>
    <s v="Fortune Rice Basm Clas 10Kg"/>
    <s v="Vegan"/>
    <s v="None"/>
    <n v="10"/>
    <s v="kg"/>
    <n v="1"/>
    <s v="Unit"/>
    <n v="12361"/>
    <s v="No"/>
    <n v="29.591999999999999"/>
    <s v="$2.96 P/kg"/>
    <s v="$0.30 P/100g"/>
    <m/>
    <m/>
    <m/>
  </r>
  <r>
    <x v="0"/>
    <x v="46"/>
    <x v="263"/>
    <s v="1.51.2"/>
    <x v="3"/>
    <s v="Eateo Basmati Rice 10Kg"/>
    <s v="None"/>
    <s v="Halal And Kosher"/>
    <n v="10"/>
    <s v="kg"/>
    <n v="1"/>
    <s v="Unit"/>
    <s v="HEBR10"/>
    <s v="No"/>
    <n v="31.82"/>
    <s v="$3.18 P/kg"/>
    <s v="$0.32 P/100g"/>
    <m/>
    <m/>
    <m/>
  </r>
  <r>
    <x v="0"/>
    <x v="46"/>
    <x v="263"/>
    <s v="1.51.2"/>
    <x v="4"/>
    <s v="Riviana Basmati Rice 10Kg"/>
    <s v="Vegan"/>
    <s v="Kosher"/>
    <n v="10"/>
    <s v="kg"/>
    <n v="1"/>
    <s v="Unit"/>
    <n v="731813"/>
    <s v="No"/>
    <n v="32.1"/>
    <s v="$3.21 P/kg"/>
    <s v="$0.32 P/100g"/>
    <m/>
    <m/>
    <m/>
  </r>
  <r>
    <x v="0"/>
    <x v="46"/>
    <x v="263"/>
    <s v="1.51.2"/>
    <x v="5"/>
    <s v="10K Basmati Rice Doro"/>
    <s v="None"/>
    <s v="None"/>
    <n v="10"/>
    <s v="kg"/>
    <n v="1"/>
    <s v="Unit"/>
    <n v="390547"/>
    <s v="No"/>
    <n v="40.99"/>
    <s v="$4.10 P/kg"/>
    <s v="$0.41 P/100g"/>
    <m/>
    <m/>
    <m/>
  </r>
  <r>
    <x v="0"/>
    <x v="46"/>
    <x v="264"/>
    <s v="1.51.3"/>
    <x v="0"/>
    <s v="Sunrice Rice Calrose White Medium Grain Sunwhite"/>
    <s v="None"/>
    <s v="None"/>
    <n v="10"/>
    <s v="kg"/>
    <n v="1"/>
    <s v="Unit"/>
    <n v="1217"/>
    <s v="No"/>
    <n v="24.43"/>
    <s v="$2.44 P/kg"/>
    <s v="$0.24 P/100g"/>
    <m/>
    <m/>
    <m/>
  </r>
  <r>
    <x v="0"/>
    <x v="46"/>
    <x v="264"/>
    <s v="1.51.3"/>
    <x v="3"/>
    <s v="Rice Calrose Medium Grain 1Kg(12) #5079 Sunrice"/>
    <s v="None"/>
    <s v="None"/>
    <n v="1"/>
    <s v="kg"/>
    <n v="1"/>
    <s v="Unit"/>
    <s v="SCMGR1"/>
    <s v="No"/>
    <n v="2.7467999999999999"/>
    <s v="$2.75 P/kg"/>
    <s v="$0.27 P/100g"/>
    <m/>
    <m/>
    <m/>
  </r>
  <r>
    <x v="0"/>
    <x v="46"/>
    <x v="264"/>
    <s v="1.51.3"/>
    <x v="4"/>
    <s v="Sun Rice Calrose Rice 1Kg"/>
    <s v="None"/>
    <s v="None"/>
    <n v="1"/>
    <s v="kg"/>
    <n v="1"/>
    <s v="Unit"/>
    <n v="5088"/>
    <s v="No"/>
    <n v="4.75"/>
    <s v="$4.75 P/kg"/>
    <s v="$0.48 P/100g"/>
    <m/>
    <m/>
    <m/>
  </r>
  <r>
    <x v="0"/>
    <x v="46"/>
    <x v="265"/>
    <s v="1.51.4"/>
    <x v="0"/>
    <s v="Spice Empire Rice Jasmine"/>
    <s v="None"/>
    <s v="None"/>
    <n v="10"/>
    <s v="kg"/>
    <n v="1"/>
    <s v="Unit"/>
    <n v="170166"/>
    <s v="No"/>
    <n v="28.88"/>
    <s v="$2.89 P/kg"/>
    <s v="$0.29 P/100g"/>
    <m/>
    <m/>
    <m/>
  </r>
  <r>
    <x v="0"/>
    <x v="46"/>
    <x v="265"/>
    <s v="1.51.4"/>
    <x v="1"/>
    <s v=" Rice Riviana Jasmine 10Kg"/>
    <s v="None"/>
    <s v="None"/>
    <n v="10"/>
    <s v="kg"/>
    <n v="1"/>
    <s v="Unit"/>
    <n v="9509042"/>
    <s v="No"/>
    <n v="29.945"/>
    <s v="$2.99 P/kg"/>
    <s v="$0.30 P/100g"/>
    <m/>
    <m/>
    <m/>
  </r>
  <r>
    <x v="0"/>
    <x v="46"/>
    <x v="265"/>
    <s v="1.51.4"/>
    <x v="2"/>
    <s v="F/Food Rice Jasmine White 10Kg"/>
    <s v="Vegan"/>
    <s v="None"/>
    <n v="10"/>
    <s v="kg"/>
    <n v="1"/>
    <s v="Unit"/>
    <n v="171110"/>
    <s v="No"/>
    <n v="15.93"/>
    <s v="$1.59 P/kg"/>
    <s v="$0.16 P/100g"/>
    <m/>
    <m/>
    <m/>
  </r>
  <r>
    <x v="0"/>
    <x v="46"/>
    <x v="265"/>
    <s v="1.51.4"/>
    <x v="3"/>
    <s v="Rice Jasmine 10Kg # Thaijasrainrice10 Rainbow"/>
    <s v="None"/>
    <s v="None"/>
    <n v="10"/>
    <s v="kg"/>
    <n v="1"/>
    <s v="Unit"/>
    <s v="RBJR10"/>
    <s v="No"/>
    <n v="22.562999999999999"/>
    <s v="$2.26 P/kg"/>
    <s v="$0.23 P/100g"/>
    <m/>
    <m/>
    <m/>
  </r>
  <r>
    <x v="0"/>
    <x v="46"/>
    <x v="265"/>
    <s v="1.51.4"/>
    <x v="4"/>
    <s v="Moi Jasmine Rice 10Kg"/>
    <s v="None"/>
    <s v="None"/>
    <n v="10"/>
    <s v="kg"/>
    <n v="1"/>
    <s v="Unit"/>
    <s v="1000J"/>
    <s v="No"/>
    <n v="20.100000000000001"/>
    <s v="$2.01 P/kg"/>
    <s v="$0.20 P/100g"/>
    <m/>
    <m/>
    <m/>
  </r>
  <r>
    <x v="0"/>
    <x v="46"/>
    <x v="265"/>
    <s v="1.51.4"/>
    <x v="5"/>
    <s v="10K Jasmine Rice Doro"/>
    <s v="None"/>
    <s v="None"/>
    <n v="10"/>
    <s v="kg"/>
    <n v="1"/>
    <s v="Unit"/>
    <s v="383206"/>
    <s v="No"/>
    <n v="29.21"/>
    <s v="$2.92 P/kg"/>
    <s v="$0.29 P/100g"/>
    <m/>
    <m/>
    <m/>
  </r>
  <r>
    <x v="0"/>
    <x v="46"/>
    <x v="266"/>
    <s v="1.51.5"/>
    <x v="1"/>
    <s v="Sunrice Jasmine Rice 1Kgx10 Ctn"/>
    <s v="None"/>
    <s v="None"/>
    <n v="1"/>
    <s v="kg"/>
    <n v="10"/>
    <s v="Pack"/>
    <n v="394292"/>
    <s v="No"/>
    <n v="61.607599999999998"/>
    <s v="$6.16 P/kg"/>
    <s v="$0.62 P/100g"/>
    <m/>
    <m/>
    <m/>
  </r>
  <r>
    <x v="0"/>
    <x v="46"/>
    <x v="266"/>
    <s v="1.51.5"/>
    <x v="2"/>
    <s v="Comm Co Rice Jas Thai 1Kg"/>
    <s v="Vegan"/>
    <s v="None"/>
    <n v="1"/>
    <s v="kg"/>
    <n v="10"/>
    <s v="Pack"/>
    <n v="787589"/>
    <s v="No"/>
    <n v="24.926400000000001"/>
    <s v="$2.49 P/kg"/>
    <s v="$0.25 P/100g"/>
    <m/>
    <m/>
    <m/>
  </r>
  <r>
    <x v="0"/>
    <x v="46"/>
    <x v="266"/>
    <s v="1.51.5"/>
    <x v="4"/>
    <s v="Sun Rice Jasmine Rice 1Kg"/>
    <s v="None"/>
    <s v="None"/>
    <n v="1"/>
    <s v="kg"/>
    <n v="1"/>
    <s v="Unit"/>
    <n v="5088"/>
    <s v="No"/>
    <n v="4.8499999999999996"/>
    <s v="$4.85 P/kg"/>
    <s v="$0.49 P/100g"/>
    <m/>
    <m/>
    <m/>
  </r>
  <r>
    <x v="0"/>
    <x v="46"/>
    <x v="267"/>
    <s v="1.51.6"/>
    <x v="0"/>
    <s v="Riviana Rice White Long Grain"/>
    <s v="None"/>
    <s v="None"/>
    <n v="10"/>
    <s v="kg"/>
    <n v="1"/>
    <s v="Unit"/>
    <n v="790"/>
    <s v="No"/>
    <n v="25.09"/>
    <s v="$2.51 P/kg"/>
    <s v="$0.25 P/100g"/>
    <m/>
    <m/>
    <m/>
  </r>
  <r>
    <x v="0"/>
    <x v="46"/>
    <x v="267"/>
    <s v="1.51.6"/>
    <x v="1"/>
    <s v=" Rice Fortune Long Grain 10Kg"/>
    <s v="None"/>
    <s v="None"/>
    <n v="10"/>
    <s v="kg"/>
    <n v="1"/>
    <s v="Unit"/>
    <n v="9509028"/>
    <s v="No"/>
    <n v="20.34"/>
    <s v="$2.03 P/kg"/>
    <s v="$0.20 P/100g"/>
    <m/>
    <m/>
    <m/>
  </r>
  <r>
    <x v="0"/>
    <x v="46"/>
    <x v="267"/>
    <s v="1.51.6"/>
    <x v="2"/>
    <s v="Fortune Rice Long Grain 10Kg"/>
    <s v="Vegan"/>
    <s v="None"/>
    <n v="10"/>
    <s v="kg"/>
    <n v="1"/>
    <s v="Unit"/>
    <n v="807407"/>
    <s v="No"/>
    <n v="20.52"/>
    <s v="$2.05 P/kg"/>
    <s v="$0.21 P/100g"/>
    <m/>
    <m/>
    <m/>
  </r>
  <r>
    <x v="0"/>
    <x v="46"/>
    <x v="267"/>
    <s v="1.51.6"/>
    <x v="3"/>
    <s v="Rice Long Grain White Thai 10Kg # Riclgwt/10 Tai San"/>
    <s v="None"/>
    <s v="None"/>
    <n v="10"/>
    <s v="kg"/>
    <n v="1"/>
    <s v="Unit"/>
    <s v="MLGWT10"/>
    <s v="No "/>
    <n v="21.254999999999999"/>
    <s v="$2.13 P/kg"/>
    <s v="$0.21 P/100g"/>
    <m/>
    <m/>
    <m/>
  </r>
  <r>
    <x v="0"/>
    <x v="46"/>
    <x v="267"/>
    <s v="1.51.6"/>
    <x v="4"/>
    <s v="Riviana White Long Grain Rice 10Kg"/>
    <s v="Vegan"/>
    <s v="Halal And Kosher"/>
    <n v="10"/>
    <s v="kg"/>
    <n v="1"/>
    <s v="Unit"/>
    <s v="1000M"/>
    <s v="No"/>
    <n v="24.1"/>
    <s v="$2.41 P/kg"/>
    <s v="$0.24 P/100g"/>
    <m/>
    <m/>
    <m/>
  </r>
  <r>
    <x v="0"/>
    <x v="46"/>
    <x v="267"/>
    <s v="1.51.6"/>
    <x v="5"/>
    <s v="10K Long Grain Rice Doro"/>
    <s v="None"/>
    <s v="None"/>
    <n v="10"/>
    <s v="kg"/>
    <n v="1"/>
    <s v="Unit"/>
    <n v="383208"/>
    <s v="No"/>
    <n v="23.63"/>
    <s v="$2.36 P/kg"/>
    <s v="$0.24 P/100g"/>
    <m/>
    <m/>
    <m/>
  </r>
  <r>
    <x v="0"/>
    <x v="46"/>
    <x v="268"/>
    <s v="1.51.7"/>
    <x v="1"/>
    <s v="Basm Long Grain Rice 2Kg"/>
    <s v="None"/>
    <s v="None"/>
    <n v="2"/>
    <s v="kg"/>
    <n v="6"/>
    <s v="Pack"/>
    <n v="4598696"/>
    <s v="No"/>
    <n v="113.9718"/>
    <s v="$9.50 P/kg"/>
    <s v="$0.95 P/100g"/>
    <m/>
    <m/>
    <m/>
  </r>
  <r>
    <x v="0"/>
    <x v="46"/>
    <x v="268"/>
    <s v="1.51.7"/>
    <x v="2"/>
    <s v="Nice Rice Long Grain 1Kg"/>
    <s v="Vegan"/>
    <s v="None"/>
    <n v="1"/>
    <s v="kg"/>
    <n v="12"/>
    <s v="Pack"/>
    <n v="541255"/>
    <s v="No"/>
    <n v="39.139200000000002"/>
    <s v="$3.26 P/kg"/>
    <s v="$0.33 P/100g"/>
    <m/>
    <m/>
    <m/>
  </r>
  <r>
    <x v="0"/>
    <x v="46"/>
    <x v="268"/>
    <s v="1.51.7"/>
    <x v="4"/>
    <s v="Sun Rice Long Grain Rice 1Kg"/>
    <s v="None"/>
    <s v="None"/>
    <n v="1"/>
    <s v="kg"/>
    <n v="1"/>
    <s v="Unit"/>
    <s v="RICE"/>
    <s v="No"/>
    <n v="3.5"/>
    <s v="$3.50 P/kg"/>
    <s v="$0.35 P/100g"/>
    <m/>
    <m/>
    <m/>
  </r>
  <r>
    <x v="0"/>
    <x v="46"/>
    <x v="269"/>
    <s v="1.51.8"/>
    <x v="2"/>
    <s v="Mahatma Rice L/Grain 25Kg"/>
    <s v="Vegan"/>
    <s v="None"/>
    <n v="25"/>
    <s v="kg"/>
    <n v="1"/>
    <s v="Unit"/>
    <n v="303000"/>
    <s v="No"/>
    <n v="58.136400000000002"/>
    <s v="$2.33 P/kg"/>
    <s v="$0.23 P/100g"/>
    <m/>
    <m/>
    <m/>
  </r>
  <r>
    <x v="0"/>
    <x v="46"/>
    <x v="269"/>
    <s v="1.51.8"/>
    <x v="3"/>
    <s v="Rice Long Grain 25Kg # 1312508 Riviana"/>
    <s v="Vegetarian"/>
    <s v="Halal And Kosher"/>
    <n v="25"/>
    <s v="kg"/>
    <n v="1"/>
    <s v="Unit"/>
    <s v="MLGR25"/>
    <s v="No "/>
    <n v="56.908900000000003"/>
    <s v="$2.28 P/kg"/>
    <s v="$0.23 P/100g"/>
    <m/>
    <m/>
    <m/>
  </r>
  <r>
    <x v="0"/>
    <x v="46"/>
    <x v="269"/>
    <s v="1.51.8"/>
    <x v="4"/>
    <s v="Riviana White Long Grain Rice 25Kg"/>
    <s v="Vegan"/>
    <s v="Halal And Kosher"/>
    <n v="25"/>
    <s v="kg"/>
    <n v="1"/>
    <s v="Unit"/>
    <n v="1312508"/>
    <s v="No"/>
    <n v="56.55"/>
    <s v="$2.26 P/kg"/>
    <s v="$0.23 P/100g"/>
    <m/>
    <m/>
    <m/>
  </r>
  <r>
    <x v="0"/>
    <x v="46"/>
    <x v="270"/>
    <s v="1.51.9"/>
    <x v="0"/>
    <s v="Spice Empire Rice Par Boiled"/>
    <s v="None"/>
    <s v="None"/>
    <n v="10"/>
    <s v="kg"/>
    <n v="1"/>
    <s v="Unit"/>
    <n v="174179"/>
    <s v="No"/>
    <n v="25.93"/>
    <s v="$2.59 P/kg"/>
    <s v="$0.26 P/100g"/>
    <m/>
    <m/>
    <m/>
  </r>
  <r>
    <x v="0"/>
    <x v="46"/>
    <x v="270"/>
    <s v="1.51.9"/>
    <x v="1"/>
    <s v="Tastic Par Boiled Rice 10Kg"/>
    <s v="None"/>
    <s v="None"/>
    <n v="10"/>
    <s v="kg"/>
    <n v="1"/>
    <s v="Unit"/>
    <n v="1312702"/>
    <s v="No"/>
    <n v="26.792300000000001"/>
    <s v="$2.68 P/kg"/>
    <s v="$0.27 P/100g"/>
    <m/>
    <m/>
    <m/>
  </r>
  <r>
    <x v="0"/>
    <x v="46"/>
    <x v="270"/>
    <s v="1.51.9"/>
    <x v="2"/>
    <s v="Q Rice Par Boiled 10Kg"/>
    <s v="Vegan"/>
    <s v="None"/>
    <n v="10"/>
    <s v="kg"/>
    <n v="1"/>
    <s v="Unit"/>
    <n v="88079"/>
    <s v="No"/>
    <n v="18.36"/>
    <s v="$1.84 P/kg"/>
    <s v="$0.18 P/100g"/>
    <m/>
    <m/>
    <m/>
  </r>
  <r>
    <x v="0"/>
    <x v="46"/>
    <x v="270"/>
    <s v="1.51.9"/>
    <x v="3"/>
    <s v="Rice Long Grain Par Boiled Thai 10Kg #Riclgpt/10"/>
    <s v="None"/>
    <s v="None"/>
    <n v="10"/>
    <s v="kg"/>
    <n v="1"/>
    <s v="Unit"/>
    <s v="QRPBLGTR10"/>
    <s v="No "/>
    <n v="21.254999999999999"/>
    <s v="$2.13 P/kg"/>
    <s v="$0.21 P/100g"/>
    <m/>
    <m/>
    <m/>
  </r>
  <r>
    <x v="0"/>
    <x v="46"/>
    <x v="270"/>
    <s v="1.51.9"/>
    <x v="4"/>
    <s v="Riviana Rice Tastic Par Boiled 10Kg"/>
    <s v="Vegan"/>
    <s v="Halal And Kosher"/>
    <n v="10"/>
    <s v="kg"/>
    <n v="1"/>
    <s v="Unit"/>
    <n v="1000"/>
    <s v="No"/>
    <n v="22.65"/>
    <s v="$2.27 P/kg"/>
    <s v="$0.23 P/100g"/>
    <m/>
    <m/>
    <m/>
  </r>
  <r>
    <x v="0"/>
    <x v="46"/>
    <x v="270"/>
    <s v="1.51.9"/>
    <x v="5"/>
    <s v="10K Parboiled Long Grain Rice Doro"/>
    <s v="None"/>
    <s v="None"/>
    <n v="10"/>
    <s v="kg"/>
    <n v="1"/>
    <s v="Unit"/>
    <n v="383207"/>
    <s v="No"/>
    <n v="23.63"/>
    <s v="$2.36 P/kg"/>
    <s v="$0.24 P/100g"/>
    <m/>
    <m/>
    <m/>
  </r>
  <r>
    <x v="0"/>
    <x v="47"/>
    <x v="271"/>
    <s v="1.52.1"/>
    <x v="0"/>
    <s v="Kelloggs Rice Bubbles Kater-6-Pak"/>
    <s v="None"/>
    <s v="None"/>
    <n v="6"/>
    <s v="kg"/>
    <n v="1"/>
    <s v="Unit"/>
    <n v="6017"/>
    <s v="No"/>
    <n v="78.22"/>
    <s v="$13.04 P/kg"/>
    <s v="$1.30 P/100g"/>
    <m/>
    <m/>
    <m/>
  </r>
  <r>
    <x v="0"/>
    <x v="47"/>
    <x v="271"/>
    <s v="1.52.1"/>
    <x v="1"/>
    <s v="Kelloggs Rice Bubbles 6X1Kg"/>
    <s v="None"/>
    <s v="None"/>
    <n v="1"/>
    <s v="kg"/>
    <n v="6"/>
    <s v="Pack"/>
    <n v="1005505846"/>
    <s v="No"/>
    <n v="76.218500000000006"/>
    <s v="$12.70 P/kg"/>
    <s v="$1.27 P/100g"/>
    <m/>
    <m/>
    <m/>
  </r>
  <r>
    <x v="0"/>
    <x v="47"/>
    <x v="271"/>
    <s v="1.52.1"/>
    <x v="2"/>
    <s v="Kell Rice Bubbl Kater 6X1Kg"/>
    <s v="Vegan"/>
    <s v="None"/>
    <n v="1"/>
    <s v="kg"/>
    <n v="6"/>
    <s v="Pack"/>
    <n v="639493"/>
    <s v="No"/>
    <n v="72.846000000000004"/>
    <s v="$12.14 P/kg"/>
    <s v="$1.21 P/100g"/>
    <m/>
    <m/>
    <m/>
  </r>
  <r>
    <x v="0"/>
    <x v="47"/>
    <x v="271"/>
    <s v="1.52.1"/>
    <x v="3"/>
    <s v="Cereal Rice Bubbles (6 X 1Kg) # 1005505846 Kelloggs"/>
    <s v="None"/>
    <s v="None"/>
    <n v="1"/>
    <s v="kg"/>
    <n v="6"/>
    <s v="Pack"/>
    <s v="KRB1"/>
    <s v="No "/>
    <n v="72.11"/>
    <s v="$12.02 P/kg"/>
    <s v="$1.20 P/100g"/>
    <m/>
    <m/>
    <m/>
  </r>
  <r>
    <x v="0"/>
    <x v="47"/>
    <x v="271"/>
    <s v="1.52.1"/>
    <x v="4"/>
    <s v="Kellogg Rice Bubbles Kater Pack 6 X 1Kg"/>
    <s v="None"/>
    <s v="None"/>
    <n v="1"/>
    <s v="kg"/>
    <n v="6"/>
    <s v="Pack"/>
    <s v="005846-000"/>
    <s v="No"/>
    <n v="69.5"/>
    <s v="$11.58 P/kg"/>
    <s v="$1.16 P/100g"/>
    <m/>
    <m/>
    <m/>
  </r>
  <r>
    <x v="0"/>
    <x v="47"/>
    <x v="271"/>
    <s v="1.52.1"/>
    <x v="5"/>
    <s v="1Kx6 Rice Bubbles Kater Pack Kelloggs"/>
    <s v="Vegetarian"/>
    <s v="Halal &amp;Kosher"/>
    <n v="1"/>
    <s v="kg"/>
    <n v="6"/>
    <s v="Pack"/>
    <s v="070965"/>
    <s v="No"/>
    <n v="83.712400000000002"/>
    <s v="$13.95 P/kg"/>
    <s v="$1.40 P/100g"/>
    <m/>
    <m/>
    <m/>
  </r>
  <r>
    <x v="0"/>
    <x v="47"/>
    <x v="272"/>
    <s v="1.52.2"/>
    <x v="0"/>
    <s v="Kelloggs Rice Bubbles"/>
    <s v="None"/>
    <s v="None"/>
    <n v="860"/>
    <s v="g"/>
    <n v="1"/>
    <s v="Unit"/>
    <n v="207616"/>
    <s v="No"/>
    <n v="10.09"/>
    <s v="$11.73 P/kg"/>
    <s v="$1.17 P/100g"/>
    <m/>
    <m/>
    <m/>
  </r>
  <r>
    <x v="0"/>
    <x v="47"/>
    <x v="272"/>
    <s v="1.52.2"/>
    <x v="2"/>
    <s v="Kell Rice Bubbles 410Gm"/>
    <s v="Vegan"/>
    <s v="None"/>
    <n v="410"/>
    <s v="g"/>
    <n v="12"/>
    <s v="Pack"/>
    <n v="99402"/>
    <s v="No"/>
    <n v="73.666799999999995"/>
    <s v="$14.97 P/kg"/>
    <s v="$1.50 P/100g"/>
    <m/>
    <m/>
    <m/>
  </r>
  <r>
    <x v="0"/>
    <x v="47"/>
    <x v="272"/>
    <s v="1.52.2"/>
    <x v="4"/>
    <s v="Kellogg Rice Bubbles 12 X 860G"/>
    <s v="None"/>
    <s v="None"/>
    <n v="860"/>
    <s v="g"/>
    <n v="12"/>
    <s v="Pack"/>
    <n v="1005510586"/>
    <s v="No"/>
    <n v="107.55"/>
    <s v="$10.42 P/kg"/>
    <s v="$1.04 P/100g"/>
    <m/>
    <m/>
    <m/>
  </r>
  <r>
    <x v="0"/>
    <x v="47"/>
    <x v="273"/>
    <s v="1.52.3"/>
    <x v="1"/>
    <s v="Kelloggs Rice Bubbles 410Gx12 Ctn"/>
    <s v="None"/>
    <s v="None"/>
    <n v="410"/>
    <s v="g"/>
    <n v="12"/>
    <s v="Pack"/>
    <n v="1005510013"/>
    <s v="No"/>
    <n v="82.105800000000002"/>
    <s v="$16.69 P/kg"/>
    <s v="$1.67 P/100g"/>
    <m/>
    <m/>
    <m/>
  </r>
  <r>
    <x v="0"/>
    <x v="47"/>
    <x v="273"/>
    <s v="1.52.3"/>
    <x v="2"/>
    <s v="Kell Rice Bubbles 410Gm"/>
    <s v="Vegan"/>
    <s v="None"/>
    <n v="410"/>
    <s v="g"/>
    <n v="12"/>
    <s v="Pack"/>
    <n v="99402"/>
    <s v="No"/>
    <n v="73.666799999999995"/>
    <s v="$14.97 P/kg"/>
    <s v="$1.50 P/100g"/>
    <m/>
    <m/>
    <m/>
  </r>
  <r>
    <x v="0"/>
    <x v="47"/>
    <x v="273"/>
    <s v="1.52.3"/>
    <x v="3"/>
    <s v="Cereal Rice Bubbles 410Gm(12) # 1005510013 Kelloggs"/>
    <s v="None"/>
    <s v="None"/>
    <n v="410"/>
    <s v="g"/>
    <n v="1"/>
    <s v="Unit"/>
    <s v="KRB410"/>
    <s v="No "/>
    <n v="6.5998999999999999"/>
    <s v="$16.10 P/kg"/>
    <s v="$1.61 P/100g"/>
    <m/>
    <m/>
    <m/>
  </r>
  <r>
    <x v="0"/>
    <x v="47"/>
    <x v="273"/>
    <s v="1.52.3"/>
    <x v="4"/>
    <s v="Kellogg Rice Bubbles 12 X 410G"/>
    <s v="None"/>
    <s v="None"/>
    <n v="410"/>
    <s v="g"/>
    <n v="12"/>
    <s v="Pack"/>
    <n v="103556"/>
    <s v="No"/>
    <n v="76.3"/>
    <s v="$15.51 P/kg"/>
    <s v="$1.55 P/100g"/>
    <m/>
    <m/>
    <m/>
  </r>
  <r>
    <x v="0"/>
    <x v="47"/>
    <x v="273"/>
    <s v="1.52.3"/>
    <x v="5"/>
    <s v="410G Rice Bubbles Cereal Kelloggs"/>
    <s v="None"/>
    <s v="Halal "/>
    <n v="410"/>
    <s v="g"/>
    <n v="1"/>
    <s v="Unit"/>
    <s v="068866"/>
    <s v="No"/>
    <n v="7.5826000000000002"/>
    <s v="$18.49 P/kg"/>
    <s v="$1.85 P/100g"/>
    <m/>
    <m/>
    <m/>
  </r>
  <r>
    <x v="0"/>
    <x v="47"/>
    <x v="274"/>
    <s v="1.52.4"/>
    <x v="0"/>
    <s v="Kelloggs Rice Bubbles P/C Sachets"/>
    <s v="None"/>
    <s v="None"/>
    <n v="25"/>
    <s v="g"/>
    <n v="30"/>
    <s v="Pack"/>
    <n v="584"/>
    <s v="No"/>
    <n v="19.52"/>
    <s v="$26.03 P/kg"/>
    <s v="$2.60 P/100g"/>
    <m/>
    <m/>
    <m/>
  </r>
  <r>
    <x v="0"/>
    <x v="47"/>
    <x v="274"/>
    <s v="1.52.4"/>
    <x v="1"/>
    <s v="Kelloggs Rice Bubbles 25Gx30 Pcs Ctn"/>
    <s v="None"/>
    <s v="None"/>
    <n v="25"/>
    <s v="g"/>
    <n v="30"/>
    <s v="Pack"/>
    <n v="1005510271"/>
    <s v="No"/>
    <n v="22.588699999999999"/>
    <s v="$30.12 P/kg"/>
    <s v="$3.01 P/100g"/>
    <m/>
    <m/>
    <m/>
  </r>
  <r>
    <x v="0"/>
    <x v="47"/>
    <x v="274"/>
    <s v="1.52.4"/>
    <x v="2"/>
    <s v="Kell Rice Bubble Sachet150X25G"/>
    <s v="Vegan"/>
    <s v="None"/>
    <n v="25"/>
    <s v="g"/>
    <n v="150"/>
    <s v="Pack"/>
    <n v="450496"/>
    <s v="No"/>
    <n v="92.685599999999994"/>
    <s v="$24.72 P/kg"/>
    <s v="$2.47 P/100g"/>
    <m/>
    <m/>
    <m/>
  </r>
  <r>
    <x v="0"/>
    <x v="47"/>
    <x v="274"/>
    <s v="1.52.4"/>
    <x v="3"/>
    <s v="Cereal Rice Bubbles Pc (30 X 25Gm) # 1005510271 Kelloggs"/>
    <s v="None"/>
    <s v="Halal And Kosher"/>
    <n v="25"/>
    <s v="g"/>
    <n v="30"/>
    <s v="Pack"/>
    <s v="KRBP"/>
    <s v="No "/>
    <n v="17.97"/>
    <s v="$23.96 P/kg"/>
    <s v="$2.40 P/100g"/>
    <m/>
    <m/>
    <m/>
  </r>
  <r>
    <x v="0"/>
    <x v="47"/>
    <x v="274"/>
    <s v="1.52.4"/>
    <x v="4"/>
    <s v="Kellogg Rice Bubbles Sachet 30X25G"/>
    <s v="None"/>
    <s v="None"/>
    <n v="25"/>
    <s v="g"/>
    <n v="30"/>
    <s v="Pack"/>
    <n v="1005510084"/>
    <s v="No"/>
    <n v="19"/>
    <s v="$25.33 P/kg"/>
    <s v="$2.53 P/100g"/>
    <m/>
    <m/>
    <m/>
  </r>
  <r>
    <x v="0"/>
    <x v="47"/>
    <x v="274"/>
    <s v="1.52.4"/>
    <x v="5"/>
    <s v="25Gx30 Rice Bubbles Sachet Kelloggs"/>
    <s v="None"/>
    <s v="None"/>
    <n v="25"/>
    <s v="g"/>
    <n v="30"/>
    <s v="Pack"/>
    <s v="269100"/>
    <s v="No"/>
    <n v="24.861999999999998"/>
    <s v="$33.15 P/kg"/>
    <s v="$3.31 P/100g"/>
    <m/>
    <m/>
    <m/>
  </r>
  <r>
    <x v="0"/>
    <x v="48"/>
    <x v="275"/>
    <s v="1.53.1"/>
    <x v="2"/>
    <s v="Ally Salmon Pink 415Gm"/>
    <s v="None"/>
    <s v="None"/>
    <n v="415"/>
    <s v="g"/>
    <n v="12"/>
    <s v="Pack"/>
    <n v="414194"/>
    <s v="No"/>
    <n v="72.964799999999997"/>
    <s v="$14.65 P/kg"/>
    <s v="$1.47 P/100g"/>
    <m/>
    <m/>
    <m/>
  </r>
  <r>
    <x v="0"/>
    <x v="48"/>
    <x v="275"/>
    <s v="1.53.1"/>
    <x v="3"/>
    <s v="Oceania Pink Salmon 12X415G"/>
    <s v="None"/>
    <s v="Other (Specify In Comments)"/>
    <n v="415"/>
    <s v="g"/>
    <n v="1"/>
    <s v="Unit"/>
    <s v="OSPS"/>
    <s v="No"/>
    <n v="5.99"/>
    <s v="$14.43 P/kg"/>
    <s v="$1.44 P/100g"/>
    <m/>
    <m/>
    <m/>
  </r>
  <r>
    <x v="0"/>
    <x v="48"/>
    <x v="275"/>
    <s v="1.53.1"/>
    <x v="4"/>
    <s v="John West Red Salmon 415G"/>
    <s v="None"/>
    <s v="None"/>
    <n v="415"/>
    <s v="g"/>
    <n v="1"/>
    <s v="Unit"/>
    <s v="103020R"/>
    <s v="No"/>
    <n v="16"/>
    <s v="$38.55 P/kg"/>
    <s v="$3.86 P/100g"/>
    <m/>
    <m/>
    <m/>
  </r>
  <r>
    <x v="0"/>
    <x v="48"/>
    <x v="276"/>
    <s v="1.53.2"/>
    <x v="0"/>
    <s v="Caterers Choice Salmon Pink"/>
    <s v="None"/>
    <s v="None"/>
    <n v="415"/>
    <s v="g"/>
    <n v="1"/>
    <s v="Unit"/>
    <n v="71785"/>
    <s v="No"/>
    <n v="5.84"/>
    <s v="$14.07 P/kg"/>
    <s v="$1.41 P/100g"/>
    <m/>
    <m/>
    <m/>
  </r>
  <r>
    <x v="0"/>
    <x v="48"/>
    <x v="276"/>
    <s v="1.53.2"/>
    <x v="1"/>
    <s v="Ally Salmon Pink 415Gx12"/>
    <s v="None"/>
    <s v="None"/>
    <n v="415"/>
    <s v="g"/>
    <n v="12"/>
    <s v="Pack"/>
    <n v="41494"/>
    <s v="No"/>
    <n v="78.5124"/>
    <s v="$15.77 P/kg"/>
    <s v="$1.58 P/100g"/>
    <m/>
    <m/>
    <m/>
  </r>
  <r>
    <x v="0"/>
    <x v="48"/>
    <x v="276"/>
    <s v="1.53.2"/>
    <x v="2"/>
    <s v="Ally Salmon Pink 415Gm"/>
    <s v="None"/>
    <s v="None"/>
    <n v="415"/>
    <s v="g"/>
    <n v="12"/>
    <s v="Pack"/>
    <n v="414194"/>
    <s v="No"/>
    <n v="72.964799999999997"/>
    <s v="$14.65 P/kg"/>
    <s v="$1.47 P/100g"/>
    <m/>
    <m/>
    <m/>
  </r>
  <r>
    <x v="0"/>
    <x v="48"/>
    <x v="276"/>
    <s v="1.53.2"/>
    <x v="3"/>
    <s v="Salmon Pink Wild Caught Msc 415Gm(12) # 8541 Safcol"/>
    <s v="None"/>
    <s v="None"/>
    <n v="415"/>
    <s v="g"/>
    <n v="1"/>
    <s v="Unit"/>
    <s v="SWCPS"/>
    <s v="No "/>
    <n v="4.4054000000000002"/>
    <s v="$10.62 P/kg"/>
    <s v="$1.06 P/100g"/>
    <m/>
    <m/>
    <m/>
  </r>
  <r>
    <x v="0"/>
    <x v="48"/>
    <x v="276"/>
    <s v="1.53.2"/>
    <x v="4"/>
    <s v="Oceania Pink Salmon 12X415G"/>
    <s v="None"/>
    <s v="Other (Specify In Comments)"/>
    <n v="415"/>
    <s v="g"/>
    <n v="12"/>
    <s v="Pack"/>
    <n v="103012"/>
    <s v="No"/>
    <n v="54.15"/>
    <s v="$10.87 P/kg"/>
    <s v="$1.09 P/100g"/>
    <m/>
    <m/>
    <m/>
  </r>
  <r>
    <x v="0"/>
    <x v="48"/>
    <x v="276"/>
    <s v="1.53.2"/>
    <x v="5"/>
    <s v="415G Pink Salmon Oceania"/>
    <s v="None"/>
    <s v="None"/>
    <n v="415"/>
    <s v="g"/>
    <n v="1"/>
    <s v="Unit"/>
    <s v="088127"/>
    <s v="No"/>
    <n v="9.2194000000000003"/>
    <s v="$22.22 P/kg"/>
    <s v="$2.22 P/100g"/>
    <m/>
    <m/>
    <m/>
  </r>
  <r>
    <x v="0"/>
    <x v="49"/>
    <x v="277"/>
    <s v="1.54.1"/>
    <x v="0"/>
    <s v="Caterers Choice Pepper Black Cracked"/>
    <s v="None"/>
    <s v="None"/>
    <n v="750"/>
    <s v="g"/>
    <n v="1"/>
    <s v="Unit"/>
    <n v="55769"/>
    <s v="No"/>
    <n v="18.52"/>
    <s v="$24.69 P/kg"/>
    <s v="$2.47 P/100g"/>
    <m/>
    <m/>
    <m/>
  </r>
  <r>
    <x v="0"/>
    <x v="49"/>
    <x v="277"/>
    <s v="1.54.1"/>
    <x v="1"/>
    <s v="Pepper Black Fine Cracked 500Grm"/>
    <s v="None"/>
    <s v="None"/>
    <n v="500"/>
    <s v="g"/>
    <n v="1"/>
    <s v="Unit"/>
    <n v="3801446"/>
    <s v="No"/>
    <n v="9.3676999999999992"/>
    <s v="$18.74 P/kg"/>
    <s v="$1.87 P/100g"/>
    <m/>
    <m/>
    <m/>
  </r>
  <r>
    <x v="0"/>
    <x v="49"/>
    <x v="277"/>
    <s v="1.54.1"/>
    <x v="2"/>
    <s v="Trumps Pepper Cr/Blk Fine500Gm"/>
    <s v="Vegan"/>
    <s v="None"/>
    <n v="500"/>
    <s v="g"/>
    <n v="6"/>
    <s v="Pack"/>
    <n v="638683"/>
    <s v="No"/>
    <n v="86.831999999999994"/>
    <s v="$28.94 P/kg"/>
    <s v="$2.89 P/100g"/>
    <m/>
    <m/>
    <m/>
  </r>
  <r>
    <x v="0"/>
    <x v="49"/>
    <x v="277"/>
    <s v="1.54.1"/>
    <x v="3"/>
    <s v="Pepper Black Cracked 500Gm (15) Iluka"/>
    <s v="None"/>
    <s v="None"/>
    <n v="500"/>
    <s v="g"/>
    <n v="1"/>
    <s v="Unit"/>
    <s v="ICBP"/>
    <s v="No "/>
    <n v="12.208"/>
    <s v="$24.42 P/kg"/>
    <s v="$2.44 P/100g"/>
    <m/>
    <m/>
    <m/>
  </r>
  <r>
    <x v="0"/>
    <x v="49"/>
    <x v="277"/>
    <s v="1.54.1"/>
    <x v="4"/>
    <s v="Trumps Black Cracked Pepper Can 6 X 500Gm"/>
    <s v="None"/>
    <s v="None"/>
    <n v="500"/>
    <s v="g"/>
    <n v="6"/>
    <s v="Pack"/>
    <n v="102910"/>
    <s v="No"/>
    <n v="85.25"/>
    <s v="$28.42 P/kg"/>
    <s v="$2.84 P/100g"/>
    <m/>
    <m/>
    <m/>
  </r>
  <r>
    <x v="0"/>
    <x v="49"/>
    <x v="277"/>
    <s v="1.54.1"/>
    <x v="5"/>
    <s v="420G Fine Cracked Black Peppercorn Masterfoods"/>
    <s v="None"/>
    <s v="None"/>
    <n v="420"/>
    <s v="g"/>
    <n v="1"/>
    <s v="Unit"/>
    <n v="206082"/>
    <s v="No"/>
    <n v="14.52"/>
    <s v="$34.57 P/kg"/>
    <s v="$3.46 P/100g"/>
    <m/>
    <m/>
    <m/>
  </r>
  <r>
    <x v="0"/>
    <x v="49"/>
    <x v="278"/>
    <s v="1.54.2"/>
    <x v="0"/>
    <s v="Ism Pepper P/C"/>
    <s v="None"/>
    <s v="None"/>
    <n v="1"/>
    <s v="ea"/>
    <n v="2000"/>
    <s v="Pack"/>
    <n v="538"/>
    <s v="No"/>
    <n v="29.43"/>
    <s v="$0.01 P/ea"/>
    <s v="$0.01 P/ea"/>
    <m/>
    <m/>
    <m/>
  </r>
  <r>
    <x v="0"/>
    <x v="49"/>
    <x v="278"/>
    <s v="1.54.2"/>
    <x v="1"/>
    <s v="Pepper Individual Serve 3Gm 2000S"/>
    <s v="None"/>
    <s v="None"/>
    <n v="1"/>
    <s v="ea"/>
    <n v="2000"/>
    <s v="Pack"/>
    <n v="308694"/>
    <s v="No"/>
    <n v="35.097799999999999"/>
    <s v="$0.02 P/ea"/>
    <s v="$0.02 P/ea"/>
    <m/>
    <m/>
    <m/>
  </r>
  <r>
    <x v="0"/>
    <x v="49"/>
    <x v="278"/>
    <s v="1.54.2"/>
    <x v="2"/>
    <s v="Ism Pepper Indiv Serv 2000X3Gm"/>
    <s v="Vegan"/>
    <s v="None"/>
    <n v="1"/>
    <s v="ea"/>
    <n v="2000"/>
    <s v="Pack"/>
    <n v="308694"/>
    <s v="No"/>
    <n v="27"/>
    <s v="$0.01 P/ea"/>
    <s v="$0.01 P/ea"/>
    <m/>
    <m/>
    <m/>
  </r>
  <r>
    <x v="0"/>
    <x v="49"/>
    <x v="278"/>
    <s v="1.54.2"/>
    <x v="3"/>
    <s v="Pepper Pc Sticks 2000S # 123 Ism"/>
    <s v="Vegetarian"/>
    <s v="Halal And Kosher"/>
    <n v="1"/>
    <s v="ea"/>
    <n v="2000"/>
    <s v="Pack"/>
    <s v="IPP"/>
    <s v="No "/>
    <n v="31.065000000000001"/>
    <s v="$0.02 P/ea"/>
    <s v="$0.02 P/ea"/>
    <m/>
    <m/>
    <m/>
  </r>
  <r>
    <x v="0"/>
    <x v="49"/>
    <x v="278"/>
    <s v="1.54.2"/>
    <x v="4"/>
    <s v="Ism Pepper Pc 2000"/>
    <s v="None"/>
    <s v="None"/>
    <n v="1"/>
    <s v="ea"/>
    <n v="2000"/>
    <s v="Pack"/>
    <s v="ISM123"/>
    <s v="No"/>
    <n v="27.5"/>
    <s v="$0.01 P/ea"/>
    <s v="$0.01 P/ea"/>
    <m/>
    <m/>
    <m/>
  </r>
  <r>
    <x v="0"/>
    <x v="49"/>
    <x v="278"/>
    <s v="1.54.2"/>
    <x v="5"/>
    <s v="P/C 2000 1G Pepper Ism"/>
    <s v="Vegetarian"/>
    <s v="Halal &amp;Kosher"/>
    <n v="1"/>
    <s v="ea"/>
    <n v="2000"/>
    <s v="Pack"/>
    <s v="041849"/>
    <s v="No"/>
    <n v="29.772400000000001"/>
    <s v="$0.01 P/ea"/>
    <s v="$0.01 P/ea"/>
    <m/>
    <m/>
    <m/>
  </r>
  <r>
    <x v="0"/>
    <x v="49"/>
    <x v="279"/>
    <s v="1.54.3"/>
    <x v="0"/>
    <s v="Caterers Choice Pepper Lemon"/>
    <s v="None"/>
    <s v="None"/>
    <n v="1"/>
    <s v="kg"/>
    <n v="1"/>
    <s v="Unit"/>
    <n v="55775"/>
    <s v="No"/>
    <n v="11.94"/>
    <s v="$11.94 P/kg"/>
    <s v="$1.19 P/100g"/>
    <m/>
    <m/>
    <m/>
  </r>
  <r>
    <x v="0"/>
    <x v="49"/>
    <x v="279"/>
    <s v="1.54.3"/>
    <x v="1"/>
    <s v="Lemon Pepper Seasoning M/F 680Gm Jar"/>
    <s v="None"/>
    <s v="None"/>
    <n v="680"/>
    <s v="g"/>
    <n v="1"/>
    <s v="Unit"/>
    <n v="6301289"/>
    <s v="No"/>
    <n v="25.006900000000002"/>
    <s v="$36.77 P/kg"/>
    <s v="$3.68 P/100g"/>
    <m/>
    <m/>
    <m/>
  </r>
  <r>
    <x v="0"/>
    <x v="49"/>
    <x v="279"/>
    <s v="1.54.3"/>
    <x v="2"/>
    <s v="Ng Pepper Lemon 1Kg"/>
    <s v="Vegan"/>
    <s v="None"/>
    <n v="1"/>
    <s v="kg"/>
    <n v="5"/>
    <s v="Pack"/>
    <n v="438122"/>
    <s v="No"/>
    <n v="47.995199999999997"/>
    <s v="$9.60 P/kg"/>
    <s v="$0.96 P/100g"/>
    <m/>
    <m/>
    <m/>
  </r>
  <r>
    <x v="0"/>
    <x v="49"/>
    <x v="279"/>
    <s v="1.54.3"/>
    <x v="3"/>
    <s v="Pepper Lemon 500Gm (15) Iluka"/>
    <s v="None"/>
    <s v="None"/>
    <n v="500"/>
    <s v="g"/>
    <n v="1"/>
    <s v="Unit"/>
    <s v="ILP"/>
    <s v="No "/>
    <n v="8.2840000000000007"/>
    <s v="$16.57 P/kg"/>
    <s v="$1.66 P/100g"/>
    <m/>
    <m/>
    <m/>
  </r>
  <r>
    <x v="0"/>
    <x v="49"/>
    <x v="279"/>
    <s v="1.54.3"/>
    <x v="4"/>
    <s v="Superstock Lemon Pepper 1Kg"/>
    <s v="Other (Specify In Comments)"/>
    <s v="Other (Specify In Comments)"/>
    <n v="1"/>
    <s v="kg"/>
    <n v="1"/>
    <s v="Unit"/>
    <s v="LEMPS1"/>
    <s v="No"/>
    <n v="15.847"/>
    <s v="$15.85 P/kg"/>
    <s v="$1.58 P/100g"/>
    <m/>
    <m/>
    <m/>
  </r>
  <r>
    <x v="0"/>
    <x v="49"/>
    <x v="279"/>
    <s v="1.54.3"/>
    <x v="5"/>
    <s v="680G Lemon Pepper Seasoning Masterfoods"/>
    <s v="Vegetarian"/>
    <s v="Halal &amp;Kosher"/>
    <n v="680"/>
    <s v="g"/>
    <n v="1"/>
    <s v="Unit"/>
    <s v="060209"/>
    <s v="No"/>
    <n v="27.517700000000001"/>
    <s v="$40.47 P/kg"/>
    <s v="$4.05 P/100g"/>
    <m/>
    <m/>
    <m/>
  </r>
  <r>
    <x v="0"/>
    <x v="49"/>
    <x v="280"/>
    <s v="1.54.4"/>
    <x v="0"/>
    <s v="Caterers Choice Pepper White Ground"/>
    <s v="None"/>
    <s v="None"/>
    <n v="1"/>
    <s v="kg"/>
    <n v="1"/>
    <s v="Unit"/>
    <n v="55776"/>
    <s v="No"/>
    <n v="33.840000000000003"/>
    <s v="$33.84 P/kg"/>
    <s v="$3.38 P/100g"/>
    <m/>
    <m/>
    <m/>
  </r>
  <r>
    <x v="0"/>
    <x v="49"/>
    <x v="280"/>
    <s v="1.54.4"/>
    <x v="1"/>
    <s v="Pepper White Ground 500 Grm"/>
    <s v="None"/>
    <s v="None"/>
    <n v="500"/>
    <s v="g"/>
    <n v="1"/>
    <s v="Unit"/>
    <n v="3801474"/>
    <s v="No"/>
    <n v="11.706799999999999"/>
    <s v="$23.41 P/kg"/>
    <s v="$2.34 P/100g"/>
    <m/>
    <m/>
    <m/>
  </r>
  <r>
    <x v="0"/>
    <x v="49"/>
    <x v="280"/>
    <s v="1.54.4"/>
    <x v="2"/>
    <s v="Mcken Pepper White Ground100Gm"/>
    <s v="Vegan"/>
    <s v="None"/>
    <n v="100"/>
    <s v="g"/>
    <n v="6"/>
    <s v="Pack"/>
    <n v="84648"/>
    <s v="No"/>
    <n v="20.152799999999999"/>
    <s v="$33.59 P/kg"/>
    <s v="$3.36 P/100g"/>
    <m/>
    <m/>
    <m/>
  </r>
  <r>
    <x v="0"/>
    <x v="49"/>
    <x v="280"/>
    <s v="1.54.4"/>
    <x v="3"/>
    <s v="Pepper White Ground 500Gm (15) Iluka"/>
    <s v="None"/>
    <s v="None"/>
    <n v="500"/>
    <s v="g"/>
    <n v="1"/>
    <s v="Unit"/>
    <s v="IWP"/>
    <s v="No "/>
    <n v="12.971"/>
    <s v="$25.94 P/kg"/>
    <s v="$2.59 P/100g"/>
    <m/>
    <m/>
    <m/>
  </r>
  <r>
    <x v="0"/>
    <x v="49"/>
    <x v="280"/>
    <s v="1.54.4"/>
    <x v="4"/>
    <s v="Superstock Pepper White Ground 1Kg"/>
    <s v="Other (Specify In Comments)"/>
    <s v="Other (Specify In Comments)"/>
    <n v="1"/>
    <s v="kg"/>
    <n v="1"/>
    <s v="Unit"/>
    <n v="103174"/>
    <s v="No"/>
    <n v="28.991"/>
    <s v="$28.99 P/kg"/>
    <s v="$2.90 P/100g"/>
    <m/>
    <m/>
    <m/>
  </r>
  <r>
    <x v="0"/>
    <x v="49"/>
    <x v="280"/>
    <s v="1.54.4"/>
    <x v="5"/>
    <s v="500G Ground White Pepper Krio Krush"/>
    <s v="None"/>
    <s v="None"/>
    <n v="500"/>
    <s v="g"/>
    <n v="1"/>
    <s v="Unit"/>
    <n v="200909"/>
    <s v="No"/>
    <n v="40.86"/>
    <s v="$81.72 P/kg"/>
    <s v="$8.17 P/100g"/>
    <m/>
    <m/>
    <m/>
  </r>
  <r>
    <x v="0"/>
    <x v="49"/>
    <x v="281"/>
    <s v="1.54.5"/>
    <x v="0"/>
    <s v="Saxa Salt Picnic"/>
    <s v="None"/>
    <s v="None"/>
    <n v="125"/>
    <s v="g"/>
    <n v="12"/>
    <s v="Pack"/>
    <n v="54866"/>
    <s v="No"/>
    <n v="27.72"/>
    <s v="$18.48 P/kg"/>
    <s v="$1.85 P/100g"/>
    <m/>
    <m/>
    <m/>
  </r>
  <r>
    <x v="0"/>
    <x v="49"/>
    <x v="281"/>
    <s v="1.54.5"/>
    <x v="2"/>
    <s v="Saxa Salt Iodised Pic/Pk 125Gm"/>
    <s v="Vegan"/>
    <s v="None"/>
    <n v="125"/>
    <s v="g"/>
    <n v="12"/>
    <s v="Pack"/>
    <n v="321969"/>
    <s v="No"/>
    <n v="23.76"/>
    <s v="$15.84 P/kg"/>
    <s v="$1.58 P/100g"/>
    <m/>
    <m/>
    <m/>
  </r>
  <r>
    <x v="0"/>
    <x v="49"/>
    <x v="281"/>
    <s v="1.54.5"/>
    <x v="3"/>
    <s v="Salt Shaker 125Gm(12) #154485 Saxa"/>
    <s v="None"/>
    <s v="None"/>
    <n v="125"/>
    <s v="g"/>
    <n v="1"/>
    <s v="Unit"/>
    <s v="SS125"/>
    <s v="No "/>
    <n v="1.7794000000000001"/>
    <s v="$14.24 P/kg"/>
    <s v="$1.42 P/100g"/>
    <m/>
    <m/>
    <m/>
  </r>
  <r>
    <x v="0"/>
    <x v="49"/>
    <x v="281"/>
    <s v="1.54.5"/>
    <x v="4"/>
    <s v="Saxa Salt Table 12 X 125Gm"/>
    <s v="None"/>
    <s v="None"/>
    <n v="125"/>
    <s v="g"/>
    <n v="12"/>
    <s v="Pack"/>
    <n v="102213"/>
    <s v="No"/>
    <n v="23.35"/>
    <s v="$15.57 P/kg"/>
    <s v="$1.56 P/100g"/>
    <m/>
    <m/>
    <m/>
  </r>
  <r>
    <x v="0"/>
    <x v="49"/>
    <x v="282"/>
    <s v="1.54.6"/>
    <x v="0"/>
    <s v="Saxa Salt Sea Flakes"/>
    <s v="None"/>
    <s v="None"/>
    <n v="500"/>
    <s v="g"/>
    <n v="1"/>
    <s v="Unit"/>
    <n v="78337"/>
    <s v="No"/>
    <n v="15.22"/>
    <s v="$30.44 P/kg"/>
    <s v="$3.04 P/100g"/>
    <m/>
    <m/>
    <m/>
  </r>
  <r>
    <x v="0"/>
    <x v="49"/>
    <x v="282"/>
    <s v="1.54.6"/>
    <x v="2"/>
    <s v="Saxa Salt Rock Iodised 500Gm"/>
    <s v="Vegan"/>
    <s v="None"/>
    <n v="500"/>
    <s v="g"/>
    <n v="6"/>
    <s v="Pack"/>
    <n v="344145"/>
    <s v="No"/>
    <n v="10.4976"/>
    <s v="$3.50 P/kg"/>
    <s v="$0.35 P/100g"/>
    <m/>
    <m/>
    <m/>
  </r>
  <r>
    <x v="0"/>
    <x v="49"/>
    <x v="282"/>
    <s v="1.54.6"/>
    <x v="4"/>
    <s v="Saxa Sea Salt Flakes 6 X 500Gm"/>
    <s v="None"/>
    <s v="None"/>
    <n v="500"/>
    <s v="g"/>
    <n v="6"/>
    <s v="Pack"/>
    <n v="753061"/>
    <s v="No"/>
    <n v="80"/>
    <s v="$26.67 P/kg"/>
    <s v="$2.67 P/100g"/>
    <m/>
    <m/>
    <m/>
  </r>
  <r>
    <x v="0"/>
    <x v="49"/>
    <x v="282"/>
    <s v="1.54.6"/>
    <x v="5"/>
    <s v="500G Sea Salt Flakes Saxa"/>
    <s v="None"/>
    <s v="None"/>
    <n v="500"/>
    <s v="g"/>
    <n v="1"/>
    <s v="Unit"/>
    <s v="015889"/>
    <s v="No"/>
    <n v="15.79"/>
    <s v="$31.58 P/kg"/>
    <s v="$3.16 P/100g"/>
    <m/>
    <m/>
    <m/>
  </r>
  <r>
    <x v="0"/>
    <x v="49"/>
    <x v="283"/>
    <s v="1.54.7"/>
    <x v="0"/>
    <s v="Saxa Salt Table"/>
    <s v="None"/>
    <s v="None"/>
    <n v="750"/>
    <s v="g"/>
    <n v="12"/>
    <s v="Pack"/>
    <n v="1125"/>
    <s v="No"/>
    <n v="45.84"/>
    <s v="$5.09 P/kg"/>
    <s v="$0.51 P/100g"/>
    <m/>
    <m/>
    <m/>
  </r>
  <r>
    <x v="0"/>
    <x v="49"/>
    <x v="283"/>
    <s v="1.54.7"/>
    <x v="1"/>
    <s v="Salt Table 750Grm Saxa"/>
    <s v="None"/>
    <s v="None"/>
    <n v="750"/>
    <s v="g"/>
    <n v="1"/>
    <s v="Unit"/>
    <n v="6601121"/>
    <s v="No"/>
    <n v="3.4125999999999999"/>
    <s v="$4.55 P/kg"/>
    <s v="$0.46 P/100g"/>
    <m/>
    <m/>
    <m/>
  </r>
  <r>
    <x v="0"/>
    <x v="49"/>
    <x v="283"/>
    <s v="1.54.7"/>
    <x v="2"/>
    <s v="Saxa Salt Cooking 1Kg"/>
    <s v="Vegan"/>
    <s v="None"/>
    <n v="1"/>
    <s v="kg"/>
    <n v="5"/>
    <s v="Pack"/>
    <n v="40759"/>
    <s v="No"/>
    <n v="7.9164000000000003"/>
    <s v="$1.58 P/kg"/>
    <s v="$0.16 P/100g"/>
    <m/>
    <m/>
    <m/>
  </r>
  <r>
    <x v="0"/>
    <x v="49"/>
    <x v="283"/>
    <s v="1.54.7"/>
    <x v="3"/>
    <s v="Salt Table 750Gm(12) # 110789 Saxa"/>
    <s v="Vegetarian"/>
    <s v="Halal And Kosher"/>
    <n v="750"/>
    <s v="g"/>
    <n v="1"/>
    <s v="Unit"/>
    <s v="SATAS750"/>
    <s v="No "/>
    <n v="3.0293000000000001"/>
    <s v="$4.04 P/kg"/>
    <s v="$0.40 P/100g"/>
    <m/>
    <m/>
    <m/>
  </r>
  <r>
    <x v="0"/>
    <x v="49"/>
    <x v="283"/>
    <s v="1.54.7"/>
    <x v="4"/>
    <s v="Superstock Salt Table 1Kg"/>
    <s v="Other (Specify In Comments)"/>
    <s v="Other (Specify In Comments)"/>
    <n v="1"/>
    <s v="kg"/>
    <n v="1"/>
    <s v="Unit"/>
    <s v="SALT1"/>
    <s v="No"/>
    <n v="1.9079999999999999"/>
    <s v="$1.91 P/kg"/>
    <s v="$0.19 P/100g"/>
    <m/>
    <m/>
    <m/>
  </r>
  <r>
    <x v="0"/>
    <x v="49"/>
    <x v="283"/>
    <s v="1.54.7"/>
    <x v="5"/>
    <s v="750G Table Salt Saxa"/>
    <s v="None"/>
    <s v="None"/>
    <n v="750"/>
    <s v="g"/>
    <n v="1"/>
    <s v="Unit"/>
    <s v="060998"/>
    <s v="No"/>
    <n v="4.01"/>
    <s v="$5.35 P/kg"/>
    <s v="$0.53 P/100g"/>
    <m/>
    <m/>
    <m/>
  </r>
  <r>
    <x v="0"/>
    <x v="49"/>
    <x v="284"/>
    <s v="1.54.8"/>
    <x v="0"/>
    <s v="Ism Salt P/C"/>
    <s v="None"/>
    <s v="None"/>
    <n v="1"/>
    <s v="ea"/>
    <n v="2000"/>
    <s v="Pack"/>
    <n v="539"/>
    <s v="No"/>
    <n v="14.77"/>
    <s v="$0.01 P/ea"/>
    <s v="$0.01 P/ea"/>
    <m/>
    <m/>
    <m/>
  </r>
  <r>
    <x v="0"/>
    <x v="49"/>
    <x v="284"/>
    <s v="1.54.8"/>
    <x v="1"/>
    <s v="Salt Individual Serve 1Gm 2000S"/>
    <s v="None"/>
    <s v="None"/>
    <n v="1"/>
    <s v="ea"/>
    <n v="2000"/>
    <s v="Pack"/>
    <n v="308369"/>
    <s v="No"/>
    <n v="17.424600000000002"/>
    <s v="$0.01 P/ea"/>
    <s v="$0.01 P/ea"/>
    <m/>
    <m/>
    <m/>
  </r>
  <r>
    <x v="0"/>
    <x v="49"/>
    <x v="284"/>
    <s v="1.54.8"/>
    <x v="2"/>
    <s v="Ism Salt Indiv Serves 2000X1Gm"/>
    <s v="Vegan"/>
    <s v="None"/>
    <n v="1"/>
    <s v="ea"/>
    <n v="2000"/>
    <s v="Pack"/>
    <n v="308369"/>
    <s v="No"/>
    <n v="13.5"/>
    <s v="$0.01 P/ea"/>
    <s v="$0.01 P/ea"/>
    <m/>
    <m/>
    <m/>
  </r>
  <r>
    <x v="0"/>
    <x v="49"/>
    <x v="284"/>
    <s v="1.54.8"/>
    <x v="3"/>
    <s v="Salt Pc 2000S # 0129 Ism"/>
    <s v="Vegetarian"/>
    <s v="Halal And Kosher"/>
    <n v="1"/>
    <s v="ea"/>
    <n v="2000"/>
    <s v="Pack"/>
    <s v="ISP"/>
    <s v="No "/>
    <n v="14.715"/>
    <s v="$0.01 P/ea"/>
    <s v="$0.01 P/ea"/>
    <m/>
    <m/>
    <m/>
  </r>
  <r>
    <x v="0"/>
    <x v="49"/>
    <x v="284"/>
    <s v="1.54.8"/>
    <x v="4"/>
    <s v="Ism Salt Portions 2000"/>
    <s v="None"/>
    <s v="None"/>
    <n v="1"/>
    <s v="ea"/>
    <n v="2000"/>
    <s v="Pack"/>
    <s v="ISM129"/>
    <s v="No"/>
    <n v="12.6"/>
    <s v="$0.01 P/ea"/>
    <s v="$0.01 P/ea"/>
    <m/>
    <m/>
    <m/>
  </r>
  <r>
    <x v="0"/>
    <x v="49"/>
    <x v="284"/>
    <s v="1.54.8"/>
    <x v="5"/>
    <s v="P/C 2000 Salt Ism"/>
    <s v="None"/>
    <s v="None"/>
    <n v="1"/>
    <s v="ea"/>
    <n v="2000"/>
    <s v="Pack"/>
    <s v="041822"/>
    <s v="No"/>
    <n v="12.28"/>
    <s v="$0.01 P/ea"/>
    <s v="$0.01 P/ea"/>
    <m/>
    <m/>
    <m/>
  </r>
  <r>
    <x v="0"/>
    <x v="49"/>
    <x v="285"/>
    <s v="1.54.9"/>
    <x v="0"/>
    <s v="Anchor Salt Chicken"/>
    <s v="None"/>
    <s v="None"/>
    <n v="1"/>
    <s v="kg"/>
    <n v="1"/>
    <s v="Unit"/>
    <n v="133612"/>
    <s v="No"/>
    <n v="9.24"/>
    <s v="$9.24 P/kg"/>
    <s v="$0.92 P/100g"/>
    <m/>
    <m/>
    <m/>
  </r>
  <r>
    <x v="0"/>
    <x v="49"/>
    <x v="285"/>
    <s v="1.54.9"/>
    <x v="1"/>
    <s v="Chippy Salt 5X1Kg Anchor"/>
    <s v="None"/>
    <s v="None"/>
    <n v="1"/>
    <s v="kg"/>
    <n v="5"/>
    <s v="Pack"/>
    <n v="6600152"/>
    <s v="No"/>
    <n v="41.165900000000001"/>
    <s v="$8.23 P/kg"/>
    <s v="$0.82 P/100g"/>
    <m/>
    <m/>
    <m/>
  </r>
  <r>
    <x v="0"/>
    <x v="49"/>
    <x v="285"/>
    <s v="1.54.9"/>
    <x v="2"/>
    <s v="Trumps Chicken Salt 1Kg"/>
    <s v="None"/>
    <s v="None"/>
    <n v="1"/>
    <s v="kg"/>
    <n v="6"/>
    <s v="Pack"/>
    <n v="602161"/>
    <s v="No"/>
    <n v="46.364400000000003"/>
    <s v="$7.73 P/kg"/>
    <s v="$0.77 P/100g"/>
    <m/>
    <m/>
    <m/>
  </r>
  <r>
    <x v="0"/>
    <x v="49"/>
    <x v="285"/>
    <s v="1.54.9"/>
    <x v="3"/>
    <s v="Salt Chicken 1Kg(5 ) # 10477 Anchor"/>
    <s v="None"/>
    <s v="None"/>
    <n v="1"/>
    <s v="kg"/>
    <n v="1"/>
    <s v="Unit"/>
    <s v="ACS1K"/>
    <s v="No "/>
    <n v="7.7717000000000001"/>
    <s v="$7.77 P/kg"/>
    <s v="$0.78 P/100g"/>
    <m/>
    <m/>
    <m/>
  </r>
  <r>
    <x v="0"/>
    <x v="49"/>
    <x v="285"/>
    <s v="1.54.9"/>
    <x v="4"/>
    <s v="Anchor Chicken Salt 5 X 1Kg"/>
    <s v="None"/>
    <s v="None"/>
    <n v="1"/>
    <s v="kg"/>
    <n v="5"/>
    <s v="Pack"/>
    <n v="10334"/>
    <s v="No"/>
    <n v="38.5"/>
    <s v="$7.70 P/kg"/>
    <s v="$0.77 P/100g"/>
    <m/>
    <m/>
    <m/>
  </r>
  <r>
    <x v="0"/>
    <x v="49"/>
    <x v="285"/>
    <s v="1.54.9"/>
    <x v="5"/>
    <s v="1K Chicken Salt Anchor"/>
    <s v="None"/>
    <s v="None"/>
    <n v="1"/>
    <s v="kg"/>
    <n v="1"/>
    <s v="Unit"/>
    <s v="083412"/>
    <s v="No"/>
    <n v="10.4284"/>
    <s v="$10.43 P/kg"/>
    <s v="$1.04 P/100g"/>
    <m/>
    <m/>
    <m/>
  </r>
  <r>
    <x v="0"/>
    <x v="50"/>
    <x v="286"/>
    <s v="1.55.1"/>
    <x v="0"/>
    <s v="Masterfoods Sauce Barbecue Squeeze"/>
    <s v="None"/>
    <s v="None"/>
    <n v="920"/>
    <s v="ml"/>
    <n v="1"/>
    <s v="Unit"/>
    <n v="22107"/>
    <s v="No"/>
    <n v="5.87"/>
    <s v="$6.38 P/l"/>
    <s v="$0.64 P/100ml"/>
    <m/>
    <m/>
    <m/>
  </r>
  <r>
    <x v="0"/>
    <x v="50"/>
    <x v="286"/>
    <s v="1.55.1"/>
    <x v="2"/>
    <s v="Mf Sce Bbq Sqzy #920Ml"/>
    <s v="Vegan"/>
    <s v="Halal"/>
    <n v="920"/>
    <s v="ml"/>
    <n v="6"/>
    <s v="Pack"/>
    <n v="97138"/>
    <s v="No"/>
    <n v="31.676400000000001"/>
    <s v="$5.74 P/l"/>
    <s v="$0.57 P/100ml"/>
    <m/>
    <m/>
    <m/>
  </r>
  <r>
    <x v="0"/>
    <x v="50"/>
    <x v="286"/>
    <s v="1.55.1"/>
    <x v="3"/>
    <s v="Sauce Bbq Squeeze 920Ml(6) # 157741 Masterfoods"/>
    <s v="None"/>
    <s v="Halal"/>
    <n v="920"/>
    <s v="ml"/>
    <n v="1"/>
    <s v="Unit"/>
    <s v="MFSBBQ"/>
    <s v="No "/>
    <n v="5.6589"/>
    <s v="$6.15 P/l"/>
    <s v="$0.62 P/100ml"/>
    <m/>
    <m/>
    <m/>
  </r>
  <r>
    <x v="0"/>
    <x v="50"/>
    <x v="286"/>
    <s v="1.55.1"/>
    <x v="4"/>
    <s v="Masterfoods Sauce Barbeque 6X920Ml Botsq"/>
    <s v="None"/>
    <s v="None"/>
    <n v="920"/>
    <s v="ml"/>
    <n v="6"/>
    <s v="Pack"/>
    <n v="157741"/>
    <s v="No"/>
    <n v="33"/>
    <s v="$5.98 P/l"/>
    <s v="$0.60 P/100ml"/>
    <m/>
    <m/>
    <m/>
  </r>
  <r>
    <x v="0"/>
    <x v="50"/>
    <x v="286"/>
    <s v="1.55.1"/>
    <x v="5"/>
    <s v="920Ml Sqz Bbq Sauce Masterfoods"/>
    <s v="None"/>
    <s v="Halal "/>
    <n v="920"/>
    <s v="ml"/>
    <n v="1"/>
    <s v="Unit"/>
    <s v="061118"/>
    <s v="No"/>
    <n v="6.5121000000000002"/>
    <s v="$7.08 P/l"/>
    <s v="$0.71 P/100ml"/>
    <m/>
    <m/>
    <m/>
  </r>
  <r>
    <x v="0"/>
    <x v="50"/>
    <x v="287"/>
    <s v="1.55.10"/>
    <x v="0"/>
    <s v="Lee Kum Kee Sauce Oyster"/>
    <s v="None"/>
    <s v="None"/>
    <n v="510"/>
    <s v="ml"/>
    <n v="1"/>
    <s v="Unit"/>
    <n v="13881"/>
    <s v="No"/>
    <n v="4.88"/>
    <s v="$9.57 P/l"/>
    <s v="$0.96 P/100ml"/>
    <m/>
    <m/>
    <m/>
  </r>
  <r>
    <x v="0"/>
    <x v="50"/>
    <x v="287"/>
    <s v="1.55.10"/>
    <x v="1"/>
    <s v="Oyster Sauce Ctn/6X420Ml Ayam"/>
    <s v="None"/>
    <s v="None"/>
    <n v="420"/>
    <s v="ml"/>
    <n v="6"/>
    <s v="Pack"/>
    <n v="6360809"/>
    <s v="No"/>
    <n v="24.927800000000001"/>
    <s v="$9.89 P/l"/>
    <s v="$0.99 P/100ml"/>
    <m/>
    <m/>
    <m/>
  </r>
  <r>
    <x v="0"/>
    <x v="50"/>
    <x v="287"/>
    <s v="1.55.10"/>
    <x v="2"/>
    <s v="Maggi Sce Oyster 275Ml"/>
    <s v="None"/>
    <s v="None"/>
    <n v="275"/>
    <s v="ml"/>
    <n v="12"/>
    <s v="Pack"/>
    <n v="61153"/>
    <s v="No"/>
    <n v="31.103999999999999"/>
    <s v="$9.43 P/l"/>
    <s v="$0.94 P/100ml"/>
    <m/>
    <m/>
    <m/>
  </r>
  <r>
    <x v="0"/>
    <x v="50"/>
    <x v="287"/>
    <s v="1.55.10"/>
    <x v="3"/>
    <s v="Sauce Oyster 255Gm(12) #Iosp200 Lkk Panda"/>
    <s v="None"/>
    <s v="None"/>
    <n v="255"/>
    <s v="ml"/>
    <n v="1"/>
    <s v="Unit"/>
    <s v="LKKOS255"/>
    <s v="No "/>
    <n v="2.8885000000000001"/>
    <s v="$11.33 P/l"/>
    <s v="$1.13 P/100ml"/>
    <m/>
    <m/>
    <m/>
  </r>
  <r>
    <x v="0"/>
    <x v="50"/>
    <x v="287"/>
    <s v="1.55.10"/>
    <x v="4"/>
    <s v="Lkk Oyster Sauce 220Ml"/>
    <s v="None"/>
    <s v="None"/>
    <n v="220"/>
    <s v="ml"/>
    <n v="1"/>
    <s v="Unit"/>
    <n v="103559"/>
    <s v="No"/>
    <n v="3.85"/>
    <s v="$17.50 P/l"/>
    <s v="$1.75 P/100ml"/>
    <m/>
    <m/>
    <m/>
  </r>
  <r>
    <x v="0"/>
    <x v="50"/>
    <x v="288"/>
    <s v="1.55.11"/>
    <x v="0"/>
    <s v="Knorr Sauce Pasta Napolitana Gluten Free"/>
    <s v="None"/>
    <s v="None"/>
    <n v="1.95"/>
    <s v="kg"/>
    <n v="1"/>
    <s v="Unit"/>
    <n v="2090"/>
    <s v="No"/>
    <n v="16.61"/>
    <s v="$8.52 P/kg"/>
    <s v="$0.85 P/100g"/>
    <m/>
    <m/>
    <m/>
  </r>
  <r>
    <x v="0"/>
    <x v="50"/>
    <x v="288"/>
    <s v="1.55.11"/>
    <x v="1"/>
    <s v="Knorr Napo Sauce Gf 1.95Kg"/>
    <s v="None"/>
    <s v="None"/>
    <n v="1.95"/>
    <s v="kg"/>
    <n v="1"/>
    <s v="Unit"/>
    <n v="21042070"/>
    <s v="No"/>
    <n v="16.724"/>
    <s v="$8.58 P/kg"/>
    <s v="$0.86 P/100g"/>
    <m/>
    <m/>
    <m/>
  </r>
  <r>
    <x v="0"/>
    <x v="50"/>
    <x v="288"/>
    <s v="1.55.11"/>
    <x v="2"/>
    <s v="Knorr Pronto Napoli 2Kg"/>
    <s v="Vegan"/>
    <s v="None"/>
    <n v="2"/>
    <s v="kg"/>
    <n v="6"/>
    <s v="Pack"/>
    <n v="502191"/>
    <s v="No"/>
    <n v="78.84"/>
    <s v="$6.57 P/kg"/>
    <s v="$0.66 P/100g"/>
    <m/>
    <m/>
    <m/>
  </r>
  <r>
    <x v="0"/>
    <x v="50"/>
    <x v="288"/>
    <s v="1.55.11"/>
    <x v="3"/>
    <s v="Sauce Pizza &amp; Pasta 2.5Kg(3) # 2479078 Riviana"/>
    <s v="None"/>
    <s v="None"/>
    <n v="2.5"/>
    <s v="kg"/>
    <n v="1"/>
    <s v="Unit"/>
    <s v="RPSA10"/>
    <s v="No "/>
    <n v="10.4168"/>
    <s v="$4.17 P/kg"/>
    <s v="$0.42 P/100g"/>
    <m/>
    <m/>
    <m/>
  </r>
  <r>
    <x v="0"/>
    <x v="50"/>
    <x v="288"/>
    <s v="1.55.11"/>
    <x v="4"/>
    <s v="Knorr Napolitana Sauce Gf 6 X 1.95Kg"/>
    <s v="None"/>
    <s v="None"/>
    <n v="1.95"/>
    <s v="kg"/>
    <n v="6"/>
    <s v="Pack"/>
    <n v="2559006"/>
    <s v="No"/>
    <n v="92.05"/>
    <s v="$7.87 P/kg"/>
    <s v="$0.79 P/100g"/>
    <m/>
    <m/>
    <m/>
  </r>
  <r>
    <x v="0"/>
    <x v="50"/>
    <x v="288"/>
    <s v="1.55.11"/>
    <x v="5"/>
    <s v="1.95K Bolognaise Pasta Sauce Knorr"/>
    <s v="None"/>
    <s v="None"/>
    <n v="1.95"/>
    <s v="kg"/>
    <n v="1"/>
    <s v="Unit"/>
    <s v="088094"/>
    <s v="No"/>
    <n v="18.4285"/>
    <s v="$9.45 P/kg"/>
    <s v="$0.95 P/100g"/>
    <m/>
    <m/>
    <m/>
  </r>
  <r>
    <x v="0"/>
    <x v="50"/>
    <x v="289"/>
    <s v="1.55.12"/>
    <x v="0"/>
    <s v="Buitoni Sauce Pasta Sugo Per"/>
    <s v="None"/>
    <s v="None"/>
    <n v="3"/>
    <s v="kg"/>
    <n v="1"/>
    <s v="Unit"/>
    <n v="123335"/>
    <s v="No"/>
    <n v="21.64"/>
    <s v="$7.21 P/kg"/>
    <s v="$0.72 P/100g"/>
    <m/>
    <m/>
    <m/>
  </r>
  <r>
    <x v="0"/>
    <x v="50"/>
    <x v="289"/>
    <s v="1.55.12"/>
    <x v="1"/>
    <s v="Sauce For Pasta Buitoni 3Kg"/>
    <s v="None"/>
    <s v="None"/>
    <n v="3"/>
    <s v="kg"/>
    <n v="1"/>
    <s v="Unit"/>
    <s v="9100444 "/>
    <s v="No"/>
    <n v="22.215800000000002"/>
    <s v="$7.41 P/kg"/>
    <s v="$0.74 P/100g"/>
    <m/>
    <m/>
    <m/>
  </r>
  <r>
    <x v="0"/>
    <x v="50"/>
    <x v="289"/>
    <s v="1.55.12"/>
    <x v="2"/>
    <s v="Buitoni Sugo Al Pomodoro 3Kg"/>
    <s v="Vegan"/>
    <s v="None"/>
    <n v="3"/>
    <s v="kg"/>
    <n v="6"/>
    <s v="Pack"/>
    <n v="98888"/>
    <s v="No"/>
    <n v="122.148"/>
    <s v="$6.79 P/kg"/>
    <s v="$0.68 P/100g"/>
    <m/>
    <m/>
    <m/>
  </r>
  <r>
    <x v="0"/>
    <x v="50"/>
    <x v="289"/>
    <s v="1.55.12"/>
    <x v="3"/>
    <s v="Sauce Pasta Base Buitoni 3Kg(6) # 12147978 Sugo Per Pasta"/>
    <s v="None"/>
    <s v="None"/>
    <n v="3"/>
    <s v="kg"/>
    <n v="1"/>
    <s v="Unit"/>
    <s v="BPSB"/>
    <s v="No "/>
    <n v="20.546500000000002"/>
    <s v="$6.85 P/kg"/>
    <s v="$0.68 P/100g"/>
    <m/>
    <m/>
    <m/>
  </r>
  <r>
    <x v="0"/>
    <x v="50"/>
    <x v="289"/>
    <s v="1.55.12"/>
    <x v="4"/>
    <s v="Riviana Italian Pizza/Pasta Sauce 3 X 3Kg"/>
    <s v="Vegan"/>
    <s v="None"/>
    <n v="3"/>
    <s v="kg"/>
    <n v="3"/>
    <s v="Pack"/>
    <n v="2479061"/>
    <s v="No"/>
    <n v="30.4"/>
    <s v="$3.38 P/kg"/>
    <s v="$0.34 P/100g"/>
    <m/>
    <m/>
    <m/>
  </r>
  <r>
    <x v="0"/>
    <x v="50"/>
    <x v="289"/>
    <s v="1.55.12"/>
    <x v="5"/>
    <s v="2.95K Napoli Sauce Leggos"/>
    <s v="Vegetarian"/>
    <s v="Halal "/>
    <n v="2.95"/>
    <s v="kg"/>
    <n v="1"/>
    <s v="Unit"/>
    <s v="023847"/>
    <s v="No"/>
    <n v="15.6777"/>
    <s v="$5.31 P/kg"/>
    <s v="$0.53 P/100g"/>
    <m/>
    <m/>
    <m/>
  </r>
  <r>
    <x v="0"/>
    <x v="50"/>
    <x v="290"/>
    <s v="1.55.13"/>
    <x v="0"/>
    <s v="Knorr Pataks Sauce Rogan Josh"/>
    <s v="None"/>
    <s v="None"/>
    <n v="2.2000000000000002"/>
    <s v="l"/>
    <n v="1"/>
    <s v="Unit"/>
    <n v="63782"/>
    <s v="No"/>
    <n v="35.47"/>
    <s v="$16.12 P/l"/>
    <s v="$1.61 P/100ml"/>
    <m/>
    <m/>
    <m/>
  </r>
  <r>
    <x v="0"/>
    <x v="50"/>
    <x v="290"/>
    <s v="1.55.13"/>
    <x v="1"/>
    <s v="Rogan Josh Sauce 2.2L Pataks"/>
    <s v="None"/>
    <s v="None"/>
    <n v="2.2000000000000002"/>
    <s v="l"/>
    <n v="1"/>
    <s v="Unit"/>
    <n v="6360808"/>
    <s v="No"/>
    <n v="25.99"/>
    <s v="$11.81 P/l"/>
    <s v="$1.18 P/100ml"/>
    <m/>
    <m/>
    <m/>
  </r>
  <r>
    <x v="0"/>
    <x v="50"/>
    <x v="290"/>
    <s v="1.55.13"/>
    <x v="2"/>
    <s v="Knorr Pat Sce R/Josh 2.2L"/>
    <s v="Vegetarian"/>
    <s v="None"/>
    <n v="2.2000000000000002"/>
    <s v="l"/>
    <n v="2"/>
    <s v="Pack"/>
    <n v="434403"/>
    <s v="No"/>
    <n v="68.871600000000001"/>
    <s v="$15.65 P/l"/>
    <s v="$1.57 P/100ml"/>
    <m/>
    <m/>
    <m/>
  </r>
  <r>
    <x v="0"/>
    <x v="50"/>
    <x v="290"/>
    <s v="1.55.13"/>
    <x v="3"/>
    <s v="Knorr Rogan Josh Sauce"/>
    <s v="None"/>
    <s v="Halal"/>
    <n v="2.2000000000000002"/>
    <s v="l"/>
    <n v="1"/>
    <s v="Unit"/>
    <s v="PRJS"/>
    <s v="No "/>
    <n v="33.65"/>
    <s v="$15.30 P/l"/>
    <s v="$1.53 P/100ml"/>
    <m/>
    <m/>
    <m/>
  </r>
  <r>
    <x v="0"/>
    <x v="50"/>
    <x v="290"/>
    <s v="1.55.13"/>
    <x v="4"/>
    <s v="Knorr Rogan Josh Sauce 2 X 2.2Lt"/>
    <s v="None"/>
    <s v="Halal"/>
    <n v="2.2000000000000002"/>
    <s v="l"/>
    <n v="2"/>
    <s v="Pack"/>
    <s v="1933R"/>
    <s v="No"/>
    <n v="65.5"/>
    <s v="$14.89 P/l"/>
    <s v="$1.49 P/100ml"/>
    <m/>
    <m/>
    <m/>
  </r>
  <r>
    <x v="0"/>
    <x v="50"/>
    <x v="290"/>
    <s v="1.55.13"/>
    <x v="5"/>
    <s v="2.2L Rogan Josh Sauce Pataks"/>
    <s v="None"/>
    <s v="None"/>
    <n v="2.2000000000000002"/>
    <s v="l"/>
    <n v="1"/>
    <s v="Unit"/>
    <s v="080989"/>
    <s v="No"/>
    <n v="39.611800000000002"/>
    <s v="$18.01 P/l"/>
    <s v="$1.80 P/100ml"/>
    <m/>
    <m/>
    <m/>
  </r>
  <r>
    <x v="0"/>
    <x v="50"/>
    <x v="291"/>
    <s v="1.55.14"/>
    <x v="0"/>
    <s v="Masterfoods Sauce Satay"/>
    <s v="None"/>
    <s v="None"/>
    <n v="2.7"/>
    <s v="l"/>
    <n v="1"/>
    <s v="Unit"/>
    <n v="8500"/>
    <s v="No"/>
    <n v="26.36"/>
    <s v="$9.76 P/l"/>
    <s v="$0.98 P/100ml"/>
    <m/>
    <m/>
    <m/>
  </r>
  <r>
    <x v="0"/>
    <x v="50"/>
    <x v="291"/>
    <s v="1.55.14"/>
    <x v="1"/>
    <s v="Knorr Malaysian Satay Sauce Gf 2Kg"/>
    <s v="None"/>
    <s v="None"/>
    <n v="2"/>
    <s v="l"/>
    <n v="1"/>
    <s v="Unit"/>
    <n v="6360821"/>
    <s v="No"/>
    <n v="18.079999999999998"/>
    <s v="$9.04 P/l"/>
    <s v="$0.90 P/100ml"/>
    <m/>
    <m/>
    <m/>
  </r>
  <r>
    <x v="0"/>
    <x v="50"/>
    <x v="291"/>
    <s v="1.55.14"/>
    <x v="2"/>
    <s v="Fount Sce Satay 2.5L"/>
    <s v="Vegan"/>
    <s v="None"/>
    <n v="2.5"/>
    <s v="l"/>
    <n v="3"/>
    <s v="Pack"/>
    <n v="676356"/>
    <s v="No"/>
    <n v="68.256"/>
    <s v="$9.10 P/l"/>
    <s v="$0.91 P/100ml"/>
    <m/>
    <m/>
    <m/>
  </r>
  <r>
    <x v="0"/>
    <x v="50"/>
    <x v="291"/>
    <s v="1.55.14"/>
    <x v="3"/>
    <s v="Knorr Satay Sauce Gf"/>
    <s v="None"/>
    <s v="None"/>
    <n v="2"/>
    <s v="l"/>
    <n v="1"/>
    <s v="Unit"/>
    <s v="KSSM"/>
    <s v="No "/>
    <n v="17.04"/>
    <s v="$8.52 P/l"/>
    <s v="$0.85 P/100ml"/>
    <m/>
    <m/>
    <m/>
  </r>
  <r>
    <x v="0"/>
    <x v="50"/>
    <x v="291"/>
    <s v="1.55.14"/>
    <x v="4"/>
    <s v="Zoosh Satay Sauce 4 X 2.85Lt"/>
    <s v="None"/>
    <s v="None"/>
    <n v="2.85"/>
    <s v="l"/>
    <n v="4"/>
    <s v="Pack"/>
    <n v="15240"/>
    <s v="No"/>
    <n v="77.2"/>
    <s v="$6.77 P/l"/>
    <s v="$0.68 P/100ml"/>
    <m/>
    <m/>
    <m/>
  </r>
  <r>
    <x v="0"/>
    <x v="50"/>
    <x v="291"/>
    <s v="1.55.14"/>
    <x v="5"/>
    <s v="2.85K Satay Sauce Zoosh"/>
    <s v="None"/>
    <s v="None"/>
    <n v="2.85"/>
    <s v="l"/>
    <n v="1"/>
    <s v="Unit"/>
    <s v="032681"/>
    <s v="No"/>
    <n v="24.006399999999999"/>
    <s v="$8.42 P/l"/>
    <s v="$0.84 P/100ml"/>
    <m/>
    <m/>
    <m/>
  </r>
  <r>
    <x v="0"/>
    <x v="50"/>
    <x v="292"/>
    <s v="1.55.15"/>
    <x v="0"/>
    <s v="Masterfoods Sauce Soy Gluten Free"/>
    <s v="None"/>
    <s v="None"/>
    <n v="3"/>
    <s v="l"/>
    <n v="1"/>
    <s v="Unit"/>
    <n v="830"/>
    <s v="No"/>
    <n v="22.51"/>
    <s v="$7.50 P/l"/>
    <s v="$0.75 P/100ml"/>
    <m/>
    <m/>
    <m/>
  </r>
  <r>
    <x v="0"/>
    <x v="50"/>
    <x v="292"/>
    <s v="1.55.15"/>
    <x v="1"/>
    <s v="Fountain Soy Sauce 4Litre"/>
    <s v="None"/>
    <s v="None"/>
    <n v="4"/>
    <s v="l"/>
    <n v="1"/>
    <s v="Unit"/>
    <n v="6301110"/>
    <s v="No"/>
    <n v="30.5778"/>
    <s v="$7.64 P/l"/>
    <s v="$0.76 P/100ml"/>
    <m/>
    <m/>
    <m/>
  </r>
  <r>
    <x v="0"/>
    <x v="50"/>
    <x v="292"/>
    <s v="1.55.15"/>
    <x v="2"/>
    <s v="Fount Sce Soy 4L"/>
    <s v="Vegan"/>
    <s v="None"/>
    <n v="4"/>
    <s v="l"/>
    <n v="3"/>
    <s v="Pack"/>
    <n v="95259"/>
    <s v="No"/>
    <n v="87.685199999999995"/>
    <s v="$7.31 P/l"/>
    <s v="$0.73 P/100ml"/>
    <m/>
    <m/>
    <m/>
  </r>
  <r>
    <x v="0"/>
    <x v="50"/>
    <x v="292"/>
    <s v="1.55.15"/>
    <x v="3"/>
    <s v="Sauce Soy Gf 4Lt(3) # 217521 Fountain"/>
    <s v="None"/>
    <s v="None"/>
    <n v="4"/>
    <s v="l"/>
    <n v="1"/>
    <s v="Unit"/>
    <s v="GCSS"/>
    <s v="No "/>
    <n v="27.911300000000001"/>
    <s v="$6.98 P/l"/>
    <s v="$0.70 P/100ml"/>
    <m/>
    <m/>
    <m/>
  </r>
  <r>
    <x v="0"/>
    <x v="50"/>
    <x v="292"/>
    <s v="1.55.15"/>
    <x v="4"/>
    <s v="Kikkoman Sauce Soy 4X3Lt"/>
    <s v="None"/>
    <s v="None"/>
    <n v="3"/>
    <s v="l"/>
    <n v="4"/>
    <s v="Pack"/>
    <s v="SAUSOKI3.8"/>
    <s v="No"/>
    <n v="70.25"/>
    <s v="$5.85 P/l"/>
    <s v="$0.59 P/100ml"/>
    <m/>
    <m/>
    <m/>
  </r>
  <r>
    <x v="0"/>
    <x v="50"/>
    <x v="292"/>
    <s v="1.55.15"/>
    <x v="5"/>
    <s v="4L Soy Sauce Gluten Free Fountain"/>
    <s v="None"/>
    <s v="None"/>
    <n v="4"/>
    <s v="l"/>
    <n v="1"/>
    <s v="Unit"/>
    <s v="099153"/>
    <s v="No"/>
    <n v="33.632899999999999"/>
    <s v="$8.41 P/l"/>
    <s v="$0.84 P/100ml"/>
    <m/>
    <m/>
    <m/>
  </r>
  <r>
    <x v="0"/>
    <x v="50"/>
    <x v="293"/>
    <s v="1.55.16"/>
    <x v="0"/>
    <s v="Kikkoman Sauce Soy"/>
    <s v="None"/>
    <s v="None"/>
    <n v="600"/>
    <s v="ml"/>
    <n v="1"/>
    <s v="Unit"/>
    <n v="124049"/>
    <s v="No"/>
    <n v="5.84"/>
    <s v="$9.73 P/l"/>
    <s v="$0.97 P/100ml"/>
    <m/>
    <m/>
    <m/>
  </r>
  <r>
    <x v="0"/>
    <x v="50"/>
    <x v="293"/>
    <s v="1.55.16"/>
    <x v="2"/>
    <s v="Kikkoman Sce Soy 600Ml"/>
    <s v="Vegan"/>
    <s v="None"/>
    <n v="600"/>
    <s v="ml"/>
    <n v="6"/>
    <s v="Pack"/>
    <n v="37853"/>
    <s v="No"/>
    <n v="36.784799999999997"/>
    <s v="$10.22 P/l"/>
    <s v="$1.02 P/100ml"/>
    <m/>
    <m/>
    <m/>
  </r>
  <r>
    <x v="0"/>
    <x v="50"/>
    <x v="293"/>
    <s v="1.55.16"/>
    <x v="3"/>
    <s v="Sauce Soy 250Ml(12) # 11996 Kikkoman"/>
    <s v="None"/>
    <s v="None"/>
    <n v="250"/>
    <s v="ml"/>
    <n v="1"/>
    <s v="Unit"/>
    <s v="KSS250"/>
    <s v="No "/>
    <n v="3.5697000000000001"/>
    <s v="$14.28 P/l"/>
    <s v="$1.43 P/100ml"/>
    <m/>
    <m/>
    <m/>
  </r>
  <r>
    <x v="0"/>
    <x v="50"/>
    <x v="293"/>
    <s v="1.55.16"/>
    <x v="4"/>
    <s v="Pearl Soy Sauce 500Ml"/>
    <s v="None"/>
    <s v="None"/>
    <n v="500"/>
    <s v="ml"/>
    <n v="1"/>
    <s v="Unit"/>
    <n v="103604"/>
    <s v="No"/>
    <n v="3.5"/>
    <s v="$7.00 P/l"/>
    <s v="$0.70 P/100ml"/>
    <m/>
    <m/>
    <m/>
  </r>
  <r>
    <x v="0"/>
    <x v="50"/>
    <x v="293"/>
    <s v="1.55.16"/>
    <x v="5"/>
    <s v="600Ml Soy Sauce Light Pearl"/>
    <s v="None"/>
    <s v="None"/>
    <n v="600"/>
    <s v="ml"/>
    <n v="1"/>
    <s v="Unit"/>
    <n v="201351"/>
    <s v="No"/>
    <n v="4.5999999999999996"/>
    <s v="$7.67 P/l"/>
    <s v="$0.77 P/100ml"/>
    <m/>
    <m/>
    <m/>
  </r>
  <r>
    <x v="0"/>
    <x v="50"/>
    <x v="294"/>
    <s v="1.55.17"/>
    <x v="0"/>
    <s v="Akari Sauce P/C Soy Sachets"/>
    <s v="None"/>
    <s v="None"/>
    <n v="1"/>
    <s v="ea"/>
    <n v="100"/>
    <s v="Pack"/>
    <n v="164040"/>
    <s v="No"/>
    <n v="7.99"/>
    <s v="$0.08 P/ea"/>
    <s v="$0.08 P/ea"/>
    <m/>
    <m/>
    <m/>
  </r>
  <r>
    <x v="0"/>
    <x v="50"/>
    <x v="294"/>
    <s v="1.55.17"/>
    <x v="1"/>
    <s v="M/Foods Soy Sauce Pcs 10Gx100"/>
    <s v="None"/>
    <s v="None"/>
    <n v="1"/>
    <s v="ea"/>
    <n v="100"/>
    <s v="Pack"/>
    <n v="607349"/>
    <s v="No"/>
    <n v="27.605899999999998"/>
    <s v="$0.28 P/ea"/>
    <s v="$0.28 P/ea"/>
    <m/>
    <m/>
    <m/>
  </r>
  <r>
    <x v="0"/>
    <x v="50"/>
    <x v="294"/>
    <s v="1.55.17"/>
    <x v="2"/>
    <s v="Mf Sce Soy Sq 156731 100X10Gm"/>
    <s v="Vegan"/>
    <s v="None"/>
    <n v="1"/>
    <s v="ea"/>
    <n v="100"/>
    <s v="Pack"/>
    <n v="607349"/>
    <s v="No"/>
    <n v="23.4252"/>
    <s v="$0.23 P/ea"/>
    <s v="$0.23 P/ea"/>
    <m/>
    <m/>
    <m/>
  </r>
  <r>
    <x v="0"/>
    <x v="50"/>
    <x v="294"/>
    <s v="1.55.17"/>
    <x v="3"/>
    <s v="Mfs Sauce Soy 100X10Ml Squeeze On"/>
    <s v="Vegan"/>
    <s v="None"/>
    <n v="1"/>
    <s v="ea"/>
    <n v="100"/>
    <s v="Pack"/>
    <s v="MFSSS"/>
    <s v="No "/>
    <n v="24.579499999999999"/>
    <s v="$0.25 P/ea"/>
    <s v="$0.25 P/ea"/>
    <m/>
    <m/>
    <m/>
  </r>
  <r>
    <x v="0"/>
    <x v="50"/>
    <x v="294"/>
    <s v="1.55.17"/>
    <x v="4"/>
    <s v="Masterfoods Sauce Soy 100X10Ml Squeeze On"/>
    <s v="Vegan"/>
    <s v="None"/>
    <n v="1"/>
    <s v="ea"/>
    <n v="100"/>
    <s v="Pack"/>
    <n v="156731"/>
    <s v="No"/>
    <n v="24"/>
    <s v="$0.24 P/ea"/>
    <s v="$0.24 P/ea"/>
    <m/>
    <m/>
    <m/>
  </r>
  <r>
    <x v="0"/>
    <x v="50"/>
    <x v="295"/>
    <s v="1.55.18"/>
    <x v="0"/>
    <s v="Akari Sauce Soy Premium Japanese Less Salt"/>
    <s v="None"/>
    <s v="None"/>
    <n v="1"/>
    <s v="l"/>
    <n v="1"/>
    <s v="Unit"/>
    <n v="157902"/>
    <s v="No"/>
    <n v="9.4"/>
    <s v="$9.40 P/l"/>
    <s v="$0.94 P/100ml"/>
    <m/>
    <m/>
    <m/>
  </r>
  <r>
    <x v="0"/>
    <x v="50"/>
    <x v="295"/>
    <s v="1.55.18"/>
    <x v="1"/>
    <s v=" Soy Sauce Gluten Free 1.6Ltr Kikkoman"/>
    <s v="None"/>
    <s v="None"/>
    <n v="1.6"/>
    <s v="l"/>
    <n v="1"/>
    <s v="Unit"/>
    <n v="6301207"/>
    <s v="No"/>
    <n v="14.6335"/>
    <s v="$9.15 P/l"/>
    <s v="$0.91 P/100ml"/>
    <m/>
    <m/>
    <m/>
  </r>
  <r>
    <x v="0"/>
    <x v="50"/>
    <x v="295"/>
    <s v="1.55.18"/>
    <x v="3"/>
    <s v="Sauce Soy Salt Reduced 1Lt(6) # 12881 Kikkoman"/>
    <s v="Vegetarian"/>
    <s v="None"/>
    <n v="1"/>
    <s v="l"/>
    <n v="1"/>
    <s v="Unit"/>
    <s v="KSSR"/>
    <s v="No "/>
    <n v="9.7972999999999999"/>
    <s v="$9.80 P/l"/>
    <s v="$0.98 P/100ml"/>
    <m/>
    <m/>
    <m/>
  </r>
  <r>
    <x v="0"/>
    <x v="50"/>
    <x v="295"/>
    <s v="1.55.18"/>
    <x v="4"/>
    <s v="Kikkoman Sauce Soy Salt Reduced 6X1Lt"/>
    <s v="None"/>
    <s v="None"/>
    <n v="1"/>
    <s v="l"/>
    <n v="6"/>
    <s v="Pack"/>
    <n v="12881"/>
    <s v="No"/>
    <n v="56.65"/>
    <s v="$9.44 P/l"/>
    <s v="$0.94 P/100ml"/>
    <m/>
    <m/>
    <m/>
  </r>
  <r>
    <x v="0"/>
    <x v="50"/>
    <x v="296"/>
    <s v="1.55.19"/>
    <x v="0"/>
    <s v="Masterfoods Sauce Sweet &amp; Sour Gluten Free"/>
    <s v="None"/>
    <s v="None"/>
    <n v="2.7"/>
    <s v="l"/>
    <n v="1"/>
    <s v="Unit"/>
    <n v="836"/>
    <s v="No"/>
    <n v="24.9"/>
    <s v="$9.22 P/l"/>
    <s v="$0.92 P/100ml"/>
    <m/>
    <m/>
    <m/>
  </r>
  <r>
    <x v="0"/>
    <x v="50"/>
    <x v="296"/>
    <s v="1.55.19"/>
    <x v="1"/>
    <s v="Knorr Sweet &amp; Sour Sce 2Kg"/>
    <s v="None"/>
    <s v="None"/>
    <n v="2"/>
    <s v="l"/>
    <n v="1"/>
    <s v="Unit"/>
    <n v="61004490"/>
    <s v="No"/>
    <n v="18.362500000000001"/>
    <s v="$9.18 P/l"/>
    <s v="$0.92 P/100ml"/>
    <m/>
    <m/>
    <m/>
  </r>
  <r>
    <x v="0"/>
    <x v="50"/>
    <x v="296"/>
    <s v="1.55.19"/>
    <x v="2"/>
    <s v="Mf Sce Swt/Sour 157559 2.7Kg"/>
    <s v="Vegan"/>
    <s v="None"/>
    <n v="2.7"/>
    <s v="l"/>
    <n v="6"/>
    <s v="Pack"/>
    <n v="303717"/>
    <s v="No"/>
    <n v="143.53200000000001"/>
    <s v="$8.86 P/l"/>
    <s v="$0.89 P/100ml"/>
    <m/>
    <m/>
    <m/>
  </r>
  <r>
    <x v="0"/>
    <x v="50"/>
    <x v="296"/>
    <s v="1.55.19"/>
    <x v="3"/>
    <s v="Sauce Sweet &amp; Sour Gf 2.7Kg(6) # 157559 Masterfoods"/>
    <s v="None"/>
    <s v="Halal"/>
    <n v="2.7"/>
    <s v="l"/>
    <n v="1"/>
    <s v="Unit"/>
    <s v="MFSS"/>
    <s v="No "/>
    <n v="25.104500000000002"/>
    <s v="$9.30 P/l"/>
    <s v="$0.93 P/100ml"/>
    <m/>
    <m/>
    <m/>
  </r>
  <r>
    <x v="0"/>
    <x v="50"/>
    <x v="296"/>
    <s v="1.55.19"/>
    <x v="4"/>
    <s v="Masterfoods Sauce Sweet And Sour 6X2.7Kg Jar"/>
    <s v="None"/>
    <s v="Halal"/>
    <n v="2.7"/>
    <s v="l"/>
    <n v="6"/>
    <s v="Pack"/>
    <s v="SAUSSMF2.7"/>
    <s v="No"/>
    <n v="146"/>
    <s v="$9.01 P/l"/>
    <s v="$0.90 P/100ml"/>
    <m/>
    <m/>
    <m/>
  </r>
  <r>
    <x v="0"/>
    <x v="50"/>
    <x v="296"/>
    <s v="1.55.19"/>
    <x v="5"/>
    <s v="2.7K G/Free Sweet And Sour Sauce Masterfoods"/>
    <s v="Vegetarian"/>
    <s v="Halal &amp;Kosher"/>
    <n v="2.7"/>
    <s v="l"/>
    <n v="1"/>
    <s v="Unit"/>
    <s v="060628"/>
    <s v="No"/>
    <n v="28.631599999999999"/>
    <s v="$10.60 P/l"/>
    <s v="$1.06 P/100ml"/>
    <m/>
    <m/>
    <m/>
  </r>
  <r>
    <x v="0"/>
    <x v="50"/>
    <x v="297"/>
    <s v="1.55.2"/>
    <x v="0"/>
    <s v="Fountain Sauce Barbeque Squeeze"/>
    <s v="None"/>
    <s v="None"/>
    <n v="500"/>
    <s v="ml"/>
    <n v="1"/>
    <s v="Unit"/>
    <n v="148562"/>
    <s v="No"/>
    <n v="3.87"/>
    <s v="$7.74 P/l"/>
    <s v="$0.77 P/100ml"/>
    <m/>
    <m/>
    <m/>
  </r>
  <r>
    <x v="0"/>
    <x v="50"/>
    <x v="297"/>
    <s v="1.55.2"/>
    <x v="2"/>
    <s v="Fount Sce Sqz Bbq 500Ml"/>
    <s v="Vegan"/>
    <s v="None"/>
    <n v="500"/>
    <s v="ml"/>
    <n v="12"/>
    <s v="Pack"/>
    <n v="372847"/>
    <s v="No"/>
    <n v="34.398000000000003"/>
    <s v="$5.73 P/l"/>
    <s v="$0.57 P/100ml"/>
    <m/>
    <m/>
    <m/>
  </r>
  <r>
    <x v="0"/>
    <x v="50"/>
    <x v="297"/>
    <s v="1.55.2"/>
    <x v="3"/>
    <s v="Sauce Bbq Gf 500Ml(12) # 229371 Fountain"/>
    <s v="None"/>
    <s v="None"/>
    <n v="500"/>
    <s v="ml"/>
    <n v="1"/>
    <s v="Unit"/>
    <s v="FBBQS"/>
    <s v="No "/>
    <n v="3.5179999999999998"/>
    <s v="$7.04 P/l"/>
    <s v="$0.70 P/100ml"/>
    <m/>
    <m/>
    <m/>
  </r>
  <r>
    <x v="0"/>
    <x v="50"/>
    <x v="297"/>
    <s v="1.55.2"/>
    <x v="4"/>
    <s v="Masterfoods Sauce Barbeque 12X500Ml Botsq"/>
    <s v="None"/>
    <s v="None"/>
    <n v="500"/>
    <s v="ml"/>
    <n v="12"/>
    <s v="Pack"/>
    <n v="157850"/>
    <s v="No"/>
    <n v="43.25"/>
    <s v="$7.21 P/l"/>
    <s v="$0.72 P/100ml"/>
    <m/>
    <m/>
    <m/>
  </r>
  <r>
    <x v="0"/>
    <x v="50"/>
    <x v="297"/>
    <s v="1.55.2"/>
    <x v="5"/>
    <s v="500Ml Squeeze Bbq Sauce Fountain"/>
    <s v="None"/>
    <s v="None"/>
    <n v="500"/>
    <s v="ml"/>
    <n v="1"/>
    <s v="Unit"/>
    <s v="078457"/>
    <s v="No"/>
    <n v="4.0765000000000002"/>
    <s v="$8.15 P/l"/>
    <s v="$0.82 P/100ml"/>
    <m/>
    <m/>
    <m/>
  </r>
  <r>
    <x v="0"/>
    <x v="50"/>
    <x v="298"/>
    <s v="1.55.20"/>
    <x v="0"/>
    <s v="Masterfoods Sauce P/C Sweet Chilli Thai Squeeze On"/>
    <s v="None"/>
    <s v="None"/>
    <n v="1"/>
    <s v="ea"/>
    <n v="100"/>
    <s v="Pack"/>
    <n v="7865"/>
    <s v="No"/>
    <n v="24.34"/>
    <s v="$0.24 P/ea"/>
    <s v="$0.24 P/ea"/>
    <m/>
    <m/>
    <m/>
  </r>
  <r>
    <x v="0"/>
    <x v="50"/>
    <x v="298"/>
    <s v="1.55.20"/>
    <x v="1"/>
    <s v="Foodfx Batch No5 Sweet Chilli Pc 54X50Gm Ctn"/>
    <s v="None"/>
    <s v="None"/>
    <n v="1"/>
    <s v="ea"/>
    <n v="54"/>
    <s v="Pack"/>
    <n v="6301499"/>
    <s v="No"/>
    <n v="36.159999999999997"/>
    <s v="$0.67 P/ea"/>
    <s v="$0.67 P/ea"/>
    <m/>
    <m/>
    <m/>
  </r>
  <r>
    <x v="0"/>
    <x v="50"/>
    <x v="298"/>
    <s v="1.55.20"/>
    <x v="2"/>
    <s v="Mf Sce Sw/Sr Sq 156732 100X10G"/>
    <s v="Vegan"/>
    <s v="None"/>
    <n v="1"/>
    <s v="ea"/>
    <n v="100"/>
    <s v="Pack"/>
    <n v="607276"/>
    <s v="No"/>
    <n v="23.4252"/>
    <s v="$0.23 P/ea"/>
    <s v="$0.23 P/ea"/>
    <m/>
    <m/>
    <m/>
  </r>
  <r>
    <x v="0"/>
    <x v="50"/>
    <x v="298"/>
    <s v="1.55.20"/>
    <x v="3"/>
    <s v="Mfs Sauce Sweetthaichilli 100X10Ml Sqo"/>
    <s v="Vegan"/>
    <s v="Halal"/>
    <n v="1"/>
    <s v="ea"/>
    <n v="100"/>
    <s v="Pack"/>
    <s v="MFSTCS"/>
    <s v="No "/>
    <n v="24.579499999999999"/>
    <s v="$0.25 P/ea"/>
    <s v="$0.25 P/ea"/>
    <m/>
    <m/>
    <m/>
  </r>
  <r>
    <x v="0"/>
    <x v="50"/>
    <x v="298"/>
    <s v="1.55.20"/>
    <x v="4"/>
    <s v="Masterfoods Sauce Sweetthaichilli 100X10Ml Sqo"/>
    <s v="Vegan"/>
    <s v="Halal"/>
    <n v="1"/>
    <s v="ea"/>
    <n v="100"/>
    <s v="Pack"/>
    <n v="751412"/>
    <s v="No"/>
    <n v="23.95"/>
    <s v="$0.24 P/ea"/>
    <s v="$0.24 P/ea"/>
    <m/>
    <m/>
    <m/>
  </r>
  <r>
    <x v="0"/>
    <x v="50"/>
    <x v="298"/>
    <s v="1.55.20"/>
    <x v="5"/>
    <s v="100 10Ml Squeeze On Sweet Thai Chilli Sauce Ptn Masterfoods"/>
    <s v="Vegetarian"/>
    <s v="Halal &amp;Kosher"/>
    <n v="1"/>
    <s v="ea"/>
    <n v="100"/>
    <s v="Pack"/>
    <s v="060139"/>
    <s v="No"/>
    <n v="28.0364"/>
    <s v="$0.28 P/ea"/>
    <s v="$0.28 P/ea"/>
    <m/>
    <m/>
    <m/>
  </r>
  <r>
    <x v="0"/>
    <x v="50"/>
    <x v="299"/>
    <s v="1.55.21"/>
    <x v="0"/>
    <s v="Maeploy Sauce Sweet Chilli"/>
    <s v="None"/>
    <s v="None"/>
    <n v="3.2"/>
    <s v="kg"/>
    <n v="1"/>
    <s v="Unit"/>
    <n v="59170"/>
    <s v="No"/>
    <n v="19.39"/>
    <s v="$6.06 P/kg"/>
    <s v="$0.61 P/100g"/>
    <m/>
    <m/>
    <m/>
  </r>
  <r>
    <x v="0"/>
    <x v="50"/>
    <x v="299"/>
    <s v="1.55.21"/>
    <x v="1"/>
    <s v="Sauce Sweet Thai Chilli Mild 3Ltr M/Foods"/>
    <s v="None"/>
    <s v="None"/>
    <n v="3"/>
    <s v="l"/>
    <n v="1"/>
    <s v="Unit"/>
    <n v="6301447"/>
    <s v="No"/>
    <n v="28.792400000000001"/>
    <s v="$9.60 P/l"/>
    <s v="$0.96 P/100ml"/>
    <m/>
    <m/>
    <m/>
  </r>
  <r>
    <x v="0"/>
    <x v="50"/>
    <x v="299"/>
    <s v="1.55.21"/>
    <x v="2"/>
    <s v="Knorr Sce Thai Swt/Chil 2.2Kg"/>
    <s v="Vegetarian"/>
    <s v="None"/>
    <n v="2.2000000000000002"/>
    <s v="kg"/>
    <n v="6"/>
    <s v="Pack"/>
    <n v="468509"/>
    <s v="No"/>
    <n v="100.5372"/>
    <s v="$7.62 P/kg"/>
    <s v="$0.76 P/100g"/>
    <m/>
    <m/>
    <m/>
  </r>
  <r>
    <x v="0"/>
    <x v="50"/>
    <x v="299"/>
    <s v="1.55.21"/>
    <x v="3"/>
    <s v="Eateo Thai Sweet Chilli Sc 4X2L"/>
    <s v="None"/>
    <s v="Halal"/>
    <n v="2"/>
    <s v="l"/>
    <n v="1"/>
    <s v="Unit"/>
    <s v="ESCS2"/>
    <s v="No"/>
    <n v="8.4366000000000003"/>
    <s v="$4.22 P/l"/>
    <s v="$0.42 P/100ml"/>
    <m/>
    <m/>
    <m/>
  </r>
  <r>
    <x v="0"/>
    <x v="50"/>
    <x v="299"/>
    <s v="1.55.21"/>
    <x v="4"/>
    <s v="Masterfoods Sauce Sweetthaichillimild 4X3L Cbot"/>
    <s v="Vegan"/>
    <s v="Halal"/>
    <n v="3"/>
    <s v="l"/>
    <n v="4"/>
    <s v="Pack"/>
    <n v="157827"/>
    <s v="No"/>
    <n v="108.15"/>
    <s v="$9.01 P/l"/>
    <s v="$0.90 P/100ml"/>
    <m/>
    <m/>
    <m/>
  </r>
  <r>
    <x v="0"/>
    <x v="50"/>
    <x v="299"/>
    <s v="1.55.21"/>
    <x v="5"/>
    <s v="2.2K Thai Sweet Chilli Sauce Knorr"/>
    <s v="None"/>
    <s v="None"/>
    <n v="2.2000000000000002"/>
    <s v="kg"/>
    <n v="1"/>
    <s v="Unit"/>
    <s v="061000"/>
    <s v="No"/>
    <n v="19.8917"/>
    <s v="$9.04 P/kg"/>
    <s v="$0.90 P/100g"/>
    <m/>
    <m/>
    <m/>
  </r>
  <r>
    <x v="0"/>
    <x v="50"/>
    <x v="300"/>
    <s v="1.55.22"/>
    <x v="0"/>
    <s v="Edlyn Sauce Sweet Chilli Gluten Free"/>
    <s v="None"/>
    <s v="None"/>
    <n v="5"/>
    <s v="l"/>
    <n v="2"/>
    <s v="Pack"/>
    <n v="165696"/>
    <s v="No"/>
    <n v="74.42"/>
    <s v="$7.44 P/l"/>
    <s v="$0.74 P/100ml"/>
    <m/>
    <m/>
    <m/>
  </r>
  <r>
    <x v="0"/>
    <x v="50"/>
    <x v="300"/>
    <s v="1.55.22"/>
    <x v="1"/>
    <s v="Sandhurst Sweet Thai Chilli Sauce 5Ltr"/>
    <s v="None"/>
    <s v="None"/>
    <n v="5"/>
    <s v="l"/>
    <n v="1"/>
    <s v="Unit"/>
    <n v="6360847"/>
    <s v="No"/>
    <n v="20.114000000000001"/>
    <s v="$4.02 P/l"/>
    <s v="$0.40 P/100ml"/>
    <m/>
    <m/>
    <m/>
  </r>
  <r>
    <x v="0"/>
    <x v="50"/>
    <x v="300"/>
    <s v="1.55.22"/>
    <x v="2"/>
    <s v="Maggi Sce Chilli Swt 4L"/>
    <s v="Vegan"/>
    <s v="None"/>
    <n v="4"/>
    <s v="l"/>
    <n v="4"/>
    <s v="Pack"/>
    <n v="947464"/>
    <s v="No"/>
    <n v="111.88800000000001"/>
    <s v="$6.99 P/l"/>
    <s v="$0.70 P/100ml"/>
    <m/>
    <m/>
    <m/>
  </r>
  <r>
    <x v="0"/>
    <x v="50"/>
    <x v="300"/>
    <s v="1.55.22"/>
    <x v="3"/>
    <s v="Eateo Thai Sweet Chilli Sc 2X5L"/>
    <s v="None"/>
    <s v="Halal"/>
    <n v="5"/>
    <s v="l"/>
    <n v="1"/>
    <s v="Unit"/>
    <s v="ESCS"/>
    <s v="No"/>
    <n v="23.7"/>
    <s v="$4.74 P/l"/>
    <s v="$0.47 P/100ml"/>
    <m/>
    <m/>
    <m/>
  </r>
  <r>
    <x v="0"/>
    <x v="50"/>
    <x v="300"/>
    <s v="1.55.22"/>
    <x v="4"/>
    <s v="Sandhurst Sweet Chilli Sauce-Thai 2X5L"/>
    <s v="Vegan"/>
    <s v="Halal"/>
    <n v="5"/>
    <s v="l"/>
    <n v="2"/>
    <s v="Pack"/>
    <n v="78217"/>
    <s v="No"/>
    <n v="32.299999999999997"/>
    <s v="$3.23 P/l"/>
    <s v="$0.32 P/100ml"/>
    <m/>
    <m/>
    <m/>
  </r>
  <r>
    <x v="0"/>
    <x v="50"/>
    <x v="300"/>
    <s v="1.55.22"/>
    <x v="5"/>
    <s v="5L Thai Sweet Chilli Sauce Eateo"/>
    <s v="None"/>
    <s v="None"/>
    <n v="5"/>
    <s v="l"/>
    <n v="1"/>
    <s v="Unit"/>
    <n v="285330"/>
    <s v="No"/>
    <n v="36.700000000000003"/>
    <s v="$7.34 P/l"/>
    <s v="$0.73 P/100ml"/>
    <m/>
    <m/>
    <m/>
  </r>
  <r>
    <x v="0"/>
    <x v="50"/>
    <x v="301"/>
    <s v="1.55.23"/>
    <x v="0"/>
    <s v="Maeploy Sauce Sweet Chilli Gluten Free"/>
    <s v="None"/>
    <s v="None"/>
    <n v="730"/>
    <s v="ml"/>
    <n v="1"/>
    <s v="Unit"/>
    <n v="87159"/>
    <s v="No"/>
    <n v="5.24"/>
    <s v="$7.18 P/l"/>
    <s v="$0.72 P/100ml"/>
    <m/>
    <m/>
    <m/>
  </r>
  <r>
    <x v="0"/>
    <x v="50"/>
    <x v="301"/>
    <s v="1.55.23"/>
    <x v="2"/>
    <s v="Trident Sce Swt Chilli 730Ml"/>
    <s v="Vegan"/>
    <s v="None"/>
    <n v="730"/>
    <s v="ml"/>
    <n v="9"/>
    <s v="Pack"/>
    <n v="680876"/>
    <s v="No"/>
    <n v="40.445999999999998"/>
    <s v="$6.16 P/l"/>
    <s v="$0.62 P/100ml"/>
    <m/>
    <m/>
    <m/>
  </r>
  <r>
    <x v="0"/>
    <x v="50"/>
    <x v="301"/>
    <s v="1.55.23"/>
    <x v="3"/>
    <s v="Eateo Thai Sweet Chilli Sc 12X750Ml"/>
    <s v="None"/>
    <s v="Halal"/>
    <n v="750"/>
    <s v="ml"/>
    <n v="1"/>
    <s v="Unit"/>
    <s v="ESC750"/>
    <s v="No"/>
    <n v="3.31"/>
    <s v="$4.41 P/l"/>
    <s v="$0.44 P/100ml"/>
    <m/>
    <m/>
    <m/>
  </r>
  <r>
    <x v="0"/>
    <x v="50"/>
    <x v="301"/>
    <s v="1.55.23"/>
    <x v="4"/>
    <s v="Sandhurst Sweet Chilli Sauce-Thai 12X750Ml"/>
    <s v="Vegan"/>
    <s v="Halal"/>
    <n v="750"/>
    <s v="ml"/>
    <n v="12"/>
    <s v="Pack"/>
    <s v="THAI750"/>
    <s v="No"/>
    <n v="34.65"/>
    <s v="$3.85 P/l"/>
    <s v="$0.39 P/100ml"/>
    <m/>
    <m/>
    <m/>
  </r>
  <r>
    <x v="0"/>
    <x v="50"/>
    <x v="301"/>
    <s v="1.55.23"/>
    <x v="5"/>
    <s v="730Ml Sweet Chilli Sauce Maeploy"/>
    <s v="None"/>
    <s v="None"/>
    <n v="730"/>
    <s v="ml"/>
    <n v="1"/>
    <s v="Unit"/>
    <n v="101895"/>
    <s v="No"/>
    <n v="6.02"/>
    <s v="$8.25 P/l"/>
    <s v="$0.82 P/100ml"/>
    <m/>
    <m/>
    <m/>
  </r>
  <r>
    <x v="0"/>
    <x v="50"/>
    <x v="302"/>
    <s v="1.55.24"/>
    <x v="2"/>
    <s v="Fount Sce Soy 250Ml"/>
    <s v="Vegan"/>
    <s v="None"/>
    <n v="250"/>
    <s v="ml"/>
    <n v="8"/>
    <s v="Pack"/>
    <n v="615643"/>
    <s v="No"/>
    <n v="22.010400000000001"/>
    <s v="$11.01 P/l"/>
    <s v="$1.10 P/100ml"/>
    <m/>
    <m/>
    <m/>
  </r>
  <r>
    <x v="0"/>
    <x v="50"/>
    <x v="302"/>
    <s v="1.55.24"/>
    <x v="3"/>
    <s v="Sauce Soy 250Ml(12) # 11996 Kikkoman"/>
    <s v="None"/>
    <s v="None"/>
    <n v="250"/>
    <s v="ml"/>
    <n v="1"/>
    <s v="Unit"/>
    <s v="KSS250"/>
    <s v="No "/>
    <n v="3.5697000000000001"/>
    <s v="$14.28 P/l"/>
    <s v="$1.43 P/100ml"/>
    <m/>
    <m/>
    <m/>
  </r>
  <r>
    <x v="0"/>
    <x v="50"/>
    <x v="302"/>
    <s v="1.55.24"/>
    <x v="4"/>
    <s v="Fountain Soy Sauce 250Ml"/>
    <s v="None"/>
    <s v="None"/>
    <n v="250"/>
    <s v="ml"/>
    <n v="1"/>
    <s v="Unit"/>
    <n v="217185"/>
    <s v="No"/>
    <n v="3"/>
    <s v="$12.00 P/l"/>
    <s v="$1.20 P/100ml"/>
    <m/>
    <m/>
    <m/>
  </r>
  <r>
    <x v="0"/>
    <x v="50"/>
    <x v="302"/>
    <s v="1.55.24"/>
    <x v="5"/>
    <s v="150Ml Soy Sauce Kikkoman"/>
    <s v="None"/>
    <s v="None"/>
    <n v="150"/>
    <s v="ml"/>
    <n v="1"/>
    <s v="Unit"/>
    <n v="102678"/>
    <s v="No"/>
    <n v="3.65"/>
    <s v="$24.33 P/l"/>
    <s v="$2.43 P/100ml"/>
    <m/>
    <m/>
    <m/>
  </r>
  <r>
    <x v="0"/>
    <x v="50"/>
    <x v="303"/>
    <s v="1.55.25"/>
    <x v="0"/>
    <s v="Abc Ketjap Manis (Sweet Soy Sauce) Red Label"/>
    <s v="None"/>
    <s v="None"/>
    <n v="620"/>
    <s v="ml"/>
    <n v="1"/>
    <s v="Unit"/>
    <n v="13811"/>
    <s v="No"/>
    <n v="5.18"/>
    <s v="$8.35 P/l"/>
    <s v="$0.84 P/100ml"/>
    <m/>
    <m/>
    <m/>
  </r>
  <r>
    <x v="0"/>
    <x v="50"/>
    <x v="303"/>
    <s v="1.55.25"/>
    <x v="1"/>
    <s v=" Abc Sweet Soy Sauce 620Ml Each"/>
    <s v="None"/>
    <s v="None"/>
    <n v="620"/>
    <s v="ml"/>
    <n v="1"/>
    <s v="Unit"/>
    <n v="6301436"/>
    <s v="No"/>
    <n v="4.9720000000000004"/>
    <s v="$8.02 P/l"/>
    <s v="$0.80 P/100ml"/>
    <m/>
    <m/>
    <m/>
  </r>
  <r>
    <x v="0"/>
    <x v="50"/>
    <x v="303"/>
    <s v="1.55.25"/>
    <x v="2"/>
    <s v="Abc Sce Sweet Soy 600Ml"/>
    <s v="Vegan"/>
    <s v="None"/>
    <n v="600"/>
    <s v="ml"/>
    <n v="6"/>
    <s v="Pack"/>
    <n v="624100"/>
    <s v="No"/>
    <n v="17.290800000000001"/>
    <s v="$4.80 P/l"/>
    <s v="$0.48 P/100ml"/>
    <m/>
    <m/>
    <m/>
  </r>
  <r>
    <x v="0"/>
    <x v="50"/>
    <x v="303"/>
    <s v="1.55.25"/>
    <x v="3"/>
    <s v="Sauce Soy Sweet Thick Pet 600Ml(6) # Issabc600 Abc"/>
    <s v="None"/>
    <s v="None"/>
    <n v="600"/>
    <s v="ml"/>
    <n v="1"/>
    <s v="Unit"/>
    <s v="ABCTS"/>
    <s v="No "/>
    <n v="3.7605"/>
    <s v="$6.27 P/l"/>
    <s v="$0.63 P/100ml"/>
    <m/>
    <m/>
    <m/>
  </r>
  <r>
    <x v="0"/>
    <x v="50"/>
    <x v="303"/>
    <s v="1.55.25"/>
    <x v="4"/>
    <s v="Abc Sauce Soy Kecap Manis 6 X 620Ml"/>
    <s v="None"/>
    <s v="None"/>
    <n v="620"/>
    <s v="ml"/>
    <n v="6"/>
    <s v="Pack"/>
    <n v="35890044"/>
    <s v="No"/>
    <n v="27.99"/>
    <s v="$7.52 P/l"/>
    <s v="$0.75 P/100ml"/>
    <m/>
    <m/>
    <m/>
  </r>
  <r>
    <x v="0"/>
    <x v="50"/>
    <x v="303"/>
    <s v="1.55.25"/>
    <x v="5"/>
    <s v="620Ml Sweet Soy Kecap Manis Abc"/>
    <s v="Vegetarian"/>
    <s v="Halal "/>
    <n v="620"/>
    <s v="ml"/>
    <n v="1"/>
    <s v="Unit"/>
    <s v="011726"/>
    <s v="No"/>
    <n v="5.9644000000000004"/>
    <s v="$9.62 P/l"/>
    <s v="$0.96 P/100ml"/>
    <m/>
    <m/>
    <m/>
  </r>
  <r>
    <x v="0"/>
    <x v="50"/>
    <x v="304"/>
    <s v="1.55.26"/>
    <x v="0"/>
    <s v="Masterfoods Sauce P/C Tartare Squeeze On"/>
    <s v="None"/>
    <s v="None"/>
    <n v="1"/>
    <s v="ea"/>
    <n v="100"/>
    <s v="Pack"/>
    <n v="7710"/>
    <s v="No"/>
    <n v="21.86"/>
    <s v="$0.22 P/ea"/>
    <s v="$0.22 P/ea"/>
    <m/>
    <m/>
    <m/>
  </r>
  <r>
    <x v="0"/>
    <x v="50"/>
    <x v="304"/>
    <s v="1.55.26"/>
    <x v="1"/>
    <s v="Sauce Tartare Portions 100X11G M/Foods"/>
    <s v="None"/>
    <s v="None"/>
    <n v="1"/>
    <s v="ea"/>
    <n v="100"/>
    <s v="Pack"/>
    <n v="6301358"/>
    <s v="No"/>
    <n v="23.8995"/>
    <s v="$0.24 P/ea"/>
    <s v="$0.24 P/ea"/>
    <m/>
    <m/>
    <m/>
  </r>
  <r>
    <x v="0"/>
    <x v="50"/>
    <x v="304"/>
    <s v="1.55.26"/>
    <x v="2"/>
    <s v="Mf Sce Tartare 100X11G"/>
    <s v="Vegan"/>
    <s v="None"/>
    <n v="1"/>
    <s v="ea"/>
    <n v="100"/>
    <s v="Pack"/>
    <n v="618837"/>
    <s v="No"/>
    <n v="19.925999999999998"/>
    <s v="$0.20 P/ea"/>
    <s v="$0.20 P/ea"/>
    <m/>
    <m/>
    <m/>
  </r>
  <r>
    <x v="0"/>
    <x v="50"/>
    <x v="304"/>
    <s v="1.55.26"/>
    <x v="3"/>
    <s v="Sauce Pc Tartare Squeeze (100 X 11Gm) # 157222 Masterfoods"/>
    <s v="None"/>
    <s v="Halal"/>
    <n v="1"/>
    <s v="ea"/>
    <n v="100"/>
    <s v="Pack"/>
    <s v="MFTS"/>
    <s v="No "/>
    <n v="20.906199999999998"/>
    <s v="$0.21 P/ea"/>
    <s v="$0.21 P/ea"/>
    <m/>
    <m/>
    <m/>
  </r>
  <r>
    <x v="0"/>
    <x v="50"/>
    <x v="304"/>
    <s v="1.55.26"/>
    <x v="4"/>
    <s v="Masterfoods Sauce Tartare 100X11G Squeeze On"/>
    <s v="None"/>
    <s v="Halal"/>
    <n v="1"/>
    <s v="ea"/>
    <n v="100"/>
    <s v="Pack"/>
    <n v="157222"/>
    <s v="No"/>
    <n v="20.350000000000001"/>
    <s v="$0.20 P/ea"/>
    <s v="$0.20 P/ea"/>
    <m/>
    <m/>
    <m/>
  </r>
  <r>
    <x v="0"/>
    <x v="50"/>
    <x v="304"/>
    <s v="1.55.26"/>
    <x v="5"/>
    <s v="100 11G Squeeze On Tartare Sauce Portions Masterfoods"/>
    <s v="None"/>
    <s v="Halal &amp;Kosher"/>
    <n v="1"/>
    <s v="ea"/>
    <n v="100"/>
    <s v="Pack"/>
    <s v="076738"/>
    <s v="No"/>
    <n v="23.857600000000001"/>
    <s v="$0.24 P/ea"/>
    <s v="$0.24 P/ea"/>
    <m/>
    <m/>
    <m/>
  </r>
  <r>
    <x v="0"/>
    <x v="50"/>
    <x v="305"/>
    <s v="1.55.27"/>
    <x v="0"/>
    <s v="Fountain Sauce Tomato Squeeze"/>
    <s v="None"/>
    <s v="None"/>
    <n v="500"/>
    <s v="ml"/>
    <n v="1"/>
    <s v="Unit"/>
    <n v="150514"/>
    <s v="No"/>
    <n v="3.74"/>
    <s v="$7.48 P/l"/>
    <s v="$0.75 P/100ml"/>
    <m/>
    <m/>
    <m/>
  </r>
  <r>
    <x v="0"/>
    <x v="50"/>
    <x v="305"/>
    <s v="1.55.27"/>
    <x v="2"/>
    <s v="Fount Sce Sqz Tomato 500Ml"/>
    <s v="Vegan"/>
    <s v="None"/>
    <n v="500"/>
    <s v="ml"/>
    <n v="12"/>
    <s v="Pack"/>
    <n v="372724"/>
    <s v="No"/>
    <n v="34.398000000000003"/>
    <s v="$5.73 P/l"/>
    <s v="$0.57 P/100ml"/>
    <m/>
    <m/>
    <m/>
  </r>
  <r>
    <x v="0"/>
    <x v="50"/>
    <x v="305"/>
    <s v="1.55.27"/>
    <x v="3"/>
    <s v="Sauce Tomato 500Ml(12) # 100179 Masterfoods"/>
    <s v="None"/>
    <s v="None"/>
    <n v="500"/>
    <s v="ml"/>
    <n v="1"/>
    <s v="Unit"/>
    <s v="MFTS500"/>
    <s v="No "/>
    <n v="3.7050999999999998"/>
    <s v="$7.41 P/l"/>
    <s v="$0.74 P/100ml"/>
    <m/>
    <m/>
    <m/>
  </r>
  <r>
    <x v="0"/>
    <x v="50"/>
    <x v="305"/>
    <s v="1.55.27"/>
    <x v="4"/>
    <s v="Masterfoods Sauce Tomato 12X500Ml Botsq"/>
    <s v="None"/>
    <s v="None"/>
    <n v="500"/>
    <s v="ml"/>
    <n v="12"/>
    <s v="Pack"/>
    <n v="100179"/>
    <s v="No"/>
    <n v="43.25"/>
    <s v="$7.21 P/l"/>
    <s v="$0.72 P/100ml"/>
    <m/>
    <m/>
    <m/>
  </r>
  <r>
    <x v="0"/>
    <x v="50"/>
    <x v="305"/>
    <s v="1.55.27"/>
    <x v="5"/>
    <s v="500Ml Squeeze Tomato Sauce Fountain"/>
    <s v="None"/>
    <s v="None"/>
    <n v="500"/>
    <s v="ml"/>
    <n v="1"/>
    <s v="Unit"/>
    <s v="204737"/>
    <s v="No"/>
    <n v="4.0765000000000002"/>
    <s v="$8.15 P/l"/>
    <s v="$0.82 P/100ml"/>
    <m/>
    <m/>
    <m/>
  </r>
  <r>
    <x v="0"/>
    <x v="50"/>
    <x v="306"/>
    <s v="1.55.28"/>
    <x v="0"/>
    <s v="Caterers Choice Sauce Tomato Gluten Free"/>
    <s v="None"/>
    <s v="None"/>
    <n v="4"/>
    <s v="l"/>
    <n v="1"/>
    <s v="Unit"/>
    <n v="104620"/>
    <s v="No"/>
    <n v="9.6999999999999993"/>
    <s v="$2.43 P/l"/>
    <s v="$0.24 P/100ml"/>
    <m/>
    <m/>
    <m/>
  </r>
  <r>
    <x v="0"/>
    <x v="50"/>
    <x v="306"/>
    <s v="1.55.28"/>
    <x v="1"/>
    <s v="Heinz Sauce Tomato 4Lt"/>
    <s v="None"/>
    <s v="None"/>
    <n v="4"/>
    <s v="l"/>
    <n v="1"/>
    <s v="Unit"/>
    <n v="6301168"/>
    <s v="No"/>
    <n v="11.7181"/>
    <s v="$2.93 P/l"/>
    <s v="$0.29 P/100ml"/>
    <m/>
    <m/>
    <m/>
  </r>
  <r>
    <x v="0"/>
    <x v="50"/>
    <x v="306"/>
    <s v="1.55.28"/>
    <x v="2"/>
    <s v="Fount Sce Tomato Pl #4L"/>
    <s v="Vegan"/>
    <s v="None"/>
    <n v="4"/>
    <s v="l"/>
    <n v="3"/>
    <s v="Pack"/>
    <n v="303602"/>
    <s v="No"/>
    <n v="34.322400000000002"/>
    <s v="$2.86 P/l"/>
    <s v="$0.29 P/100ml"/>
    <m/>
    <m/>
    <m/>
  </r>
  <r>
    <x v="0"/>
    <x v="50"/>
    <x v="306"/>
    <s v="1.55.28"/>
    <x v="3"/>
    <s v="Sauce Tomato Gf 4Lt(3) # 348137 Masterfoods"/>
    <s v="Vegan"/>
    <s v="None"/>
    <n v="4"/>
    <s v="l"/>
    <n v="1"/>
    <s v="Unit"/>
    <s v="WCTS"/>
    <s v="No "/>
    <n v="15.2927"/>
    <s v="$3.82 P/l"/>
    <s v="$0.38 P/100ml"/>
    <m/>
    <m/>
    <m/>
  </r>
  <r>
    <x v="0"/>
    <x v="50"/>
    <x v="306"/>
    <s v="1.55.28"/>
    <x v="4"/>
    <s v="Masterfoods Sauce Tomato 3X4L"/>
    <s v="Vegan"/>
    <s v="None"/>
    <n v="4"/>
    <s v="l"/>
    <n v="3"/>
    <s v="Pack"/>
    <n v="348137"/>
    <s v="No"/>
    <n v="44.65"/>
    <s v="$3.72 P/l"/>
    <s v="$0.37 P/100ml"/>
    <m/>
    <m/>
    <m/>
  </r>
  <r>
    <x v="0"/>
    <x v="50"/>
    <x v="306"/>
    <s v="1.55.28"/>
    <x v="5"/>
    <s v="4L Caterers Tomato Sauce Gluten Free Fountain"/>
    <s v="None"/>
    <s v="None"/>
    <n v="4"/>
    <s v="l"/>
    <n v="1"/>
    <s v="Unit"/>
    <s v="191121"/>
    <s v="No"/>
    <n v="11.25"/>
    <s v="$2.81 P/l"/>
    <s v="$0.28 P/100ml"/>
    <m/>
    <m/>
    <m/>
  </r>
  <r>
    <x v="0"/>
    <x v="50"/>
    <x v="307"/>
    <s v="1.55.29"/>
    <x v="2"/>
    <s v="Fount Sce Sqz Tomato 500Ml"/>
    <s v="Vegan"/>
    <s v="None"/>
    <n v="500"/>
    <s v="ml"/>
    <n v="12"/>
    <s v="Pack"/>
    <n v="372724"/>
    <s v="No"/>
    <n v="34.398000000000003"/>
    <s v="$5.73 P/l"/>
    <s v="$0.57 P/100ml"/>
    <m/>
    <m/>
    <m/>
  </r>
  <r>
    <x v="0"/>
    <x v="50"/>
    <x v="307"/>
    <s v="1.55.29"/>
    <x v="3"/>
    <s v="Sauce Tomato Squeeze 920Ml(6) # 157742 Masterfoods"/>
    <s v="None"/>
    <s v="None"/>
    <n v="920"/>
    <s v="ml"/>
    <n v="1"/>
    <s v="Unit"/>
    <s v="MFTSS"/>
    <s v="No "/>
    <n v="5.56"/>
    <s v="$6.04 P/l"/>
    <s v="$0.60 P/100ml"/>
    <m/>
    <m/>
    <m/>
  </r>
  <r>
    <x v="0"/>
    <x v="50"/>
    <x v="307"/>
    <s v="1.55.29"/>
    <x v="4"/>
    <s v="Masterfoods Sauce Tomato 12X500Ml Botsq"/>
    <s v="None"/>
    <s v="None"/>
    <n v="500"/>
    <s v="ml"/>
    <n v="12"/>
    <s v="Pack"/>
    <n v="100179"/>
    <s v="No"/>
    <n v="43.25"/>
    <s v="$7.21 P/l"/>
    <s v="$0.72 P/100ml"/>
    <m/>
    <m/>
    <m/>
  </r>
  <r>
    <x v="0"/>
    <x v="50"/>
    <x v="308"/>
    <s v="1.55.3"/>
    <x v="0"/>
    <s v="Maggi Sauce Mix Bechamel Gluten Free"/>
    <s v="None"/>
    <s v="None"/>
    <n v="2"/>
    <s v="kg"/>
    <n v="1"/>
    <s v="Unit"/>
    <n v="84659"/>
    <s v="No"/>
    <n v="30.73"/>
    <s v="$15.37 P/kg"/>
    <s v="$1.54 P/100g"/>
    <m/>
    <m/>
    <m/>
  </r>
  <r>
    <x v="0"/>
    <x v="50"/>
    <x v="308"/>
    <s v="1.55.3"/>
    <x v="1"/>
    <s v="Nestle Bechamel Sauce 2Kg"/>
    <s v="None"/>
    <s v="None"/>
    <n v="2"/>
    <s v="kg"/>
    <n v="1"/>
    <s v="Unit"/>
    <n v="12026822"/>
    <s v="No"/>
    <n v="31.470500000000001"/>
    <s v="$15.74 P/kg"/>
    <s v="$1.57 P/100g"/>
    <m/>
    <m/>
    <m/>
  </r>
  <r>
    <x v="0"/>
    <x v="50"/>
    <x v="308"/>
    <s v="1.55.3"/>
    <x v="2"/>
    <s v="Maggi Sce Bechamel 2Kg"/>
    <s v="Vegetarian"/>
    <s v="None"/>
    <n v="2"/>
    <s v="kg"/>
    <n v="6"/>
    <s v="Pack"/>
    <n v="4444"/>
    <s v="No"/>
    <n v="180.46799999999999"/>
    <s v="$15.04 P/kg"/>
    <s v="$1.50 P/100g"/>
    <m/>
    <m/>
    <m/>
  </r>
  <r>
    <x v="0"/>
    <x v="50"/>
    <x v="308"/>
    <s v="1.55.3"/>
    <x v="3"/>
    <s v="Sauce Mix Bechamel White 2Kg(6) # 12026822 Maggi"/>
    <s v="Vegetarian"/>
    <s v="None"/>
    <n v="2"/>
    <s v="kg"/>
    <n v="1"/>
    <s v="Unit"/>
    <s v="MBWS"/>
    <s v="No "/>
    <n v="28.85"/>
    <s v="$14.43 P/kg"/>
    <s v="$1.44 P/100g"/>
    <m/>
    <m/>
    <m/>
  </r>
  <r>
    <x v="0"/>
    <x v="50"/>
    <x v="308"/>
    <s v="1.55.3"/>
    <x v="4"/>
    <s v="Maggi Bechamel Sauce 2Kg"/>
    <s v="Vegetarian"/>
    <s v="None"/>
    <n v="2"/>
    <s v="kg"/>
    <n v="1"/>
    <s v="Unit"/>
    <n v="395"/>
    <s v="No"/>
    <n v="27.8"/>
    <s v="$13.90 P/kg"/>
    <s v="$1.39 P/100g"/>
    <m/>
    <m/>
    <m/>
  </r>
  <r>
    <x v="0"/>
    <x v="50"/>
    <x v="308"/>
    <s v="1.55.3"/>
    <x v="5"/>
    <s v="2K Gluten Free Bechamel Sauce Maggi"/>
    <s v="None"/>
    <s v="None"/>
    <n v="2"/>
    <s v="kg"/>
    <n v="1"/>
    <s v="Unit"/>
    <s v="053823"/>
    <s v="No"/>
    <n v="34.608400000000003"/>
    <s v="$17.30 P/kg"/>
    <s v="$1.73 P/100g"/>
    <m/>
    <m/>
    <m/>
  </r>
  <r>
    <x v="0"/>
    <x v="50"/>
    <x v="309"/>
    <s v="1.55.30"/>
    <x v="0"/>
    <s v="Masterfoods Sauce Tomato Squeeze"/>
    <s v="None"/>
    <s v="None"/>
    <n v="920"/>
    <s v="ml"/>
    <n v="1"/>
    <s v="Unit"/>
    <n v="21108"/>
    <s v="No"/>
    <n v="5.87"/>
    <s v="$6.38 P/l"/>
    <s v="$0.64 P/100ml"/>
    <m/>
    <m/>
    <m/>
  </r>
  <r>
    <x v="0"/>
    <x v="50"/>
    <x v="309"/>
    <s v="1.55.30"/>
    <x v="2"/>
    <s v="Mf Sce Tomato Sqzy 920Ml"/>
    <s v="Vegan"/>
    <s v="None"/>
    <n v="920"/>
    <s v="ml"/>
    <n v="6"/>
    <s v="Pack"/>
    <n v="96661"/>
    <s v="No"/>
    <n v="31.676400000000001"/>
    <s v="$5.74 P/l"/>
    <s v="$0.57 P/100ml"/>
    <m/>
    <m/>
    <m/>
  </r>
  <r>
    <x v="0"/>
    <x v="50"/>
    <x v="309"/>
    <s v="1.55.30"/>
    <x v="3"/>
    <s v="Sauce Tomato Squeeze 920Ml(6) # 157742 Masterfoods"/>
    <s v="None"/>
    <s v="None"/>
    <n v="920"/>
    <s v="ml"/>
    <n v="1"/>
    <s v="Unit"/>
    <s v="MFTSS"/>
    <s v="No "/>
    <n v="5.6589"/>
    <s v="$6.15 P/l"/>
    <s v="$0.62 P/100ml"/>
    <m/>
    <m/>
    <m/>
  </r>
  <r>
    <x v="0"/>
    <x v="50"/>
    <x v="309"/>
    <s v="1.55.30"/>
    <x v="4"/>
    <s v="Masterfoods Sauce Tomato 6X920Ml Botsq"/>
    <s v="None"/>
    <s v="None"/>
    <n v="920"/>
    <s v="ml"/>
    <n v="6"/>
    <s v="Pack"/>
    <n v="157742"/>
    <s v="No"/>
    <n v="33.1"/>
    <s v="$6.00 P/l"/>
    <s v="$0.60 P/100ml"/>
    <m/>
    <m/>
    <m/>
  </r>
  <r>
    <x v="0"/>
    <x v="50"/>
    <x v="309"/>
    <s v="1.55.30"/>
    <x v="5"/>
    <s v="920Ml G/Free Sqz Tomato Sauce Masterfoods"/>
    <s v="None"/>
    <s v="Halal "/>
    <n v="920"/>
    <s v="ml"/>
    <n v="1"/>
    <s v="Unit"/>
    <s v="061119"/>
    <s v="No"/>
    <n v="6.5121000000000002"/>
    <s v="$7.08 P/l"/>
    <s v="$0.71 P/100ml"/>
    <m/>
    <m/>
    <m/>
  </r>
  <r>
    <x v="0"/>
    <x v="50"/>
    <x v="310"/>
    <s v="1.55.31"/>
    <x v="0"/>
    <s v="Masterfoods Sauce P/C Tomato Squeeze On"/>
    <s v="None"/>
    <s v="None"/>
    <n v="1"/>
    <s v="ea"/>
    <n v="100"/>
    <s v="Pack"/>
    <n v="1965"/>
    <s v="No"/>
    <n v="17.37"/>
    <s v="$0.17 P/ea"/>
    <s v="$0.17 P/ea"/>
    <m/>
    <m/>
    <m/>
  </r>
  <r>
    <x v="0"/>
    <x v="50"/>
    <x v="310"/>
    <s v="1.55.31"/>
    <x v="2"/>
    <s v="Mf Sce Tom Sq 156753 100X14Gm"/>
    <s v="Vegan"/>
    <s v="None"/>
    <n v="1"/>
    <s v="ea"/>
    <n v="100"/>
    <s v="Pack"/>
    <n v="607496"/>
    <s v="No"/>
    <n v="15.325200000000001"/>
    <s v="$0.15 P/ea"/>
    <s v="$0.15 P/ea"/>
    <m/>
    <m/>
    <m/>
  </r>
  <r>
    <x v="0"/>
    <x v="50"/>
    <x v="310"/>
    <s v="1.55.31"/>
    <x v="3"/>
    <s v="Sauce Pc Tomato Squeeze (300 X 14Gm) # 157787 Masterfoods"/>
    <s v="Vegan"/>
    <s v="Halal"/>
    <n v="1"/>
    <s v="ea"/>
    <n v="100"/>
    <s v="Pack"/>
    <s v="MFSTS"/>
    <s v="No "/>
    <n v="16.13"/>
    <s v="$0.16 P/ea"/>
    <s v="$0.16 P/ea"/>
    <m/>
    <m/>
    <m/>
  </r>
  <r>
    <x v="0"/>
    <x v="50"/>
    <x v="310"/>
    <s v="1.55.31"/>
    <x v="4"/>
    <s v="Masterfoods Sauce Tomato 100X14G Squeeze On"/>
    <s v="Vegan"/>
    <s v="Halal"/>
    <n v="1"/>
    <s v="ea"/>
    <n v="100"/>
    <s v="Pack"/>
    <s v="SAUTOMMFPC"/>
    <s v="No"/>
    <n v="15.7"/>
    <s v="$0.16 P/ea"/>
    <s v="$0.16 P/ea"/>
    <m/>
    <m/>
    <m/>
  </r>
  <r>
    <x v="0"/>
    <x v="50"/>
    <x v="310"/>
    <s v="1.55.31"/>
    <x v="5"/>
    <s v="100 14G Squeeze On Tomato Sauce Portions Masterfoods"/>
    <s v="Vegetarian"/>
    <s v="Halal &amp;Kosher"/>
    <n v="1"/>
    <s v="ea"/>
    <n v="100"/>
    <s v="Pack"/>
    <s v="071470"/>
    <s v="No"/>
    <n v="18.426400000000001"/>
    <s v="$0.18 P/ea"/>
    <s v="$0.18 P/ea"/>
    <m/>
    <m/>
    <m/>
  </r>
  <r>
    <x v="0"/>
    <x v="50"/>
    <x v="311"/>
    <s v="1.55.32"/>
    <x v="0"/>
    <s v="Heinz Sauce P/C Tomato"/>
    <s v="None"/>
    <s v="None"/>
    <n v="1"/>
    <s v="ea"/>
    <n v="300"/>
    <s v="Pack"/>
    <n v="7290"/>
    <s v="No"/>
    <n v="35.11"/>
    <s v="$0.12 P/ea"/>
    <s v="$0.12 P/ea"/>
    <m/>
    <m/>
    <m/>
  </r>
  <r>
    <x v="0"/>
    <x v="50"/>
    <x v="311"/>
    <s v="1.55.32"/>
    <x v="1"/>
    <s v="Sauce Portion Tomato 300 Ctn"/>
    <s v="None"/>
    <s v="None"/>
    <n v="1"/>
    <s v="ea"/>
    <n v="300"/>
    <s v="Pack"/>
    <n v="6301170"/>
    <s v="No"/>
    <n v="45.313000000000002"/>
    <s v="$0.15 P/ea"/>
    <s v="$0.15 P/ea"/>
    <m/>
    <m/>
    <m/>
  </r>
  <r>
    <x v="0"/>
    <x v="50"/>
    <x v="311"/>
    <s v="1.55.32"/>
    <x v="2"/>
    <s v="Mf Sce Tomato Sqzy 300X14Gm"/>
    <s v="Vegan"/>
    <s v="None"/>
    <n v="1"/>
    <s v="ea"/>
    <n v="300"/>
    <s v="Pack"/>
    <n v="607462"/>
    <s v="No"/>
    <n v="43.308"/>
    <s v="$0.14 P/ea"/>
    <s v="$0.14 P/ea"/>
    <m/>
    <m/>
    <m/>
  </r>
  <r>
    <x v="0"/>
    <x v="50"/>
    <x v="311"/>
    <s v="1.55.32"/>
    <x v="3"/>
    <s v="Sauce Pc Tomato (300 X 12Gm) # 1400148 / 2574 Zoosh"/>
    <s v="None"/>
    <s v="None"/>
    <n v="1"/>
    <s v="ea"/>
    <n v="300"/>
    <s v="Pack"/>
    <s v="KTSP"/>
    <s v="No "/>
    <n v="34.803699999999999"/>
    <s v="$0.12 P/ea"/>
    <s v="$0.12 P/ea"/>
    <m/>
    <m/>
    <m/>
  </r>
  <r>
    <x v="0"/>
    <x v="50"/>
    <x v="311"/>
    <s v="1.55.32"/>
    <x v="4"/>
    <s v="Masterfoods Sauce Tomato 300X14G Squeeze On"/>
    <s v="Vegan"/>
    <s v="Halal"/>
    <n v="1"/>
    <s v="ea"/>
    <n v="300"/>
    <s v="Pack"/>
    <n v="222"/>
    <s v="No"/>
    <n v="44.5"/>
    <s v="$0.15 P/ea"/>
    <s v="$0.15 P/ea"/>
    <m/>
    <m/>
    <m/>
  </r>
  <r>
    <x v="0"/>
    <x v="50"/>
    <x v="311"/>
    <s v="1.55.32"/>
    <x v="5"/>
    <s v="300 14G Squeeze On Tomato Sauce Portion Masterfoods"/>
    <s v="Vegetarian"/>
    <s v="Halal &amp;Kosher"/>
    <n v="1"/>
    <s v="ea"/>
    <n v="300"/>
    <s v="Pack"/>
    <s v="067520"/>
    <s v="No"/>
    <n v="77.475200000000001"/>
    <s v="$0.26 P/ea"/>
    <s v="$0.26 P/ea"/>
    <m/>
    <m/>
    <m/>
  </r>
  <r>
    <x v="0"/>
    <x v="50"/>
    <x v="312"/>
    <s v="1.55.33"/>
    <x v="0"/>
    <s v="Fountain Sauce Worcestershire Gluten Free"/>
    <s v="None"/>
    <s v="None"/>
    <n v="4"/>
    <s v="l"/>
    <n v="1"/>
    <s v="Unit"/>
    <n v="123314"/>
    <s v="No"/>
    <n v="14.15"/>
    <s v="$3.54 P/l"/>
    <s v="$0.35 P/100ml"/>
    <m/>
    <m/>
    <m/>
  </r>
  <r>
    <x v="0"/>
    <x v="50"/>
    <x v="312"/>
    <s v="1.55.33"/>
    <x v="1"/>
    <s v="Worcestershire Smart Pour 4Ltr Fountain"/>
    <s v="None"/>
    <s v="None"/>
    <n v="4"/>
    <s v="l"/>
    <n v="1"/>
    <s v="Unit"/>
    <n v="6301185"/>
    <s v="No"/>
    <n v="13.322699999999999"/>
    <s v="$3.33 P/l"/>
    <s v="$0.33 P/100ml"/>
    <m/>
    <m/>
    <m/>
  </r>
  <r>
    <x v="0"/>
    <x v="50"/>
    <x v="312"/>
    <s v="1.55.33"/>
    <x v="2"/>
    <s v="Fount Sce Worcester 4L"/>
    <s v="Vegan"/>
    <s v="None"/>
    <n v="4"/>
    <s v="l"/>
    <n v="3"/>
    <s v="Pack"/>
    <n v="362062"/>
    <s v="No"/>
    <n v="38.199599999999997"/>
    <s v="$3.18 P/l"/>
    <s v="$0.32 P/100ml"/>
    <m/>
    <m/>
    <m/>
  </r>
  <r>
    <x v="0"/>
    <x v="50"/>
    <x v="312"/>
    <s v="1.55.33"/>
    <x v="3"/>
    <s v="Sauce Worcestershire Gf 4Lt(3) # 217529 Fountain"/>
    <s v="None"/>
    <s v="Halal"/>
    <n v="4"/>
    <s v="l"/>
    <n v="1"/>
    <s v="Unit"/>
    <s v="GCWS"/>
    <s v="No"/>
    <n v="12.4878"/>
    <s v="$3.12 P/l"/>
    <s v="$0.31 P/100ml"/>
    <m/>
    <m/>
    <m/>
  </r>
  <r>
    <x v="0"/>
    <x v="50"/>
    <x v="312"/>
    <s v="1.55.33"/>
    <x v="4"/>
    <s v="Masterfoods Sauce Worcestershire 4X3L"/>
    <s v="Vegan"/>
    <s v="None"/>
    <n v="3"/>
    <s v="l"/>
    <n v="4"/>
    <s v="Pack"/>
    <n v="2333"/>
    <s v="No"/>
    <n v="59.4"/>
    <s v="$4.95 P/l"/>
    <s v="$0.50 P/100ml"/>
    <m/>
    <m/>
    <m/>
  </r>
  <r>
    <x v="0"/>
    <x v="50"/>
    <x v="312"/>
    <s v="1.55.33"/>
    <x v="5"/>
    <s v="4L Gluten Free Worcestershire Sauce Fountain"/>
    <s v="None"/>
    <s v="None"/>
    <n v="4"/>
    <s v="l"/>
    <n v="1"/>
    <s v="Unit"/>
    <s v="044097"/>
    <s v="No"/>
    <n v="14.694000000000001"/>
    <s v="$3.67 P/l"/>
    <s v="$0.37 P/100ml"/>
    <m/>
    <m/>
    <m/>
  </r>
  <r>
    <x v="0"/>
    <x v="50"/>
    <x v="313"/>
    <s v="1.55.34"/>
    <x v="0"/>
    <s v="L &amp; Perrin Sauce Worcestershire"/>
    <s v="None"/>
    <s v="None"/>
    <n v="290"/>
    <s v="ml"/>
    <n v="1"/>
    <s v="Unit"/>
    <n v="77588"/>
    <s v="No"/>
    <n v="4.5999999999999996"/>
    <s v="$15.86 P/l"/>
    <s v="$1.59 P/100ml"/>
    <m/>
    <m/>
    <m/>
  </r>
  <r>
    <x v="0"/>
    <x v="50"/>
    <x v="313"/>
    <s v="1.55.34"/>
    <x v="2"/>
    <s v="Holb Sce Worcestershire 500Ml"/>
    <s v="None"/>
    <s v="None"/>
    <n v="500"/>
    <s v="ml"/>
    <n v="8"/>
    <s v="Pack"/>
    <n v="355617"/>
    <s v="No"/>
    <n v="38.988"/>
    <s v="$9.75 P/l"/>
    <s v="$0.97 P/100ml"/>
    <m/>
    <m/>
    <m/>
  </r>
  <r>
    <x v="0"/>
    <x v="50"/>
    <x v="313"/>
    <s v="1.55.34"/>
    <x v="3"/>
    <s v="Holbrook Sce Worcestershire 8X500Ml"/>
    <s v="None"/>
    <s v="Halal"/>
    <n v="500"/>
    <s v="ml"/>
    <n v="8"/>
    <s v="Pack"/>
    <n v="145903"/>
    <s v="No"/>
    <n v="49.05"/>
    <s v="$12.26 P/l"/>
    <s v="$1.23 P/100ml"/>
    <m/>
    <m/>
    <m/>
  </r>
  <r>
    <x v="0"/>
    <x v="50"/>
    <x v="313"/>
    <s v="1.55.34"/>
    <x v="4"/>
    <s v="Holbrooks Worcestershire Sauce 12 X 500Ml"/>
    <s v="None"/>
    <s v="None"/>
    <n v="500"/>
    <s v="ml"/>
    <n v="12"/>
    <s v="Pack"/>
    <n v="18686"/>
    <s v="No"/>
    <n v="55.1"/>
    <s v="$9.18 P/l"/>
    <s v="$0.92 P/100ml"/>
    <m/>
    <m/>
    <m/>
  </r>
  <r>
    <x v="0"/>
    <x v="50"/>
    <x v="313"/>
    <s v="1.55.34"/>
    <x v="5"/>
    <s v="290Ml Worcestershire Sauce Lea &amp; Perrins"/>
    <s v="None"/>
    <s v="None"/>
    <n v="290"/>
    <s v="ml"/>
    <n v="1"/>
    <s v="Unit"/>
    <s v="091186"/>
    <s v="No"/>
    <n v="5.0654000000000003"/>
    <s v="$17.47 P/l"/>
    <s v="$1.75 P/100ml"/>
    <m/>
    <m/>
    <m/>
  </r>
  <r>
    <x v="0"/>
    <x v="50"/>
    <x v="314"/>
    <s v="1.55.35"/>
    <x v="0"/>
    <s v="Lee Kum Kee Sauce Oyster"/>
    <s v="None"/>
    <s v="None"/>
    <n v="2.4"/>
    <s v="l"/>
    <n v="1"/>
    <s v="Unit"/>
    <n v="58268"/>
    <s v="No"/>
    <n v="15.75"/>
    <s v="$6.56 P/l"/>
    <s v="$0.66 P/100ml"/>
    <m/>
    <m/>
    <m/>
  </r>
  <r>
    <x v="0"/>
    <x v="50"/>
    <x v="314"/>
    <s v="1.55.35"/>
    <x v="1"/>
    <s v="Sauce Panda Oyster 2.27Kg Lee Kum Kee"/>
    <s v="None"/>
    <s v="None"/>
    <n v="2.27"/>
    <s v="l"/>
    <n v="1"/>
    <s v="Unit"/>
    <n v="6301444"/>
    <s v="No"/>
    <n v="13.379200000000001"/>
    <s v="$5.89 P/l"/>
    <s v="$0.59 P/100ml"/>
    <m/>
    <m/>
    <m/>
  </r>
  <r>
    <x v="0"/>
    <x v="50"/>
    <x v="314"/>
    <s v="1.55.35"/>
    <x v="2"/>
    <s v="Maggi Sce Oyster 2L"/>
    <s v="None"/>
    <s v="None"/>
    <n v="2"/>
    <s v="l"/>
    <n v="6"/>
    <s v="Pack"/>
    <n v="97285"/>
    <s v="No"/>
    <n v="84.24"/>
    <s v="$7.02 P/l"/>
    <s v="$0.70 P/100ml"/>
    <m/>
    <m/>
    <m/>
  </r>
  <r>
    <x v="0"/>
    <x v="50"/>
    <x v="314"/>
    <s v="1.55.35"/>
    <x v="3"/>
    <s v="Sauce Oyster 1.75Lt(6) # 2520133 Riviana"/>
    <s v="None"/>
    <s v="None"/>
    <n v="1.75"/>
    <s v="l"/>
    <n v="1"/>
    <s v="Unit"/>
    <s v="POS2"/>
    <s v="No "/>
    <n v="11.3742"/>
    <s v="$6.50 P/l"/>
    <s v="$0.65 P/100ml"/>
    <m/>
    <m/>
    <m/>
  </r>
  <r>
    <x v="0"/>
    <x v="50"/>
    <x v="314"/>
    <s v="1.55.35"/>
    <x v="4"/>
    <s v="Panda Oyster Sauce 2.4Kg"/>
    <s v="None"/>
    <s v="None"/>
    <n v="2.4"/>
    <s v="l"/>
    <n v="3"/>
    <s v="Pack"/>
    <n v="810942"/>
    <s v="No"/>
    <n v="43.5"/>
    <s v="$6.04 P/l"/>
    <s v="$0.60 P/100ml"/>
    <m/>
    <m/>
    <m/>
  </r>
  <r>
    <x v="0"/>
    <x v="50"/>
    <x v="314"/>
    <s v="1.55.35"/>
    <x v="5"/>
    <s v="2.2L Oyster Sauce Lee Kum Kee"/>
    <s v="None"/>
    <s v="Halal "/>
    <n v="2.2000000000000002"/>
    <s v="l"/>
    <n v="1"/>
    <s v="Unit"/>
    <s v="036089"/>
    <s v="No"/>
    <n v="18.426400000000001"/>
    <s v="$8.38 P/l"/>
    <s v="$0.84 P/100ml"/>
    <m/>
    <m/>
    <m/>
  </r>
  <r>
    <x v="0"/>
    <x v="50"/>
    <x v="315"/>
    <s v="1.55.37"/>
    <x v="0"/>
    <s v="Zoosh Sauce Tartare"/>
    <s v="None"/>
    <s v="None"/>
    <n v="2.4"/>
    <s v="kg"/>
    <n v="1"/>
    <s v="Unit"/>
    <n v="693"/>
    <s v="No"/>
    <n v="17.350000000000001"/>
    <s v="$7.23 P/kg"/>
    <s v="$0.72 P/100g"/>
    <m/>
    <m/>
    <m/>
  </r>
  <r>
    <x v="0"/>
    <x v="50"/>
    <x v="315"/>
    <s v="1.55.37"/>
    <x v="1"/>
    <s v=" M/Foods Tartare Sauce Gf 2.3Kg"/>
    <s v="None"/>
    <s v="None"/>
    <n v="2.2999999999999998"/>
    <s v="kg"/>
    <n v="1"/>
    <s v="Unit"/>
    <n v="6301017"/>
    <s v="No"/>
    <n v="21.244"/>
    <s v="$9.24 P/kg"/>
    <s v="$0.92 P/100g"/>
    <m/>
    <m/>
    <m/>
  </r>
  <r>
    <x v="0"/>
    <x v="50"/>
    <x v="315"/>
    <s v="1.55.37"/>
    <x v="2"/>
    <s v="Zoosh Sce Tartare 2.4Kg"/>
    <s v="None"/>
    <s v="None"/>
    <n v="2.4"/>
    <s v="kg"/>
    <n v="4"/>
    <s v="Pack"/>
    <n v="303678"/>
    <s v="No"/>
    <n v="67.683599999999998"/>
    <s v="$7.05 P/kg"/>
    <s v="$0.71 P/100g"/>
    <m/>
    <m/>
    <m/>
  </r>
  <r>
    <x v="0"/>
    <x v="50"/>
    <x v="315"/>
    <s v="1.55.37"/>
    <x v="3"/>
    <s v="Zoosh Tartare Sauce 2.4Kg"/>
    <s v="None"/>
    <s v="None"/>
    <n v="2.4"/>
    <s v="kg"/>
    <n v="1"/>
    <s v="Unit"/>
    <s v="KT"/>
    <s v="No "/>
    <n v="17.38"/>
    <s v="$7.24 P/kg"/>
    <s v="$0.72 P/100g"/>
    <m/>
    <m/>
    <m/>
  </r>
  <r>
    <x v="0"/>
    <x v="50"/>
    <x v="315"/>
    <s v="1.55.37"/>
    <x v="4"/>
    <s v="Zoosh Tartare Sauce 4 X 2.4Kg"/>
    <s v="None"/>
    <s v="None"/>
    <n v="2.4"/>
    <s v="kg"/>
    <n v="4"/>
    <s v="Pack"/>
    <s v="2290TS"/>
    <s v="No"/>
    <n v="67.650000000000006"/>
    <s v="$7.05 P/kg"/>
    <s v="$0.70 P/100g"/>
    <m/>
    <m/>
    <m/>
  </r>
  <r>
    <x v="0"/>
    <x v="50"/>
    <x v="315"/>
    <s v="1.55.37"/>
    <x v="5"/>
    <s v="2.4K Tartare Sauce Zoosh"/>
    <s v="None"/>
    <s v="None"/>
    <n v="2.4"/>
    <s v="kg"/>
    <n v="1"/>
    <s v="Unit"/>
    <s v="041961"/>
    <s v="No"/>
    <n v="20.4724"/>
    <s v="$8.53 P/kg"/>
    <s v="$0.85 P/100g"/>
    <m/>
    <m/>
    <m/>
  </r>
  <r>
    <x v="0"/>
    <x v="50"/>
    <x v="316"/>
    <s v="1.55.4"/>
    <x v="0"/>
    <s v="Buitoni Sauce Tomato Coulis Sugo Al Pomodoro"/>
    <s v="None"/>
    <s v="None"/>
    <n v="3"/>
    <s v="kg"/>
    <n v="1"/>
    <s v="Unit"/>
    <n v="123338"/>
    <s v="No"/>
    <n v="22.14"/>
    <s v="$7.38 P/kg"/>
    <s v="$0.74 P/100g"/>
    <m/>
    <m/>
    <m/>
  </r>
  <r>
    <x v="0"/>
    <x v="50"/>
    <x v="316"/>
    <s v="1.55.4"/>
    <x v="2"/>
    <s v="Buitoni Sugo Al Pomodoro 3Kg"/>
    <s v="Vegan"/>
    <s v="None"/>
    <n v="3"/>
    <s v="kg"/>
    <n v="6"/>
    <s v="Pack"/>
    <n v="98888"/>
    <s v="No"/>
    <n v="122.148"/>
    <s v="$6.79 P/kg"/>
    <s v="$0.68 P/100g"/>
    <m/>
    <m/>
    <m/>
  </r>
  <r>
    <x v="0"/>
    <x v="50"/>
    <x v="316"/>
    <s v="1.55.4"/>
    <x v="3"/>
    <s v="Sauce Tomato Coulis 3Kg(6) # 12147751 Buitoni"/>
    <s v="None"/>
    <s v="None"/>
    <n v="3"/>
    <s v="kg"/>
    <n v="1"/>
    <s v="Unit"/>
    <s v="BCDT"/>
    <s v="No "/>
    <n v="20.546500000000002"/>
    <s v="$6.85 P/kg"/>
    <s v="$0.68 P/100g"/>
    <m/>
    <m/>
    <m/>
  </r>
  <r>
    <x v="0"/>
    <x v="50"/>
    <x v="316"/>
    <s v="1.55.4"/>
    <x v="4"/>
    <s v="Sugo Al Pomodoro (Tomato Coulis) 6 X 3Kg"/>
    <s v="Vegan"/>
    <s v="None"/>
    <n v="3"/>
    <s v="kg"/>
    <n v="6"/>
    <s v="Pack"/>
    <n v="103217"/>
    <s v="No"/>
    <n v="118.8"/>
    <s v="$6.60 P/kg"/>
    <s v="$0.66 P/100g"/>
    <m/>
    <m/>
    <m/>
  </r>
  <r>
    <x v="0"/>
    <x v="50"/>
    <x v="316"/>
    <s v="1.55.4"/>
    <x v="5"/>
    <s v="3K Sugo Alpomodoro Tomato Coulis Sauce Buitoni"/>
    <s v="Vegetarian"/>
    <s v="None"/>
    <n v="3"/>
    <s v="kg"/>
    <n v="1"/>
    <s v="Unit"/>
    <s v="062981"/>
    <s v="No"/>
    <n v="23.448399999999999"/>
    <s v="$7.82 P/kg"/>
    <s v="$0.78 P/100g"/>
    <m/>
    <m/>
    <m/>
  </r>
  <r>
    <x v="0"/>
    <x v="50"/>
    <x v="317"/>
    <s v="1.55.5"/>
    <x v="0"/>
    <s v="Spc Sauce Apple Smooth"/>
    <s v="None"/>
    <s v="None"/>
    <n v="375"/>
    <s v="g"/>
    <n v="1"/>
    <s v="Unit"/>
    <n v="99628"/>
    <s v="No"/>
    <n v="3.52"/>
    <s v="$9.39 P/kg"/>
    <s v="$0.94 P/100g"/>
    <m/>
    <m/>
    <m/>
  </r>
  <r>
    <x v="0"/>
    <x v="50"/>
    <x v="317"/>
    <s v="1.55.5"/>
    <x v="2"/>
    <s v="Spc Sce Apple Traditional375Ml"/>
    <s v="Vegan"/>
    <s v="None"/>
    <n v="375"/>
    <s v="g"/>
    <n v="6"/>
    <s v="Pack"/>
    <n v="36190"/>
    <s v="No"/>
    <n v="14.990399999999999"/>
    <s v="$6.66 P/kg"/>
    <s v="$0.67 P/100g"/>
    <m/>
    <m/>
    <m/>
  </r>
  <r>
    <x v="0"/>
    <x v="50"/>
    <x v="317"/>
    <s v="1.55.5"/>
    <x v="3"/>
    <s v="Spc Apple Sauce"/>
    <s v="Vegan"/>
    <s v="None"/>
    <n v="375"/>
    <s v="g"/>
    <n v="1"/>
    <s v="Unit"/>
    <s v="SCAS"/>
    <s v="No"/>
    <n v="3.2136999999999998"/>
    <s v="$8.57 P/kg"/>
    <s v="$0.86 P/100g"/>
    <m/>
    <m/>
    <m/>
  </r>
  <r>
    <x v="0"/>
    <x v="50"/>
    <x v="317"/>
    <s v="1.55.5"/>
    <x v="4"/>
    <s v="Spc Apple Sauce 6 X 375Gm"/>
    <s v="Vegan"/>
    <s v="None"/>
    <n v="375"/>
    <s v="g"/>
    <n v="6"/>
    <s v="Pack"/>
    <n v="7008001"/>
    <s v="No"/>
    <n v="18.989999999999998"/>
    <s v="$8.44 P/kg"/>
    <s v="$0.84 P/100g"/>
    <m/>
    <m/>
    <m/>
  </r>
  <r>
    <x v="0"/>
    <x v="50"/>
    <x v="317"/>
    <s v="1.55.5"/>
    <x v="5"/>
    <s v="375Ml Smooth Apple Sauce Spc"/>
    <s v="Vegetarian"/>
    <s v="None"/>
    <n v="375"/>
    <s v="g"/>
    <n v="1"/>
    <s v="Unit"/>
    <s v="021816"/>
    <s v="No"/>
    <n v="3.7303000000000002"/>
    <s v="$9.95 P/kg"/>
    <s v="$0.99 P/100g"/>
    <m/>
    <m/>
    <m/>
  </r>
  <r>
    <x v="0"/>
    <x v="50"/>
    <x v="318"/>
    <s v="1.55.6"/>
    <x v="0"/>
    <s v="Spc Sauce Cranberry"/>
    <s v="None"/>
    <s v="None"/>
    <n v="2.25"/>
    <s v="kg"/>
    <n v="1"/>
    <s v="Unit"/>
    <n v="210191"/>
    <s v="No"/>
    <n v="21.73"/>
    <s v="$9.66 P/kg"/>
    <s v="$0.97 P/100g"/>
    <m/>
    <m/>
    <m/>
  </r>
  <r>
    <x v="0"/>
    <x v="50"/>
    <x v="318"/>
    <s v="1.55.6"/>
    <x v="1"/>
    <s v="Cranberry Sauce 2.25Ltr Tub"/>
    <s v="None"/>
    <s v="None"/>
    <n v="2.25"/>
    <s v="kg"/>
    <n v="1"/>
    <s v="Unit"/>
    <n v="6301061"/>
    <s v="No"/>
    <n v="20.520800000000001"/>
    <s v="$9.12 P/kg"/>
    <s v="$0.91 P/100g"/>
    <m/>
    <m/>
    <m/>
  </r>
  <r>
    <x v="0"/>
    <x v="50"/>
    <x v="318"/>
    <s v="1.55.6"/>
    <x v="2"/>
    <s v="Spc Sce Cranberry 2.25Kg"/>
    <s v="Vegan"/>
    <s v="None"/>
    <n v="2.25"/>
    <s v="kg"/>
    <n v="4"/>
    <s v="Pack"/>
    <n v="47382"/>
    <s v="No"/>
    <n v="76.917599999999993"/>
    <s v="$8.55 P/kg"/>
    <s v="$0.85 P/100g"/>
    <m/>
    <m/>
    <m/>
  </r>
  <r>
    <x v="0"/>
    <x v="50"/>
    <x v="318"/>
    <s v="1.55.6"/>
    <x v="3"/>
    <s v="Spc Cranberry Sauce"/>
    <s v="Vegan"/>
    <s v="None"/>
    <n v="2.25"/>
    <s v="kg"/>
    <n v="1"/>
    <s v="Unit"/>
    <s v="SPCCS"/>
    <s v="No"/>
    <n v="19.7944"/>
    <s v="$8.80 P/kg"/>
    <s v="$0.88 P/100g"/>
    <m/>
    <m/>
    <m/>
  </r>
  <r>
    <x v="0"/>
    <x v="50"/>
    <x v="318"/>
    <s v="1.55.6"/>
    <x v="4"/>
    <s v="Spc Cranberry Sauce 4 X 2.25"/>
    <s v="Vegan"/>
    <s v="None"/>
    <n v="2.25"/>
    <s v="kg"/>
    <n v="4"/>
    <s v="Pack"/>
    <n v="47382"/>
    <s v="No"/>
    <n v="84.8"/>
    <s v="$9.42 P/kg"/>
    <s v="$0.94 P/100g"/>
    <m/>
    <m/>
    <m/>
  </r>
  <r>
    <x v="0"/>
    <x v="50"/>
    <x v="318"/>
    <s v="1.55.6"/>
    <x v="5"/>
    <s v="2.25K Cranberry Sauce Yarra Valley"/>
    <s v="None"/>
    <s v="None"/>
    <n v="2.25"/>
    <s v="kg"/>
    <n v="1"/>
    <s v="Unit"/>
    <s v="053098"/>
    <s v="No"/>
    <n v="26.89"/>
    <s v="$11.95 P/kg"/>
    <s v="$1.20 P/100g"/>
    <m/>
    <m/>
    <m/>
  </r>
  <r>
    <x v="0"/>
    <x v="50"/>
    <x v="319"/>
    <s v="1.55.7"/>
    <x v="0"/>
    <s v="Knorr Sauce Demi Glace Gluten Free"/>
    <s v="None"/>
    <s v="None"/>
    <n v="1.8"/>
    <s v="kg"/>
    <n v="1"/>
    <s v="Unit"/>
    <n v="191384"/>
    <s v="No"/>
    <n v="32.729999999999997"/>
    <s v="$18.18 P/kg"/>
    <s v="$1.82 P/100g"/>
    <m/>
    <m/>
    <m/>
  </r>
  <r>
    <x v="0"/>
    <x v="50"/>
    <x v="319"/>
    <s v="1.55.7"/>
    <x v="1"/>
    <s v="Knorr Demi Glaze Sauce 1.8Kg"/>
    <s v="None"/>
    <s v="None"/>
    <n v="1.8"/>
    <s v="kg"/>
    <n v="1"/>
    <s v="Unit"/>
    <s v="6600370 "/>
    <s v="No"/>
    <n v="31.9451"/>
    <s v="$17.75 P/kg"/>
    <s v="$1.77 P/100g"/>
    <m/>
    <m/>
    <m/>
  </r>
  <r>
    <x v="0"/>
    <x v="50"/>
    <x v="319"/>
    <s v="1.55.7"/>
    <x v="2"/>
    <s v="Knorr Sce Demi Glace Gf 1.8Kg"/>
    <s v="Vegetarian"/>
    <s v="None"/>
    <n v="1.8"/>
    <s v="kg"/>
    <n v="6"/>
    <s v="Pack"/>
    <n v="611699"/>
    <s v="No"/>
    <n v="177.45480000000001"/>
    <s v="$16.43 P/kg"/>
    <s v="$1.64 P/100g"/>
    <m/>
    <m/>
    <m/>
  </r>
  <r>
    <x v="0"/>
    <x v="50"/>
    <x v="319"/>
    <s v="1.55.7"/>
    <x v="3"/>
    <s v="Knorr Demi Glace Gf"/>
    <s v="None"/>
    <s v="None"/>
    <n v="1.8"/>
    <s v="kg"/>
    <n v="1"/>
    <s v="Unit"/>
    <s v="KDG1.8"/>
    <s v="No"/>
    <n v="30.7453"/>
    <s v="$17.08 P/kg"/>
    <s v="$1.71 P/100g"/>
    <m/>
    <m/>
    <m/>
  </r>
  <r>
    <x v="0"/>
    <x v="50"/>
    <x v="319"/>
    <s v="1.55.7"/>
    <x v="4"/>
    <s v="Maggi Demi-Glace 2Kg"/>
    <s v="None"/>
    <s v="None"/>
    <n v="2"/>
    <s v="kg"/>
    <n v="1"/>
    <s v="Unit"/>
    <n v="12026965"/>
    <s v="No"/>
    <n v="33.65"/>
    <s v="$16.83 P/kg"/>
    <s v="$1.68 P/100g"/>
    <m/>
    <m/>
    <m/>
  </r>
  <r>
    <x v="0"/>
    <x v="50"/>
    <x v="319"/>
    <s v="1.55.7"/>
    <x v="5"/>
    <s v="2K Gluten Free Demi-Glace Maggi"/>
    <s v="None"/>
    <s v="None"/>
    <n v="2"/>
    <s v="kg"/>
    <n v="1"/>
    <s v="Unit"/>
    <s v="053831"/>
    <s v="No"/>
    <n v="39.816400000000002"/>
    <s v="$19.91 P/kg"/>
    <s v="$1.99 P/100g"/>
    <m/>
    <m/>
    <m/>
  </r>
  <r>
    <x v="0"/>
    <x v="50"/>
    <x v="320"/>
    <s v="1.55.8"/>
    <x v="0"/>
    <s v="Knorr Sauce Demi Glace Gluten Free"/>
    <s v="None"/>
    <s v="None"/>
    <n v="6"/>
    <s v="kg"/>
    <n v="1"/>
    <s v="Unit"/>
    <n v="191385"/>
    <s v="No"/>
    <n v="109.37"/>
    <s v="$18.23 P/kg"/>
    <s v="$1.82 P/100g"/>
    <m/>
    <m/>
    <m/>
  </r>
  <r>
    <x v="0"/>
    <x v="50"/>
    <x v="320"/>
    <s v="1.55.8"/>
    <x v="1"/>
    <s v="Maggi Demi-Glaze Gf 7.5Kg "/>
    <s v="None"/>
    <s v="None"/>
    <n v="7.5"/>
    <s v="kg"/>
    <n v="1"/>
    <s v="Unit"/>
    <n v="6600382"/>
    <s v="No"/>
    <n v="129.27199999999999"/>
    <s v="$17.24 P/kg"/>
    <s v="$1.72 P/100g"/>
    <m/>
    <m/>
    <m/>
  </r>
  <r>
    <x v="0"/>
    <x v="50"/>
    <x v="320"/>
    <s v="1.55.8"/>
    <x v="2"/>
    <s v="Knorr Sce Demi Glace Gf 6Kg"/>
    <s v="Vegetarian"/>
    <s v="None"/>
    <n v="6"/>
    <s v="kg"/>
    <n v="1"/>
    <s v="Unit"/>
    <n v="611885"/>
    <s v="No"/>
    <n v="122.48"/>
    <s v="$20.41 P/kg"/>
    <s v="$2.04 P/100g"/>
    <m/>
    <m/>
    <m/>
  </r>
  <r>
    <x v="0"/>
    <x v="50"/>
    <x v="320"/>
    <s v="1.55.8"/>
    <x v="3"/>
    <s v="Knorr Demi Glace Gf"/>
    <s v="None"/>
    <s v="None"/>
    <n v="6"/>
    <s v="kg"/>
    <n v="1"/>
    <s v="Unit"/>
    <s v="KDG6"/>
    <s v="No"/>
    <n v="97.94"/>
    <s v="$16.32 P/kg"/>
    <s v="$1.63 P/100g"/>
    <m/>
    <m/>
    <m/>
  </r>
  <r>
    <x v="0"/>
    <x v="50"/>
    <x v="320"/>
    <s v="1.55.8"/>
    <x v="4"/>
    <s v="Knorr Demi Glace Gf 6Kg"/>
    <s v="None"/>
    <s v="None"/>
    <n v="6"/>
    <s v="kg"/>
    <n v="1"/>
    <s v="Unit"/>
    <n v="2907001"/>
    <s v="No"/>
    <n v="95.25"/>
    <s v="$15.88 P/kg"/>
    <s v="$1.59 P/100g"/>
    <m/>
    <m/>
    <m/>
  </r>
  <r>
    <x v="0"/>
    <x v="50"/>
    <x v="320"/>
    <s v="1.55.8"/>
    <x v="5"/>
    <s v="7.5K Gluten Free Demi-Glace Maggi"/>
    <s v="None"/>
    <s v="None"/>
    <n v="7.5"/>
    <s v="kg"/>
    <n v="1"/>
    <s v="Unit"/>
    <s v="076144"/>
    <s v="No"/>
    <n v="141.55840000000001"/>
    <s v="$18.87 P/kg"/>
    <s v="$1.89 P/100g"/>
    <m/>
    <m/>
    <m/>
  </r>
  <r>
    <x v="0"/>
    <x v="50"/>
    <x v="321"/>
    <s v="1.55.9"/>
    <x v="0"/>
    <s v="Fountain Sauce Mint"/>
    <s v="None"/>
    <s v="None"/>
    <n v="250"/>
    <s v="ml"/>
    <n v="1"/>
    <s v="Unit"/>
    <n v="149727"/>
    <s v="No"/>
    <n v="3.5"/>
    <s v="$14.00 P/l"/>
    <s v="$1.40 P/100ml"/>
    <m/>
    <m/>
    <m/>
  </r>
  <r>
    <x v="0"/>
    <x v="50"/>
    <x v="321"/>
    <s v="1.55.9"/>
    <x v="1"/>
    <s v="F/Tain Mint Sauce 250Mlx8 Ctn"/>
    <s v="None"/>
    <s v="None"/>
    <n v="250"/>
    <s v="ml"/>
    <n v="8"/>
    <s v="Pack"/>
    <n v="615669"/>
    <s v="No"/>
    <n v="28.1709"/>
    <s v="$14.09 P/l"/>
    <s v="$1.41 P/100ml"/>
    <m/>
    <m/>
    <m/>
  </r>
  <r>
    <x v="0"/>
    <x v="50"/>
    <x v="321"/>
    <s v="1.55.9"/>
    <x v="2"/>
    <s v="Fount Sce Mint 250Ml"/>
    <s v="Vegetarian"/>
    <s v="None"/>
    <n v="250"/>
    <s v="ml"/>
    <n v="8"/>
    <s v="Pack"/>
    <n v="615669"/>
    <s v="No"/>
    <n v="20.0124"/>
    <s v="$10.01 P/l"/>
    <s v="$1.00 P/100ml"/>
    <m/>
    <m/>
    <m/>
  </r>
  <r>
    <x v="0"/>
    <x v="50"/>
    <x v="321"/>
    <s v="1.55.9"/>
    <x v="3"/>
    <s v="Sauce Mint 250Ml(8) # 217180 Fountain"/>
    <s v="None"/>
    <s v="None"/>
    <n v="250"/>
    <s v="ml"/>
    <n v="1"/>
    <s v="Unit"/>
    <s v="FMS"/>
    <s v="No "/>
    <n v="3.2890999999999999"/>
    <s v="$13.16 P/l"/>
    <s v="$1.32 P/100ml"/>
    <m/>
    <m/>
    <m/>
  </r>
  <r>
    <x v="0"/>
    <x v="50"/>
    <x v="321"/>
    <s v="1.55.9"/>
    <x v="4"/>
    <s v="Fountain Mint Sauce 250Ml"/>
    <s v="None"/>
    <s v="None"/>
    <n v="250"/>
    <s v="ml"/>
    <n v="8"/>
    <s v="Pack"/>
    <n v="87653"/>
    <s v="No"/>
    <n v="25.35"/>
    <s v="$12.68 P/l"/>
    <s v="$1.27 P/100ml"/>
    <m/>
    <m/>
    <m/>
  </r>
  <r>
    <x v="0"/>
    <x v="50"/>
    <x v="321"/>
    <s v="1.55.9"/>
    <x v="5"/>
    <s v="250Ml Mint Sauce Fountain"/>
    <s v="None"/>
    <s v="None"/>
    <n v="250"/>
    <s v="ml"/>
    <n v="1"/>
    <s v="Unit"/>
    <s v="077785"/>
    <s v="No"/>
    <n v="3.94"/>
    <s v="$15.76 P/l"/>
    <s v="$1.58 P/100ml"/>
    <m/>
    <m/>
    <m/>
  </r>
  <r>
    <x v="0"/>
    <x v="51"/>
    <x v="322"/>
    <s v="1.56.1"/>
    <x v="0"/>
    <s v="Continental Soup Cream Of Chicken Gluten Free"/>
    <s v="None"/>
    <s v="None"/>
    <n v="1.6"/>
    <s v="kg"/>
    <n v="1"/>
    <s v="Unit"/>
    <n v="124989"/>
    <s v="No"/>
    <n v="39.159999999999997"/>
    <s v="$24.48 P/kg"/>
    <s v="$2.45 P/100g"/>
    <m/>
    <m/>
    <m/>
  </r>
  <r>
    <x v="0"/>
    <x v="51"/>
    <x v="322"/>
    <s v="1.56.1"/>
    <x v="0"/>
    <s v="Continental Soup Cream Of Pumpkin Gluten Free"/>
    <s v="None"/>
    <s v="None"/>
    <n v="1.7"/>
    <s v="kg"/>
    <n v="1"/>
    <s v="Unit"/>
    <n v="124993"/>
    <s v="No"/>
    <n v="39.159999999999997"/>
    <s v="$23.04 P/kg"/>
    <s v="$2.30 P/100g"/>
    <m/>
    <m/>
    <m/>
  </r>
  <r>
    <x v="0"/>
    <x v="51"/>
    <x v="322"/>
    <s v="1.56.1"/>
    <x v="0"/>
    <s v="Continental Soup Potato &amp; Leek Gluten Free"/>
    <s v="None"/>
    <s v="None"/>
    <n v="1.7"/>
    <s v="kg"/>
    <n v="1"/>
    <s v="Unit"/>
    <n v="124995"/>
    <s v="No"/>
    <n v="39.159999999999997"/>
    <s v="$23.04 P/kg"/>
    <s v="$2.30 P/100g"/>
    <m/>
    <m/>
    <m/>
  </r>
  <r>
    <x v="0"/>
    <x v="51"/>
    <x v="322"/>
    <s v="1.56.1"/>
    <x v="0"/>
    <s v="Continental Soup Cream Of Mushroom Gluten Free"/>
    <s v="None"/>
    <s v="None"/>
    <n v="1.8"/>
    <s v="kg"/>
    <n v="1"/>
    <s v="Unit"/>
    <n v="172700"/>
    <s v="No"/>
    <n v="39.159999999999997"/>
    <s v="$21.76 P/kg"/>
    <s v="$2.18 P/100g"/>
    <m/>
    <m/>
    <m/>
  </r>
  <r>
    <x v="0"/>
    <x v="51"/>
    <x v="322"/>
    <s v="1.56.1"/>
    <x v="0"/>
    <s v="Continental Soup Cream Of Cauliflower Gluten Free"/>
    <s v="None"/>
    <s v="None"/>
    <n v="1.8"/>
    <s v="kg"/>
    <n v="1"/>
    <s v="Unit"/>
    <n v="172703"/>
    <s v="No"/>
    <n v="39.159999999999997"/>
    <s v="$21.76 P/kg"/>
    <s v="$2.18 P/100g"/>
    <m/>
    <m/>
    <m/>
  </r>
  <r>
    <x v="0"/>
    <x v="51"/>
    <x v="322"/>
    <s v="1.56.1"/>
    <x v="0"/>
    <s v="Continental Soup Beef &amp; Vegetable Gluten Free"/>
    <s v="None"/>
    <s v="None"/>
    <n v="1.9"/>
    <s v="kg"/>
    <n v="1"/>
    <s v="Unit"/>
    <n v="125000"/>
    <s v="No"/>
    <n v="39.159999999999997"/>
    <s v="$20.61 P/kg"/>
    <s v="$2.06 P/100g"/>
    <m/>
    <m/>
    <m/>
  </r>
  <r>
    <x v="0"/>
    <x v="51"/>
    <x v="322"/>
    <s v="1.56.1"/>
    <x v="0"/>
    <s v="Continental Soup Garden Pea &amp; Ham Gluten Free"/>
    <s v="None"/>
    <s v="None"/>
    <n v="1.9"/>
    <s v="kg"/>
    <n v="1"/>
    <s v="Unit"/>
    <n v="172697"/>
    <s v="No"/>
    <n v="39.549999999999997"/>
    <s v="$20.82 P/kg"/>
    <s v="$2.08 P/100g"/>
    <m/>
    <m/>
    <m/>
  </r>
  <r>
    <x v="0"/>
    <x v="51"/>
    <x v="322"/>
    <s v="1.56.1"/>
    <x v="0"/>
    <s v="Continental Soup Spring Vegetable Gluten Free"/>
    <s v="None"/>
    <s v="None"/>
    <n v="2"/>
    <s v="kg"/>
    <n v="1"/>
    <s v="Unit"/>
    <n v="124991"/>
    <s v="No"/>
    <n v="39.549999999999997"/>
    <s v="$19.78 P/kg"/>
    <s v="$1.98 P/100g"/>
    <m/>
    <m/>
    <m/>
  </r>
  <r>
    <x v="0"/>
    <x v="51"/>
    <x v="322"/>
    <s v="1.56.1"/>
    <x v="0"/>
    <s v="Continental Soup Tomato Gluten Free"/>
    <s v="None"/>
    <s v="None"/>
    <n v="2"/>
    <s v="kg"/>
    <n v="1"/>
    <s v="Unit"/>
    <n v="172701"/>
    <s v="No"/>
    <n v="39.159999999999997"/>
    <s v="$19.58 P/kg"/>
    <s v="$1.96 P/100g"/>
    <m/>
    <m/>
    <m/>
  </r>
  <r>
    <x v="0"/>
    <x v="51"/>
    <x v="322"/>
    <s v="1.56.1"/>
    <x v="1"/>
    <s v="Continental Soup Mix Beef &amp; Veg Gf 1.9Lkgx6"/>
    <s v="None"/>
    <s v="None"/>
    <n v="1.9"/>
    <s v="kg"/>
    <n v="6"/>
    <s v="Pack"/>
    <n v="2027179"/>
    <s v="No"/>
    <n v="233.61619999999999"/>
    <s v="$20.49 P/kg"/>
    <s v="$2.05 P/100g"/>
    <m/>
    <m/>
    <m/>
  </r>
  <r>
    <x v="0"/>
    <x v="51"/>
    <x v="322"/>
    <s v="1.56.1"/>
    <x v="2"/>
    <s v="Maggi Soup French Onion 2Kg"/>
    <s v="Vegetarian"/>
    <s v="None"/>
    <n v="2"/>
    <s v="kg"/>
    <n v="6"/>
    <s v="Pack"/>
    <n v="302274"/>
    <s v="No"/>
    <n v="212.86799999999999"/>
    <s v="$17.74 P/kg"/>
    <s v="$1.77 P/100g"/>
    <m/>
    <m/>
    <m/>
  </r>
  <r>
    <x v="0"/>
    <x v="51"/>
    <x v="322"/>
    <s v="1.56.1"/>
    <x v="3"/>
    <s v="Soup Mix Pumpkin Gf 1.8Kg(6) # 12026958 Maggi"/>
    <s v="None"/>
    <s v="None"/>
    <n v="1.8"/>
    <s v="kg"/>
    <n v="1"/>
    <s v="Unit"/>
    <s v="MPS1.8"/>
    <s v="No "/>
    <n v="34.020000000000003"/>
    <s v="$18.90 P/kg"/>
    <s v="$1.89 P/100g"/>
    <m/>
    <m/>
    <m/>
  </r>
  <r>
    <x v="0"/>
    <x v="51"/>
    <x v="322"/>
    <s v="1.56.1"/>
    <x v="4"/>
    <s v="Continental Soup Cream Of Chicken Gf 6 X 1.6Kg"/>
    <s v="None"/>
    <s v="None"/>
    <n v="1.6"/>
    <s v="kg"/>
    <n v="6"/>
    <s v="Pack"/>
    <n v="20207175"/>
    <s v="No"/>
    <n v="217.1"/>
    <s v="$22.61 P/kg"/>
    <s v="$2.26 P/100g"/>
    <m/>
    <m/>
    <m/>
  </r>
  <r>
    <x v="0"/>
    <x v="51"/>
    <x v="322"/>
    <s v="1.56.1"/>
    <x v="4"/>
    <s v="Continental Soup Mushroom Gf 6 X 1.8Kg"/>
    <s v="None"/>
    <s v="None"/>
    <n v="1.8"/>
    <s v="kg"/>
    <n v="6"/>
    <s v="Pack"/>
    <n v="877"/>
    <s v="No"/>
    <n v="217.1"/>
    <s v="$20.10 P/kg"/>
    <s v="$2.01 P/100g"/>
    <m/>
    <m/>
    <m/>
  </r>
  <r>
    <x v="0"/>
    <x v="51"/>
    <x v="322"/>
    <s v="1.56.1"/>
    <x v="4"/>
    <s v="Continental Soup Tomato Gf 6 X 2Kg"/>
    <s v="None"/>
    <s v="None"/>
    <n v="2"/>
    <s v="kg"/>
    <n v="6"/>
    <s v="Pack"/>
    <n v="876"/>
    <s v="No"/>
    <n v="217.1"/>
    <s v="$18.09 P/kg"/>
    <s v="$1.81 P/100g"/>
    <m/>
    <m/>
    <m/>
  </r>
  <r>
    <x v="0"/>
    <x v="51"/>
    <x v="322"/>
    <s v="1.56.1"/>
    <x v="5"/>
    <s v="1.7K Potato Leek Soup Gluten Free Maggi"/>
    <s v="None"/>
    <s v="None"/>
    <n v="1.7"/>
    <s v="kg"/>
    <n v="1"/>
    <s v="Unit"/>
    <s v="050626"/>
    <s v="No"/>
    <n v="40.808399999999999"/>
    <s v="$24.00 P/kg"/>
    <s v="$2.40 P/100g"/>
    <m/>
    <m/>
    <m/>
  </r>
  <r>
    <x v="0"/>
    <x v="51"/>
    <x v="322"/>
    <s v="1.56.1"/>
    <x v="5"/>
    <s v="1.7K(6) Gluten Free Cream Of Pumpkin Soup Continental"/>
    <s v="None"/>
    <s v="None"/>
    <n v="1.7"/>
    <s v="kg"/>
    <n v="1"/>
    <s v="Unit"/>
    <s v="037354"/>
    <s v="No"/>
    <n v="42.8"/>
    <s v="$25.18 P/kg"/>
    <s v="$2.52 P/100g"/>
    <m/>
    <m/>
    <m/>
  </r>
  <r>
    <x v="0"/>
    <x v="51"/>
    <x v="322"/>
    <s v="1.56.1"/>
    <x v="5"/>
    <s v="2K Gluten Free Creme Of Chicken Soup Maggi"/>
    <s v="None"/>
    <s v="None"/>
    <n v="2"/>
    <s v="kg"/>
    <n v="1"/>
    <s v="Unit"/>
    <s v="053532"/>
    <s v="No"/>
    <n v="40.808399999999999"/>
    <s v="$20.40 P/kg"/>
    <s v="$2.04 P/100g"/>
    <m/>
    <m/>
    <m/>
  </r>
  <r>
    <x v="0"/>
    <x v="51"/>
    <x v="322"/>
    <s v="1.56.1"/>
    <x v="5"/>
    <s v="2K(6) Gluten Free Pea And Ham Soup Maggi"/>
    <s v="None"/>
    <s v="None"/>
    <n v="2"/>
    <s v="kg"/>
    <n v="1"/>
    <s v="Unit"/>
    <s v="053487"/>
    <s v="No"/>
    <n v="40.808399999999999"/>
    <s v="$20.40 P/kg"/>
    <s v="$2.04 P/100g"/>
    <m/>
    <m/>
    <m/>
  </r>
  <r>
    <x v="0"/>
    <x v="51"/>
    <x v="322"/>
    <s v="1.56.1"/>
    <x v="5"/>
    <s v="2K(6) Gluten Free Tomato Soup Maggi"/>
    <s v="None"/>
    <s v="None"/>
    <n v="2"/>
    <s v="kg"/>
    <n v="1"/>
    <s v="Unit"/>
    <s v="053575"/>
    <s v="No"/>
    <n v="40.808399999999999"/>
    <s v="$20.40 P/kg"/>
    <s v="$2.04 P/100g"/>
    <m/>
    <m/>
    <m/>
  </r>
  <r>
    <x v="0"/>
    <x v="51"/>
    <x v="323"/>
    <s v="1.56.2"/>
    <x v="0"/>
    <s v="Continental Soup Minestrone Gluten Free"/>
    <s v="None"/>
    <s v="None"/>
    <n v="2.1"/>
    <s v="kg"/>
    <n v="1"/>
    <s v="Unit"/>
    <n v="172702"/>
    <s v="No"/>
    <n v="39.159999999999997"/>
    <s v="$18.65 P/kg"/>
    <s v="$1.86 P/100g"/>
    <m/>
    <m/>
    <m/>
  </r>
  <r>
    <x v="0"/>
    <x v="51"/>
    <x v="323"/>
    <s v="1.56.2"/>
    <x v="0"/>
    <s v="Continental Soup French Onion Gluten Free"/>
    <s v="None"/>
    <s v="None"/>
    <n v="2.2000000000000002"/>
    <s v="kg"/>
    <n v="1"/>
    <s v="Unit"/>
    <n v="172699"/>
    <s v="No"/>
    <n v="39.549999999999997"/>
    <s v="$17.98 P/kg"/>
    <s v="$1.80 P/100g"/>
    <m/>
    <m/>
    <m/>
  </r>
  <r>
    <x v="0"/>
    <x v="51"/>
    <x v="323"/>
    <s v="1.56.2"/>
    <x v="0"/>
    <s v="Continental Soup Chicken Noodle Gluten Free"/>
    <s v="None"/>
    <s v="None"/>
    <n v="2.2999999999999998"/>
    <s v="kg"/>
    <n v="1"/>
    <s v="Unit"/>
    <n v="172696"/>
    <s v="No"/>
    <n v="39.159999999999997"/>
    <s v="$17.03 P/kg"/>
    <s v="$1.70 P/100g"/>
    <m/>
    <m/>
    <m/>
  </r>
  <r>
    <x v="0"/>
    <x v="51"/>
    <x v="323"/>
    <s v="1.56.2"/>
    <x v="1"/>
    <s v="Continental Soup Mix Tomato Gf 2Kgx6"/>
    <s v="None"/>
    <s v="None"/>
    <n v="2"/>
    <s v="kg"/>
    <n v="6"/>
    <s v="Pack"/>
    <n v="67357984"/>
    <s v="No"/>
    <n v="233.61619999999999"/>
    <s v="$19.47 P/kg"/>
    <s v="$1.95 P/100g"/>
    <m/>
    <m/>
    <m/>
  </r>
  <r>
    <x v="0"/>
    <x v="51"/>
    <x v="323"/>
    <s v="1.56.2"/>
    <x v="2"/>
    <s v="Maggi Soup French Onion 2Kg"/>
    <s v="Vegetarian"/>
    <s v="None"/>
    <n v="2"/>
    <s v="kg"/>
    <n v="6"/>
    <s v="Pack"/>
    <n v="302274"/>
    <s v="No"/>
    <n v="212.86799999999999"/>
    <s v="$17.74 P/kg"/>
    <s v="$1.77 P/100g"/>
    <m/>
    <m/>
    <m/>
  </r>
  <r>
    <x v="0"/>
    <x v="51"/>
    <x v="323"/>
    <s v="1.56.2"/>
    <x v="3"/>
    <s v="Soup Mix French Onion Gf 2Kg(6) # 12026832 Maggi"/>
    <s v="None"/>
    <s v="None"/>
    <n v="2"/>
    <s v="kg"/>
    <n v="1"/>
    <s v="Unit"/>
    <s v="MFO"/>
    <s v="No "/>
    <n v="34.020000000000003"/>
    <s v="$17.01 P/kg"/>
    <s v="$1.70 P/100g"/>
    <m/>
    <m/>
    <m/>
  </r>
  <r>
    <x v="0"/>
    <x v="51"/>
    <x v="323"/>
    <s v="1.56.2"/>
    <x v="5"/>
    <s v="2K Gluten Free French Onion Soup Maggi"/>
    <s v="None"/>
    <s v="None"/>
    <n v="2"/>
    <s v="kg"/>
    <n v="1"/>
    <s v="Unit"/>
    <s v="053508"/>
    <s v="No"/>
    <n v="40.808399999999999"/>
    <s v="$20.40 P/kg"/>
    <s v="$2.04 P/100g"/>
    <m/>
    <m/>
    <m/>
  </r>
  <r>
    <x v="0"/>
    <x v="51"/>
    <x v="324"/>
    <s v="1.56.3"/>
    <x v="0"/>
    <s v="Continental Soup Cup-A Hearty Beef"/>
    <s v="None"/>
    <s v="None"/>
    <n v="60"/>
    <s v="g"/>
    <n v="7"/>
    <s v="Pack"/>
    <n v="131692"/>
    <s v="No"/>
    <n v="17.43"/>
    <s v="$41.50 P/kg"/>
    <s v="$4.15 P/100g"/>
    <m/>
    <m/>
    <m/>
  </r>
  <r>
    <x v="0"/>
    <x v="51"/>
    <x v="324"/>
    <s v="1.56.3"/>
    <x v="0"/>
    <s v="Continental Soup Cup-A Cream Of Chicken"/>
    <s v="None"/>
    <s v="None"/>
    <n v="60"/>
    <s v="g"/>
    <n v="7"/>
    <s v="Pack"/>
    <n v="131789"/>
    <s v="No"/>
    <n v="17.43"/>
    <s v="$41.50 P/kg"/>
    <s v="$4.15 P/100g"/>
    <m/>
    <m/>
    <m/>
  </r>
  <r>
    <x v="0"/>
    <x v="51"/>
    <x v="324"/>
    <s v="1.56.3"/>
    <x v="0"/>
    <s v="Continental Soup Cup-A Spring Vegetable"/>
    <s v="None"/>
    <s v="None"/>
    <n v="60"/>
    <s v="g"/>
    <n v="7"/>
    <s v="Pack"/>
    <n v="131828"/>
    <s v="No"/>
    <n v="17.43"/>
    <s v="$41.50 P/kg"/>
    <s v="$4.15 P/100g"/>
    <m/>
    <m/>
    <m/>
  </r>
  <r>
    <x v="0"/>
    <x v="51"/>
    <x v="324"/>
    <s v="1.56.3"/>
    <x v="0"/>
    <s v="Continental Soup Cup-A Chicken Noodle"/>
    <s v="None"/>
    <s v="None"/>
    <n v="60"/>
    <s v="g"/>
    <n v="7"/>
    <s v="Pack"/>
    <n v="131864"/>
    <s v="No"/>
    <n v="17.43"/>
    <s v="$41.50 P/kg"/>
    <s v="$4.15 P/100g"/>
    <m/>
    <m/>
    <m/>
  </r>
  <r>
    <x v="0"/>
    <x v="51"/>
    <x v="324"/>
    <s v="1.56.3"/>
    <x v="0"/>
    <s v="Continental Soup Cup-A Cream Of Chicken &amp; Corn"/>
    <s v="None"/>
    <s v="None"/>
    <n v="60"/>
    <s v="g"/>
    <n v="7"/>
    <s v="Pack"/>
    <n v="131867"/>
    <s v="No"/>
    <n v="16.73"/>
    <s v="$39.83 P/kg"/>
    <s v="$3.98 P/100g"/>
    <m/>
    <m/>
    <m/>
  </r>
  <r>
    <x v="0"/>
    <x v="51"/>
    <x v="324"/>
    <s v="1.56.3"/>
    <x v="0"/>
    <s v="Continental Soup Cup-A Creamy Mushroom"/>
    <s v="None"/>
    <s v="None"/>
    <n v="60"/>
    <s v="g"/>
    <n v="7"/>
    <s v="Pack"/>
    <n v="131868"/>
    <s v="No"/>
    <n v="16.73"/>
    <s v="$39.83 P/kg"/>
    <s v="$3.98 P/100g"/>
    <m/>
    <m/>
    <m/>
  </r>
  <r>
    <x v="0"/>
    <x v="51"/>
    <x v="324"/>
    <s v="1.56.3"/>
    <x v="1"/>
    <s v="Contin Soup Bacon/Mush 48Gx7 Ctn"/>
    <s v="None"/>
    <s v="None"/>
    <n v="48"/>
    <s v="g"/>
    <n v="7"/>
    <s v="Pack"/>
    <n v="792437"/>
    <s v="No"/>
    <n v="19.3795"/>
    <s v="$57.68 P/kg"/>
    <s v="$5.77 P/100g"/>
    <m/>
    <m/>
    <m/>
  </r>
  <r>
    <x v="0"/>
    <x v="51"/>
    <x v="324"/>
    <s v="1.56.3"/>
    <x v="3"/>
    <s v="Continental Cup A Soup"/>
    <s v="None"/>
    <s v="None"/>
    <n v="20"/>
    <s v="g"/>
    <n v="4"/>
    <s v="Pack"/>
    <s v="CCT48"/>
    <s v="No "/>
    <n v="2.25"/>
    <s v="$28.13 P/kg"/>
    <s v="$2.81 P/100g"/>
    <m/>
    <m/>
    <m/>
  </r>
  <r>
    <x v="0"/>
    <x v="51"/>
    <x v="324"/>
    <s v="1.56.3"/>
    <x v="4"/>
    <s v="Continental Cup A Soup Creamy Mushroom 7 X 50Gm"/>
    <s v="None"/>
    <s v="None"/>
    <n v="60"/>
    <s v="g"/>
    <n v="7"/>
    <s v="Pack"/>
    <n v="51748"/>
    <s v="No"/>
    <n v="15.95"/>
    <s v="$37.98 P/kg"/>
    <s v="$3.80 P/100g"/>
    <m/>
    <m/>
    <m/>
  </r>
  <r>
    <x v="0"/>
    <x v="51"/>
    <x v="324"/>
    <s v="1.56.3"/>
    <x v="4"/>
    <s v="Continental Cup A Soup Cream Of Chicken 7 X 60Gm"/>
    <s v="None"/>
    <s v="None"/>
    <n v="60"/>
    <s v="g"/>
    <n v="7"/>
    <s v="Pack"/>
    <n v="51750"/>
    <s v="No"/>
    <n v="15.95"/>
    <s v="$37.98 P/kg"/>
    <s v="$3.80 P/100g"/>
    <m/>
    <m/>
    <m/>
  </r>
  <r>
    <x v="0"/>
    <x v="51"/>
    <x v="324"/>
    <s v="1.56.3"/>
    <x v="4"/>
    <s v="Continental Cup A Soup Cream Of Chicken &amp; Corn 7 X 60Gm"/>
    <s v="None"/>
    <s v="None"/>
    <n v="60"/>
    <s v="g"/>
    <n v="7"/>
    <s v="Pack"/>
    <n v="51752"/>
    <s v="No"/>
    <n v="15.95"/>
    <s v="$37.98 P/kg"/>
    <s v="$3.80 P/100g"/>
    <m/>
    <m/>
    <m/>
  </r>
  <r>
    <x v="0"/>
    <x v="51"/>
    <x v="324"/>
    <s v="1.56.3"/>
    <x v="4"/>
    <s v="Continental Cup A Soup Pea &amp; Ham 7 X 52Gm"/>
    <s v="None"/>
    <s v="None"/>
    <n v="60"/>
    <s v="g"/>
    <n v="7"/>
    <s v="Pack"/>
    <n v="51764"/>
    <s v="No"/>
    <n v="15.95"/>
    <s v="$37.98 P/kg"/>
    <s v="$3.80 P/100g"/>
    <m/>
    <m/>
    <m/>
  </r>
  <r>
    <x v="0"/>
    <x v="51"/>
    <x v="325"/>
    <s v="1.56.4"/>
    <x v="1"/>
    <s v="Heinz Chicken Soup 430Gx6 Ctn"/>
    <s v="None"/>
    <s v="None"/>
    <n v="430"/>
    <s v="g"/>
    <n v="6"/>
    <s v="Pack"/>
    <n v="380609"/>
    <s v="No"/>
    <n v="23.052"/>
    <s v="$8.93 P/kg"/>
    <s v="$0.89 P/100g"/>
    <m/>
    <m/>
    <m/>
  </r>
  <r>
    <x v="0"/>
    <x v="51"/>
    <x v="324"/>
    <s v="1.56.4"/>
    <x v="2"/>
    <s v="Daris Soup Pmkn Classic 550Gm"/>
    <s v="Vegan"/>
    <s v="None"/>
    <n v="550"/>
    <s v="g"/>
    <n v="4"/>
    <s v="Pack"/>
    <n v="640546"/>
    <s v="No"/>
    <n v="26"/>
    <s v="$11.82 P/kg"/>
    <s v="$1.18 P/100g"/>
    <m/>
    <m/>
    <m/>
  </r>
  <r>
    <x v="0"/>
    <x v="51"/>
    <x v="325"/>
    <s v="1.56.4"/>
    <x v="2"/>
    <s v="Daris Soup Pmkn Classic 550Gm"/>
    <s v="Vegan"/>
    <s v="None"/>
    <n v="550"/>
    <s v="g"/>
    <n v="4"/>
    <s v="Pack"/>
    <n v="640546"/>
    <s v="No"/>
    <n v="26"/>
    <s v="$11.82 P/kg"/>
    <s v="$1.18 P/100g"/>
    <m/>
    <m/>
    <m/>
  </r>
  <r>
    <x v="0"/>
    <x v="51"/>
    <x v="325"/>
    <s v="1.56.4"/>
    <x v="3"/>
    <s v="Soup Tomato 420Gm (24) # 00642 Heinz"/>
    <s v="None"/>
    <s v="None"/>
    <n v="420"/>
    <s v="g"/>
    <n v="1"/>
    <s v="Unit"/>
    <s v="HTS420"/>
    <s v="No"/>
    <n v="2.7450000000000001"/>
    <s v="$6.54 P/kg"/>
    <s v="$0.65 P/100g"/>
    <m/>
    <m/>
    <m/>
  </r>
  <r>
    <x v="0"/>
    <x v="51"/>
    <x v="325"/>
    <s v="1.56.4"/>
    <x v="4"/>
    <s v="Heinz Big Red Condensed Tomato Soup 24 X 420Gm"/>
    <s v="None"/>
    <s v="None"/>
    <n v="420"/>
    <s v="g"/>
    <n v="24"/>
    <s v="Pack"/>
    <n v="642"/>
    <s v="No"/>
    <n v="65.349999999999994"/>
    <s v="$6.48 P/kg"/>
    <s v="$0.65 P/100g"/>
    <m/>
    <m/>
    <m/>
  </r>
  <r>
    <x v="0"/>
    <x v="52"/>
    <x v="326"/>
    <s v="1.57.1"/>
    <x v="0"/>
    <s v="Caterers Choice Cumin Ground"/>
    <s v="None"/>
    <s v="None"/>
    <n v="1"/>
    <s v="kg"/>
    <n v="1"/>
    <s v="Unit"/>
    <n v="55747"/>
    <s v="No"/>
    <n v="16.36"/>
    <s v="$16.36 P/kg"/>
    <s v="$1.64 P/100g"/>
    <m/>
    <m/>
    <m/>
  </r>
  <r>
    <x v="0"/>
    <x v="52"/>
    <x v="326"/>
    <s v="1.57.1"/>
    <x v="1"/>
    <s v="Cumin Ground 77901.05 500Grm"/>
    <s v="None"/>
    <s v="None"/>
    <n v="500"/>
    <s v="g"/>
    <n v="1"/>
    <s v="Unit"/>
    <n v="3800592"/>
    <s v="No"/>
    <n v="10.3508"/>
    <s v="$20.70 P/kg"/>
    <s v="$2.07 P/100g"/>
    <m/>
    <m/>
    <m/>
  </r>
  <r>
    <x v="0"/>
    <x v="52"/>
    <x v="326"/>
    <s v="1.57.1"/>
    <x v="2"/>
    <s v="Trumps Cumin Ground 1Kg"/>
    <s v="Vegan"/>
    <s v="None"/>
    <n v="1"/>
    <s v="kg"/>
    <n v="6"/>
    <s v="Pack"/>
    <n v="327575"/>
    <s v="No"/>
    <n v="89.748000000000005"/>
    <s v="$14.96 P/kg"/>
    <s v="$1.50 P/100g"/>
    <m/>
    <m/>
    <m/>
  </r>
  <r>
    <x v="0"/>
    <x v="52"/>
    <x v="326"/>
    <s v="1.57.1"/>
    <x v="3"/>
    <s v="Cumin Ground 500Gm (15) Iluka"/>
    <s v="None"/>
    <s v="None"/>
    <n v="500"/>
    <s v="g"/>
    <n v="1"/>
    <s v="Unit"/>
    <s v="ICUMIN"/>
    <s v="No"/>
    <n v="9.2104999999999997"/>
    <s v="$18.42 P/kg"/>
    <s v="$1.84 P/100g"/>
    <m/>
    <m/>
    <m/>
  </r>
  <r>
    <x v="0"/>
    <x v="52"/>
    <x v="326"/>
    <s v="1.57.1"/>
    <x v="4"/>
    <s v="Superstock Cumin Ground 1Kg"/>
    <s v="Other (Specify In Comments)"/>
    <s v="Other (Specify In Comments)"/>
    <n v="1"/>
    <s v="kg"/>
    <n v="1"/>
    <s v="Unit"/>
    <n v="102932"/>
    <s v="No"/>
    <n v="14.680999999999999"/>
    <s v="$14.68 P/kg"/>
    <s v="$1.47 P/100g"/>
    <m/>
    <m/>
    <m/>
  </r>
  <r>
    <x v="0"/>
    <x v="52"/>
    <x v="326"/>
    <s v="1.57.1"/>
    <x v="5"/>
    <s v="500G Ground Cumin Canister Krio Krush"/>
    <s v="None"/>
    <s v="None"/>
    <n v="500"/>
    <s v="g"/>
    <n v="1"/>
    <s v="Unit"/>
    <s v="060256"/>
    <s v="No"/>
    <n v="12.22"/>
    <s v="$24.44 P/kg"/>
    <s v="$2.44 P/100g"/>
    <m/>
    <m/>
    <m/>
  </r>
  <r>
    <x v="0"/>
    <x v="52"/>
    <x v="327"/>
    <s v="1.57.2"/>
    <x v="0"/>
    <s v="Clive Of India Curry Powder All Purpose"/>
    <s v="None"/>
    <s v="None"/>
    <n v="3"/>
    <s v="kg"/>
    <n v="1"/>
    <s v="Unit"/>
    <n v="214"/>
    <s v="No"/>
    <n v="42.22"/>
    <s v="$14.07 P/kg"/>
    <s v="$1.41 P/100g"/>
    <m/>
    <m/>
    <m/>
  </r>
  <r>
    <x v="0"/>
    <x v="52"/>
    <x v="327"/>
    <s v="1.57.2"/>
    <x v="1"/>
    <s v="Clive Of India Curry/3Kg"/>
    <s v="None"/>
    <s v="None"/>
    <n v="3"/>
    <s v="kg"/>
    <n v="1"/>
    <s v="Unit"/>
    <n v="3800362"/>
    <s v="No"/>
    <n v="42.567100000000003"/>
    <s v="$14.19 P/kg"/>
    <s v="$1.42 P/100g"/>
    <m/>
    <m/>
    <m/>
  </r>
  <r>
    <x v="0"/>
    <x v="52"/>
    <x v="327"/>
    <s v="1.57.2"/>
    <x v="2"/>
    <s v="C/India Curry Powder 3Kg"/>
    <s v="Vegan"/>
    <s v="None"/>
    <n v="3"/>
    <s v="kg"/>
    <n v="3"/>
    <s v="Pack"/>
    <n v="647331"/>
    <s v="No"/>
    <n v="106.92"/>
    <s v="$11.88 P/kg"/>
    <s v="$1.19 P/100g"/>
    <m/>
    <m/>
    <m/>
  </r>
  <r>
    <x v="0"/>
    <x v="52"/>
    <x v="327"/>
    <s v="1.57.2"/>
    <x v="3"/>
    <s v="Curry Powder Clive Of India 3Kg(3) # Curp/9 Clive Of India"/>
    <s v="None"/>
    <s v="Halal And Kosher"/>
    <n v="3"/>
    <s v="kg"/>
    <n v="1"/>
    <s v="Unit"/>
    <s v="CICP3"/>
    <s v="No "/>
    <n v="43.236699999999999"/>
    <s v="$14.41 P/kg"/>
    <s v="$1.44 P/100g"/>
    <m/>
    <m/>
    <m/>
  </r>
  <r>
    <x v="0"/>
    <x v="52"/>
    <x v="327"/>
    <s v="1.57.2"/>
    <x v="4"/>
    <s v="Superstock Curry Powder 3Kg"/>
    <s v="Other (Specify In Comments)"/>
    <s v="Other (Specify In Comments)"/>
    <n v="3"/>
    <s v="kg"/>
    <n v="1"/>
    <s v="Unit"/>
    <n v="103734"/>
    <s v="No"/>
    <n v="30.21"/>
    <s v="$10.07 P/kg"/>
    <s v="$1.01 P/100g"/>
    <m/>
    <m/>
    <m/>
  </r>
  <r>
    <x v="0"/>
    <x v="52"/>
    <x v="327"/>
    <s v="1.57.2"/>
    <x v="5"/>
    <s v="3K Curry Powder Bagged Clive Of India"/>
    <s v="Vegetarian"/>
    <s v="None"/>
    <n v="3"/>
    <s v="kg"/>
    <n v="1"/>
    <s v="Unit"/>
    <s v="064565"/>
    <s v="No"/>
    <n v="47.194400000000002"/>
    <s v="$15.73 P/kg"/>
    <s v="$1.57 P/100g"/>
    <m/>
    <m/>
    <m/>
  </r>
  <r>
    <x v="0"/>
    <x v="52"/>
    <x v="328"/>
    <s v="1.57.3"/>
    <x v="0"/>
    <s v="Masterfoods Curry Powder"/>
    <s v="None"/>
    <s v="None"/>
    <n v="545"/>
    <s v="g"/>
    <n v="1"/>
    <s v="Unit"/>
    <n v="21731"/>
    <s v="No"/>
    <n v="17.72"/>
    <s v="$32.51 P/kg"/>
    <s v="$3.25 P/100g"/>
    <m/>
    <m/>
    <m/>
  </r>
  <r>
    <x v="0"/>
    <x v="52"/>
    <x v="328"/>
    <s v="1.57.3"/>
    <x v="1"/>
    <s v="Spencers Curry Powder Mild 500G"/>
    <s v="None"/>
    <s v="None"/>
    <n v="500"/>
    <s v="g"/>
    <n v="1"/>
    <s v="Unit"/>
    <n v="467307"/>
    <s v="No"/>
    <n v="8.7123000000000008"/>
    <s v="$17.42 P/kg"/>
    <s v="$1.74 P/100g"/>
    <m/>
    <m/>
    <m/>
  </r>
  <r>
    <x v="0"/>
    <x v="52"/>
    <x v="328"/>
    <s v="1.57.3"/>
    <x v="2"/>
    <s v="Spn Curry Indian Mild 500G"/>
    <s v="Vegan"/>
    <s v="None"/>
    <n v="500"/>
    <s v="g"/>
    <n v="10"/>
    <s v="Pack"/>
    <n v="467037"/>
    <s v="No"/>
    <n v="72.953999999999994"/>
    <s v="$14.59 P/kg"/>
    <s v="$1.46 P/100g"/>
    <m/>
    <m/>
    <m/>
  </r>
  <r>
    <x v="0"/>
    <x v="52"/>
    <x v="328"/>
    <s v="1.57.3"/>
    <x v="3"/>
    <s v="Curry Powder Mild 500Gm (15) Iluka"/>
    <s v="None"/>
    <s v="None"/>
    <n v="500"/>
    <s v="g"/>
    <n v="1"/>
    <s v="Unit"/>
    <s v="IMCP"/>
    <s v="No "/>
    <n v="4.8505000000000003"/>
    <s v="$9.70 P/kg"/>
    <s v="$0.97 P/100g"/>
    <m/>
    <m/>
    <m/>
  </r>
  <r>
    <x v="0"/>
    <x v="52"/>
    <x v="328"/>
    <s v="1.57.3"/>
    <x v="4"/>
    <s v="Superstock Curry Powder 1Kg"/>
    <s v="Other (Specify In Comments)"/>
    <s v="Other (Specify In Comments)"/>
    <n v="1"/>
    <s v="kg"/>
    <n v="1"/>
    <s v="Unit"/>
    <n v="102202"/>
    <s v="No"/>
    <n v="10.547000000000001"/>
    <s v="$10.55 P/kg"/>
    <s v="$1.05 P/100g"/>
    <m/>
    <m/>
    <m/>
  </r>
  <r>
    <x v="0"/>
    <x v="52"/>
    <x v="328"/>
    <s v="1.57.3"/>
    <x v="5"/>
    <s v="545G H&amp;S Curry Powder Canister Masterfoods"/>
    <s v="Vegetarian"/>
    <s v="Halal &amp;Kosher"/>
    <n v="545"/>
    <s v="g"/>
    <n v="1"/>
    <s v="Unit"/>
    <s v="060213"/>
    <s v="No"/>
    <n v="19.306799999999999"/>
    <s v="$35.43 P/kg"/>
    <s v="$3.54 P/100g"/>
    <m/>
    <m/>
    <m/>
  </r>
  <r>
    <x v="0"/>
    <x v="52"/>
    <x v="329"/>
    <s v="1.57.4"/>
    <x v="0"/>
    <s v="Masterfoods Seasoning Moroccan"/>
    <s v="None"/>
    <s v="None"/>
    <n v="755"/>
    <s v="g"/>
    <n v="1"/>
    <s v="Unit"/>
    <n v="11489"/>
    <s v="No"/>
    <n v="18.8"/>
    <s v="$24.90 P/kg"/>
    <s v="$2.49 P/100g"/>
    <m/>
    <m/>
    <m/>
  </r>
  <r>
    <x v="0"/>
    <x v="52"/>
    <x v="329"/>
    <s v="1.57.4"/>
    <x v="1"/>
    <s v="M/Foods Moroccan Seasoning 755Gm"/>
    <s v="None"/>
    <s v="None"/>
    <n v="755"/>
    <s v="g"/>
    <n v="1"/>
    <s v="Unit"/>
    <n v="90241"/>
    <s v="No"/>
    <n v="21.8994"/>
    <s v="$29.01 P/kg"/>
    <s v="$2.90 P/100g"/>
    <m/>
    <m/>
    <m/>
  </r>
  <r>
    <x v="0"/>
    <x v="52"/>
    <x v="329"/>
    <s v="1.57.4"/>
    <x v="2"/>
    <s v="Trumps Season Moroccan 750Gm"/>
    <s v="Vegan"/>
    <s v="None"/>
    <n v="750"/>
    <s v="g"/>
    <n v="6"/>
    <s v="Pack"/>
    <n v="243755"/>
    <s v="No"/>
    <n v="80.676000000000002"/>
    <s v="$17.93 P/kg"/>
    <s v="$1.79 P/100g"/>
    <m/>
    <m/>
    <m/>
  </r>
  <r>
    <x v="0"/>
    <x v="52"/>
    <x v="329"/>
    <s v="1.57.4"/>
    <x v="3"/>
    <s v="Seasoning Moroccan 500Gm (15) Iluka"/>
    <s v="None"/>
    <s v="None"/>
    <n v="500"/>
    <s v="g"/>
    <n v="1"/>
    <s v="Unit"/>
    <s v="IMS500"/>
    <s v="No "/>
    <n v="5.5590000000000002"/>
    <s v="$11.12 P/kg"/>
    <s v="$1.11 P/100g"/>
    <m/>
    <m/>
    <m/>
  </r>
  <r>
    <x v="0"/>
    <x v="52"/>
    <x v="329"/>
    <s v="1.57.4"/>
    <x v="4"/>
    <s v="Superstock Moroccan Seasoning 1Kg"/>
    <s v="Other (Specify In Comments)"/>
    <s v="Other (Specify In Comments)"/>
    <n v="1"/>
    <s v="kg"/>
    <n v="1"/>
    <s v="Unit"/>
    <n v="102434"/>
    <s v="No"/>
    <n v="15.847"/>
    <s v="$15.85 P/kg"/>
    <s v="$1.58 P/100g"/>
    <m/>
    <m/>
    <m/>
  </r>
  <r>
    <x v="0"/>
    <x v="52"/>
    <x v="329"/>
    <s v="1.57.4"/>
    <x v="5"/>
    <s v="755G Moroccan Seasoning Masterfoods"/>
    <s v="None"/>
    <s v="Halal "/>
    <n v="755"/>
    <s v="g"/>
    <n v="1"/>
    <s v="Unit"/>
    <s v="078613"/>
    <s v="No"/>
    <n v="21.336300000000001"/>
    <s v="$28.26 P/kg"/>
    <s v="$2.83 P/100g"/>
    <m/>
    <m/>
    <m/>
  </r>
  <r>
    <x v="0"/>
    <x v="52"/>
    <x v="330"/>
    <s v="1.57.5"/>
    <x v="0"/>
    <s v="Masterfoods Paprika Ground"/>
    <s v="None"/>
    <s v="None"/>
    <n v="530"/>
    <s v="g"/>
    <n v="1"/>
    <s v="Unit"/>
    <n v="79967"/>
    <s v="No"/>
    <n v="12.07"/>
    <s v="$22.77 P/kg"/>
    <s v="$2.28 P/100g"/>
    <m/>
    <m/>
    <m/>
  </r>
  <r>
    <x v="0"/>
    <x v="52"/>
    <x v="330"/>
    <s v="1.57.5"/>
    <x v="1"/>
    <s v=" Paprika Special 312-102.05 500Gm"/>
    <s v="None"/>
    <s v="None"/>
    <n v="500"/>
    <s v="g"/>
    <n v="1"/>
    <s v="Unit"/>
    <n v="3801168"/>
    <s v="No"/>
    <n v="4.407"/>
    <s v="$8.81 P/kg"/>
    <s v="$0.88 P/100g"/>
    <m/>
    <m/>
    <m/>
  </r>
  <r>
    <x v="0"/>
    <x v="52"/>
    <x v="330"/>
    <s v="1.57.5"/>
    <x v="2"/>
    <s v="Mf Paprika Grd 181520 530Gm"/>
    <s v="Vegan"/>
    <s v="None"/>
    <n v="530"/>
    <s v="g"/>
    <n v="6"/>
    <s v="Pack"/>
    <n v="25238"/>
    <s v="No"/>
    <n v="69.649199999999993"/>
    <s v="$21.90 P/kg"/>
    <s v="$2.19 P/100g"/>
    <m/>
    <m/>
    <m/>
  </r>
  <r>
    <x v="0"/>
    <x v="52"/>
    <x v="330"/>
    <s v="1.57.5"/>
    <x v="3"/>
    <s v="Paprika Sweet 500Gm (15) Iluka"/>
    <s v="None"/>
    <s v="None"/>
    <n v="500"/>
    <s v="g"/>
    <n v="1"/>
    <s v="Unit"/>
    <s v="IHSP"/>
    <s v="No "/>
    <n v="6.54"/>
    <s v="$13.08 P/kg"/>
    <s v="$1.31 P/100g"/>
    <m/>
    <m/>
    <m/>
  </r>
  <r>
    <x v="0"/>
    <x v="52"/>
    <x v="330"/>
    <s v="1.57.5"/>
    <x v="4"/>
    <s v="Superstock Paprika 1Kg"/>
    <s v="Other (Specify In Comments)"/>
    <s v="Other (Specify In Comments)"/>
    <n v="1"/>
    <s v="kg"/>
    <n v="1"/>
    <s v="Unit"/>
    <n v="102204"/>
    <s v="No"/>
    <n v="11.606999999999999"/>
    <s v="$11.61 P/kg"/>
    <s v="$1.16 P/100g"/>
    <m/>
    <m/>
    <m/>
  </r>
  <r>
    <x v="0"/>
    <x v="52"/>
    <x v="330"/>
    <s v="1.57.5"/>
    <x v="5"/>
    <s v="400G Smokey Paprika Canister Krio Krush"/>
    <s v="None"/>
    <s v="None"/>
    <n v="400"/>
    <s v="g"/>
    <n v="1"/>
    <s v="Unit"/>
    <n v="104338"/>
    <s v="No"/>
    <n v="14.02"/>
    <s v="$35.05 P/kg"/>
    <s v="$3.51 P/100g"/>
    <m/>
    <m/>
    <m/>
  </r>
  <r>
    <x v="0"/>
    <x v="52"/>
    <x v="331"/>
    <s v="1.57.6"/>
    <x v="0"/>
    <s v="Masterfoods Seasoning Tuscan"/>
    <s v="None"/>
    <s v="None"/>
    <n v="670"/>
    <s v="g"/>
    <n v="1"/>
    <s v="Unit"/>
    <n v="23301"/>
    <s v="No"/>
    <n v="17.760000000000002"/>
    <s v="$26.51 P/kg"/>
    <s v="$2.65 P/100g"/>
    <m/>
    <m/>
    <m/>
  </r>
  <r>
    <x v="0"/>
    <x v="52"/>
    <x v="331"/>
    <s v="1.57.6"/>
    <x v="1"/>
    <s v="M/Foods Tuscan Seasoning 755Gm"/>
    <s v="None"/>
    <s v="None"/>
    <n v="775"/>
    <s v="g"/>
    <n v="1"/>
    <s v="Unit"/>
    <n v="90152"/>
    <s v="No"/>
    <n v="20.690300000000001"/>
    <s v="$26.70 P/kg"/>
    <s v="$2.67 P/100g"/>
    <m/>
    <m/>
    <m/>
  </r>
  <r>
    <x v="0"/>
    <x v="52"/>
    <x v="331"/>
    <s v="1.57.6"/>
    <x v="2"/>
    <s v="Mf Seasning Tuscn 157732 670Gm"/>
    <s v="Vegan"/>
    <s v="None"/>
    <n v="670"/>
    <s v="g"/>
    <n v="6"/>
    <s v="Pack"/>
    <n v="90152"/>
    <s v="No"/>
    <n v="104.9436"/>
    <s v="$26.11 P/kg"/>
    <s v="$2.61 P/100g"/>
    <m/>
    <m/>
    <m/>
  </r>
  <r>
    <x v="0"/>
    <x v="52"/>
    <x v="331"/>
    <s v="1.57.6"/>
    <x v="3"/>
    <s v="Seasoning Tuscan 670Gm(6) # 157732 Masterfoods"/>
    <s v="None"/>
    <s v="Halal"/>
    <n v="530"/>
    <s v="g"/>
    <n v="1"/>
    <s v="Unit"/>
    <s v="MTS"/>
    <s v="No "/>
    <n v="17.6526"/>
    <s v="$33.31 P/kg"/>
    <s v="$3.33 P/100g"/>
    <m/>
    <m/>
    <m/>
  </r>
  <r>
    <x v="0"/>
    <x v="52"/>
    <x v="331"/>
    <s v="1.57.6"/>
    <x v="4"/>
    <s v="Masterfoods Tuscan Seasoning 670Gm"/>
    <s v="Other (Specify In Comments)"/>
    <s v="Other (Specify In Comments)"/>
    <n v="670"/>
    <s v="g"/>
    <n v="1"/>
    <s v="Unit"/>
    <s v="925T"/>
    <s v="No"/>
    <n v="17.100000000000001"/>
    <s v="$25.52 P/kg"/>
    <s v="$2.55 P/100g"/>
    <m/>
    <m/>
    <m/>
  </r>
  <r>
    <x v="0"/>
    <x v="52"/>
    <x v="331"/>
    <s v="1.57.6"/>
    <x v="5"/>
    <s v="670G Tuscan Seasoning Masterfoods"/>
    <s v="None"/>
    <s v="Halal "/>
    <n v="670"/>
    <s v="g"/>
    <n v="1"/>
    <s v="Unit"/>
    <s v="078623"/>
    <s v="No"/>
    <n v="20.156199999999998"/>
    <s v="$30.08 P/kg"/>
    <s v="$3.01 P/100g"/>
    <m/>
    <m/>
    <m/>
  </r>
  <r>
    <x v="0"/>
    <x v="53"/>
    <x v="332"/>
    <s v="1.58.1"/>
    <x v="1"/>
    <s v="Knorr Chicken Booster 2.4Kg"/>
    <s v="None"/>
    <s v="None"/>
    <n v="2.4"/>
    <s v="kg"/>
    <n v="1"/>
    <s v="Unit"/>
    <n v="6600354"/>
    <s v="No"/>
    <n v="29.662500000000001"/>
    <s v="$12.36 P/kg"/>
    <s v="$1.24 P/100g"/>
    <m/>
    <m/>
    <m/>
  </r>
  <r>
    <x v="0"/>
    <x v="53"/>
    <x v="332"/>
    <s v="1.58.1"/>
    <x v="2"/>
    <s v="Massel Stock Chicken Org 1L"/>
    <s v="None"/>
    <s v="None"/>
    <n v="1"/>
    <s v="kg"/>
    <n v="6"/>
    <s v="Pack"/>
    <n v="640790"/>
    <s v="No"/>
    <n v="17.139600000000002"/>
    <s v="$2.86 P/kg"/>
    <s v="$0.29 P/100g"/>
    <m/>
    <m/>
    <m/>
  </r>
  <r>
    <x v="0"/>
    <x v="53"/>
    <x v="332"/>
    <s v="1.58.1"/>
    <x v="3"/>
    <s v="Stock Powder Chicken Style Advantage Healthcare 1.75Kg(4) # F-Adhbau1.75Kgck Massel"/>
    <s v="None"/>
    <s v="Kosher"/>
    <n v="1.75"/>
    <s v="kg"/>
    <n v="1"/>
    <s v="Unit"/>
    <s v="MDCB"/>
    <s v="No "/>
    <n v="29.607099999999999"/>
    <s v="$16.92 P/kg"/>
    <s v="$1.69 P/100g"/>
    <m/>
    <m/>
    <m/>
  </r>
  <r>
    <x v="0"/>
    <x v="53"/>
    <x v="332"/>
    <s v="1.58.1"/>
    <x v="4"/>
    <s v="Knorr Chicken Booster Gf 6 X 2.4Kg"/>
    <s v="None"/>
    <s v="None"/>
    <n v="2.4"/>
    <s v="kg"/>
    <n v="6"/>
    <s v="Pack"/>
    <n v="61043260"/>
    <s v="No"/>
    <n v="165.35"/>
    <s v="$11.48 P/kg"/>
    <s v="$1.15 P/100g"/>
    <m/>
    <m/>
    <m/>
  </r>
  <r>
    <x v="0"/>
    <x v="53"/>
    <x v="332"/>
    <s v="1.58.1"/>
    <x v="5"/>
    <s v="2.4K Gluten Free Beef Booster Knorr"/>
    <s v="None"/>
    <s v="None"/>
    <n v="2.4"/>
    <s v="kg"/>
    <n v="1"/>
    <s v="Unit"/>
    <s v="029602"/>
    <s v="No"/>
    <n v="32.618200000000002"/>
    <s v="$13.59 P/kg"/>
    <s v="$1.36 P/100g"/>
    <m/>
    <m/>
    <m/>
  </r>
  <r>
    <x v="0"/>
    <x v="53"/>
    <x v="333"/>
    <s v="1.58.2"/>
    <x v="1"/>
    <s v="Maggi Chicken Booster Gf 8Kg"/>
    <s v="None"/>
    <s v="None"/>
    <n v="8"/>
    <s v="kg"/>
    <n v="1"/>
    <s v="Unit"/>
    <n v="6600115"/>
    <s v="No"/>
    <n v="88.817999999999998"/>
    <s v="$11.10 P/kg"/>
    <s v="$1.11 P/100g"/>
    <m/>
    <m/>
    <m/>
  </r>
  <r>
    <x v="0"/>
    <x v="53"/>
    <x v="334"/>
    <s v="1.58.2"/>
    <x v="2"/>
    <s v="Massel Stock Chicken Org 1L"/>
    <s v="None"/>
    <s v="None"/>
    <n v="1"/>
    <s v="l"/>
    <n v="6"/>
    <s v="Pack"/>
    <n v="640790"/>
    <s v="No"/>
    <n v="17.139600000000002"/>
    <s v="$2.86 P/l"/>
    <s v="$0.29 P/100ml"/>
    <m/>
    <m/>
    <m/>
  </r>
  <r>
    <x v="0"/>
    <x v="53"/>
    <x v="333"/>
    <s v="1.58.2"/>
    <x v="3"/>
    <s v="Knorr Chicken Booster Gf"/>
    <s v="None"/>
    <s v="None"/>
    <n v="8"/>
    <s v="kg"/>
    <n v="1"/>
    <s v="Unit"/>
    <s v="KCB8"/>
    <s v="No"/>
    <n v="86.22"/>
    <s v="$10.78 P/kg"/>
    <s v="$1.08 P/100g"/>
    <m/>
    <m/>
    <m/>
  </r>
  <r>
    <x v="0"/>
    <x v="53"/>
    <x v="333"/>
    <s v="1.58.2"/>
    <x v="4"/>
    <s v="Executive Chef Beef Booster 8Kg"/>
    <s v="None"/>
    <s v="None"/>
    <n v="8"/>
    <s v="kg"/>
    <n v="1"/>
    <s v="Unit"/>
    <s v="398B"/>
    <s v="No"/>
    <n v="59.5"/>
    <s v="$7.44 P/kg"/>
    <s v="$0.74 P/100g"/>
    <m/>
    <m/>
    <m/>
  </r>
  <r>
    <x v="0"/>
    <x v="53"/>
    <x v="333"/>
    <s v="1.58.2"/>
    <x v="4"/>
    <s v="Executive Chef Chicken Booster 8Kg"/>
    <s v="None"/>
    <s v="None"/>
    <n v="8"/>
    <s v="kg"/>
    <n v="1"/>
    <s v="Unit"/>
    <s v="398C"/>
    <s v="No"/>
    <n v="61"/>
    <s v="$7.63 P/kg"/>
    <s v="$0.76 P/100g"/>
    <m/>
    <m/>
    <m/>
  </r>
  <r>
    <x v="0"/>
    <x v="53"/>
    <x v="333"/>
    <s v="1.58.2"/>
    <x v="5"/>
    <s v="8K Gluten Free Chicken Booster Knorr"/>
    <s v="None"/>
    <s v="None"/>
    <n v="8"/>
    <s v="kg"/>
    <n v="1"/>
    <s v="Unit"/>
    <s v="084478"/>
    <s v="No"/>
    <n v="100.6508"/>
    <s v="$12.58 P/kg"/>
    <s v="$1.26 P/100g"/>
    <m/>
    <m/>
    <m/>
  </r>
  <r>
    <x v="0"/>
    <x v="53"/>
    <x v="335"/>
    <s v="1.58.3"/>
    <x v="0"/>
    <s v="Knorr Booster Chicken Gluten Free"/>
    <s v="None"/>
    <s v="None"/>
    <n v="2.4"/>
    <s v="kg"/>
    <n v="1"/>
    <s v="Unit"/>
    <n v="115354"/>
    <s v="No"/>
    <n v="29.4"/>
    <s v="$12.25 P/kg"/>
    <s v="$1.23 P/100g"/>
    <m/>
    <m/>
    <m/>
  </r>
  <r>
    <x v="0"/>
    <x v="53"/>
    <x v="335"/>
    <s v="1.58.3"/>
    <x v="0"/>
    <s v="Knorr Booster Beef Gluten Free"/>
    <s v="None"/>
    <s v="None"/>
    <n v="2.4"/>
    <s v="kg"/>
    <n v="1"/>
    <s v="Unit"/>
    <n v="115360"/>
    <s v="No"/>
    <n v="29.4"/>
    <s v="$12.25 P/kg"/>
    <s v="$1.23 P/100g"/>
    <m/>
    <m/>
    <m/>
  </r>
  <r>
    <x v="0"/>
    <x v="53"/>
    <x v="335"/>
    <s v="1.58.3"/>
    <x v="1"/>
    <s v="Continental Chicken Booster 2.3Kg Gf"/>
    <s v="None"/>
    <s v="None"/>
    <n v="2.2999999999999998"/>
    <s v="kg"/>
    <n v="1"/>
    <s v="Unit"/>
    <n v="20229787"/>
    <s v="No"/>
    <n v="23.0181"/>
    <s v="$10.01 P/kg"/>
    <s v="$1.00 P/100g"/>
    <m/>
    <m/>
    <m/>
  </r>
  <r>
    <x v="0"/>
    <x v="53"/>
    <x v="335"/>
    <s v="1.58.3"/>
    <x v="3"/>
    <s v="Knorr Beef Booster Gf"/>
    <s v="None"/>
    <s v="None"/>
    <n v="2.4"/>
    <s v="kg"/>
    <n v="1"/>
    <s v="Unit"/>
    <s v="KBB2.4"/>
    <s v="No "/>
    <n v="28.25"/>
    <s v="$11.77 P/kg"/>
    <s v="$1.18 P/100g"/>
    <m/>
    <m/>
    <m/>
  </r>
  <r>
    <x v="0"/>
    <x v="53"/>
    <x v="335"/>
    <s v="1.58.3"/>
    <x v="4"/>
    <s v="Knorr Beef Booster Gf 6 X 2.4Kg"/>
    <s v="None"/>
    <s v="None"/>
    <n v="2.4"/>
    <s v="kg"/>
    <n v="6"/>
    <s v="Pack"/>
    <n v="61043240"/>
    <s v="No"/>
    <n v="165.35"/>
    <s v="$11.48 P/kg"/>
    <s v="$1.15 P/100g"/>
    <m/>
    <m/>
    <m/>
  </r>
  <r>
    <x v="0"/>
    <x v="53"/>
    <x v="335"/>
    <s v="1.58.3"/>
    <x v="5"/>
    <s v="2.3K Gluten Free Beef Booster Maggi"/>
    <s v="None"/>
    <s v="None"/>
    <n v="2.2999999999999998"/>
    <s v="kg"/>
    <n v="1"/>
    <s v="Unit"/>
    <s v="060585"/>
    <s v="No"/>
    <n v="33.802399999999999"/>
    <s v="$14.70 P/kg"/>
    <s v="$1.47 P/100g"/>
    <m/>
    <m/>
    <m/>
  </r>
  <r>
    <x v="0"/>
    <x v="53"/>
    <x v="336"/>
    <s v="1.58.4"/>
    <x v="0"/>
    <s v="Knorr Booster Chicken Gluten Free"/>
    <s v="None"/>
    <s v="None"/>
    <n v="8"/>
    <s v="kg"/>
    <n v="1"/>
    <s v="Unit"/>
    <n v="43498"/>
    <s v="No"/>
    <n v="88.8"/>
    <s v="$11.10 P/kg"/>
    <s v="$1.11 P/100g"/>
    <m/>
    <m/>
    <m/>
  </r>
  <r>
    <x v="0"/>
    <x v="53"/>
    <x v="336"/>
    <s v="1.58.4"/>
    <x v="0"/>
    <s v="Knorr Booster Beef Gluten Free"/>
    <s v="None"/>
    <s v="None"/>
    <n v="8"/>
    <s v="kg"/>
    <n v="1"/>
    <s v="Unit"/>
    <n v="43499"/>
    <s v="No"/>
    <n v="88.31"/>
    <s v="$11.04 P/kg"/>
    <s v="$1.10 P/100g"/>
    <m/>
    <m/>
    <m/>
  </r>
  <r>
    <x v="0"/>
    <x v="53"/>
    <x v="336"/>
    <s v="1.58.4"/>
    <x v="0"/>
    <s v="Continental Booster Chicken Gluten Free"/>
    <s v="None"/>
    <s v="None"/>
    <n v="8"/>
    <s v="kg"/>
    <n v="1"/>
    <s v="Unit"/>
    <n v="127159"/>
    <s v="No"/>
    <n v="72.790000000000006"/>
    <s v="$9.10 P/kg"/>
    <s v="$0.91 P/100g"/>
    <m/>
    <m/>
    <m/>
  </r>
  <r>
    <x v="0"/>
    <x v="53"/>
    <x v="336"/>
    <s v="1.58.4"/>
    <x v="0"/>
    <s v="Continental Booster Beef Gluten Free"/>
    <s v="None"/>
    <s v="None"/>
    <n v="8"/>
    <s v="kg"/>
    <n v="1"/>
    <s v="Unit"/>
    <n v="127161"/>
    <s v="No"/>
    <n v="74.44"/>
    <s v="$9.31 P/kg"/>
    <s v="$0.93 P/100g"/>
    <m/>
    <m/>
    <m/>
  </r>
  <r>
    <x v="0"/>
    <x v="53"/>
    <x v="336"/>
    <s v="1.58.4"/>
    <x v="0"/>
    <s v="Maggi Booster Chicken Gluten Free"/>
    <s v="None"/>
    <s v="None"/>
    <n v="8"/>
    <s v="kg"/>
    <n v="1"/>
    <s v="Unit"/>
    <n v="132948"/>
    <s v="No"/>
    <n v="79.48"/>
    <s v="$9.94 P/kg"/>
    <s v="$0.99 P/100g"/>
    <m/>
    <m/>
    <m/>
  </r>
  <r>
    <x v="0"/>
    <x v="53"/>
    <x v="336"/>
    <s v="1.58.4"/>
    <x v="1"/>
    <s v="Maggi Beef Booster Gf 8Kg"/>
    <s v="None"/>
    <s v="None"/>
    <n v="8"/>
    <s v="kg"/>
    <n v="1"/>
    <s v="Unit"/>
    <n v="6600114"/>
    <s v="No"/>
    <n v="95.936999999999998"/>
    <s v="$11.99 P/kg"/>
    <s v="$1.20 P/100g"/>
    <m/>
    <m/>
    <m/>
  </r>
  <r>
    <x v="0"/>
    <x v="53"/>
    <x v="336"/>
    <s v="1.58.4"/>
    <x v="3"/>
    <s v="Knorr Beef Booster Gf"/>
    <s v="None"/>
    <s v="None"/>
    <n v="8"/>
    <s v="kg"/>
    <n v="1"/>
    <s v="Unit"/>
    <s v="KBB8"/>
    <s v="No"/>
    <n v="86.22"/>
    <s v="$10.78 P/kg"/>
    <s v="$1.08 P/100g"/>
    <m/>
    <m/>
    <m/>
  </r>
  <r>
    <x v="0"/>
    <x v="53"/>
    <x v="336"/>
    <s v="1.58.4"/>
    <x v="4"/>
    <s v="Knorr Chicken Booster Gf 8Kg"/>
    <s v="None"/>
    <s v="None"/>
    <n v="8"/>
    <s v="kg"/>
    <n v="1"/>
    <s v="Unit"/>
    <n v="396"/>
    <s v="No"/>
    <n v="85.15"/>
    <s v="$10.64 P/kg"/>
    <s v="$1.06 P/100g"/>
    <m/>
    <m/>
    <m/>
  </r>
  <r>
    <x v="0"/>
    <x v="53"/>
    <x v="336"/>
    <s v="1.58.4"/>
    <x v="4"/>
    <s v="Knorr Beef Booster Gf 8Kg"/>
    <s v="None"/>
    <s v="None"/>
    <n v="8"/>
    <s v="kg"/>
    <n v="1"/>
    <s v="Unit"/>
    <s v="02596001D"/>
    <s v="No"/>
    <n v="85.15"/>
    <s v="$10.64 P/kg"/>
    <s v="$1.06 P/100g"/>
    <m/>
    <m/>
    <m/>
  </r>
  <r>
    <x v="0"/>
    <x v="53"/>
    <x v="336"/>
    <s v="1.58.4"/>
    <x v="5"/>
    <s v="8K Gluten Free Chicken Booster Knorr"/>
    <s v="None"/>
    <s v="None"/>
    <n v="8"/>
    <s v="kg"/>
    <n v="1"/>
    <s v="Unit"/>
    <s v="084478"/>
    <s v="No"/>
    <n v="100.6508"/>
    <s v="$12.58 P/kg"/>
    <s v="$1.26 P/100g"/>
    <m/>
    <m/>
    <m/>
  </r>
  <r>
    <x v="0"/>
    <x v="53"/>
    <x v="337"/>
    <s v="1.58.5"/>
    <x v="0"/>
    <s v="Knorr Booster Vegetable Gluten Free"/>
    <s v="None"/>
    <s v="None"/>
    <n v="2.4"/>
    <s v="kg"/>
    <n v="1"/>
    <s v="Unit"/>
    <n v="115165"/>
    <s v="No"/>
    <n v="29.08"/>
    <s v="$12.12 P/kg"/>
    <s v="$1.21 P/100g"/>
    <m/>
    <m/>
    <m/>
  </r>
  <r>
    <x v="0"/>
    <x v="53"/>
    <x v="337"/>
    <s v="1.58.5"/>
    <x v="1"/>
    <s v=" Knorr Vegetable Booster 2.4Kg"/>
    <s v="None"/>
    <s v="None"/>
    <n v="2.4"/>
    <s v="kg"/>
    <n v="1"/>
    <s v="Unit"/>
    <n v="6600388"/>
    <s v="No"/>
    <n v="29.888500000000001"/>
    <s v="$12.45 P/kg"/>
    <s v="$1.25 P/100g"/>
    <m/>
    <m/>
    <m/>
  </r>
  <r>
    <x v="0"/>
    <x v="53"/>
    <x v="338"/>
    <s v="1.58.5"/>
    <x v="2"/>
    <s v="Massel Beef Stk Liquid 1Lt"/>
    <s v="None"/>
    <s v="None"/>
    <n v="1"/>
    <s v="l"/>
    <n v="6"/>
    <s v="Pack"/>
    <n v="844302"/>
    <s v="No"/>
    <n v="17.139600000000002"/>
    <s v="$2.86 P/l"/>
    <s v="$0.29 P/100ml"/>
    <m/>
    <m/>
    <m/>
  </r>
  <r>
    <x v="0"/>
    <x v="53"/>
    <x v="337"/>
    <s v="1.58.5"/>
    <x v="3"/>
    <s v="Knorr Vege Booster Gf"/>
    <s v="None"/>
    <s v="None"/>
    <n v="2.4"/>
    <s v="kg"/>
    <n v="1"/>
    <s v="Unit"/>
    <s v="KVB2.4"/>
    <s v="No"/>
    <n v="28.25"/>
    <s v="$11.77 P/kg"/>
    <s v="$1.18 P/100g"/>
    <m/>
    <m/>
    <m/>
  </r>
  <r>
    <x v="0"/>
    <x v="53"/>
    <x v="337"/>
    <s v="1.58.5"/>
    <x v="4"/>
    <s v="Knorr Vege Booster Gf 6 X 2.4Kg"/>
    <s v="None"/>
    <s v="None"/>
    <n v="2.4"/>
    <s v="kg"/>
    <n v="6"/>
    <s v="Pack"/>
    <n v="61043280"/>
    <s v="No"/>
    <n v="165.35"/>
    <s v="$11.48 P/kg"/>
    <s v="$1.15 P/100g"/>
    <m/>
    <m/>
    <m/>
  </r>
  <r>
    <x v="0"/>
    <x v="53"/>
    <x v="337"/>
    <s v="1.58.5"/>
    <x v="5"/>
    <s v="2.4K Gluten Free Chicken Booster Maggi"/>
    <s v="None"/>
    <s v="None"/>
    <n v="2.4"/>
    <s v="kg"/>
    <n v="1"/>
    <s v="Unit"/>
    <s v="060583"/>
    <s v="No"/>
    <n v="30.764399999999998"/>
    <s v="$12.82 P/kg"/>
    <s v="$1.28 P/100g"/>
    <m/>
    <m/>
    <m/>
  </r>
  <r>
    <x v="0"/>
    <x v="54"/>
    <x v="339"/>
    <s v="1.59.1"/>
    <x v="0"/>
    <s v="Bundaberg Sugar Brown"/>
    <s v="None"/>
    <s v="None"/>
    <n v="15"/>
    <s v="kg"/>
    <n v="1"/>
    <s v="Unit"/>
    <n v="14218"/>
    <s v="No"/>
    <n v="34.72"/>
    <s v="$2.31 P/kg"/>
    <s v="$0.23 P/100g"/>
    <m/>
    <m/>
    <m/>
  </r>
  <r>
    <x v="0"/>
    <x v="54"/>
    <x v="339"/>
    <s v="1.59.1"/>
    <x v="1"/>
    <s v="Csr Sugar Brown Light /25Kg 30320"/>
    <s v="None"/>
    <s v="None"/>
    <n v="25"/>
    <s v="kg"/>
    <n v="1"/>
    <s v="Unit"/>
    <n v="3500704"/>
    <s v="No"/>
    <n v="72.263499999999993"/>
    <s v="$2.89 P/kg"/>
    <s v="$0.29 P/100g"/>
    <m/>
    <m/>
    <m/>
  </r>
  <r>
    <x v="0"/>
    <x v="54"/>
    <x v="339"/>
    <s v="1.59.1"/>
    <x v="2"/>
    <s v="Bundaberg Brown Sugar 15Kg"/>
    <s v="Vegan"/>
    <s v="None"/>
    <n v="15"/>
    <s v="kg"/>
    <n v="1"/>
    <s v="Unit"/>
    <n v="620004"/>
    <s v="No"/>
    <n v="38.685600000000001"/>
    <s v="$2.58 P/kg"/>
    <s v="$0.26 P/100g"/>
    <m/>
    <m/>
    <m/>
  </r>
  <r>
    <x v="0"/>
    <x v="54"/>
    <x v="339"/>
    <s v="1.59.1"/>
    <x v="3"/>
    <s v="Sugar Brown 15Kg # 30350 Csr"/>
    <s v="Vegetarian"/>
    <s v="Halal And Kosher"/>
    <n v="15"/>
    <s v="kg"/>
    <n v="1"/>
    <s v="Unit"/>
    <s v="CSRBS15"/>
    <s v="No"/>
    <n v="42.237499999999997"/>
    <s v="$2.82 P/kg"/>
    <s v="$0.28 P/100g"/>
    <m/>
    <m/>
    <m/>
  </r>
  <r>
    <x v="0"/>
    <x v="54"/>
    <x v="339"/>
    <s v="1.59.1"/>
    <x v="4"/>
    <s v="Csr Brown Sugar 15Kg"/>
    <s v="None"/>
    <s v="None"/>
    <n v="15"/>
    <s v="kg"/>
    <n v="1"/>
    <s v="Unit"/>
    <n v="30350"/>
    <s v="No"/>
    <n v="37.4"/>
    <s v="$2.49 P/kg"/>
    <s v="$0.25 P/100g"/>
    <m/>
    <m/>
    <m/>
  </r>
  <r>
    <x v="0"/>
    <x v="54"/>
    <x v="339"/>
    <s v="1.59.1"/>
    <x v="5"/>
    <s v="15K Brown Sugar Bundaberg Sugar"/>
    <s v="Vegetarian"/>
    <s v="Halal &amp;Kosher"/>
    <n v="15"/>
    <s v="kg"/>
    <n v="1"/>
    <s v="Unit"/>
    <s v="097367"/>
    <s v="No"/>
    <n v="41.267200000000003"/>
    <s v="$2.75 P/kg"/>
    <s v="$0.28 P/100g"/>
    <m/>
    <m/>
    <m/>
  </r>
  <r>
    <x v="0"/>
    <x v="54"/>
    <x v="340"/>
    <s v="1.59.10"/>
    <x v="1"/>
    <s v="Csr Sugar White Graded 25Kg"/>
    <s v="None"/>
    <s v="None"/>
    <n v="25"/>
    <s v="kg"/>
    <n v="1"/>
    <s v="Unit"/>
    <n v="9205120"/>
    <s v="No"/>
    <n v="58.082000000000001"/>
    <s v="$2.32 P/kg"/>
    <s v="$0.23 P/100g"/>
    <m/>
    <m/>
    <m/>
  </r>
  <r>
    <x v="0"/>
    <x v="54"/>
    <x v="340"/>
    <s v="1.59.10"/>
    <x v="2"/>
    <s v="Bundaberg White Sugar Grd 25Kg"/>
    <s v="Vegan"/>
    <s v="None"/>
    <n v="25"/>
    <s v="kg"/>
    <n v="1"/>
    <s v="Unit"/>
    <n v="48781"/>
    <s v="No"/>
    <n v="54.788400000000003"/>
    <s v="$2.19 P/kg"/>
    <s v="$0.22 P/100g"/>
    <m/>
    <m/>
    <m/>
  </r>
  <r>
    <x v="0"/>
    <x v="54"/>
    <x v="340"/>
    <s v="1.59.10"/>
    <x v="3"/>
    <s v="Sugar White 25Kg # 1025-0000"/>
    <s v="Vegetarian"/>
    <s v="Halal And Kosher"/>
    <n v="25"/>
    <s v="kg"/>
    <n v="1"/>
    <s v="Unit"/>
    <s v="GWS"/>
    <s v="No"/>
    <n v="54.042200000000001"/>
    <s v="$2.16 P/kg"/>
    <s v="$0.22 P/100g"/>
    <m/>
    <m/>
    <m/>
  </r>
  <r>
    <x v="0"/>
    <x v="54"/>
    <x v="340"/>
    <s v="1.59.10"/>
    <x v="4"/>
    <s v="Mitr Sugar White 25Kg"/>
    <s v="None"/>
    <s v="None"/>
    <n v="25"/>
    <s v="kg"/>
    <n v="1"/>
    <s v="Unit"/>
    <s v="PG0025M/R"/>
    <s v="No"/>
    <n v="40.15"/>
    <s v="$1.61 P/kg"/>
    <s v="$0.16 P/100g"/>
    <m/>
    <m/>
    <m/>
  </r>
  <r>
    <x v="0"/>
    <x v="54"/>
    <x v="340"/>
    <s v="1.59.10"/>
    <x v="5"/>
    <s v="25K White Sugar Bundaberg Sugar"/>
    <s v="Vegetarian"/>
    <s v="Halal &amp;Kosher"/>
    <n v="25"/>
    <s v="kg"/>
    <n v="1"/>
    <s v="Unit"/>
    <s v="097536"/>
    <s v="No"/>
    <n v="56.122399999999999"/>
    <s v="$2.24 P/kg"/>
    <s v="$0.22 P/100g"/>
    <m/>
    <m/>
    <m/>
  </r>
  <r>
    <x v="0"/>
    <x v="54"/>
    <x v="341"/>
    <s v="1.59.11"/>
    <x v="0"/>
    <s v="Bundaberg Sugar White"/>
    <s v="None"/>
    <s v="None"/>
    <n v="2"/>
    <s v="kg"/>
    <n v="1"/>
    <s v="Unit"/>
    <n v="11371"/>
    <s v="No"/>
    <n v="4.5"/>
    <s v="$2.25 P/kg"/>
    <s v="$0.23 P/100g"/>
    <m/>
    <m/>
    <m/>
  </r>
  <r>
    <x v="0"/>
    <x v="54"/>
    <x v="341"/>
    <s v="1.59.11"/>
    <x v="1"/>
    <s v="Bungaberg White Sugar 2Kgx6 Ctn"/>
    <s v="None"/>
    <s v="None"/>
    <n v="2"/>
    <s v="kg"/>
    <n v="6"/>
    <s v="Pack"/>
    <n v="96394"/>
    <s v="No"/>
    <n v="32.984699999999997"/>
    <s v="$2.75 P/kg"/>
    <s v="$0.27 P/100g"/>
    <m/>
    <m/>
    <m/>
  </r>
  <r>
    <x v="0"/>
    <x v="54"/>
    <x v="341"/>
    <s v="1.59.11"/>
    <x v="2"/>
    <s v="B/Gold White Sugar 2Kg"/>
    <s v="Vegan"/>
    <s v="None"/>
    <n v="2"/>
    <s v="kg"/>
    <n v="6"/>
    <s v="Pack"/>
    <n v="348505"/>
    <s v="No"/>
    <n v="21.7728"/>
    <s v="$1.81 P/kg"/>
    <s v="$0.18 P/100g"/>
    <m/>
    <m/>
    <m/>
  </r>
  <r>
    <x v="0"/>
    <x v="54"/>
    <x v="341"/>
    <s v="1.59.11"/>
    <x v="3"/>
    <s v="Sugar White 2Kg(6) # 1102-0000 Bundaberg"/>
    <s v="None"/>
    <s v="None"/>
    <n v="2"/>
    <s v="kg"/>
    <n v="1"/>
    <s v="Unit"/>
    <s v="CS2K"/>
    <s v="No"/>
    <n v="5.3592000000000004"/>
    <s v="$2.68 P/kg"/>
    <s v="$0.27 P/100g"/>
    <m/>
    <m/>
    <m/>
  </r>
  <r>
    <x v="0"/>
    <x v="54"/>
    <x v="341"/>
    <s v="1.59.11"/>
    <x v="4"/>
    <s v="Csr Sugar White 2Kg"/>
    <s v="None"/>
    <s v="None"/>
    <n v="2"/>
    <s v="kg"/>
    <n v="1"/>
    <s v="Unit"/>
    <s v="SUGWHCS2"/>
    <s v="No"/>
    <n v="4.99"/>
    <s v="$2.50 P/kg"/>
    <s v="$0.25 P/100g"/>
    <m/>
    <m/>
    <m/>
  </r>
  <r>
    <x v="0"/>
    <x v="54"/>
    <x v="341"/>
    <s v="1.59.11"/>
    <x v="5"/>
    <s v="2K White Sugar Csr"/>
    <s v="Vegetarian"/>
    <s v="Halal &amp;Kosher"/>
    <n v="2"/>
    <s v="kg"/>
    <n v="1"/>
    <s v="Unit"/>
    <s v="077036"/>
    <s v="No"/>
    <n v="5.0406000000000004"/>
    <s v="$2.52 P/kg"/>
    <s v="$0.25 P/100g"/>
    <m/>
    <m/>
    <m/>
  </r>
  <r>
    <x v="0"/>
    <x v="54"/>
    <x v="342"/>
    <s v="1.59.12"/>
    <x v="0"/>
    <s v="Ism Sugar P/C Sachets White Red (K2000)"/>
    <s v="None"/>
    <s v="None"/>
    <n v="1"/>
    <s v="ea"/>
    <n v="2000"/>
    <s v="Pack"/>
    <n v="7513"/>
    <s v="No"/>
    <n v="28.41"/>
    <s v="$0.01 P/ea"/>
    <s v="$0.01 P/ea"/>
    <m/>
    <m/>
    <m/>
  </r>
  <r>
    <x v="0"/>
    <x v="54"/>
    <x v="342"/>
    <s v="1.59.12"/>
    <x v="1"/>
    <s v="Ism Sugar White Sticks 3G/ 2500 Ctn"/>
    <s v="None"/>
    <s v="None"/>
    <n v="1"/>
    <s v="ea"/>
    <n v="2500"/>
    <s v="Pack"/>
    <n v="307591"/>
    <s v="No"/>
    <n v="27.278199999999998"/>
    <s v="$0.01 P/ea"/>
    <s v="$0.01 P/ea"/>
    <m/>
    <m/>
    <m/>
  </r>
  <r>
    <x v="0"/>
    <x v="54"/>
    <x v="342"/>
    <s v="1.59.12"/>
    <x v="2"/>
    <s v="Bundaberg Sugar Stick 2000X3Gm"/>
    <s v="Vegan"/>
    <s v="None"/>
    <n v="1"/>
    <s v="ea"/>
    <n v="2000"/>
    <s v="Pack"/>
    <n v="313657"/>
    <s v="No"/>
    <n v="21.070799999999998"/>
    <s v="$0.01 P/ea"/>
    <s v="$0.01 P/ea"/>
    <m/>
    <m/>
    <m/>
  </r>
  <r>
    <x v="0"/>
    <x v="54"/>
    <x v="342"/>
    <s v="1.59.12"/>
    <x v="3"/>
    <s v="Sugar Pc White Stick Branded (2000 X 3Gm) # 1982-0000 Bundaberg"/>
    <s v="Vegetarian"/>
    <s v="Halal And Kosher"/>
    <n v="1"/>
    <s v="ea"/>
    <n v="2000"/>
    <s v="Pack"/>
    <s v="CSSPC"/>
    <s v="No"/>
    <n v="25.887499999999999"/>
    <s v="$0.01 P/ea"/>
    <s v="$0.01 P/ea"/>
    <m/>
    <m/>
    <m/>
  </r>
  <r>
    <x v="0"/>
    <x v="54"/>
    <x v="342"/>
    <s v="1.59.12"/>
    <x v="4"/>
    <s v="Bundaberg Sugar Sticks White 2000 X 3Gm"/>
    <s v="None"/>
    <s v="None"/>
    <n v="1"/>
    <s v="ea"/>
    <n v="2000"/>
    <s v="Pack"/>
    <s v="1982-0000"/>
    <s v="No"/>
    <n v="22.67"/>
    <s v="$0.01 P/ea"/>
    <s v="$0.01 P/ea"/>
    <m/>
    <m/>
    <m/>
  </r>
  <r>
    <x v="0"/>
    <x v="54"/>
    <x v="342"/>
    <s v="1.59.12"/>
    <x v="5"/>
    <s v="P/C 2000 White Sugar Stick Portions Bundaberg Sugar"/>
    <s v="Vegetarian"/>
    <s v="Halal &amp;Kosher"/>
    <n v="1"/>
    <s v="ea"/>
    <n v="2000"/>
    <s v="Pack"/>
    <s v="036270"/>
    <s v="No"/>
    <n v="27.056799999999999"/>
    <s v="$0.01 P/ea"/>
    <s v="$0.01 P/ea"/>
    <m/>
    <m/>
    <m/>
  </r>
  <r>
    <x v="0"/>
    <x v="54"/>
    <x v="343"/>
    <s v="1.59.13"/>
    <x v="0"/>
    <s v="Bundaberg Sugar P/C Sticks White"/>
    <s v="None"/>
    <s v="None"/>
    <n v="1"/>
    <s v="ea"/>
    <n v="2000"/>
    <s v="Pack"/>
    <n v="122052"/>
    <s v="No"/>
    <n v="21.86"/>
    <s v="$0.01 P/ea"/>
    <s v="$0.01 P/ea"/>
    <m/>
    <m/>
    <m/>
  </r>
  <r>
    <x v="0"/>
    <x v="54"/>
    <x v="343"/>
    <s v="1.59.13"/>
    <x v="2"/>
    <s v="Bundaberg Sugar Stick 2000X3Gm"/>
    <s v="Vegan"/>
    <s v="None"/>
    <n v="1"/>
    <s v="ea"/>
    <n v="2000"/>
    <s v="Pack"/>
    <n v="313657"/>
    <s v="No"/>
    <n v="21.070799999999998"/>
    <s v="$0.01 P/ea"/>
    <s v="$0.01 P/ea"/>
    <m/>
    <m/>
    <m/>
  </r>
  <r>
    <x v="0"/>
    <x v="54"/>
    <x v="343"/>
    <s v="1.59.13"/>
    <x v="4"/>
    <s v="Csr Sugar Sticks White 2500"/>
    <s v="None"/>
    <s v="None"/>
    <n v="1"/>
    <s v="ea"/>
    <n v="2500"/>
    <s v="Pack"/>
    <n v="39253"/>
    <s v="No"/>
    <n v="28.6"/>
    <s v="$0.01 P/ea"/>
    <s v="$0.01 P/ea"/>
    <m/>
    <m/>
    <m/>
  </r>
  <r>
    <x v="0"/>
    <x v="54"/>
    <x v="344"/>
    <s v="1.59.2"/>
    <x v="0"/>
    <s v="Bundaberg Sugar Brown"/>
    <s v="None"/>
    <s v="None"/>
    <n v="1"/>
    <s v="kg"/>
    <n v="1"/>
    <s v="Unit"/>
    <n v="188618"/>
    <s v="No"/>
    <n v="2.97"/>
    <s v="$2.97 P/kg"/>
    <s v="$0.30 P/100g"/>
    <m/>
    <m/>
    <m/>
  </r>
  <r>
    <x v="0"/>
    <x v="54"/>
    <x v="344"/>
    <s v="1.59.2"/>
    <x v="2"/>
    <s v="B/Gold Brown Sugar 1Kg"/>
    <s v="Vegan"/>
    <s v="None"/>
    <n v="1"/>
    <s v="kg"/>
    <n v="6"/>
    <s v="Pack"/>
    <n v="86488"/>
    <s v="No"/>
    <n v="16.653600000000001"/>
    <s v="$2.78 P/kg"/>
    <s v="$0.28 P/100g"/>
    <m/>
    <m/>
    <m/>
  </r>
  <r>
    <x v="0"/>
    <x v="54"/>
    <x v="344"/>
    <s v="1.59.2"/>
    <x v="3"/>
    <s v="Sugar Brown 1Kg(10) # 4000-0001 Bundaberg"/>
    <s v="None"/>
    <s v="None"/>
    <n v="1"/>
    <s v="kg"/>
    <n v="1"/>
    <s v="Unit"/>
    <s v="BUBS1"/>
    <s v="No"/>
    <n v="3.7387000000000001"/>
    <s v="$3.74 P/kg"/>
    <s v="$0.37 P/100g"/>
    <m/>
    <m/>
    <m/>
  </r>
  <r>
    <x v="0"/>
    <x v="54"/>
    <x v="344"/>
    <s v="1.59.2"/>
    <x v="4"/>
    <s v="Superstock Sugar Brown"/>
    <s v="Other (Specify In Comments)"/>
    <s v="Other (Specify In Comments)"/>
    <n v="1"/>
    <s v="kg"/>
    <n v="1"/>
    <s v="Unit"/>
    <n v="103394"/>
    <s v="No"/>
    <n v="4.5049999999999999"/>
    <s v="$4.51 P/kg"/>
    <s v="$0.45 P/100g"/>
    <m/>
    <m/>
    <m/>
  </r>
  <r>
    <x v="0"/>
    <x v="54"/>
    <x v="344"/>
    <s v="1.59.2"/>
    <x v="5"/>
    <s v="1K Brown Sugar Bundaberg Sugar"/>
    <s v="Vegetarian"/>
    <s v="Halal &amp;Kosher"/>
    <n v="1"/>
    <s v="kg"/>
    <n v="1"/>
    <s v="Unit"/>
    <s v="272851"/>
    <s v="No"/>
    <n v="4.3883999999999999"/>
    <s v="$4.39 P/kg"/>
    <s v="$0.44 P/100g"/>
    <m/>
    <m/>
    <m/>
  </r>
  <r>
    <x v="0"/>
    <x v="54"/>
    <x v="345"/>
    <s v="1.59.3"/>
    <x v="0"/>
    <s v="Caterers Choice Sugar Brown"/>
    <s v="None"/>
    <s v="None"/>
    <n v="3"/>
    <s v="kg"/>
    <n v="1"/>
    <s v="Unit"/>
    <n v="65032"/>
    <s v="No"/>
    <n v="11.02"/>
    <s v="$3.67 P/kg"/>
    <s v="$0.37 P/100g"/>
    <m/>
    <m/>
    <m/>
  </r>
  <r>
    <x v="0"/>
    <x v="54"/>
    <x v="345"/>
    <s v="1.59.3"/>
    <x v="1"/>
    <s v="Sugar Brown 3Kg"/>
    <s v="None"/>
    <s v="None"/>
    <n v="3"/>
    <s v="kg"/>
    <n v="1"/>
    <s v="Unit"/>
    <s v="9205188 "/>
    <s v="No"/>
    <n v="11.2096"/>
    <s v="$3.74 P/kg"/>
    <s v="$0.37 P/100g"/>
    <m/>
    <m/>
    <m/>
  </r>
  <r>
    <x v="0"/>
    <x v="54"/>
    <x v="345"/>
    <s v="1.59.3"/>
    <x v="2"/>
    <s v="Trumps Brown Sugar 3Kg"/>
    <s v="Vegan"/>
    <s v="None"/>
    <n v="3"/>
    <s v="kg"/>
    <n v="4"/>
    <s v="Pack"/>
    <n v="602420"/>
    <s v="No"/>
    <n v="37.908000000000001"/>
    <s v="$3.16 P/kg"/>
    <s v="$0.32 P/100g"/>
    <m/>
    <m/>
    <m/>
  </r>
  <r>
    <x v="0"/>
    <x v="54"/>
    <x v="345"/>
    <s v="1.59.3"/>
    <x v="3"/>
    <s v="Sugar Brown Light 3Kg(4) # Vsub3C Trumps"/>
    <s v="None"/>
    <s v="None"/>
    <n v="3"/>
    <s v="kg"/>
    <n v="1"/>
    <s v="Unit"/>
    <s v="TLBS3K"/>
    <s v="No"/>
    <n v="10.3"/>
    <s v="$3.43 P/kg"/>
    <s v="$0.34 P/100g"/>
    <m/>
    <m/>
    <m/>
  </r>
  <r>
    <x v="0"/>
    <x v="54"/>
    <x v="345"/>
    <s v="1.59.3"/>
    <x v="4"/>
    <s v="Superstock Sugar Brown"/>
    <s v="Other (Specify In Comments)"/>
    <s v="Other (Specify In Comments)"/>
    <n v="3"/>
    <s v="kg"/>
    <n v="1"/>
    <s v="Unit"/>
    <n v="21555"/>
    <s v="No"/>
    <n v="11.606999999999999"/>
    <s v="$3.87 P/kg"/>
    <s v="$0.39 P/100g"/>
    <m/>
    <m/>
    <m/>
  </r>
  <r>
    <x v="0"/>
    <x v="54"/>
    <x v="345"/>
    <s v="1.59.3"/>
    <x v="5"/>
    <s v="3K Brown Sugar Trumps"/>
    <s v="None"/>
    <s v="Halal "/>
    <n v="3"/>
    <s v="kg"/>
    <n v="1"/>
    <s v="Unit"/>
    <s v="023729"/>
    <s v="No"/>
    <n v="12.6976"/>
    <s v="$4.23 P/kg"/>
    <s v="$0.42 P/100g"/>
    <m/>
    <m/>
    <m/>
  </r>
  <r>
    <x v="0"/>
    <x v="54"/>
    <x v="346"/>
    <s v="1.59.4"/>
    <x v="0"/>
    <s v="Bundaberg Sugar Caster"/>
    <s v="None"/>
    <s v="None"/>
    <n v="15"/>
    <s v="kg"/>
    <n v="1"/>
    <s v="Unit"/>
    <n v="13803"/>
    <s v="No"/>
    <n v="30.44"/>
    <s v="$2.03 P/kg"/>
    <s v="$0.20 P/100g"/>
    <m/>
    <m/>
    <m/>
  </r>
  <r>
    <x v="0"/>
    <x v="54"/>
    <x v="346"/>
    <s v="1.59.4"/>
    <x v="1"/>
    <s v=" Csr Sugar Caster 15Kg"/>
    <s v="None"/>
    <s v="None"/>
    <n v="15"/>
    <s v="kg"/>
    <n v="1"/>
    <s v="Unit"/>
    <n v="9205109"/>
    <s v="No"/>
    <n v="36.612000000000002"/>
    <s v="$2.44 P/kg"/>
    <s v="$0.24 P/100g"/>
    <m/>
    <m/>
    <m/>
  </r>
  <r>
    <x v="0"/>
    <x v="54"/>
    <x v="346"/>
    <s v="1.59.4"/>
    <x v="2"/>
    <s v="Csr Caster Sugar 15Kg"/>
    <s v="Vegan"/>
    <s v="None"/>
    <n v="15"/>
    <s v="kg"/>
    <n v="1"/>
    <s v="Unit"/>
    <n v="336891"/>
    <s v="No"/>
    <n v="23.878799999999998"/>
    <s v="$1.59 P/kg"/>
    <s v="$0.16 P/100g"/>
    <m/>
    <m/>
    <m/>
  </r>
  <r>
    <x v="0"/>
    <x v="54"/>
    <x v="346"/>
    <s v="1.59.4"/>
    <x v="3"/>
    <s v="Sugar Caster 15Kg"/>
    <s v="None"/>
    <s v="None"/>
    <n v="15"/>
    <s v="kg"/>
    <n v="1"/>
    <s v="Unit"/>
    <s v="CCS15"/>
    <s v="No"/>
    <n v="33.4739"/>
    <s v="$2.23 P/kg"/>
    <s v="$0.22 P/100g"/>
    <m/>
    <m/>
    <m/>
  </r>
  <r>
    <x v="0"/>
    <x v="54"/>
    <x v="346"/>
    <s v="1.59.4"/>
    <x v="4"/>
    <s v="Bundaberg Sugar Caster 15Kg"/>
    <s v="None"/>
    <s v="None"/>
    <n v="15"/>
    <s v="kg"/>
    <n v="1"/>
    <s v="Unit"/>
    <n v="103828"/>
    <s v="No"/>
    <n v="29.85"/>
    <s v="$1.99 P/kg"/>
    <s v="$0.20 P/100g"/>
    <m/>
    <m/>
    <m/>
  </r>
  <r>
    <x v="0"/>
    <x v="54"/>
    <x v="346"/>
    <s v="1.59.4"/>
    <x v="5"/>
    <s v="15K Caster Sugar Bundaberg Sugar"/>
    <s v="Vegetarian"/>
    <s v="Halal &amp;Kosher"/>
    <n v="15"/>
    <s v="kg"/>
    <n v="1"/>
    <s v="Unit"/>
    <s v="097365"/>
    <s v="No"/>
    <n v="35.736800000000002"/>
    <s v="$2.38 P/kg"/>
    <s v="$0.24 P/100g"/>
    <m/>
    <m/>
    <m/>
  </r>
  <r>
    <x v="0"/>
    <x v="54"/>
    <x v="347"/>
    <s v="1.59.5"/>
    <x v="0"/>
    <s v="Bundaberg Icing Sugar Soft Mixture"/>
    <s v="None"/>
    <s v="None"/>
    <n v="15"/>
    <s v="kg"/>
    <n v="1"/>
    <s v="Unit"/>
    <n v="71996"/>
    <s v="No"/>
    <n v="35.090000000000003"/>
    <s v="$2.34 P/kg"/>
    <s v="$0.23 P/100g"/>
    <m/>
    <m/>
    <m/>
  </r>
  <r>
    <x v="0"/>
    <x v="54"/>
    <x v="347"/>
    <s v="1.59.5"/>
    <x v="2"/>
    <s v="Softa Icing Sugar 15Kg"/>
    <s v="Vegan"/>
    <s v="None"/>
    <n v="15"/>
    <s v="kg"/>
    <n v="1"/>
    <s v="Unit"/>
    <n v="460467"/>
    <s v="No"/>
    <n v="50.381999999999998"/>
    <s v="$3.36 P/kg"/>
    <s v="$0.34 P/100g"/>
    <m/>
    <m/>
    <m/>
  </r>
  <r>
    <x v="0"/>
    <x v="54"/>
    <x v="347"/>
    <s v="1.59.5"/>
    <x v="3"/>
    <s v="Sugar Cinnamon 1Kg (10) Iluka"/>
    <s v="None"/>
    <s v="None"/>
    <n v="1"/>
    <s v="kg"/>
    <n v="1"/>
    <s v="Unit"/>
    <s v="ICS1KG"/>
    <s v="No"/>
    <n v="6.1040000000000001"/>
    <s v="$6.10 P/kg"/>
    <s v="$0.61 P/100g"/>
    <m/>
    <m/>
    <m/>
  </r>
  <r>
    <x v="0"/>
    <x v="54"/>
    <x v="347"/>
    <s v="1.59.5"/>
    <x v="4"/>
    <s v="Bundaberg Icing Sugar 15Kg"/>
    <s v="None"/>
    <s v="None"/>
    <n v="15"/>
    <s v="kg"/>
    <n v="1"/>
    <s v="Unit"/>
    <s v="2015-0000"/>
    <s v="No"/>
    <n v="31.8"/>
    <s v="$2.12 P/kg"/>
    <s v="$0.21 P/100g"/>
    <m/>
    <m/>
    <m/>
  </r>
  <r>
    <x v="0"/>
    <x v="54"/>
    <x v="347"/>
    <s v="1.59.5"/>
    <x v="5"/>
    <s v="15K Soft Icing Mixture Bundaberg Sugar"/>
    <s v="None"/>
    <s v="Halal &amp;Kosher"/>
    <n v="15"/>
    <s v="kg"/>
    <n v="1"/>
    <s v="Unit"/>
    <s v="020165"/>
    <s v="No"/>
    <n v="39.6676"/>
    <s v="$2.64 P/kg"/>
    <s v="$0.26 P/100g"/>
    <m/>
    <m/>
    <m/>
  </r>
  <r>
    <x v="0"/>
    <x v="54"/>
    <x v="348"/>
    <s v="1.59.6"/>
    <x v="0"/>
    <s v="Caterers Choice Icing Sugar Mixture"/>
    <s v="None"/>
    <s v="None"/>
    <n v="3"/>
    <s v="kg"/>
    <n v="1"/>
    <s v="Unit"/>
    <n v="65030"/>
    <s v="No"/>
    <n v="10.42"/>
    <s v="$3.47 P/kg"/>
    <s v="$0.35 P/100g"/>
    <m/>
    <m/>
    <m/>
  </r>
  <r>
    <x v="0"/>
    <x v="54"/>
    <x v="348"/>
    <s v="1.59.6"/>
    <x v="0"/>
    <s v="Caterers Choice Icing Sugar Pure"/>
    <s v="None"/>
    <s v="None"/>
    <n v="3"/>
    <s v="kg"/>
    <n v="1"/>
    <s v="Unit"/>
    <n v="65031"/>
    <s v="No"/>
    <n v="10.210000000000001"/>
    <s v="$3.40 P/kg"/>
    <s v="$0.34 P/100g"/>
    <m/>
    <m/>
    <m/>
  </r>
  <r>
    <x v="0"/>
    <x v="54"/>
    <x v="348"/>
    <s v="1.59.6"/>
    <x v="1"/>
    <s v=" Sugar Icing 2.5Kg"/>
    <s v="None"/>
    <s v="None"/>
    <n v="2.5"/>
    <s v="kg"/>
    <n v="1"/>
    <s v="Unit"/>
    <n v="9205102"/>
    <s v="No"/>
    <n v="8.4749999999999996"/>
    <s v="$3.39 P/kg"/>
    <s v="$0.34 P/100g"/>
    <m/>
    <m/>
    <m/>
  </r>
  <r>
    <x v="0"/>
    <x v="54"/>
    <x v="348"/>
    <s v="1.59.6"/>
    <x v="2"/>
    <s v="B/Gold Icing Mixture 1Kg"/>
    <s v="Vegan"/>
    <s v="None"/>
    <n v="1"/>
    <s v="kg"/>
    <n v="6"/>
    <s v="Pack"/>
    <n v="85026"/>
    <s v="No"/>
    <n v="18.662400000000002"/>
    <s v="$3.11 P/kg"/>
    <s v="$0.31 P/100g"/>
    <m/>
    <m/>
    <m/>
  </r>
  <r>
    <x v="0"/>
    <x v="54"/>
    <x v="348"/>
    <s v="1.59.6"/>
    <x v="3"/>
    <s v="Sugar Icing Mixture 3Kg(4) # Sugic3 Culpepers"/>
    <s v="None"/>
    <s v="None"/>
    <n v="3"/>
    <s v="kg"/>
    <n v="1"/>
    <s v="Unit"/>
    <s v="CPSIM3"/>
    <s v="No"/>
    <n v="12.480499999999999"/>
    <s v="$4.16 P/kg"/>
    <s v="$0.42 P/100g"/>
    <m/>
    <m/>
    <m/>
  </r>
  <r>
    <x v="0"/>
    <x v="54"/>
    <x v="348"/>
    <s v="1.59.6"/>
    <x v="4"/>
    <s v="Csr Icing Sugar 1Kg"/>
    <s v="Other (Specify In Comments)"/>
    <s v="Other (Specify In Comments)"/>
    <n v="1"/>
    <s v="kg"/>
    <n v="1"/>
    <s v="Unit"/>
    <n v="8699"/>
    <s v="No"/>
    <n v="3.75"/>
    <s v="$3.75 P/kg"/>
    <s v="$0.38 P/100g"/>
    <m/>
    <m/>
    <m/>
  </r>
  <r>
    <x v="0"/>
    <x v="54"/>
    <x v="348"/>
    <s v="1.59.6"/>
    <x v="5"/>
    <s v="1K Soft Icing Sugar Mixture Csr"/>
    <s v="Vegetarian"/>
    <s v="Halal &amp;Kosher"/>
    <n v="1"/>
    <s v="kg"/>
    <n v="1"/>
    <s v="Unit"/>
    <s v="062881"/>
    <s v="No"/>
    <n v="4.4363999999999999"/>
    <s v="$4.44 P/kg"/>
    <s v="$0.44 P/100g"/>
    <m/>
    <m/>
    <m/>
  </r>
  <r>
    <x v="0"/>
    <x v="54"/>
    <x v="349"/>
    <s v="1.59.7"/>
    <x v="0"/>
    <s v="Bundaberg Sugar Raw"/>
    <s v="None"/>
    <s v="None"/>
    <n v="1"/>
    <s v="kg"/>
    <n v="1"/>
    <s v="Unit"/>
    <n v="159661"/>
    <s v="No"/>
    <n v="2.2799999999999998"/>
    <s v="$2.28 P/kg"/>
    <s v="$0.23 P/100g"/>
    <m/>
    <m/>
    <m/>
  </r>
  <r>
    <x v="0"/>
    <x v="54"/>
    <x v="349"/>
    <s v="1.59.7"/>
    <x v="2"/>
    <s v="Csr Raw Sugar 500Gm"/>
    <s v="Vegan"/>
    <s v="None"/>
    <n v="500"/>
    <s v="g"/>
    <n v="24"/>
    <s v="Pack"/>
    <n v="694875"/>
    <s v="No"/>
    <n v="41.817599999999999"/>
    <s v="$3.48 P/kg"/>
    <s v="$0.35 P/100g"/>
    <m/>
    <m/>
    <m/>
  </r>
  <r>
    <x v="0"/>
    <x v="54"/>
    <x v="349"/>
    <s v="1.59.7"/>
    <x v="3"/>
    <s v="Sugar Raw 500Gm(24) # 31664 Csr"/>
    <s v="None"/>
    <s v="None"/>
    <n v="500"/>
    <s v="g"/>
    <n v="1"/>
    <s v="Unit"/>
    <s v="CSRRS500"/>
    <s v="No"/>
    <n v="1.7325999999999999"/>
    <s v="$3.47 P/kg"/>
    <s v="$0.35 P/100g"/>
    <m/>
    <m/>
    <m/>
  </r>
  <r>
    <x v="0"/>
    <x v="54"/>
    <x v="349"/>
    <s v="1.59.7"/>
    <x v="4"/>
    <s v="Csr Sugar Raw 1Kg"/>
    <s v="Other (Specify In Comments)"/>
    <s v="Other (Specify In Comments)"/>
    <n v="1"/>
    <s v="kg"/>
    <n v="1"/>
    <s v="Unit"/>
    <s v="SUGRAWPAP"/>
    <s v="No"/>
    <n v="2.25"/>
    <s v="$2.25 P/kg"/>
    <s v="$0.23 P/100g"/>
    <m/>
    <m/>
    <m/>
  </r>
  <r>
    <x v="0"/>
    <x v="54"/>
    <x v="349"/>
    <s v="1.59.7"/>
    <x v="5"/>
    <s v="1K Raw Sugar Bundaberg Sugar"/>
    <s v="Vegetarian"/>
    <s v="Halal &amp;Kosher"/>
    <n v="1"/>
    <s v="kg"/>
    <n v="1"/>
    <s v="Unit"/>
    <s v="022335"/>
    <s v="No"/>
    <n v="3.1732"/>
    <s v="$3.17 P/kg"/>
    <s v="$0.32 P/100g"/>
    <m/>
    <m/>
    <m/>
  </r>
  <r>
    <x v="0"/>
    <x v="54"/>
    <x v="350"/>
    <s v="1.59.8"/>
    <x v="0"/>
    <s v="Bundaberg Sugar White Graded"/>
    <s v="None"/>
    <s v="None"/>
    <n v="15"/>
    <s v="kg"/>
    <n v="1"/>
    <s v="Unit"/>
    <n v="43873"/>
    <s v="No"/>
    <n v="29.93"/>
    <s v="$2.00 P/kg"/>
    <s v="$0.20 P/100g"/>
    <m/>
    <m/>
    <m/>
  </r>
  <r>
    <x v="0"/>
    <x v="54"/>
    <x v="350"/>
    <s v="1.59.8"/>
    <x v="2"/>
    <s v="Csr White Sugar 15Kg"/>
    <s v="Vegan"/>
    <s v="None"/>
    <n v="15"/>
    <s v="kg"/>
    <n v="1"/>
    <s v="Unit"/>
    <n v="54821"/>
    <s v="No"/>
    <n v="25.056000000000001"/>
    <s v="$1.67 P/kg"/>
    <s v="$0.17 P/100g"/>
    <m/>
    <m/>
    <m/>
  </r>
  <r>
    <x v="0"/>
    <x v="54"/>
    <x v="350"/>
    <s v="1.59.8"/>
    <x v="3"/>
    <s v="Sugar White Csr 15Kg # 30140"/>
    <s v="None"/>
    <s v="None"/>
    <n v="15"/>
    <s v="kg"/>
    <n v="1"/>
    <s v="Unit"/>
    <s v="S15"/>
    <s v="No"/>
    <n v="33.310400000000001"/>
    <s v="$2.22 P/kg"/>
    <s v="$0.22 P/100g"/>
    <m/>
    <m/>
    <m/>
  </r>
  <r>
    <x v="0"/>
    <x v="54"/>
    <x v="350"/>
    <s v="1.59.8"/>
    <x v="4"/>
    <s v="Csr Sugar White 15Kg"/>
    <s v="None"/>
    <s v="None"/>
    <n v="15"/>
    <s v="kg"/>
    <n v="1"/>
    <s v="Unit"/>
    <n v="30140"/>
    <s v="No"/>
    <n v="29.05"/>
    <s v="$1.94 P/kg"/>
    <s v="$0.19 P/100g"/>
    <m/>
    <m/>
    <m/>
  </r>
  <r>
    <x v="0"/>
    <x v="54"/>
    <x v="350"/>
    <s v="1.59.8"/>
    <x v="5"/>
    <s v="15K White Sugar Bundaberg Sugar"/>
    <s v="Vegetarian"/>
    <s v="Halal &amp;Kosher"/>
    <n v="15"/>
    <s v="kg"/>
    <n v="1"/>
    <s v="Unit"/>
    <s v="097364"/>
    <s v="No"/>
    <n v="35.216000000000001"/>
    <s v="$2.35 P/kg"/>
    <s v="$0.23 P/100g"/>
    <m/>
    <m/>
    <m/>
  </r>
  <r>
    <x v="0"/>
    <x v="54"/>
    <x v="351"/>
    <s v="1.59.9"/>
    <x v="0"/>
    <s v="Bundaberg Sugar White"/>
    <s v="None"/>
    <s v="None"/>
    <n v="1"/>
    <s v="kg"/>
    <n v="1"/>
    <s v="Unit"/>
    <n v="156428"/>
    <s v="No"/>
    <n v="2.31"/>
    <s v="$2.31 P/kg"/>
    <s v="$0.23 P/100g"/>
    <m/>
    <m/>
    <m/>
  </r>
  <r>
    <x v="0"/>
    <x v="54"/>
    <x v="351"/>
    <s v="1.59.9"/>
    <x v="2"/>
    <s v="B/Gold White Sugar 1Kg"/>
    <s v="Vegan"/>
    <s v="None"/>
    <n v="1"/>
    <s v="kg"/>
    <n v="6"/>
    <s v="Pack"/>
    <n v="41878"/>
    <s v="No"/>
    <n v="11.664"/>
    <s v="$1.94 P/kg"/>
    <s v="$0.19 P/100g"/>
    <m/>
    <m/>
    <m/>
  </r>
  <r>
    <x v="0"/>
    <x v="54"/>
    <x v="351"/>
    <s v="1.59.9"/>
    <x v="3"/>
    <s v="Sugar White 1Kg(10) # 1101-0001 Bundaberg"/>
    <s v="None"/>
    <s v="None"/>
    <n v="1"/>
    <s v="kg"/>
    <n v="1"/>
    <s v="Unit"/>
    <s v="CS1KG"/>
    <s v="No"/>
    <n v="2.6922999999999999"/>
    <s v="$2.69 P/kg"/>
    <s v="$0.27 P/100g"/>
    <m/>
    <m/>
    <m/>
  </r>
  <r>
    <x v="0"/>
    <x v="54"/>
    <x v="351"/>
    <s v="1.59.9"/>
    <x v="4"/>
    <s v="Csr Sugar White 1Kg"/>
    <s v="Other (Specify In Comments)"/>
    <s v="Other (Specify In Comments)"/>
    <n v="1"/>
    <s v="kg"/>
    <n v="1"/>
    <s v="Unit"/>
    <s v="SUGWHCS1"/>
    <s v="No"/>
    <n v="2.5"/>
    <s v="$2.50 P/kg"/>
    <s v="$0.25 P/100g"/>
    <m/>
    <m/>
    <m/>
  </r>
  <r>
    <x v="0"/>
    <x v="54"/>
    <x v="351"/>
    <s v="1.59.9"/>
    <x v="5"/>
    <s v="1K White Sugar Bundaberg Sugar"/>
    <s v="Vegetarian"/>
    <s v="Halal &amp;Kosher"/>
    <n v="1"/>
    <s v="kg"/>
    <n v="1"/>
    <s v="Unit"/>
    <s v="211754"/>
    <s v="No"/>
    <n v="3.1309999999999998"/>
    <s v="$3.13 P/kg"/>
    <s v="$0.31 P/100g"/>
    <m/>
    <m/>
    <m/>
  </r>
  <r>
    <x v="0"/>
    <x v="55"/>
    <x v="352"/>
    <s v="1.6.1"/>
    <x v="0"/>
    <s v="Westons Biscuit Crumbs Fine (Ctn)"/>
    <s v="None"/>
    <s v="None"/>
    <n v="15"/>
    <s v="kg"/>
    <n v="1"/>
    <s v="Unit"/>
    <n v="22067"/>
    <s v="Yes"/>
    <n v="82.67"/>
    <s v="$5.51 P/kg"/>
    <s v="$0.55 P/100g"/>
    <m/>
    <m/>
    <m/>
  </r>
  <r>
    <x v="0"/>
    <x v="55"/>
    <x v="352"/>
    <s v="1.6.1"/>
    <x v="1"/>
    <s v="Gumnut All Purpose Biscuit Crumb 12.5Kg"/>
    <s v="None"/>
    <s v="None"/>
    <n v="12.5"/>
    <s v="kg"/>
    <n v="1"/>
    <s v="Unit"/>
    <n v="9200635"/>
    <s v="No"/>
    <n v="46.33"/>
    <s v="$3.71 P/kg"/>
    <s v="$0.37 P/100g"/>
    <m/>
    <m/>
    <m/>
  </r>
  <r>
    <x v="0"/>
    <x v="55"/>
    <x v="352"/>
    <s v="1.6.1"/>
    <x v="2"/>
    <s v="Gotw Flour Biscuit 20Kg"/>
    <s v="None"/>
    <s v="None"/>
    <n v="20"/>
    <s v="kg"/>
    <n v="1"/>
    <s v="Unit"/>
    <n v="266156"/>
    <s v="No"/>
    <n v="21.556799999999999"/>
    <s v="$1.08 P/kg"/>
    <s v="$0.11 P/100g"/>
    <m/>
    <m/>
    <m/>
  </r>
  <r>
    <x v="0"/>
    <x v="55"/>
    <x v="352"/>
    <s v="1.6.1"/>
    <x v="3"/>
    <s v="Biscuit Crumb Base 5Kg(4) # 103443 White Wings"/>
    <s v="None"/>
    <s v="Halal"/>
    <n v="5"/>
    <s v="kg"/>
    <n v="4"/>
    <s v="Pack"/>
    <s v="WWGC"/>
    <s v="Yes"/>
    <n v="95.37"/>
    <s v="$4.77 P/kg"/>
    <s v="$0.48 P/100g"/>
    <m/>
    <m/>
    <m/>
  </r>
  <r>
    <x v="0"/>
    <x v="55"/>
    <x v="352"/>
    <s v="1.6.1"/>
    <x v="4"/>
    <s v="Gumnut Biscuit Crumb 12.5Kg"/>
    <s v="None"/>
    <s v="None"/>
    <n v="12.5"/>
    <s v="kg"/>
    <n v="1"/>
    <s v="Unit"/>
    <n v="1801"/>
    <s v="No"/>
    <n v="43.5"/>
    <s v="$3.48 P/kg"/>
    <s v="$0.35 P/100g"/>
    <m/>
    <m/>
    <m/>
  </r>
  <r>
    <x v="0"/>
    <x v="55"/>
    <x v="352"/>
    <s v="1.6.1"/>
    <x v="5"/>
    <s v="5K Biscuit Base Mix White Wings"/>
    <s v="None"/>
    <s v="None"/>
    <n v="5"/>
    <s v="kg"/>
    <n v="1"/>
    <s v="Unit"/>
    <s v="064434"/>
    <s v="Yes"/>
    <n v="110.1833"/>
    <s v="$22.04 P/kg"/>
    <s v="$2.20 P/100g"/>
    <m/>
    <m/>
    <m/>
  </r>
  <r>
    <x v="0"/>
    <x v="55"/>
    <x v="353"/>
    <s v="1.6.2"/>
    <x v="0"/>
    <s v="Allied Pinnacle Bread &amp; Roll Mix Soft"/>
    <s v="None"/>
    <s v="None"/>
    <n v="12.5"/>
    <s v="kg"/>
    <n v="1"/>
    <s v="Unit"/>
    <n v="104811"/>
    <s v="No"/>
    <n v="34.409999999999997"/>
    <s v="$2.75 P/kg"/>
    <s v="$0.28 P/100g"/>
    <m/>
    <m/>
    <m/>
  </r>
  <r>
    <x v="0"/>
    <x v="55"/>
    <x v="353"/>
    <s v="1.6.2"/>
    <x v="1"/>
    <s v=" Mauri Bun Mix 12.5Kg"/>
    <s v="None"/>
    <s v="None"/>
    <n v="12.5"/>
    <s v="kg"/>
    <n v="1"/>
    <s v="Unit"/>
    <n v="9900925"/>
    <s v="No"/>
    <n v="26.532399999999999"/>
    <s v="$2.12 P/kg"/>
    <s v="$0.21 P/100g"/>
    <m/>
    <m/>
    <m/>
  </r>
  <r>
    <x v="0"/>
    <x v="55"/>
    <x v="353"/>
    <s v="1.6.2"/>
    <x v="2"/>
    <s v="Mauri Bun Breadmix 12.5Kg"/>
    <s v="Vegetarian"/>
    <s v="None"/>
    <n v="12.5"/>
    <s v="kg"/>
    <n v="1"/>
    <s v="Unit"/>
    <n v="188316"/>
    <s v="No"/>
    <n v="27.788399999999999"/>
    <s v="$2.22 P/kg"/>
    <s v="$0.22 P/100g"/>
    <m/>
    <m/>
    <m/>
  </r>
  <r>
    <x v="0"/>
    <x v="55"/>
    <x v="353"/>
    <s v="1.6.2"/>
    <x v="3"/>
    <s v="Bread Mix Bread &amp; Roll Extra Soft 12.5Kg # 26181 Allied Mills"/>
    <s v="None"/>
    <s v="None"/>
    <n v="12.5"/>
    <s v="kg"/>
    <n v="1"/>
    <s v="Unit"/>
    <s v="AMSBR"/>
    <s v="No"/>
    <n v="33.234099999999998"/>
    <s v="$2.66 P/kg"/>
    <s v="$0.27 P/100g"/>
    <m/>
    <m/>
    <m/>
  </r>
  <r>
    <x v="0"/>
    <x v="55"/>
    <x v="353"/>
    <s v="1.6.2"/>
    <x v="4"/>
    <s v="Mauri Bun Bread Mix 12.5Kg"/>
    <s v="None"/>
    <s v="None"/>
    <n v="12.5"/>
    <s v="kg"/>
    <n v="1"/>
    <s v="Unit"/>
    <n v="102185"/>
    <s v="No"/>
    <n v="25.85"/>
    <s v="$2.07 P/kg"/>
    <s v="$0.21 P/100g"/>
    <m/>
    <m/>
    <m/>
  </r>
  <r>
    <x v="0"/>
    <x v="55"/>
    <x v="354"/>
    <s v="1.6.3"/>
    <x v="0"/>
    <s v="Allied Pinnacle Cake Mix Utility"/>
    <s v="None"/>
    <s v="None"/>
    <n v="10"/>
    <s v="kg"/>
    <n v="1"/>
    <s v="Unit"/>
    <n v="2123"/>
    <s v="No"/>
    <n v="51.53"/>
    <s v="$5.15 P/kg"/>
    <s v="$0.52 P/100g"/>
    <m/>
    <m/>
    <m/>
  </r>
  <r>
    <x v="0"/>
    <x v="55"/>
    <x v="354"/>
    <s v="1.6.3"/>
    <x v="1"/>
    <s v="Super Sponge Mix Allied 10Kg "/>
    <s v="None"/>
    <s v="None"/>
    <n v="10"/>
    <s v="kg"/>
    <n v="1"/>
    <s v="Unit"/>
    <s v="9203075 "/>
    <s v="No"/>
    <n v="55.968899999999998"/>
    <s v="$5.60 P/kg"/>
    <s v="$0.56 P/100g"/>
    <m/>
    <m/>
    <m/>
  </r>
  <r>
    <x v="0"/>
    <x v="55"/>
    <x v="354"/>
    <s v="1.6.3"/>
    <x v="2"/>
    <s v="A/Mills Cake Mx Utility 10Kg"/>
    <s v="Vegetarian"/>
    <s v="None"/>
    <n v="10"/>
    <s v="kg"/>
    <n v="1"/>
    <s v="Unit"/>
    <n v="324501"/>
    <s v="No"/>
    <n v="47.304000000000002"/>
    <s v="$4.73 P/kg"/>
    <s v="$0.47 P/100g"/>
    <m/>
    <m/>
    <m/>
  </r>
  <r>
    <x v="0"/>
    <x v="55"/>
    <x v="354"/>
    <s v="1.6.3"/>
    <x v="3"/>
    <s v="Cake Mix Utility 12Kg # I01566 Edlyn"/>
    <s v="None"/>
    <s v="Halal And Kosher"/>
    <n v="12"/>
    <s v="kg"/>
    <n v="1"/>
    <s v="Unit"/>
    <s v="WHCAU25"/>
    <s v="No"/>
    <n v="44.15"/>
    <s v="$3.68 P/kg"/>
    <s v="$0.37 P/100g"/>
    <m/>
    <m/>
    <m/>
  </r>
  <r>
    <x v="0"/>
    <x v="55"/>
    <x v="354"/>
    <s v="1.6.3"/>
    <x v="4"/>
    <s v="Edlyn Utility Cake 12Kg"/>
    <s v="None"/>
    <s v="Halal And Kosher"/>
    <n v="12"/>
    <s v="kg"/>
    <n v="1"/>
    <s v="Unit"/>
    <s v="I01566"/>
    <s v="No"/>
    <n v="42.95"/>
    <s v="$3.58 P/kg"/>
    <s v="$0.36 P/100g"/>
    <m/>
    <m/>
    <m/>
  </r>
  <r>
    <x v="0"/>
    <x v="55"/>
    <x v="354"/>
    <s v="1.6.3"/>
    <x v="5"/>
    <s v="10K Utility Cake Mix Allied Pinnacle"/>
    <s v="None"/>
    <s v="None"/>
    <n v="10"/>
    <s v="kg"/>
    <n v="1"/>
    <s v="Unit"/>
    <s v="044679"/>
    <s v="No"/>
    <n v="54.386400000000002"/>
    <s v="$5.44 P/kg"/>
    <s v="$0.54 P/100g"/>
    <m/>
    <m/>
    <m/>
  </r>
  <r>
    <x v="0"/>
    <x v="55"/>
    <x v="355"/>
    <s v="1.6.4"/>
    <x v="0"/>
    <s v="Edlyn Cake Mix Carrot"/>
    <s v="None"/>
    <s v="None"/>
    <n v="5"/>
    <s v="kg"/>
    <n v="1"/>
    <s v="Unit"/>
    <n v="72451"/>
    <s v="No"/>
    <n v="47.44"/>
    <s v="$9.49 P/kg"/>
    <s v="$0.95 P/100g"/>
    <m/>
    <m/>
    <m/>
  </r>
  <r>
    <x v="0"/>
    <x v="55"/>
    <x v="355"/>
    <s v="1.6.4"/>
    <x v="2"/>
    <s v="A/Mills Cake Mx Utility 10Kg"/>
    <s v="Vegetarian"/>
    <s v="None"/>
    <n v="10"/>
    <s v="kg"/>
    <n v="1"/>
    <s v="Unit"/>
    <n v="324501"/>
    <s v="No"/>
    <n v="47.304000000000002"/>
    <s v="$4.73 P/kg"/>
    <s v="$0.47 P/100g"/>
    <m/>
    <m/>
    <m/>
  </r>
  <r>
    <x v="0"/>
    <x v="55"/>
    <x v="355"/>
    <s v="1.6.4"/>
    <x v="3"/>
    <s v="Cake Mix Carrot 5Kg # I01616 Edlyn"/>
    <s v="None"/>
    <s v="Halal And Kosher"/>
    <n v="5"/>
    <s v="kg"/>
    <n v="1"/>
    <s v="Unit"/>
    <s v="ECCM5"/>
    <s v="No"/>
    <n v="43.95"/>
    <s v="$8.79 P/kg"/>
    <s v="$0.88 P/100g"/>
    <m/>
    <m/>
    <m/>
  </r>
  <r>
    <x v="0"/>
    <x v="55"/>
    <x v="355"/>
    <s v="1.6.4"/>
    <x v="4"/>
    <s v="Edlyn Carrot Cake Mix 5Kg"/>
    <s v="None"/>
    <s v="Halal And Kosher"/>
    <n v="5"/>
    <s v="kg"/>
    <n v="1"/>
    <s v="Unit"/>
    <s v="I01616"/>
    <s v="No"/>
    <n v="42.75"/>
    <s v="$8.55 P/kg"/>
    <s v="$0.86 P/100g"/>
    <m/>
    <m/>
    <m/>
  </r>
  <r>
    <x v="0"/>
    <x v="55"/>
    <x v="355"/>
    <s v="1.6.4"/>
    <x v="5"/>
    <s v="10K All In Mud Cake Mix Allied Pinnacle"/>
    <s v="None"/>
    <s v="None"/>
    <n v="10"/>
    <s v="kg"/>
    <n v="1"/>
    <s v="Unit"/>
    <s v="098483"/>
    <s v="No"/>
    <n v="70.890799999999999"/>
    <s v="$7.09 P/kg"/>
    <s v="$0.71 P/100g"/>
    <m/>
    <m/>
    <m/>
  </r>
  <r>
    <x v="0"/>
    <x v="55"/>
    <x v="356"/>
    <s v="1.6.5"/>
    <x v="1"/>
    <s v="Bakels Multi Seed Mix 12.Kg"/>
    <s v="None"/>
    <s v="None"/>
    <n v="12.5"/>
    <s v="kg"/>
    <n v="1"/>
    <s v="Unit"/>
    <n v="394752"/>
    <s v="No"/>
    <n v="54.906700000000001"/>
    <s v="$4.39 P/kg"/>
    <s v="$0.44 P/100g"/>
    <m/>
    <m/>
    <m/>
  </r>
  <r>
    <x v="0"/>
    <x v="55"/>
    <x v="356"/>
    <s v="1.6.5"/>
    <x v="2"/>
    <s v="Mauri Mxd Grain Breadmx 12.5Kg"/>
    <s v="Vegetarian"/>
    <s v="None"/>
    <n v="12.5"/>
    <s v="kg"/>
    <n v="1"/>
    <s v="Unit"/>
    <n v="369535"/>
    <s v="No"/>
    <n v="30.369599999999998"/>
    <s v="$2.43 P/kg"/>
    <s v="$0.24 P/100g"/>
    <m/>
    <m/>
    <m/>
  </r>
  <r>
    <x v="0"/>
    <x v="55"/>
    <x v="356"/>
    <s v="1.6.5"/>
    <x v="3"/>
    <s v="Bread Mix Country Grain 12.5Kg # 36249 Allied Mills"/>
    <s v="None"/>
    <s v="None"/>
    <n v="12.5"/>
    <s v="kg"/>
    <n v="1"/>
    <s v="Unit"/>
    <s v="AMBCG"/>
    <s v="No"/>
    <n v="38.030099999999997"/>
    <s v="$3.04 P/kg"/>
    <s v="$0.30 P/100g"/>
    <m/>
    <m/>
    <m/>
  </r>
  <r>
    <x v="0"/>
    <x v="55"/>
    <x v="356"/>
    <s v="1.6.5"/>
    <x v="4"/>
    <s v="Mauri Mixed Grain Bread Mix 12.5Kg"/>
    <s v="None"/>
    <s v="None"/>
    <n v="12.5"/>
    <s v="kg"/>
    <n v="1"/>
    <s v="Unit"/>
    <n v="102194"/>
    <s v="No"/>
    <n v="26.8"/>
    <s v="$2.14 P/kg"/>
    <s v="$0.21 P/100g"/>
    <m/>
    <m/>
    <m/>
  </r>
  <r>
    <x v="0"/>
    <x v="55"/>
    <x v="357"/>
    <s v="1.6.6"/>
    <x v="0"/>
    <s v="Allied Pinnacle Muffin Mix"/>
    <s v="None"/>
    <s v="None"/>
    <n v="10"/>
    <s v="kg"/>
    <n v="1"/>
    <s v="Unit"/>
    <n v="3674"/>
    <s v="No"/>
    <n v="50.93"/>
    <s v="$5.09 P/kg"/>
    <s v="$0.51 P/100g"/>
    <m/>
    <m/>
    <m/>
  </r>
  <r>
    <x v="0"/>
    <x v="55"/>
    <x v="357"/>
    <s v="1.6.6"/>
    <x v="1"/>
    <s v="Edlyn Muffin Mix 10Kg"/>
    <s v="None"/>
    <s v="None"/>
    <n v="10"/>
    <s v="kg"/>
    <n v="1"/>
    <s v="Unit"/>
    <n v="9900242"/>
    <s v="No"/>
    <n v="48.59"/>
    <s v="$4.86 P/kg"/>
    <s v="$0.49 P/100g"/>
    <m/>
    <m/>
    <m/>
  </r>
  <r>
    <x v="0"/>
    <x v="55"/>
    <x v="357"/>
    <s v="1.6.6"/>
    <x v="2"/>
    <s v="Edlyn Muffin Mix 10Kg"/>
    <s v="Vegetarian"/>
    <s v="Halal And Kosher"/>
    <n v="10"/>
    <s v="kg"/>
    <n v="1"/>
    <s v="Unit"/>
    <n v="675651"/>
    <s v="No"/>
    <n v="45.521999999999998"/>
    <s v="$4.55 P/kg"/>
    <s v="$0.46 P/100g"/>
    <m/>
    <m/>
    <m/>
  </r>
  <r>
    <x v="0"/>
    <x v="55"/>
    <x v="357"/>
    <s v="1.6.6"/>
    <x v="3"/>
    <s v="Muffin Mix 10Kg # I00942 Edlyn"/>
    <s v="None"/>
    <s v="Halal And Kosher"/>
    <n v="10"/>
    <s v="kg"/>
    <n v="1"/>
    <s v="Unit"/>
    <s v="EMM"/>
    <s v="No"/>
    <n v="45.9435"/>
    <s v="$4.59 P/kg"/>
    <s v="$0.46 P/100g"/>
    <m/>
    <m/>
    <m/>
  </r>
  <r>
    <x v="0"/>
    <x v="55"/>
    <x v="357"/>
    <s v="1.6.6"/>
    <x v="4"/>
    <s v="Edlyn Muffin Mix 10Kg"/>
    <s v="None"/>
    <s v="Halal And Kosher"/>
    <n v="10"/>
    <s v="kg"/>
    <n v="1"/>
    <s v="Unit"/>
    <s v="I00942"/>
    <s v="No"/>
    <n v="42.9"/>
    <s v="$4.29 P/kg"/>
    <s v="$0.43 P/100g"/>
    <m/>
    <m/>
    <m/>
  </r>
  <r>
    <x v="0"/>
    <x v="55"/>
    <x v="357"/>
    <s v="1.6.6"/>
    <x v="5"/>
    <s v="10K Plain Muffin Mix Allied Pinnacle"/>
    <s v="None"/>
    <s v="None"/>
    <n v="10"/>
    <s v="kg"/>
    <n v="1"/>
    <s v="Unit"/>
    <s v="074122"/>
    <s v="No"/>
    <n v="53.741599999999998"/>
    <s v="$5.37 P/kg"/>
    <s v="$0.54 P/100g"/>
    <m/>
    <m/>
    <m/>
  </r>
  <r>
    <x v="0"/>
    <x v="55"/>
    <x v="358"/>
    <s v="1.6.7"/>
    <x v="1"/>
    <s v="Bakels Spelt Bread Mix 12.5Kg"/>
    <s v="None"/>
    <s v="None"/>
    <n v="12.5"/>
    <s v="kg"/>
    <n v="1"/>
    <s v="Unit"/>
    <n v="394702"/>
    <s v="No"/>
    <n v="127.6335"/>
    <s v="$10.21 P/kg"/>
    <s v="$1.02 P/100g"/>
    <m/>
    <m/>
    <m/>
  </r>
  <r>
    <x v="0"/>
    <x v="55"/>
    <x v="358"/>
    <s v="1.6.7"/>
    <x v="2"/>
    <s v="Mauri Wholemeal Breadmx 12.5Kg"/>
    <s v="Vegetarian"/>
    <s v="None"/>
    <n v="12.5"/>
    <s v="kg"/>
    <n v="1"/>
    <s v="Unit"/>
    <n v="369569"/>
    <s v="No"/>
    <n v="29.635200000000001"/>
    <s v="$2.37 P/kg"/>
    <s v="$0.24 P/100g"/>
    <m/>
    <m/>
    <m/>
  </r>
  <r>
    <x v="0"/>
    <x v="55"/>
    <x v="358"/>
    <s v="1.6.7"/>
    <x v="3"/>
    <s v="Bread Mix Soft Wholemeal 12.5Kg # 36317 Allied Mills"/>
    <s v="None"/>
    <s v="None"/>
    <n v="12.5"/>
    <s v="kg"/>
    <n v="1"/>
    <s v="Unit"/>
    <s v="AMSBM"/>
    <s v="No"/>
    <n v="32.0242"/>
    <s v="$2.56 P/kg"/>
    <s v="$0.26 P/100g"/>
    <m/>
    <m/>
    <m/>
  </r>
  <r>
    <x v="0"/>
    <x v="55"/>
    <x v="358"/>
    <s v="1.6.7"/>
    <x v="4"/>
    <s v="Mauri Wholemeal Bread Mix 12.5Kg"/>
    <s v="None"/>
    <s v="None"/>
    <n v="12.5"/>
    <s v="kg"/>
    <n v="1"/>
    <s v="Unit"/>
    <n v="102193"/>
    <s v="No"/>
    <n v="21.95"/>
    <s v="$1.76 P/kg"/>
    <s v="$0.18 P/100g"/>
    <m/>
    <m/>
    <m/>
  </r>
  <r>
    <x v="0"/>
    <x v="55"/>
    <x v="359"/>
    <s v="1.6.8"/>
    <x v="0"/>
    <s v="Allied Pinnacle Sponge Mix Super Plain"/>
    <s v="None"/>
    <s v="None"/>
    <n v="10"/>
    <s v="kg"/>
    <n v="1"/>
    <s v="Unit"/>
    <n v="271"/>
    <s v="No"/>
    <n v="58.27"/>
    <s v="$5.83 P/kg"/>
    <s v="$0.58 P/100g"/>
    <m/>
    <m/>
    <m/>
  </r>
  <r>
    <x v="0"/>
    <x v="55"/>
    <x v="359"/>
    <s v="1.6.8"/>
    <x v="0"/>
    <s v="Allied Pinnacle Sponge Mix Super Chocolate"/>
    <s v="None"/>
    <s v="None"/>
    <n v="10"/>
    <s v="kg"/>
    <n v="1"/>
    <s v="Unit"/>
    <n v="2994"/>
    <s v="No"/>
    <n v="56.28"/>
    <s v="$5.63 P/kg"/>
    <s v="$0.56 P/100g"/>
    <m/>
    <m/>
    <m/>
  </r>
  <r>
    <x v="0"/>
    <x v="55"/>
    <x v="359"/>
    <s v="1.6.8"/>
    <x v="1"/>
    <s v="Bakel Multi Sponge Mix 15Kg"/>
    <s v="None"/>
    <s v="None"/>
    <n v="15"/>
    <s v="kg"/>
    <n v="1"/>
    <s v="Unit"/>
    <n v="9220010"/>
    <s v="No"/>
    <n v="79.540700000000001"/>
    <s v="$5.30 P/kg"/>
    <s v="$0.53 P/100g"/>
    <m/>
    <m/>
    <m/>
  </r>
  <r>
    <x v="0"/>
    <x v="55"/>
    <x v="359"/>
    <s v="1.6.8"/>
    <x v="2"/>
    <s v="A/Mills Super Sponge 10Kg"/>
    <s v="Vegetarian"/>
    <s v="None"/>
    <n v="10"/>
    <s v="kg"/>
    <n v="1"/>
    <s v="Unit"/>
    <n v="965292"/>
    <s v="No"/>
    <n v="53.492400000000004"/>
    <s v="$5.35 P/kg"/>
    <s v="$0.53 P/100g"/>
    <m/>
    <m/>
    <m/>
  </r>
  <r>
    <x v="0"/>
    <x v="55"/>
    <x v="359"/>
    <s v="1.6.8"/>
    <x v="3"/>
    <s v="Sponge Mix Classic 12Kg # I01619 Edlyn"/>
    <s v="None"/>
    <s v="Halal And Kosher"/>
    <n v="12"/>
    <s v="kg"/>
    <n v="1"/>
    <s v="Unit"/>
    <s v="WHSUS10"/>
    <s v=""/>
    <n v="45.25"/>
    <s v="$3.77 P/kg"/>
    <s v="$0.38 P/100g"/>
    <m/>
    <m/>
    <m/>
  </r>
  <r>
    <x v="0"/>
    <x v="55"/>
    <x v="358"/>
    <s v="1.6.8"/>
    <x v="4"/>
    <s v="Allied Mills Soft Whoemeal Bread Mix 12.5Kg"/>
    <s v="None"/>
    <s v="None"/>
    <n v="12.5"/>
    <s v="kg"/>
    <n v="1"/>
    <s v="Unit"/>
    <n v="36317"/>
    <s v="No"/>
    <n v="31.5"/>
    <s v="$2.52 P/kg"/>
    <s v="$0.25 P/100g"/>
    <m/>
    <m/>
    <m/>
  </r>
  <r>
    <x v="0"/>
    <x v="55"/>
    <x v="359"/>
    <s v="1.6.8"/>
    <x v="5"/>
    <s v="10K Super Sponge Mix Allied Pinnacle"/>
    <s v="None"/>
    <s v="None"/>
    <n v="10"/>
    <s v="kg"/>
    <n v="1"/>
    <s v="Unit"/>
    <s v="044652"/>
    <s v="No"/>
    <n v="61.491599999999998"/>
    <s v="$6.15 P/kg"/>
    <s v="$0.61 P/100g"/>
    <m/>
    <m/>
    <m/>
  </r>
  <r>
    <x v="0"/>
    <x v="56"/>
    <x v="360"/>
    <s v="1.60.1"/>
    <x v="2"/>
    <s v="Equal Naturals Raw Gran 200Gm"/>
    <s v="Vegan"/>
    <s v="None"/>
    <n v="200"/>
    <s v="g"/>
    <n v="4"/>
    <s v="Pack"/>
    <n v="693133"/>
    <s v="No"/>
    <n v="14.9148"/>
    <s v="$18.64 P/kg"/>
    <s v="$1.86 P/100g"/>
    <m/>
    <m/>
    <m/>
  </r>
  <r>
    <x v="0"/>
    <x v="56"/>
    <x v="361"/>
    <s v="1.60.2"/>
    <x v="0"/>
    <s v="Equal Sweetener Powder Bulk"/>
    <s v="None"/>
    <s v="None"/>
    <n v="1"/>
    <s v="kg"/>
    <n v="1"/>
    <s v="Unit"/>
    <n v="66495"/>
    <s v="No"/>
    <n v="54.73"/>
    <s v="$54.73 P/kg"/>
    <s v="$5.47 P/100g"/>
    <m/>
    <m/>
    <m/>
  </r>
  <r>
    <x v="0"/>
    <x v="56"/>
    <x v="361"/>
    <s v="1.60.2"/>
    <x v="2"/>
    <s v="Equal Naturals Raw Gran 200Gm"/>
    <s v="Vegan"/>
    <s v="None"/>
    <n v="200"/>
    <s v="g"/>
    <n v="4"/>
    <s v="Pack"/>
    <n v="693133"/>
    <s v="No"/>
    <n v="14.9148"/>
    <s v="$18.64 P/kg"/>
    <s v="$1.86 P/100g"/>
    <m/>
    <m/>
    <m/>
  </r>
  <r>
    <x v="0"/>
    <x v="56"/>
    <x v="361"/>
    <s v="1.60.2"/>
    <x v="4"/>
    <s v="Equal Poweder Bulk 1Kg"/>
    <s v="None"/>
    <s v="None"/>
    <n v="1"/>
    <s v="kg"/>
    <n v="1"/>
    <s v="Unit"/>
    <n v="2200"/>
    <s v="No"/>
    <n v="51.55"/>
    <s v="$51.55 P/kg"/>
    <s v="$5.16 P/100g"/>
    <m/>
    <m/>
    <m/>
  </r>
  <r>
    <x v="0"/>
    <x v="56"/>
    <x v="362"/>
    <s v="1.60.3"/>
    <x v="1"/>
    <s v="Equal ( Sugar) Sticks/500 Ctn"/>
    <s v="None"/>
    <s v="None"/>
    <n v="1"/>
    <s v="ea"/>
    <n v="500"/>
    <s v="Pack"/>
    <n v="309991"/>
    <s v="No"/>
    <n v="39.5274"/>
    <s v="$0.08 P/ea"/>
    <s v="$0.08 P/ea"/>
    <m/>
    <m/>
    <m/>
  </r>
  <r>
    <x v="0"/>
    <x v="56"/>
    <x v="362"/>
    <s v="1.60.3"/>
    <x v="2"/>
    <s v="Equal Sweetener Sachets 50S"/>
    <s v="Vegan"/>
    <s v="None"/>
    <n v="1"/>
    <s v="ea"/>
    <n v="300"/>
    <s v="Pack"/>
    <n v="55314"/>
    <s v="No"/>
    <n v="19.4832"/>
    <s v="$0.06 P/ea"/>
    <s v="$0.06 P/ea"/>
    <m/>
    <m/>
    <m/>
  </r>
  <r>
    <x v="0"/>
    <x v="56"/>
    <x v="362"/>
    <s v="1.60.3"/>
    <x v="4"/>
    <s v="Equal Sachet Pc 8X6X50S"/>
    <s v="None"/>
    <s v="None"/>
    <n v="1"/>
    <s v="ea"/>
    <n v="2400"/>
    <s v="Pack"/>
    <n v="704890"/>
    <s v="No"/>
    <n v="162"/>
    <s v="$0.07 P/ea"/>
    <s v="$0.07 P/ea"/>
    <m/>
    <m/>
    <m/>
  </r>
  <r>
    <x v="0"/>
    <x v="56"/>
    <x v="363"/>
    <s v="1.60.4"/>
    <x v="0"/>
    <s v="Equal Sweetener P/C Sachets Pillow"/>
    <s v="None"/>
    <s v="None"/>
    <n v="1"/>
    <s v="ea"/>
    <n v="750"/>
    <s v="Pack"/>
    <n v="353"/>
    <s v="No"/>
    <n v="26.34"/>
    <s v="$0.04 P/ea"/>
    <s v="$0.04 P/ea"/>
    <m/>
    <m/>
    <m/>
  </r>
  <r>
    <x v="0"/>
    <x v="56"/>
    <x v="363"/>
    <s v="1.60.4"/>
    <x v="1"/>
    <s v="Equal ( Sugar) Satchets/750 Ctn"/>
    <s v="None"/>
    <s v="None"/>
    <n v="1"/>
    <s v="ea"/>
    <n v="750"/>
    <s v="Pack"/>
    <n v="9501202"/>
    <s v="No"/>
    <n v="40.115000000000002"/>
    <s v="$0.05 P/ea"/>
    <s v="$0.05 P/ea"/>
    <m/>
    <m/>
    <m/>
  </r>
  <r>
    <x v="0"/>
    <x v="56"/>
    <x v="363"/>
    <s v="1.60.4"/>
    <x v="2"/>
    <s v="Equal Sweetener Sachets 750S"/>
    <s v="Vegan"/>
    <s v="None"/>
    <n v="1"/>
    <s v="ea"/>
    <n v="9000"/>
    <s v="Pack"/>
    <n v="395968"/>
    <s v="No"/>
    <n v="349.85520000000002"/>
    <s v="$0.04 P/ea"/>
    <s v="$0.04 P/ea"/>
    <m/>
    <m/>
    <m/>
  </r>
  <r>
    <x v="0"/>
    <x v="56"/>
    <x v="363"/>
    <s v="1.60.4"/>
    <x v="3"/>
    <s v="Equal Pc Sweetener Sachets 750S(12) Pillows # 173158 Equal"/>
    <s v="None"/>
    <s v="Halal And Kosher"/>
    <n v="1"/>
    <s v="ea"/>
    <n v="750"/>
    <s v="Pack"/>
    <s v="ES750"/>
    <s v="No"/>
    <n v="24.3415"/>
    <s v="$0.03 P/ea"/>
    <s v="$0.03 P/ea"/>
    <m/>
    <m/>
    <m/>
  </r>
  <r>
    <x v="0"/>
    <x v="56"/>
    <x v="363"/>
    <s v="1.60.4"/>
    <x v="4"/>
    <s v="Equal Sachet Pc 750S"/>
    <s v="None"/>
    <s v="None"/>
    <n v="1"/>
    <s v="ea"/>
    <n v="750"/>
    <s v="Pack"/>
    <n v="220"/>
    <s v="No"/>
    <n v="23.7"/>
    <s v="$0.03 P/ea"/>
    <s v="$0.03 P/ea"/>
    <m/>
    <m/>
    <m/>
  </r>
  <r>
    <x v="0"/>
    <x v="56"/>
    <x v="363"/>
    <s v="1.60.4"/>
    <x v="5"/>
    <s v="P/C 750 Sweetener Pillow Sachets Equal"/>
    <s v="Vegetarian"/>
    <s v="Halal &amp;Kosher"/>
    <n v="1"/>
    <s v="ea"/>
    <n v="750"/>
    <s v="Pack"/>
    <s v="053217"/>
    <s v="No"/>
    <n v="27.765699999999999"/>
    <s v="$0.04 P/ea"/>
    <s v="$0.04 P/ea"/>
    <m/>
    <m/>
    <m/>
  </r>
  <r>
    <x v="0"/>
    <x v="57"/>
    <x v="364"/>
    <s v="1.61.1"/>
    <x v="0"/>
    <s v="Csr Syrup Golden Squeeze Pack"/>
    <s v="None"/>
    <s v="None"/>
    <n v="500"/>
    <s v="g"/>
    <n v="1"/>
    <s v="Unit"/>
    <n v="129297"/>
    <s v="No"/>
    <n v="5.56"/>
    <s v="$11.12 P/kg"/>
    <s v="$1.11 P/100g"/>
    <m/>
    <m/>
    <m/>
  </r>
  <r>
    <x v="0"/>
    <x v="57"/>
    <x v="364"/>
    <s v="1.61.1"/>
    <x v="1"/>
    <s v="Csr Golden Syrup"/>
    <s v="None"/>
    <s v="None"/>
    <n v="850"/>
    <s v="g"/>
    <n v="1"/>
    <s v="Unit"/>
    <n v="386244"/>
    <s v="No"/>
    <n v="4.9946000000000002"/>
    <s v="$5.88 P/kg"/>
    <s v="$0.59 P/100g"/>
    <m/>
    <m/>
    <m/>
  </r>
  <r>
    <x v="0"/>
    <x v="57"/>
    <x v="364"/>
    <s v="1.61.1"/>
    <x v="2"/>
    <s v="Csr Golden Syrup 850Gm"/>
    <s v="Vegan"/>
    <s v="None"/>
    <n v="850"/>
    <s v="g"/>
    <n v="6"/>
    <s v="Pack"/>
    <n v="386244"/>
    <s v="No"/>
    <n v="27.356400000000001"/>
    <s v="$5.36 P/kg"/>
    <s v="$0.54 P/100g"/>
    <m/>
    <m/>
    <m/>
  </r>
  <r>
    <x v="0"/>
    <x v="57"/>
    <x v="364"/>
    <s v="1.61.1"/>
    <x v="3"/>
    <s v="Syrup Golden 850Gm(6) # 39006 Csr"/>
    <s v="Vegetarian"/>
    <s v="Halal And Kosher"/>
    <n v="850"/>
    <s v="g"/>
    <n v="1"/>
    <s v="Unit"/>
    <s v="CGS850"/>
    <s v="No"/>
    <n v="6.0839999999999996"/>
    <s v="$7.16 P/kg"/>
    <s v="$0.72 P/100g"/>
    <m/>
    <m/>
    <m/>
  </r>
  <r>
    <x v="0"/>
    <x v="57"/>
    <x v="364"/>
    <s v="1.61.1"/>
    <x v="4"/>
    <s v="Csr Golden Syrup 850Gm"/>
    <s v="None"/>
    <s v="None"/>
    <n v="850"/>
    <s v="g"/>
    <n v="1"/>
    <s v="Unit"/>
    <s v="SYRGOCS.85"/>
    <s v="No"/>
    <n v="4.7"/>
    <s v="$5.53 P/kg"/>
    <s v="$0.55 P/100g"/>
    <m/>
    <m/>
    <m/>
  </r>
  <r>
    <x v="0"/>
    <x v="57"/>
    <x v="364"/>
    <s v="1.61.1"/>
    <x v="5"/>
    <s v="1K Golden Syrup Bundaberg Sugar"/>
    <s v="Vegetarian"/>
    <s v="Halal &amp;Kosher"/>
    <n v="1"/>
    <s v="kg"/>
    <n v="1"/>
    <s v="Unit"/>
    <s v="090170"/>
    <s v="No"/>
    <n v="4.6459000000000001"/>
    <s v="$4.65 P/kg"/>
    <s v="$0.46 P/100g"/>
    <m/>
    <m/>
    <m/>
  </r>
  <r>
    <x v="0"/>
    <x v="58"/>
    <x v="365"/>
    <s v="1.62.1"/>
    <x v="0"/>
    <s v="Old Elpaso Taco Shells Jumbo 10'S (19G)"/>
    <s v="None"/>
    <s v="None"/>
    <n v="1"/>
    <s v="ea"/>
    <n v="10"/>
    <s v="Pack"/>
    <n v="219925"/>
    <s v="No"/>
    <n v="4.54"/>
    <s v="$0.45 P/ea"/>
    <s v="$0.45 P/ea"/>
    <m/>
    <m/>
    <m/>
  </r>
  <r>
    <x v="0"/>
    <x v="58"/>
    <x v="365"/>
    <s v="1.62.1"/>
    <x v="1"/>
    <s v="Old El Paso Taco Jumbo 10Sx6"/>
    <s v="None"/>
    <s v="None"/>
    <n v="1"/>
    <s v="ea"/>
    <n v="60"/>
    <s v="Pack"/>
    <n v="396419"/>
    <s v="No"/>
    <n v="27.379899999999999"/>
    <s v="$0.46 P/ea"/>
    <s v="$0.46 P/ea"/>
    <m/>
    <m/>
    <m/>
  </r>
  <r>
    <x v="0"/>
    <x v="58"/>
    <x v="365"/>
    <s v="1.62.1"/>
    <x v="2"/>
    <s v="O/E Paso Taco Shells 12S 156Gm"/>
    <s v="Vegan"/>
    <s v="None"/>
    <n v="1"/>
    <s v="ea"/>
    <n v="72"/>
    <s v="Pack"/>
    <n v="645787"/>
    <s v="No"/>
    <n v="20.023199999999999"/>
    <s v="$0.28 P/ea"/>
    <s v="$0.28 P/ea"/>
    <m/>
    <m/>
    <m/>
  </r>
  <r>
    <x v="0"/>
    <x v="58"/>
    <x v="365"/>
    <s v="1.62.1"/>
    <x v="5"/>
    <s v="200 Taco Shells Bulk Old El Paso"/>
    <s v="None"/>
    <s v="None"/>
    <n v="1"/>
    <s v="ea"/>
    <n v="200"/>
    <s v="Pack"/>
    <n v="390554"/>
    <s v="No"/>
    <n v="50.34"/>
    <s v="$0.25 P/ea"/>
    <s v="$0.25 P/ea"/>
    <m/>
    <m/>
    <m/>
  </r>
  <r>
    <x v="0"/>
    <x v="59"/>
    <x v="366"/>
    <s v="1.63.1"/>
    <x v="0"/>
    <s v="Twinings Tea Bags English Breakfast"/>
    <s v="None"/>
    <s v="None"/>
    <n v="1"/>
    <s v="ea"/>
    <n v="100"/>
    <s v="Pack"/>
    <n v="80123"/>
    <s v="No"/>
    <n v="10.78"/>
    <s v="$0.11 P/ea"/>
    <s v="$0.11 P/ea"/>
    <m/>
    <m/>
    <m/>
  </r>
  <r>
    <x v="0"/>
    <x v="59"/>
    <x v="366"/>
    <s v="1.63.1"/>
    <x v="1"/>
    <s v="Lipton Eng Breakfast Teabags 100S"/>
    <s v="None"/>
    <s v="None"/>
    <n v="1"/>
    <s v="ea"/>
    <n v="100"/>
    <s v="Pack"/>
    <n v="802685"/>
    <s v="No"/>
    <n v="7.0286"/>
    <s v="$0.07 P/ea"/>
    <s v="$0.07 P/ea"/>
    <m/>
    <m/>
    <m/>
  </r>
  <r>
    <x v="0"/>
    <x v="59"/>
    <x v="366"/>
    <s v="1.63.1"/>
    <x v="2"/>
    <s v="Tetley T/Bag Green Tea #100S"/>
    <s v="Vegan"/>
    <s v="None"/>
    <n v="1"/>
    <s v="ea"/>
    <n v="600"/>
    <s v="Pack"/>
    <n v="47989"/>
    <s v="No"/>
    <n v="42.325200000000002"/>
    <s v="$0.07 P/ea"/>
    <s v="$0.07 P/ea"/>
    <m/>
    <m/>
    <m/>
  </r>
  <r>
    <x v="0"/>
    <x v="59"/>
    <x v="366"/>
    <s v="1.63.1"/>
    <x v="3"/>
    <s v="Tea Bag Black Quality 100S(12) # 111042366 Lipton"/>
    <s v="Vegetarian"/>
    <s v="None"/>
    <n v="1"/>
    <s v="ea"/>
    <n v="100"/>
    <s v="Pack"/>
    <s v="LQBTB"/>
    <s v="No"/>
    <n v="4.9867999999999997"/>
    <s v="$0.05 P/ea"/>
    <s v="$0.05 P/ea"/>
    <m/>
    <m/>
    <m/>
  </r>
  <r>
    <x v="0"/>
    <x v="59"/>
    <x v="366"/>
    <s v="1.63.1"/>
    <x v="4"/>
    <s v="Lipton Quality Black Tea 100S"/>
    <s v="None"/>
    <s v="None"/>
    <n v="1"/>
    <s v="ea"/>
    <n v="100"/>
    <s v="Pack"/>
    <n v="42367"/>
    <s v="No"/>
    <n v="5.99"/>
    <s v="$0.06 P/ea"/>
    <s v="$0.06 P/ea"/>
    <m/>
    <m/>
    <m/>
  </r>
  <r>
    <x v="0"/>
    <x v="59"/>
    <x v="366"/>
    <s v="1.63.1"/>
    <x v="4"/>
    <s v="Lipton Green Tea 100S"/>
    <s v="None"/>
    <s v="None"/>
    <n v="1"/>
    <s v="ea"/>
    <n v="100"/>
    <s v="Pack"/>
    <n v="42381"/>
    <s v="No"/>
    <n v="9"/>
    <s v="$0.09 P/ea"/>
    <s v="$0.09 P/ea"/>
    <m/>
    <m/>
    <m/>
  </r>
  <r>
    <x v="0"/>
    <x v="59"/>
    <x v="367"/>
    <s v="1.63.2"/>
    <x v="0"/>
    <s v="Twinings Tea Bags Env English Breakfast"/>
    <s v="None"/>
    <s v="None"/>
    <n v="1"/>
    <s v="ea"/>
    <n v="10"/>
    <s v="Pack"/>
    <n v="84518"/>
    <s v="No"/>
    <n v="2.38"/>
    <s v="$0.24 P/ea"/>
    <s v="$0.24 P/ea"/>
    <m/>
    <m/>
    <m/>
  </r>
  <r>
    <x v="0"/>
    <x v="59"/>
    <x v="367"/>
    <s v="1.63.2"/>
    <x v="0"/>
    <s v="Twinings Tea Bags Env Earl Grey"/>
    <s v="None"/>
    <s v="None"/>
    <n v="1"/>
    <s v="ea"/>
    <n v="10"/>
    <s v="Pack"/>
    <n v="84519"/>
    <s v="No"/>
    <n v="2.38"/>
    <s v="$0.24 P/ea"/>
    <s v="$0.24 P/ea"/>
    <m/>
    <m/>
    <m/>
  </r>
  <r>
    <x v="0"/>
    <x v="59"/>
    <x v="367"/>
    <s v="1.63.2"/>
    <x v="0"/>
    <s v="Twinings Tea Bags Env Chamomile"/>
    <s v="None"/>
    <s v="None"/>
    <n v="1"/>
    <s v="ea"/>
    <n v="10"/>
    <s v="Pack"/>
    <n v="84524"/>
    <s v="No"/>
    <n v="2.42"/>
    <s v="$0.24 P/ea"/>
    <s v="$0.24 P/ea"/>
    <m/>
    <m/>
    <m/>
  </r>
  <r>
    <x v="0"/>
    <x v="59"/>
    <x v="367"/>
    <s v="1.63.2"/>
    <x v="0"/>
    <s v="Twinings Tea Bags Env Lemon &amp; Ginger"/>
    <s v="None"/>
    <s v="None"/>
    <n v="1"/>
    <s v="ea"/>
    <n v="10"/>
    <s v="Pack"/>
    <n v="84529"/>
    <s v="No"/>
    <n v="2.27"/>
    <s v="$0.23 P/ea"/>
    <s v="$0.23 P/ea"/>
    <m/>
    <m/>
    <m/>
  </r>
  <r>
    <x v="0"/>
    <x v="59"/>
    <x v="367"/>
    <s v="1.63.2"/>
    <x v="0"/>
    <s v="Twinings Tea Bags Env Peppermint"/>
    <s v="None"/>
    <s v="None"/>
    <n v="1"/>
    <s v="ea"/>
    <n v="10"/>
    <s v="Pack"/>
    <n v="84531"/>
    <s v="No"/>
    <n v="2.44"/>
    <s v="$0.24 P/ea"/>
    <s v="$0.24 P/ea"/>
    <m/>
    <m/>
    <m/>
  </r>
  <r>
    <x v="0"/>
    <x v="59"/>
    <x v="367"/>
    <s v="1.63.2"/>
    <x v="0"/>
    <s v="Twinings Tea Bags Env Pure Green"/>
    <s v="None"/>
    <s v="None"/>
    <n v="1"/>
    <s v="ea"/>
    <n v="10"/>
    <s v="Pack"/>
    <n v="84534"/>
    <s v="No"/>
    <n v="2.34"/>
    <s v="$0.23 P/ea"/>
    <s v="$0.23 P/ea"/>
    <m/>
    <m/>
    <m/>
  </r>
  <r>
    <x v="0"/>
    <x v="59"/>
    <x v="367"/>
    <s v="1.63.2"/>
    <x v="1"/>
    <s v="Lipton Black Tea 25Sx12"/>
    <s v="None"/>
    <s v="None"/>
    <n v="1"/>
    <s v="ea"/>
    <n v="300"/>
    <s v="Pack"/>
    <n v="786826"/>
    <s v="No"/>
    <n v="29.696400000000001"/>
    <s v="$0.10 P/ea"/>
    <s v="$0.10 P/ea"/>
    <m/>
    <m/>
    <m/>
  </r>
  <r>
    <x v="0"/>
    <x v="59"/>
    <x v="367"/>
    <s v="1.63.2"/>
    <x v="2"/>
    <s v="Tetley T/Bag Green Tea 50S"/>
    <s v="Vegan"/>
    <s v="None"/>
    <n v="1"/>
    <s v="ea"/>
    <n v="250"/>
    <s v="Pack"/>
    <n v="471138"/>
    <s v="No"/>
    <n v="20.962800000000001"/>
    <s v="$0.08 P/ea"/>
    <s v="$0.08 P/ea"/>
    <m/>
    <m/>
    <m/>
  </r>
  <r>
    <x v="0"/>
    <x v="59"/>
    <x v="367"/>
    <s v="1.63.2"/>
    <x v="3"/>
    <s v="Tea Bag Earl Grey Envelope 25S(6) # 111042395 Lipton"/>
    <s v="Vegetarian"/>
    <s v="Halal"/>
    <n v="1"/>
    <s v="ea"/>
    <n v="25"/>
    <s v="Pack"/>
    <s v="LSTLEG"/>
    <s v="No"/>
    <n v="3.8822000000000001"/>
    <s v="$0.16 P/ea"/>
    <s v="$0.16 P/ea"/>
    <m/>
    <m/>
    <m/>
  </r>
  <r>
    <x v="0"/>
    <x v="59"/>
    <x v="367"/>
    <s v="1.63.2"/>
    <x v="4"/>
    <s v="Lipton Tea Bags Camomile 25S"/>
    <s v="None"/>
    <s v="None"/>
    <n v="1"/>
    <s v="ea"/>
    <n v="25"/>
    <s v="Pack"/>
    <n v="104118"/>
    <s v="No"/>
    <n v="7.2"/>
    <s v="$0.29 P/ea"/>
    <s v="$0.29 P/ea"/>
    <m/>
    <m/>
    <m/>
  </r>
  <r>
    <x v="0"/>
    <x v="59"/>
    <x v="367"/>
    <s v="1.63.2"/>
    <x v="4"/>
    <s v="Lipton Tea Bags Mint 25Ks"/>
    <s v="None"/>
    <s v="None"/>
    <n v="1"/>
    <s v="ea"/>
    <n v="25"/>
    <s v="Pack"/>
    <n v="104119"/>
    <s v="No"/>
    <n v="7.2"/>
    <s v="$0.29 P/ea"/>
    <s v="$0.29 P/ea"/>
    <m/>
    <m/>
    <m/>
  </r>
  <r>
    <x v="0"/>
    <x v="59"/>
    <x v="367"/>
    <s v="1.63.2"/>
    <x v="4"/>
    <s v="Lipton Tea Bags Earl Grey 25S"/>
    <s v="None"/>
    <s v="None"/>
    <n v="1"/>
    <s v="ea"/>
    <n v="25"/>
    <s v="Pack"/>
    <n v="104120"/>
    <s v="No"/>
    <n v="7.2"/>
    <s v="$0.29 P/ea"/>
    <s v="$0.29 P/ea"/>
    <m/>
    <m/>
    <m/>
  </r>
  <r>
    <x v="0"/>
    <x v="59"/>
    <x v="367"/>
    <s v="1.63.2"/>
    <x v="4"/>
    <s v="Lipton Tea Bags English Breakfast 25S"/>
    <s v="None"/>
    <s v="None"/>
    <n v="1"/>
    <s v="ea"/>
    <n v="25"/>
    <s v="Pack"/>
    <n v="104121"/>
    <s v="No"/>
    <n v="7.2"/>
    <s v="$0.29 P/ea"/>
    <s v="$0.29 P/ea"/>
    <m/>
    <m/>
    <m/>
  </r>
  <r>
    <x v="0"/>
    <x v="59"/>
    <x v="367"/>
    <s v="1.63.2"/>
    <x v="4"/>
    <s v="Lipton Tea Bags Green Sencha 25S"/>
    <s v="None"/>
    <s v="None"/>
    <n v="1"/>
    <s v="ea"/>
    <n v="25"/>
    <s v="Pack"/>
    <n v="104122"/>
    <s v="No"/>
    <n v="7.2"/>
    <s v="$0.29 P/ea"/>
    <s v="$0.29 P/ea"/>
    <m/>
    <m/>
    <m/>
  </r>
  <r>
    <x v="0"/>
    <x v="59"/>
    <x v="368"/>
    <s v="1.63.3"/>
    <x v="0"/>
    <s v="Dilmah Tea Bags Fragrant Jasmine Green Exceptional"/>
    <s v="None"/>
    <s v="None"/>
    <n v="1"/>
    <s v="ea"/>
    <n v="50"/>
    <s v="Pack"/>
    <n v="172108"/>
    <s v="No"/>
    <n v="14.88"/>
    <s v="$0.30 P/ea"/>
    <s v="$0.30 P/ea"/>
    <m/>
    <m/>
    <m/>
  </r>
  <r>
    <x v="0"/>
    <x v="59"/>
    <x v="368"/>
    <s v="1.63.3"/>
    <x v="3"/>
    <s v="Tea Bag English Breakfast Pyramid Envelope (6 X 50S) # Eb50Eptbb Serenitea"/>
    <s v="None"/>
    <s v="None"/>
    <n v="1"/>
    <s v="ea"/>
    <n v="300"/>
    <s v="Pack"/>
    <s v="STBEB"/>
    <s v="No"/>
    <n v="105.294"/>
    <s v="$0.35 P/ea"/>
    <s v="$0.35 P/ea"/>
    <m/>
    <m/>
    <m/>
  </r>
  <r>
    <x v="0"/>
    <x v="59"/>
    <x v="369"/>
    <s v="1.63.4"/>
    <x v="0"/>
    <s v="Bushells Tea Pot Bags 69989671"/>
    <s v="None"/>
    <s v="None"/>
    <n v="1"/>
    <s v="ea"/>
    <n v="1000"/>
    <s v="Pack"/>
    <n v="1561"/>
    <s v="No"/>
    <n v="40.729999999999997"/>
    <s v="$0.04 P/ea"/>
    <s v="$0.04 P/ea"/>
    <m/>
    <m/>
    <m/>
  </r>
  <r>
    <x v="0"/>
    <x v="59"/>
    <x v="369"/>
    <s v="1.63.4"/>
    <x v="1"/>
    <s v="Lipton Tea Bags Yellow Env Cup"/>
    <s v="None"/>
    <s v="None"/>
    <n v="1"/>
    <s v="ea"/>
    <n v="1000"/>
    <s v="Pack"/>
    <n v="680525"/>
    <s v="No"/>
    <n v="76.764300000000006"/>
    <s v="$0.08 P/ea"/>
    <s v="$0.08 P/ea"/>
    <m/>
    <m/>
    <m/>
  </r>
  <r>
    <x v="0"/>
    <x v="59"/>
    <x v="369"/>
    <s v="1.63.4"/>
    <x v="2"/>
    <s v="Dilmah Tagged Tea Bags 1000'S"/>
    <s v="Vegan"/>
    <s v="None"/>
    <n v="1"/>
    <s v="ea"/>
    <n v="1000"/>
    <s v="Pack"/>
    <n v="390227"/>
    <s v="No"/>
    <n v="33.264000000000003"/>
    <s v="$0.03 P/ea"/>
    <s v="$0.03 P/ea"/>
    <m/>
    <m/>
    <m/>
  </r>
  <r>
    <x v="0"/>
    <x v="59"/>
    <x v="369"/>
    <s v="1.63.4"/>
    <x v="3"/>
    <s v="Tea Bag Pot Tagless 1000S # Nr1000P Nerada"/>
    <s v="None"/>
    <s v="None"/>
    <n v="1"/>
    <s v="ea"/>
    <n v="1000"/>
    <s v="Pack"/>
    <s v="ARSA2"/>
    <s v="No"/>
    <n v="31.326599999999999"/>
    <s v="$0.03 P/ea"/>
    <s v="$0.03 P/ea"/>
    <m/>
    <m/>
    <m/>
  </r>
  <r>
    <x v="0"/>
    <x v="59"/>
    <x v="369"/>
    <s v="1.63.4"/>
    <x v="4"/>
    <s v="Bushells Tea Pot Bags 1,000"/>
    <s v="None"/>
    <s v="None"/>
    <n v="1"/>
    <s v="ea"/>
    <n v="1000"/>
    <s v="Pack"/>
    <n v="102156"/>
    <s v="No"/>
    <n v="39.99"/>
    <s v="$0.04 P/ea"/>
    <s v="$0.04 P/ea"/>
    <m/>
    <m/>
    <m/>
  </r>
  <r>
    <x v="0"/>
    <x v="59"/>
    <x v="369"/>
    <s v="1.63.4"/>
    <x v="5"/>
    <s v="1000 Tea Pot Bag Bushells"/>
    <s v="None"/>
    <s v="None"/>
    <n v="1"/>
    <s v="ea"/>
    <n v="1000"/>
    <s v="Pack"/>
    <s v="063431"/>
    <s v="No"/>
    <n v="46.8596"/>
    <s v="$0.05 P/ea"/>
    <s v="$0.05 P/ea"/>
    <m/>
    <m/>
    <m/>
  </r>
  <r>
    <x v="0"/>
    <x v="59"/>
    <x v="370"/>
    <s v="1.63.5"/>
    <x v="0"/>
    <s v="Bushells Tea Cup Bags 69726293"/>
    <s v="None"/>
    <s v="None"/>
    <n v="1"/>
    <s v="ea"/>
    <n v="1000"/>
    <s v="Pack"/>
    <n v="158"/>
    <s v="No"/>
    <n v="46.29"/>
    <s v="$0.05 P/ea"/>
    <s v="$0.05 P/ea"/>
    <m/>
    <m/>
    <m/>
  </r>
  <r>
    <x v="0"/>
    <x v="59"/>
    <x v="370"/>
    <s v="1.63.5"/>
    <x v="1"/>
    <s v="Lipton Tea Bags Portiosn"/>
    <s v="None"/>
    <s v="None"/>
    <n v="1"/>
    <s v="ea"/>
    <n v="1000"/>
    <s v="Pack"/>
    <n v="662865"/>
    <s v="No"/>
    <n v="48.9968"/>
    <s v="$0.05 P/ea"/>
    <s v="$0.05 P/ea"/>
    <m/>
    <m/>
    <m/>
  </r>
  <r>
    <x v="0"/>
    <x v="59"/>
    <x v="370"/>
    <s v="1.63.5"/>
    <x v="2"/>
    <s v="Dilmah Tagged Tea Bags 1000'S"/>
    <s v="Vegan"/>
    <s v="None"/>
    <n v="1"/>
    <s v="ea"/>
    <n v="1000"/>
    <s v="Pack"/>
    <n v="390227"/>
    <s v="No"/>
    <n v="33.264000000000003"/>
    <s v="$0.03 P/ea"/>
    <s v="$0.03 P/ea"/>
    <m/>
    <m/>
    <m/>
  </r>
  <r>
    <x v="0"/>
    <x v="59"/>
    <x v="370"/>
    <s v="1.63.5"/>
    <x v="3"/>
    <s v="Tea Bag Cup 1000S # Nr1000C Nerada"/>
    <s v="None"/>
    <s v="None"/>
    <n v="1"/>
    <s v="ea"/>
    <n v="1000"/>
    <s v="Pack"/>
    <s v="NETECB1000"/>
    <s v="No"/>
    <n v="36.155299999999997"/>
    <s v="$0.04 P/ea"/>
    <s v="$0.04 P/ea"/>
    <m/>
    <m/>
    <m/>
  </r>
  <r>
    <x v="0"/>
    <x v="59"/>
    <x v="370"/>
    <s v="1.63.5"/>
    <x v="4"/>
    <s v="Bushells Tea Bags 1,000S"/>
    <s v="None"/>
    <s v="None"/>
    <n v="1"/>
    <s v="ea"/>
    <n v="1000"/>
    <s v="Pack"/>
    <n v="4247001"/>
    <s v="No"/>
    <n v="45.5"/>
    <s v="$0.05 P/ea"/>
    <s v="$0.05 P/ea"/>
    <m/>
    <m/>
    <m/>
  </r>
  <r>
    <x v="0"/>
    <x v="59"/>
    <x v="370"/>
    <s v="1.63.5"/>
    <x v="5"/>
    <s v="1000 Tea Cup Bag Yellow Label Qb Lipton"/>
    <s v="None"/>
    <s v="None"/>
    <n v="1"/>
    <s v="ea"/>
    <n v="1000"/>
    <s v="Pack"/>
    <s v="269725"/>
    <s v="No"/>
    <n v="68.2744"/>
    <s v="$0.07 P/ea"/>
    <s v="$0.07 P/ea"/>
    <m/>
    <m/>
    <m/>
  </r>
  <r>
    <x v="0"/>
    <x v="59"/>
    <x v="371"/>
    <s v="1.63.6"/>
    <x v="0"/>
    <s v="Bushells Tea Bags Decaffeinated Evening Skippy 69729337"/>
    <s v="None"/>
    <s v="None"/>
    <n v="1"/>
    <s v="ea"/>
    <n v="100"/>
    <s v="Pack"/>
    <n v="218917"/>
    <s v="No"/>
    <n v="5.68"/>
    <s v="$0.06 P/ea"/>
    <s v="$0.06 P/ea"/>
    <m/>
    <m/>
    <m/>
  </r>
  <r>
    <x v="0"/>
    <x v="59"/>
    <x v="371"/>
    <s v="1.63.6"/>
    <x v="2"/>
    <s v="Lipt T/Bag Blk Tea Decaf 50S"/>
    <s v="Vegan"/>
    <s v="None"/>
    <n v="1"/>
    <s v="ea"/>
    <n v="300"/>
    <s v="Pack"/>
    <n v="24664"/>
    <s v="No"/>
    <n v="33.501600000000003"/>
    <s v="$0.11 P/ea"/>
    <s v="$0.11 P/ea"/>
    <m/>
    <m/>
    <m/>
  </r>
  <r>
    <x v="0"/>
    <x v="60"/>
    <x v="372"/>
    <s v="1.64.1"/>
    <x v="0"/>
    <s v="Cottees Topping Caramel"/>
    <s v="None"/>
    <s v="None"/>
    <n v="3"/>
    <s v="l"/>
    <n v="1"/>
    <s v="Unit"/>
    <n v="233"/>
    <s v="No"/>
    <n v="12.51"/>
    <s v="$4.17 P/l"/>
    <s v="$0.42 P/100ml"/>
    <m/>
    <m/>
    <m/>
  </r>
  <r>
    <x v="0"/>
    <x v="60"/>
    <x v="372"/>
    <s v="1.64.1"/>
    <x v="0"/>
    <s v="Cottees Topping Chocolate"/>
    <s v="None"/>
    <s v="None"/>
    <n v="3"/>
    <s v="l"/>
    <n v="1"/>
    <s v="Unit"/>
    <n v="234"/>
    <s v="No"/>
    <n v="12.51"/>
    <s v="$4.17 P/l"/>
    <s v="$0.42 P/100ml"/>
    <m/>
    <m/>
    <m/>
  </r>
  <r>
    <x v="0"/>
    <x v="60"/>
    <x v="372"/>
    <s v="1.64.1"/>
    <x v="0"/>
    <s v="Cottees Topping Strawberry"/>
    <s v="None"/>
    <s v="None"/>
    <n v="3"/>
    <s v="l"/>
    <n v="1"/>
    <s v="Unit"/>
    <n v="236"/>
    <s v="No"/>
    <n v="12.51"/>
    <s v="$4.17 P/l"/>
    <s v="$0.42 P/100ml"/>
    <m/>
    <m/>
    <m/>
  </r>
  <r>
    <x v="0"/>
    <x v="60"/>
    <x v="372"/>
    <s v="1.64.1"/>
    <x v="0"/>
    <s v="Cottees Topping Vanilla"/>
    <s v="None"/>
    <s v="None"/>
    <n v="3"/>
    <s v="l"/>
    <n v="1"/>
    <s v="Unit"/>
    <n v="237"/>
    <s v="No"/>
    <n v="12.51"/>
    <s v="$4.17 P/l"/>
    <s v="$0.42 P/100ml"/>
    <m/>
    <m/>
    <m/>
  </r>
  <r>
    <x v="0"/>
    <x v="60"/>
    <x v="372"/>
    <s v="1.64.1"/>
    <x v="1"/>
    <s v="Summer Coast Chocolate Topping 3Ltr"/>
    <s v="None"/>
    <s v="None"/>
    <n v="3"/>
    <s v="l"/>
    <n v="1"/>
    <s v="Unit"/>
    <n v="3440132"/>
    <s v="No"/>
    <n v="12.3735"/>
    <s v="$4.12 P/l"/>
    <s v="$0.41 P/100ml"/>
    <m/>
    <m/>
    <m/>
  </r>
  <r>
    <x v="0"/>
    <x v="60"/>
    <x v="372"/>
    <s v="1.64.1"/>
    <x v="2"/>
    <s v="S/Coast Topping Vanilla 3Lt"/>
    <s v="Vegan"/>
    <s v="None"/>
    <n v="3"/>
    <s v="l"/>
    <n v="4"/>
    <s v="Pack"/>
    <n v="461641"/>
    <s v="No"/>
    <n v="47.304000000000002"/>
    <s v="$3.94 P/l"/>
    <s v="$0.39 P/100ml"/>
    <m/>
    <m/>
    <m/>
  </r>
  <r>
    <x v="0"/>
    <x v="60"/>
    <x v="372"/>
    <s v="1.64.1"/>
    <x v="3"/>
    <s v="Topping Banana 3Lt(4) # I00014 Edlyn"/>
    <s v="Vegan"/>
    <s v="Halal And Kosher"/>
    <n v="3"/>
    <s v="l"/>
    <n v="1"/>
    <s v="Unit"/>
    <s v="TBAN"/>
    <s v="No"/>
    <n v="8.5"/>
    <s v="$2.83 P/l"/>
    <s v="$0.28 P/100ml"/>
    <m/>
    <m/>
    <m/>
  </r>
  <r>
    <x v="0"/>
    <x v="60"/>
    <x v="372"/>
    <s v="1.64.1"/>
    <x v="4"/>
    <s v="Edlyn Vanilla Topping 4X3L Gf"/>
    <s v="Vegan"/>
    <s v="Halal And Kosher"/>
    <n v="3"/>
    <s v="l"/>
    <n v="4"/>
    <s v="Pack"/>
    <n v="694088"/>
    <s v="No"/>
    <n v="37.65"/>
    <s v="$3.14 P/l"/>
    <s v="$0.31 P/100ml"/>
    <m/>
    <m/>
    <m/>
  </r>
  <r>
    <x v="0"/>
    <x v="60"/>
    <x v="372"/>
    <s v="1.64.1"/>
    <x v="4"/>
    <s v="Edlyn Strawberry Topping 4X3L Gf"/>
    <s v="Vegan"/>
    <s v="Halal And Kosher"/>
    <n v="3"/>
    <s v="l"/>
    <n v="4"/>
    <s v="Pack"/>
    <n v="798196"/>
    <s v="No"/>
    <n v="37.65"/>
    <s v="$3.14 P/l"/>
    <s v="$0.31 P/100ml"/>
    <m/>
    <m/>
    <m/>
  </r>
  <r>
    <x v="0"/>
    <x v="60"/>
    <x v="372"/>
    <s v="1.64.1"/>
    <x v="4"/>
    <s v="Edlyn Chocolate Topping 4X3L Gf"/>
    <s v="Vegan"/>
    <s v="Halal And Kosher"/>
    <n v="3"/>
    <s v="l"/>
    <n v="4"/>
    <s v="Pack"/>
    <s v="I00010"/>
    <s v="No"/>
    <n v="37.65"/>
    <s v="$3.14 P/l"/>
    <s v="$0.31 P/100ml"/>
    <m/>
    <m/>
    <m/>
  </r>
  <r>
    <x v="0"/>
    <x v="60"/>
    <x v="372"/>
    <s v="1.64.1"/>
    <x v="4"/>
    <s v="Edlyn Caramel Topping 4X3L Gf"/>
    <s v="None"/>
    <s v="Halal And Kosher"/>
    <n v="3"/>
    <s v="l"/>
    <n v="4"/>
    <s v="Pack"/>
    <s v="I00013"/>
    <s v="No"/>
    <n v="37.65"/>
    <s v="$3.14 P/l"/>
    <s v="$0.31 P/100ml"/>
    <m/>
    <m/>
    <m/>
  </r>
  <r>
    <x v="0"/>
    <x v="60"/>
    <x v="372"/>
    <s v="1.64.1"/>
    <x v="5"/>
    <s v="3L Chocolate Topping Cottees"/>
    <s v="Vegetarian"/>
    <s v="None"/>
    <n v="3"/>
    <s v="l"/>
    <n v="1"/>
    <s v="Unit"/>
    <s v="051502"/>
    <s v="No"/>
    <n v="13.9655"/>
    <s v="$4.66 P/l"/>
    <s v="$0.47 P/100ml"/>
    <m/>
    <m/>
    <m/>
  </r>
  <r>
    <x v="0"/>
    <x v="61"/>
    <x v="373"/>
    <s v="1.65.1"/>
    <x v="0"/>
    <s v="Greenseas Tuna Sweet Chilli"/>
    <s v="None"/>
    <s v="None"/>
    <n v="95"/>
    <s v="g"/>
    <n v="12"/>
    <s v="Pack"/>
    <n v="28269"/>
    <s v="No"/>
    <n v="29.4"/>
    <s v="$25.79 P/kg"/>
    <s v="$2.58 P/100g"/>
    <m/>
    <m/>
    <m/>
  </r>
  <r>
    <x v="0"/>
    <x v="61"/>
    <x v="373"/>
    <s v="1.65.1"/>
    <x v="3"/>
    <s v="Tuna In Oil With Chilli (12 X 95Gm) # 6929 Safcol"/>
    <s v="None"/>
    <s v="None"/>
    <n v="95"/>
    <s v="g"/>
    <n v="12"/>
    <s v="Pack"/>
    <s v="STIOC"/>
    <s v="No"/>
    <n v="17.113"/>
    <s v="$15.01 P/kg"/>
    <s v="$1.50 P/100g"/>
    <m/>
    <m/>
    <m/>
  </r>
  <r>
    <x v="0"/>
    <x v="61"/>
    <x v="373"/>
    <s v="1.65.1"/>
    <x v="4"/>
    <s v="Greenseas Tuna Chunky In Springwater 12X95Gm"/>
    <s v="None"/>
    <s v="Halal And Kosher"/>
    <n v="95"/>
    <s v="g"/>
    <n v="12"/>
    <s v="Pack"/>
    <n v="2917"/>
    <s v="No"/>
    <n v="25"/>
    <s v="$21.93 P/kg"/>
    <s v="$2.19 P/100g"/>
    <m/>
    <m/>
    <m/>
  </r>
  <r>
    <x v="0"/>
    <x v="61"/>
    <x v="373"/>
    <s v="1.65.1"/>
    <x v="4"/>
    <s v="Greenseas Tuna Lemon Pepper 12X95Gm"/>
    <s v="None"/>
    <s v="None"/>
    <n v="95"/>
    <s v="g"/>
    <n v="12"/>
    <s v="Pack"/>
    <n v="103743"/>
    <s v="No"/>
    <n v="28.15"/>
    <s v="$24.69 P/kg"/>
    <s v="$2.47 P/100g"/>
    <m/>
    <m/>
    <m/>
  </r>
  <r>
    <x v="0"/>
    <x v="61"/>
    <x v="373"/>
    <s v="1.65.1"/>
    <x v="5"/>
    <s v="95G Tuna Sweet Chilli Green Seas"/>
    <s v="None"/>
    <s v="None"/>
    <n v="95"/>
    <s v="g"/>
    <n v="1"/>
    <s v="Unit"/>
    <s v="092554"/>
    <s v="No"/>
    <n v="2.62"/>
    <s v="$27.58 P/kg"/>
    <s v="$2.76 P/100g"/>
    <m/>
    <m/>
    <m/>
  </r>
  <r>
    <x v="0"/>
    <x v="61"/>
    <x v="374"/>
    <s v="1.65.2"/>
    <x v="0"/>
    <s v="Caterers Choice Tuna Chunky In Brine Fad Free"/>
    <s v="None"/>
    <s v="None"/>
    <n v="425"/>
    <s v="g"/>
    <n v="1"/>
    <s v="Unit"/>
    <n v="70501"/>
    <s v="No"/>
    <n v="4.25"/>
    <s v="$10.00 P/kg"/>
    <s v="$1.00 P/100g"/>
    <m/>
    <m/>
    <m/>
  </r>
  <r>
    <x v="0"/>
    <x v="61"/>
    <x v="374"/>
    <s v="1.65.2"/>
    <x v="1"/>
    <s v="Tuna Chunks In Brine 425G Riviana"/>
    <s v="None"/>
    <s v="None"/>
    <n v="425"/>
    <s v="g"/>
    <n v="1"/>
    <s v="Unit"/>
    <s v="9400681 "/>
    <s v="No"/>
    <n v="4.4634999999999998"/>
    <s v="$10.50 P/kg"/>
    <s v="$1.05 P/100g"/>
    <m/>
    <m/>
    <m/>
  </r>
  <r>
    <x v="0"/>
    <x v="61"/>
    <x v="374"/>
    <s v="1.65.2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4"/>
    <s v="1.65.2"/>
    <x v="3"/>
    <s v="Oceania Tuna Chunks In Brine 24X425G"/>
    <s v="None"/>
    <s v="Other (Specify In Comments)"/>
    <n v="425"/>
    <s v="g"/>
    <n v="1"/>
    <s v="Unit"/>
    <s v="RT"/>
    <s v="No"/>
    <n v="4.54"/>
    <s v="$10.68 P/kg"/>
    <s v="$1.07 P/100g"/>
    <m/>
    <m/>
    <m/>
  </r>
  <r>
    <x v="0"/>
    <x v="61"/>
    <x v="374"/>
    <s v="1.65.2"/>
    <x v="4"/>
    <s v="Selesta Tuna Chunks In Brine 24 X 425Gm"/>
    <s v="None"/>
    <s v="None"/>
    <n v="425"/>
    <s v="g"/>
    <n v="24"/>
    <s v="Pack"/>
    <n v="103724"/>
    <s v="No"/>
    <n v="89.15"/>
    <s v="$8.74 P/kg"/>
    <s v="$0.87 P/100g"/>
    <m/>
    <m/>
    <m/>
  </r>
  <r>
    <x v="0"/>
    <x v="61"/>
    <x v="374"/>
    <s v="1.65.2"/>
    <x v="5"/>
    <s v="425G Tuna Chunks In Brine Oceania"/>
    <s v="None"/>
    <s v="None"/>
    <n v="425"/>
    <s v="g"/>
    <n v="1"/>
    <s v="Unit"/>
    <s v="096965"/>
    <s v="No"/>
    <n v="5.9188999999999998"/>
    <s v="$13.93 P/kg"/>
    <s v="$1.39 P/100g"/>
    <m/>
    <m/>
    <m/>
  </r>
  <r>
    <x v="0"/>
    <x v="61"/>
    <x v="375"/>
    <s v="1.65.3"/>
    <x v="1"/>
    <s v="John West Tuna In Brine 425Gx12"/>
    <s v="None"/>
    <s v="None"/>
    <n v="425"/>
    <s v="g"/>
    <n v="12"/>
    <s v="Pack"/>
    <n v="438449"/>
    <s v="No"/>
    <n v="69.020399999999995"/>
    <s v="$13.53 P/kg"/>
    <s v="$1.35 P/100g"/>
    <m/>
    <m/>
    <m/>
  </r>
  <r>
    <x v="0"/>
    <x v="61"/>
    <x v="375"/>
    <s v="1.65.3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5"/>
    <s v="1.65.3"/>
    <x v="3"/>
    <s v="Oceania Tuna Chunks In Brine 24X425G"/>
    <s v="None"/>
    <s v="Other (Specify In Comments)"/>
    <n v="425"/>
    <s v="g"/>
    <n v="1"/>
    <s v="Unit"/>
    <s v="RT"/>
    <s v="No"/>
    <n v="4.54"/>
    <s v="$10.68 P/kg"/>
    <s v="$1.07 P/100g"/>
    <m/>
    <m/>
    <m/>
  </r>
  <r>
    <x v="0"/>
    <x v="61"/>
    <x v="375"/>
    <s v="1.65.3"/>
    <x v="5"/>
    <s v="425G Tuna Chunks In Brine Oceania"/>
    <s v="None"/>
    <s v="None"/>
    <n v="425"/>
    <s v="g"/>
    <n v="1"/>
    <s v="Unit"/>
    <s v="096965"/>
    <s v="No"/>
    <n v="5.91"/>
    <s v="$13.91 P/kg"/>
    <s v="$1.39 P/100g"/>
    <m/>
    <m/>
    <m/>
  </r>
  <r>
    <x v="0"/>
    <x v="61"/>
    <x v="376"/>
    <s v="1.65.4"/>
    <x v="0"/>
    <s v="Greenseas Tuna Chunks Foil Pouch"/>
    <s v="None"/>
    <s v="None"/>
    <n v="1"/>
    <s v="kg"/>
    <n v="1"/>
    <s v="Unit"/>
    <n v="25903"/>
    <s v="No"/>
    <n v="17.25"/>
    <s v="$17.25 P/kg"/>
    <s v="$1.73 P/100g"/>
    <m/>
    <m/>
    <m/>
  </r>
  <r>
    <x v="0"/>
    <x v="61"/>
    <x v="376"/>
    <s v="1.65.4"/>
    <x v="1"/>
    <s v="Tuna Chunks In Brine Pouch 1Kg"/>
    <s v="None"/>
    <s v="None"/>
    <n v="1"/>
    <s v="kg"/>
    <n v="1"/>
    <s v="Unit"/>
    <n v="9400690"/>
    <s v="No"/>
    <n v="14.125"/>
    <s v="$14.13 P/kg"/>
    <s v="$1.41 P/100g"/>
    <m/>
    <m/>
    <m/>
  </r>
  <r>
    <x v="0"/>
    <x v="61"/>
    <x v="376"/>
    <s v="1.65.4"/>
    <x v="2"/>
    <s v="J/West Tuna In Brine 425Gm"/>
    <s v="None"/>
    <s v="None"/>
    <n v="425"/>
    <s v="g"/>
    <n v="12"/>
    <s v="Pack"/>
    <n v="23561"/>
    <s v="No"/>
    <n v="63.892800000000001"/>
    <s v="$12.53 P/kg"/>
    <s v="$1.25 P/100g"/>
    <m/>
    <m/>
    <m/>
  </r>
  <r>
    <x v="0"/>
    <x v="61"/>
    <x v="376"/>
    <s v="1.65.4"/>
    <x v="3"/>
    <s v="Oceania Tuna Brine Pouch 10X1Kg"/>
    <s v="None"/>
    <s v="Other (Specify In Comments)"/>
    <n v="1"/>
    <s v="kg"/>
    <n v="1"/>
    <s v="Unit"/>
    <s v="OSTP"/>
    <s v="No"/>
    <n v="12.96"/>
    <s v="$12.96 P/kg"/>
    <s v="$1.30 P/100g"/>
    <m/>
    <m/>
    <m/>
  </r>
  <r>
    <x v="0"/>
    <x v="61"/>
    <x v="376"/>
    <s v="1.65.4"/>
    <x v="4"/>
    <s v="Sandhurst Tuna Chunks In Brine 10X1Kg Pouch"/>
    <s v="None"/>
    <s v="Halal"/>
    <n v="1"/>
    <s v="kg"/>
    <n v="10"/>
    <s v="Pack"/>
    <n v="103760"/>
    <s v="No"/>
    <n v="131.25"/>
    <s v="$13.13 P/kg"/>
    <s v="$1.31 P/100g"/>
    <m/>
    <m/>
    <m/>
  </r>
  <r>
    <x v="0"/>
    <x v="61"/>
    <x v="376"/>
    <s v="1.65.4"/>
    <x v="5"/>
    <s v="1K Tuna In Brine Pouch Oceania"/>
    <s v="None"/>
    <s v="None"/>
    <n v="1"/>
    <s v="kg"/>
    <n v="1"/>
    <s v="Unit"/>
    <s v="096966"/>
    <s v="No"/>
    <n v="15.4603"/>
    <s v="$15.46 P/kg"/>
    <s v="$1.55 P/100g"/>
    <m/>
    <m/>
    <m/>
  </r>
  <r>
    <x v="0"/>
    <x v="61"/>
    <x v="377"/>
    <s v="1.65.5"/>
    <x v="3"/>
    <s v="Oceania Tuna Brine Pouch 10X1Kg"/>
    <s v="None"/>
    <s v="Other (Specify In Comments)"/>
    <n v="1"/>
    <s v="kg"/>
    <n v="1"/>
    <s v="Unit"/>
    <s v="OSTP"/>
    <s v="No"/>
    <n v="12.96"/>
    <s v="$12.96 P/kg"/>
    <s v="$1.30 P/100g"/>
    <m/>
    <m/>
    <m/>
  </r>
  <r>
    <x v="0"/>
    <x v="61"/>
    <x v="377"/>
    <s v="1.65.5"/>
    <x v="4"/>
    <s v="Oceania Tuna Brine Pouch 10X1Kg"/>
    <s v="None"/>
    <s v="Other (Specify In Comments)"/>
    <n v="1"/>
    <s v="kg"/>
    <n v="10"/>
    <s v="Pack"/>
    <n v="216010"/>
    <s v="No"/>
    <n v="122.5"/>
    <s v="$12.25 P/kg"/>
    <s v="$1.23 P/100g"/>
    <m/>
    <m/>
    <m/>
  </r>
  <r>
    <x v="0"/>
    <x v="61"/>
    <x v="377"/>
    <s v="1.65.5"/>
    <x v="5"/>
    <s v="1K Tuna Chunks In Springwater Green Seas"/>
    <s v="None"/>
    <s v="None"/>
    <n v="1"/>
    <s v="kg"/>
    <n v="1"/>
    <s v="Unit"/>
    <s v="097726"/>
    <s v="No"/>
    <n v="19.000900000000001"/>
    <s v="$19.00 P/kg"/>
    <s v="$1.90 P/100g"/>
    <m/>
    <m/>
    <m/>
  </r>
  <r>
    <x v="0"/>
    <x v="61"/>
    <x v="378"/>
    <s v="1.65.6"/>
    <x v="0"/>
    <s v="Caterers Choice Tuna Chunks Foil Pouch In Spring Water Fad Free"/>
    <s v="None"/>
    <s v="None"/>
    <n v="1"/>
    <s v="kg"/>
    <n v="1"/>
    <s v="Unit"/>
    <n v="137082"/>
    <s v="No"/>
    <n v="14.25"/>
    <s v="$14.25 P/kg"/>
    <s v="$1.43 P/100g"/>
    <m/>
    <m/>
    <m/>
  </r>
  <r>
    <x v="0"/>
    <x v="61"/>
    <x v="378"/>
    <s v="1.65.6"/>
    <x v="2"/>
    <s v="Greenseas Tuna Spr/Water 425Gm"/>
    <s v="None"/>
    <s v="None"/>
    <n v="425"/>
    <s v="g"/>
    <n v="12"/>
    <s v="Pack"/>
    <n v="15479"/>
    <s v="No"/>
    <n v="50.112000000000002"/>
    <s v="$9.83 P/kg"/>
    <s v="$0.98 P/100g"/>
    <m/>
    <m/>
    <m/>
  </r>
  <r>
    <x v="0"/>
    <x v="61"/>
    <x v="378"/>
    <s v="1.65.6"/>
    <x v="3"/>
    <s v="Oceania Chunk Tuna In Water 24X425G"/>
    <s v="None"/>
    <s v="Other (Specify In Comments)"/>
    <n v="425"/>
    <s v="g"/>
    <n v="1"/>
    <s v="Unit"/>
    <s v="OTIW425"/>
    <s v="No"/>
    <n v="4.82"/>
    <s v="$11.34 P/kg"/>
    <s v="$1.13 P/100g"/>
    <m/>
    <m/>
    <m/>
  </r>
  <r>
    <x v="0"/>
    <x v="61"/>
    <x v="378"/>
    <s v="1.65.6"/>
    <x v="4"/>
    <s v="Oceania Chunk Tuna In Water 24X425G"/>
    <s v="None"/>
    <s v="Other (Specify In Comments)"/>
    <n v="425"/>
    <s v="g"/>
    <n v="24"/>
    <s v="Pack"/>
    <n v="204024"/>
    <s v="No"/>
    <n v="118.75"/>
    <s v="$11.64 P/kg"/>
    <s v="$1.16 P/100g"/>
    <m/>
    <m/>
    <m/>
  </r>
  <r>
    <x v="0"/>
    <x v="62"/>
    <x v="379"/>
    <s v="1.66.1"/>
    <x v="0"/>
    <s v="Vegemite Vegemite"/>
    <s v="None"/>
    <s v="None"/>
    <n v="2.5"/>
    <s v="kg"/>
    <n v="1"/>
    <s v="Unit"/>
    <n v="700"/>
    <s v="No"/>
    <n v="45.15"/>
    <s v="$18.06 P/kg"/>
    <s v="$1.81 P/100g"/>
    <m/>
    <m/>
    <m/>
  </r>
  <r>
    <x v="0"/>
    <x v="62"/>
    <x v="379"/>
    <s v="1.66.1"/>
    <x v="1"/>
    <s v="Vegemite Kraft 2.5Kg Tub"/>
    <s v="None"/>
    <s v="None"/>
    <n v="2.5"/>
    <s v="kg"/>
    <n v="1"/>
    <s v="Unit"/>
    <n v="9003210"/>
    <s v="No"/>
    <n v="42.092500000000001"/>
    <s v="$16.84 P/kg"/>
    <s v="$1.68 P/100g"/>
    <m/>
    <m/>
    <m/>
  </r>
  <r>
    <x v="0"/>
    <x v="62"/>
    <x v="379"/>
    <s v="1.66.1"/>
    <x v="2"/>
    <s v="Vegemite 2.5Kg"/>
    <s v="Vegan"/>
    <s v="None"/>
    <n v="2.5"/>
    <s v="kg"/>
    <n v="4"/>
    <s v="Pack"/>
    <n v="41789"/>
    <s v="No"/>
    <n v="160.9308"/>
    <s v="$16.09 P/kg"/>
    <s v="$1.61 P/100g"/>
    <m/>
    <m/>
    <m/>
  </r>
  <r>
    <x v="0"/>
    <x v="62"/>
    <x v="379"/>
    <s v="1.66.1"/>
    <x v="3"/>
    <s v="Vegemite 2.5Kg(4) # 1400178 / 2995"/>
    <s v="Vegan"/>
    <s v="Halal And Kosher"/>
    <n v="2.5"/>
    <s v="kg"/>
    <n v="1"/>
    <s v="Unit"/>
    <s v="V2.5"/>
    <s v="No"/>
    <n v="42.147599999999997"/>
    <s v="$16.86 P/kg"/>
    <s v="$1.69 P/100g"/>
    <m/>
    <m/>
    <m/>
  </r>
  <r>
    <x v="0"/>
    <x v="62"/>
    <x v="379"/>
    <s v="1.66.1"/>
    <x v="4"/>
    <s v="Vegemite 4 X 2Kg"/>
    <s v="Other (Specify In Comments)"/>
    <s v="Halal And Kosher"/>
    <n v="2"/>
    <s v="kg"/>
    <n v="4"/>
    <s v="Pack"/>
    <n v="122"/>
    <s v="No"/>
    <n v="156.5"/>
    <s v="$19.56 P/kg"/>
    <s v="$1.96 P/100g"/>
    <m/>
    <m/>
    <m/>
  </r>
  <r>
    <x v="0"/>
    <x v="62"/>
    <x v="379"/>
    <s v="1.66.1"/>
    <x v="5"/>
    <s v="2.5K Vegemite Bega"/>
    <s v="None"/>
    <s v="Halal "/>
    <n v="2.5"/>
    <s v="kg"/>
    <n v="1"/>
    <s v="Unit"/>
    <s v="060463"/>
    <s v="No"/>
    <n v="48.025199999999998"/>
    <s v="$19.21 P/kg"/>
    <s v="$1.92 P/100g"/>
    <m/>
    <m/>
    <m/>
  </r>
  <r>
    <x v="0"/>
    <x v="62"/>
    <x v="380"/>
    <s v="1.66.2"/>
    <x v="0"/>
    <s v="Vegemite Vegemite"/>
    <s v="None"/>
    <s v="None"/>
    <n v="220"/>
    <s v="g"/>
    <n v="1"/>
    <s v="Unit"/>
    <n v="88034"/>
    <s v="No"/>
    <n v="5.03"/>
    <s v="$22.86 P/kg"/>
    <s v="$2.29 P/100g"/>
    <m/>
    <m/>
    <m/>
  </r>
  <r>
    <x v="0"/>
    <x v="62"/>
    <x v="380"/>
    <s v="1.66.2"/>
    <x v="1"/>
    <s v="Vegemite Kraft 220Gx12 Ctn"/>
    <s v="None"/>
    <s v="None"/>
    <n v="220"/>
    <s v="g"/>
    <n v="12"/>
    <s v="Pack"/>
    <n v="2945"/>
    <s v="No"/>
    <n v="60.567999999999998"/>
    <s v="$22.94 P/kg"/>
    <s v="$2.29 P/100g"/>
    <m/>
    <m/>
    <m/>
  </r>
  <r>
    <x v="0"/>
    <x v="62"/>
    <x v="380"/>
    <s v="1.66.2"/>
    <x v="2"/>
    <s v="Vegemite 220Gm"/>
    <s v="Vegan"/>
    <s v="None"/>
    <n v="220"/>
    <s v="g"/>
    <n v="12"/>
    <s v="Pack"/>
    <n v="59041"/>
    <s v="No"/>
    <n v="55.749600000000001"/>
    <s v="$21.12 P/kg"/>
    <s v="$2.11 P/100g"/>
    <m/>
    <m/>
    <m/>
  </r>
  <r>
    <x v="0"/>
    <x v="62"/>
    <x v="380"/>
    <s v="1.66.2"/>
    <x v="4"/>
    <s v="Vegemite 12X220Gm"/>
    <s v="Other (Specify In Comments)"/>
    <s v="Halal And Kosher"/>
    <n v="220"/>
    <s v="g"/>
    <n v="12"/>
    <s v="Pack"/>
    <n v="103586"/>
    <s v="No"/>
    <n v="63"/>
    <s v="$23.86 P/kg"/>
    <s v="$2.39 P/100g"/>
    <m/>
    <m/>
    <m/>
  </r>
  <r>
    <x v="0"/>
    <x v="62"/>
    <x v="380"/>
    <s v="1.66.2"/>
    <x v="5"/>
    <s v="220G Vegemite Bega"/>
    <s v="None"/>
    <s v="Halal "/>
    <n v="220"/>
    <s v="g"/>
    <n v="1"/>
    <s v="Unit"/>
    <s v="087005"/>
    <s v="No"/>
    <n v="5.6172000000000004"/>
    <s v="$25.53 P/kg"/>
    <s v="$2.55 P/100g"/>
    <m/>
    <m/>
    <m/>
  </r>
  <r>
    <x v="0"/>
    <x v="62"/>
    <x v="381"/>
    <s v="1.66.3"/>
    <x v="0"/>
    <s v="Vegemite Vegemite"/>
    <s v="None"/>
    <s v="None"/>
    <n v="380"/>
    <s v="g"/>
    <n v="1"/>
    <s v="Unit"/>
    <n v="147480"/>
    <s v="No"/>
    <n v="8.06"/>
    <s v="$21.21 P/kg"/>
    <s v="$2.12 P/100g"/>
    <m/>
    <m/>
    <m/>
  </r>
  <r>
    <x v="0"/>
    <x v="62"/>
    <x v="381"/>
    <s v="1.66.3"/>
    <x v="1"/>
    <s v="Vegemite Kraft 380Gx12 Ctn"/>
    <s v="None"/>
    <s v="None"/>
    <n v="380"/>
    <s v="g"/>
    <n v="12"/>
    <s v="Pack"/>
    <n v="4062"/>
    <s v="No"/>
    <n v="97.010499999999993"/>
    <s v="$21.27 P/kg"/>
    <s v="$2.13 P/100g"/>
    <m/>
    <m/>
    <m/>
  </r>
  <r>
    <x v="0"/>
    <x v="62"/>
    <x v="381"/>
    <s v="1.66.3"/>
    <x v="2"/>
    <s v="Vegemite 560Gm"/>
    <s v="Vegan"/>
    <s v="None"/>
    <n v="560"/>
    <s v="g"/>
    <n v="6"/>
    <s v="Pack"/>
    <n v="136461"/>
    <s v="No"/>
    <n v="57.369599999999998"/>
    <s v="$17.07 P/kg"/>
    <s v="$1.71 P/100g"/>
    <m/>
    <m/>
    <m/>
  </r>
  <r>
    <x v="0"/>
    <x v="62"/>
    <x v="381"/>
    <s v="1.66.3"/>
    <x v="3"/>
    <s v="Vegemite 380Gm(12) # 2673"/>
    <s v="Vegan"/>
    <s v="Halal And Kosher"/>
    <n v="380"/>
    <s v="g"/>
    <n v="1"/>
    <s v="Unit"/>
    <s v="KV400"/>
    <s v="No"/>
    <n v="7.798"/>
    <s v="$20.52 P/kg"/>
    <s v="$2.05 P/100g"/>
    <m/>
    <m/>
    <m/>
  </r>
  <r>
    <x v="0"/>
    <x v="62"/>
    <x v="381"/>
    <s v="1.66.3"/>
    <x v="4"/>
    <s v="Vegemite 6 X 560Gm"/>
    <s v="Other (Specify In Comments)"/>
    <s v="Halal And Kosher"/>
    <n v="560"/>
    <s v="g"/>
    <n v="6"/>
    <s v="Pack"/>
    <n v="136461"/>
    <s v="No"/>
    <n v="59.25"/>
    <s v="$17.63 P/kg"/>
    <s v="$1.76 P/100g"/>
    <m/>
    <m/>
    <m/>
  </r>
  <r>
    <x v="0"/>
    <x v="62"/>
    <x v="381"/>
    <s v="1.66.3"/>
    <x v="5"/>
    <s v="380G Vegemite Bega"/>
    <s v="None"/>
    <s v="None"/>
    <n v="380"/>
    <s v="g"/>
    <n v="1"/>
    <s v="Unit"/>
    <s v="075485"/>
    <s v="No"/>
    <n v="8.9404000000000003"/>
    <s v="$23.53 P/kg"/>
    <s v="$2.35 P/100g"/>
    <m/>
    <m/>
    <m/>
  </r>
  <r>
    <x v="0"/>
    <x v="62"/>
    <x v="382"/>
    <s v="1.66.4"/>
    <x v="0"/>
    <s v="Vegemite Vegemite P/C 4.8Gr (One Serve)"/>
    <s v="None"/>
    <s v="None"/>
    <n v="1"/>
    <s v="ea"/>
    <n v="90"/>
    <s v="Pack"/>
    <n v="100101"/>
    <s v="No"/>
    <n v="18.02"/>
    <s v="$0.20 P/ea"/>
    <s v="$0.20 P/ea"/>
    <m/>
    <m/>
    <m/>
  </r>
  <r>
    <x v="0"/>
    <x v="62"/>
    <x v="382"/>
    <s v="1.66.4"/>
    <x v="1"/>
    <s v="Vegemite Kraft 1 Serve Pc 90X4.8G"/>
    <s v="None"/>
    <s v="None"/>
    <n v="1"/>
    <s v="ea"/>
    <n v="90"/>
    <s v="Pack"/>
    <n v="339831"/>
    <s v="No"/>
    <n v="20.758099999999999"/>
    <s v="$0.23 P/ea"/>
    <s v="$0.23 P/ea"/>
    <m/>
    <m/>
    <m/>
  </r>
  <r>
    <x v="0"/>
    <x v="62"/>
    <x v="382"/>
    <s v="1.66.4"/>
    <x v="2"/>
    <s v="Vegemite 1Srv Pc 90X4.8Gm"/>
    <s v="Vegan"/>
    <s v="None"/>
    <n v="1"/>
    <s v="ea"/>
    <n v="540"/>
    <s v="Pack"/>
    <n v="339831"/>
    <s v="No"/>
    <n v="99.295199999999994"/>
    <s v="$0.18 P/ea"/>
    <s v="$0.18 P/ea"/>
    <m/>
    <m/>
    <m/>
  </r>
  <r>
    <x v="0"/>
    <x v="62"/>
    <x v="382"/>
    <s v="1.66.4"/>
    <x v="3"/>
    <s v="Vegemite Pc (90 X 4.8Gm) (6) # 1400175 / 4001"/>
    <s v="Vegetarian"/>
    <s v="Halal And Kosher"/>
    <n v="1"/>
    <s v="ea"/>
    <n v="90"/>
    <s v="Pack"/>
    <s v="KVPCTRAY"/>
    <s v="No"/>
    <n v="16.215599999999998"/>
    <s v="$0.18 P/ea"/>
    <s v="$0.18 P/ea"/>
    <m/>
    <m/>
    <m/>
  </r>
  <r>
    <x v="0"/>
    <x v="62"/>
    <x v="382"/>
    <s v="1.66.4"/>
    <x v="4"/>
    <s v="Vegemite Pc 1 Serve 90X4.8G"/>
    <s v="Other (Specify In Comments)"/>
    <s v="Halal And Kosher"/>
    <n v="1"/>
    <s v="ea"/>
    <n v="540"/>
    <s v="Pack"/>
    <n v="847183"/>
    <s v="No"/>
    <n v="97.5"/>
    <s v="$0.18 P/ea"/>
    <s v="$0.18 P/ea"/>
    <m/>
    <m/>
    <m/>
  </r>
  <r>
    <x v="0"/>
    <x v="62"/>
    <x v="382"/>
    <s v="1.66.4"/>
    <x v="5"/>
    <s v="P/C 4.8Gx90 Vegemite Portions 1 Serve Bega"/>
    <s v="None"/>
    <s v="None"/>
    <n v="1"/>
    <s v="ea"/>
    <n v="90"/>
    <s v="Pack"/>
    <s v="027985"/>
    <s v="No"/>
    <n v="19.07"/>
    <s v="$0.21 P/ea"/>
    <s v="$0.21 P/ea"/>
    <m/>
    <m/>
    <m/>
  </r>
  <r>
    <x v="0"/>
    <x v="63"/>
    <x v="383"/>
    <s v="1.67.1"/>
    <x v="0"/>
    <s v="Caterers Choice Asparagus Spears"/>
    <s v="None"/>
    <s v="None"/>
    <n v="425"/>
    <s v="g"/>
    <n v="1"/>
    <s v="Unit"/>
    <n v="54034"/>
    <s v="No"/>
    <n v="4.3"/>
    <s v="$10.12 P/kg"/>
    <s v="$1.01 P/100g"/>
    <m/>
    <m/>
    <m/>
  </r>
  <r>
    <x v="0"/>
    <x v="63"/>
    <x v="383"/>
    <s v="1.67.1"/>
    <x v="1"/>
    <s v="Springwater Asparagus 340Gmx1"/>
    <s v="None"/>
    <s v="None"/>
    <n v="340"/>
    <s v="g"/>
    <n v="1"/>
    <s v="Unit"/>
    <n v="1218"/>
    <s v="No"/>
    <n v="4.1245000000000003"/>
    <s v="$12.13 P/kg"/>
    <s v="$1.21 P/100g"/>
    <m/>
    <m/>
    <m/>
  </r>
  <r>
    <x v="0"/>
    <x v="63"/>
    <x v="383"/>
    <s v="1.67.1"/>
    <x v="2"/>
    <s v="A/Frsh Asparagus Spr Wtr 340Gm"/>
    <s v="Vegan"/>
    <s v="None"/>
    <n v="340"/>
    <s v="g"/>
    <n v="6"/>
    <s v="Pack"/>
    <n v="1218"/>
    <s v="No"/>
    <n v="22.485600000000002"/>
    <s v="$11.02 P/kg"/>
    <s v="$1.10 P/100g"/>
    <m/>
    <m/>
    <m/>
  </r>
  <r>
    <x v="0"/>
    <x v="63"/>
    <x v="383"/>
    <s v="1.67.1"/>
    <x v="3"/>
    <s v="Oceania Asparagus Spears 24X425G"/>
    <s v="None"/>
    <s v="Other (Specify In Comments)"/>
    <n v="425"/>
    <s v="g"/>
    <n v="1"/>
    <s v="Unit"/>
    <s v="MFAS"/>
    <s v="No"/>
    <n v="3.3972000000000002"/>
    <s v="$7.99 P/kg"/>
    <s v="$0.80 P/100g"/>
    <m/>
    <m/>
    <m/>
  </r>
  <r>
    <x v="0"/>
    <x v="63"/>
    <x v="383"/>
    <s v="1.67.1"/>
    <x v="4"/>
    <s v="Oceania Asparagus Spears 24 X 420Gm"/>
    <s v="None"/>
    <s v="None"/>
    <n v="420"/>
    <s v="g"/>
    <n v="24"/>
    <s v="Pack"/>
    <n v="103839"/>
    <s v="No"/>
    <n v="85"/>
    <s v="$8.43 P/kg"/>
    <s v="$0.84 P/100g"/>
    <m/>
    <m/>
    <m/>
  </r>
  <r>
    <x v="0"/>
    <x v="63"/>
    <x v="383"/>
    <s v="1.67.1"/>
    <x v="5"/>
    <s v="425G Asparagus Spears Oceania"/>
    <s v="None"/>
    <s v="None"/>
    <n v="425"/>
    <s v="g"/>
    <n v="1"/>
    <s v="Unit"/>
    <s v="084231"/>
    <s v="No"/>
    <n v="4.9645999999999999"/>
    <s v="$11.68 P/kg"/>
    <s v="$1.17 P/100g"/>
    <m/>
    <m/>
    <m/>
  </r>
  <r>
    <x v="0"/>
    <x v="63"/>
    <x v="384"/>
    <s v="1.67.10"/>
    <x v="0"/>
    <s v="Golden Circle Beetroot Sliced"/>
    <s v="None"/>
    <s v="None"/>
    <n v="3"/>
    <s v="kg"/>
    <n v="1"/>
    <s v="Unit"/>
    <n v="148712"/>
    <s v="No"/>
    <n v="10.8"/>
    <s v="$3.60 P/kg"/>
    <s v="$0.36 P/100g"/>
    <m/>
    <m/>
    <m/>
  </r>
  <r>
    <x v="0"/>
    <x v="63"/>
    <x v="384"/>
    <s v="1.67.10"/>
    <x v="0"/>
    <s v="Dewfresh Beetroot Sliced"/>
    <s v="None"/>
    <s v="None"/>
    <n v="3"/>
    <s v="kg"/>
    <n v="1"/>
    <s v="Unit"/>
    <n v="214875"/>
    <s v="No"/>
    <n v="8.89"/>
    <s v="$2.96 P/kg"/>
    <s v="$0.30 P/100g"/>
    <m/>
    <m/>
    <m/>
  </r>
  <r>
    <x v="0"/>
    <x v="63"/>
    <x v="384"/>
    <s v="1.67.10"/>
    <x v="1"/>
    <s v="Beetroot Sliced Olimar A10 Tin"/>
    <s v="None"/>
    <s v="None"/>
    <n v="2.9"/>
    <s v="kg"/>
    <n v="1"/>
    <s v="Unit"/>
    <n v="9400481"/>
    <s v="No"/>
    <n v="9.4129000000000005"/>
    <s v="$3.25 P/kg"/>
    <s v="$0.32 P/100g"/>
    <m/>
    <m/>
    <m/>
  </r>
  <r>
    <x v="0"/>
    <x v="63"/>
    <x v="384"/>
    <s v="1.67.10"/>
    <x v="2"/>
    <s v="Watties Beetroot Sliced 3Kg"/>
    <s v="Vegan"/>
    <s v="None"/>
    <n v="3"/>
    <s v="kg"/>
    <n v="3"/>
    <s v="Pack"/>
    <n v="731703"/>
    <s v="No"/>
    <n v="30.78"/>
    <s v="$3.42 P/kg"/>
    <s v="$0.34 P/100g"/>
    <m/>
    <m/>
    <m/>
  </r>
  <r>
    <x v="0"/>
    <x v="63"/>
    <x v="384"/>
    <s v="1.67.10"/>
    <x v="3"/>
    <s v="Beetroot Sliced In Vinegar (6 X 2.5Kg) # 2.18365.010 Diamante"/>
    <s v="None"/>
    <s v="None"/>
    <n v="2.5"/>
    <s v="kg"/>
    <n v="6"/>
    <s v="Pack"/>
    <s v="DSBV"/>
    <s v="No"/>
    <n v="40.32"/>
    <s v="$2.69 P/kg"/>
    <s v="$0.27 P/100g"/>
    <m/>
    <m/>
    <m/>
  </r>
  <r>
    <x v="0"/>
    <x v="63"/>
    <x v="384"/>
    <s v="1.67.10"/>
    <x v="4"/>
    <s v="Olimar Sliced Beetroot 3Xa10"/>
    <s v="Vegan"/>
    <s v="Halal"/>
    <n v="3"/>
    <s v="kg"/>
    <n v="3"/>
    <s v="Pack"/>
    <n v="103725"/>
    <s v="No"/>
    <n v="26.25"/>
    <s v="$2.92 P/kg"/>
    <s v="$0.29 P/100g"/>
    <m/>
    <m/>
    <m/>
  </r>
  <r>
    <x v="0"/>
    <x v="63"/>
    <x v="384"/>
    <s v="1.67.10"/>
    <x v="5"/>
    <s v="A10 Sliced Beetroot Natural Country"/>
    <s v="None"/>
    <s v="None"/>
    <n v="3"/>
    <s v="kg"/>
    <n v="1"/>
    <s v="Unit"/>
    <n v="390317"/>
    <s v="No"/>
    <n v="9"/>
    <s v="$3.00 P/kg"/>
    <s v="$0.30 P/100g"/>
    <m/>
    <m/>
    <m/>
  </r>
  <r>
    <x v="0"/>
    <x v="63"/>
    <x v="385"/>
    <s v="1.67.11"/>
    <x v="1"/>
    <s v="Beetroot Sliced 12X825G/Ctn"/>
    <s v="None"/>
    <s v="None"/>
    <n v="825"/>
    <s v="g"/>
    <n v="12"/>
    <s v="Pack"/>
    <n v="22476"/>
    <s v="No"/>
    <n v="41.516199999999998"/>
    <s v="$4.19 P/kg"/>
    <s v="$0.42 P/100g"/>
    <m/>
    <m/>
    <m/>
  </r>
  <r>
    <x v="0"/>
    <x v="63"/>
    <x v="385"/>
    <s v="1.67.11"/>
    <x v="2"/>
    <s v="Edg Beetroot Sliced 825Gm"/>
    <s v="Vegan"/>
    <s v="None"/>
    <n v="825"/>
    <s v="g"/>
    <n v="12"/>
    <s v="Pack"/>
    <n v="22476"/>
    <s v="No"/>
    <n v="37.324800000000003"/>
    <s v="$3.77 P/kg"/>
    <s v="$0.38 P/100g"/>
    <m/>
    <m/>
    <m/>
  </r>
  <r>
    <x v="0"/>
    <x v="63"/>
    <x v="385"/>
    <s v="1.67.11"/>
    <x v="3"/>
    <s v="Beetroot Sliced 825Gm(12) # 42672 Edgell"/>
    <s v="None"/>
    <s v="None"/>
    <n v="825"/>
    <s v="g"/>
    <n v="1"/>
    <s v="Unit"/>
    <s v="ESB825"/>
    <s v="No"/>
    <n v="2.5987"/>
    <s v="$3.15 P/kg"/>
    <s v="$0.31 P/100g"/>
    <m/>
    <m/>
    <m/>
  </r>
  <r>
    <x v="0"/>
    <x v="63"/>
    <x v="385"/>
    <s v="1.67.11"/>
    <x v="4"/>
    <s v="Golden Circle Beetroot Sliced 12 X 850Gm"/>
    <s v="None"/>
    <s v="None"/>
    <n v="850"/>
    <s v="g"/>
    <n v="12"/>
    <s v="Pack"/>
    <n v="493"/>
    <s v="No"/>
    <n v="42.65"/>
    <s v="$4.18 P/kg"/>
    <s v="$0.42 P/100g"/>
    <m/>
    <m/>
    <m/>
  </r>
  <r>
    <x v="0"/>
    <x v="63"/>
    <x v="385"/>
    <s v="1.67.11"/>
    <x v="5"/>
    <s v="825G Sliced Beetroot Edgell"/>
    <s v="None"/>
    <s v="None"/>
    <n v="825"/>
    <s v="g"/>
    <n v="1"/>
    <s v="Unit"/>
    <s v="036287"/>
    <s v="No"/>
    <n v="3.02"/>
    <s v="$3.66 P/kg"/>
    <s v="$0.37 P/100g"/>
    <m/>
    <m/>
    <m/>
  </r>
  <r>
    <x v="0"/>
    <x v="63"/>
    <x v="386"/>
    <s v="1.67.12"/>
    <x v="0"/>
    <s v="Riviana Champignons Whole"/>
    <s v="None"/>
    <s v="None"/>
    <n v="2.84"/>
    <s v="kg"/>
    <n v="1"/>
    <s v="Unit"/>
    <n v="42847"/>
    <s v="No"/>
    <n v="17.420000000000002"/>
    <s v="$6.13 P/kg"/>
    <s v="$0.61 P/100g"/>
    <m/>
    <m/>
    <m/>
  </r>
  <r>
    <x v="0"/>
    <x v="63"/>
    <x v="386"/>
    <s v="1.67.12"/>
    <x v="1"/>
    <s v="Champignons Whole 2.84Kg"/>
    <s v="None"/>
    <s v="None"/>
    <n v="2.84"/>
    <s v="kg"/>
    <n v="1"/>
    <s v="Unit"/>
    <n v="9509168"/>
    <s v="No"/>
    <n v="14.125"/>
    <s v="$4.97 P/kg"/>
    <s v="$0.50 P/100g"/>
    <m/>
    <m/>
    <m/>
  </r>
  <r>
    <x v="0"/>
    <x v="63"/>
    <x v="386"/>
    <s v="1.67.12"/>
    <x v="2"/>
    <s v="Riviana Champig Whole 2.84Kg"/>
    <s v="Vegan"/>
    <s v="None"/>
    <n v="2.84"/>
    <s v="kg"/>
    <n v="3"/>
    <s v="Pack"/>
    <n v="301464"/>
    <s v="No"/>
    <n v="47.7468"/>
    <s v="$5.60 P/kg"/>
    <s v="$0.56 P/100g"/>
    <m/>
    <m/>
    <m/>
  </r>
  <r>
    <x v="0"/>
    <x v="63"/>
    <x v="386"/>
    <s v="1.67.12"/>
    <x v="3"/>
    <s v="Eateo Whole Champignons 3X2.8Kg"/>
    <s v="None"/>
    <s v="Halal"/>
    <n v="2.89"/>
    <s v="kg"/>
    <n v="1"/>
    <s v="Unit"/>
    <s v="EWC2.84"/>
    <s v="No"/>
    <n v="15.07"/>
    <s v="$5.21 P/kg"/>
    <s v="$0.52 P/100g"/>
    <m/>
    <m/>
    <m/>
  </r>
  <r>
    <x v="0"/>
    <x v="63"/>
    <x v="386"/>
    <s v="1.67.12"/>
    <x v="4"/>
    <s v="Whole Champignon 3 X 2.84Kg"/>
    <s v="Vegan"/>
    <s v="Halal And Kosher"/>
    <n v="2.84"/>
    <s v="kg"/>
    <n v="3"/>
    <s v="Pack"/>
    <n v="2423555"/>
    <s v="No"/>
    <n v="40.25"/>
    <s v="$4.72 P/kg"/>
    <s v="$0.47 P/100g"/>
    <m/>
    <m/>
    <m/>
  </r>
  <r>
    <x v="0"/>
    <x v="63"/>
    <x v="386"/>
    <s v="1.67.12"/>
    <x v="5"/>
    <s v="2.84K Whole Champignons Eateo"/>
    <s v="None"/>
    <s v="None"/>
    <n v="2.84"/>
    <s v="kg"/>
    <n v="1"/>
    <s v="Unit"/>
    <s v="272692"/>
    <s v="No"/>
    <n v="24.262699999999999"/>
    <s v="$8.54 P/kg"/>
    <s v="$0.85 P/100g"/>
    <m/>
    <m/>
    <m/>
  </r>
  <r>
    <x v="0"/>
    <x v="63"/>
    <x v="387"/>
    <s v="1.67.13"/>
    <x v="0"/>
    <s v="Riviana Champignons Stems &amp; Pieces"/>
    <s v="None"/>
    <s v="None"/>
    <n v="2.84"/>
    <s v="kg"/>
    <n v="1"/>
    <s v="Unit"/>
    <n v="42848"/>
    <s v="No"/>
    <n v="12.58"/>
    <s v="$4.43 P/kg"/>
    <s v="$0.44 P/100g"/>
    <m/>
    <m/>
    <m/>
  </r>
  <r>
    <x v="0"/>
    <x v="63"/>
    <x v="387"/>
    <s v="1.67.13"/>
    <x v="1"/>
    <s v="Champignons Pce &amp; Stems 2.84Kg"/>
    <s v="None"/>
    <s v="None"/>
    <n v="2.84"/>
    <s v="kg"/>
    <n v="1"/>
    <s v="Unit"/>
    <n v="480624"/>
    <s v="No"/>
    <n v="14.9838"/>
    <s v="$5.28 P/kg"/>
    <s v="$0.53 P/100g"/>
    <m/>
    <m/>
    <m/>
  </r>
  <r>
    <x v="0"/>
    <x v="63"/>
    <x v="387"/>
    <s v="1.67.13"/>
    <x v="2"/>
    <s v="Riviana Champig Pc/Stms 2.84Kg"/>
    <s v="Vegan"/>
    <s v="None"/>
    <n v="2.84"/>
    <s v="kg"/>
    <n v="3"/>
    <s v="Pack"/>
    <n v="480624"/>
    <s v="No"/>
    <n v="34.808399999999999"/>
    <s v="$4.09 P/kg"/>
    <s v="$0.41 P/100g"/>
    <m/>
    <m/>
    <m/>
  </r>
  <r>
    <x v="0"/>
    <x v="63"/>
    <x v="387"/>
    <s v="1.67.13"/>
    <x v="3"/>
    <s v="Mushroom Champignon Pieces &amp; Stems A10(6) # Mushc/A10 John Bull"/>
    <s v="Vegetarian"/>
    <s v="Halal And Kosher"/>
    <n v="2.84"/>
    <s v="kg"/>
    <n v="1"/>
    <s v="Unit"/>
    <s v="LCPS"/>
    <s v="No"/>
    <n v="8.9924999999999997"/>
    <s v="$3.17 P/kg"/>
    <s v="$0.32 P/100g"/>
    <m/>
    <m/>
    <m/>
  </r>
  <r>
    <x v="0"/>
    <x v="63"/>
    <x v="387"/>
    <s v="1.67.13"/>
    <x v="4"/>
    <s v="Champignon Pieces &amp; Stems 3 X 2.84Kg"/>
    <s v="Vegan"/>
    <s v="None"/>
    <n v="2.84"/>
    <s v="kg"/>
    <n v="3"/>
    <s v="Pack"/>
    <n v="103098"/>
    <s v="No"/>
    <n v="35.1"/>
    <s v="$4.12 P/kg"/>
    <s v="$0.41 P/100g"/>
    <m/>
    <m/>
    <m/>
  </r>
  <r>
    <x v="0"/>
    <x v="63"/>
    <x v="387"/>
    <s v="1.67.13"/>
    <x v="5"/>
    <s v="A10 Champignons Pieces And Stems Riviana"/>
    <s v="None"/>
    <s v="None"/>
    <n v="3"/>
    <s v="kg"/>
    <n v="1"/>
    <s v="Unit"/>
    <s v="084362"/>
    <s v="No"/>
    <n v="13.396100000000001"/>
    <s v="$4.47 P/kg"/>
    <s v="$0.45 P/100g"/>
    <m/>
    <m/>
    <m/>
  </r>
  <r>
    <x v="0"/>
    <x v="63"/>
    <x v="388"/>
    <s v="1.67.14"/>
    <x v="2"/>
    <s v="Riviana Champignon Whl 425Gm"/>
    <s v="Vegan"/>
    <s v="None"/>
    <n v="425"/>
    <s v="g"/>
    <n v="6"/>
    <s v="Pack"/>
    <n v="598498"/>
    <s v="No"/>
    <n v="14.3856"/>
    <s v="$5.64 P/kg"/>
    <s v="$0.56 P/100g"/>
    <m/>
    <m/>
    <m/>
  </r>
  <r>
    <x v="0"/>
    <x v="63"/>
    <x v="389"/>
    <s v="1.67.15"/>
    <x v="0"/>
    <s v="Sandhurst Chick Peas"/>
    <s v="None"/>
    <s v="None"/>
    <n v="2.5499999999999998"/>
    <s v="kg"/>
    <n v="1"/>
    <s v="Unit"/>
    <n v="79266"/>
    <s v="No"/>
    <n v="6.96"/>
    <s v="$2.73 P/kg"/>
    <s v="$0.27 P/100g"/>
    <m/>
    <m/>
    <m/>
  </r>
  <r>
    <x v="0"/>
    <x v="63"/>
    <x v="389"/>
    <s v="1.67.15"/>
    <x v="1"/>
    <s v="Sandhurst Chick Peas 2.5Kg Tin"/>
    <s v="None"/>
    <s v="None"/>
    <n v="2.5"/>
    <s v="kg"/>
    <n v="1"/>
    <s v="Unit"/>
    <s v="9400902 "/>
    <s v="No"/>
    <n v="6.9721000000000002"/>
    <s v="$2.79 P/kg"/>
    <s v="$0.28 P/100g"/>
    <m/>
    <m/>
    <m/>
  </r>
  <r>
    <x v="0"/>
    <x v="63"/>
    <x v="389"/>
    <s v="1.67.15"/>
    <x v="2"/>
    <s v="Riviana Chickpeas 2.5Kg"/>
    <s v="Vegan"/>
    <s v="None"/>
    <n v="2.5"/>
    <s v="kg"/>
    <n v="3"/>
    <s v="Pack"/>
    <n v="51593"/>
    <s v="No"/>
    <n v="24.937200000000001"/>
    <s v="$3.32 P/kg"/>
    <s v="$0.33 P/100g"/>
    <m/>
    <m/>
    <m/>
  </r>
  <r>
    <x v="0"/>
    <x v="63"/>
    <x v="389"/>
    <s v="1.67.15"/>
    <x v="3"/>
    <s v="Chick Peas (6 X 2.5Kg) # 2.18369.010 Castello Di Batt"/>
    <s v="None"/>
    <s v="None"/>
    <n v="2.5"/>
    <s v="kg"/>
    <n v="6"/>
    <s v="Pack"/>
    <s v="CDBCP"/>
    <s v="No"/>
    <n v="41.56"/>
    <s v="$2.77 P/kg"/>
    <s v="$0.28 P/100g"/>
    <m/>
    <m/>
    <m/>
  </r>
  <r>
    <x v="0"/>
    <x v="63"/>
    <x v="389"/>
    <s v="1.67.15"/>
    <x v="4"/>
    <s v="Chickpeas In Brine 6Xa9"/>
    <s v="Vegan"/>
    <s v="Halal"/>
    <n v="2.5"/>
    <s v="kg"/>
    <n v="6"/>
    <s v="Pack"/>
    <n v="103422"/>
    <s v="No"/>
    <n v="39.950000000000003"/>
    <s v="$2.66 P/kg"/>
    <s v="$0.27 P/100g"/>
    <m/>
    <m/>
    <m/>
  </r>
  <r>
    <x v="0"/>
    <x v="63"/>
    <x v="389"/>
    <s v="1.67.15"/>
    <x v="5"/>
    <s v="2.5K Chick Peas Doro"/>
    <s v="None"/>
    <s v="None"/>
    <n v="2.5"/>
    <s v="kg"/>
    <n v="1"/>
    <s v="Unit"/>
    <n v="387090"/>
    <s v="No"/>
    <n v="8.1300000000000008"/>
    <s v="$3.25 P/kg"/>
    <s v="$0.33 P/100g"/>
    <m/>
    <m/>
    <m/>
  </r>
  <r>
    <x v="0"/>
    <x v="63"/>
    <x v="390"/>
    <s v="1.67.16"/>
    <x v="0"/>
    <s v="Edgell Corn Creamed"/>
    <s v="None"/>
    <s v="None"/>
    <n v="420"/>
    <s v="g"/>
    <n v="1"/>
    <s v="Unit"/>
    <n v="78228"/>
    <s v="No"/>
    <n v="1.84"/>
    <s v="$4.38 P/kg"/>
    <s v="$0.44 P/100g"/>
    <m/>
    <m/>
    <m/>
  </r>
  <r>
    <x v="0"/>
    <x v="63"/>
    <x v="390"/>
    <s v="1.67.16"/>
    <x v="2"/>
    <s v="Edg Corn Creamed 420Gm"/>
    <s v="Vegan"/>
    <s v="None"/>
    <n v="420"/>
    <s v="g"/>
    <n v="15"/>
    <s v="Pack"/>
    <n v="393089"/>
    <s v="No"/>
    <n v="26.9892"/>
    <s v="$4.28 P/kg"/>
    <s v="$0.43 P/100g"/>
    <m/>
    <m/>
    <m/>
  </r>
  <r>
    <x v="0"/>
    <x v="63"/>
    <x v="390"/>
    <s v="1.67.16"/>
    <x v="3"/>
    <s v="Corn Creamed 420Gm(15) # 42662 Edgell"/>
    <s v="None"/>
    <s v="Halal"/>
    <n v="420"/>
    <s v="g"/>
    <n v="1"/>
    <s v="Unit"/>
    <s v="ECC420"/>
    <s v="No"/>
    <n v="1.9068000000000001"/>
    <s v="$4.54 P/kg"/>
    <s v="$0.45 P/100g"/>
    <m/>
    <m/>
    <m/>
  </r>
  <r>
    <x v="0"/>
    <x v="63"/>
    <x v="390"/>
    <s v="1.67.16"/>
    <x v="4"/>
    <s v="Edgel Creamed Corn 15X420Gm"/>
    <s v="Other (Specify In Comments)"/>
    <s v="Halal"/>
    <n v="420"/>
    <s v="g"/>
    <n v="15"/>
    <s v="Pack"/>
    <n v="393089"/>
    <s v="No"/>
    <n v="27.55"/>
    <s v="$4.37 P/kg"/>
    <s v="$0.44 P/100g"/>
    <m/>
    <m/>
    <m/>
  </r>
  <r>
    <x v="0"/>
    <x v="63"/>
    <x v="391"/>
    <s v="1.67.17"/>
    <x v="0"/>
    <s v="Sandhurst Corn Kernels In Brine"/>
    <s v="None"/>
    <s v="None"/>
    <n v="3"/>
    <s v="kg"/>
    <n v="1"/>
    <s v="Unit"/>
    <n v="85323"/>
    <s v="No"/>
    <n v="7.8"/>
    <s v="$2.60 P/kg"/>
    <s v="$0.26 P/100g"/>
    <m/>
    <m/>
    <m/>
  </r>
  <r>
    <x v="0"/>
    <x v="63"/>
    <x v="391"/>
    <s v="1.67.17"/>
    <x v="1"/>
    <s v="Corn Kernals 2.95Kg A10 Tin"/>
    <s v="None"/>
    <s v="None"/>
    <n v="2.95"/>
    <s v="kg"/>
    <n v="1"/>
    <s v="Unit"/>
    <n v="9400895"/>
    <s v="No"/>
    <n v="8.9156999999999993"/>
    <s v="$3.02 P/kg"/>
    <s v="$0.30 P/100g"/>
    <m/>
    <m/>
    <m/>
  </r>
  <r>
    <x v="0"/>
    <x v="63"/>
    <x v="391"/>
    <s v="1.67.17"/>
    <x v="2"/>
    <s v="Riviana Corn Kernels 2.95Kg"/>
    <s v="Vegan"/>
    <s v="None"/>
    <n v="1.95"/>
    <s v="kg"/>
    <n v="3"/>
    <s v="Pack"/>
    <n v="69711"/>
    <s v="No"/>
    <n v="26.73"/>
    <s v="$4.57 P/kg"/>
    <s v="$0.46 P/100g"/>
    <m/>
    <m/>
    <m/>
  </r>
  <r>
    <x v="0"/>
    <x v="63"/>
    <x v="391"/>
    <s v="1.67.17"/>
    <x v="3"/>
    <s v="Oceania Corn Kernels 3X2.9Kg"/>
    <s v="None"/>
    <s v="Halal And Kosher"/>
    <n v="2.9"/>
    <s v="kg"/>
    <n v="1"/>
    <s v="Unit"/>
    <n v="650003"/>
    <s v="No"/>
    <n v="8.5299999999999994"/>
    <s v="$2.94 P/kg"/>
    <s v="$0.29 P/100g"/>
    <m/>
    <m/>
    <m/>
  </r>
  <r>
    <x v="0"/>
    <x v="63"/>
    <x v="391"/>
    <s v="1.67.17"/>
    <x v="4"/>
    <s v="Riviana Corn Kernels 3 X 2.95Kg"/>
    <s v="Vegan"/>
    <s v="Kosher"/>
    <n v="2.95"/>
    <s v="kg"/>
    <n v="3"/>
    <s v="Pack"/>
    <n v="784605"/>
    <s v="No"/>
    <n v="24.4"/>
    <s v="$2.76 P/kg"/>
    <s v="$0.28 P/100g"/>
    <m/>
    <m/>
    <m/>
  </r>
  <r>
    <x v="0"/>
    <x v="63"/>
    <x v="391"/>
    <s v="1.67.17"/>
    <x v="5"/>
    <s v="2.95K Corn Kernels Riviana"/>
    <s v="None"/>
    <s v="None"/>
    <n v="2.95"/>
    <s v="kg"/>
    <n v="1"/>
    <s v="Unit"/>
    <s v="096985"/>
    <s v="No"/>
    <n v="10.3"/>
    <s v="$3.49 P/kg"/>
    <s v="$0.35 P/100g"/>
    <m/>
    <m/>
    <m/>
  </r>
  <r>
    <x v="0"/>
    <x v="63"/>
    <x v="392"/>
    <s v="1.67.18"/>
    <x v="0"/>
    <s v="Casa De Mare Gherkins Sliced Sweet Spiced"/>
    <s v="None"/>
    <s v="None"/>
    <n v="2.2000000000000002"/>
    <s v="kg"/>
    <n v="1"/>
    <s v="Unit"/>
    <n v="165954"/>
    <s v="No"/>
    <n v="13.74"/>
    <s v="$6.25 P/kg"/>
    <s v="$0.62 P/100g"/>
    <m/>
    <m/>
    <m/>
  </r>
  <r>
    <x v="0"/>
    <x v="63"/>
    <x v="392"/>
    <s v="1.67.18"/>
    <x v="1"/>
    <s v=" Sliced Sweet Spiced Gherkins 2.2Kg Riviana "/>
    <s v="None"/>
    <s v="None"/>
    <n v="2.2000000000000002"/>
    <s v="kg"/>
    <n v="1"/>
    <s v="Unit"/>
    <n v="9509210"/>
    <s v="No"/>
    <n v="14.554399999999999"/>
    <s v="$6.62 P/kg"/>
    <s v="$0.66 P/100g"/>
    <m/>
    <m/>
    <m/>
  </r>
  <r>
    <x v="0"/>
    <x v="63"/>
    <x v="392"/>
    <s v="1.67.18"/>
    <x v="2"/>
    <s v="Riviana Gherkin Sw/Spc/Sl2.2Kg"/>
    <s v="Vegan"/>
    <s v="None"/>
    <n v="2.2000000000000002"/>
    <s v="kg"/>
    <n v="6"/>
    <s v="Pack"/>
    <n v="866707"/>
    <s v="No"/>
    <n v="79.282799999999995"/>
    <s v="$6.01 P/kg"/>
    <s v="$0.60 P/100g"/>
    <m/>
    <m/>
    <m/>
  </r>
  <r>
    <x v="0"/>
    <x v="63"/>
    <x v="392"/>
    <s v="1.67.18"/>
    <x v="3"/>
    <s v="Gherkins Sliced 2.2Kg(6) # 2427073 Riviana"/>
    <s v="Vegetarian"/>
    <s v="None"/>
    <n v="2.2000000000000002"/>
    <s v="kg"/>
    <n v="1"/>
    <s v="Unit"/>
    <s v="KSG"/>
    <s v="No"/>
    <n v="13.3361"/>
    <s v="$6.06 P/kg"/>
    <s v="$0.61 P/100g"/>
    <m/>
    <m/>
    <m/>
  </r>
  <r>
    <x v="0"/>
    <x v="63"/>
    <x v="392"/>
    <s v="1.67.18"/>
    <x v="4"/>
    <s v="Riv Gherkin Sweet Spiced Sliced 6 X 2.2Kg"/>
    <s v="Vegan"/>
    <s v="None"/>
    <n v="2.2000000000000002"/>
    <s v="kg"/>
    <n v="6"/>
    <s v="Pack"/>
    <s v="E09"/>
    <s v="No"/>
    <n v="81.95"/>
    <s v="$6.21 P/kg"/>
    <s v="$0.62 P/100g"/>
    <m/>
    <m/>
    <m/>
  </r>
  <r>
    <x v="0"/>
    <x v="63"/>
    <x v="392"/>
    <s v="1.67.18"/>
    <x v="5"/>
    <s v="2.2K Sliced Spiced Sweet Gherkin Riviana"/>
    <s v="None"/>
    <s v="None"/>
    <n v="2.2000000000000002"/>
    <s v="kg"/>
    <n v="1"/>
    <s v="Unit"/>
    <s v="089299"/>
    <s v="No"/>
    <n v="15.245799999999999"/>
    <s v="$6.93 P/kg"/>
    <s v="$0.69 P/100g"/>
    <m/>
    <m/>
    <m/>
  </r>
  <r>
    <x v="0"/>
    <x v="63"/>
    <x v="393"/>
    <s v="1.67.19"/>
    <x v="0"/>
    <s v="Casa De Mare Gherkins Sweet Spiced"/>
    <s v="None"/>
    <s v="None"/>
    <n v="2.2000000000000002"/>
    <s v="kg"/>
    <n v="1"/>
    <s v="Unit"/>
    <n v="165955"/>
    <s v="No"/>
    <n v="12.36"/>
    <s v="$5.62 P/kg"/>
    <s v="$0.56 P/100g"/>
    <m/>
    <m/>
    <m/>
  </r>
  <r>
    <x v="0"/>
    <x v="63"/>
    <x v="393"/>
    <s v="1.67.19"/>
    <x v="1"/>
    <s v="Spiced Gherkins 2.2Kg Riviana "/>
    <s v="None"/>
    <s v="None"/>
    <n v="2.2000000000000002"/>
    <s v="kg"/>
    <n v="1"/>
    <s v="Unit"/>
    <n v="950085"/>
    <s v="No"/>
    <n v="15.074199999999999"/>
    <s v="$6.85 P/kg"/>
    <s v="$0.69 P/100g"/>
    <m/>
    <m/>
    <m/>
  </r>
  <r>
    <x v="0"/>
    <x v="63"/>
    <x v="393"/>
    <s v="1.67.19"/>
    <x v="2"/>
    <s v="Riviana Gherkin Swt/Spcd 2.2Kg"/>
    <s v="Vegan"/>
    <s v="None"/>
    <n v="2.2000000000000002"/>
    <s v="kg"/>
    <n v="6"/>
    <s v="Pack"/>
    <n v="950085"/>
    <s v="No"/>
    <n v="73.537199999999999"/>
    <s v="$5.57 P/kg"/>
    <s v="$0.56 P/100g"/>
    <m/>
    <m/>
    <m/>
  </r>
  <r>
    <x v="0"/>
    <x v="63"/>
    <x v="393"/>
    <s v="1.67.19"/>
    <x v="3"/>
    <s v="Eateo Whole Gherkins 6X2Kg"/>
    <s v="None"/>
    <s v="Other (Specify In Comments)"/>
    <n v="2"/>
    <s v="kg"/>
    <n v="1"/>
    <s v="Unit"/>
    <s v="EWSSG"/>
    <s v="No"/>
    <n v="10.936299999999999"/>
    <s v="$5.47 P/kg"/>
    <s v="$0.55 P/100g"/>
    <m/>
    <m/>
    <m/>
  </r>
  <r>
    <x v="0"/>
    <x v="63"/>
    <x v="393"/>
    <s v="1.67.19"/>
    <x v="4"/>
    <s v="Sandhurst Sweet Spiced Gherkins 6X2Kg"/>
    <s v="Vegan"/>
    <s v="Halal"/>
    <n v="2"/>
    <s v="kg"/>
    <n v="6"/>
    <s v="Pack"/>
    <n v="103198"/>
    <s v="No"/>
    <n v="51.45"/>
    <s v="$4.29 P/kg"/>
    <s v="$0.43 P/100g"/>
    <m/>
    <m/>
    <m/>
  </r>
  <r>
    <x v="0"/>
    <x v="63"/>
    <x v="393"/>
    <s v="1.67.19"/>
    <x v="5"/>
    <s v="2.2K Sweet Spiced Whole Gherkins Eateo"/>
    <s v="None"/>
    <s v="None"/>
    <n v="2.2000000000000002"/>
    <s v="kg"/>
    <n v="1"/>
    <s v="Unit"/>
    <s v="212240"/>
    <s v="No"/>
    <n v="16.6904"/>
    <s v="$7.59 P/kg"/>
    <s v="$0.76 P/100g"/>
    <m/>
    <m/>
    <m/>
  </r>
  <r>
    <x v="0"/>
    <x v="63"/>
    <x v="394"/>
    <s v="1.67.2"/>
    <x v="0"/>
    <s v="Heinz Baked Beans"/>
    <s v="None"/>
    <s v="None"/>
    <n v="220"/>
    <s v="g"/>
    <n v="24"/>
    <s v="Pack"/>
    <n v="375"/>
    <s v="No"/>
    <n v="46.08"/>
    <s v="$8.73 P/kg"/>
    <s v="$0.87 P/100g"/>
    <m/>
    <m/>
    <m/>
  </r>
  <r>
    <x v="0"/>
    <x v="63"/>
    <x v="394"/>
    <s v="1.67.2"/>
    <x v="1"/>
    <s v="Spc Baked Beans 220Gx24 Ctn"/>
    <s v="None"/>
    <s v="None"/>
    <n v="220"/>
    <s v="g"/>
    <n v="24"/>
    <s v="Pack"/>
    <s v="015365200001SW"/>
    <s v="No"/>
    <n v="38.679900000000004"/>
    <s v="$7.33 P/kg"/>
    <s v="$0.73 P/100g"/>
    <m/>
    <m/>
    <m/>
  </r>
  <r>
    <x v="0"/>
    <x v="63"/>
    <x v="394"/>
    <s v="1.67.2"/>
    <x v="2"/>
    <s v="Spc Baked Beans 4X220Gm"/>
    <s v="Vegan"/>
    <s v="None"/>
    <n v="880"/>
    <s v="g"/>
    <n v="6"/>
    <s v="Pack"/>
    <n v="344836"/>
    <s v="No"/>
    <n v="33.685200000000002"/>
    <s v="$6.38 P/kg"/>
    <s v="$0.64 P/100g"/>
    <m/>
    <m/>
    <m/>
  </r>
  <r>
    <x v="0"/>
    <x v="63"/>
    <x v="394"/>
    <s v="1.67.2"/>
    <x v="3"/>
    <s v="Spc Baked Beans Rich Tomato"/>
    <s v="Vegan"/>
    <s v="Halal And Kosher"/>
    <n v="220"/>
    <s v="g"/>
    <n v="1"/>
    <s v="Unit"/>
    <s v="SBB"/>
    <s v="No"/>
    <n v="1.47"/>
    <s v="$6.68 P/kg"/>
    <s v="$0.67 P/100g"/>
    <m/>
    <m/>
    <m/>
  </r>
  <r>
    <x v="0"/>
    <x v="63"/>
    <x v="394"/>
    <s v="1.67.2"/>
    <x v="4"/>
    <s v="Spc Baked Beans Rich Tomato 24 X 220Gm"/>
    <s v="Vegan"/>
    <s v="Halal And Kosher"/>
    <n v="220"/>
    <s v="g"/>
    <n v="24"/>
    <s v="Pack"/>
    <n v="17639"/>
    <s v="No"/>
    <n v="34.4"/>
    <s v="$6.52 P/kg"/>
    <s v="$0.65 P/100g"/>
    <m/>
    <m/>
    <m/>
  </r>
  <r>
    <x v="0"/>
    <x v="63"/>
    <x v="394"/>
    <s v="1.67.2"/>
    <x v="5"/>
    <s v="220G Baked Beans Spc"/>
    <s v="Vegetarian"/>
    <s v="Halal &amp;Kosher"/>
    <n v="220"/>
    <s v="g"/>
    <n v="1"/>
    <s v="Unit"/>
    <s v="058378"/>
    <s v="No"/>
    <n v="1.843"/>
    <s v="$8.38 P/kg"/>
    <s v="$0.84 P/100g"/>
    <m/>
    <m/>
    <m/>
  </r>
  <r>
    <x v="0"/>
    <x v="63"/>
    <x v="395"/>
    <s v="1.67.20"/>
    <x v="0"/>
    <s v="Trumps Beans Haricot (Navy)"/>
    <s v="None"/>
    <s v="None"/>
    <n v="1"/>
    <s v="kg"/>
    <n v="1"/>
    <s v="Unit"/>
    <n v="202054"/>
    <s v="No"/>
    <n v="5.05"/>
    <s v="$5.05 P/kg"/>
    <s v="$0.51 P/100g"/>
    <m/>
    <m/>
    <m/>
  </r>
  <r>
    <x v="0"/>
    <x v="63"/>
    <x v="395"/>
    <s v="1.67.20"/>
    <x v="3"/>
    <s v="Bean Haricot 1Kg (12) Iluka"/>
    <s v="None"/>
    <s v="None"/>
    <n v="1"/>
    <s v="kg"/>
    <n v="1"/>
    <s v="Unit"/>
    <s v="ZHB"/>
    <s v="No"/>
    <n v="4.6870000000000003"/>
    <s v="$4.69 P/kg"/>
    <s v="$0.47 P/100g"/>
    <m/>
    <m/>
    <m/>
  </r>
  <r>
    <x v="0"/>
    <x v="63"/>
    <x v="395"/>
    <s v="1.67.20"/>
    <x v="4"/>
    <s v="Superstock Haricot Beans 1Kg"/>
    <s v="None"/>
    <s v="None"/>
    <n v="1"/>
    <s v="kg"/>
    <n v="1"/>
    <s v="Unit"/>
    <n v="103051"/>
    <s v="No"/>
    <n v="5.2"/>
    <s v="$5.20 P/kg"/>
    <s v="$0.52 P/100g"/>
    <m/>
    <m/>
    <m/>
  </r>
  <r>
    <x v="0"/>
    <x v="63"/>
    <x v="396"/>
    <s v="1.67.22"/>
    <x v="0"/>
    <s v="Sandhurst Olives Black Pitted"/>
    <s v="None"/>
    <s v="None"/>
    <n v="3"/>
    <s v="kg"/>
    <n v="1"/>
    <s v="Unit"/>
    <n v="14069"/>
    <s v="No"/>
    <n v="11.69"/>
    <s v="$3.90 P/kg"/>
    <s v="$0.39 P/100g"/>
    <m/>
    <m/>
    <m/>
  </r>
  <r>
    <x v="0"/>
    <x v="63"/>
    <x v="396"/>
    <s v="1.67.22"/>
    <x v="1"/>
    <s v="Riviana Pitted Blk Olives 3Kg"/>
    <s v="None"/>
    <s v="None"/>
    <n v="3"/>
    <s v="kg"/>
    <n v="1"/>
    <s v="Unit"/>
    <n v="2600022"/>
    <s v="No"/>
    <n v="17.368099999999998"/>
    <s v="$5.79 P/kg"/>
    <s v="$0.58 P/100g"/>
    <m/>
    <m/>
    <m/>
  </r>
  <r>
    <x v="0"/>
    <x v="63"/>
    <x v="396"/>
    <s v="1.67.22"/>
    <x v="2"/>
    <s v="S/Hurst Olive Pit Black 3Kg"/>
    <s v="Vegan"/>
    <s v="None"/>
    <n v="3"/>
    <s v="kg"/>
    <n v="6"/>
    <s v="Pack"/>
    <n v="43304"/>
    <s v="No"/>
    <n v="68.947199999999995"/>
    <s v="$3.83 P/kg"/>
    <s v="$0.38 P/100g"/>
    <m/>
    <m/>
    <m/>
  </r>
  <r>
    <x v="0"/>
    <x v="63"/>
    <x v="396"/>
    <s v="1.67.22"/>
    <x v="3"/>
    <s v="Olives Black Pitted 3Kg(6) # Pitteda10 Sandhurst"/>
    <s v="None"/>
    <s v="None"/>
    <n v="3"/>
    <s v="kg"/>
    <n v="1"/>
    <s v="Unit"/>
    <s v="SPBO"/>
    <s v="No"/>
    <n v="12.353300000000001"/>
    <s v="$4.12 P/kg"/>
    <s v="$0.41 P/100g"/>
    <m/>
    <m/>
    <m/>
  </r>
  <r>
    <x v="0"/>
    <x v="63"/>
    <x v="396"/>
    <s v="1.67.22"/>
    <x v="4"/>
    <s v="Sandhurst Olives- Pitted Black 6Xa10"/>
    <s v="Vegan"/>
    <s v="Halal"/>
    <n v="3"/>
    <s v="kg"/>
    <n v="6"/>
    <s v="Pack"/>
    <n v="103192"/>
    <s v="No"/>
    <n v="71.400000000000006"/>
    <s v="$3.97 P/kg"/>
    <s v="$0.40 P/100g"/>
    <m/>
    <m/>
    <m/>
  </r>
  <r>
    <x v="0"/>
    <x v="63"/>
    <x v="396"/>
    <s v="1.67.22"/>
    <x v="5"/>
    <s v="2K Pitted Black Olives Riviana"/>
    <s v="None"/>
    <s v="None"/>
    <n v="2"/>
    <s v="kg"/>
    <n v="1"/>
    <s v="Unit"/>
    <s v="086105"/>
    <s v="No"/>
    <n v="16.297699999999999"/>
    <s v="$8.15 P/kg"/>
    <s v="$0.81 P/100g"/>
    <m/>
    <m/>
    <m/>
  </r>
  <r>
    <x v="0"/>
    <x v="63"/>
    <x v="397"/>
    <s v="1.67.23"/>
    <x v="0"/>
    <s v="Riviana Olives Black Sliced"/>
    <s v="None"/>
    <s v="None"/>
    <n v="3"/>
    <s v="kg"/>
    <n v="1"/>
    <s v="Unit"/>
    <n v="36205"/>
    <s v="No"/>
    <n v="15.83"/>
    <s v="$5.28 P/kg"/>
    <s v="$0.53 P/100g"/>
    <m/>
    <m/>
    <m/>
  </r>
  <r>
    <x v="0"/>
    <x v="63"/>
    <x v="397"/>
    <s v="1.67.23"/>
    <x v="1"/>
    <s v=" Olives Black Sliced A10 2.84Kg"/>
    <s v="None"/>
    <s v="None"/>
    <n v="2.84"/>
    <s v="kg"/>
    <n v="1"/>
    <s v="Unit"/>
    <n v="9408010"/>
    <s v="No"/>
    <n v="14.882099999999999"/>
    <s v="$5.24 P/kg"/>
    <s v="$0.52 P/100g"/>
    <m/>
    <m/>
    <m/>
  </r>
  <r>
    <x v="0"/>
    <x v="63"/>
    <x v="397"/>
    <s v="1.67.23"/>
    <x v="2"/>
    <s v="Riviana Black Slcd Olives A10"/>
    <s v="Vegan"/>
    <s v="None"/>
    <n v="3"/>
    <s v="kg"/>
    <n v="6"/>
    <s v="Pack"/>
    <n v="424076"/>
    <s v="No"/>
    <n v="91.411199999999994"/>
    <s v="$5.08 P/kg"/>
    <s v="$0.51 P/100g"/>
    <m/>
    <m/>
    <m/>
  </r>
  <r>
    <x v="0"/>
    <x v="63"/>
    <x v="397"/>
    <s v="1.67.23"/>
    <x v="3"/>
    <s v="Olives Kalamata Sliced 2Kg(6) # 2600217 Riviana"/>
    <s v="None"/>
    <s v="None"/>
    <n v="2"/>
    <s v="kg"/>
    <n v="1"/>
    <s v="Unit"/>
    <s v="RSKO"/>
    <s v="No"/>
    <n v="19.229399999999998"/>
    <s v="$9.61 P/kg"/>
    <s v="$0.96 P/100g"/>
    <m/>
    <m/>
    <m/>
  </r>
  <r>
    <x v="0"/>
    <x v="63"/>
    <x v="397"/>
    <s v="1.67.23"/>
    <x v="4"/>
    <s v="Sandhurst Olives-Sliced Black 6Xa10"/>
    <s v="Vegan"/>
    <s v="Halal"/>
    <n v="3"/>
    <s v="kg"/>
    <n v="6"/>
    <s v="Pack"/>
    <n v="103633"/>
    <s v="No"/>
    <n v="71.400000000000006"/>
    <s v="$3.97 P/kg"/>
    <s v="$0.40 P/100g"/>
    <m/>
    <m/>
    <m/>
  </r>
  <r>
    <x v="0"/>
    <x v="63"/>
    <x v="397"/>
    <s v="1.67.23"/>
    <x v="5"/>
    <s v="A10 Sliced Black Olives Riviana"/>
    <s v="None"/>
    <s v="None"/>
    <n v="3"/>
    <s v="kg"/>
    <n v="1"/>
    <s v="Unit"/>
    <s v="062357"/>
    <s v="No"/>
    <n v="17.566700000000001"/>
    <s v="$5.86 P/kg"/>
    <s v="$0.59 P/100g"/>
    <m/>
    <m/>
    <m/>
  </r>
  <r>
    <x v="0"/>
    <x v="63"/>
    <x v="398"/>
    <s v="1.67.24"/>
    <x v="0"/>
    <s v="Sandhurst Olives Kalamata Whole Pet"/>
    <s v="None"/>
    <s v="None"/>
    <n v="2"/>
    <s v="kg"/>
    <n v="1"/>
    <s v="Unit"/>
    <n v="131942"/>
    <s v="No"/>
    <n v="15.22"/>
    <s v="$7.61 P/kg"/>
    <s v="$0.76 P/100g"/>
    <m/>
    <m/>
    <m/>
  </r>
  <r>
    <x v="0"/>
    <x v="63"/>
    <x v="398"/>
    <s v="1.67.24"/>
    <x v="0"/>
    <s v="Kalos Olives Kalamata Whole"/>
    <s v="None"/>
    <s v="None"/>
    <n v="2"/>
    <s v="kg"/>
    <n v="1"/>
    <s v="Unit"/>
    <n v="164145"/>
    <s v="No"/>
    <n v="17.2"/>
    <s v="$8.60 P/kg"/>
    <s v="$0.86 P/100g"/>
    <m/>
    <m/>
    <m/>
  </r>
  <r>
    <x v="0"/>
    <x v="63"/>
    <x v="398"/>
    <s v="1.67.24"/>
    <x v="1"/>
    <s v="Sliced Kalamata Olives 2Kg"/>
    <s v="None"/>
    <s v="None"/>
    <n v="2"/>
    <s v="kg"/>
    <n v="1"/>
    <s v="Unit"/>
    <n v="9408009"/>
    <s v="No"/>
    <n v="16.385000000000002"/>
    <s v="$8.19 P/kg"/>
    <s v="$0.82 P/100g"/>
    <m/>
    <m/>
    <m/>
  </r>
  <r>
    <x v="0"/>
    <x v="63"/>
    <x v="398"/>
    <s v="1.67.24"/>
    <x v="2"/>
    <s v="S/Hurst Olive Pt Kalama P 2Kg"/>
    <s v="Vegan"/>
    <s v="None"/>
    <n v="2"/>
    <s v="kg"/>
    <n v="6"/>
    <s v="Pack"/>
    <n v="329475"/>
    <s v="No"/>
    <n v="96.422399999999996"/>
    <s v="$8.04 P/kg"/>
    <s v="$0.80 P/100g"/>
    <m/>
    <m/>
    <m/>
  </r>
  <r>
    <x v="0"/>
    <x v="63"/>
    <x v="398"/>
    <s v="1.67.24"/>
    <x v="3"/>
    <s v="Olives Kalamata Whole 2Kg (6) # Kalp2 Sandhurst"/>
    <s v="None"/>
    <s v="None"/>
    <n v="2"/>
    <s v="kg"/>
    <n v="1"/>
    <s v="Unit"/>
    <s v="SHKWO"/>
    <s v="No"/>
    <n v="15.805"/>
    <s v="$7.90 P/kg"/>
    <s v="$0.79 P/100g"/>
    <m/>
    <m/>
    <m/>
  </r>
  <r>
    <x v="0"/>
    <x v="63"/>
    <x v="398"/>
    <s v="1.67.24"/>
    <x v="4"/>
    <s v="Sandhurst Olives-Whole Kalamata 6X2Kg"/>
    <s v="Vegan"/>
    <s v="Halal"/>
    <n v="2"/>
    <s v="kg"/>
    <n v="6"/>
    <s v="Pack"/>
    <n v="103846"/>
    <s v="No"/>
    <n v="87.15"/>
    <s v="$7.26 P/kg"/>
    <s v="$0.73 P/100g"/>
    <m/>
    <m/>
    <m/>
  </r>
  <r>
    <x v="0"/>
    <x v="63"/>
    <x v="398"/>
    <s v="1.67.24"/>
    <x v="5"/>
    <s v="2K Olives Pitted Kalamata Eateo"/>
    <s v="None"/>
    <s v="None"/>
    <n v="2"/>
    <s v="kg"/>
    <n v="1"/>
    <s v="Unit"/>
    <s v="220017"/>
    <s v="No"/>
    <n v="28.534500000000001"/>
    <s v="$14.27 P/kg"/>
    <s v="$1.43 P/100g"/>
    <m/>
    <m/>
    <m/>
  </r>
  <r>
    <x v="0"/>
    <x v="63"/>
    <x v="399"/>
    <s v="1.67.25"/>
    <x v="0"/>
    <s v="Riviana Olives Green Stuffed Pet"/>
    <s v="None"/>
    <s v="None"/>
    <n v="2"/>
    <s v="kg"/>
    <n v="1"/>
    <s v="Unit"/>
    <n v="48176"/>
    <s v="No"/>
    <n v="19.010000000000002"/>
    <s v="$9.51 P/kg"/>
    <s v="$0.95 P/100g"/>
    <m/>
    <m/>
    <m/>
  </r>
  <r>
    <x v="0"/>
    <x v="63"/>
    <x v="399"/>
    <s v="1.67.25"/>
    <x v="1"/>
    <s v="Riviana Stuffed Olives 2Kg"/>
    <s v="None"/>
    <s v="None"/>
    <n v="2"/>
    <s v="kg"/>
    <n v="1"/>
    <s v="Unit"/>
    <n v="2600104"/>
    <s v="No"/>
    <n v="19.560300000000002"/>
    <s v="$9.78 P/kg"/>
    <s v="$0.98 P/100g"/>
    <m/>
    <m/>
    <m/>
  </r>
  <r>
    <x v="0"/>
    <x v="63"/>
    <x v="399"/>
    <s v="1.67.25"/>
    <x v="2"/>
    <s v="S/Hurst Olive Stuffed 2Kg"/>
    <s v="Vegan"/>
    <s v="None"/>
    <n v="2"/>
    <s v="kg"/>
    <n v="6"/>
    <s v="Pack"/>
    <n v="62913"/>
    <s v="No"/>
    <n v="75.686400000000006"/>
    <s v="$6.31 P/kg"/>
    <s v="$0.63 P/100g"/>
    <m/>
    <m/>
    <m/>
  </r>
  <r>
    <x v="0"/>
    <x v="63"/>
    <x v="399"/>
    <s v="1.67.25"/>
    <x v="3"/>
    <s v="Olives Green Stuffed 2Kg(6) # Stop2 Sandhurst"/>
    <s v="None"/>
    <s v="None"/>
    <n v="2"/>
    <s v="kg"/>
    <n v="1"/>
    <s v="Unit"/>
    <s v="SSGO"/>
    <s v="No"/>
    <n v="13.625"/>
    <s v="$6.81 P/kg"/>
    <s v="$0.68 P/100g"/>
    <m/>
    <m/>
    <m/>
  </r>
  <r>
    <x v="0"/>
    <x v="63"/>
    <x v="399"/>
    <s v="1.67.25"/>
    <x v="4"/>
    <s v="Riviana Stuffed Olives 6 X 2Kg"/>
    <s v="Vegan"/>
    <s v="Halal"/>
    <n v="2"/>
    <s v="kg"/>
    <n v="6"/>
    <s v="Pack"/>
    <s v="944RS"/>
    <s v="No"/>
    <n v="104.6"/>
    <s v="$8.72 P/kg"/>
    <s v="$0.87 P/100g"/>
    <m/>
    <m/>
    <m/>
  </r>
  <r>
    <x v="0"/>
    <x v="63"/>
    <x v="399"/>
    <s v="1.67.25"/>
    <x v="5"/>
    <s v="2K Stuffed Green Olives Eateo"/>
    <s v="None"/>
    <s v="None"/>
    <n v="2"/>
    <s v="kg"/>
    <n v="1"/>
    <s v="Unit"/>
    <n v="381074"/>
    <s v="No"/>
    <n v="16.38"/>
    <s v="$8.19 P/kg"/>
    <s v="$0.82 P/100g"/>
    <m/>
    <m/>
    <m/>
  </r>
  <r>
    <x v="0"/>
    <x v="63"/>
    <x v="400"/>
    <s v="1.67.26"/>
    <x v="0"/>
    <s v="Trumps Onion Flakes"/>
    <s v="None"/>
    <s v="None"/>
    <n v="750"/>
    <s v="g"/>
    <n v="1"/>
    <s v="Unit"/>
    <n v="165341"/>
    <s v="No"/>
    <n v="10.61"/>
    <s v="$14.15 P/kg"/>
    <s v="$1.41 P/100g"/>
    <m/>
    <m/>
    <m/>
  </r>
  <r>
    <x v="0"/>
    <x v="63"/>
    <x v="400"/>
    <s v="1.67.26"/>
    <x v="1"/>
    <s v="Onion Flakes Small Chopped 3Kg"/>
    <s v="None"/>
    <s v="None"/>
    <n v="3"/>
    <s v="kg"/>
    <n v="1"/>
    <s v="Unit"/>
    <n v="6600724"/>
    <s v="No"/>
    <n v="20.407800000000002"/>
    <s v="$6.80 P/kg"/>
    <s v="$0.68 P/100g"/>
    <m/>
    <m/>
    <m/>
  </r>
  <r>
    <x v="0"/>
    <x v="63"/>
    <x v="400"/>
    <s v="1.67.26"/>
    <x v="2"/>
    <s v="Spencers Onion Flakes 500Gm"/>
    <s v="Vegan"/>
    <s v="None"/>
    <n v="500"/>
    <s v="g"/>
    <n v="10"/>
    <s v="Pack"/>
    <n v="458622"/>
    <s v="No"/>
    <n v="97.664400000000001"/>
    <s v="$19.53 P/kg"/>
    <s v="$1.95 P/100g"/>
    <m/>
    <m/>
    <m/>
  </r>
  <r>
    <x v="0"/>
    <x v="63"/>
    <x v="400"/>
    <s v="1.67.26"/>
    <x v="3"/>
    <s v="Onion Flakes 500Gm (8) Iluka"/>
    <s v="None"/>
    <s v="None"/>
    <n v="500"/>
    <s v="g"/>
    <n v="1"/>
    <s v="Unit"/>
    <s v="OF500"/>
    <s v="No"/>
    <n v="4.2510000000000003"/>
    <s v="$8.50 P/kg"/>
    <s v="$0.85 P/100g"/>
    <m/>
    <m/>
    <m/>
  </r>
  <r>
    <x v="0"/>
    <x v="63"/>
    <x v="400"/>
    <s v="1.67.26"/>
    <x v="4"/>
    <s v="Onions Kibbled 10Kg"/>
    <s v="None"/>
    <s v="None"/>
    <n v="10"/>
    <s v="kg"/>
    <n v="1"/>
    <s v="Unit"/>
    <n v="730092"/>
    <s v="No"/>
    <n v="56.75"/>
    <s v="$5.68 P/kg"/>
    <s v="$0.57 P/100g"/>
    <m/>
    <m/>
    <m/>
  </r>
  <r>
    <x v="0"/>
    <x v="63"/>
    <x v="401"/>
    <s v="1.67.27"/>
    <x v="0"/>
    <s v="Sandhurst Antipasto Panino Mix"/>
    <s v="None"/>
    <s v="None"/>
    <n v="2"/>
    <s v="kg"/>
    <n v="1"/>
    <s v="Unit"/>
    <n v="68999"/>
    <s v="No"/>
    <n v="25.34"/>
    <s v="$12.67 P/kg"/>
    <s v="$1.27 P/100g"/>
    <m/>
    <m/>
    <m/>
  </r>
  <r>
    <x v="0"/>
    <x v="63"/>
    <x v="401"/>
    <s v="1.67.27"/>
    <x v="1"/>
    <s v="Sandhurst Panino Mix 2Kg"/>
    <s v="None"/>
    <s v="None"/>
    <n v="2"/>
    <s v="kg"/>
    <n v="1"/>
    <s v="Unit"/>
    <s v="9509240 "/>
    <s v="No"/>
    <n v="25.99"/>
    <s v="$13.00 P/kg"/>
    <s v="$1.30 P/100g"/>
    <m/>
    <m/>
    <m/>
  </r>
  <r>
    <x v="0"/>
    <x v="63"/>
    <x v="401"/>
    <s v="1.67.27"/>
    <x v="4"/>
    <s v="Sandhurst Panino Mix 6X1.9Kg"/>
    <s v="Vegan"/>
    <s v="None"/>
    <n v="1.9"/>
    <s v="kg"/>
    <n v="6"/>
    <s v="Pack"/>
    <n v="104125"/>
    <s v="No"/>
    <n v="144.9"/>
    <s v="$12.71 P/kg"/>
    <s v="$1.27 P/100g"/>
    <m/>
    <m/>
    <m/>
  </r>
  <r>
    <x v="0"/>
    <x v="63"/>
    <x v="401"/>
    <s v="1.67.27"/>
    <x v="5"/>
    <s v="2K Panino Mix Sandhurst"/>
    <s v="Vegetarian"/>
    <s v="None"/>
    <n v="2"/>
    <s v="kg"/>
    <n v="1"/>
    <s v="Unit"/>
    <s v="301538"/>
    <s v="No"/>
    <n v="30.764399999999998"/>
    <s v="$15.38 P/kg"/>
    <s v="$1.54 P/100g"/>
    <m/>
    <m/>
    <m/>
  </r>
  <r>
    <x v="0"/>
    <x v="63"/>
    <x v="402"/>
    <s v="1.67.28"/>
    <x v="2"/>
    <s v="Edg Potato Instant Mashed 2.7K"/>
    <s v="None"/>
    <s v="None"/>
    <n v="2.7"/>
    <s v="kg"/>
    <n v="3"/>
    <s v="Pack"/>
    <n v="462396"/>
    <s v="No"/>
    <n v="53.6004"/>
    <s v="$6.62 P/kg"/>
    <s v="$0.66 P/100g"/>
    <m/>
    <m/>
    <m/>
  </r>
  <r>
    <x v="0"/>
    <x v="63"/>
    <x v="403"/>
    <s v="1.67.29"/>
    <x v="0"/>
    <s v="Knorr Potato Instant Mashed Mix Gluten Free"/>
    <s v="None"/>
    <s v="None"/>
    <n v="7"/>
    <s v="kg"/>
    <n v="1"/>
    <s v="Unit"/>
    <n v="79765"/>
    <s v="No"/>
    <n v="105.65"/>
    <s v="$15.09 P/kg"/>
    <s v="$1.51 P/100g"/>
    <m/>
    <m/>
    <m/>
  </r>
  <r>
    <x v="0"/>
    <x v="63"/>
    <x v="403"/>
    <s v="1.67.29"/>
    <x v="1"/>
    <s v="Potato Flakes"/>
    <s v="None"/>
    <s v="None"/>
    <n v="10"/>
    <s v="kg"/>
    <n v="1"/>
    <s v="Unit"/>
    <n v="9202899"/>
    <s v="No"/>
    <n v="55.37"/>
    <s v="$5.54 P/kg"/>
    <s v="$0.55 P/100g"/>
    <m/>
    <m/>
    <m/>
  </r>
  <r>
    <x v="0"/>
    <x v="63"/>
    <x v="403"/>
    <s v="1.67.29"/>
    <x v="2"/>
    <s v="Maggi Potato Mash Mix 7Kg"/>
    <s v="Vegetarian"/>
    <s v="None"/>
    <n v="7"/>
    <s v="kg"/>
    <n v="1"/>
    <s v="Unit"/>
    <n v="417126"/>
    <s v="No"/>
    <n v="95.364000000000004"/>
    <s v="$13.62 P/kg"/>
    <s v="$1.36 P/100g"/>
    <m/>
    <m/>
    <m/>
  </r>
  <r>
    <x v="0"/>
    <x v="63"/>
    <x v="403"/>
    <s v="1.67.29"/>
    <x v="4"/>
    <s v="Potato Flakes 10Kg"/>
    <s v="None"/>
    <s v="None"/>
    <n v="10"/>
    <s v="kg"/>
    <n v="1"/>
    <s v="Unit"/>
    <n v="980"/>
    <s v="No"/>
    <n v="55.15"/>
    <s v="$5.52 P/kg"/>
    <s v="$0.55 P/100g"/>
    <m/>
    <m/>
    <m/>
  </r>
  <r>
    <x v="0"/>
    <x v="63"/>
    <x v="404"/>
    <s v="1.67.3"/>
    <x v="0"/>
    <s v="Spc Baked Beans"/>
    <s v="None"/>
    <s v="None"/>
    <n v="3.1"/>
    <s v="kg"/>
    <n v="1"/>
    <s v="Unit"/>
    <n v="1488"/>
    <s v="No"/>
    <n v="11.33"/>
    <s v="$3.65 P/kg"/>
    <s v="$0.37 P/100g"/>
    <m/>
    <m/>
    <m/>
  </r>
  <r>
    <x v="0"/>
    <x v="63"/>
    <x v="404"/>
    <s v="1.67.3"/>
    <x v="1"/>
    <s v="Baked Beans 2.95Kg"/>
    <s v="None"/>
    <s v="None"/>
    <n v="2.95"/>
    <s v="kg"/>
    <n v="1"/>
    <s v="Unit"/>
    <n v="9400892"/>
    <s v="No"/>
    <n v="11.5825"/>
    <s v="$3.93 P/kg"/>
    <s v="$0.39 P/100g"/>
    <m/>
    <m/>
    <m/>
  </r>
  <r>
    <x v="0"/>
    <x v="63"/>
    <x v="404"/>
    <s v="1.67.3"/>
    <x v="2"/>
    <s v="S/Hurst Bkd Bns Tom Sce 2.7Kg"/>
    <s v="Vegan"/>
    <s v="Halal"/>
    <n v="2.7"/>
    <s v="kg"/>
    <n v="3"/>
    <s v="Pack"/>
    <n v="43710"/>
    <s v="No"/>
    <n v="24.883199999999999"/>
    <s v="$3.07 P/kg"/>
    <s v="$0.31 P/100g"/>
    <m/>
    <m/>
    <m/>
  </r>
  <r>
    <x v="0"/>
    <x v="63"/>
    <x v="404"/>
    <s v="1.67.3"/>
    <x v="3"/>
    <s v="Baked Beans (6 X 2.5Kg) # 2.18446.010 Castello Di Batt"/>
    <s v="None"/>
    <s v="None"/>
    <n v="2.5"/>
    <s v="kg"/>
    <n v="6"/>
    <s v="Pack"/>
    <s v="CDBBB"/>
    <s v="No"/>
    <n v="47.72"/>
    <s v="$3.18 P/kg"/>
    <s v="$0.32 P/100g"/>
    <m/>
    <m/>
    <m/>
  </r>
  <r>
    <x v="0"/>
    <x v="63"/>
    <x v="404"/>
    <s v="1.67.3"/>
    <x v="4"/>
    <s v="Riviana Baked Beans 3 X 2.7Kg"/>
    <s v="None"/>
    <s v="None"/>
    <n v="2.7"/>
    <s v="kg"/>
    <n v="3"/>
    <s v="Pack"/>
    <n v="2479073"/>
    <s v="No"/>
    <n v="24.05"/>
    <s v="$2.97 P/kg"/>
    <s v="$0.30 P/100g"/>
    <m/>
    <m/>
    <m/>
  </r>
  <r>
    <x v="0"/>
    <x v="63"/>
    <x v="404"/>
    <s v="1.67.3"/>
    <x v="5"/>
    <s v="2.7K Baked Beans Eateo"/>
    <s v="None"/>
    <s v="None"/>
    <n v="2.7"/>
    <s v="kg"/>
    <n v="1"/>
    <s v="Unit"/>
    <s v="211225"/>
    <s v="No"/>
    <n v="11.271599999999999"/>
    <s v="$4.17 P/kg"/>
    <s v="$0.42 P/100g"/>
    <m/>
    <m/>
    <m/>
  </r>
  <r>
    <x v="0"/>
    <x v="63"/>
    <x v="405"/>
    <s v="1.67.30"/>
    <x v="2"/>
    <s v="Edg Potato Instant Mashed 2.7K"/>
    <s v="None"/>
    <s v="None"/>
    <n v="2.7"/>
    <s v="kg"/>
    <n v="1"/>
    <s v="Pack"/>
    <n v="462396"/>
    <s v="No"/>
    <n v="53.6004"/>
    <s v="$19.85 P/kg"/>
    <s v="$1.99 P/100g"/>
    <m/>
    <m/>
    <m/>
  </r>
  <r>
    <x v="0"/>
    <x v="63"/>
    <x v="405"/>
    <s v="1.67.30"/>
    <x v="4"/>
    <s v="Maggi Natural Mashed Potato 2Kg"/>
    <s v="Vegetarian"/>
    <s v="Halal"/>
    <n v="2"/>
    <s v="kg"/>
    <n v="1"/>
    <s v="Unit"/>
    <n v="103689"/>
    <s v="No"/>
    <n v="39.4"/>
    <s v="$19.70 P/kg"/>
    <s v="$1.97 P/100g"/>
    <m/>
    <m/>
    <m/>
  </r>
  <r>
    <x v="0"/>
    <x v="63"/>
    <x v="405"/>
    <s v="1.67.30"/>
    <x v="5"/>
    <s v="2.5K Potato Mash (New) G/Free Farm Frites"/>
    <s v="None"/>
    <s v="None"/>
    <n v="2.5"/>
    <s v="kg"/>
    <n v="1"/>
    <s v="Unit"/>
    <n v="284759"/>
    <s v="No"/>
    <n v="11.23"/>
    <s v="$4.49 P/kg"/>
    <s v="$0.45 P/100g"/>
    <m/>
    <m/>
    <m/>
  </r>
  <r>
    <x v="0"/>
    <x v="63"/>
    <x v="406"/>
    <s v="1.67.31"/>
    <x v="0"/>
    <s v="Maggi Potato Instant Mash Gluten Free"/>
    <s v="None"/>
    <s v="None"/>
    <n v="4"/>
    <s v="kg"/>
    <n v="1"/>
    <s v="Unit"/>
    <n v="116508"/>
    <s v="No"/>
    <n v="64.489999999999995"/>
    <s v="$16.12 P/kg"/>
    <s v="$1.61 P/100g"/>
    <m/>
    <m/>
    <m/>
  </r>
  <r>
    <x v="0"/>
    <x v="63"/>
    <x v="406"/>
    <s v="1.67.31"/>
    <x v="1"/>
    <s v="Maggi Inst Mash Potato 4Kg"/>
    <s v="None"/>
    <s v="None"/>
    <n v="4"/>
    <s v="kg"/>
    <n v="1"/>
    <s v="Unit"/>
    <n v="967846"/>
    <s v="No"/>
    <n v="69.133399999999995"/>
    <s v="$17.28 P/kg"/>
    <s v="$1.73 P/100g"/>
    <m/>
    <m/>
    <m/>
  </r>
  <r>
    <x v="0"/>
    <x v="63"/>
    <x v="406"/>
    <s v="1.67.31"/>
    <x v="2"/>
    <s v="Maggi Potato Mash Instant 4Kg"/>
    <s v="Vegetarian"/>
    <s v="None"/>
    <n v="4"/>
    <s v="kg"/>
    <n v="1"/>
    <s v="Unit"/>
    <n v="967846"/>
    <s v="No"/>
    <n v="62.316000000000003"/>
    <s v="$15.58 P/kg"/>
    <s v="$1.56 P/100g"/>
    <m/>
    <m/>
    <m/>
  </r>
  <r>
    <x v="0"/>
    <x v="63"/>
    <x v="406"/>
    <s v="1.67.31"/>
    <x v="3"/>
    <s v="Knorr Potato Flake Gf"/>
    <s v="None"/>
    <s v="Halal"/>
    <n v="4"/>
    <s v="kg"/>
    <n v="1"/>
    <s v="Unit"/>
    <s v="KPF4"/>
    <s v="No"/>
    <n v="58.77"/>
    <s v="$14.69 P/kg"/>
    <s v="$1.47 P/100g"/>
    <m/>
    <m/>
    <m/>
  </r>
  <r>
    <x v="0"/>
    <x v="63"/>
    <x v="406"/>
    <s v="1.67.31"/>
    <x v="4"/>
    <s v="Knorr Potato Flake Gf"/>
    <s v="None"/>
    <s v="Halal"/>
    <n v="4"/>
    <s v="kg"/>
    <n v="1"/>
    <s v="Unit"/>
    <n v="67553127"/>
    <s v="No"/>
    <n v="58.7"/>
    <s v="$14.68 P/kg"/>
    <s v="$1.47 P/100g"/>
    <m/>
    <m/>
    <m/>
  </r>
  <r>
    <x v="0"/>
    <x v="63"/>
    <x v="406"/>
    <s v="1.67.31"/>
    <x v="5"/>
    <s v="4K Gluten Free Instant Mashed Potato Mix Maggi"/>
    <s v="Vegetarian"/>
    <s v="Halal "/>
    <n v="4"/>
    <s v="kg"/>
    <n v="1"/>
    <s v="Unit"/>
    <s v="080156"/>
    <s v="No"/>
    <n v="71.622399999999999"/>
    <s v="$17.91 P/kg"/>
    <s v="$1.79 P/100g"/>
    <m/>
    <m/>
    <m/>
  </r>
  <r>
    <x v="0"/>
    <x v="63"/>
    <x v="407"/>
    <s v="1.67.32"/>
    <x v="0"/>
    <s v="Continental Potato Instant Mash Gluten Free"/>
    <s v="None"/>
    <s v="None"/>
    <n v="7"/>
    <s v="kg"/>
    <n v="1"/>
    <s v="Unit"/>
    <n v="127152"/>
    <s v="No"/>
    <n v="98.2"/>
    <s v="$14.03 P/kg"/>
    <s v="$1.40 P/100g"/>
    <m/>
    <m/>
    <m/>
  </r>
  <r>
    <x v="0"/>
    <x v="63"/>
    <x v="407"/>
    <s v="1.67.32"/>
    <x v="1"/>
    <s v="Knorr Instant Potato Mash Mix Gf 7Kg"/>
    <s v="None"/>
    <s v="Other (Specify In Comments)"/>
    <n v="7"/>
    <s v="kg"/>
    <n v="1"/>
    <s v="Unit"/>
    <n v="6600364"/>
    <s v="No"/>
    <n v="102.70569999999999"/>
    <s v="$14.67 P/kg"/>
    <s v="$1.47 P/100g"/>
    <m/>
    <m/>
    <m/>
  </r>
  <r>
    <x v="0"/>
    <x v="63"/>
    <x v="407"/>
    <s v="1.67.32"/>
    <x v="2"/>
    <s v="Maggi Potato Mash Mix 7Kg"/>
    <s v="Vegetarian"/>
    <s v="None"/>
    <n v="7"/>
    <s v="kg"/>
    <n v="1"/>
    <s v="Unit"/>
    <n v="417126"/>
    <s v="No"/>
    <n v="95.364000000000004"/>
    <s v="$13.62 P/kg"/>
    <s v="$1.36 P/100g"/>
    <m/>
    <m/>
    <m/>
  </r>
  <r>
    <x v="0"/>
    <x v="63"/>
    <x v="407"/>
    <s v="1.67.32"/>
    <x v="3"/>
    <s v="Knorr Potato Mash Gf"/>
    <s v="None"/>
    <s v="Halal"/>
    <n v="7"/>
    <s v="kg"/>
    <n v="1"/>
    <s v="Unit"/>
    <s v="KPM7"/>
    <s v="No"/>
    <n v="96.89"/>
    <s v="$13.84 P/kg"/>
    <s v="$1.38 P/100g"/>
    <m/>
    <m/>
    <m/>
  </r>
  <r>
    <x v="0"/>
    <x v="63"/>
    <x v="407"/>
    <s v="1.67.32"/>
    <x v="4"/>
    <s v="Knorr Potato Mash Gf"/>
    <s v="None"/>
    <s v="Halal"/>
    <n v="7"/>
    <s v="kg"/>
    <n v="1"/>
    <s v="Unit"/>
    <n v="3731001"/>
    <s v="No"/>
    <n v="95.45"/>
    <s v="$13.64 P/kg"/>
    <s v="$1.36 P/100g"/>
    <m/>
    <m/>
    <m/>
  </r>
  <r>
    <x v="0"/>
    <x v="63"/>
    <x v="407"/>
    <s v="1.67.32"/>
    <x v="5"/>
    <s v="7K Gluten Free Instant Mashed Potato Mix Maggi"/>
    <s v="Vegetarian"/>
    <s v="None"/>
    <n v="7"/>
    <s v="kg"/>
    <n v="1"/>
    <s v="Unit"/>
    <s v="096729"/>
    <s v="No"/>
    <n v="109.5664"/>
    <s v="$15.65 P/kg"/>
    <s v="$1.57 P/100g"/>
    <m/>
    <m/>
    <m/>
  </r>
  <r>
    <x v="0"/>
    <x v="63"/>
    <x v="408"/>
    <s v="1.67.34"/>
    <x v="0"/>
    <s v="Spc Tomatoes Crushed Chunky"/>
    <s v="None"/>
    <s v="None"/>
    <n v="2.95"/>
    <s v="kg"/>
    <n v="1"/>
    <s v="Unit"/>
    <n v="2368"/>
    <s v="No"/>
    <n v="10.77"/>
    <s v="$3.65 P/kg"/>
    <s v="$0.37 P/100g"/>
    <m/>
    <m/>
    <m/>
  </r>
  <r>
    <x v="0"/>
    <x v="63"/>
    <x v="408"/>
    <s v="1.67.34"/>
    <x v="1"/>
    <s v="Tomato Italian Chunky Crushed 2.5Kg/Tin Selesta"/>
    <s v="None"/>
    <s v="None"/>
    <n v="2.5"/>
    <s v="kg"/>
    <n v="1"/>
    <s v="Unit"/>
    <n v="9400778"/>
    <s v="No"/>
    <n v="7.2093999999999996"/>
    <s v="$2.88 P/kg"/>
    <s v="$0.29 P/100g"/>
    <m/>
    <m/>
    <m/>
  </r>
  <r>
    <x v="0"/>
    <x v="63"/>
    <x v="408"/>
    <s v="1.67.34"/>
    <x v="2"/>
    <s v="Spc Tomatoes Chnk Crsh 2.9Kg"/>
    <s v="Vegan"/>
    <s v="None"/>
    <n v="2.9"/>
    <s v="kg"/>
    <n v="3"/>
    <s v="Pack"/>
    <n v="347266"/>
    <s v="No"/>
    <n v="31.0824"/>
    <s v="$3.57 P/kg"/>
    <s v="$0.36 P/100g"/>
    <m/>
    <m/>
    <m/>
  </r>
  <r>
    <x v="0"/>
    <x v="63"/>
    <x v="408"/>
    <s v="1.67.34"/>
    <x v="3"/>
    <s v="Tomato Chunky Crushed Italian 2.5Kg(6) # 2479028 Riviana"/>
    <s v="None"/>
    <s v="None"/>
    <n v="2.5"/>
    <s v="kg"/>
    <n v="1"/>
    <s v="Unit"/>
    <s v="RCCIT"/>
    <s v="No"/>
    <n v="8.0986999999999991"/>
    <s v="$3.24 P/kg"/>
    <s v="$0.32 P/100g"/>
    <m/>
    <m/>
    <m/>
  </r>
  <r>
    <x v="0"/>
    <x v="63"/>
    <x v="408"/>
    <s v="1.67.34"/>
    <x v="4"/>
    <s v="Riviana Italian Chunky Crushed Tomatoes 6 X 2.5Kg"/>
    <s v="Vegan"/>
    <s v="None"/>
    <n v="2.5"/>
    <s v="kg"/>
    <n v="6"/>
    <s v="Pack"/>
    <n v="692"/>
    <s v="No"/>
    <n v="46.85"/>
    <s v="$3.12 P/kg"/>
    <s v="$0.31 P/100g"/>
    <m/>
    <m/>
    <m/>
  </r>
  <r>
    <x v="0"/>
    <x v="63"/>
    <x v="408"/>
    <s v="1.67.34"/>
    <x v="5"/>
    <s v="A10 Chunky Crushed Tomatoes Australian Spc"/>
    <s v="None"/>
    <s v="None"/>
    <n v="2.5"/>
    <s v="kg"/>
    <n v="1"/>
    <s v="Unit"/>
    <s v="053233"/>
    <s v="No"/>
    <n v="11.96"/>
    <s v="$4.78 P/kg"/>
    <s v="$0.48 P/100g"/>
    <m/>
    <m/>
    <m/>
  </r>
  <r>
    <x v="0"/>
    <x v="63"/>
    <x v="409"/>
    <s v="1.67.35"/>
    <x v="0"/>
    <s v="Sandhurst Tomatoes Crushed Chunky"/>
    <s v="None"/>
    <s v="None"/>
    <n v="2.5499999999999998"/>
    <s v="kg"/>
    <n v="1"/>
    <s v="Unit"/>
    <n v="130406"/>
    <s v="No"/>
    <n v="7.94"/>
    <s v="$3.11 P/kg"/>
    <s v="$0.31 P/100g"/>
    <m/>
    <m/>
    <m/>
  </r>
  <r>
    <x v="0"/>
    <x v="63"/>
    <x v="409"/>
    <s v="1.67.35"/>
    <x v="2"/>
    <s v="Riviana Tomato Crshd Ita 2.5Kg"/>
    <s v="Vegan"/>
    <s v="Halal And Kosher"/>
    <n v="2.5"/>
    <s v="kg"/>
    <n v="3"/>
    <s v="Pack"/>
    <n v="481947"/>
    <s v="No"/>
    <n v="26.1144"/>
    <s v="$3.48 P/kg"/>
    <s v="$0.35 P/100g"/>
    <m/>
    <m/>
    <m/>
  </r>
  <r>
    <x v="0"/>
    <x v="63"/>
    <x v="409"/>
    <s v="1.67.35"/>
    <x v="3"/>
    <s v="Tomato Crushed Italian 2.5Kg(3) # 2479025 Riviana"/>
    <s v="Vegetarian"/>
    <s v="None"/>
    <n v="2.5"/>
    <s v="kg"/>
    <n v="1"/>
    <s v="Unit"/>
    <s v="SMCT"/>
    <s v="No"/>
    <n v="8.7818000000000005"/>
    <s v="$3.51 P/kg"/>
    <s v="$0.35 P/100g"/>
    <m/>
    <m/>
    <m/>
  </r>
  <r>
    <x v="0"/>
    <x v="63"/>
    <x v="409"/>
    <s v="1.67.35"/>
    <x v="4"/>
    <s v="Selesta Crushed Italian Tomatos 6X2.5Kg"/>
    <s v="Vegetarian"/>
    <s v="Halal And Kosher"/>
    <n v="2.5"/>
    <s v="kg"/>
    <n v="6"/>
    <s v="Pack"/>
    <s v="TOMCR6/A9"/>
    <s v="No"/>
    <n v="40.6"/>
    <s v="$2.71 P/kg"/>
    <s v="$0.27 P/100g"/>
    <m/>
    <m/>
    <m/>
  </r>
  <r>
    <x v="0"/>
    <x v="63"/>
    <x v="409"/>
    <s v="1.67.35"/>
    <x v="5"/>
    <s v="2.5K Italian Chopped Tomatoes Doro"/>
    <s v="None"/>
    <s v="None"/>
    <n v="2.5"/>
    <s v="kg"/>
    <n v="1"/>
    <s v="Unit"/>
    <s v="022773"/>
    <s v="No"/>
    <n v="7.7"/>
    <s v="$3.08 P/kg"/>
    <s v="$0.31 P/100g"/>
    <m/>
    <m/>
    <m/>
  </r>
  <r>
    <x v="0"/>
    <x v="63"/>
    <x v="410"/>
    <s v="1.67.36"/>
    <x v="0"/>
    <s v="Ardmona Tomatoes Crushed"/>
    <s v="None"/>
    <s v="None"/>
    <n v="810"/>
    <s v="g"/>
    <n v="1"/>
    <s v="Unit"/>
    <n v="190710"/>
    <s v="No"/>
    <n v="3.16"/>
    <s v="$3.90 P/kg"/>
    <s v="$0.39 P/100g"/>
    <m/>
    <m/>
    <m/>
  </r>
  <r>
    <x v="0"/>
    <x v="63"/>
    <x v="410"/>
    <s v="1.67.36"/>
    <x v="1"/>
    <s v="Ardomnda Crushed Tomato 810Gx12"/>
    <s v="None"/>
    <s v="None"/>
    <n v="810"/>
    <s v="g"/>
    <n v="12"/>
    <s v="Pack"/>
    <n v="387224"/>
    <s v="No"/>
    <n v="41.674399999999999"/>
    <s v="$4.29 P/kg"/>
    <s v="$0.43 P/100g"/>
    <m/>
    <m/>
    <m/>
  </r>
  <r>
    <x v="0"/>
    <x v="63"/>
    <x v="410"/>
    <s v="1.67.36"/>
    <x v="2"/>
    <s v="Riviana Tomato Crshd Ita 2.5Kg"/>
    <s v="Vegan"/>
    <s v="Halal And Kosher"/>
    <n v="2.5"/>
    <s v="kg"/>
    <n v="3"/>
    <s v="Pack"/>
    <n v="481947"/>
    <s v="No"/>
    <n v="26.1144"/>
    <s v="$3.48 P/kg"/>
    <s v="$0.35 P/100g"/>
    <m/>
    <m/>
    <m/>
  </r>
  <r>
    <x v="0"/>
    <x v="63"/>
    <x v="410"/>
    <s v="1.67.36"/>
    <x v="3"/>
    <s v="Ardmona Tomatoes Crushed"/>
    <s v="Vegan"/>
    <s v="Halal"/>
    <n v="810"/>
    <s v="g"/>
    <n v="1"/>
    <s v="Unit"/>
    <s v="SPCCT"/>
    <s v="No"/>
    <n v="3.0192999999999999"/>
    <s v="$3.73 P/kg"/>
    <s v="$0.37 P/100g"/>
    <m/>
    <m/>
    <m/>
  </r>
  <r>
    <x v="0"/>
    <x v="63"/>
    <x v="410"/>
    <s v="1.67.36"/>
    <x v="4"/>
    <s v="Ardmona Tomatoes Crushed 12 X 810Gm"/>
    <s v="Vegan"/>
    <s v="Halal"/>
    <n v="810"/>
    <s v="g"/>
    <n v="12"/>
    <s v="Pack"/>
    <n v="1228420001"/>
    <s v="No"/>
    <n v="34.950000000000003"/>
    <s v="$3.60 P/kg"/>
    <s v="$0.36 P/100g"/>
    <m/>
    <m/>
    <m/>
  </r>
  <r>
    <x v="0"/>
    <x v="63"/>
    <x v="410"/>
    <s v="1.67.36"/>
    <x v="5"/>
    <s v="810G Crushed Tomatoes Ardmona"/>
    <s v="None"/>
    <s v="None"/>
    <n v="810"/>
    <s v="g"/>
    <n v="1"/>
    <s v="Unit"/>
    <n v="273606"/>
    <s v="No"/>
    <n v="3.5"/>
    <s v="$4.32 P/kg"/>
    <s v="$0.43 P/100g"/>
    <m/>
    <m/>
    <m/>
  </r>
  <r>
    <x v="0"/>
    <x v="63"/>
    <x v="411"/>
    <s v="1.67.37"/>
    <x v="0"/>
    <s v="Alfinas Tomatoes Chopped Italian"/>
    <s v="None"/>
    <s v="None"/>
    <n v="2.5"/>
    <s v="kg"/>
    <n v="1"/>
    <s v="Unit"/>
    <n v="68650"/>
    <s v="No"/>
    <n v="9.2799999999999994"/>
    <s v="$3.71 P/kg"/>
    <s v="$0.37 P/100g"/>
    <m/>
    <m/>
    <m/>
  </r>
  <r>
    <x v="0"/>
    <x v="63"/>
    <x v="411"/>
    <s v="1.67.37"/>
    <x v="1"/>
    <s v="Spc Diced Tomato 2.95Kg"/>
    <s v="None"/>
    <s v="None"/>
    <n v="2.95"/>
    <s v="kg"/>
    <n v="1"/>
    <s v="Unit"/>
    <n v="422804"/>
    <s v="No"/>
    <n v="13.3001"/>
    <s v="$4.51 P/kg"/>
    <s v="$0.45 P/100g"/>
    <m/>
    <m/>
    <m/>
  </r>
  <r>
    <x v="0"/>
    <x v="63"/>
    <x v="411"/>
    <s v="1.67.37"/>
    <x v="2"/>
    <s v="Spc Tomato Diced 2.95Kg"/>
    <s v="Vegan"/>
    <s v="None"/>
    <n v="2.95"/>
    <s v="kg"/>
    <n v="3"/>
    <s v="Pack"/>
    <n v="422804"/>
    <s v="No"/>
    <n v="31.265999999999998"/>
    <s v="$3.53 P/kg"/>
    <s v="$0.35 P/100g"/>
    <m/>
    <m/>
    <m/>
  </r>
  <r>
    <x v="0"/>
    <x v="63"/>
    <x v="411"/>
    <s v="1.67.37"/>
    <x v="3"/>
    <s v="Eateo Italian Chopped Tomatoes 6X2.5Kg"/>
    <s v="None"/>
    <s v="Kosher"/>
    <n v="2.5"/>
    <s v="kg"/>
    <n v="1"/>
    <s v="Unit"/>
    <n v="840072"/>
    <s v="No"/>
    <n v="8.17"/>
    <s v="$3.27 P/kg"/>
    <s v="$0.33 P/100g"/>
    <m/>
    <m/>
    <m/>
  </r>
  <r>
    <x v="0"/>
    <x v="63"/>
    <x v="411"/>
    <s v="1.67.37"/>
    <x v="4"/>
    <s v="Spc Tomatoes Diced 3 X 2.95Kg"/>
    <s v="Vegan"/>
    <s v="Halal And Kosher"/>
    <n v="2.95"/>
    <s v="kg"/>
    <n v="3"/>
    <s v="Pack"/>
    <n v="389"/>
    <s v="No"/>
    <n v="30.4"/>
    <s v="$3.44 P/kg"/>
    <s v="$0.34 P/100g"/>
    <m/>
    <m/>
    <m/>
  </r>
  <r>
    <x v="0"/>
    <x v="63"/>
    <x v="411"/>
    <s v="1.67.37"/>
    <x v="5"/>
    <s v="A10 Diced Tomatoes Australian Spc"/>
    <s v="Vegetarian"/>
    <s v="Halal &amp;Kosher"/>
    <n v="3"/>
    <s v="kg"/>
    <n v="1"/>
    <s v="Unit"/>
    <s v="088647"/>
    <s v="No"/>
    <n v="12.0404"/>
    <s v="$4.01 P/kg"/>
    <s v="$0.40 P/100g"/>
    <m/>
    <m/>
    <m/>
  </r>
  <r>
    <x v="0"/>
    <x v="63"/>
    <x v="412"/>
    <s v="1.67.38"/>
    <x v="1"/>
    <s v="Spc Diced Tomato 400Gx12"/>
    <s v="None"/>
    <s v="None"/>
    <n v="400"/>
    <s v="g"/>
    <n v="12"/>
    <s v="Pack"/>
    <n v="49410"/>
    <s v="No"/>
    <n v="19.8767"/>
    <s v="$4.14 P/kg"/>
    <s v="$0.41 P/100g"/>
    <m/>
    <m/>
    <m/>
  </r>
  <r>
    <x v="0"/>
    <x v="63"/>
    <x v="412"/>
    <s v="1.67.38"/>
    <x v="2"/>
    <s v="B/Gold Tomatoes Chopped 400Gm"/>
    <s v="Vegan"/>
    <s v="None"/>
    <n v="400"/>
    <s v="g"/>
    <n v="12"/>
    <s v="Pack"/>
    <n v="400276"/>
    <s v="No"/>
    <n v="12.7224"/>
    <s v="$2.65 P/kg"/>
    <s v="$0.27 P/100g"/>
    <m/>
    <m/>
    <m/>
  </r>
  <r>
    <x v="0"/>
    <x v="63"/>
    <x v="412"/>
    <s v="1.67.38"/>
    <x v="3"/>
    <s v="Tomato Diced 400Gm(24) Annalisa"/>
    <s v="None"/>
    <s v="None"/>
    <n v="410"/>
    <s v="g"/>
    <n v="1"/>
    <s v="Unit"/>
    <s v="ALDT"/>
    <s v=""/>
    <n v="1.4268000000000001"/>
    <s v="$3.48 P/kg"/>
    <s v="$0.35 P/100g"/>
    <m/>
    <m/>
    <m/>
  </r>
  <r>
    <x v="0"/>
    <x v="63"/>
    <x v="412"/>
    <s v="1.67.38"/>
    <x v="4"/>
    <s v="Spc Tomatoes Diced 12 X 400Gm"/>
    <s v="Vegan"/>
    <s v="Halal"/>
    <n v="400"/>
    <s v="g"/>
    <n v="12"/>
    <s v="Pack"/>
    <s v="01428423001SW"/>
    <s v="No"/>
    <n v="22.85"/>
    <s v="$4.76 P/kg"/>
    <s v="$0.48 P/100g"/>
    <m/>
    <m/>
    <m/>
  </r>
  <r>
    <x v="0"/>
    <x v="63"/>
    <x v="413"/>
    <s v="1.67.39"/>
    <x v="0"/>
    <s v="Alfinas Tomatoes Whole Peeled Italian"/>
    <s v="None"/>
    <s v="None"/>
    <n v="2.5499999999999998"/>
    <s v="kg"/>
    <n v="1"/>
    <s v="Unit"/>
    <n v="28164"/>
    <s v="No"/>
    <n v="8.57"/>
    <s v="$3.36 P/kg"/>
    <s v="$0.34 P/100g"/>
    <m/>
    <m/>
    <m/>
  </r>
  <r>
    <x v="0"/>
    <x v="63"/>
    <x v="413"/>
    <s v="1.67.39"/>
    <x v="1"/>
    <s v="Andhurst Whole Peeled Tomatoes A9/Tin"/>
    <s v="None"/>
    <s v="None"/>
    <n v="2.9"/>
    <s v="kg"/>
    <n v="1"/>
    <s v="Unit"/>
    <n v="9400010"/>
    <s v="No"/>
    <n v="8.2828999999999997"/>
    <s v="$2.86 P/kg"/>
    <s v="$0.29 P/100g"/>
    <m/>
    <m/>
    <m/>
  </r>
  <r>
    <x v="0"/>
    <x v="63"/>
    <x v="413"/>
    <s v="1.67.39"/>
    <x v="2"/>
    <s v="Comm Co Tom Whle Peeled 400Gm"/>
    <s v="Vegan"/>
    <s v="None"/>
    <n v="400"/>
    <s v="g"/>
    <n v="12"/>
    <s v="Pack"/>
    <n v="150818"/>
    <s v="No"/>
    <n v="14.871600000000001"/>
    <s v="$3.10 P/kg"/>
    <s v="$0.31 P/100g"/>
    <m/>
    <m/>
    <m/>
  </r>
  <r>
    <x v="0"/>
    <x v="63"/>
    <x v="413"/>
    <s v="1.67.39"/>
    <x v="3"/>
    <s v="Eateo Italian Whole Peeled Tomatoes 6X2.5Kg"/>
    <s v="None"/>
    <s v="Kosher"/>
    <n v="2.5"/>
    <s v="kg"/>
    <n v="1"/>
    <s v="Unit"/>
    <s v="EIWPT"/>
    <s v="No"/>
    <n v="8.17"/>
    <s v="$3.27 P/kg"/>
    <s v="$0.33 P/100g"/>
    <m/>
    <m/>
    <m/>
  </r>
  <r>
    <x v="0"/>
    <x v="63"/>
    <x v="413"/>
    <s v="1.67.39"/>
    <x v="4"/>
    <s v="Riviana Whole Peeled Tomatoes 6 X 2.5Kg"/>
    <s v="Vegan"/>
    <s v="Halal And Kosher"/>
    <n v="2.5"/>
    <s v="kg"/>
    <n v="6"/>
    <s v="Pack"/>
    <n v="688"/>
    <s v="No"/>
    <n v="51.3"/>
    <s v="$3.42 P/kg"/>
    <s v="$0.34 P/100g"/>
    <m/>
    <m/>
    <m/>
  </r>
  <r>
    <x v="0"/>
    <x v="63"/>
    <x v="413"/>
    <s v="1.67.39"/>
    <x v="5"/>
    <s v="2.5K Italian Whole Peeled Tomatoes Doro"/>
    <s v="None"/>
    <s v="None"/>
    <n v="2.5"/>
    <s v="kg"/>
    <n v="1"/>
    <s v="Unit"/>
    <s v="022772"/>
    <s v="No"/>
    <n v="8.75"/>
    <s v="$3.50 P/kg"/>
    <s v="$0.35 P/100g"/>
    <m/>
    <m/>
    <m/>
  </r>
  <r>
    <x v="0"/>
    <x v="63"/>
    <x v="414"/>
    <s v="1.67.4"/>
    <x v="0"/>
    <s v="Spc Baked Beans"/>
    <s v="None"/>
    <s v="None"/>
    <n v="425"/>
    <s v="g"/>
    <n v="24"/>
    <s v="Pack"/>
    <n v="6466"/>
    <s v="No"/>
    <n v="52.56"/>
    <s v="$5.15 P/kg"/>
    <s v="$0.52 P/100g"/>
    <m/>
    <m/>
    <m/>
  </r>
  <r>
    <x v="0"/>
    <x v="63"/>
    <x v="414"/>
    <s v="1.67.4"/>
    <x v="1"/>
    <s v="Spc Baked Beans 425Gx24"/>
    <s v="None"/>
    <s v="None"/>
    <n v="425"/>
    <s v="g"/>
    <n v="24"/>
    <s v="Pack"/>
    <n v="21179"/>
    <s v="No"/>
    <n v="63.551200000000001"/>
    <s v="$6.23 P/kg"/>
    <s v="$0.62 P/100g"/>
    <m/>
    <m/>
    <m/>
  </r>
  <r>
    <x v="0"/>
    <x v="63"/>
    <x v="414"/>
    <s v="1.67.4"/>
    <x v="2"/>
    <s v="Spc Baked Beans 425Gm"/>
    <s v="Vegan"/>
    <s v="None"/>
    <n v="425"/>
    <s v="g"/>
    <n v="24"/>
    <s v="Pack"/>
    <n v="21179"/>
    <s v="No"/>
    <n v="55.360799999999998"/>
    <s v="$5.43 P/kg"/>
    <s v="$0.54 P/100g"/>
    <m/>
    <m/>
    <m/>
  </r>
  <r>
    <x v="0"/>
    <x v="63"/>
    <x v="414"/>
    <s v="1.67.4"/>
    <x v="3"/>
    <s v="Spc Baked Beans Rich Tomato"/>
    <s v="Vegan"/>
    <s v="Halal And Kosher"/>
    <n v="425"/>
    <s v="g"/>
    <n v="1"/>
    <s v="Unit"/>
    <s v="SBB440"/>
    <s v="No"/>
    <n v="2.16"/>
    <s v="$5.08 P/kg"/>
    <s v="$0.51 P/100g"/>
    <m/>
    <m/>
    <m/>
  </r>
  <r>
    <x v="0"/>
    <x v="63"/>
    <x v="414"/>
    <s v="1.67.4"/>
    <x v="4"/>
    <s v="Heinz Baked Beans In Tomato Sauce 12X555Gm"/>
    <s v="None"/>
    <s v="None"/>
    <n v="555"/>
    <s v="g"/>
    <n v="12"/>
    <s v="Pack"/>
    <n v="23486"/>
    <s v="No"/>
    <n v="45.1"/>
    <s v="$6.77 P/kg"/>
    <s v="$0.68 P/100g"/>
    <m/>
    <m/>
    <m/>
  </r>
  <r>
    <x v="0"/>
    <x v="63"/>
    <x v="414"/>
    <s v="1.67.4"/>
    <x v="5"/>
    <s v="425G Baked Beans Spc"/>
    <s v="Vegetarian"/>
    <s v="Halal &amp;Kosher"/>
    <n v="425"/>
    <s v="g"/>
    <n v="1"/>
    <s v="Unit"/>
    <s v="061659"/>
    <s v="No"/>
    <n v="2.5053000000000001"/>
    <s v="$5.89 P/kg"/>
    <s v="$0.59 P/100g"/>
    <m/>
    <m/>
    <m/>
  </r>
  <r>
    <x v="0"/>
    <x v="63"/>
    <x v="415"/>
    <s v="1.67.40"/>
    <x v="0"/>
    <s v="Casa De Mare Tomatoes Semi Dried"/>
    <s v="None"/>
    <s v="None"/>
    <n v="2"/>
    <s v="kg"/>
    <n v="1"/>
    <s v="Unit"/>
    <n v="159918"/>
    <s v="No"/>
    <n v="28.11"/>
    <s v="$14.06 P/kg"/>
    <s v="$1.41 P/100g"/>
    <m/>
    <m/>
    <m/>
  </r>
  <r>
    <x v="0"/>
    <x v="63"/>
    <x v="415"/>
    <s v="1.67.40"/>
    <x v="1"/>
    <s v="Sandhurst Semi Dried Tomatoes 2Kg"/>
    <s v="None"/>
    <s v="None"/>
    <n v="2"/>
    <s v="kg"/>
    <n v="1"/>
    <s v="Unit"/>
    <n v="9509122"/>
    <s v="No"/>
    <n v="27.312100000000001"/>
    <s v="$13.66 P/kg"/>
    <s v="$1.37 P/100g"/>
    <m/>
    <m/>
    <m/>
  </r>
  <r>
    <x v="0"/>
    <x v="63"/>
    <x v="415"/>
    <s v="1.67.40"/>
    <x v="2"/>
    <s v="S/Hurst Tomatoes Sem/Dried 2Kg"/>
    <s v="Vegan"/>
    <s v="None"/>
    <n v="2"/>
    <s v="kg"/>
    <n v="6"/>
    <s v="Pack"/>
    <n v="395586"/>
    <s v="No"/>
    <n v="166.71960000000001"/>
    <s v="$13.89 P/kg"/>
    <s v="$1.39 P/100g"/>
    <m/>
    <m/>
    <m/>
  </r>
  <r>
    <x v="0"/>
    <x v="63"/>
    <x v="415"/>
    <s v="1.67.40"/>
    <x v="3"/>
    <s v="Tomato Semi Dried 1.8Kg(6) # Smt2 Sandhurst"/>
    <s v="None"/>
    <s v="None"/>
    <n v="1.8"/>
    <s v="kg"/>
    <n v="1"/>
    <s v="Unit"/>
    <s v="SSDT"/>
    <s v="No"/>
    <n v="27.068300000000001"/>
    <s v="$15.04 P/kg"/>
    <s v="$1.50 P/100g"/>
    <m/>
    <m/>
    <m/>
  </r>
  <r>
    <x v="0"/>
    <x v="63"/>
    <x v="415"/>
    <s v="1.67.40"/>
    <x v="4"/>
    <s v="Sandhurst Semi Dried Tomatoes 6X1.8Kg"/>
    <s v="Vegan"/>
    <s v="Halal"/>
    <n v="1.8"/>
    <s v="kg"/>
    <n v="6"/>
    <s v="Pack"/>
    <s v="ZSMT2"/>
    <s v="No"/>
    <n v="152.30000000000001"/>
    <s v="$14.10 P/kg"/>
    <s v="$1.41 P/100g"/>
    <m/>
    <m/>
    <m/>
  </r>
  <r>
    <x v="0"/>
    <x v="63"/>
    <x v="415"/>
    <s v="1.67.40"/>
    <x v="5"/>
    <s v="2K Semi Sun Dried Tomatoes Elegre"/>
    <s v="None"/>
    <s v="None"/>
    <n v="2"/>
    <s v="kg"/>
    <n v="1"/>
    <s v="Unit"/>
    <s v="045208"/>
    <s v="No"/>
    <n v="34.17"/>
    <s v="$17.09 P/kg"/>
    <s v="$1.71 P/100g"/>
    <m/>
    <m/>
    <m/>
  </r>
  <r>
    <x v="0"/>
    <x v="63"/>
    <x v="416"/>
    <s v="1.67.41"/>
    <x v="0"/>
    <s v="Casa De Mare Tomatoes Sundried"/>
    <s v="None"/>
    <s v="None"/>
    <n v="2"/>
    <s v="kg"/>
    <n v="1"/>
    <s v="Unit"/>
    <n v="159919"/>
    <s v="No"/>
    <n v="24.29"/>
    <s v="$12.15 P/kg"/>
    <s v="$1.21 P/100g"/>
    <m/>
    <m/>
    <m/>
  </r>
  <r>
    <x v="0"/>
    <x v="63"/>
    <x v="416"/>
    <s v="1.67.41"/>
    <x v="1"/>
    <s v="Sandhurst Sundried Tomato Strips 1Kg Vacuum Bag"/>
    <s v="None"/>
    <s v="None"/>
    <n v="1"/>
    <s v="kg"/>
    <n v="1"/>
    <s v="Unit"/>
    <n v="9509061"/>
    <s v="No"/>
    <n v="13.334"/>
    <s v="$13.33 P/kg"/>
    <s v="$1.33 P/100g"/>
    <m/>
    <m/>
    <m/>
  </r>
  <r>
    <x v="0"/>
    <x v="63"/>
    <x v="416"/>
    <s v="1.67.41"/>
    <x v="2"/>
    <s v="Riviana Tomato Sundried 2Kg"/>
    <s v="Vegan"/>
    <s v="None"/>
    <n v="2"/>
    <s v="kg"/>
    <n v="6"/>
    <s v="Pack"/>
    <n v="57099"/>
    <s v="No"/>
    <n v="135.68039999999999"/>
    <s v="$11.31 P/kg"/>
    <s v="$1.13 P/100g"/>
    <m/>
    <m/>
    <m/>
  </r>
  <r>
    <x v="0"/>
    <x v="63"/>
    <x v="416"/>
    <s v="1.67.41"/>
    <x v="3"/>
    <s v="Tomato Sundried 2Kg(6) # 2427033 Riviana"/>
    <s v="None"/>
    <s v="None"/>
    <n v="2"/>
    <s v="kg"/>
    <n v="1"/>
    <s v="Unit"/>
    <s v="RSDT"/>
    <s v="No"/>
    <n v="22.822800000000001"/>
    <s v="$11.41 P/kg"/>
    <s v="$1.14 P/100g"/>
    <m/>
    <m/>
    <m/>
  </r>
  <r>
    <x v="0"/>
    <x v="63"/>
    <x v="416"/>
    <s v="1.67.41"/>
    <x v="4"/>
    <s v="Riviana Sundried Tomatoes 6 X 2Kg"/>
    <s v="Vegan"/>
    <s v="None"/>
    <n v="2"/>
    <s v="kg"/>
    <n v="6"/>
    <s v="Pack"/>
    <s v="635R"/>
    <s v="No"/>
    <n v="117.85"/>
    <s v="$9.82 P/kg"/>
    <s v="$0.98 P/100g"/>
    <m/>
    <m/>
    <m/>
  </r>
  <r>
    <x v="0"/>
    <x v="63"/>
    <x v="416"/>
    <s v="1.67.41"/>
    <x v="5"/>
    <s v="2K Sundried Tomato Strips Riviana"/>
    <s v="None"/>
    <s v="None"/>
    <n v="2"/>
    <s v="kg"/>
    <n v="1"/>
    <s v="Unit"/>
    <s v="077034"/>
    <s v="No"/>
    <n v="28.03"/>
    <s v="$14.02 P/kg"/>
    <s v="$1.40 P/100g"/>
    <m/>
    <m/>
    <m/>
  </r>
  <r>
    <x v="0"/>
    <x v="63"/>
    <x v="417"/>
    <s v="1.67.5"/>
    <x v="0"/>
    <s v="Spc Baked Beans"/>
    <s v="None"/>
    <s v="None"/>
    <n v="850"/>
    <s v="g"/>
    <n v="1"/>
    <s v="Unit"/>
    <n v="5413"/>
    <s v="No"/>
    <n v="3.49"/>
    <s v="$4.11 P/kg"/>
    <s v="$0.41 P/100g"/>
    <m/>
    <m/>
    <m/>
  </r>
  <r>
    <x v="0"/>
    <x v="63"/>
    <x v="417"/>
    <s v="1.67.5"/>
    <x v="3"/>
    <s v="Spc Baked Beans Rich Tomato"/>
    <s v="Vegan"/>
    <s v="Halal And Kosher"/>
    <n v="850"/>
    <s v="g"/>
    <n v="1"/>
    <s v="Unit"/>
    <s v="SPCBBT"/>
    <s v=""/>
    <n v="3.08"/>
    <s v="$3.62 P/kg"/>
    <s v="$0.36 P/100g"/>
    <m/>
    <m/>
    <m/>
  </r>
  <r>
    <x v="0"/>
    <x v="63"/>
    <x v="417"/>
    <s v="1.67.5"/>
    <x v="4"/>
    <s v="Spc Baked Beans Rich Tomato 12 X 850Gm"/>
    <s v="Vegan"/>
    <s v="Halal And Kosher"/>
    <n v="850"/>
    <s v="g"/>
    <n v="12"/>
    <s v="Pack"/>
    <n v="363"/>
    <s v="No"/>
    <n v="35.99"/>
    <s v="$3.53 P/kg"/>
    <s v="$0.35 P/100g"/>
    <m/>
    <m/>
    <m/>
  </r>
  <r>
    <x v="0"/>
    <x v="63"/>
    <x v="417"/>
    <s v="1.67.5"/>
    <x v="5"/>
    <s v="850G Baked Beans Spc"/>
    <s v="None"/>
    <s v="None"/>
    <n v="850"/>
    <s v="g"/>
    <n v="1"/>
    <s v="Unit"/>
    <s v="071495"/>
    <s v="No"/>
    <n v="3.73"/>
    <s v="$4.39 P/kg"/>
    <s v="$0.44 P/100g"/>
    <m/>
    <m/>
    <m/>
  </r>
  <r>
    <x v="0"/>
    <x v="63"/>
    <x v="418"/>
    <s v="1.67.6"/>
    <x v="0"/>
    <s v="Alfinas Bean Mix Five"/>
    <s v="None"/>
    <s v="None"/>
    <n v="2.5"/>
    <s v="kg"/>
    <n v="1"/>
    <s v="Unit"/>
    <n v="163593"/>
    <s v="No"/>
    <n v="7.16"/>
    <s v="$2.86 P/kg"/>
    <s v="$0.29 P/100g"/>
    <m/>
    <m/>
    <m/>
  </r>
  <r>
    <x v="0"/>
    <x v="63"/>
    <x v="418"/>
    <s v="1.67.6"/>
    <x v="1"/>
    <s v=" Sandhurst Five Bean Mix 2.5Kg"/>
    <s v="None"/>
    <s v="None"/>
    <n v="2.5"/>
    <s v="kg"/>
    <n v="1"/>
    <s v="Unit"/>
    <n v="9400898"/>
    <s v="No"/>
    <n v="7.3449999999999998"/>
    <s v="$2.94 P/kg"/>
    <s v="$0.29 P/100g"/>
    <m/>
    <m/>
    <m/>
  </r>
  <r>
    <x v="0"/>
    <x v="63"/>
    <x v="418"/>
    <s v="1.67.6"/>
    <x v="2"/>
    <s v="Edg 4 Bean Mix 3.05Kg"/>
    <s v="Vegan"/>
    <s v="None"/>
    <n v="3.05"/>
    <s v="kg"/>
    <n v="3"/>
    <s v="Pack"/>
    <n v="301202"/>
    <s v="No"/>
    <n v="31.481999999999999"/>
    <s v="$3.44 P/kg"/>
    <s v="$0.34 P/100g"/>
    <m/>
    <m/>
    <m/>
  </r>
  <r>
    <x v="0"/>
    <x v="63"/>
    <x v="418"/>
    <s v="1.67.6"/>
    <x v="3"/>
    <s v="Bean Four Bean Mix (6 X 2.5Kg) # 2.18373.010 Castello Di Batt"/>
    <s v="None"/>
    <s v="None"/>
    <n v="2.5"/>
    <s v="kg"/>
    <n v="6"/>
    <s v="Pack"/>
    <s v="CDBFBM"/>
    <s v="No"/>
    <n v="43.43"/>
    <s v="$2.90 P/kg"/>
    <s v="$0.29 P/100g"/>
    <m/>
    <m/>
    <m/>
  </r>
  <r>
    <x v="0"/>
    <x v="63"/>
    <x v="418"/>
    <s v="1.67.6"/>
    <x v="4"/>
    <s v="Sandhurst 5 Bean Mix 6Xa9"/>
    <s v="Vegan"/>
    <s v="Halal"/>
    <n v="2.5"/>
    <s v="kg"/>
    <n v="6"/>
    <s v="Pack"/>
    <n v="103609"/>
    <s v="No"/>
    <n v="42"/>
    <s v="$2.80 P/kg"/>
    <s v="$0.28 P/100g"/>
    <m/>
    <m/>
    <m/>
  </r>
  <r>
    <x v="0"/>
    <x v="63"/>
    <x v="418"/>
    <s v="1.67.6"/>
    <x v="5"/>
    <s v="3K Five Bean Mix Eateo"/>
    <s v="None"/>
    <s v="None"/>
    <n v="3"/>
    <s v="kg"/>
    <n v="1"/>
    <s v="Unit"/>
    <s v="220008"/>
    <s v="No"/>
    <n v="12.2202"/>
    <s v="$4.07 P/kg"/>
    <s v="$0.41 P/100g"/>
    <m/>
    <m/>
    <m/>
  </r>
  <r>
    <x v="0"/>
    <x v="63"/>
    <x v="419"/>
    <s v="1.67.7"/>
    <x v="0"/>
    <s v="Sandhurst Bean Mix Four"/>
    <s v="None"/>
    <s v="None"/>
    <n v="400"/>
    <s v="g"/>
    <n v="1"/>
    <s v="Unit"/>
    <n v="196229"/>
    <s v="No"/>
    <n v="1.21"/>
    <s v="$3.03 P/kg"/>
    <s v="$0.30 P/100g"/>
    <m/>
    <m/>
    <m/>
  </r>
  <r>
    <x v="0"/>
    <x v="63"/>
    <x v="419"/>
    <s v="1.67.7"/>
    <x v="2"/>
    <s v="Annalisa 4 Beans Mix 400Gm"/>
    <s v="Vegan"/>
    <s v="None"/>
    <n v="400"/>
    <s v="g"/>
    <n v="12"/>
    <s v="Pack"/>
    <n v="387981"/>
    <s v="No"/>
    <n v="12.182399999999999"/>
    <s v="$2.54 P/kg"/>
    <s v="$0.25 P/100g"/>
    <m/>
    <m/>
    <m/>
  </r>
  <r>
    <x v="0"/>
    <x v="63"/>
    <x v="419"/>
    <s v="1.67.7"/>
    <x v="3"/>
    <s v="Bean Mix Four Mix 400Gm(10) # 11652 Edgell"/>
    <s v="None"/>
    <s v="None"/>
    <n v="400"/>
    <s v="g"/>
    <n v="1"/>
    <s v="Unit"/>
    <s v="EFBM400"/>
    <s v="No"/>
    <n v="1.9369000000000001"/>
    <s v="$4.84 P/kg"/>
    <s v="$0.48 P/100g"/>
    <m/>
    <m/>
    <m/>
  </r>
  <r>
    <x v="0"/>
    <x v="63"/>
    <x v="419"/>
    <s v="1.67.7"/>
    <x v="5"/>
    <s v="400G Four Bean Mix Edgell"/>
    <s v="None"/>
    <s v="None"/>
    <n v="400"/>
    <s v="g"/>
    <n v="1"/>
    <s v="Unit"/>
    <s v="250367"/>
    <s v="No"/>
    <n v="2.2778999999999998"/>
    <s v="$5.69 P/kg"/>
    <s v="$0.57 P/100g"/>
    <m/>
    <m/>
    <m/>
  </r>
  <r>
    <x v="0"/>
    <x v="63"/>
    <x v="420"/>
    <s v="1.67.8"/>
    <x v="0"/>
    <s v="Edgell Beans Red Kidney"/>
    <s v="None"/>
    <s v="None"/>
    <n v="3.05"/>
    <s v="kg"/>
    <n v="1"/>
    <s v="Unit"/>
    <n v="163507"/>
    <s v="No"/>
    <n v="15.38"/>
    <s v="$5.04 P/kg"/>
    <s v="$0.50 P/100g"/>
    <m/>
    <m/>
    <m/>
  </r>
  <r>
    <x v="0"/>
    <x v="63"/>
    <x v="420"/>
    <s v="1.67.8"/>
    <x v="1"/>
    <s v="Sandhurst Red Kidney Beans 2.5Kg"/>
    <s v="None"/>
    <s v="None"/>
    <n v="2.5"/>
    <s v="kg"/>
    <n v="1"/>
    <s v="Unit"/>
    <n v="9400900"/>
    <s v="No"/>
    <n v="7.3449999999999998"/>
    <s v="$2.94 P/kg"/>
    <s v="$0.29 P/100g"/>
    <m/>
    <m/>
    <m/>
  </r>
  <r>
    <x v="0"/>
    <x v="63"/>
    <x v="420"/>
    <s v="1.67.8"/>
    <x v="2"/>
    <s v="Spc Beans Red Kidney 3Kg"/>
    <s v="Vegan"/>
    <s v="None"/>
    <n v="3"/>
    <s v="kg"/>
    <n v="3"/>
    <s v="Pack"/>
    <n v="422448"/>
    <s v="No"/>
    <n v="38.124000000000002"/>
    <s v="$4.24 P/kg"/>
    <s v="$0.42 P/100g"/>
    <m/>
    <m/>
    <m/>
  </r>
  <r>
    <x v="0"/>
    <x v="63"/>
    <x v="420"/>
    <s v="1.67.8"/>
    <x v="3"/>
    <s v="Beans Kidney (6 X 2.5Kg) # 2.18366.010 Castello Di Batt"/>
    <s v="None"/>
    <s v="Kosher"/>
    <n v="2.5"/>
    <s v="kg"/>
    <n v="6"/>
    <s v="Pack"/>
    <s v="CDBKB"/>
    <s v="No"/>
    <n v="43.11"/>
    <s v="$2.87 P/kg"/>
    <s v="$0.29 P/100g"/>
    <m/>
    <m/>
    <m/>
  </r>
  <r>
    <x v="0"/>
    <x v="63"/>
    <x v="420"/>
    <s v="1.67.8"/>
    <x v="4"/>
    <s v="Sandhurst Red Kidney Beans 6Xa9"/>
    <s v="Vegan"/>
    <s v="Halal"/>
    <n v="2.5"/>
    <s v="kg"/>
    <n v="6"/>
    <s v="Pack"/>
    <s v="ZRKBEANSA9"/>
    <s v="No"/>
    <n v="42"/>
    <s v="$2.80 P/kg"/>
    <s v="$0.28 P/100g"/>
    <m/>
    <m/>
    <m/>
  </r>
  <r>
    <x v="0"/>
    <x v="63"/>
    <x v="420"/>
    <s v="1.67.8"/>
    <x v="5"/>
    <s v="2.5K Red Kidney Beans Doro"/>
    <s v="None"/>
    <s v="None"/>
    <n v="2.5"/>
    <s v="kg"/>
    <n v="1"/>
    <s v="Unit"/>
    <n v="387091"/>
    <s v="No"/>
    <n v="8.75"/>
    <s v="$3.50 P/kg"/>
    <s v="$0.35 P/100g"/>
    <m/>
    <m/>
    <m/>
  </r>
  <r>
    <x v="0"/>
    <x v="63"/>
    <x v="421"/>
    <s v="1.67.9"/>
    <x v="0"/>
    <s v="Sandhurst Beans Red Kidney"/>
    <s v="None"/>
    <s v="None"/>
    <n v="400"/>
    <s v="g"/>
    <n v="1"/>
    <s v="Unit"/>
    <n v="196230"/>
    <s v="No"/>
    <n v="1.24"/>
    <s v="$3.10 P/kg"/>
    <s v="$0.31 P/100g"/>
    <m/>
    <m/>
    <m/>
  </r>
  <r>
    <x v="0"/>
    <x v="63"/>
    <x v="421"/>
    <s v="1.67.9"/>
    <x v="1"/>
    <s v="Edgell Red Kidney Beans 400Gx10"/>
    <s v="None"/>
    <s v="None"/>
    <n v="400"/>
    <s v="g"/>
    <n v="10"/>
    <s v="Pack"/>
    <n v="749421"/>
    <s v="No"/>
    <n v="20.227"/>
    <s v="$5.06 P/kg"/>
    <s v="$0.51 P/100g"/>
    <m/>
    <m/>
    <m/>
  </r>
  <r>
    <x v="0"/>
    <x v="63"/>
    <x v="421"/>
    <s v="1.67.9"/>
    <x v="2"/>
    <s v="Annalisa Kidney Beans 400Gm"/>
    <s v="Vegan"/>
    <s v="None"/>
    <n v="400"/>
    <s v="g"/>
    <n v="12"/>
    <s v="Pack"/>
    <n v="388327"/>
    <s v="No"/>
    <n v="12.182399999999999"/>
    <s v="$2.54 P/kg"/>
    <s v="$0.25 P/100g"/>
    <m/>
    <m/>
    <m/>
  </r>
  <r>
    <x v="0"/>
    <x v="63"/>
    <x v="421"/>
    <s v="1.67.9"/>
    <x v="3"/>
    <s v="Bean Red Kidney 400Gm(10) # 11653 Edgell"/>
    <s v="None"/>
    <s v="None"/>
    <n v="400"/>
    <s v="g"/>
    <n v="1"/>
    <s v="Unit"/>
    <s v="ERKB"/>
    <s v="No"/>
    <n v="1.9369000000000001"/>
    <s v="$4.84 P/kg"/>
    <s v="$0.48 P/100g"/>
    <m/>
    <m/>
    <m/>
  </r>
  <r>
    <x v="0"/>
    <x v="63"/>
    <x v="421"/>
    <s v="1.67.9"/>
    <x v="4"/>
    <s v="Sandhurst Red Kidney Beans 24X400G"/>
    <s v="Vegan"/>
    <s v="Halal"/>
    <n v="400"/>
    <s v="g"/>
    <n v="24"/>
    <s v="Pack"/>
    <s v="RKBEAN24"/>
    <s v="No"/>
    <n v="32.549999999999997"/>
    <s v="$3.39 P/kg"/>
    <s v="$0.34 P/100g"/>
    <m/>
    <m/>
    <m/>
  </r>
  <r>
    <x v="0"/>
    <x v="63"/>
    <x v="421"/>
    <s v="1.67.9"/>
    <x v="5"/>
    <s v="400G Red Kidney Beans Edgell"/>
    <s v="None"/>
    <s v="None"/>
    <n v="400"/>
    <s v="g"/>
    <n v="1"/>
    <s v="Unit"/>
    <s v="251089"/>
    <s v="No"/>
    <n v="2.2778999999999998"/>
    <s v="$5.69 P/kg"/>
    <s v="$0.57 P/100g"/>
    <m/>
    <m/>
    <m/>
  </r>
  <r>
    <x v="0"/>
    <x v="64"/>
    <x v="422"/>
    <s v="1.68.1"/>
    <x v="0"/>
    <s v="Caterers Choice Tomato Puree"/>
    <s v="None"/>
    <s v="None"/>
    <n v="2.95"/>
    <s v="kg"/>
    <n v="1"/>
    <s v="Unit"/>
    <n v="58220"/>
    <s v="No"/>
    <n v="12.06"/>
    <s v="$4.09 P/kg"/>
    <s v="$0.41 P/100g"/>
    <m/>
    <m/>
    <m/>
  </r>
  <r>
    <x v="0"/>
    <x v="64"/>
    <x v="422"/>
    <s v="1.68.1"/>
    <x v="1"/>
    <s v="Tomato Puree John Bull B/Box 3X5Kg Ctn"/>
    <s v="None"/>
    <s v="None"/>
    <n v="5"/>
    <s v="kg"/>
    <n v="3"/>
    <s v="Pack"/>
    <s v="9400795 "/>
    <s v="No"/>
    <n v="42.793100000000003"/>
    <s v="$2.85 P/kg"/>
    <s v="$0.29 P/100g"/>
    <m/>
    <m/>
    <m/>
  </r>
  <r>
    <x v="0"/>
    <x v="64"/>
    <x v="422"/>
    <s v="1.68.1"/>
    <x v="2"/>
    <s v="Riviana Tomato Puree 2.95Kg"/>
    <s v="Vegan"/>
    <s v="None"/>
    <n v="2.95"/>
    <s v="kg"/>
    <n v="3"/>
    <s v="Pack"/>
    <n v="424199"/>
    <s v="No"/>
    <n v="24.505199999999999"/>
    <s v="$2.77 P/kg"/>
    <s v="$0.28 P/100g"/>
    <m/>
    <m/>
    <m/>
  </r>
  <r>
    <x v="0"/>
    <x v="64"/>
    <x v="422"/>
    <s v="1.68.1"/>
    <x v="3"/>
    <s v="Tomato Puree A10(3) # 2479017 Riviana"/>
    <s v="None"/>
    <s v="None"/>
    <n v="3"/>
    <s v="kg"/>
    <n v="1"/>
    <s v="Unit"/>
    <s v="RTPA10"/>
    <s v="No"/>
    <n v="8.2439999999999998"/>
    <s v="$2.75 P/kg"/>
    <s v="$0.27 P/100g"/>
    <m/>
    <m/>
    <m/>
  </r>
  <r>
    <x v="0"/>
    <x v="64"/>
    <x v="422"/>
    <s v="1.68.1"/>
    <x v="4"/>
    <s v="Riviana Tomato Puree 3 X 2.95Kg"/>
    <s v="Vegan"/>
    <s v="None"/>
    <n v="2.95"/>
    <s v="kg"/>
    <n v="3"/>
    <s v="Pack"/>
    <n v="6922"/>
    <s v="No"/>
    <n v="25.35"/>
    <s v="$2.86 P/kg"/>
    <s v="$0.29 P/100g"/>
    <m/>
    <m/>
    <m/>
  </r>
  <r>
    <x v="0"/>
    <x v="64"/>
    <x v="422"/>
    <s v="1.68.1"/>
    <x v="5"/>
    <s v="A10 Tomato Puree Australian Spc"/>
    <s v="Vegetarian"/>
    <s v="None"/>
    <n v="2.96"/>
    <s v="kg"/>
    <n v="1"/>
    <s v="Unit"/>
    <s v="053276"/>
    <s v="No"/>
    <n v="11.9701"/>
    <s v="$4.04 P/kg"/>
    <s v="$0.40 P/100g"/>
    <m/>
    <m/>
    <m/>
  </r>
  <r>
    <x v="0"/>
    <x v="65"/>
    <x v="423"/>
    <s v="1.69.1"/>
    <x v="0"/>
    <s v="Caterers Choice Vinegar White"/>
    <s v="None"/>
    <s v="None"/>
    <n v="4"/>
    <s v="l"/>
    <n v="1"/>
    <s v="Unit"/>
    <n v="58863"/>
    <s v="No"/>
    <n v="5.51"/>
    <s v="$1.38 P/l"/>
    <s v="$0.14 P/100ml"/>
    <m/>
    <m/>
    <m/>
  </r>
  <r>
    <x v="0"/>
    <x v="65"/>
    <x v="423"/>
    <s v="1.69.1"/>
    <x v="1"/>
    <s v="Vinegar White Wine 5Ltr Riviana"/>
    <s v="None"/>
    <s v="None"/>
    <n v="5"/>
    <s v="l"/>
    <n v="1"/>
    <s v="Unit"/>
    <n v="6601295"/>
    <s v="No"/>
    <n v="14.7804"/>
    <s v="$2.96 P/l"/>
    <s v="$0.30 P/100ml"/>
    <m/>
    <m/>
    <m/>
  </r>
  <r>
    <x v="0"/>
    <x v="65"/>
    <x v="423"/>
    <s v="1.69.1"/>
    <x v="2"/>
    <s v="B/Gold Vinegar White 2L"/>
    <s v="Vegan"/>
    <s v="None"/>
    <n v="2"/>
    <s v="l"/>
    <n v="6"/>
    <s v="Pack"/>
    <n v="28294"/>
    <s v="No"/>
    <n v="10.1088"/>
    <s v="$0.84 P/l"/>
    <s v="$0.08 P/100ml"/>
    <m/>
    <m/>
    <m/>
  </r>
  <r>
    <x v="0"/>
    <x v="65"/>
    <x v="423"/>
    <s v="1.69.1"/>
    <x v="3"/>
    <s v="Vinegar White 5Lt(3) # 2461412 Menu Master"/>
    <s v="None"/>
    <s v="None"/>
    <n v="5"/>
    <s v="l"/>
    <n v="1"/>
    <s v="Unit"/>
    <s v="MMWV5"/>
    <s v="No"/>
    <n v="7.0232000000000001"/>
    <s v="$1.40 P/l"/>
    <s v="$0.14 P/100ml"/>
    <m/>
    <m/>
    <m/>
  </r>
  <r>
    <x v="0"/>
    <x v="65"/>
    <x v="423"/>
    <s v="1.69.1"/>
    <x v="4"/>
    <s v="Menu Master White Vinegar 5Lt"/>
    <s v="Vegan"/>
    <s v="Halal And Kosher"/>
    <n v="5"/>
    <s v="l"/>
    <n v="3"/>
    <s v="Pack"/>
    <n v="2461412"/>
    <s v="No"/>
    <n v="20.5"/>
    <s v="$1.37 P/l"/>
    <s v="$0.14 P/100ml"/>
    <m/>
    <m/>
    <m/>
  </r>
  <r>
    <x v="0"/>
    <x v="65"/>
    <x v="423"/>
    <s v="1.69.1"/>
    <x v="5"/>
    <s v="5L White Wine Vinegar Eateo"/>
    <s v="None"/>
    <s v="None"/>
    <n v="5"/>
    <s v="l"/>
    <n v="1"/>
    <s v="Unit"/>
    <n v="220016"/>
    <s v="No"/>
    <n v="13.81"/>
    <s v="$2.76 P/l"/>
    <s v="$0.28 P/100ml"/>
    <m/>
    <m/>
    <m/>
  </r>
  <r>
    <x v="0"/>
    <x v="65"/>
    <x v="424"/>
    <s v="1.69.2"/>
    <x v="0"/>
    <s v="Anchor Vinegar White Malt"/>
    <s v="None"/>
    <s v="None"/>
    <n v="2"/>
    <s v="l"/>
    <n v="1"/>
    <s v="Unit"/>
    <n v="37622"/>
    <s v="No"/>
    <n v="3.75"/>
    <s v="$1.88 P/l"/>
    <s v="$0.19 P/100ml"/>
    <m/>
    <m/>
    <m/>
  </r>
  <r>
    <x v="0"/>
    <x v="65"/>
    <x v="424"/>
    <s v="1.69.2"/>
    <x v="1"/>
    <s v=" Vinegar Apple Cider 2Ltr"/>
    <s v="None"/>
    <s v="None"/>
    <n v="2"/>
    <s v="l"/>
    <n v="1"/>
    <s v="Unit"/>
    <n v="6601329"/>
    <s v="No"/>
    <n v="8.9499999999999993"/>
    <s v="$4.48 P/l"/>
    <s v="$0.45 P/100ml"/>
    <m/>
    <m/>
    <m/>
  </r>
  <r>
    <x v="0"/>
    <x v="65"/>
    <x v="424"/>
    <s v="1.69.2"/>
    <x v="2"/>
    <s v="B/Gold Vinegar White 2L"/>
    <s v="Vegan"/>
    <s v="None"/>
    <n v="2"/>
    <s v="l"/>
    <n v="6"/>
    <s v="Pack"/>
    <n v="28294"/>
    <s v="No"/>
    <n v="10.1088"/>
    <s v="$0.84 P/l"/>
    <s v="$0.08 P/100ml"/>
    <m/>
    <m/>
    <m/>
  </r>
  <r>
    <x v="0"/>
    <x v="65"/>
    <x v="424"/>
    <s v="1.69.2"/>
    <x v="3"/>
    <s v="Vinegar White 2Lt(6) # 10384 Lion"/>
    <s v="None"/>
    <s v="None"/>
    <n v="2"/>
    <s v="l"/>
    <n v="1"/>
    <s v="Unit"/>
    <s v="LWV2"/>
    <s v="No"/>
    <n v="2.3325999999999998"/>
    <s v="$1.17 P/l"/>
    <s v="$0.12 P/100ml"/>
    <m/>
    <m/>
    <m/>
  </r>
  <r>
    <x v="0"/>
    <x v="65"/>
    <x v="424"/>
    <s v="1.69.2"/>
    <x v="4"/>
    <s v="Anchor Vinegar White Malt 6 X 2Lt"/>
    <s v="None"/>
    <s v="None"/>
    <n v="2"/>
    <s v="l"/>
    <n v="6"/>
    <s v="Pack"/>
    <n v="8815"/>
    <s v="No"/>
    <n v="18.25"/>
    <s v="$1.52 P/l"/>
    <s v="$0.15 P/100ml"/>
    <m/>
    <m/>
    <m/>
  </r>
  <r>
    <x v="0"/>
    <x v="65"/>
    <x v="424"/>
    <s v="1.69.2"/>
    <x v="5"/>
    <s v="2L Malt Vinegar Cornwells"/>
    <s v="None"/>
    <s v="None"/>
    <n v="2"/>
    <s v="l"/>
    <n v="1"/>
    <s v="Unit"/>
    <n v="400865"/>
    <s v="No"/>
    <n v="7.87"/>
    <s v="$3.94 P/l"/>
    <s v="$0.39 P/100ml"/>
    <m/>
    <m/>
    <m/>
  </r>
  <r>
    <x v="0"/>
    <x v="65"/>
    <x v="425"/>
    <s v="1.69.3"/>
    <x v="0"/>
    <s v="Anchor Vinegar White Malt"/>
    <s v="None"/>
    <s v="None"/>
    <n v="750"/>
    <s v="ml"/>
    <n v="1"/>
    <s v="Unit"/>
    <n v="79250"/>
    <s v="No"/>
    <n v="2.35"/>
    <s v="$3.13 P/l"/>
    <s v="$0.31 P/100ml"/>
    <m/>
    <m/>
    <m/>
  </r>
  <r>
    <x v="0"/>
    <x v="65"/>
    <x v="425"/>
    <s v="1.69.3"/>
    <x v="2"/>
    <s v="C/Well Vinegar White 750Ml"/>
    <s v="Vegan"/>
    <s v="None"/>
    <n v="750"/>
    <s v="ml"/>
    <n v="8"/>
    <s v="Pack"/>
    <n v="36328"/>
    <s v="No"/>
    <n v="18.241199999999999"/>
    <s v="$3.04 P/l"/>
    <s v="$0.30 P/100ml"/>
    <m/>
    <m/>
    <m/>
  </r>
  <r>
    <x v="0"/>
    <x v="65"/>
    <x v="425"/>
    <s v="1.69.3"/>
    <x v="3"/>
    <s v="Vinegar White Malt 750Ml(8) # 21563 Anchor"/>
    <s v="None"/>
    <s v="None"/>
    <n v="750"/>
    <s v="ml"/>
    <n v="1"/>
    <s v="Unit"/>
    <s v="ANWMV750"/>
    <s v="No"/>
    <n v="2.0259999999999998"/>
    <s v="$2.70 P/l"/>
    <s v="$0.27 P/100ml"/>
    <m/>
    <m/>
    <m/>
  </r>
  <r>
    <x v="0"/>
    <x v="65"/>
    <x v="425"/>
    <s v="1.69.3"/>
    <x v="4"/>
    <s v="Anchor Vinegar White Malt 8X750Ml"/>
    <s v="None"/>
    <s v="None"/>
    <n v="750"/>
    <s v="ml"/>
    <n v="8"/>
    <s v="Pack"/>
    <n v="103512"/>
    <s v="No"/>
    <n v="16.149999999999999"/>
    <s v="$2.69 P/l"/>
    <s v="$0.27 P/100ml"/>
    <m/>
    <m/>
    <m/>
  </r>
  <r>
    <x v="0"/>
    <x v="66"/>
    <x v="426"/>
    <s v="1.7.1"/>
    <x v="0"/>
    <s v="Smiths Potato Chips Bbq Crinkle Cut"/>
    <s v="None"/>
    <s v="None"/>
    <n v="45"/>
    <s v="g"/>
    <n v="18"/>
    <s v="Pack"/>
    <n v="156464"/>
    <s v="Yes"/>
    <n v="22.74"/>
    <s v="$28.07 P/kg"/>
    <s v="$2.81 P/100g"/>
    <m/>
    <m/>
    <m/>
  </r>
  <r>
    <x v="0"/>
    <x v="66"/>
    <x v="426"/>
    <s v="1.7.1"/>
    <x v="0"/>
    <s v="Smiths Potato Chips Chicken Crinkle Cut"/>
    <s v="None"/>
    <s v="None"/>
    <n v="45"/>
    <s v="g"/>
    <n v="18"/>
    <s v="Pack"/>
    <n v="193139"/>
    <s v="Yes"/>
    <n v="22.74"/>
    <s v="$28.07 P/kg"/>
    <s v="$2.81 P/100g"/>
    <m/>
    <m/>
    <m/>
  </r>
  <r>
    <x v="0"/>
    <x v="66"/>
    <x v="426"/>
    <s v="1.7.1"/>
    <x v="0"/>
    <s v="Smiths Potato Chips Cheese &amp; Onion Crinkle Cut"/>
    <s v="None"/>
    <s v="None"/>
    <n v="45"/>
    <s v="g"/>
    <n v="18"/>
    <s v="Pack"/>
    <n v="193166"/>
    <s v="Yes"/>
    <n v="22.74"/>
    <s v="$28.07 P/kg"/>
    <s v="$2.81 P/100g"/>
    <m/>
    <m/>
    <m/>
  </r>
  <r>
    <x v="0"/>
    <x v="66"/>
    <x v="426"/>
    <s v="1.7.1"/>
    <x v="0"/>
    <s v="Smiths Potato Chips Original Crinkle Cut"/>
    <s v="None"/>
    <s v="None"/>
    <n v="45"/>
    <s v="g"/>
    <n v="18"/>
    <s v="Pack"/>
    <n v="193167"/>
    <s v="Yes"/>
    <n v="22.74"/>
    <s v="$28.07 P/kg"/>
    <s v="$2.81 P/100g"/>
    <m/>
    <m/>
    <m/>
  </r>
  <r>
    <x v="0"/>
    <x v="66"/>
    <x v="426"/>
    <s v="1.7.1"/>
    <x v="0"/>
    <s v="Smiths Potato Chips Salt &amp; Vinegar Crinkle Cut"/>
    <s v="None"/>
    <s v="None"/>
    <n v="45"/>
    <s v="g"/>
    <n v="18"/>
    <s v="Pack"/>
    <n v="193168"/>
    <s v="Yes"/>
    <n v="22.74"/>
    <s v="$28.07 P/kg"/>
    <s v="$2.81 P/100g"/>
    <m/>
    <m/>
    <m/>
  </r>
  <r>
    <x v="0"/>
    <x v="66"/>
    <x v="426"/>
    <s v="1.7.1"/>
    <x v="1"/>
    <s v="Smiths Mix Varitey Box 395G"/>
    <s v="None"/>
    <s v="None"/>
    <n v="395"/>
    <s v="g"/>
    <n v="6"/>
    <s v="Pack"/>
    <n v="702592"/>
    <s v="No"/>
    <n v="66.816900000000004"/>
    <s v="$28.19 P/kg"/>
    <s v="$2.82 P/100g"/>
    <m/>
    <m/>
    <m/>
  </r>
  <r>
    <x v="0"/>
    <x v="66"/>
    <x v="426"/>
    <s v="1.7.1"/>
    <x v="2"/>
    <s v="Thins Chip Original 45Gm"/>
    <s v="Vegan"/>
    <s v="None"/>
    <n v="45"/>
    <s v="g"/>
    <n v="18"/>
    <s v="Pack"/>
    <n v="843246"/>
    <s v="Yes"/>
    <n v="22.5504"/>
    <s v="$27.84 P/kg"/>
    <s v="$2.78 P/100g"/>
    <m/>
    <m/>
    <m/>
  </r>
  <r>
    <x v="0"/>
    <x v="66"/>
    <x v="426"/>
    <s v="1.7.1"/>
    <x v="3"/>
    <s v="Chips Crinkle Cut Original (18 X 45Gm) # 320023630 Smiths"/>
    <s v="None"/>
    <s v="None"/>
    <n v="45"/>
    <s v="g"/>
    <n v="18"/>
    <s v="Pack"/>
    <s v="SCO18"/>
    <s v="Yes"/>
    <n v="25.898399999999999"/>
    <s v="$31.97 P/kg"/>
    <s v="$3.20 P/100g"/>
    <m/>
    <m/>
    <m/>
  </r>
  <r>
    <x v="0"/>
    <x v="66"/>
    <x v="427"/>
    <s v="1.7.2"/>
    <x v="0"/>
    <s v="Doritos Corn Chips Cheese Supreme"/>
    <s v="None"/>
    <s v="None"/>
    <n v="45"/>
    <s v="g"/>
    <n v="18"/>
    <s v="Pack"/>
    <n v="193165"/>
    <s v="Yes"/>
    <n v="22.74"/>
    <s v="$28.07 P/kg"/>
    <s v="$2.81 P/100g"/>
    <m/>
    <m/>
    <m/>
  </r>
  <r>
    <x v="0"/>
    <x v="66"/>
    <x v="427"/>
    <s v="1.7.2"/>
    <x v="2"/>
    <s v="Doritos C/Chip Chs Sup 45Gm"/>
    <s v="Vegetarian"/>
    <s v="None"/>
    <n v="45"/>
    <s v="g"/>
    <n v="18"/>
    <s v="Pack"/>
    <n v="836833"/>
    <s v="Yes"/>
    <n v="22.356000000000002"/>
    <s v="$27.60 P/kg"/>
    <s v="$2.76 P/100g"/>
    <m/>
    <m/>
    <m/>
  </r>
  <r>
    <x v="0"/>
    <x v="66"/>
    <x v="427"/>
    <s v="1.7.2"/>
    <x v="3"/>
    <s v="Corn Chips Cheese Supreme (18 X 45Gm) Doritos"/>
    <s v="None"/>
    <s v="None"/>
    <n v="45"/>
    <s v="g"/>
    <n v="18"/>
    <s v="Pack"/>
    <s v="DCS18"/>
    <s v="Yes"/>
    <n v="25.898399999999999"/>
    <s v="$31.97 P/kg"/>
    <s v="$3.20 P/100g"/>
    <m/>
    <m/>
    <m/>
  </r>
  <r>
    <x v="0"/>
    <x v="66"/>
    <x v="428"/>
    <s v="1.7.3"/>
    <x v="1"/>
    <s v="Don Donskis Pork Crackle Sea Salt 50Gx10 Ctn Gf"/>
    <s v="None"/>
    <s v="None"/>
    <n v="50"/>
    <s v="g"/>
    <n v="10"/>
    <s v="Pack"/>
    <n v="100084"/>
    <s v="Yes"/>
    <n v="25.5945"/>
    <s v="$51.19 P/kg"/>
    <s v="$5.12 P/100g"/>
    <m/>
    <m/>
    <m/>
  </r>
  <r>
    <x v="0"/>
    <x v="66"/>
    <x v="428"/>
    <s v="1.7.3"/>
    <x v="2"/>
    <s v="H&amp;P Pork Crackle Original 25Gm"/>
    <s v="None"/>
    <s v="None"/>
    <n v="25"/>
    <s v="g"/>
    <n v="36"/>
    <s v="Pack"/>
    <n v="906492"/>
    <s v="Yes"/>
    <n v="29.7"/>
    <s v="$33.00 P/kg"/>
    <s v="$3.30 P/100g"/>
    <m/>
    <m/>
    <m/>
  </r>
  <r>
    <x v="0"/>
    <x v="67"/>
    <x v="429"/>
    <s v="1.70.1"/>
    <x v="0"/>
    <s v="Mauri Yeast Dry Mauripan"/>
    <s v="None"/>
    <s v="None"/>
    <n v="500"/>
    <s v="g"/>
    <n v="1"/>
    <s v="Unit"/>
    <n v="144285"/>
    <s v="No"/>
    <n v="3.85"/>
    <s v="$7.70 P/kg"/>
    <s v="$0.77 P/100g"/>
    <m/>
    <m/>
    <m/>
  </r>
  <r>
    <x v="0"/>
    <x v="67"/>
    <x v="429"/>
    <s v="1.70.1"/>
    <x v="1"/>
    <s v="Yeast Lesaffre Rekord 20X500Gm Dry"/>
    <s v="None"/>
    <s v="None"/>
    <n v="500"/>
    <s v="g"/>
    <n v="20"/>
    <s v="Pack"/>
    <n v="9900919"/>
    <s v="No"/>
    <n v="47.46"/>
    <s v="$4.75 P/kg"/>
    <s v="$0.47 P/100g"/>
    <m/>
    <m/>
    <m/>
  </r>
  <r>
    <x v="0"/>
    <x v="67"/>
    <x v="429"/>
    <s v="1.70.1"/>
    <x v="2"/>
    <s v="A/Mills Instant Dry Yeast 500G"/>
    <s v="Vegan"/>
    <s v="None"/>
    <n v="500"/>
    <s v="g"/>
    <n v="20"/>
    <s v="Pack"/>
    <n v="300256"/>
    <s v="No"/>
    <n v="77.165999999999997"/>
    <s v="$7.72 P/kg"/>
    <s v="$0.77 P/100g"/>
    <m/>
    <m/>
    <m/>
  </r>
  <r>
    <x v="0"/>
    <x v="67"/>
    <x v="429"/>
    <s v="1.70.1"/>
    <x v="3"/>
    <s v="Yeast Instant 500Gm(20) # 104152 Crust Manildra"/>
    <s v="None"/>
    <s v="None"/>
    <n v="500"/>
    <s v="g"/>
    <n v="1"/>
    <s v="Unit"/>
    <s v="YI500"/>
    <s v="No"/>
    <n v="2.7250000000000001"/>
    <s v="$5.45 P/kg"/>
    <s v="$0.55 P/100g"/>
    <m/>
    <m/>
    <m/>
  </r>
  <r>
    <x v="0"/>
    <x v="67"/>
    <x v="429"/>
    <s v="1.70.1"/>
    <x v="4"/>
    <s v="Rekord Yeast Dry 20 X 500Gm"/>
    <s v="None"/>
    <s v="None"/>
    <n v="500"/>
    <s v="g"/>
    <n v="20"/>
    <s v="Pack"/>
    <n v="104282"/>
    <s v="No"/>
    <n v="46.2"/>
    <s v="$4.62 P/kg"/>
    <s v="$0.46 P/100g"/>
    <m/>
    <m/>
    <m/>
  </r>
  <r>
    <x v="0"/>
    <x v="67"/>
    <x v="429"/>
    <s v="1.70.1"/>
    <x v="5"/>
    <s v="500G Instant Yeast Pinnacle/Rekord"/>
    <s v="None"/>
    <s v="None"/>
    <n v="500"/>
    <s v="g"/>
    <n v="1"/>
    <s v="Unit"/>
    <s v="099405"/>
    <s v="No"/>
    <n v="4.5042999999999997"/>
    <s v="$9.01 P/kg"/>
    <s v="$0.90 P/100g"/>
    <m/>
    <m/>
    <m/>
  </r>
  <r>
    <x v="0"/>
    <x v="68"/>
    <x v="430"/>
    <s v="1.8.1"/>
    <x v="0"/>
    <s v="Cadbury Chocolate Bar Twirl"/>
    <s v="None"/>
    <s v="None"/>
    <n v="39"/>
    <s v="g"/>
    <n v="42"/>
    <s v="Pack"/>
    <n v="175178"/>
    <s v="Yes"/>
    <n v="53.9"/>
    <s v="$32.91 P/kg"/>
    <s v="$3.29 P/100g"/>
    <m/>
    <m/>
    <m/>
  </r>
  <r>
    <x v="0"/>
    <x v="68"/>
    <x v="430"/>
    <s v="1.8.1"/>
    <x v="0"/>
    <s v="Nestle Kit Kat 4 Finger Flow Wrap"/>
    <s v="None"/>
    <s v="None"/>
    <n v="45"/>
    <s v="g"/>
    <n v="48"/>
    <s v="Pack"/>
    <n v="1567"/>
    <s v="Yes"/>
    <n v="88"/>
    <s v="$40.74 P/kg"/>
    <s v="$4.07 P/100g"/>
    <m/>
    <m/>
    <m/>
  </r>
  <r>
    <x v="0"/>
    <x v="68"/>
    <x v="430"/>
    <s v="1.8.1"/>
    <x v="0"/>
    <s v="Cadbury Crunchie"/>
    <s v="None"/>
    <s v="None"/>
    <n v="50"/>
    <s v="g"/>
    <n v="42"/>
    <s v="Pack"/>
    <n v="1534"/>
    <s v="Yes"/>
    <n v="72.64"/>
    <s v="$34.59 P/kg"/>
    <s v="$3.46 P/100g"/>
    <m/>
    <m/>
    <m/>
  </r>
  <r>
    <x v="0"/>
    <x v="68"/>
    <x v="430"/>
    <s v="1.8.1"/>
    <x v="0"/>
    <s v="Cadbury Chocolate Bar Dairy Milk"/>
    <s v="None"/>
    <s v="None"/>
    <n v="50"/>
    <s v="g"/>
    <n v="48"/>
    <s v="Pack"/>
    <n v="159398"/>
    <s v="Yes"/>
    <n v="80.180000000000007"/>
    <s v="$33.41 P/kg"/>
    <s v="$3.34 P/100g"/>
    <m/>
    <m/>
    <m/>
  </r>
  <r>
    <x v="0"/>
    <x v="68"/>
    <x v="430"/>
    <s v="1.8.1"/>
    <x v="2"/>
    <s v="Cad Choc Dream 50Gm"/>
    <s v="Vegetarian"/>
    <s v="None"/>
    <n v="50"/>
    <s v="g"/>
    <n v="42"/>
    <s v="Pack"/>
    <n v="71904"/>
    <s v="Yes"/>
    <n v="75.94"/>
    <s v="$36.16 P/kg"/>
    <s v="$3.62 P/100g"/>
    <m/>
    <m/>
    <m/>
  </r>
  <r>
    <x v="0"/>
    <x v="68"/>
    <x v="430"/>
    <s v="1.8.1"/>
    <x v="3"/>
    <s v="Chocolate Bar Picnic (12 X 180Gm) # 4266403 Cadbury"/>
    <s v="None"/>
    <s v="None"/>
    <n v="180"/>
    <s v="g"/>
    <n v="12"/>
    <s v="Pack"/>
    <s v="CP180"/>
    <s v="Yes"/>
    <n v="61.475999999999999"/>
    <s v="$28.46 P/kg"/>
    <s v="$2.85 P/100g"/>
    <m/>
    <m/>
    <m/>
  </r>
  <r>
    <x v="0"/>
    <x v="68"/>
    <x v="430"/>
    <s v="1.8.1"/>
    <x v="4"/>
    <s v="Aero Peppermint 24 X 40Gm"/>
    <s v="None"/>
    <s v="None"/>
    <n v="40"/>
    <s v="g"/>
    <n v="24"/>
    <s v="Pack"/>
    <n v="38960"/>
    <s v="Yes"/>
    <n v="38.85"/>
    <s v="$40.47 P/kg"/>
    <s v="$4.05 P/100g"/>
    <m/>
    <m/>
    <m/>
  </r>
  <r>
    <x v="0"/>
    <x v="68"/>
    <x v="430"/>
    <s v="1.8.1"/>
    <x v="4"/>
    <s v="Kit Kat 4 Finger 48 X 45Gm"/>
    <s v="None"/>
    <s v="None"/>
    <n v="45"/>
    <s v="g"/>
    <n v="48"/>
    <s v="Pack"/>
    <n v="92845"/>
    <s v="Yes"/>
    <n v="77.650000000000006"/>
    <s v="$35.95 P/kg"/>
    <s v="$3.59 P/100g"/>
    <m/>
    <m/>
    <m/>
  </r>
  <r>
    <x v="0"/>
    <x v="68"/>
    <x v="430"/>
    <s v="1.8.1"/>
    <x v="4"/>
    <s v="Kit Kat Chunky Original 36 X 50Gm"/>
    <s v="None"/>
    <s v="None"/>
    <n v="50"/>
    <s v="g"/>
    <n v="36"/>
    <s v="Pack"/>
    <n v="31382"/>
    <s v="Yes"/>
    <n v="58.25"/>
    <s v="$32.36 P/kg"/>
    <s v="$3.24 P/100g"/>
    <m/>
    <m/>
    <m/>
  </r>
  <r>
    <x v="0"/>
    <x v="68"/>
    <x v="431"/>
    <s v="1.8.2"/>
    <x v="2"/>
    <s v="Cad Choc Dairy Milk F/T 180Gm"/>
    <s v="Vegetarian"/>
    <s v="None"/>
    <n v="180"/>
    <s v="g"/>
    <n v="16"/>
    <s v="Pack"/>
    <n v="463075"/>
    <s v="Yes"/>
    <n v="98.94"/>
    <s v="$34.35 P/kg"/>
    <s v="$3.44 P/100g"/>
    <m/>
    <m/>
    <m/>
  </r>
  <r>
    <x v="0"/>
    <x v="68"/>
    <x v="431"/>
    <s v="1.8.2"/>
    <x v="3"/>
    <s v="Chocolate Block Dairy Milk 180Gm(64) Cadbury"/>
    <s v="None"/>
    <s v="None"/>
    <n v="180"/>
    <s v="g"/>
    <n v="1"/>
    <s v="Unit"/>
    <s v="CCBDM180"/>
    <s v="Yes"/>
    <n v="5.7443"/>
    <s v="$31.91 P/kg"/>
    <s v="$3.19 P/100g"/>
    <m/>
    <m/>
    <m/>
  </r>
  <r>
    <x v="0"/>
    <x v="68"/>
    <x v="432"/>
    <s v="1.8.3"/>
    <x v="0"/>
    <s v="Nestle Chocolate Dark Calypso Compound"/>
    <s v="None"/>
    <s v="None"/>
    <n v="15"/>
    <s v="kg"/>
    <n v="1"/>
    <s v="Unit"/>
    <n v="91380"/>
    <s v="No"/>
    <n v="146.25"/>
    <s v="$9.75 P/kg"/>
    <s v="$0.98 P/100g"/>
    <m/>
    <m/>
    <m/>
  </r>
  <r>
    <x v="0"/>
    <x v="68"/>
    <x v="432"/>
    <s v="1.8.3"/>
    <x v="1"/>
    <s v="Chocolate Danish Dark Comp Bs 15Kg"/>
    <s v="None"/>
    <s v="None"/>
    <n v="15"/>
    <s v="kg"/>
    <n v="1"/>
    <s v="Unit"/>
    <n v="9402566"/>
    <s v="No"/>
    <n v="132"/>
    <s v="$8.80 P/kg"/>
    <s v="$0.88 P/100g"/>
    <m/>
    <m/>
    <m/>
  </r>
  <r>
    <x v="0"/>
    <x v="68"/>
    <x v="432"/>
    <s v="1.8.3"/>
    <x v="2"/>
    <s v="Nes Choc Drk Comp Royal 15Kg"/>
    <s v="Vegetarian"/>
    <s v="None"/>
    <n v="15"/>
    <s v="kg"/>
    <n v="1"/>
    <s v="Unit"/>
    <n v="28773"/>
    <s v="No"/>
    <n v="121.81319999999999"/>
    <s v="$8.12 P/kg"/>
    <s v="$0.81 P/100g"/>
    <m/>
    <m/>
    <m/>
  </r>
  <r>
    <x v="0"/>
    <x v="68"/>
    <x v="432"/>
    <s v="1.8.3"/>
    <x v="3"/>
    <s v="Chocolate Button Dark Compound Tuscany 5Kg # 620737 Cadbury"/>
    <s v="None"/>
    <s v="None"/>
    <n v="5"/>
    <s v="kg"/>
    <n v="1"/>
    <s v="Unit"/>
    <s v="UDCB5"/>
    <s v="No"/>
    <n v="44.722700000000003"/>
    <s v="$8.94 P/kg"/>
    <s v="$0.89 P/100g"/>
    <m/>
    <m/>
    <m/>
  </r>
  <r>
    <x v="0"/>
    <x v="68"/>
    <x v="432"/>
    <s v="1.8.3"/>
    <x v="4"/>
    <s v="Choco Products Australia Dark Buttons 15Kg"/>
    <s v="None"/>
    <s v="None"/>
    <n v="15"/>
    <s v="kg"/>
    <n v="1"/>
    <s v="Unit"/>
    <s v="978/15"/>
    <s v="No"/>
    <n v="102"/>
    <s v="$6.80 P/kg"/>
    <s v="$0.68 P/100g"/>
    <m/>
    <m/>
    <m/>
  </r>
  <r>
    <x v="0"/>
    <x v="68"/>
    <x v="433"/>
    <s v="1.8.4"/>
    <x v="0"/>
    <s v="Caterers Choice Chocolate Buttons Milk"/>
    <s v="None"/>
    <s v="None"/>
    <n v="1"/>
    <s v="kg"/>
    <n v="1"/>
    <s v="Unit"/>
    <n v="64996"/>
    <s v="No"/>
    <n v="12.05"/>
    <s v="$12.05 P/kg"/>
    <s v="$1.21 P/100g"/>
    <m/>
    <m/>
    <m/>
  </r>
  <r>
    <x v="0"/>
    <x v="68"/>
    <x v="433"/>
    <s v="1.8.4"/>
    <x v="0"/>
    <s v="Caterers Choice Chocolate Buttons Dark"/>
    <s v="None"/>
    <s v="None"/>
    <n v="1"/>
    <s v="kg"/>
    <n v="1"/>
    <s v="Unit"/>
    <n v="64997"/>
    <s v="No"/>
    <n v="12.32"/>
    <s v="$12.32 P/kg"/>
    <s v="$1.23 P/100g"/>
    <m/>
    <m/>
    <m/>
  </r>
  <r>
    <x v="0"/>
    <x v="68"/>
    <x v="433"/>
    <s v="1.8.4"/>
    <x v="0"/>
    <s v="Caterers Choice Chocolate Buttons White"/>
    <s v="None"/>
    <s v="None"/>
    <n v="1"/>
    <s v="kg"/>
    <n v="1"/>
    <s v="Unit"/>
    <n v="64998"/>
    <s v="No"/>
    <n v="13.47"/>
    <s v="$13.47 P/kg"/>
    <s v="$1.35 P/100g"/>
    <m/>
    <m/>
    <m/>
  </r>
  <r>
    <x v="0"/>
    <x v="68"/>
    <x v="433"/>
    <s v="1.8.4"/>
    <x v="2"/>
    <s v="Trumps Mixed Lollies 1Kg"/>
    <s v="None"/>
    <s v="None"/>
    <n v="1"/>
    <s v="kg"/>
    <n v="6"/>
    <s v="Pack"/>
    <n v="804920"/>
    <s v="Yes"/>
    <n v="126.1"/>
    <s v="$21.02 P/kg"/>
    <s v="$2.10 P/100g"/>
    <m/>
    <m/>
    <m/>
  </r>
  <r>
    <x v="0"/>
    <x v="68"/>
    <x v="433"/>
    <s v="1.8.4"/>
    <x v="3"/>
    <s v="Chocolate Button Dark 1Kg (12) Iluka"/>
    <s v="None"/>
    <s v="None"/>
    <n v="1"/>
    <s v="kg"/>
    <n v="1"/>
    <s v="Unit"/>
    <s v="TE263"/>
    <s v="No"/>
    <n v="8.2840000000000007"/>
    <s v="$8.28 P/kg"/>
    <s v="$0.83 P/100g"/>
    <m/>
    <m/>
    <m/>
  </r>
  <r>
    <x v="0"/>
    <x v="68"/>
    <x v="433"/>
    <s v="1.8.4"/>
    <x v="4"/>
    <s v="Ffi Dark Compound Chocolate Drops 5Kg"/>
    <s v="None"/>
    <s v="None"/>
    <n v="5"/>
    <s v="kg"/>
    <n v="1"/>
    <s v="Unit"/>
    <s v="974FF"/>
    <s v="No"/>
    <n v="35.5"/>
    <s v="$7.10 P/kg"/>
    <s v="$0.71 P/100g"/>
    <m/>
    <m/>
    <m/>
  </r>
  <r>
    <x v="0"/>
    <x v="68"/>
    <x v="434"/>
    <s v="1.8.5"/>
    <x v="2"/>
    <s v="M&amp;Ms Mix Up 335Gm"/>
    <s v="Vegetarian"/>
    <s v="None"/>
    <n v="335"/>
    <s v="g"/>
    <n v="12"/>
    <s v="Pack"/>
    <n v="934152"/>
    <s v="Yes"/>
    <n v="87.95"/>
    <s v="$21.88 P/kg"/>
    <s v="$2.19 P/100g"/>
    <m/>
    <m/>
    <m/>
  </r>
  <r>
    <x v="0"/>
    <x v="68"/>
    <x v="434"/>
    <s v="1.8.5"/>
    <x v="3"/>
    <s v="Chocolate M&amp;M Peanut (16 X 180Gm) # 00622580 Mars"/>
    <s v="None"/>
    <s v="None"/>
    <n v="180"/>
    <s v="g"/>
    <n v="16"/>
    <s v="Pack"/>
    <s v="CMMP"/>
    <s v="Yes"/>
    <n v="72.408699999999996"/>
    <s v="$25.14 P/kg"/>
    <s v="$2.51 P/100g"/>
    <m/>
    <m/>
    <m/>
  </r>
  <r>
    <x v="0"/>
    <x v="69"/>
    <x v="435"/>
    <s v="1.9.1"/>
    <x v="1"/>
    <s v="Fruit Chutney 2.9Kg M/Foods"/>
    <s v="None"/>
    <s v="None"/>
    <n v="2.9"/>
    <s v="kg"/>
    <n v="1"/>
    <s v="Unit"/>
    <n v="6301280"/>
    <s v="No"/>
    <n v="21.5717"/>
    <s v="$7.44 P/kg"/>
    <s v="$0.74 P/100g"/>
    <m/>
    <m/>
    <m/>
  </r>
  <r>
    <x v="0"/>
    <x v="69"/>
    <x v="435"/>
    <s v="1.9.1"/>
    <x v="2"/>
    <s v="Riviana Chutny Frt 2.3Kg"/>
    <s v="Vegan"/>
    <s v="None"/>
    <n v="2.2999999999999998"/>
    <s v="kg"/>
    <n v="6"/>
    <s v="Pack"/>
    <n v="950548"/>
    <s v="No"/>
    <n v="98.409599999999998"/>
    <s v="$7.13 P/kg"/>
    <s v="$0.71 P/100g"/>
    <m/>
    <m/>
    <m/>
  </r>
  <r>
    <x v="0"/>
    <x v="69"/>
    <x v="435"/>
    <s v="1.9.1"/>
    <x v="3"/>
    <s v="Chutney Fruit 2.9Kg(6) # 156983 Masterfoods"/>
    <s v="Vegan"/>
    <s v="None"/>
    <n v="2.9"/>
    <s v="kg"/>
    <n v="1"/>
    <s v="Unit"/>
    <s v="MFCH"/>
    <s v="No"/>
    <n v="21.629200000000001"/>
    <s v="$7.46 P/kg"/>
    <s v="$0.75 P/100g"/>
    <m/>
    <m/>
    <m/>
  </r>
  <r>
    <x v="0"/>
    <x v="69"/>
    <x v="435"/>
    <s v="1.9.1"/>
    <x v="4"/>
    <s v="Riviana Fruit Chutney 6 X 2.3Kg"/>
    <s v="Vegan"/>
    <s v="None"/>
    <n v="2.2999999999999998"/>
    <s v="kg"/>
    <n v="6"/>
    <s v="Pack"/>
    <n v="2427129"/>
    <s v="No"/>
    <n v="94.34"/>
    <s v="$6.84 P/kg"/>
    <s v="$0.68 P/100g"/>
    <m/>
    <m/>
    <m/>
  </r>
  <r>
    <x v="0"/>
    <x v="69"/>
    <x v="435"/>
    <s v="1.9.1"/>
    <x v="5"/>
    <s v="2.3K Fruit Chutney Zoosh"/>
    <s v="None"/>
    <s v="None"/>
    <n v="2.2999999999999998"/>
    <s v="kg"/>
    <n v="1"/>
    <s v="Unit"/>
    <s v="041902"/>
    <s v="No"/>
    <n v="24.768999999999998"/>
    <s v="$10.77 P/kg"/>
    <s v="$1.08 P/100g"/>
    <m/>
    <m/>
    <m/>
  </r>
  <r>
    <x v="0"/>
    <x v="69"/>
    <x v="436"/>
    <s v="1.9.2"/>
    <x v="0"/>
    <s v="Masterfoods Mustard Pickles Sweet"/>
    <s v="None"/>
    <s v="None"/>
    <n v="2.6"/>
    <s v="kg"/>
    <n v="1"/>
    <s v="Unit"/>
    <n v="833"/>
    <s v="No"/>
    <n v="16.809999999999999"/>
    <s v="$6.47 P/kg"/>
    <s v="$0.65 P/100g"/>
    <m/>
    <m/>
    <m/>
  </r>
  <r>
    <x v="0"/>
    <x v="69"/>
    <x v="436"/>
    <s v="1.9.2"/>
    <x v="1"/>
    <s v=" M/Foods Sweet Mustard Pickle 2.6Kg"/>
    <s v="None"/>
    <s v="None"/>
    <n v="2.6"/>
    <s v="kg"/>
    <n v="1"/>
    <s v="Unit"/>
    <s v="6301302 "/>
    <s v="No"/>
    <n v="16.543199999999999"/>
    <s v="$6.36 P/kg"/>
    <s v="$0.64 P/100g"/>
    <m/>
    <m/>
    <m/>
  </r>
  <r>
    <x v="0"/>
    <x v="69"/>
    <x v="436"/>
    <s v="1.9.2"/>
    <x v="2"/>
    <s v="Riviana Pickles Must 2.2Kg"/>
    <s v="Vegan"/>
    <s v="None"/>
    <n v="2.2000000000000002"/>
    <s v="kg"/>
    <n v="6"/>
    <s v="Pack"/>
    <n v="950514"/>
    <s v="No"/>
    <n v="87.015600000000006"/>
    <s v="$6.59 P/kg"/>
    <s v="$0.66 P/100g"/>
    <m/>
    <m/>
    <m/>
  </r>
  <r>
    <x v="0"/>
    <x v="69"/>
    <x v="436"/>
    <s v="1.9.2"/>
    <x v="3"/>
    <s v="Mustard Sweet Pickle 2.6Kg(6) # 157552 Masterfoods"/>
    <s v="Vegan"/>
    <s v="None"/>
    <n v="2.9"/>
    <s v="kg"/>
    <n v="1"/>
    <s v="Unit"/>
    <s v="MFSMP"/>
    <s v="No"/>
    <n v="16.597100000000001"/>
    <s v="$5.72 P/kg"/>
    <s v="$0.57 P/100g"/>
    <m/>
    <m/>
    <m/>
  </r>
  <r>
    <x v="0"/>
    <x v="69"/>
    <x v="436"/>
    <s v="1.9.2"/>
    <x v="4"/>
    <s v="Riviana Sweet Mustard Pickles 6 X 2.2Kg"/>
    <s v="Vegan"/>
    <s v="None"/>
    <n v="2.2000000000000002"/>
    <s v="kg"/>
    <n v="6"/>
    <s v="Pack"/>
    <n v="2427111"/>
    <s v="No"/>
    <n v="83.74"/>
    <s v="$6.34 P/kg"/>
    <s v="$0.63 P/100g"/>
    <m/>
    <m/>
    <m/>
  </r>
  <r>
    <x v="0"/>
    <x v="69"/>
    <x v="436"/>
    <s v="1.9.2"/>
    <x v="5"/>
    <s v="2.6K Sweet Mustard Pickles Relish Masterfoods"/>
    <s v="Vegetarian"/>
    <s v="Halal &amp;Kosher"/>
    <n v="2.6"/>
    <s v="kg"/>
    <n v="1"/>
    <s v="Unit"/>
    <s v="041339"/>
    <s v="No"/>
    <n v="18.959599999999998"/>
    <s v="$7.29 P/kg"/>
    <s v="$0.73 P/100g"/>
    <m/>
    <m/>
    <m/>
  </r>
  <r>
    <x v="1"/>
    <x v="70"/>
    <x v="437"/>
    <s v="2.1.1"/>
    <x v="0"/>
    <s v="Mighty Soft Bread Sliced Multigrain Frozen"/>
    <s v="None"/>
    <s v="None"/>
    <n v="650"/>
    <s v="g"/>
    <n v="12"/>
    <s v="Pack"/>
    <n v="143252"/>
    <s v="No"/>
    <n v="49.29"/>
    <s v="$6.32 P/kg"/>
    <s v="$0.63 P/100g"/>
    <m/>
    <m/>
    <m/>
  </r>
  <r>
    <x v="1"/>
    <x v="70"/>
    <x v="437"/>
    <s v="2.1.1"/>
    <x v="6"/>
    <s v="Bovell Multigrain Sliced 650G"/>
    <s v="Vegan"/>
    <s v="None"/>
    <n v="650"/>
    <s v="g"/>
    <n v="1"/>
    <s v="Unit"/>
    <n v="3993"/>
    <s v="No"/>
    <n v="3.35"/>
    <s v="$5.15 P/kg"/>
    <s v="$0.52 P/100g"/>
    <m/>
    <m/>
    <m/>
  </r>
  <r>
    <x v="1"/>
    <x v="70"/>
    <x v="437"/>
    <s v="2.1.1"/>
    <x v="3"/>
    <s v="Bread Loaf Sliced Multigrain (6 X 700Gm) # 9325 Tip Top"/>
    <s v="None"/>
    <s v="None"/>
    <n v="700"/>
    <s v="g"/>
    <n v="6"/>
    <s v="Pack"/>
    <s v="TTMGL"/>
    <s v="No"/>
    <n v="24.2089"/>
    <s v="$5.76 P/kg"/>
    <s v="$0.58 P/100g"/>
    <m/>
    <m/>
    <m/>
  </r>
  <r>
    <x v="1"/>
    <x v="70"/>
    <x v="437"/>
    <s v="2.1.1"/>
    <x v="7"/>
    <s v="Sunblest Bread Multigrain Sandwich 650G"/>
    <s v="Other (Specify In Comments)"/>
    <s v="Halal"/>
    <n v="650"/>
    <s v="g"/>
    <n v="1"/>
    <s v="Unit"/>
    <n v="162"/>
    <s v="No"/>
    <n v="2.5"/>
    <s v="$3.85 P/kg"/>
    <s v="$0.38 P/100g"/>
    <m/>
    <m/>
    <m/>
  </r>
  <r>
    <x v="1"/>
    <x v="70"/>
    <x v="438"/>
    <s v="2.1.10"/>
    <x v="3"/>
    <s v="Bread Rolls Round Multigrain (125 X 110Gm) # 3200 Suprima"/>
    <s v="None"/>
    <s v="None"/>
    <n v="110"/>
    <s v="g"/>
    <n v="125"/>
    <s v="Pack"/>
    <s v="SB3200"/>
    <s v="No"/>
    <n v="51.186399999999999"/>
    <s v="$3.72 P/kg"/>
    <s v="$0.37 P/100g"/>
    <m/>
    <m/>
    <m/>
  </r>
  <r>
    <x v="1"/>
    <x v="70"/>
    <x v="439"/>
    <s v="2.1.11"/>
    <x v="0"/>
    <s v="Tip Top Hamburger Buns 5&quot; White Seeded Sliced (9772)"/>
    <s v="None"/>
    <s v="None"/>
    <n v="1"/>
    <s v="ea"/>
    <n v="72"/>
    <s v="Pack"/>
    <n v="71839"/>
    <s v="No"/>
    <n v="62.24"/>
    <s v="$0.86 P/ea"/>
    <s v="$0.86 P/ea"/>
    <m/>
    <m/>
    <m/>
  </r>
  <r>
    <x v="1"/>
    <x v="70"/>
    <x v="440"/>
    <s v="2.1.11"/>
    <x v="6"/>
    <s v="Lawleys Round Roll - Sesame (80G)"/>
    <s v="Vegetarian"/>
    <s v="None"/>
    <n v="1"/>
    <s v="ea"/>
    <n v="1"/>
    <s v="Unit"/>
    <s v="141-3201"/>
    <s v="No"/>
    <n v="0.71"/>
    <s v="$0.71 P/ea"/>
    <s v="$0.71 P/ea"/>
    <m/>
    <m/>
    <m/>
  </r>
  <r>
    <x v="1"/>
    <x v="70"/>
    <x v="439"/>
    <s v="2.1.11"/>
    <x v="3"/>
    <s v="Bread Hamburger Buns 5&quot; Seeded 36S # 151458 Buttercup"/>
    <s v="None"/>
    <s v="None"/>
    <n v="1"/>
    <s v="ea"/>
    <n v="36"/>
    <s v="Pack"/>
    <s v="QBHB36"/>
    <s v="No"/>
    <n v="31.762599999999999"/>
    <s v="$0.88 P/ea"/>
    <s v="$0.88 P/ea"/>
    <m/>
    <m/>
    <m/>
  </r>
  <r>
    <x v="1"/>
    <x v="70"/>
    <x v="439"/>
    <s v="2.1.11"/>
    <x v="7"/>
    <s v="Tip Top Burger Bun 5” Seeded Sliced 12 Pack"/>
    <s v="Other (Specify In Comments)"/>
    <s v="Halal"/>
    <n v="87"/>
    <s v="g"/>
    <n v="12"/>
    <s v="Pack"/>
    <n v="2305"/>
    <s v="No"/>
    <n v="7.2"/>
    <s v="$6.90 P/kg"/>
    <s v="$0.69 P/100g"/>
    <m/>
    <m/>
    <m/>
  </r>
  <r>
    <x v="1"/>
    <x v="70"/>
    <x v="441"/>
    <s v="2.1.12"/>
    <x v="0"/>
    <s v="Mighty Soft Bread Sliced Raisin Toast Frozen"/>
    <s v="None"/>
    <s v="None"/>
    <n v="600"/>
    <s v="g"/>
    <n v="12"/>
    <s v="Pack"/>
    <n v="143253"/>
    <s v="No"/>
    <n v="51.58"/>
    <s v="$7.16 P/kg"/>
    <s v="$0.72 P/100g"/>
    <m/>
    <m/>
    <m/>
  </r>
  <r>
    <x v="1"/>
    <x v="70"/>
    <x v="441"/>
    <s v="2.1.12"/>
    <x v="3"/>
    <s v="Bread Loaf Fruit Raisin Frozen 600Gm(12) #152062 Mighty Soft"/>
    <s v="None"/>
    <s v="None"/>
    <n v="600"/>
    <s v="g"/>
    <n v="1"/>
    <s v="Unit"/>
    <s v="MSBFRL"/>
    <s v="No"/>
    <n v="3.9821"/>
    <s v="$6.64 P/kg"/>
    <s v="$0.66 P/100g"/>
    <m/>
    <m/>
    <m/>
  </r>
  <r>
    <x v="1"/>
    <x v="70"/>
    <x v="442"/>
    <s v="2.1.12"/>
    <x v="7"/>
    <s v="Tip Top Bread Raisin Toast 500G"/>
    <s v="Other (Specify In Comments)"/>
    <s v="Halal"/>
    <n v="500"/>
    <s v="g"/>
    <n v="1"/>
    <s v="Unit"/>
    <n v="495"/>
    <s v="No"/>
    <n v="4.3499999999999996"/>
    <s v="$8.70 P/kg"/>
    <s v="$0.87 P/100g"/>
    <m/>
    <m/>
    <m/>
  </r>
  <r>
    <x v="1"/>
    <x v="70"/>
    <x v="443"/>
    <s v="2.1.13"/>
    <x v="6"/>
    <s v="Lawleys Jumbo Block White Sliced"/>
    <s v="Vegetarian"/>
    <s v="None"/>
    <n v="900"/>
    <s v="g"/>
    <n v="1"/>
    <s v="Unit"/>
    <s v="1102S"/>
    <s v="No"/>
    <n v="6.15"/>
    <s v="$6.83 P/kg"/>
    <s v="$0.68 P/100g"/>
    <m/>
    <m/>
    <m/>
  </r>
  <r>
    <x v="1"/>
    <x v="70"/>
    <x v="443"/>
    <s v="2.1.13"/>
    <x v="3"/>
    <s v="Bread Loaf Sliced White (6 X 700Gm) # 9323 Tip Top"/>
    <s v="None"/>
    <s v="None"/>
    <n v="700"/>
    <s v="g"/>
    <n v="6"/>
    <s v="Pack"/>
    <s v="TTWBL"/>
    <s v="No"/>
    <n v="24.2089"/>
    <s v="$5.76 P/kg"/>
    <s v="$0.58 P/100g"/>
    <m/>
    <m/>
    <m/>
  </r>
  <r>
    <x v="1"/>
    <x v="70"/>
    <x v="444"/>
    <s v="2.1.14"/>
    <x v="0"/>
    <s v="Flourshop Bread Raisin Loaf Sliced 1&quot;"/>
    <s v="None"/>
    <s v="None"/>
    <n v="900"/>
    <s v="g"/>
    <n v="3"/>
    <s v="Pack"/>
    <n v="158380"/>
    <s v="No"/>
    <n v="25"/>
    <s v="$9.26 P/kg"/>
    <s v="$0.93 P/100g"/>
    <m/>
    <m/>
    <m/>
  </r>
  <r>
    <x v="1"/>
    <x v="70"/>
    <x v="445"/>
    <s v="2.1.14"/>
    <x v="6"/>
    <s v="Lawleys Fruit Bread Sliced"/>
    <s v="Vegetarian"/>
    <s v="None"/>
    <n v="420"/>
    <s v="g"/>
    <n v="1"/>
    <s v="Unit"/>
    <s v="1338S"/>
    <s v="Yes"/>
    <n v="5.58"/>
    <s v="$13.29 P/kg"/>
    <s v="$1.33 P/100g"/>
    <m/>
    <m/>
    <m/>
  </r>
  <r>
    <x v="1"/>
    <x v="70"/>
    <x v="445"/>
    <s v="2.1.14"/>
    <x v="6"/>
    <s v="Lawleysdense Fruit Sourdough Tin Sliced"/>
    <s v="Vegan"/>
    <s v="None"/>
    <n v="800"/>
    <s v="g"/>
    <n v="1"/>
    <s v="Unit"/>
    <s v="1420s"/>
    <s v="No"/>
    <n v="8.6999999999999993"/>
    <s v="$10.88 P/kg"/>
    <s v="$1.09 P/100g"/>
    <m/>
    <m/>
    <m/>
  </r>
  <r>
    <x v="1"/>
    <x v="70"/>
    <x v="444"/>
    <s v="2.1.14"/>
    <x v="7"/>
    <s v="Tip Top Bread Cafe Raisin Toast 650G"/>
    <s v="Vegetarian"/>
    <s v="Halal"/>
    <n v="650"/>
    <s v="g"/>
    <n v="1"/>
    <s v="Unit"/>
    <n v="513"/>
    <s v="No"/>
    <n v="5.49"/>
    <s v="$8.45 P/kg"/>
    <s v="$0.84 P/100g"/>
    <m/>
    <m/>
    <m/>
  </r>
  <r>
    <x v="1"/>
    <x v="70"/>
    <x v="446"/>
    <s v="2.1.15"/>
    <x v="0"/>
    <s v="Mighty Soft Bread Sliced White Toast Frozen"/>
    <s v="None"/>
    <s v="None"/>
    <n v="650"/>
    <s v="g"/>
    <n v="12"/>
    <s v="Pack"/>
    <n v="143250"/>
    <s v="No"/>
    <n v="49.29"/>
    <s v="$6.32 P/kg"/>
    <s v="$0.63 P/100g"/>
    <m/>
    <m/>
    <m/>
  </r>
  <r>
    <x v="1"/>
    <x v="70"/>
    <x v="446"/>
    <s v="2.1.15"/>
    <x v="6"/>
    <s v="Bovell White Sliced Loaf 650G"/>
    <s v="Vegan"/>
    <s v="None"/>
    <n v="650"/>
    <s v="g"/>
    <n v="1"/>
    <s v="Unit"/>
    <n v="3990"/>
    <s v="No"/>
    <n v="3.35"/>
    <s v="$5.15 P/kg"/>
    <s v="$0.52 P/100g"/>
    <m/>
    <m/>
    <m/>
  </r>
  <r>
    <x v="1"/>
    <x v="70"/>
    <x v="446"/>
    <s v="2.1.15"/>
    <x v="7"/>
    <s v="Sunblest Bread White Sandwich/Thick 650G"/>
    <s v="Other (Specify In Comments)"/>
    <s v="Halal"/>
    <n v="650"/>
    <s v="g"/>
    <n v="1"/>
    <s v="Unit"/>
    <s v="227/228"/>
    <s v="No"/>
    <n v="2.5"/>
    <s v="$3.85 P/kg"/>
    <s v="$0.38 P/100g"/>
    <m/>
    <m/>
    <m/>
  </r>
  <r>
    <x v="1"/>
    <x v="70"/>
    <x v="447"/>
    <s v="2.1.16"/>
    <x v="0"/>
    <s v="Tip Top Bread Sliced White Foodservice"/>
    <s v="None"/>
    <s v="None"/>
    <n v="700"/>
    <s v="g"/>
    <n v="6"/>
    <s v="Pack"/>
    <n v="140196"/>
    <s v="No"/>
    <n v="25.31"/>
    <s v="$6.03 P/kg"/>
    <s v="$0.60 P/100g"/>
    <m/>
    <m/>
    <m/>
  </r>
  <r>
    <x v="1"/>
    <x v="70"/>
    <x v="448"/>
    <s v="2.1.16"/>
    <x v="6"/>
    <s v="Regal White Sliced 700G"/>
    <s v="Vegan"/>
    <s v="None"/>
    <n v="700"/>
    <s v="g"/>
    <n v="1"/>
    <s v="Unit"/>
    <n v="3980"/>
    <s v="No"/>
    <n v="3.65"/>
    <s v="$5.21 P/kg"/>
    <s v="$0.52 P/100g"/>
    <m/>
    <m/>
    <m/>
  </r>
  <r>
    <x v="1"/>
    <x v="70"/>
    <x v="449"/>
    <s v="2.1.16"/>
    <x v="6"/>
    <s v="Regal White Toast Sliced 700G"/>
    <s v="Vegan"/>
    <s v="None"/>
    <n v="700"/>
    <s v="g"/>
    <n v="1"/>
    <s v="Unit"/>
    <n v="3981"/>
    <s v="No"/>
    <n v="3.65"/>
    <s v="$5.21 P/kg"/>
    <s v="$0.52 P/100g"/>
    <m/>
    <m/>
    <m/>
  </r>
  <r>
    <x v="1"/>
    <x v="70"/>
    <x v="447"/>
    <s v="2.1.16"/>
    <x v="7"/>
    <s v="Tip Top The One Brd Sandwich/Toast 700G Mb"/>
    <s v="Other (Specify In Comments)"/>
    <s v="Halal"/>
    <n v="700"/>
    <s v="g"/>
    <n v="1"/>
    <s v="Unit"/>
    <s v="486/487"/>
    <s v="No"/>
    <n v="2.8"/>
    <s v="$4.00 P/kg"/>
    <s v="$0.40 P/100g"/>
    <m/>
    <m/>
    <m/>
  </r>
  <r>
    <x v="1"/>
    <x v="70"/>
    <x v="450"/>
    <s v="2.1.18"/>
    <x v="6"/>
    <s v="Regal Multigrain Sliced"/>
    <s v="Vegan"/>
    <s v="None"/>
    <n v="700"/>
    <s v="g"/>
    <n v="1"/>
    <s v="Unit"/>
    <n v="3983"/>
    <s v="No"/>
    <n v="3.65"/>
    <s v="$5.21 P/kg"/>
    <s v="$0.52 P/100g"/>
    <m/>
    <m/>
    <m/>
  </r>
  <r>
    <x v="1"/>
    <x v="70"/>
    <x v="450"/>
    <s v="2.1.18"/>
    <x v="7"/>
    <s v="Tip Top The One Brd Wholemeal S/Wch 700G"/>
    <s v="Other (Specify In Comments)"/>
    <s v="Halal"/>
    <n v="700"/>
    <s v="g"/>
    <n v="1"/>
    <s v="Unit"/>
    <n v="507"/>
    <s v="No"/>
    <n v="2.8"/>
    <s v="$4.00 P/kg"/>
    <s v="$0.40 P/100g"/>
    <m/>
    <m/>
    <m/>
  </r>
  <r>
    <x v="1"/>
    <x v="70"/>
    <x v="451"/>
    <s v="2.1.19"/>
    <x v="0"/>
    <s v="Golden Crumpets Round Plain"/>
    <s v="None"/>
    <s v="None"/>
    <n v="1"/>
    <s v="ea"/>
    <n v="72"/>
    <s v="Pack"/>
    <n v="187167"/>
    <s v="No"/>
    <n v="42.98"/>
    <s v="$0.60 P/ea"/>
    <s v="$0.60 P/ea"/>
    <m/>
    <m/>
    <m/>
  </r>
  <r>
    <x v="1"/>
    <x v="70"/>
    <x v="451"/>
    <s v="2.1.19"/>
    <x v="3"/>
    <s v="Crumpet Golden Plain Round 6S (12) # 9067 Tip Top"/>
    <s v="None"/>
    <s v="None"/>
    <n v="2"/>
    <s v="ea"/>
    <n v="6"/>
    <s v="Pack"/>
    <s v="GC50GM"/>
    <s v="No"/>
    <n v="3.4270999999999998"/>
    <s v="$0.29 P/ea"/>
    <s v="$0.29 P/ea"/>
    <m/>
    <m/>
    <m/>
  </r>
  <r>
    <x v="1"/>
    <x v="70"/>
    <x v="451"/>
    <s v="2.1.19"/>
    <x v="7"/>
    <s v="Golden Crumpet Plain Round 6 Pack"/>
    <s v="Other (Specify In Comments)"/>
    <s v="Halal"/>
    <n v="50"/>
    <s v="g"/>
    <n v="6"/>
    <s v="Pack"/>
    <n v="4000"/>
    <s v="No"/>
    <n v="2.97"/>
    <s v="$9.90 P/kg"/>
    <s v="$0.99 P/100g"/>
    <m/>
    <m/>
    <m/>
  </r>
  <r>
    <x v="1"/>
    <x v="70"/>
    <x v="452"/>
    <s v="2.1.2"/>
    <x v="6"/>
    <s v="Lawleys Baguette"/>
    <s v="Vegan"/>
    <s v="None"/>
    <n v="350"/>
    <s v="g"/>
    <n v="1"/>
    <s v="Unit"/>
    <s v="053-2004"/>
    <s v="No"/>
    <n v="3.1"/>
    <s v="$8.86 P/kg"/>
    <s v="$0.89 P/100g"/>
    <m/>
    <m/>
    <m/>
  </r>
  <r>
    <x v="1"/>
    <x v="70"/>
    <x v="453"/>
    <s v="2.1.2"/>
    <x v="3"/>
    <s v="Bread French Stick F/Bake (20 X 340Gm) # 9759 Speedibake"/>
    <s v="None"/>
    <s v="None"/>
    <n v="340"/>
    <s v="g"/>
    <n v="20"/>
    <s v="Pack"/>
    <s v="SFS"/>
    <s v="No"/>
    <n v="57.3994"/>
    <s v="$8.44 P/kg"/>
    <s v="$0.84 P/100g"/>
    <m/>
    <m/>
    <m/>
  </r>
  <r>
    <x v="1"/>
    <x v="70"/>
    <x v="454"/>
    <s v="2.1.20"/>
    <x v="0"/>
    <s v="Tip Top Muffins English Traditional"/>
    <s v="None"/>
    <s v="None"/>
    <n v="400"/>
    <s v="g"/>
    <n v="6"/>
    <s v="Pack"/>
    <n v="140201"/>
    <s v="No"/>
    <n v="26.69"/>
    <s v="$11.12 P/kg"/>
    <s v="$1.11 P/100g"/>
    <m/>
    <m/>
    <m/>
  </r>
  <r>
    <x v="1"/>
    <x v="70"/>
    <x v="454"/>
    <s v="2.1.20"/>
    <x v="3"/>
    <s v="Muffins English Gf (12 X 70Gm) # 4325 Mission"/>
    <s v="None"/>
    <s v="None"/>
    <n v="70"/>
    <s v="g"/>
    <n v="12"/>
    <s v="Pack"/>
    <s v="MGFM"/>
    <s v="No"/>
    <n v="28.99"/>
    <s v="$34.51 P/kg"/>
    <s v="$3.45 P/100g"/>
    <m/>
    <m/>
    <m/>
  </r>
  <r>
    <x v="1"/>
    <x v="70"/>
    <x v="454"/>
    <s v="2.1.20"/>
    <x v="4"/>
    <s v="Tiptop Muffins English 6X6Pk"/>
    <s v="Vegetarian"/>
    <s v="None"/>
    <n v="400"/>
    <s v="g"/>
    <n v="6"/>
    <s v="Pack"/>
    <n v="9328"/>
    <s v="No"/>
    <n v="24.7"/>
    <s v="$10.29 P/kg"/>
    <s v="$1.03 P/100g"/>
    <m/>
    <m/>
    <m/>
  </r>
  <r>
    <x v="1"/>
    <x v="70"/>
    <x v="454"/>
    <s v="2.1.20"/>
    <x v="7"/>
    <s v="Tip Top Muffins English 400G 6 Pack"/>
    <s v="Other (Specify In Comments)"/>
    <s v="Halal"/>
    <n v="400"/>
    <s v="g"/>
    <n v="1"/>
    <s v="Pack"/>
    <n v="4150"/>
    <s v="No"/>
    <n v="4.5"/>
    <s v="$11.25 P/kg"/>
    <s v="$1.13 P/100g"/>
    <m/>
    <m/>
    <m/>
  </r>
  <r>
    <x v="1"/>
    <x v="70"/>
    <x v="455"/>
    <s v="2.1.21"/>
    <x v="4"/>
    <s v="Pancakes Golden 6Pk X 5 X 360Gm"/>
    <s v="None"/>
    <s v="None"/>
    <n v="360"/>
    <s v="g"/>
    <n v="5"/>
    <s v="Pack"/>
    <n v="9066"/>
    <s v="Yes"/>
    <n v="23.99"/>
    <s v="$13.33 P/kg"/>
    <s v="$1.33 P/100g"/>
    <m/>
    <m/>
    <m/>
  </r>
  <r>
    <x v="1"/>
    <x v="70"/>
    <x v="455"/>
    <s v="2.1.21"/>
    <x v="7"/>
    <s v="Golden Pikelets 8 Pack"/>
    <s v="Vegetarian"/>
    <s v="Halal"/>
    <n v="125"/>
    <s v="g"/>
    <n v="8"/>
    <s v="Pack"/>
    <n v="4603"/>
    <s v="Yes"/>
    <n v="31.92"/>
    <s v="$31.92 P/kg"/>
    <s v="$3.19 P/100g"/>
    <m/>
    <m/>
    <m/>
  </r>
  <r>
    <x v="1"/>
    <x v="70"/>
    <x v="456"/>
    <s v="2.1.22"/>
    <x v="0"/>
    <s v="Mighty Soft Bread Sliced Wholemeal Frozen"/>
    <s v="None"/>
    <s v="None"/>
    <n v="650"/>
    <s v="g"/>
    <n v="12"/>
    <s v="Pack"/>
    <n v="143251"/>
    <s v="No"/>
    <n v="49.29"/>
    <s v="$6.32 P/kg"/>
    <s v="$0.63 P/100g"/>
    <m/>
    <m/>
    <m/>
  </r>
  <r>
    <x v="1"/>
    <x v="70"/>
    <x v="456"/>
    <s v="2.1.22"/>
    <x v="6"/>
    <s v="Bovell Wholemeal Sliced 650G"/>
    <s v="Vegan"/>
    <s v="None"/>
    <n v="650"/>
    <s v="g"/>
    <n v="1"/>
    <s v="Unit"/>
    <n v="3992"/>
    <s v="No"/>
    <n v="3.35"/>
    <s v="$5.15 P/kg"/>
    <s v="$0.52 P/100g"/>
    <m/>
    <m/>
    <m/>
  </r>
  <r>
    <x v="1"/>
    <x v="70"/>
    <x v="457"/>
    <s v="2.1.22"/>
    <x v="6"/>
    <s v="Regal Sliced Wholemeal"/>
    <s v="Vegan"/>
    <s v="None"/>
    <n v="700"/>
    <s v="g"/>
    <n v="1"/>
    <s v="Unit"/>
    <n v="3982"/>
    <s v="No"/>
    <n v="3.65"/>
    <s v="$5.21 P/kg"/>
    <s v="$0.52 P/100g"/>
    <m/>
    <m/>
    <m/>
  </r>
  <r>
    <x v="1"/>
    <x v="70"/>
    <x v="456"/>
    <s v="2.1.22"/>
    <x v="3"/>
    <s v="Bread Loaf Sliced Wholemeal (6 X 700Gm) # 9324 Tip Top"/>
    <s v="None"/>
    <s v="None"/>
    <n v="700"/>
    <s v="g"/>
    <n v="6"/>
    <s v="Pack"/>
    <s v="TTWMBL"/>
    <s v=""/>
    <n v="24.2089"/>
    <s v="$5.76 P/kg"/>
    <s v="$0.58 P/100g"/>
    <m/>
    <m/>
    <m/>
  </r>
  <r>
    <x v="1"/>
    <x v="70"/>
    <x v="456"/>
    <s v="2.1.22"/>
    <x v="7"/>
    <s v="Sunblest Bread Wholemeal Sandwich/Thick 650G"/>
    <s v="Other (Specify In Comments)"/>
    <s v="Halal"/>
    <n v="650"/>
    <s v="g"/>
    <n v="1"/>
    <s v="Unit"/>
    <s v="154/157"/>
    <s v="No"/>
    <n v="2.5"/>
    <s v="$3.85 P/kg"/>
    <s v="$0.38 P/100g"/>
    <m/>
    <m/>
    <m/>
  </r>
  <r>
    <x v="1"/>
    <x v="70"/>
    <x v="458"/>
    <s v="2.1.23"/>
    <x v="6"/>
    <s v="Lawleys Jumbo Block Wholemeal Sourdough Sliced"/>
    <s v="Vegan"/>
    <s v="None"/>
    <n v="950"/>
    <s v="g"/>
    <n v="1"/>
    <s v="Unit"/>
    <s v="1104s"/>
    <s v="No"/>
    <n v="7.52"/>
    <s v="$7.92 P/kg"/>
    <s v="$0.79 P/100g"/>
    <m/>
    <m/>
    <m/>
  </r>
  <r>
    <x v="1"/>
    <x v="70"/>
    <x v="459"/>
    <s v="2.1.23"/>
    <x v="6"/>
    <s v="Bovell White Toast Sliced Loaf 650G"/>
    <s v="Vegan"/>
    <s v="None"/>
    <n v="650"/>
    <s v="g"/>
    <n v="1"/>
    <s v="Unit"/>
    <n v="3991"/>
    <s v="No"/>
    <n v="3.35"/>
    <s v="$5.15 P/kg"/>
    <s v="$0.52 P/100g"/>
    <m/>
    <m/>
    <m/>
  </r>
  <r>
    <x v="1"/>
    <x v="70"/>
    <x v="460"/>
    <s v="2.1.24"/>
    <x v="6"/>
    <s v="Lawleys Jumbo Block Multigrain Sliced"/>
    <s v="Vegetarian"/>
    <s v="None"/>
    <n v="950"/>
    <s v="g"/>
    <n v="1"/>
    <s v="Unit"/>
    <s v="1105S"/>
    <s v="No"/>
    <n v="7.52"/>
    <s v="$7.92 P/kg"/>
    <s v="$0.79 P/100g"/>
    <m/>
    <m/>
    <m/>
  </r>
  <r>
    <x v="1"/>
    <x v="70"/>
    <x v="461"/>
    <s v="2.1.24"/>
    <x v="3"/>
    <s v="Bread Loaf Sliced Multigrain (6 X 700Gm) # 9325 Tip Top"/>
    <s v="None"/>
    <s v="None"/>
    <n v="700"/>
    <s v="g"/>
    <n v="6"/>
    <s v="Pack"/>
    <s v="TTMGL"/>
    <s v="No"/>
    <n v="24.2089"/>
    <s v="$5.76 P/kg"/>
    <s v="$0.58 P/100g"/>
    <m/>
    <m/>
    <m/>
  </r>
  <r>
    <x v="1"/>
    <x v="70"/>
    <x v="462"/>
    <s v="2.1.25"/>
    <x v="6"/>
    <s v="Lawleys Jumbo Block Rye &amp; Sunflower Sliced"/>
    <s v="Vegetarian"/>
    <s v="None"/>
    <n v="950"/>
    <s v="g"/>
    <n v="1"/>
    <s v="Unit"/>
    <s v="1108S"/>
    <s v="No"/>
    <n v="7.85"/>
    <s v="$8.26 P/kg"/>
    <s v="$0.83 P/100g"/>
    <m/>
    <m/>
    <m/>
  </r>
  <r>
    <x v="1"/>
    <x v="70"/>
    <x v="463"/>
    <s v="2.1.25"/>
    <x v="7"/>
    <s v="Abbotts Vlge Bkry Brd Frmhse W/Meal 750G"/>
    <s v="Other (Specify In Comments)"/>
    <s v="Halal"/>
    <n v="750"/>
    <s v="g"/>
    <n v="1"/>
    <s v="Unit"/>
    <n v="865"/>
    <s v="No"/>
    <n v="4.55"/>
    <s v="$6.07 P/kg"/>
    <s v="$0.61 P/100g"/>
    <m/>
    <m/>
    <m/>
  </r>
  <r>
    <x v="1"/>
    <x v="70"/>
    <x v="464"/>
    <s v="2.1.26"/>
    <x v="7"/>
    <s v="Abbotts Vlg Bkry Brd Country Grains 800G"/>
    <s v="Other (Specify In Comments)"/>
    <s v="Halal"/>
    <n v="800"/>
    <s v="g"/>
    <n v="1"/>
    <s v="Unit"/>
    <n v="911"/>
    <s v="No"/>
    <n v="4.55"/>
    <s v="$5.69 P/kg"/>
    <s v="$0.57 P/100g"/>
    <m/>
    <m/>
    <m/>
  </r>
  <r>
    <x v="1"/>
    <x v="70"/>
    <x v="465"/>
    <s v="2.1.27"/>
    <x v="0"/>
    <s v="Abbotts Village Bakery Bread White Gluten Free"/>
    <s v="None"/>
    <s v="None"/>
    <n v="500"/>
    <s v="g"/>
    <n v="6"/>
    <s v="Pack"/>
    <n v="183888"/>
    <s v="No"/>
    <n v="60.08"/>
    <s v="$20.03 P/kg"/>
    <s v="$2.00 P/100g"/>
    <m/>
    <m/>
    <m/>
  </r>
  <r>
    <x v="1"/>
    <x v="70"/>
    <x v="465"/>
    <s v="2.1.27"/>
    <x v="3"/>
    <s v="Bread White Sliced Gf 550Gm(20) #1590 Bodhis"/>
    <s v="None"/>
    <s v="None"/>
    <n v="550"/>
    <s v="g"/>
    <n v="1"/>
    <s v="Unit"/>
    <s v="BWSB"/>
    <s v=""/>
    <n v="6.54"/>
    <s v="$11.89 P/kg"/>
    <s v="$1.19 P/100g"/>
    <m/>
    <m/>
    <m/>
  </r>
  <r>
    <x v="1"/>
    <x v="70"/>
    <x v="465"/>
    <s v="2.1.27"/>
    <x v="7"/>
    <s v="Abbotts Brd Gluten Free Rustic White 500G Aus"/>
    <s v="None"/>
    <s v="Halal"/>
    <n v="500"/>
    <s v="g"/>
    <n v="1"/>
    <s v="Unit"/>
    <n v="731"/>
    <s v="No"/>
    <n v="7.25"/>
    <s v="$14.50 P/kg"/>
    <s v="$1.45 P/100g"/>
    <m/>
    <m/>
    <m/>
  </r>
  <r>
    <x v="1"/>
    <x v="70"/>
    <x v="466"/>
    <s v="2.1.3"/>
    <x v="0"/>
    <s v="Hamburger Buns Seeded 5&quot; Sliced Frozen"/>
    <s v="None"/>
    <s v="None"/>
    <n v="1"/>
    <s v="ea"/>
    <n v="36"/>
    <s v="Pack"/>
    <n v="143275"/>
    <s v="No"/>
    <n v="33.49"/>
    <s v="$0.93 P/ea"/>
    <s v="$0.93 P/ea"/>
    <m/>
    <m/>
    <m/>
  </r>
  <r>
    <x v="1"/>
    <x v="70"/>
    <x v="466"/>
    <s v="2.1.3"/>
    <x v="7"/>
    <s v="Tip Top Burger Bun 5” Sliced 12 Pack"/>
    <s v="Other (Specify In Comments)"/>
    <s v="Halal"/>
    <n v="87"/>
    <s v="g"/>
    <n v="12"/>
    <s v="Pack"/>
    <n v="2304"/>
    <s v="No"/>
    <n v="7.2"/>
    <s v="$6.90 P/kg"/>
    <s v="$0.69 P/100g"/>
    <m/>
    <m/>
    <m/>
  </r>
  <r>
    <x v="1"/>
    <x v="70"/>
    <x v="467"/>
    <s v="2.1.4"/>
    <x v="3"/>
    <s v="Bread Pita Traditional (10 X 6S) # 3862 Mission"/>
    <s v="None"/>
    <s v="None"/>
    <n v="1"/>
    <s v="ea"/>
    <n v="60"/>
    <s v="Pack"/>
    <s v="MIPBT"/>
    <s v="No"/>
    <n v="38.93"/>
    <s v="$0.65 P/ea"/>
    <s v="$0.65 P/ea"/>
    <m/>
    <m/>
    <m/>
  </r>
  <r>
    <x v="1"/>
    <x v="70"/>
    <x v="468"/>
    <s v="2.1.5"/>
    <x v="7"/>
    <s v="Tip Top Hot Dog Roll 7” Top Cut 6 Pack"/>
    <s v="Other (Specify In Comments)"/>
    <s v="Halal"/>
    <n v="75"/>
    <s v="g"/>
    <n v="6"/>
    <s v="Pack"/>
    <n v="3001"/>
    <s v="No"/>
    <n v="4.3899999999999997"/>
    <s v="$9.76 P/kg"/>
    <s v="$0.98 P/100g"/>
    <m/>
    <m/>
    <m/>
  </r>
  <r>
    <x v="1"/>
    <x v="70"/>
    <x v="469"/>
    <s v="2.1.6"/>
    <x v="6"/>
    <s v="Lawleys Brioche Dinner Roll"/>
    <s v="Vegetarian"/>
    <s v="None"/>
    <n v="42"/>
    <s v="g"/>
    <n v="1"/>
    <s v="Unit"/>
    <s v="470-3490"/>
    <s v="Yes"/>
    <n v="0.75"/>
    <s v="$17.86 P/kg"/>
    <s v="$1.79 P/100g"/>
    <m/>
    <m/>
    <m/>
  </r>
  <r>
    <x v="1"/>
    <x v="70"/>
    <x v="469"/>
    <s v="2.1.6"/>
    <x v="6"/>
    <s v="Lawleys Brioche Round Roll"/>
    <s v="Vegetarian"/>
    <s v="None"/>
    <n v="50"/>
    <s v="g"/>
    <n v="1"/>
    <s v="Unit"/>
    <s v="478-3494"/>
    <s v="Yes"/>
    <n v="1.06"/>
    <s v="$21.20 P/kg"/>
    <s v="$2.12 P/100g"/>
    <m/>
    <m/>
    <m/>
  </r>
  <r>
    <x v="1"/>
    <x v="70"/>
    <x v="470"/>
    <s v="2.1.6"/>
    <x v="6"/>
    <s v="Lawleys Dinner Roll White"/>
    <s v="Vegetarian"/>
    <s v="None"/>
    <n v="30"/>
    <s v="g"/>
    <n v="1"/>
    <s v="Unit"/>
    <s v="125-3407"/>
    <s v="No"/>
    <n v="0.54"/>
    <s v="$18.00 P/kg"/>
    <s v="$1.80 P/100g"/>
    <m/>
    <m/>
    <m/>
  </r>
  <r>
    <x v="1"/>
    <x v="70"/>
    <x v="471"/>
    <s v="2.1.6"/>
    <x v="3"/>
    <s v="Bread Roll Dinner White P/Bake (160 X 35Gm) # 9570 Speedibake"/>
    <s v="None"/>
    <s v="Halal"/>
    <n v="35"/>
    <s v="g"/>
    <n v="160"/>
    <s v="Pack"/>
    <s v="SPP35"/>
    <s v="No"/>
    <n v="53.4754"/>
    <s v="$9.55 P/kg"/>
    <s v="$0.95 P/100g"/>
    <m/>
    <m/>
    <m/>
  </r>
  <r>
    <x v="1"/>
    <x v="70"/>
    <x v="472"/>
    <s v="2.1.7"/>
    <x v="0"/>
    <s v="Bread Rolls Hot Dog 9&quot; Sliced"/>
    <s v="None"/>
    <s v="None"/>
    <n v="3.6"/>
    <s v="kg"/>
    <n v="1"/>
    <s v="Unit"/>
    <n v="148033"/>
    <s v="No"/>
    <n v="64.459999999999994"/>
    <s v="$17.91 P/kg"/>
    <s v="$1.79 P/100g"/>
    <m/>
    <m/>
    <m/>
  </r>
  <r>
    <x v="1"/>
    <x v="70"/>
    <x v="473"/>
    <s v="2.1.7"/>
    <x v="6"/>
    <s v="Lawleys Hot Dog Roll"/>
    <s v="Vegetarian"/>
    <s v="None"/>
    <n v="64"/>
    <s v="g"/>
    <n v="1"/>
    <s v="Unit"/>
    <s v="161-3360"/>
    <s v="No"/>
    <n v="0.8"/>
    <s v="$12.50 P/kg"/>
    <s v="$1.25 P/100g"/>
    <m/>
    <m/>
    <m/>
  </r>
  <r>
    <x v="1"/>
    <x v="70"/>
    <x v="472"/>
    <s v="2.1.7"/>
    <x v="7"/>
    <s v="Tip Top Hot Dog Roll 7” Seeded Side Cut 6 Pack"/>
    <s v="Other (Specify In Comments)"/>
    <s v="Halal"/>
    <n v="75"/>
    <s v="g"/>
    <n v="6"/>
    <s v="Pack"/>
    <n v="3004"/>
    <s v="No"/>
    <n v="4.3899999999999997"/>
    <s v="$9.76 P/kg"/>
    <s v="$0.98 P/100g"/>
    <m/>
    <m/>
    <m/>
  </r>
  <r>
    <x v="1"/>
    <x v="70"/>
    <x v="474"/>
    <s v="2.1.8"/>
    <x v="6"/>
    <s v="Lawleys Knot Roll White"/>
    <s v="Vegetarian"/>
    <s v="None"/>
    <n v="120"/>
    <s v="g"/>
    <n v="1"/>
    <s v="Unit"/>
    <s v="117-3167"/>
    <s v="No"/>
    <n v="0.8"/>
    <s v="$6.67 P/kg"/>
    <s v="$0.67 P/100g"/>
    <m/>
    <m/>
    <m/>
  </r>
  <r>
    <x v="1"/>
    <x v="71"/>
    <x v="475"/>
    <s v="2.2.1"/>
    <x v="0"/>
    <s v="Speedibake Bread Baguette Half White P/B"/>
    <s v="None"/>
    <s v="None"/>
    <n v="130"/>
    <s v="g"/>
    <n v="52"/>
    <s v="Pack"/>
    <n v="149684"/>
    <s v="No"/>
    <n v="56.97"/>
    <s v="$8.43 P/kg"/>
    <s v="$0.84 P/100g"/>
    <m/>
    <m/>
    <m/>
  </r>
  <r>
    <x v="1"/>
    <x v="71"/>
    <x v="475"/>
    <s v="2.2.1"/>
    <x v="3"/>
    <s v="Bread Baguette White (16 X 290Gm) # 11102 Bakers Maison"/>
    <s v="None"/>
    <s v="None"/>
    <n v="150"/>
    <s v="g"/>
    <n v="50"/>
    <s v="Pack"/>
    <s v="BMBDW"/>
    <s v="No"/>
    <n v="42.357399999999998"/>
    <s v="$5.65 P/kg"/>
    <s v="$0.56 P/100g"/>
    <m/>
    <m/>
    <m/>
  </r>
  <r>
    <x v="1"/>
    <x v="71"/>
    <x v="475"/>
    <s v="2.2.1"/>
    <x v="4"/>
    <s v="Speedibake 1/2 Baguettes Par Bake White 52S"/>
    <s v="Vegan"/>
    <s v="None"/>
    <n v="130"/>
    <s v="g"/>
    <n v="52"/>
    <s v="Pack"/>
    <n v="9606"/>
    <s v="No"/>
    <n v="52.5"/>
    <s v="$7.77 P/kg"/>
    <s v="$0.78 P/100g"/>
    <m/>
    <m/>
    <m/>
  </r>
  <r>
    <x v="1"/>
    <x v="71"/>
    <x v="476"/>
    <s v="2.2.10"/>
    <x v="0"/>
    <s v="Sara Lee Muffins Blueberry Wrapped"/>
    <s v="None"/>
    <s v="None"/>
    <n v="120"/>
    <s v="g"/>
    <n v="15"/>
    <s v="Pack"/>
    <n v="13334"/>
    <s v="Yes"/>
    <n v="27.35"/>
    <s v="$15.19 P/kg"/>
    <s v="$1.52 P/100g"/>
    <m/>
    <m/>
    <m/>
  </r>
  <r>
    <x v="1"/>
    <x v="71"/>
    <x v="476"/>
    <s v="2.2.10"/>
    <x v="0"/>
    <s v="Sara Lee Muffins Choc Chip Wrapped"/>
    <s v="None"/>
    <s v="None"/>
    <n v="120"/>
    <s v="g"/>
    <n v="15"/>
    <s v="Pack"/>
    <n v="13337"/>
    <s v="Yes"/>
    <n v="27.35"/>
    <s v="$15.19 P/kg"/>
    <s v="$1.52 P/100g"/>
    <m/>
    <m/>
    <m/>
  </r>
  <r>
    <x v="1"/>
    <x v="71"/>
    <x v="476"/>
    <s v="2.2.10"/>
    <x v="3"/>
    <s v="Wrapped 120G Muffins Box 60"/>
    <s v="None"/>
    <s v="None"/>
    <n v="120"/>
    <s v="g"/>
    <n v="60"/>
    <s v="Pack"/>
    <s v="D5100"/>
    <s v="Yes"/>
    <n v="86.26"/>
    <s v="$11.98 P/kg"/>
    <s v="$1.20 P/100g"/>
    <m/>
    <m/>
    <m/>
  </r>
  <r>
    <x v="1"/>
    <x v="71"/>
    <x v="476"/>
    <s v="2.2.10"/>
    <x v="4"/>
    <s v="Sara Lee Muffins Chocolate Chip Indiv Wrapped 120Gm 3 X 15"/>
    <s v="Vegan"/>
    <s v="Halal"/>
    <n v="120"/>
    <s v="g"/>
    <n v="45"/>
    <s v="Pack"/>
    <n v="7139"/>
    <s v="Yes"/>
    <n v="73.25"/>
    <s v="$13.56 P/kg"/>
    <s v="$1.36 P/100g"/>
    <m/>
    <m/>
    <m/>
  </r>
  <r>
    <x v="1"/>
    <x v="71"/>
    <x v="476"/>
    <s v="2.2.10"/>
    <x v="4"/>
    <s v="Sara Lee Muffins Blueberry Indiv Wrapped 120Gm 3 X 15"/>
    <s v="Vegan"/>
    <s v="Halal"/>
    <n v="120"/>
    <s v="g"/>
    <n v="45"/>
    <s v="Pack"/>
    <n v="7130"/>
    <s v="Yes"/>
    <n v="73.25"/>
    <s v="$13.56 P/kg"/>
    <s v="$1.36 P/100g"/>
    <m/>
    <m/>
    <m/>
  </r>
  <r>
    <x v="1"/>
    <x v="71"/>
    <x v="477"/>
    <s v="2.2.11"/>
    <x v="0"/>
    <s v="Sara Lee Danish Apple Tray Pack"/>
    <s v="None"/>
    <s v="None"/>
    <n v="1.7"/>
    <s v="kg"/>
    <n v="1"/>
    <s v="Unit"/>
    <n v="1104"/>
    <s v="Yes"/>
    <n v="30.46"/>
    <s v="$17.92 P/kg"/>
    <s v="$1.79 P/100g"/>
    <m/>
    <m/>
    <m/>
  </r>
  <r>
    <x v="1"/>
    <x v="71"/>
    <x v="477"/>
    <s v="2.2.11"/>
    <x v="3"/>
    <s v="Danish Apple Tray 1.7Kg(4) # 8337 Sara Lee"/>
    <s v="None"/>
    <s v="None"/>
    <n v="1.7"/>
    <s v="kg"/>
    <n v="1"/>
    <s v="Unit"/>
    <s v="SAPTD"/>
    <s v="Yes"/>
    <n v="28.220099999999999"/>
    <s v="$16.60 P/kg"/>
    <s v="$1.66 P/100g"/>
    <m/>
    <m/>
    <m/>
  </r>
  <r>
    <x v="1"/>
    <x v="71"/>
    <x v="477"/>
    <s v="2.2.11"/>
    <x v="4"/>
    <s v="Sara Lee Cake Apple Danish Tray 1.7Kg"/>
    <s v="None"/>
    <s v="Halal"/>
    <n v="1.7"/>
    <s v="kg"/>
    <n v="1"/>
    <s v="Unit"/>
    <n v="8337"/>
    <s v="Yes"/>
    <n v="27.2"/>
    <s v="$16.00 P/kg"/>
    <s v="$1.60 P/100g"/>
    <m/>
    <m/>
    <m/>
  </r>
  <r>
    <x v="1"/>
    <x v="71"/>
    <x v="478"/>
    <s v="2.2.12"/>
    <x v="0"/>
    <s v="Antoniou Pastry Fillo Frozen"/>
    <s v="None"/>
    <s v="None"/>
    <n v="375"/>
    <s v="g"/>
    <n v="1"/>
    <s v="Unit"/>
    <n v="163169"/>
    <s v="No"/>
    <n v="3.13"/>
    <s v="$8.35 P/kg"/>
    <s v="$0.83 P/100g"/>
    <m/>
    <m/>
    <m/>
  </r>
  <r>
    <x v="1"/>
    <x v="71"/>
    <x v="478"/>
    <s v="2.2.12"/>
    <x v="3"/>
    <s v="Pastry Filo 375Gm(12) # 0031178 Pampas"/>
    <s v="None"/>
    <s v="Halal"/>
    <n v="375"/>
    <s v="g"/>
    <n v="1"/>
    <s v="Unit"/>
    <s v="PFP375"/>
    <s v="No"/>
    <n v="5.17"/>
    <s v="$13.79 P/kg"/>
    <s v="$1.38 P/100g"/>
    <m/>
    <m/>
    <m/>
  </r>
  <r>
    <x v="1"/>
    <x v="71"/>
    <x v="478"/>
    <s v="2.2.12"/>
    <x v="4"/>
    <s v="Pampas Fillo Frozen 12 X 375G"/>
    <s v="None"/>
    <s v="Halal"/>
    <n v="375"/>
    <s v="g"/>
    <n v="12"/>
    <s v="Pack"/>
    <n v="500070"/>
    <s v="No"/>
    <n v="59.9"/>
    <s v="$13.31 P/kg"/>
    <s v="$1.33 P/100g"/>
    <m/>
    <m/>
    <m/>
  </r>
  <r>
    <x v="1"/>
    <x v="71"/>
    <x v="479"/>
    <s v="2.2.13"/>
    <x v="0"/>
    <s v="Pampas Pastry Puff Sheets #31181"/>
    <s v="None"/>
    <s v="None"/>
    <n v="1"/>
    <s v="kg"/>
    <n v="1"/>
    <s v="Unit"/>
    <n v="2122"/>
    <s v="No"/>
    <n v="8.81"/>
    <s v="$8.81 P/kg"/>
    <s v="$0.88 P/100g"/>
    <m/>
    <m/>
    <m/>
  </r>
  <r>
    <x v="1"/>
    <x v="71"/>
    <x v="479"/>
    <s v="2.2.13"/>
    <x v="3"/>
    <s v="Pastry Puff 1.2Kg(10) #Rfp2019 Borgs"/>
    <s v="Vegetarian"/>
    <s v="Halal"/>
    <n v="1.2"/>
    <s v="kg"/>
    <n v="1"/>
    <s v="Unit"/>
    <s v="PASHP1"/>
    <s v="No"/>
    <n v="6.3"/>
    <s v="$5.25 P/kg"/>
    <s v="$0.53 P/100g"/>
    <m/>
    <m/>
    <m/>
  </r>
  <r>
    <x v="1"/>
    <x v="71"/>
    <x v="479"/>
    <s v="2.2.13"/>
    <x v="4"/>
    <s v="Pampas Puff Ppastry 12 X 1Kg"/>
    <s v="None"/>
    <s v="Halal"/>
    <n v="1"/>
    <s v="kg"/>
    <n v="12"/>
    <s v="Pack"/>
    <n v="102850"/>
    <s v="No"/>
    <n v="92"/>
    <s v="$7.67 P/kg"/>
    <s v="$0.77 P/100g"/>
    <m/>
    <m/>
    <m/>
  </r>
  <r>
    <x v="1"/>
    <x v="71"/>
    <x v="480"/>
    <s v="2.2.14"/>
    <x v="0"/>
    <s v="Caterers Choice Pastry Puff Roll Dispenser"/>
    <s v="None"/>
    <s v="None"/>
    <n v="10"/>
    <s v="kg"/>
    <n v="1"/>
    <s v="Unit"/>
    <n v="81003"/>
    <s v="No"/>
    <n v="42.51"/>
    <s v="$4.25 P/kg"/>
    <s v="$0.43 P/100g"/>
    <m/>
    <m/>
    <m/>
  </r>
  <r>
    <x v="1"/>
    <x v="71"/>
    <x v="480"/>
    <s v="2.2.14"/>
    <x v="3"/>
    <s v="Pampas Dispenser Roll Pastry Puff 10Kg"/>
    <s v="None"/>
    <s v="Halal"/>
    <n v="10"/>
    <s v="kg"/>
    <n v="1"/>
    <s v="Unit"/>
    <s v="DPRP"/>
    <s v="No"/>
    <n v="47.96"/>
    <s v="$4.80 P/kg"/>
    <s v="$0.48 P/100g"/>
    <m/>
    <m/>
    <m/>
  </r>
  <r>
    <x v="1"/>
    <x v="71"/>
    <x v="480"/>
    <s v="2.2.14"/>
    <x v="4"/>
    <s v="Pampas Pastry Puff Roll 10Kg"/>
    <s v="None"/>
    <s v="Halal"/>
    <n v="10"/>
    <s v="kg"/>
    <n v="1"/>
    <s v="Unit"/>
    <n v="61130.432999999997"/>
    <s v="No"/>
    <n v="48.4"/>
    <s v="$4.84 P/kg"/>
    <s v="$0.48 P/100g"/>
    <m/>
    <m/>
    <m/>
  </r>
  <r>
    <x v="1"/>
    <x v="71"/>
    <x v="481"/>
    <s v="2.2.15"/>
    <x v="0"/>
    <s v="Pampas Pastry Puff Sheets 18'S #31216"/>
    <s v="None"/>
    <s v="None"/>
    <n v="6"/>
    <s v="kg"/>
    <n v="1"/>
    <s v="Unit"/>
    <n v="2292"/>
    <s v="No"/>
    <n v="51.46"/>
    <s v="$8.58 P/kg"/>
    <s v="$0.86 P/100g"/>
    <m/>
    <m/>
    <m/>
  </r>
  <r>
    <x v="1"/>
    <x v="71"/>
    <x v="481"/>
    <s v="2.2.15"/>
    <x v="3"/>
    <s v="Pampas Pastry Ft Puff 6Kg"/>
    <s v="None"/>
    <s v="Halal"/>
    <n v="6"/>
    <s v="kg"/>
    <n v="1"/>
    <s v="Unit"/>
    <s v="PPPS"/>
    <s v="No"/>
    <n v="45.78"/>
    <s v="$7.63 P/kg"/>
    <s v="$0.76 P/100g"/>
    <m/>
    <m/>
    <m/>
  </r>
  <r>
    <x v="1"/>
    <x v="71"/>
    <x v="481"/>
    <s v="2.2.15"/>
    <x v="4"/>
    <s v="Pamas Pastry Ft Puff 6Kg"/>
    <s v="None"/>
    <s v="Halal"/>
    <n v="6"/>
    <s v="kg"/>
    <n v="1"/>
    <s v="Unit"/>
    <n v="31216"/>
    <s v="No"/>
    <n v="44.1"/>
    <s v="$7.35 P/kg"/>
    <s v="$0.74 P/100g"/>
    <m/>
    <m/>
    <m/>
  </r>
  <r>
    <x v="1"/>
    <x v="71"/>
    <x v="482"/>
    <s v="2.2.16"/>
    <x v="0"/>
    <s v="Caterers Choice Pavlova Single Serve P/C Gluten Free"/>
    <s v="None"/>
    <s v="None"/>
    <n v="40"/>
    <s v="g"/>
    <n v="40"/>
    <s v="Pack"/>
    <n v="54100"/>
    <s v="Yes"/>
    <n v="42.47"/>
    <s v="$26.54 P/kg"/>
    <s v="$2.65 P/100g"/>
    <m/>
    <m/>
    <m/>
  </r>
  <r>
    <x v="1"/>
    <x v="71"/>
    <x v="482"/>
    <s v="2.2.16"/>
    <x v="3"/>
    <s v="Pavlova Mini Hi Rise (12 X 27Gm)(5) # 6-200 Priestleys"/>
    <s v="None"/>
    <s v="None"/>
    <n v="27"/>
    <s v="g"/>
    <n v="12"/>
    <s v="Pack"/>
    <s v="P6-200"/>
    <s v="No"/>
    <n v="12.7377"/>
    <s v="$39.31 P/kg"/>
    <s v="$3.93 P/100g"/>
    <m/>
    <m/>
    <m/>
  </r>
  <r>
    <x v="1"/>
    <x v="71"/>
    <x v="482"/>
    <s v="2.2.16"/>
    <x v="4"/>
    <s v="Country Chef Pavlova Mini 40 X 40Gm X 4"/>
    <s v="None"/>
    <s v="None"/>
    <n v="40"/>
    <s v="g"/>
    <n v="160"/>
    <s v="Pack"/>
    <n v="603261"/>
    <s v="Yes"/>
    <n v="148"/>
    <s v="$23.13 P/kg"/>
    <s v="$2.31 P/100g"/>
    <m/>
    <m/>
    <m/>
  </r>
  <r>
    <x v="1"/>
    <x v="71"/>
    <x v="483"/>
    <s v="2.2.17"/>
    <x v="0"/>
    <s v="Mission Foods Pizza Bases 12&quot; Thin"/>
    <s v="None"/>
    <s v="None"/>
    <n v="250"/>
    <s v="g"/>
    <n v="15"/>
    <s v="Pack"/>
    <n v="110228"/>
    <s v="No"/>
    <n v="28.18"/>
    <s v="$7.51 P/kg"/>
    <s v="$0.75 P/100g"/>
    <m/>
    <m/>
    <m/>
  </r>
  <r>
    <x v="1"/>
    <x v="71"/>
    <x v="483"/>
    <s v="2.2.17"/>
    <x v="3"/>
    <s v="Pizza Base 13&quot; Classic 24S # 13&quot;C Letizza (450G)"/>
    <s v="None"/>
    <s v="None"/>
    <n v="10.8"/>
    <s v="kg"/>
    <n v="1"/>
    <s v="Unit"/>
    <s v="LEPBC13"/>
    <s v="No"/>
    <n v="57.279499999999999"/>
    <s v="$5.30 P/kg"/>
    <s v="$0.53 P/100g"/>
    <m/>
    <m/>
    <m/>
  </r>
  <r>
    <x v="1"/>
    <x v="71"/>
    <x v="483"/>
    <s v="2.2.17"/>
    <x v="4"/>
    <s v="Mission Pizza Bases Thin 12&quot; 3 X 5Pc"/>
    <s v="Vegetarian"/>
    <s v="Halal"/>
    <n v="250"/>
    <s v="g"/>
    <n v="15"/>
    <s v="Pack"/>
    <n v="1222"/>
    <s v="No"/>
    <n v="26.15"/>
    <s v="$6.97 P/kg"/>
    <s v="$0.70 P/100g"/>
    <m/>
    <m/>
    <m/>
  </r>
  <r>
    <x v="1"/>
    <x v="71"/>
    <x v="484"/>
    <s v="2.2.18"/>
    <x v="3"/>
    <s v="Pudding Plum Pc (30 X 110Gm) # 1-964 Priestleys"/>
    <s v="None"/>
    <s v="None"/>
    <n v="110"/>
    <s v="g"/>
    <n v="30"/>
    <s v="Pack"/>
    <s v="P1-964"/>
    <s v="Yes"/>
    <n v="55.208500000000001"/>
    <s v="$16.73 P/kg"/>
    <s v="$1.67 P/100g"/>
    <m/>
    <m/>
    <m/>
  </r>
  <r>
    <x v="1"/>
    <x v="71"/>
    <x v="484"/>
    <s v="2.2.18"/>
    <x v="4"/>
    <s v="Riviana Pudding Plum Riviana (30 X 80Gm)"/>
    <s v="Vegetarian"/>
    <s v="None"/>
    <n v="80"/>
    <s v="g"/>
    <n v="30"/>
    <s v="Pack"/>
    <n v="103354"/>
    <s v="Yes"/>
    <n v="42.8"/>
    <s v="$17.83 P/kg"/>
    <s v="$1.78 P/100g"/>
    <m/>
    <m/>
    <m/>
  </r>
  <r>
    <x v="1"/>
    <x v="71"/>
    <x v="485"/>
    <s v="2.2.19"/>
    <x v="0"/>
    <s v="Sara Lee Danish Apricot Tray Pack"/>
    <s v="None"/>
    <s v="None"/>
    <n v="1.7"/>
    <s v="kg"/>
    <n v="1"/>
    <s v="Unit"/>
    <n v="1105"/>
    <s v="Yes"/>
    <n v="30.46"/>
    <s v="$17.92 P/kg"/>
    <s v="$1.79 P/100g"/>
    <m/>
    <m/>
    <m/>
  </r>
  <r>
    <x v="1"/>
    <x v="71"/>
    <x v="485"/>
    <s v="2.2.19"/>
    <x v="3"/>
    <s v="Danish Apricot Tray 1.7Kg(4) # 8338 Sara Lee"/>
    <s v="None"/>
    <s v="None"/>
    <n v="1.7"/>
    <s v="kg"/>
    <n v="1"/>
    <s v="Unit"/>
    <s v="SARTD"/>
    <s v="Yes"/>
    <n v="28.220099999999999"/>
    <s v="$16.60 P/kg"/>
    <s v="$1.66 P/100g"/>
    <m/>
    <m/>
    <m/>
  </r>
  <r>
    <x v="1"/>
    <x v="71"/>
    <x v="485"/>
    <s v="2.2.19"/>
    <x v="4"/>
    <s v="Sara Lee Cake Apricot Danish Tray 1.7Kg"/>
    <s v="None"/>
    <s v="Halal"/>
    <n v="1.7"/>
    <s v="kg"/>
    <n v="1"/>
    <s v="Unit"/>
    <n v="8338"/>
    <s v="Yes"/>
    <n v="27.2"/>
    <s v="$16.00 P/kg"/>
    <s v="$1.60 P/100g"/>
    <m/>
    <m/>
    <m/>
  </r>
  <r>
    <x v="1"/>
    <x v="71"/>
    <x v="486"/>
    <s v="2.2.2"/>
    <x v="0"/>
    <s v="Caterers Choice Cake Orange Tray"/>
    <s v="None"/>
    <s v="None"/>
    <n v="2.1"/>
    <s v="kg"/>
    <n v="1"/>
    <s v="Unit"/>
    <n v="94796"/>
    <s v="Yes"/>
    <n v="28.33"/>
    <s v="$13.49 P/kg"/>
    <s v="$1.35 P/100g"/>
    <m/>
    <m/>
    <m/>
  </r>
  <r>
    <x v="1"/>
    <x v="71"/>
    <x v="487"/>
    <s v="2.2.2"/>
    <x v="6"/>
    <s v="Lawleys Orange Low Gluten Cake 18Cm"/>
    <s v="Vegetarian"/>
    <s v="None"/>
    <n v="800"/>
    <s v="g"/>
    <n v="1"/>
    <s v="Unit"/>
    <n v="4748"/>
    <s v="Yes"/>
    <n v="29.82"/>
    <s v="$37.28 P/kg"/>
    <s v="$3.73 P/100g"/>
    <m/>
    <m/>
    <m/>
  </r>
  <r>
    <x v="1"/>
    <x v="71"/>
    <x v="486"/>
    <s v="2.2.2"/>
    <x v="3"/>
    <s v="Cake Orange Slab Tray 56 Cut (4 X 1.7Kg) # 3606 Homebush Cakes"/>
    <s v="None"/>
    <s v="None"/>
    <n v="1.7"/>
    <s v="kg"/>
    <n v="4"/>
    <s v="Pack"/>
    <s v="HBCOT56S"/>
    <s v="Yes"/>
    <n v="90.7316"/>
    <s v="$13.34 P/kg"/>
    <s v="$1.33 P/100g"/>
    <m/>
    <m/>
    <m/>
  </r>
  <r>
    <x v="1"/>
    <x v="71"/>
    <x v="486"/>
    <s v="2.2.2"/>
    <x v="4"/>
    <s v="Sara Lee Cake Orange 1.8Kg"/>
    <s v="Vegetarian"/>
    <s v="Halal"/>
    <n v="1.8"/>
    <s v="kg"/>
    <n v="1"/>
    <s v="Unit"/>
    <n v="602276"/>
    <s v="Yes"/>
    <n v="28.15"/>
    <s v="$15.64 P/kg"/>
    <s v="$1.56 P/100g"/>
    <m/>
    <m/>
    <m/>
  </r>
  <r>
    <x v="1"/>
    <x v="71"/>
    <x v="488"/>
    <s v="2.2.20"/>
    <x v="3"/>
    <s v="Cake Sponge Roll Jam (6 X 400Gm) #14177 Susan Day"/>
    <s v="None"/>
    <s v="None"/>
    <n v="400"/>
    <s v="g"/>
    <n v="6"/>
    <s v="Pack"/>
    <s v="SDJSR"/>
    <s v="Yes "/>
    <n v="19.074999999999999"/>
    <s v="$7.95 P/kg"/>
    <s v="$0.79 P/100g"/>
    <m/>
    <m/>
    <m/>
  </r>
  <r>
    <x v="1"/>
    <x v="71"/>
    <x v="489"/>
    <s v="2.2.21"/>
    <x v="0"/>
    <s v="Pampas Tart Shells 102Mm 4&quot; Unbaked Sweet"/>
    <s v="None"/>
    <s v="None"/>
    <n v="1"/>
    <s v="ea"/>
    <n v="144"/>
    <s v="Pack"/>
    <n v="22218"/>
    <s v="No"/>
    <n v="72.680000000000007"/>
    <s v="$0.50 P/ea"/>
    <s v="$0.50 P/ea"/>
    <m/>
    <m/>
    <m/>
  </r>
  <r>
    <x v="1"/>
    <x v="71"/>
    <x v="489"/>
    <s v="2.2.21"/>
    <x v="3"/>
    <s v="Pastry Shell Tart Unbaked 76Mm 144S # 31225 Pampas"/>
    <s v="None"/>
    <s v="Halal"/>
    <n v="1"/>
    <s v="ea"/>
    <n v="144"/>
    <s v="Pack"/>
    <s v="PTS76"/>
    <s v="No"/>
    <n v="61.04"/>
    <s v="$0.42 P/ea"/>
    <s v="$0.42 P/ea"/>
    <m/>
    <m/>
    <m/>
  </r>
  <r>
    <x v="1"/>
    <x v="71"/>
    <x v="489"/>
    <s v="2.2.21"/>
    <x v="4"/>
    <s v="Eoi Tart Shells Unbaked 76Mm X 180"/>
    <s v="Vegan"/>
    <s v="None"/>
    <n v="1"/>
    <s v="ea"/>
    <n v="180"/>
    <s v="Pack"/>
    <s v="3UB180"/>
    <s v="No"/>
    <n v="48.9"/>
    <s v="$0.27 P/ea"/>
    <s v="$0.27 P/ea"/>
    <m/>
    <m/>
    <m/>
  </r>
  <r>
    <x v="1"/>
    <x v="71"/>
    <x v="490"/>
    <s v="2.2.22"/>
    <x v="0"/>
    <s v="Manna Vol Au Vents 100Mm"/>
    <s v="None"/>
    <s v="None"/>
    <n v="1"/>
    <s v="ea"/>
    <n v="48"/>
    <s v="Pack"/>
    <n v="354"/>
    <s v="No"/>
    <n v="68.97"/>
    <s v="$1.44 P/ea"/>
    <s v="$1.44 P/ea"/>
    <m/>
    <m/>
    <m/>
  </r>
  <r>
    <x v="1"/>
    <x v="71"/>
    <x v="491"/>
    <s v="2.2.23"/>
    <x v="0"/>
    <s v="Caterers Choice Cake Banana Tray"/>
    <s v="None"/>
    <s v="None"/>
    <n v="2.2000000000000002"/>
    <s v="kg"/>
    <n v="1"/>
    <s v="Unit"/>
    <n v="94797"/>
    <s v="Yes"/>
    <n v="28.33"/>
    <s v="$12.88 P/kg"/>
    <s v="$1.29 P/100g"/>
    <m/>
    <m/>
    <m/>
  </r>
  <r>
    <x v="1"/>
    <x v="71"/>
    <x v="491"/>
    <s v="2.2.23"/>
    <x v="3"/>
    <s v="Cake Banana Precut 56S 1.7Kg (4) # Sobasf Homebush Cakes"/>
    <s v="None"/>
    <s v="None"/>
    <n v="425"/>
    <s v="g"/>
    <n v="4"/>
    <s v="Pack"/>
    <s v="BANCPC56"/>
    <s v="Yes "/>
    <n v="21.6828"/>
    <s v="$12.75 P/kg"/>
    <s v="$1.28 P/100g"/>
    <m/>
    <m/>
    <m/>
  </r>
  <r>
    <x v="1"/>
    <x v="71"/>
    <x v="491"/>
    <s v="2.2.23"/>
    <x v="4"/>
    <s v="Sara Lee Cake Banana 1.8Kg"/>
    <s v="Vegetarian"/>
    <s v="Halal"/>
    <n v="1.8"/>
    <s v="kg"/>
    <n v="1"/>
    <s v="Unit"/>
    <s v="8201SL"/>
    <s v="Yes"/>
    <n v="28.15"/>
    <s v="$15.64 P/kg"/>
    <s v="$1.56 P/100g"/>
    <m/>
    <m/>
    <m/>
  </r>
  <r>
    <x v="1"/>
    <x v="71"/>
    <x v="492"/>
    <s v="2.2.24"/>
    <x v="3"/>
    <s v="Cake Black Forest Gateau 14S 1.725Kg (2) # 1-860 Priestleys"/>
    <s v="None"/>
    <s v="None"/>
    <n v="862.5"/>
    <s v="g"/>
    <n v="2"/>
    <s v="Pack"/>
    <s v="P1-860"/>
    <s v="Yes "/>
    <n v="51.938499999999998"/>
    <s v="$30.11 P/kg"/>
    <s v="$3.01 P/100g"/>
    <m/>
    <m/>
    <m/>
  </r>
  <r>
    <x v="1"/>
    <x v="71"/>
    <x v="492"/>
    <s v="2.2.24"/>
    <x v="4"/>
    <s v="Priestleys Black Forest Gatueau 1.5Kg"/>
    <s v="None"/>
    <s v="Halal"/>
    <n v="1.78"/>
    <s v="kg"/>
    <n v="1"/>
    <s v="Unit"/>
    <s v="1-860"/>
    <s v="Yes"/>
    <n v="48.1"/>
    <s v="$27.02 P/kg"/>
    <s v="$2.70 P/100g"/>
    <m/>
    <m/>
    <m/>
  </r>
  <r>
    <x v="1"/>
    <x v="71"/>
    <x v="493"/>
    <s v="2.2.25"/>
    <x v="0"/>
    <s v="Caterers Choice Cake Carrot Tray"/>
    <s v="None"/>
    <s v="None"/>
    <n v="2.2000000000000002"/>
    <s v="kg"/>
    <n v="1"/>
    <s v="Unit"/>
    <n v="94798"/>
    <s v="Yes"/>
    <n v="33.659999999999997"/>
    <s v="$15.30 P/kg"/>
    <s v="$1.53 P/100g"/>
    <m/>
    <m/>
    <m/>
  </r>
  <r>
    <x v="1"/>
    <x v="71"/>
    <x v="494"/>
    <s v="2.2.25"/>
    <x v="6"/>
    <s v="Lawleys 18Cm Carrot Cake"/>
    <s v="Vegetarian"/>
    <s v="None"/>
    <n v="750"/>
    <s v="g"/>
    <n v="1"/>
    <s v="Unit"/>
    <n v="4717"/>
    <s v="Yes"/>
    <n v="28.03"/>
    <s v="$37.37 P/kg"/>
    <s v="$3.74 P/100g"/>
    <m/>
    <m/>
    <m/>
  </r>
  <r>
    <x v="1"/>
    <x v="71"/>
    <x v="493"/>
    <s v="2.2.25"/>
    <x v="3"/>
    <s v="Cake Carrot Precut 56S 1.7Kg (4) # Socarsf Homebush Cakes"/>
    <s v="None"/>
    <s v="None"/>
    <n v="1.7"/>
    <s v="kg"/>
    <n v="1"/>
    <s v="Unit"/>
    <s v="CCPC56"/>
    <s v="Yes "/>
    <n v="20.982500000000002"/>
    <s v="$12.34 P/kg"/>
    <s v="$1.23 P/100g"/>
    <m/>
    <m/>
    <m/>
  </r>
  <r>
    <x v="1"/>
    <x v="71"/>
    <x v="493"/>
    <s v="2.2.25"/>
    <x v="4"/>
    <s v="Loomas Carrot Cake Sliced 8&quot;"/>
    <s v="None"/>
    <s v="Halal"/>
    <n v="1.64"/>
    <s v="kg"/>
    <n v="1"/>
    <s v="Unit"/>
    <n v="603686"/>
    <s v="Yes"/>
    <n v="38"/>
    <s v="$23.17 P/kg"/>
    <s v="$2.32 P/100g"/>
    <m/>
    <m/>
    <m/>
  </r>
  <r>
    <x v="1"/>
    <x v="71"/>
    <x v="495"/>
    <s v="2.2.26"/>
    <x v="0"/>
    <s v="Caterers Choice Cake Chocolate Tray"/>
    <s v="None"/>
    <s v="None"/>
    <n v="1.9"/>
    <s v="kg"/>
    <n v="1"/>
    <s v="Unit"/>
    <n v="94795"/>
    <s v="Yes"/>
    <n v="28.33"/>
    <s v="$14.91 P/kg"/>
    <s v="$1.49 P/100g"/>
    <m/>
    <m/>
    <m/>
  </r>
  <r>
    <x v="1"/>
    <x v="71"/>
    <x v="496"/>
    <s v="2.2.26"/>
    <x v="6"/>
    <s v="Lawleys 18Cm Chocolate Mousse Cake"/>
    <s v="Vegetarian"/>
    <s v="None"/>
    <n v="1.1000000000000001"/>
    <s v="kg"/>
    <n v="1"/>
    <s v="Unit"/>
    <n v="4735"/>
    <s v="Yes"/>
    <n v="28.03"/>
    <s v="$25.48 P/kg"/>
    <s v="$2.55 P/100g"/>
    <m/>
    <m/>
    <m/>
  </r>
  <r>
    <x v="1"/>
    <x v="71"/>
    <x v="495"/>
    <s v="2.2.26"/>
    <x v="3"/>
    <s v="Cake Chocolate Precut 56S 1.7Kg (4) # Socsf Homebush Cakes"/>
    <s v="None"/>
    <s v="None"/>
    <n v="425"/>
    <s v="g"/>
    <n v="4"/>
    <s v="Pack"/>
    <s v="CHCPC56"/>
    <s v="Yes "/>
    <n v="21.6828"/>
    <s v="$12.75 P/kg"/>
    <s v="$1.28 P/100g"/>
    <m/>
    <m/>
    <m/>
  </r>
  <r>
    <x v="1"/>
    <x v="71"/>
    <x v="495"/>
    <s v="2.2.26"/>
    <x v="4"/>
    <s v="Sara Lee Cake Chocolate 1.8Kg"/>
    <s v="Vegetarian"/>
    <s v="Halal"/>
    <n v="1.8"/>
    <s v="kg"/>
    <n v="1"/>
    <s v="Unit"/>
    <n v="1727"/>
    <s v="Yes"/>
    <n v="28.15"/>
    <s v="$15.64 P/kg"/>
    <s v="$1.56 P/100g"/>
    <m/>
    <m/>
    <m/>
  </r>
  <r>
    <x v="1"/>
    <x v="71"/>
    <x v="497"/>
    <s v="2.2.28"/>
    <x v="0"/>
    <s v="Menumaster Cake P/C Fruit Slice"/>
    <s v="None"/>
    <s v="None"/>
    <n v="40"/>
    <s v="g"/>
    <n v="120"/>
    <s v="Pack"/>
    <n v="26157"/>
    <s v="Yes"/>
    <n v="126.18"/>
    <s v="$26.29 P/kg"/>
    <s v="$2.63 P/100g"/>
    <m/>
    <m/>
    <m/>
  </r>
  <r>
    <x v="1"/>
    <x v="71"/>
    <x v="497"/>
    <s v="2.2.28"/>
    <x v="3"/>
    <s v="Cake Fruit Pc Sliced (120 X 40Gm) # 2461015 Menu Master"/>
    <s v="None"/>
    <s v="None"/>
    <n v="40"/>
    <s v="g"/>
    <n v="120"/>
    <s v="Pack"/>
    <s v="MMFCPC"/>
    <s v="Yes "/>
    <n v="117.5129"/>
    <s v="$24.48 P/kg"/>
    <s v="$2.45 P/100g"/>
    <m/>
    <m/>
    <m/>
  </r>
  <r>
    <x v="1"/>
    <x v="71"/>
    <x v="497"/>
    <s v="2.2.28"/>
    <x v="4"/>
    <s v="Menu Master Sliced Fruitcake 40 X 120Gm"/>
    <s v="None"/>
    <s v="None"/>
    <n v="120"/>
    <s v="g"/>
    <n v="40"/>
    <s v="Pack"/>
    <n v="2461015"/>
    <s v="Yes"/>
    <n v="120"/>
    <s v="$25.00 P/kg"/>
    <s v="$2.50 P/100g"/>
    <m/>
    <m/>
    <m/>
  </r>
  <r>
    <x v="1"/>
    <x v="71"/>
    <x v="498"/>
    <s v="2.2.3"/>
    <x v="0"/>
    <s v="Sara Lee Cheesecake French Cream Tray"/>
    <s v="None"/>
    <s v="None"/>
    <n v="1.5"/>
    <s v="kg"/>
    <n v="1"/>
    <s v="Unit"/>
    <n v="18306"/>
    <s v="Yes"/>
    <n v="23.87"/>
    <s v="$15.91 P/kg"/>
    <s v="$1.59 P/100g"/>
    <m/>
    <m/>
    <m/>
  </r>
  <r>
    <x v="1"/>
    <x v="71"/>
    <x v="498"/>
    <s v="2.2.3"/>
    <x v="3"/>
    <s v="Cheesecake French Cream Tray 1.5Kg(6) # 8106 Sara Lee"/>
    <s v="None"/>
    <s v="None"/>
    <n v="1.5"/>
    <s v="kg"/>
    <n v="1"/>
    <s v="Unit"/>
    <s v="SFCT"/>
    <s v="Yes "/>
    <n v="22.117899999999999"/>
    <s v="$14.75 P/kg"/>
    <s v="$1.47 P/100g"/>
    <m/>
    <m/>
    <m/>
  </r>
  <r>
    <x v="1"/>
    <x v="71"/>
    <x v="498"/>
    <s v="2.2.3"/>
    <x v="4"/>
    <s v="Sara Lee French Cream Cheesecake 1.5Kg"/>
    <s v="None"/>
    <s v="Halal"/>
    <n v="1.5"/>
    <s v="kg"/>
    <n v="1"/>
    <s v="Unit"/>
    <n v="602101"/>
    <s v="Yes"/>
    <n v="21.4"/>
    <s v="$14.27 P/kg"/>
    <s v="$1.43 P/100g"/>
    <m/>
    <m/>
    <m/>
  </r>
  <r>
    <x v="1"/>
    <x v="71"/>
    <x v="499"/>
    <s v="2.2.4"/>
    <x v="4"/>
    <s v="Sara Lee Mixed Berry Cheesecake 1.35Kg"/>
    <s v="None"/>
    <s v="Halal"/>
    <n v="1.35"/>
    <s v="kg"/>
    <n v="1"/>
    <s v="Unit"/>
    <n v="602823"/>
    <s v="Yes"/>
    <n v="21.4"/>
    <s v="$15.85 P/kg"/>
    <s v="$1.59 P/100g"/>
    <m/>
    <m/>
    <m/>
  </r>
  <r>
    <x v="1"/>
    <x v="71"/>
    <x v="500"/>
    <s v="2.2.5"/>
    <x v="3"/>
    <s v="Bakery Du Jour Fully Baked Traditional Croissant 20G X 96"/>
    <s v="Vegetarian"/>
    <s v="Halal"/>
    <n v="20"/>
    <s v="g"/>
    <n v="96"/>
    <s v="Pack"/>
    <s v="BDJMFBC"/>
    <s v="Yes"/>
    <n v="34.340000000000003"/>
    <s v="$17.89 P/kg"/>
    <s v="$1.79 P/100g"/>
    <m/>
    <m/>
    <m/>
  </r>
  <r>
    <x v="1"/>
    <x v="71"/>
    <x v="500"/>
    <s v="2.2.5"/>
    <x v="4"/>
    <s v="Sara Lee Croissants 50Gm 12 X 4 Pack"/>
    <s v="Vegetarian"/>
    <s v="Halal"/>
    <n v="50"/>
    <s v="g"/>
    <n v="48"/>
    <s v="Pack"/>
    <n v="8416"/>
    <s v="Yes"/>
    <n v="43.85"/>
    <s v="$18.27 P/kg"/>
    <s v="$1.83 P/100g"/>
    <m/>
    <m/>
    <m/>
  </r>
  <r>
    <x v="1"/>
    <x v="71"/>
    <x v="501"/>
    <s v="2.2.6"/>
    <x v="0"/>
    <s v="Pastryhouse Croissants Medium Preproofed"/>
    <s v="None"/>
    <s v="None"/>
    <n v="50"/>
    <s v="g"/>
    <n v="90"/>
    <s v="Pack"/>
    <n v="198171"/>
    <s v="Yes"/>
    <n v="70.239999999999995"/>
    <s v="$15.61 P/kg"/>
    <s v="$1.56 P/100g"/>
    <m/>
    <m/>
    <m/>
  </r>
  <r>
    <x v="1"/>
    <x v="71"/>
    <x v="501"/>
    <s v="2.2.6"/>
    <x v="3"/>
    <s v="Croissant Baked (48 X 50Gm) # 8416 Sara Lee"/>
    <s v="None"/>
    <s v="Halal"/>
    <n v="50"/>
    <s v="g"/>
    <n v="48"/>
    <s v="Pack"/>
    <s v="SBC"/>
    <s v="Yes "/>
    <n v="45.463900000000002"/>
    <s v="$18.94 P/kg"/>
    <s v="$1.89 P/100g"/>
    <m/>
    <m/>
    <m/>
  </r>
  <r>
    <x v="1"/>
    <x v="71"/>
    <x v="501"/>
    <s v="2.2.6"/>
    <x v="4"/>
    <s v="Sara Lee Croissants 96 X 50Gm"/>
    <s v="Vegetarian"/>
    <s v="Halal"/>
    <n v="50"/>
    <s v="g"/>
    <n v="96"/>
    <s v="Pack"/>
    <n v="8409"/>
    <s v="Yes"/>
    <n v="84"/>
    <s v="$17.50 P/kg"/>
    <s v="$1.75 P/100g"/>
    <m/>
    <m/>
    <m/>
  </r>
  <r>
    <x v="1"/>
    <x v="71"/>
    <x v="502"/>
    <s v="2.2.7"/>
    <x v="0"/>
    <s v="Kytons Lamingtons Catering Pre Cut 30'S"/>
    <s v="None"/>
    <s v="None"/>
    <n v="2.25"/>
    <s v="kg"/>
    <n v="1"/>
    <s v="Unit"/>
    <n v="90243"/>
    <s v="Yes"/>
    <n v="29.44"/>
    <s v="$13.08 P/kg"/>
    <s v="$1.31 P/100g"/>
    <m/>
    <m/>
    <m/>
  </r>
  <r>
    <x v="1"/>
    <x v="71"/>
    <x v="503"/>
    <s v="2.2.7"/>
    <x v="6"/>
    <s v="Lawleys Lamington"/>
    <s v="Vegetarian"/>
    <s v="None"/>
    <n v="160"/>
    <s v="g"/>
    <n v="1"/>
    <s v="Unit"/>
    <n v="4658"/>
    <s v="Yes"/>
    <n v="1.94"/>
    <s v="$12.13 P/kg"/>
    <s v="$1.21 P/100g"/>
    <m/>
    <m/>
    <m/>
  </r>
  <r>
    <x v="1"/>
    <x v="71"/>
    <x v="502"/>
    <s v="2.2.7"/>
    <x v="3"/>
    <s v="Cake Lamington Square (12 X 105Gm) # 1238 Balfours"/>
    <s v="None"/>
    <s v="None"/>
    <n v="105"/>
    <s v="g"/>
    <n v="12"/>
    <s v="Pack"/>
    <s v="BSQL"/>
    <s v="Yes "/>
    <n v="26.16"/>
    <s v="$20.76 P/kg"/>
    <s v="$2.08 P/100g"/>
    <m/>
    <m/>
    <m/>
  </r>
  <r>
    <x v="1"/>
    <x v="71"/>
    <x v="504"/>
    <s v="2.2.8"/>
    <x v="4"/>
    <s v="Priestleys Muffins Raspberry White Choc 6S"/>
    <s v="None"/>
    <s v="Halal"/>
    <n v="132"/>
    <s v="g"/>
    <n v="6"/>
    <s v="Pack"/>
    <s v="1-081"/>
    <s v="Yes"/>
    <n v="15.1"/>
    <s v="$19.07 P/kg"/>
    <s v="$1.91 P/100g"/>
    <m/>
    <m/>
    <m/>
  </r>
  <r>
    <x v="1"/>
    <x v="71"/>
    <x v="504"/>
    <s v="2.2.8"/>
    <x v="4"/>
    <s v="Priestleys Muffins Banana &amp; Walnut 6S"/>
    <s v="None"/>
    <s v="Halal"/>
    <n v="145"/>
    <s v="g"/>
    <n v="6"/>
    <s v="Pack"/>
    <s v="1-083"/>
    <s v="Yes"/>
    <n v="15.1"/>
    <s v="$17.36 P/kg"/>
    <s v="$1.74 P/100g"/>
    <m/>
    <m/>
    <m/>
  </r>
  <r>
    <x v="1"/>
    <x v="71"/>
    <x v="504"/>
    <s v="2.2.8"/>
    <x v="4"/>
    <s v="Priestleys Muffins Blueberry 6S"/>
    <s v="None"/>
    <s v="Halal"/>
    <n v="150"/>
    <s v="g"/>
    <n v="6"/>
    <s v="Pack"/>
    <s v="1-082"/>
    <s v="Yes"/>
    <n v="15.1"/>
    <s v="$16.78 P/kg"/>
    <s v="$1.68 P/100g"/>
    <m/>
    <m/>
    <m/>
  </r>
  <r>
    <x v="1"/>
    <x v="71"/>
    <x v="504"/>
    <s v="2.2.8"/>
    <x v="4"/>
    <s v="Priestleys Muffins Double Chocolate 6S"/>
    <s v="None"/>
    <s v="Halal"/>
    <n v="150"/>
    <s v="g"/>
    <n v="6"/>
    <s v="Pack"/>
    <s v="1-091"/>
    <s v="Yes"/>
    <n v="15.1"/>
    <s v="$16.78 P/kg"/>
    <s v="$1.68 P/100g"/>
    <m/>
    <m/>
    <m/>
  </r>
  <r>
    <x v="1"/>
    <x v="71"/>
    <x v="505"/>
    <s v="2.2.9"/>
    <x v="0"/>
    <s v="Sara Lee Muffins Petite Chocolate Chip"/>
    <s v="None"/>
    <s v="None"/>
    <n v="25"/>
    <s v="g"/>
    <n v="20"/>
    <s v="Pack"/>
    <n v="13345"/>
    <s v="Yes"/>
    <n v="13.98"/>
    <s v="$27.96 P/kg"/>
    <s v="$2.80 P/100g"/>
    <m/>
    <m/>
    <m/>
  </r>
  <r>
    <x v="1"/>
    <x v="71"/>
    <x v="505"/>
    <s v="2.2.9"/>
    <x v="0"/>
    <s v="Sara Lee Muffins Petite Blueberry"/>
    <s v="None"/>
    <s v="None"/>
    <n v="25"/>
    <s v="g"/>
    <n v="20"/>
    <s v="Pack"/>
    <n v="13342"/>
    <s v="Yes"/>
    <n v="13.98"/>
    <s v="$27.96 P/kg"/>
    <s v="$2.80 P/100g"/>
    <m/>
    <m/>
    <m/>
  </r>
  <r>
    <x v="1"/>
    <x v="71"/>
    <x v="505"/>
    <s v="2.2.9"/>
    <x v="4"/>
    <s v="Sara Lee Blueberry Muffin 25Gm 4X20"/>
    <s v="Vegetarian"/>
    <s v="Halal"/>
    <n v="25"/>
    <s v="g"/>
    <n v="80"/>
    <s v="Pack"/>
    <n v="7133"/>
    <s v="Yes"/>
    <n v="50"/>
    <s v="$25.00 P/kg"/>
    <s v="$2.50 P/100g"/>
    <m/>
    <m/>
    <m/>
  </r>
  <r>
    <x v="1"/>
    <x v="71"/>
    <x v="505"/>
    <s v="2.2.9"/>
    <x v="4"/>
    <s v="Sara Lee Chocolate Chip Muffin 25Gm 4X20"/>
    <s v="Vegetarian"/>
    <s v="Halal"/>
    <n v="25"/>
    <s v="g"/>
    <n v="80"/>
    <s v="Pack"/>
    <n v="603139"/>
    <s v="Yes"/>
    <n v="50"/>
    <s v="$25.00 P/kg"/>
    <s v="$2.50 P/100g"/>
    <m/>
    <m/>
    <m/>
  </r>
  <r>
    <x v="2"/>
    <x v="72"/>
    <x v="506"/>
    <s v="3.1.1"/>
    <x v="3"/>
    <s v="Juice Apple Cup Fresh (96 X 110Ml) # Freshap110 Nippys"/>
    <s v="None"/>
    <s v="None"/>
    <n v="110"/>
    <s v="ml"/>
    <n v="96"/>
    <s v="Pack"/>
    <s v="NAJFC"/>
    <s v="No"/>
    <n v="39.75"/>
    <s v="$3.76 P/l"/>
    <s v="$0.38 P/100ml"/>
    <m/>
    <m/>
    <m/>
  </r>
  <r>
    <x v="2"/>
    <x v="72"/>
    <x v="507"/>
    <s v="3.1.10"/>
    <x v="2"/>
    <s v="Camp V8 Frt&amp;Veg Trop 3X250Ml"/>
    <s v="Vegan"/>
    <s v="None"/>
    <n v="250"/>
    <s v="ml"/>
    <n v="12"/>
    <s v="Pack"/>
    <n v="67633"/>
    <s v="No"/>
    <n v="16.2972"/>
    <s v="$5.43 P/l"/>
    <s v="$0.54 P/100ml"/>
    <m/>
    <m/>
    <m/>
  </r>
  <r>
    <x v="2"/>
    <x v="72"/>
    <x v="508"/>
    <s v="3.1.11"/>
    <x v="8"/>
    <s v="Charlies Juice - Orange, 300Ml Pet Bottle"/>
    <s v="None"/>
    <s v="None"/>
    <n v="300"/>
    <s v="ml"/>
    <n v="12"/>
    <s v="Pack"/>
    <n v="10008450"/>
    <s v="No"/>
    <n v="36.69"/>
    <s v="$10.19 P/l"/>
    <s v="$1.02 P/100ml"/>
    <m/>
    <m/>
    <m/>
  </r>
  <r>
    <x v="2"/>
    <x v="72"/>
    <x v="508"/>
    <s v="3.1.11"/>
    <x v="8"/>
    <s v="Spring Valley Juice - Orange 300Ml Glass Bottles"/>
    <s v="None"/>
    <s v="None"/>
    <n v="300"/>
    <s v="ml"/>
    <n v="24"/>
    <s v="Pack"/>
    <n v="10007057"/>
    <s v="No"/>
    <n v="43.98"/>
    <s v="$6.11 P/l"/>
    <s v="$0.61 P/100ml"/>
    <m/>
    <m/>
    <m/>
  </r>
  <r>
    <x v="2"/>
    <x v="72"/>
    <x v="508"/>
    <s v="3.1.11"/>
    <x v="8"/>
    <s v="Spring Valley Juice - Orange 350Ml Pet Bottles"/>
    <s v="None"/>
    <s v="None"/>
    <n v="350"/>
    <s v="ml"/>
    <n v="18"/>
    <s v="Pack"/>
    <n v="3590"/>
    <s v="No"/>
    <n v="41.99"/>
    <s v="$6.67 P/l"/>
    <s v="$0.67 P/100ml"/>
    <m/>
    <m/>
    <m/>
  </r>
  <r>
    <x v="2"/>
    <x v="72"/>
    <x v="508"/>
    <s v="3.1.11"/>
    <x v="2"/>
    <s v="G/Circ Jce Orange 6X200Ml"/>
    <s v="Vegan"/>
    <s v="None"/>
    <n v="1.4"/>
    <s v="l"/>
    <n v="4"/>
    <s v="Pack"/>
    <n v="445991"/>
    <s v="No"/>
    <n v="19.936800000000002"/>
    <s v="$3.56 P/l"/>
    <s v="$0.36 P/100ml"/>
    <m/>
    <m/>
    <m/>
  </r>
  <r>
    <x v="2"/>
    <x v="72"/>
    <x v="509"/>
    <s v="3.1.12"/>
    <x v="2"/>
    <s v="Yarra Valley Jce Only Orange1L"/>
    <s v="Vegan"/>
    <s v="None"/>
    <n v="1"/>
    <s v="l"/>
    <n v="6"/>
    <s v="Pack"/>
    <n v="351278"/>
    <s v="No"/>
    <n v="32.432400000000001"/>
    <s v="$5.41 P/l"/>
    <s v="$0.54 P/100ml"/>
    <m/>
    <m/>
    <m/>
  </r>
  <r>
    <x v="2"/>
    <x v="72"/>
    <x v="510"/>
    <s v="3.1.13"/>
    <x v="0"/>
    <s v="Golden Circle Juice Orange Nas 100% Pet"/>
    <s v="None"/>
    <s v="None"/>
    <n v="2"/>
    <s v="l"/>
    <n v="1"/>
    <s v="Unit"/>
    <n v="7638"/>
    <s v="No"/>
    <n v="5.59"/>
    <s v="$2.80 P/l"/>
    <s v="$0.28 P/100ml"/>
    <m/>
    <m/>
    <m/>
  </r>
  <r>
    <x v="2"/>
    <x v="72"/>
    <x v="510"/>
    <s v="3.1.13"/>
    <x v="9"/>
    <s v="Harvey Fresh Orange Juice"/>
    <s v="None"/>
    <s v="Halal"/>
    <n v="2"/>
    <s v="l"/>
    <n v="6"/>
    <s v="Pack"/>
    <n v="80340"/>
    <s v="No"/>
    <n v="43.09"/>
    <s v="$3.59 P/l"/>
    <s v="$0.36 P/100ml"/>
    <m/>
    <m/>
    <m/>
  </r>
  <r>
    <x v="2"/>
    <x v="72"/>
    <x v="510"/>
    <s v="3.1.13"/>
    <x v="2"/>
    <s v="Yarra Valley Jce Orange P/F 2L"/>
    <s v="Vegan"/>
    <s v="None"/>
    <n v="2"/>
    <s v="l"/>
    <n v="6"/>
    <s v="Pack"/>
    <n v="244890"/>
    <s v="No"/>
    <n v="23.911200000000001"/>
    <s v="$1.99 P/l"/>
    <s v="$0.20 P/100ml"/>
    <m/>
    <m/>
    <m/>
  </r>
  <r>
    <x v="2"/>
    <x v="72"/>
    <x v="511"/>
    <s v="3.1.14"/>
    <x v="3"/>
    <s v="Juice Orange Unsweetened Cup Fresh (96 X 110Ml) # Freshus110 Nippys"/>
    <s v="None"/>
    <s v="None"/>
    <n v="110"/>
    <s v="ml"/>
    <n v="96"/>
    <s v="Pack"/>
    <s v="NAJFC"/>
    <s v="No"/>
    <n v="39.75"/>
    <s v="$3.76 P/l"/>
    <s v="$0.38 P/100ml"/>
    <m/>
    <m/>
    <m/>
  </r>
  <r>
    <x v="2"/>
    <x v="72"/>
    <x v="512"/>
    <s v="3.1.15"/>
    <x v="0"/>
    <s v="Just Juice Juice Orange Nas Ctop Tetra"/>
    <s v="None"/>
    <s v="None"/>
    <n v="1"/>
    <s v="l"/>
    <n v="1"/>
    <s v="Unit"/>
    <n v="15891"/>
    <s v="No"/>
    <n v="3.19"/>
    <s v="$3.19 P/l"/>
    <s v="$0.32 P/100ml"/>
    <m/>
    <m/>
    <m/>
  </r>
  <r>
    <x v="2"/>
    <x v="72"/>
    <x v="512"/>
    <s v="3.1.15"/>
    <x v="9"/>
    <s v="Harvey Fresh Uht Orange Juice"/>
    <s v="None"/>
    <s v="Halal"/>
    <n v="1"/>
    <s v="l"/>
    <n v="12"/>
    <s v="Pack"/>
    <n v="80460"/>
    <s v="No"/>
    <n v="26.99"/>
    <s v="$2.25 P/l"/>
    <s v="$0.22 P/100ml"/>
    <m/>
    <m/>
    <m/>
  </r>
  <r>
    <x v="2"/>
    <x v="72"/>
    <x v="512"/>
    <s v="3.1.15"/>
    <x v="2"/>
    <s v="Yarra Valley Jce Only Orange1L"/>
    <s v="Vegan"/>
    <s v="None"/>
    <n v="1"/>
    <s v="l"/>
    <n v="6"/>
    <s v="Pack"/>
    <n v="351278"/>
    <s v="No"/>
    <n v="32.432400000000001"/>
    <s v="$5.41 P/l"/>
    <s v="$0.54 P/100ml"/>
    <m/>
    <m/>
    <m/>
  </r>
  <r>
    <x v="2"/>
    <x v="72"/>
    <x v="512"/>
    <s v="3.1.15"/>
    <x v="4"/>
    <s v="1L Golden Circle Fruit Juice Orange Juice"/>
    <s v="None"/>
    <s v="None"/>
    <n v="1"/>
    <s v="l"/>
    <n v="1"/>
    <s v="Unit"/>
    <n v="19942"/>
    <s v="No"/>
    <n v="3.8534999999999999"/>
    <s v="$3.85 P/l"/>
    <s v="$0.39 P/100ml"/>
    <m/>
    <m/>
    <m/>
  </r>
  <r>
    <x v="2"/>
    <x v="72"/>
    <x v="513"/>
    <s v="3.1.16"/>
    <x v="8"/>
    <s v="Pop Tops Fruit Drink, Orange, 250Ml Bottle"/>
    <s v="None"/>
    <s v="None"/>
    <n v="250"/>
    <s v="ml"/>
    <n v="24"/>
    <s v="Pack"/>
    <n v="10007184"/>
    <s v="Yes"/>
    <n v="27.23"/>
    <s v="$4.54 P/l"/>
    <s v="$0.45 P/100ml"/>
    <m/>
    <m/>
    <m/>
  </r>
  <r>
    <x v="2"/>
    <x v="72"/>
    <x v="513"/>
    <s v="3.1.16"/>
    <x v="0"/>
    <s v="Juicee Crush Juice Orange 100% Tetra"/>
    <s v="None"/>
    <s v="None"/>
    <n v="250"/>
    <s v="ml"/>
    <n v="24"/>
    <s v="Pack"/>
    <n v="165859"/>
    <s v="No"/>
    <n v="27.81"/>
    <s v="$4.64 P/l"/>
    <s v="$0.46 P/100ml"/>
    <m/>
    <m/>
    <m/>
  </r>
  <r>
    <x v="2"/>
    <x v="72"/>
    <x v="513"/>
    <s v="3.1.16"/>
    <x v="9"/>
    <s v="Harvey Fresh Uht Orange Juice"/>
    <s v="None"/>
    <s v="Halal"/>
    <n v="250"/>
    <s v="ml"/>
    <n v="24"/>
    <s v="Pack"/>
    <n v="80462"/>
    <s v="No"/>
    <n v="23.37"/>
    <s v="$3.90 P/l"/>
    <s v="$0.39 P/100ml"/>
    <m/>
    <m/>
    <m/>
  </r>
  <r>
    <x v="2"/>
    <x v="72"/>
    <x v="513"/>
    <s v="3.1.16"/>
    <x v="2"/>
    <s v="G/Circ Drk Orange 6X250Ml"/>
    <s v="Vegan"/>
    <s v="None"/>
    <n v="250"/>
    <s v="ml"/>
    <n v="24"/>
    <s v="Pack"/>
    <n v="65474"/>
    <s v="Yes"/>
    <n v="19.602"/>
    <s v="$3.27 P/l"/>
    <s v="$0.33 P/100ml"/>
    <m/>
    <m/>
    <m/>
  </r>
  <r>
    <x v="2"/>
    <x v="72"/>
    <x v="513"/>
    <s v="3.1.16"/>
    <x v="3"/>
    <s v="Drink Orange (6 X 4 X 250Ml) # 0714 Golden Circle"/>
    <s v="None"/>
    <s v="None"/>
    <n v="250"/>
    <s v="ml"/>
    <n v="24"/>
    <s v="Pack"/>
    <s v="GCOD250"/>
    <s v="Yes"/>
    <n v="24.187100000000001"/>
    <s v="$4.03 P/l"/>
    <s v="$0.40 P/100ml"/>
    <m/>
    <m/>
    <m/>
  </r>
  <r>
    <x v="2"/>
    <x v="72"/>
    <x v="513"/>
    <s v="3.1.16"/>
    <x v="10"/>
    <s v="Keri Orange 300Ml Pet X12"/>
    <s v="None"/>
    <s v="None"/>
    <n v="300"/>
    <s v="ml"/>
    <n v="12"/>
    <s v="Pack"/>
    <n v="953300"/>
    <s v="No"/>
    <n v="26.91"/>
    <s v="$7.48 P/l"/>
    <s v="$0.75 P/100ml"/>
    <m/>
    <m/>
    <m/>
  </r>
  <r>
    <x v="2"/>
    <x v="72"/>
    <x v="514"/>
    <s v="3.1.17"/>
    <x v="9"/>
    <s v="Harvey Fresh Orange Juice"/>
    <s v="None"/>
    <s v="None"/>
    <n v="2"/>
    <s v="l"/>
    <n v="6"/>
    <s v="Pack"/>
    <n v="80340"/>
    <s v="No"/>
    <n v="43.09"/>
    <s v="$3.59 P/l"/>
    <s v="$0.36 P/100ml"/>
    <m/>
    <m/>
    <m/>
  </r>
  <r>
    <x v="2"/>
    <x v="72"/>
    <x v="514"/>
    <s v="3.1.17"/>
    <x v="2"/>
    <s v="G/Circ Jce Orange Pet 2L"/>
    <s v="Vegan"/>
    <s v="None"/>
    <n v="2"/>
    <s v="l"/>
    <n v="6"/>
    <s v="Pack"/>
    <n v="634231"/>
    <s v="No"/>
    <n v="35.769599999999997"/>
    <s v="$2.98 P/l"/>
    <s v="$0.30 P/100ml"/>
    <m/>
    <m/>
    <m/>
  </r>
  <r>
    <x v="2"/>
    <x v="72"/>
    <x v="514"/>
    <s v="3.1.17"/>
    <x v="3"/>
    <s v="Juice Orange 2Lt(6) # Bh241 West Coast Juice"/>
    <s v="None"/>
    <s v="None"/>
    <n v="2"/>
    <s v="l"/>
    <n v="1"/>
    <s v="Unit"/>
    <s v="WCJO2"/>
    <s v="No"/>
    <n v="4.6500000000000004"/>
    <s v="$2.33 P/l"/>
    <s v="$0.23 P/100ml"/>
    <m/>
    <m/>
    <m/>
  </r>
  <r>
    <x v="2"/>
    <x v="72"/>
    <x v="514"/>
    <s v="3.1.17"/>
    <x v="4"/>
    <s v="2L Golden Circle Orange Juice"/>
    <s v="None"/>
    <s v="None"/>
    <n v="2"/>
    <s v="l"/>
    <n v="1"/>
    <s v="Unit"/>
    <s v="0858"/>
    <s v="No"/>
    <n v="6.09"/>
    <s v="$3.05 P/l"/>
    <s v="$0.30 P/100ml"/>
    <m/>
    <m/>
    <m/>
  </r>
  <r>
    <x v="2"/>
    <x v="72"/>
    <x v="515"/>
    <s v="3.1.18"/>
    <x v="0"/>
    <s v="Golden Circle Juice Prune"/>
    <s v="None"/>
    <s v="None"/>
    <n v="1"/>
    <s v="l"/>
    <n v="1"/>
    <s v="Unit"/>
    <n v="147933"/>
    <s v="No"/>
    <n v="6.13"/>
    <s v="$6.13 P/l"/>
    <s v="$0.61 P/100ml"/>
    <m/>
    <m/>
    <m/>
  </r>
  <r>
    <x v="2"/>
    <x v="72"/>
    <x v="515"/>
    <s v="3.1.18"/>
    <x v="2"/>
    <s v="Bickfords Jce Prune Nat 1L"/>
    <s v="Vegan"/>
    <s v="None"/>
    <n v="1"/>
    <s v="l"/>
    <n v="6"/>
    <s v="Pack"/>
    <n v="352318"/>
    <s v="No"/>
    <n v="38.231999999999999"/>
    <s v="$6.37 P/l"/>
    <s v="$0.64 P/100ml"/>
    <m/>
    <m/>
    <m/>
  </r>
  <r>
    <x v="2"/>
    <x v="72"/>
    <x v="515"/>
    <s v="3.1.18"/>
    <x v="3"/>
    <s v="Juice Prune Tetra 1Lt(12) # 19941 Golden Circle"/>
    <s v="None"/>
    <s v="None"/>
    <n v="1"/>
    <s v="l"/>
    <n v="1"/>
    <s v="Unit"/>
    <s v="GCPJ1"/>
    <s v="No"/>
    <n v="5.9214000000000002"/>
    <s v="$5.92 P/l"/>
    <s v="$0.59 P/100ml"/>
    <m/>
    <m/>
    <m/>
  </r>
  <r>
    <x v="2"/>
    <x v="72"/>
    <x v="515"/>
    <s v="3.1.18"/>
    <x v="4"/>
    <s v="1L Golden Circle Prune Juice"/>
    <s v="None"/>
    <s v="None"/>
    <n v="1"/>
    <s v="l"/>
    <n v="1"/>
    <s v="Unit"/>
    <n v="19941"/>
    <s v="No"/>
    <n v="5.4494999999999996"/>
    <s v="$5.45 P/l"/>
    <s v="$0.54 P/100ml"/>
    <m/>
    <m/>
    <m/>
  </r>
  <r>
    <x v="2"/>
    <x v="72"/>
    <x v="516"/>
    <s v="3.1.2"/>
    <x v="0"/>
    <s v="Just Juice Juice Apple Ctop Tetra"/>
    <s v="None"/>
    <s v="None"/>
    <n v="1"/>
    <s v="l"/>
    <n v="12"/>
    <s v="Pack"/>
    <n v="14674"/>
    <s v="No"/>
    <n v="38.28"/>
    <s v="$3.19 P/l"/>
    <s v="$0.32 P/100ml"/>
    <m/>
    <m/>
    <m/>
  </r>
  <r>
    <x v="2"/>
    <x v="72"/>
    <x v="516"/>
    <s v="3.1.2"/>
    <x v="9"/>
    <s v="Harvey Fresh Uht Apple Juice"/>
    <s v="None"/>
    <s v="None"/>
    <n v="1"/>
    <s v="l"/>
    <n v="12"/>
    <s v="Pack"/>
    <n v="80410"/>
    <s v="No"/>
    <n v="26.99"/>
    <s v="$2.25 P/l"/>
    <s v="$0.22 P/100ml"/>
    <m/>
    <m/>
    <m/>
  </r>
  <r>
    <x v="2"/>
    <x v="72"/>
    <x v="516"/>
    <s v="3.1.2"/>
    <x v="2"/>
    <s v="G/Circ Drk Apple 1L"/>
    <s v="Vegan"/>
    <s v="None"/>
    <n v="1"/>
    <s v="l"/>
    <n v="12"/>
    <s v="Pack"/>
    <n v="59601"/>
    <s v="No"/>
    <n v="26.1036"/>
    <s v="$2.18 P/l"/>
    <s v="$0.22 P/100ml"/>
    <m/>
    <m/>
    <m/>
  </r>
  <r>
    <x v="2"/>
    <x v="72"/>
    <x v="516"/>
    <s v="3.1.2"/>
    <x v="4"/>
    <s v="1L Golden Circle Fruit Juice Apple Juice"/>
    <s v="None"/>
    <s v="None"/>
    <n v="1"/>
    <s v="l"/>
    <n v="1"/>
    <s v="Unit"/>
    <n v="19943"/>
    <s v="No"/>
    <n v="3.024"/>
    <s v="$3.02 P/l"/>
    <s v="$0.30 P/100ml"/>
    <m/>
    <m/>
    <m/>
  </r>
  <r>
    <x v="2"/>
    <x v="72"/>
    <x v="517"/>
    <s v="3.1.3"/>
    <x v="8"/>
    <s v="Pop Tops Fruit Drink, Apple, 250Ml Bottle"/>
    <s v="None"/>
    <s v="None"/>
    <n v="250"/>
    <s v="ml"/>
    <n v="24"/>
    <s v="Pack"/>
    <n v="10007182"/>
    <s v="Yes"/>
    <n v="27.23"/>
    <s v="$4.54 P/l"/>
    <s v="$0.45 P/100ml"/>
    <m/>
    <m/>
    <m/>
  </r>
  <r>
    <x v="2"/>
    <x v="72"/>
    <x v="517"/>
    <s v="3.1.3"/>
    <x v="8"/>
    <s v="Charlies Juice - Apple, 300Ml Pet Bottle"/>
    <s v="None"/>
    <s v="None"/>
    <n v="300"/>
    <s v="ml"/>
    <n v="12"/>
    <s v="Pack"/>
    <n v="10008425"/>
    <s v="No"/>
    <n v="36.69"/>
    <s v="$10.19 P/l"/>
    <s v="$1.02 P/100ml"/>
    <m/>
    <m/>
    <m/>
  </r>
  <r>
    <x v="2"/>
    <x v="72"/>
    <x v="517"/>
    <s v="3.1.3"/>
    <x v="8"/>
    <s v="Spring Valley Juice - Apple, 300Ml Glass Bottle"/>
    <s v="None"/>
    <s v="None"/>
    <n v="300"/>
    <s v="ml"/>
    <n v="24"/>
    <s v="Pack"/>
    <n v="10007053"/>
    <s v="No"/>
    <n v="43.98"/>
    <s v="$6.11 P/l"/>
    <s v="$0.61 P/100ml"/>
    <m/>
    <m/>
    <m/>
  </r>
  <r>
    <x v="2"/>
    <x v="72"/>
    <x v="517"/>
    <s v="3.1.3"/>
    <x v="8"/>
    <s v="Spring Valley Juice - Apple 350Ml Pet Bottles"/>
    <s v="None"/>
    <s v="None"/>
    <n v="350"/>
    <s v="ml"/>
    <n v="18"/>
    <s v="Pack"/>
    <n v="3592"/>
    <s v="No"/>
    <n v="41.99"/>
    <s v="$6.67 P/l"/>
    <s v="$0.67 P/100ml"/>
    <m/>
    <m/>
    <m/>
  </r>
  <r>
    <x v="2"/>
    <x v="72"/>
    <x v="517"/>
    <s v="3.1.3"/>
    <x v="0"/>
    <s v="Juicee Crush Juice Apple 100% Tetra"/>
    <s v="None"/>
    <s v="None"/>
    <n v="250"/>
    <s v="ml"/>
    <n v="24"/>
    <s v="Pack"/>
    <n v="165858"/>
    <s v="No"/>
    <n v="22.63"/>
    <s v="$3.77 P/l"/>
    <s v="$0.38 P/100ml"/>
    <m/>
    <m/>
    <m/>
  </r>
  <r>
    <x v="2"/>
    <x v="72"/>
    <x v="517"/>
    <s v="3.1.3"/>
    <x v="9"/>
    <s v="Harvey Fresh Uht Apple Juice"/>
    <s v="None"/>
    <s v="None"/>
    <n v="250"/>
    <s v="ml"/>
    <n v="24"/>
    <s v="Pack"/>
    <n v="80412"/>
    <s v="No"/>
    <n v="23.37"/>
    <s v="$3.90 P/l"/>
    <s v="$0.39 P/100ml"/>
    <m/>
    <m/>
    <m/>
  </r>
  <r>
    <x v="2"/>
    <x v="72"/>
    <x v="517"/>
    <s v="3.1.3"/>
    <x v="2"/>
    <s v="G/Circ Drk Apple 6X250Ml"/>
    <s v="Vegan"/>
    <s v="None"/>
    <n v="250"/>
    <s v="ml"/>
    <n v="24"/>
    <s v="Pack"/>
    <n v="13320"/>
    <s v="Yes"/>
    <n v="19.602"/>
    <s v="$3.27 P/l"/>
    <s v="$0.33 P/100ml"/>
    <m/>
    <m/>
    <m/>
  </r>
  <r>
    <x v="2"/>
    <x v="72"/>
    <x v="517"/>
    <s v="3.1.3"/>
    <x v="3"/>
    <s v="Juice Fruit Drink Apple 25% (6 X 4 X 250Ml) # 0730 Golden Circle"/>
    <s v="None"/>
    <s v="None"/>
    <n v="250"/>
    <s v="ml"/>
    <n v="24"/>
    <s v="Pack"/>
    <s v="POPA250"/>
    <s v="Yes"/>
    <n v="24.187100000000001"/>
    <s v="$4.03 P/l"/>
    <s v="$0.40 P/100ml"/>
    <m/>
    <m/>
    <m/>
  </r>
  <r>
    <x v="2"/>
    <x v="72"/>
    <x v="517"/>
    <s v="3.1.3"/>
    <x v="10"/>
    <s v="Keri Apple 300Ml Pet X12"/>
    <s v="None"/>
    <s v="None"/>
    <n v="300"/>
    <s v="ml"/>
    <n v="12"/>
    <s v="Pack"/>
    <n v="953301"/>
    <s v="No"/>
    <n v="26.91"/>
    <s v="$7.48 P/l"/>
    <s v="$0.75 P/100ml"/>
    <m/>
    <m/>
    <m/>
  </r>
  <r>
    <x v="2"/>
    <x v="72"/>
    <x v="518"/>
    <s v="3.1.4"/>
    <x v="0"/>
    <s v="Golden Circle Juice Apple Nas 100% Pet"/>
    <s v="None"/>
    <s v="None"/>
    <n v="2"/>
    <s v="l"/>
    <n v="1"/>
    <s v="Unit"/>
    <n v="7642"/>
    <s v="No"/>
    <n v="4.17"/>
    <s v="$2.09 P/l"/>
    <s v="$0.21 P/100ml"/>
    <m/>
    <m/>
    <m/>
  </r>
  <r>
    <x v="2"/>
    <x v="72"/>
    <x v="518"/>
    <s v="3.1.4"/>
    <x v="9"/>
    <s v="Harvey Fresh Cloudy Apple Juice"/>
    <s v="None"/>
    <s v="None"/>
    <n v="2"/>
    <s v="l"/>
    <n v="6"/>
    <s v="Pack"/>
    <n v="80298"/>
    <s v="No"/>
    <n v="43.09"/>
    <s v="$3.59 P/l"/>
    <s v="$0.36 P/100ml"/>
    <m/>
    <m/>
    <m/>
  </r>
  <r>
    <x v="2"/>
    <x v="72"/>
    <x v="518"/>
    <s v="3.1.4"/>
    <x v="2"/>
    <s v="Yarra Valley Jce Apple Clr 2L"/>
    <s v="Vegan"/>
    <s v="None"/>
    <n v="2"/>
    <s v="l"/>
    <n v="6"/>
    <s v="Pack"/>
    <n v="235419"/>
    <s v="No"/>
    <n v="23.911200000000001"/>
    <s v="$1.99 P/l"/>
    <s v="$0.20 P/100ml"/>
    <m/>
    <m/>
    <m/>
  </r>
  <r>
    <x v="2"/>
    <x v="72"/>
    <x v="518"/>
    <s v="3.1.4"/>
    <x v="3"/>
    <s v="Juice Apple 2Lt(6) # Bh242 West Coast Juice"/>
    <s v="None"/>
    <s v="None"/>
    <n v="2"/>
    <s v="l"/>
    <n v="1"/>
    <s v="Unit"/>
    <s v="WCJA2"/>
    <s v="No"/>
    <n v="4.09"/>
    <s v="$2.05 P/l"/>
    <s v="$0.20 P/100ml"/>
    <m/>
    <m/>
    <m/>
  </r>
  <r>
    <x v="2"/>
    <x v="72"/>
    <x v="518"/>
    <s v="3.1.4"/>
    <x v="4"/>
    <s v="2L Golden Circle Apple Juice"/>
    <s v="None"/>
    <s v="None"/>
    <n v="2"/>
    <s v="l"/>
    <n v="1"/>
    <s v="Unit"/>
    <s v="0862"/>
    <s v="No"/>
    <n v="4.5999999999999996"/>
    <s v="$2.30 P/l"/>
    <s v="$0.23 P/100ml"/>
    <m/>
    <m/>
    <m/>
  </r>
  <r>
    <x v="2"/>
    <x v="72"/>
    <x v="519"/>
    <s v="3.1.5"/>
    <x v="0"/>
    <s v="Oceanspray Juice Cranberry Light"/>
    <s v="None"/>
    <s v="None"/>
    <n v="1.5"/>
    <s v="l"/>
    <n v="1"/>
    <s v="Unit"/>
    <n v="147316"/>
    <s v="Yes"/>
    <n v="5.32"/>
    <s v="$3.55 P/l"/>
    <s v="$0.35 P/100ml"/>
    <m/>
    <m/>
    <m/>
  </r>
  <r>
    <x v="2"/>
    <x v="72"/>
    <x v="519"/>
    <s v="3.1.5"/>
    <x v="2"/>
    <s v="G/Circ Drk Cranberry 1L"/>
    <s v="Vegan"/>
    <s v="None"/>
    <n v="1"/>
    <s v="l"/>
    <n v="12"/>
    <s v="Pack"/>
    <n v="404966"/>
    <s v="Yes"/>
    <n v="42.23"/>
    <s v="$3.52 P/l"/>
    <s v="$0.35 P/100ml"/>
    <m/>
    <m/>
    <m/>
  </r>
  <r>
    <x v="2"/>
    <x v="72"/>
    <x v="519"/>
    <s v="3.1.5"/>
    <x v="3"/>
    <s v="Juice Cranberry Plastic Bottle 1.5Lt (8) # 56000 Ocean Spray"/>
    <s v="None"/>
    <s v="None"/>
    <n v="1.5"/>
    <s v="l"/>
    <n v="1"/>
    <s v="Unit"/>
    <s v="OSCC8"/>
    <s v="Yes"/>
    <n v="5.2183999999999999"/>
    <s v="$3.48 P/l"/>
    <s v="$0.35 P/100ml"/>
    <m/>
    <m/>
    <m/>
  </r>
  <r>
    <x v="2"/>
    <x v="72"/>
    <x v="520"/>
    <s v="3.1.6"/>
    <x v="0"/>
    <s v="Golden Circle Juice Pineapple Tetra"/>
    <s v="None"/>
    <s v="None"/>
    <n v="1"/>
    <s v="l"/>
    <n v="12"/>
    <s v="Pack"/>
    <n v="4539"/>
    <s v="No"/>
    <n v="36.04"/>
    <s v="$3.00 P/l"/>
    <s v="$0.30 P/100ml"/>
    <m/>
    <m/>
    <m/>
  </r>
  <r>
    <x v="2"/>
    <x v="72"/>
    <x v="520"/>
    <s v="3.1.6"/>
    <x v="9"/>
    <s v="Harvey Fresh Uht Tropical Juice"/>
    <s v="None"/>
    <s v="None"/>
    <n v="1"/>
    <s v="l"/>
    <n v="12"/>
    <s v="Pack"/>
    <n v="80471"/>
    <s v="No"/>
    <n v="26.99"/>
    <s v="$2.25 P/l"/>
    <s v="$0.22 P/100ml"/>
    <m/>
    <m/>
    <m/>
  </r>
  <r>
    <x v="2"/>
    <x v="72"/>
    <x v="520"/>
    <s v="3.1.6"/>
    <x v="2"/>
    <s v="G/Circ Drk Pine/Mango 1L"/>
    <s v="Vegan"/>
    <s v="None"/>
    <n v="1"/>
    <s v="l"/>
    <n v="12"/>
    <s v="Pack"/>
    <n v="45733"/>
    <s v="Yes"/>
    <n v="26.1036"/>
    <s v="$2.18 P/l"/>
    <s v="$0.22 P/100ml"/>
    <m/>
    <m/>
    <m/>
  </r>
  <r>
    <x v="2"/>
    <x v="72"/>
    <x v="520"/>
    <s v="3.1.6"/>
    <x v="3"/>
    <s v="Juice Tomato 1Lt(12) # 19936 Golden Circle"/>
    <s v="None"/>
    <s v="None"/>
    <n v="1"/>
    <s v="l"/>
    <n v="1"/>
    <s v="Unit"/>
    <s v="GCTJTP1"/>
    <s v="No"/>
    <n v="3.2963"/>
    <s v="$3.30 P/l"/>
    <s v="$0.33 P/100ml"/>
    <m/>
    <m/>
    <m/>
  </r>
  <r>
    <x v="2"/>
    <x v="72"/>
    <x v="520"/>
    <s v="3.1.6"/>
    <x v="4"/>
    <s v="1L Golden Circle Pineapple Juice"/>
    <s v="None"/>
    <s v="None"/>
    <n v="1"/>
    <s v="l"/>
    <n v="1"/>
    <s v="Unit"/>
    <s v="0899"/>
    <s v="No"/>
    <n v="2.5724999999999998"/>
    <s v="$2.57 P/l"/>
    <s v="$0.26 P/100ml"/>
    <m/>
    <m/>
    <m/>
  </r>
  <r>
    <x v="2"/>
    <x v="72"/>
    <x v="520"/>
    <s v="3.1.6"/>
    <x v="4"/>
    <s v="1L Golden Circle Tomato Juice"/>
    <s v="None"/>
    <s v="None"/>
    <n v="1"/>
    <s v="l"/>
    <n v="1"/>
    <s v="Unit"/>
    <n v="19936"/>
    <s v="No"/>
    <n v="2.919"/>
    <s v="$2.92 P/l"/>
    <s v="$0.29 P/100ml"/>
    <m/>
    <m/>
    <m/>
  </r>
  <r>
    <x v="2"/>
    <x v="72"/>
    <x v="521"/>
    <s v="3.1.7"/>
    <x v="8"/>
    <s v="Pop Tops Fruit Drink, Apple Blackcurrant, 250Ml Bottle"/>
    <s v="None"/>
    <s v="None"/>
    <n v="250"/>
    <s v="ml"/>
    <n v="24"/>
    <s v="Pack"/>
    <n v="10007179"/>
    <s v="Yes"/>
    <n v="27.23"/>
    <s v="$4.54 P/l"/>
    <s v="$0.45 P/100ml"/>
    <m/>
    <m/>
    <m/>
  </r>
  <r>
    <x v="2"/>
    <x v="72"/>
    <x v="521"/>
    <s v="3.1.7"/>
    <x v="8"/>
    <s v="Spring Valley Juice - Apple &amp; Blackcurrant, 300Ml Glass Bottle"/>
    <s v="None"/>
    <s v="None"/>
    <n v="300"/>
    <s v="ml"/>
    <n v="24"/>
    <s v="Pack"/>
    <n v="10007054"/>
    <s v="No"/>
    <n v="43.98"/>
    <s v="$6.11 P/l"/>
    <s v="$0.61 P/100ml"/>
    <m/>
    <m/>
    <m/>
  </r>
  <r>
    <x v="2"/>
    <x v="72"/>
    <x v="521"/>
    <s v="3.1.7"/>
    <x v="0"/>
    <s v="Golden Circle Drink Tropical Fruit Punch Tetra"/>
    <s v="None"/>
    <s v="None"/>
    <n v="250"/>
    <s v="ml"/>
    <n v="24"/>
    <s v="Pack"/>
    <n v="460"/>
    <s v="Yes"/>
    <n v="24.78"/>
    <s v="$4.13 P/l"/>
    <s v="$0.41 P/100ml"/>
    <m/>
    <m/>
    <m/>
  </r>
  <r>
    <x v="2"/>
    <x v="72"/>
    <x v="521"/>
    <s v="3.1.7"/>
    <x v="9"/>
    <s v="Juice Asst. Flavours"/>
    <s v="None"/>
    <s v="None"/>
    <n v="250"/>
    <s v="ml"/>
    <n v="24"/>
    <s v="Pack"/>
    <n v="80026"/>
    <s v="No"/>
    <n v="23.37"/>
    <s v="$3.90 P/l"/>
    <s v="$0.39 P/100ml"/>
    <m/>
    <m/>
    <m/>
  </r>
  <r>
    <x v="2"/>
    <x v="72"/>
    <x v="521"/>
    <s v="3.1.7"/>
    <x v="2"/>
    <s v="G/Circ Drk Trop Punch 6X250Ml"/>
    <s v="Vegan"/>
    <s v="None"/>
    <n v="250"/>
    <s v="ml"/>
    <n v="24"/>
    <s v="Pack"/>
    <n v="18540"/>
    <s v="Yes"/>
    <n v="19.602"/>
    <s v="$3.27 P/l"/>
    <s v="$0.33 P/100ml"/>
    <m/>
    <m/>
    <m/>
  </r>
  <r>
    <x v="2"/>
    <x v="72"/>
    <x v="521"/>
    <s v="3.1.7"/>
    <x v="3"/>
    <s v="Juice Tropical (24 X 250Ml) #V0715 Golden Circle"/>
    <s v="None"/>
    <s v="None"/>
    <n v="250"/>
    <s v="ml"/>
    <n v="24"/>
    <s v="Pack"/>
    <s v="GCTJ250"/>
    <s v="Yes"/>
    <n v="24.187100000000001"/>
    <s v="$4.03 P/l"/>
    <s v="$0.40 P/100ml"/>
    <m/>
    <m/>
    <m/>
  </r>
  <r>
    <x v="2"/>
    <x v="72"/>
    <x v="521"/>
    <s v="3.1.7"/>
    <x v="4"/>
    <s v="250Ml Golden Circle Pineapple Juice"/>
    <s v="None"/>
    <s v="None"/>
    <n v="250"/>
    <s v="ml"/>
    <n v="24"/>
    <s v="Pack"/>
    <s v="0712"/>
    <s v="No"/>
    <n v="24.254999999999999"/>
    <s v="$4.04 P/l"/>
    <s v="$0.40 P/100ml"/>
    <m/>
    <m/>
    <m/>
  </r>
  <r>
    <x v="2"/>
    <x v="72"/>
    <x v="521"/>
    <s v="3.1.7"/>
    <x v="4"/>
    <s v="250Ml Golden Circle Popper Apple Blackcurrant Juice"/>
    <s v="None"/>
    <s v="None"/>
    <n v="250"/>
    <s v="ml"/>
    <n v="24"/>
    <s v="Pack"/>
    <s v="0946"/>
    <s v="No"/>
    <n v="24.254999999999999"/>
    <s v="$4.04 P/l"/>
    <s v="$0.40 P/100ml"/>
    <m/>
    <m/>
    <m/>
  </r>
  <r>
    <x v="2"/>
    <x v="72"/>
    <x v="521"/>
    <s v="3.1.7"/>
    <x v="4"/>
    <s v="250Ml Golden Circle Popper Apple Juice"/>
    <s v="None"/>
    <s v="None"/>
    <n v="250"/>
    <s v="ml"/>
    <n v="24"/>
    <s v="Pack"/>
    <s v="0942"/>
    <s v="No"/>
    <n v="24.254999999999999"/>
    <s v="$4.04 P/l"/>
    <s v="$0.40 P/100ml"/>
    <m/>
    <m/>
    <m/>
  </r>
  <r>
    <x v="2"/>
    <x v="72"/>
    <x v="521"/>
    <s v="3.1.7"/>
    <x v="4"/>
    <s v="250Ml Golden Circle Popper Apple Mango Juice"/>
    <s v="None"/>
    <s v="None"/>
    <n v="250"/>
    <s v="ml"/>
    <n v="24"/>
    <s v="Pack"/>
    <n v="8810"/>
    <s v="No"/>
    <n v="24.254999999999999"/>
    <s v="$4.04 P/l"/>
    <s v="$0.40 P/100ml"/>
    <m/>
    <m/>
    <m/>
  </r>
  <r>
    <x v="2"/>
    <x v="72"/>
    <x v="521"/>
    <s v="3.1.7"/>
    <x v="4"/>
    <s v="250Ml Golden Circle Popper Orange Juice"/>
    <s v="None"/>
    <s v="None"/>
    <n v="250"/>
    <s v="ml"/>
    <n v="24"/>
    <s v="Pack"/>
    <s v="0944"/>
    <s v="No"/>
    <n v="31.636500000000002"/>
    <s v="$5.27 P/l"/>
    <s v="$0.53 P/100ml"/>
    <m/>
    <m/>
    <m/>
  </r>
  <r>
    <x v="2"/>
    <x v="72"/>
    <x v="521"/>
    <s v="3.1.7"/>
    <x v="4"/>
    <s v="250Ml Golden Circle Popper Tropical Juice"/>
    <s v="None"/>
    <s v="None"/>
    <n v="250"/>
    <s v="ml"/>
    <n v="24"/>
    <s v="Pack"/>
    <s v="0943"/>
    <s v="No"/>
    <n v="27.499500000000001"/>
    <s v="$4.58 P/l"/>
    <s v="$0.46 P/100ml"/>
    <m/>
    <m/>
    <m/>
  </r>
  <r>
    <x v="2"/>
    <x v="72"/>
    <x v="522"/>
    <s v="3.1.8"/>
    <x v="0"/>
    <s v="Golden Circle Juice Pineapple 100% Nas Pet"/>
    <s v="None"/>
    <s v="None"/>
    <n v="2"/>
    <s v="l"/>
    <n v="1"/>
    <s v="Unit"/>
    <n v="7641"/>
    <s v="No"/>
    <n v="4.9000000000000004"/>
    <s v="$2.45 P/l"/>
    <s v="$0.25 P/100ml"/>
    <m/>
    <m/>
    <m/>
  </r>
  <r>
    <x v="2"/>
    <x v="72"/>
    <x v="522"/>
    <s v="3.1.8"/>
    <x v="2"/>
    <s v="G/Circ Jce Tropical Pet 2L"/>
    <s v="Vegan"/>
    <s v="None"/>
    <n v="2"/>
    <s v="l"/>
    <n v="6"/>
    <s v="Pack"/>
    <n v="634257"/>
    <s v="No"/>
    <n v="24.634799999999998"/>
    <s v="$2.05 P/l"/>
    <s v="$0.21 P/100ml"/>
    <m/>
    <m/>
    <m/>
  </r>
  <r>
    <x v="2"/>
    <x v="72"/>
    <x v="522"/>
    <s v="3.1.8"/>
    <x v="3"/>
    <s v="Juice Pineapple 2Lt(6) # Bh244 West Coast Juice"/>
    <s v="None"/>
    <s v="None"/>
    <n v="2"/>
    <s v="l"/>
    <n v="1"/>
    <s v="Unit"/>
    <s v="WCJP2"/>
    <s v="No"/>
    <n v="4.09"/>
    <s v="$2.05 P/l"/>
    <s v="$0.20 P/100ml"/>
    <m/>
    <m/>
    <m/>
  </r>
  <r>
    <x v="2"/>
    <x v="72"/>
    <x v="522"/>
    <s v="3.1.8"/>
    <x v="4"/>
    <s v="2L Golden Circle Apple Blackcurrant Juice"/>
    <s v="None"/>
    <s v="None"/>
    <n v="2"/>
    <s v="l"/>
    <n v="1"/>
    <s v="Unit"/>
    <n v="18809"/>
    <s v="No"/>
    <n v="4.452"/>
    <s v="$2.23 P/l"/>
    <s v="$0.22 P/100ml"/>
    <m/>
    <m/>
    <m/>
  </r>
  <r>
    <x v="2"/>
    <x v="72"/>
    <x v="522"/>
    <s v="3.1.8"/>
    <x v="4"/>
    <s v="2L Golden Circle Apple Mango Juice"/>
    <s v="None"/>
    <s v="None"/>
    <n v="2"/>
    <s v="l"/>
    <n v="1"/>
    <s v="Unit"/>
    <s v="0859"/>
    <s v="No"/>
    <n v="4.452"/>
    <s v="$2.23 P/l"/>
    <s v="$0.22 P/100ml"/>
    <m/>
    <m/>
    <m/>
  </r>
  <r>
    <x v="2"/>
    <x v="72"/>
    <x v="522"/>
    <s v="3.1.8"/>
    <x v="4"/>
    <s v="2L Golden Circle Apple Mango Banana Juice"/>
    <s v="None"/>
    <s v="None"/>
    <n v="2"/>
    <s v="l"/>
    <n v="1"/>
    <s v="Unit"/>
    <n v="18830"/>
    <s v="No"/>
    <n v="4.452"/>
    <s v="$2.23 P/l"/>
    <s v="$0.22 P/100ml"/>
    <m/>
    <m/>
    <m/>
  </r>
  <r>
    <x v="2"/>
    <x v="72"/>
    <x v="522"/>
    <s v="3.1.8"/>
    <x v="4"/>
    <s v="2L Golden Circle Breakfast Juice"/>
    <s v="None"/>
    <s v="None"/>
    <n v="2"/>
    <s v="l"/>
    <n v="1"/>
    <s v="Unit"/>
    <n v="8340"/>
    <s v="No"/>
    <n v="4.9874999999999998"/>
    <s v="$2.49 P/l"/>
    <s v="$0.25 P/100ml"/>
    <m/>
    <m/>
    <m/>
  </r>
  <r>
    <x v="2"/>
    <x v="72"/>
    <x v="522"/>
    <s v="3.1.8"/>
    <x v="4"/>
    <s v="2L Golden Circle Orange Mango Juice"/>
    <s v="None"/>
    <s v="None"/>
    <n v="2"/>
    <s v="l"/>
    <n v="1"/>
    <s v="Unit"/>
    <n v="18808"/>
    <s v="No"/>
    <n v="5.88"/>
    <s v="$2.94 P/l"/>
    <s v="$0.29 P/100ml"/>
    <m/>
    <m/>
    <m/>
  </r>
  <r>
    <x v="2"/>
    <x v="72"/>
    <x v="522"/>
    <s v="3.1.8"/>
    <x v="4"/>
    <s v="2L Golden Circle Pineapple Juice"/>
    <s v="None"/>
    <s v="None"/>
    <n v="2"/>
    <s v="l"/>
    <n v="1"/>
    <s v="Unit"/>
    <s v="0861"/>
    <s v="No"/>
    <n v="4.7670000000000003"/>
    <s v="$2.38 P/l"/>
    <s v="$0.24 P/100ml"/>
    <m/>
    <m/>
    <m/>
  </r>
  <r>
    <x v="2"/>
    <x v="72"/>
    <x v="522"/>
    <s v="3.1.8"/>
    <x v="4"/>
    <s v="2L Golden Circle Pine Orange Juice"/>
    <s v="None"/>
    <s v="None"/>
    <n v="2"/>
    <s v="l"/>
    <n v="1"/>
    <s v="Unit"/>
    <n v="8125"/>
    <s v="No"/>
    <n v="4.452"/>
    <s v="$2.23 P/l"/>
    <s v="$0.22 P/100ml"/>
    <m/>
    <m/>
    <m/>
  </r>
  <r>
    <x v="2"/>
    <x v="72"/>
    <x v="522"/>
    <s v="3.1.8"/>
    <x v="4"/>
    <s v="2L Golden Circle Tomato Juice"/>
    <s v="None"/>
    <s v="None"/>
    <n v="2"/>
    <s v="l"/>
    <n v="1"/>
    <s v="Unit"/>
    <n v="18833"/>
    <s v="No"/>
    <n v="4.452"/>
    <s v="$2.23 P/l"/>
    <s v="$0.22 P/100ml"/>
    <m/>
    <m/>
    <m/>
  </r>
  <r>
    <x v="2"/>
    <x v="72"/>
    <x v="522"/>
    <s v="3.1.8"/>
    <x v="4"/>
    <s v="2L Golden Circle Tropical Juice"/>
    <s v="None"/>
    <s v="None"/>
    <n v="2"/>
    <s v="l"/>
    <n v="1"/>
    <s v="Unit"/>
    <s v="0860"/>
    <s v="No"/>
    <n v="4.452"/>
    <s v="$2.23 P/l"/>
    <s v="$0.22 P/100ml"/>
    <m/>
    <m/>
    <m/>
  </r>
  <r>
    <x v="2"/>
    <x v="72"/>
    <x v="522"/>
    <s v="3.1.8"/>
    <x v="4"/>
    <s v="2L Golden Circle Mandarin Apple Passionfruit Juice"/>
    <s v="None"/>
    <s v="None"/>
    <n v="2"/>
    <s v="l"/>
    <n v="1"/>
    <s v="Unit"/>
    <n v="18724"/>
    <s v="No"/>
    <n v="4.452"/>
    <s v="$2.23 P/l"/>
    <s v="$0.22 P/100ml"/>
    <m/>
    <m/>
    <m/>
  </r>
  <r>
    <x v="2"/>
    <x v="72"/>
    <x v="522"/>
    <s v="3.1.8"/>
    <x v="4"/>
    <s v="2L Golden Circle Grape Juice"/>
    <s v="None"/>
    <s v="None"/>
    <n v="2"/>
    <s v="l"/>
    <n v="1"/>
    <s v="Unit"/>
    <n v="18831"/>
    <s v="No"/>
    <n v="5.67"/>
    <s v="$2.84 P/l"/>
    <s v="$0.28 P/100ml"/>
    <m/>
    <m/>
    <m/>
  </r>
  <r>
    <x v="2"/>
    <x v="72"/>
    <x v="523"/>
    <s v="3.1.9"/>
    <x v="10"/>
    <s v="Mojo Juice Orange 425Ml Pet X12"/>
    <s v="None"/>
    <s v="None"/>
    <n v="425"/>
    <s v="ml"/>
    <n v="12"/>
    <s v="Pack"/>
    <n v="957943"/>
    <s v="No"/>
    <n v="28.3"/>
    <s v="$5.55 P/l"/>
    <s v="$0.55 P/100ml"/>
    <m/>
    <m/>
    <m/>
  </r>
  <r>
    <x v="2"/>
    <x v="72"/>
    <x v="523"/>
    <s v="3.1.9"/>
    <x v="10"/>
    <s v="Mojo Juice Apple 425Ml Pet X12"/>
    <s v="None"/>
    <s v="None"/>
    <n v="425"/>
    <s v="ml"/>
    <n v="12"/>
    <s v="Pack"/>
    <n v="957941"/>
    <s v="No"/>
    <n v="28.3"/>
    <s v="$5.55 P/l"/>
    <s v="$0.55 P/100ml"/>
    <m/>
    <m/>
    <m/>
  </r>
  <r>
    <x v="2"/>
    <x v="72"/>
    <x v="523"/>
    <s v="3.1.9"/>
    <x v="10"/>
    <s v="Mojo Juice Tropical 425Ml Pet X12"/>
    <s v="None"/>
    <s v="None"/>
    <n v="425"/>
    <s v="ml"/>
    <n v="12"/>
    <s v="Pack"/>
    <n v="957945"/>
    <s v="No"/>
    <n v="28.3"/>
    <s v="$5.55 P/l"/>
    <s v="$0.55 P/100ml"/>
    <m/>
    <m/>
    <m/>
  </r>
  <r>
    <x v="2"/>
    <x v="73"/>
    <x v="524"/>
    <s v="3.2.1"/>
    <x v="8"/>
    <s v="Cool Ridge Spring Water, (Sports Cap) 750Ml Bottle"/>
    <s v="None"/>
    <s v="None"/>
    <n v="750"/>
    <s v="ml"/>
    <n v="20"/>
    <s v="Pack"/>
    <n v="10005213"/>
    <s v="No"/>
    <n v="30.7"/>
    <s v="$2.05 P/l"/>
    <s v="$0.20 P/100ml"/>
    <m/>
    <m/>
    <m/>
  </r>
  <r>
    <x v="2"/>
    <x v="73"/>
    <x v="524"/>
    <s v="3.2.1"/>
    <x v="0"/>
    <s v="Gatorade Sports Drink Tropical"/>
    <s v="None"/>
    <s v="None"/>
    <n v="600"/>
    <s v="ml"/>
    <n v="12"/>
    <s v="Pack"/>
    <n v="8474"/>
    <s v="Yes"/>
    <n v="28.26"/>
    <s v="$3.93 P/l"/>
    <s v="$0.39 P/100ml"/>
    <m/>
    <m/>
    <m/>
  </r>
  <r>
    <x v="2"/>
    <x v="73"/>
    <x v="524"/>
    <s v="3.2.1"/>
    <x v="10"/>
    <s v="Pump 750Ml Pet X20"/>
    <s v="None"/>
    <s v="None"/>
    <n v="750"/>
    <s v="ml"/>
    <n v="20"/>
    <s v="Pack"/>
    <n v="951921"/>
    <s v="No"/>
    <n v="45.74"/>
    <s v="$3.05 P/l"/>
    <s v="$0.30 P/100ml"/>
    <m/>
    <m/>
    <m/>
  </r>
  <r>
    <x v="2"/>
    <x v="73"/>
    <x v="525"/>
    <s v="3.2.2"/>
    <x v="8"/>
    <s v="Cool Ridge Flavd Water - Raspberry, (Sports Cap) 750Ml Bottle"/>
    <s v="None"/>
    <s v="None"/>
    <n v="750"/>
    <s v="ml"/>
    <n v="12"/>
    <s v="Pack"/>
    <n v="10005951"/>
    <s v="Yes"/>
    <n v="22.77"/>
    <s v="$2.53 P/l"/>
    <s v="$0.25 P/100ml"/>
    <m/>
    <m/>
    <m/>
  </r>
  <r>
    <x v="2"/>
    <x v="73"/>
    <x v="525"/>
    <s v="3.2.2"/>
    <x v="8"/>
    <s v="Cool Ridge Flavd Water - Lime &amp; Cucumber, (Sports Cap) 750Ml Bottle"/>
    <s v="None"/>
    <s v="None"/>
    <n v="750"/>
    <s v="ml"/>
    <n v="12"/>
    <s v="Pack"/>
    <n v="10005952"/>
    <s v="Yes"/>
    <n v="22.77"/>
    <s v="$2.53 P/l"/>
    <s v="$0.25 P/100ml"/>
    <m/>
    <m/>
    <m/>
  </r>
  <r>
    <x v="2"/>
    <x v="73"/>
    <x v="525"/>
    <s v="3.2.2"/>
    <x v="8"/>
    <s v="Cool Ridge Flavd Water - Blood Orange, (Sports Cap) 750Ml Bottle"/>
    <s v="None"/>
    <s v="None"/>
    <n v="750"/>
    <s v="ml"/>
    <n v="12"/>
    <s v="Pack"/>
    <n v="10005952"/>
    <s v="Yes"/>
    <n v="22.77"/>
    <s v="$2.53 P/l"/>
    <s v="$0.25 P/100ml"/>
    <m/>
    <m/>
    <m/>
  </r>
  <r>
    <x v="2"/>
    <x v="73"/>
    <x v="525"/>
    <s v="3.2.2"/>
    <x v="10"/>
    <s v="Pump Berry 750Ml Pet X20"/>
    <s v="None"/>
    <s v="None"/>
    <n v="750"/>
    <s v="ml"/>
    <n v="20"/>
    <s v="Pack"/>
    <n v="951974"/>
    <s v="Yes"/>
    <n v="51.74"/>
    <s v="$3.45 P/l"/>
    <s v="$0.34 P/100ml"/>
    <m/>
    <m/>
    <m/>
  </r>
  <r>
    <x v="2"/>
    <x v="73"/>
    <x v="525"/>
    <s v="3.2.2"/>
    <x v="10"/>
    <s v="Pump Lime 750Ml Pet X20"/>
    <s v="None"/>
    <s v="None"/>
    <n v="750"/>
    <s v="ml"/>
    <n v="20"/>
    <s v="Pack"/>
    <n v="951926"/>
    <s v="Yes"/>
    <n v="51.74"/>
    <s v="$3.45 P/l"/>
    <s v="$0.34 P/100ml"/>
    <m/>
    <m/>
    <m/>
  </r>
  <r>
    <x v="2"/>
    <x v="73"/>
    <x v="525"/>
    <s v="3.2.2"/>
    <x v="10"/>
    <s v="Pump Watermelon 750Ml Pet X20"/>
    <s v="None"/>
    <s v="None"/>
    <n v="750"/>
    <s v="ml"/>
    <n v="20"/>
    <s v="Pack"/>
    <n v="958477"/>
    <s v="Yes"/>
    <n v="51.74"/>
    <s v="$3.45 P/l"/>
    <s v="$0.34 P/100ml"/>
    <m/>
    <m/>
    <m/>
  </r>
  <r>
    <x v="2"/>
    <x v="74"/>
    <x v="526"/>
    <s v="3.3.1"/>
    <x v="8"/>
    <s v="Gatorade Lemon Lime, 1L X 6 Pet"/>
    <s v="None"/>
    <s v="None"/>
    <n v="1"/>
    <s v="l"/>
    <n v="6"/>
    <s v="Pack"/>
    <n v="10005568"/>
    <s v="Yes"/>
    <n v="26.71"/>
    <s v="$4.45 P/l"/>
    <s v="$0.45 P/100ml"/>
    <m/>
    <m/>
    <m/>
  </r>
  <r>
    <x v="2"/>
    <x v="74"/>
    <x v="526"/>
    <s v="3.3.1"/>
    <x v="8"/>
    <s v="Gatorade Orange Ice, 1L X 6 Pet"/>
    <s v="None"/>
    <s v="None"/>
    <n v="1"/>
    <s v="l"/>
    <n v="6"/>
    <s v="Pack"/>
    <n v="10005569"/>
    <s v="Yes"/>
    <n v="26.71"/>
    <s v="$4.45 P/l"/>
    <s v="$0.45 P/100ml"/>
    <m/>
    <m/>
    <m/>
  </r>
  <r>
    <x v="2"/>
    <x v="74"/>
    <x v="526"/>
    <s v="3.3.1"/>
    <x v="8"/>
    <s v="Gatorade Blue Bolt, 1L X 6 Pet"/>
    <s v="None"/>
    <s v="None"/>
    <n v="1"/>
    <s v="l"/>
    <n v="6"/>
    <s v="Pack"/>
    <n v="10005594"/>
    <s v="Yes"/>
    <n v="26.71"/>
    <s v="$4.45 P/l"/>
    <s v="$0.45 P/100ml"/>
    <m/>
    <m/>
    <m/>
  </r>
  <r>
    <x v="2"/>
    <x v="74"/>
    <x v="526"/>
    <s v="3.3.1"/>
    <x v="8"/>
    <s v="Gatorade Grape, 1L X 6 Pet"/>
    <s v="None"/>
    <s v="None"/>
    <n v="1"/>
    <s v="l"/>
    <n v="6"/>
    <s v="Pack"/>
    <n v="10007982"/>
    <s v="Yes"/>
    <n v="26.71"/>
    <s v="$4.45 P/l"/>
    <s v="$0.45 P/100ml"/>
    <m/>
    <m/>
    <m/>
  </r>
  <r>
    <x v="2"/>
    <x v="74"/>
    <x v="526"/>
    <s v="3.3.1"/>
    <x v="8"/>
    <s v="Gatorade - Watermelon Chill, 600Ml Bottle"/>
    <s v="None"/>
    <s v="None"/>
    <n v="600"/>
    <s v="ml"/>
    <n v="12"/>
    <s v="Pack"/>
    <n v="10000782"/>
    <s v="Yes"/>
    <n v="26.87"/>
    <s v="$3.73 P/l"/>
    <s v="$0.37 P/100ml"/>
    <m/>
    <m/>
    <m/>
  </r>
  <r>
    <x v="2"/>
    <x v="74"/>
    <x v="526"/>
    <s v="3.3.1"/>
    <x v="8"/>
    <s v="Gatorade - Lemon &amp; Lime, 600Ml Bottle"/>
    <s v="None"/>
    <s v="None"/>
    <n v="600"/>
    <s v="ml"/>
    <n v="12"/>
    <s v="Pack"/>
    <n v="10000838"/>
    <s v="Yes"/>
    <n v="26.87"/>
    <s v="$3.73 P/l"/>
    <s v="$0.37 P/100ml"/>
    <m/>
    <m/>
    <m/>
  </r>
  <r>
    <x v="2"/>
    <x v="74"/>
    <x v="526"/>
    <s v="3.3.1"/>
    <x v="8"/>
    <s v="Gatorade - Orange Ice, 600Ml Bottle"/>
    <s v="None"/>
    <s v="None"/>
    <n v="600"/>
    <s v="ml"/>
    <n v="12"/>
    <s v="Pack"/>
    <n v="10000839"/>
    <s v="Yes"/>
    <n v="26.87"/>
    <s v="$3.73 P/l"/>
    <s v="$0.37 P/100ml"/>
    <m/>
    <m/>
    <m/>
  </r>
  <r>
    <x v="2"/>
    <x v="74"/>
    <x v="526"/>
    <s v="3.3.1"/>
    <x v="8"/>
    <s v="Gatorade - Tropical, 600Ml Bottle"/>
    <s v="None"/>
    <s v="None"/>
    <n v="600"/>
    <s v="ml"/>
    <n v="12"/>
    <s v="Pack"/>
    <n v="10000840"/>
    <s v="Yes"/>
    <n v="26.87"/>
    <s v="$3.73 P/l"/>
    <s v="$0.37 P/100ml"/>
    <m/>
    <m/>
    <m/>
  </r>
  <r>
    <x v="2"/>
    <x v="74"/>
    <x v="526"/>
    <s v="3.3.1"/>
    <x v="8"/>
    <s v="Gatorade Fierce - Grape, 600Ml Bottle"/>
    <s v="None"/>
    <s v="None"/>
    <n v="600"/>
    <s v="ml"/>
    <n v="12"/>
    <s v="Pack"/>
    <n v="10000842"/>
    <s v="Yes"/>
    <n v="26.87"/>
    <s v="$3.73 P/l"/>
    <s v="$0.37 P/100ml"/>
    <m/>
    <m/>
    <m/>
  </r>
  <r>
    <x v="2"/>
    <x v="74"/>
    <x v="526"/>
    <s v="3.3.1"/>
    <x v="8"/>
    <s v="Gatorade - Blue Bolt, 600Ml Bottle"/>
    <s v="None"/>
    <s v="None"/>
    <n v="600"/>
    <s v="ml"/>
    <n v="12"/>
    <s v="Pack"/>
    <n v="10000844"/>
    <s v="Yes"/>
    <n v="26.87"/>
    <s v="$3.73 P/l"/>
    <s v="$0.37 P/100ml"/>
    <m/>
    <m/>
    <m/>
  </r>
  <r>
    <x v="2"/>
    <x v="74"/>
    <x v="526"/>
    <s v="3.3.1"/>
    <x v="8"/>
    <s v="Gatorade - Fierce Green Apple, 600Ml Bottle"/>
    <s v="None"/>
    <s v="None"/>
    <n v="600"/>
    <s v="ml"/>
    <n v="12"/>
    <s v="Pack"/>
    <n v="10005485"/>
    <s v="Yes"/>
    <n v="26.87"/>
    <s v="$3.73 P/l"/>
    <s v="$0.37 P/100ml"/>
    <m/>
    <m/>
    <m/>
  </r>
  <r>
    <x v="2"/>
    <x v="74"/>
    <x v="526"/>
    <s v="3.3.1"/>
    <x v="8"/>
    <s v="Gatorade No Sugar - Orange, 600Ml Bottle"/>
    <s v="None"/>
    <s v="None"/>
    <n v="600"/>
    <s v="ml"/>
    <n v="12"/>
    <s v="Pack"/>
    <n v="10006898"/>
    <s v="Yes"/>
    <n v="26.87"/>
    <s v="$3.73 P/l"/>
    <s v="$0.37 P/100ml"/>
    <m/>
    <m/>
    <m/>
  </r>
  <r>
    <x v="2"/>
    <x v="74"/>
    <x v="526"/>
    <s v="3.3.1"/>
    <x v="8"/>
    <s v="Gatorade No Sugar - Berry, 600Ml Bottle"/>
    <s v="None"/>
    <s v="None"/>
    <n v="600"/>
    <s v="ml"/>
    <n v="12"/>
    <s v="Pack"/>
    <n v="10006899"/>
    <s v="Yes"/>
    <n v="26.87"/>
    <s v="$3.73 P/l"/>
    <s v="$0.37 P/100ml"/>
    <m/>
    <m/>
    <m/>
  </r>
  <r>
    <x v="2"/>
    <x v="74"/>
    <x v="526"/>
    <s v="3.3.1"/>
    <x v="8"/>
    <s v="Gatorade No Sugar - Glacier Freeze, 600Ml Bottle"/>
    <s v="None"/>
    <s v="None"/>
    <n v="600"/>
    <s v="ml"/>
    <n v="12"/>
    <s v="Pack"/>
    <n v="10006900"/>
    <s v="Yes"/>
    <n v="26.87"/>
    <s v="$3.73 P/l"/>
    <s v="$0.37 P/100ml"/>
    <m/>
    <m/>
    <m/>
  </r>
  <r>
    <x v="2"/>
    <x v="74"/>
    <x v="526"/>
    <s v="3.3.1"/>
    <x v="8"/>
    <s v="Gatorade No Sugar - Lemon Lime, 600Ml Bottle"/>
    <s v="None"/>
    <s v="None"/>
    <n v="600"/>
    <s v="ml"/>
    <n v="12"/>
    <s v="Pack"/>
    <n v="10007279"/>
    <s v="Yes"/>
    <n v="26.87"/>
    <s v="$3.73 P/l"/>
    <s v="$0.37 P/100ml"/>
    <m/>
    <m/>
    <m/>
  </r>
  <r>
    <x v="2"/>
    <x v="74"/>
    <x v="526"/>
    <s v="3.3.1"/>
    <x v="8"/>
    <s v="Gatorade No Sugar - Grape, 600Ml Bottle"/>
    <s v="None"/>
    <s v="None"/>
    <n v="600"/>
    <s v="ml"/>
    <n v="12"/>
    <s v="Pack"/>
    <n v="10007945"/>
    <s v="Yes"/>
    <n v="26.87"/>
    <s v="$3.73 P/l"/>
    <s v="$0.37 P/100ml"/>
    <m/>
    <m/>
    <m/>
  </r>
  <r>
    <x v="2"/>
    <x v="74"/>
    <x v="526"/>
    <s v="3.3.1"/>
    <x v="8"/>
    <s v="Gatorade G-Active Berry, (Sports Cap) 600Ml Bottle"/>
    <s v="None"/>
    <s v="None"/>
    <n v="600"/>
    <s v="ml"/>
    <n v="12"/>
    <s v="Pack"/>
    <n v="10005962"/>
    <s v="Yes"/>
    <n v="26.87"/>
    <s v="$3.73 P/l"/>
    <s v="$0.37 P/100ml"/>
    <m/>
    <m/>
    <m/>
  </r>
  <r>
    <x v="2"/>
    <x v="74"/>
    <x v="526"/>
    <s v="3.3.1"/>
    <x v="8"/>
    <s v="Gatorade G-Active Mango, (Sports Cap) 600Ml Bottle"/>
    <s v="None"/>
    <s v="None"/>
    <n v="600"/>
    <s v="ml"/>
    <n v="12"/>
    <s v="Pack"/>
    <n v="10006437"/>
    <s v="Yes"/>
    <n v="26.87"/>
    <s v="$3.73 P/l"/>
    <s v="$0.37 P/100ml"/>
    <m/>
    <m/>
    <m/>
  </r>
  <r>
    <x v="2"/>
    <x v="74"/>
    <x v="526"/>
    <s v="3.3.1"/>
    <x v="8"/>
    <s v="Gatorade G Active Grape, (Sports Cap) 600Ml Bottle"/>
    <s v="None"/>
    <s v="None"/>
    <n v="600"/>
    <s v="ml"/>
    <n v="12"/>
    <s v="Pack"/>
    <n v="10007108"/>
    <s v="Yes"/>
    <n v="26.87"/>
    <s v="$3.73 P/l"/>
    <s v="$0.37 P/100ml"/>
    <m/>
    <m/>
    <m/>
  </r>
  <r>
    <x v="2"/>
    <x v="74"/>
    <x v="526"/>
    <s v="3.3.1"/>
    <x v="8"/>
    <s v="Gatorade G-Active Peach, (Sports Cap) 600Ml Bottle"/>
    <s v="None"/>
    <s v="None"/>
    <n v="600"/>
    <s v="ml"/>
    <n v="12"/>
    <s v="Pack"/>
    <n v="10007851"/>
    <s v="Yes"/>
    <n v="26.87"/>
    <s v="$3.73 P/l"/>
    <s v="$0.37 P/100ml"/>
    <m/>
    <m/>
    <m/>
  </r>
  <r>
    <x v="2"/>
    <x v="74"/>
    <x v="526"/>
    <s v="3.3.1"/>
    <x v="2"/>
    <s v="Gatorade Tropical Fruit 600Ml"/>
    <s v="Vegan"/>
    <s v="None"/>
    <n v="600"/>
    <s v="ml"/>
    <n v="12"/>
    <s v="Pack"/>
    <n v="657386"/>
    <s v="Yes"/>
    <n v="31.4496"/>
    <s v="$4.37 P/l"/>
    <s v="$0.44 P/100ml"/>
    <m/>
    <m/>
    <m/>
  </r>
  <r>
    <x v="2"/>
    <x v="74"/>
    <x v="526"/>
    <s v="3.3.1"/>
    <x v="10"/>
    <s v="Powerrade Berry Ice 600Ml Flo X12"/>
    <s v="None"/>
    <s v="None"/>
    <n v="600"/>
    <s v="ml"/>
    <n v="12"/>
    <s v="Pack"/>
    <n v="953685"/>
    <s v="Yes"/>
    <n v="29.15"/>
    <s v="$4.05 P/l"/>
    <s v="$0.40 P/100ml"/>
    <m/>
    <m/>
    <m/>
  </r>
  <r>
    <x v="2"/>
    <x v="74"/>
    <x v="526"/>
    <s v="3.3.1"/>
    <x v="10"/>
    <s v="Powerrade Mt Blast 600Ml Flo X12"/>
    <s v="None"/>
    <s v="None"/>
    <n v="600"/>
    <s v="ml"/>
    <n v="12"/>
    <s v="Pack"/>
    <n v="958668"/>
    <s v="Yes"/>
    <n v="29.15"/>
    <s v="$4.05 P/l"/>
    <s v="$0.40 P/100ml"/>
    <m/>
    <m/>
    <m/>
  </r>
  <r>
    <x v="2"/>
    <x v="74"/>
    <x v="526"/>
    <s v="3.3.1"/>
    <x v="10"/>
    <s v="Powerrade Lemon Lime 600Ml Flo X12"/>
    <s v="None"/>
    <s v="None"/>
    <n v="600"/>
    <s v="ml"/>
    <n v="12"/>
    <s v="Pack"/>
    <n v="953680"/>
    <s v="Yes"/>
    <n v="29.15"/>
    <s v="$4.05 P/l"/>
    <s v="$0.40 P/100ml"/>
    <m/>
    <m/>
    <m/>
  </r>
  <r>
    <x v="2"/>
    <x v="74"/>
    <x v="526"/>
    <s v="3.3.1"/>
    <x v="10"/>
    <s v="Powerrade Gold Rush 600Ml Flo X12"/>
    <s v="None"/>
    <s v="None"/>
    <n v="600"/>
    <s v="ml"/>
    <n v="12"/>
    <s v="Pack"/>
    <n v="958666"/>
    <s v="Yes"/>
    <n v="29.15"/>
    <s v="$4.05 P/l"/>
    <s v="$0.40 P/100ml"/>
    <m/>
    <m/>
    <m/>
  </r>
  <r>
    <x v="2"/>
    <x v="74"/>
    <x v="526"/>
    <s v="3.3.1"/>
    <x v="10"/>
    <s v="Powerrade Blackcurrant 600Ml Flo X12"/>
    <s v="None"/>
    <s v="None"/>
    <n v="600"/>
    <s v="ml"/>
    <n v="12"/>
    <s v="Pack"/>
    <n v="956650"/>
    <s v="Yes"/>
    <n v="29.15"/>
    <s v="$4.05 P/l"/>
    <s v="$0.40 P/100ml"/>
    <m/>
    <m/>
    <m/>
  </r>
  <r>
    <x v="2"/>
    <x v="74"/>
    <x v="526"/>
    <s v="3.3.1"/>
    <x v="10"/>
    <s v="Powerade Zero Berry Ice 600Ml Flo X12"/>
    <s v="None"/>
    <s v="None"/>
    <n v="600"/>
    <s v="ml"/>
    <n v="12"/>
    <s v="Pack"/>
    <n v="954349"/>
    <s v="Yes"/>
    <n v="29.15"/>
    <s v="$4.05 P/l"/>
    <s v="$0.40 P/100ml"/>
    <m/>
    <m/>
    <m/>
  </r>
  <r>
    <x v="2"/>
    <x v="74"/>
    <x v="526"/>
    <s v="3.3.1"/>
    <x v="10"/>
    <s v="Powerade Zero Mt Blast 600Ml Flo X12"/>
    <s v="None"/>
    <s v="None"/>
    <n v="600"/>
    <s v="ml"/>
    <n v="12"/>
    <s v="Pack"/>
    <n v="954300"/>
    <s v="Yes"/>
    <n v="29.15"/>
    <s v="$4.05 P/l"/>
    <s v="$0.40 P/100ml"/>
    <m/>
    <m/>
    <m/>
  </r>
  <r>
    <x v="2"/>
    <x v="74"/>
    <x v="526"/>
    <s v="3.3.1"/>
    <x v="10"/>
    <s v="Powerade Zero Blackcurrant 600Ml Flo X12"/>
    <s v="None"/>
    <s v="None"/>
    <n v="600"/>
    <s v="ml"/>
    <n v="12"/>
    <s v="Pack"/>
    <n v="958278"/>
    <s v="Yes"/>
    <n v="29.15"/>
    <s v="$4.05 P/l"/>
    <s v="$0.40 P/100ml"/>
    <m/>
    <m/>
    <m/>
  </r>
  <r>
    <x v="2"/>
    <x v="74"/>
    <x v="527"/>
    <s v="3.3.2"/>
    <x v="8"/>
    <s v="Solo Energy Zero Sugar, 250ml"/>
    <s v="None"/>
    <s v="None"/>
    <n v="250"/>
    <s v="ml"/>
    <n v="24"/>
    <s v="Pack"/>
    <n v="10008593"/>
    <s v="Yes"/>
    <n v="45.68"/>
    <s v="$7.61 P/l"/>
    <s v="$0.76 P/100ml"/>
    <m/>
    <s v="yes"/>
    <n v="45.68"/>
  </r>
  <r>
    <x v="2"/>
    <x v="74"/>
    <x v="528"/>
    <s v="3.3.2"/>
    <x v="8"/>
    <s v="Solo Energy Original, 500ml"/>
    <s v="None"/>
    <s v="None"/>
    <n v="500"/>
    <s v="ml"/>
    <n v="24"/>
    <s v="Pack"/>
    <n v="10008563"/>
    <s v="Yes"/>
    <n v="60.3"/>
    <s v="$5.03 P/l"/>
    <s v="$0.50 P/100ml"/>
    <m/>
    <s v="yes"/>
    <n v="60.3"/>
  </r>
  <r>
    <x v="2"/>
    <x v="74"/>
    <x v="528"/>
    <s v="3.3.2"/>
    <x v="8"/>
    <s v="Solo Energy Zero Sugar, 500ml"/>
    <s v="None"/>
    <s v="None"/>
    <n v="500"/>
    <s v="ml"/>
    <n v="24"/>
    <s v="Pack"/>
    <n v="10008539"/>
    <s v="Yes"/>
    <n v="60.3"/>
    <s v="$5.03 P/l"/>
    <s v="$0.50 P/100ml"/>
    <m/>
    <s v="yes"/>
    <n v="60.3"/>
  </r>
  <r>
    <x v="2"/>
    <x v="74"/>
    <x v="527"/>
    <s v="3.3.2"/>
    <x v="8"/>
    <s v="Solo Energy, Grape, 500ml"/>
    <s v="None"/>
    <s v="None"/>
    <n v="500"/>
    <s v="ml"/>
    <n v="24"/>
    <s v="Pack"/>
    <n v="10008899"/>
    <s v="Yes"/>
    <n v="45.68"/>
    <s v="$3.81 P/l"/>
    <s v="$0.38 P/100ml"/>
    <m/>
    <s v="yes"/>
    <n v="60.3"/>
  </r>
  <r>
    <x v="2"/>
    <x v="74"/>
    <x v="527"/>
    <s v="3.3.2"/>
    <x v="8"/>
    <s v="Solo Energy, Lemon Mango, 250ml"/>
    <s v="None"/>
    <s v="None"/>
    <n v="250"/>
    <s v="ml"/>
    <n v="24"/>
    <s v="Pack"/>
    <n v="10008807"/>
    <s v="Yes"/>
    <n v="60.3"/>
    <s v="$10.05 P/l"/>
    <s v="$1.01 P/100ml"/>
    <m/>
    <s v="yes"/>
    <n v="45.68"/>
  </r>
  <r>
    <x v="2"/>
    <x v="74"/>
    <x v="527"/>
    <s v="3.3.2"/>
    <x v="11"/>
    <s v="Sports Drinks"/>
    <s v="Energy Drink 250Ml"/>
    <s v="3.3.2"/>
    <s v="Asahi Lifestyle Beverages"/>
    <s v="Solo Energy, Grape, 500ml"/>
    <s v="None"/>
    <s v="None"/>
    <m/>
    <n v="500"/>
    <s v="ml"/>
    <n v="24"/>
    <s v="Pack"/>
    <n v="10008899"/>
    <s v="yes"/>
    <n v="60.3"/>
  </r>
  <r>
    <x v="2"/>
    <x v="74"/>
    <x v="527"/>
    <s v="3.3.2"/>
    <x v="3"/>
    <s v="Drink V Energy (24 X 250Ml) # 1340 V Energy"/>
    <s v="None"/>
    <s v="None"/>
    <n v="250"/>
    <s v="ml"/>
    <n v="24"/>
    <s v="Pack"/>
    <s v="VED250"/>
    <s v="Yes"/>
    <n v="49.693100000000001"/>
    <s v="$8.28 P/l"/>
    <s v="$0.83 P/100ml"/>
    <m/>
    <m/>
    <m/>
  </r>
  <r>
    <x v="2"/>
    <x v="74"/>
    <x v="528"/>
    <s v="3.3.3"/>
    <x v="2"/>
    <s v="V Energy Drink Blue Can 500Ml"/>
    <s v="Vegan"/>
    <s v="Halal"/>
    <n v="500"/>
    <s v="ml"/>
    <n v="12"/>
    <s v="Pack"/>
    <n v="318050"/>
    <s v="Yes"/>
    <n v="45.284399999999998"/>
    <s v="$7.55 P/l"/>
    <s v="$0.75 P/100ml"/>
    <m/>
    <m/>
    <m/>
  </r>
  <r>
    <x v="2"/>
    <x v="74"/>
    <x v="528"/>
    <s v="3.3.3"/>
    <x v="10"/>
    <s v="Mother Original 500Ml Can X24"/>
    <s v="None"/>
    <s v="None"/>
    <n v="500"/>
    <s v="ml"/>
    <n v="24"/>
    <s v="Pack"/>
    <n v="952862"/>
    <s v="Yes"/>
    <n v="48.85"/>
    <s v="$4.07 P/l"/>
    <s v="$0.41 P/100ml"/>
    <m/>
    <m/>
    <m/>
  </r>
  <r>
    <x v="2"/>
    <x v="74"/>
    <x v="528"/>
    <s v="3.3.3"/>
    <x v="10"/>
    <s v="Mother Zero Sugar 500Ml Can X24"/>
    <s v="None"/>
    <s v="None"/>
    <n v="500"/>
    <s v="ml"/>
    <n v="24"/>
    <s v="Pack"/>
    <n v="952896"/>
    <s v="Yes"/>
    <n v="48.85"/>
    <s v="$4.07 P/l"/>
    <s v="$0.41 P/100ml"/>
    <m/>
    <m/>
    <m/>
  </r>
  <r>
    <x v="2"/>
    <x v="74"/>
    <x v="528"/>
    <s v="3.3.3"/>
    <x v="10"/>
    <s v="Monster Green 500Ml Can X24"/>
    <s v="None"/>
    <s v="None"/>
    <n v="500"/>
    <s v="ml"/>
    <n v="24"/>
    <s v="Pack"/>
    <n v="952714"/>
    <s v="Yes"/>
    <n v="49.69"/>
    <s v="$4.14 P/l"/>
    <s v="$0.41 P/100ml"/>
    <m/>
    <m/>
    <m/>
  </r>
  <r>
    <x v="2"/>
    <x v="74"/>
    <x v="528"/>
    <s v="3.3.3"/>
    <x v="10"/>
    <s v="Monster Ultra 500Ml Can X24"/>
    <s v="None"/>
    <s v="None"/>
    <n v="500"/>
    <s v="ml"/>
    <n v="24"/>
    <s v="Pack"/>
    <n v="952732"/>
    <s v="Yes"/>
    <n v="49.69"/>
    <s v="$4.14 P/l"/>
    <s v="$0.41 P/100ml"/>
    <m/>
    <m/>
    <m/>
  </r>
  <r>
    <x v="2"/>
    <x v="74"/>
    <x v="528"/>
    <s v="3.3.3"/>
    <x v="10"/>
    <s v="Monster Mango Loco 500Ml Can X24"/>
    <s v="None"/>
    <s v="None"/>
    <n v="500"/>
    <s v="ml"/>
    <n v="24"/>
    <s v="Pack"/>
    <n v="954906"/>
    <s v="Yes"/>
    <n v="49.69"/>
    <s v="$4.14 P/l"/>
    <s v="$0.41 P/100ml"/>
    <m/>
    <m/>
    <m/>
  </r>
  <r>
    <x v="2"/>
    <x v="75"/>
    <x v="529"/>
    <s v="3.4.1"/>
    <x v="8"/>
    <s v="Lipton Ice Tea - Raspberry, 500Ml"/>
    <s v="None"/>
    <s v="None"/>
    <n v="500"/>
    <s v="ml"/>
    <n v="12"/>
    <s v="Pack"/>
    <n v="10006800"/>
    <s v="Yes"/>
    <n v="25.54"/>
    <s v="$4.26 P/l"/>
    <s v="$0.43 P/100ml"/>
    <m/>
    <m/>
    <m/>
  </r>
  <r>
    <x v="2"/>
    <x v="75"/>
    <x v="529"/>
    <s v="3.4.1"/>
    <x v="8"/>
    <s v="Lipton No Sugar - Lemon, 500Ml"/>
    <s v="None"/>
    <s v="None"/>
    <n v="500"/>
    <s v="ml"/>
    <n v="12"/>
    <s v="Pack"/>
    <n v="10007274"/>
    <s v="Yes"/>
    <n v="25.54"/>
    <s v="$4.26 P/l"/>
    <s v="$0.43 P/100ml"/>
    <m/>
    <m/>
    <m/>
  </r>
  <r>
    <x v="2"/>
    <x v="75"/>
    <x v="529"/>
    <s v="3.4.1"/>
    <x v="8"/>
    <s v="Lipton No Sugar - Peach, 500Ml"/>
    <s v="None"/>
    <s v="None"/>
    <n v="500"/>
    <s v="ml"/>
    <n v="12"/>
    <s v="Pack"/>
    <n v="10007275"/>
    <s v="Yes"/>
    <n v="25.54"/>
    <s v="$4.26 P/l"/>
    <s v="$0.43 P/100ml"/>
    <m/>
    <m/>
    <m/>
  </r>
  <r>
    <x v="2"/>
    <x v="75"/>
    <x v="529"/>
    <s v="3.4.1"/>
    <x v="8"/>
    <s v="Lipton Ice Tea - Lemon, 500Ml"/>
    <s v="None"/>
    <s v="None"/>
    <n v="500"/>
    <s v="ml"/>
    <n v="24"/>
    <s v="Pack"/>
    <n v="10006824"/>
    <s v="Yes"/>
    <n v="51.08"/>
    <s v="$4.26 P/l"/>
    <s v="$0.43 P/100ml"/>
    <m/>
    <m/>
    <m/>
  </r>
  <r>
    <x v="2"/>
    <x v="75"/>
    <x v="529"/>
    <s v="3.4.1"/>
    <x v="8"/>
    <s v="Lipton Ice Tea - Mango, 500Ml"/>
    <s v="None"/>
    <s v="None"/>
    <n v="500"/>
    <s v="ml"/>
    <n v="24"/>
    <s v="Pack"/>
    <n v="10006825"/>
    <s v="Yes"/>
    <n v="51.08"/>
    <s v="$4.26 P/l"/>
    <s v="$0.43 P/100ml"/>
    <m/>
    <m/>
    <m/>
  </r>
  <r>
    <x v="2"/>
    <x v="75"/>
    <x v="529"/>
    <s v="3.4.1"/>
    <x v="8"/>
    <s v="Lipton Ice Tea - Peach, 500Ml"/>
    <s v="None"/>
    <s v="None"/>
    <n v="500"/>
    <s v="ml"/>
    <n v="24"/>
    <s v="Pack"/>
    <n v="10006826"/>
    <s v="Yes"/>
    <n v="51.08"/>
    <s v="$4.26 P/l"/>
    <s v="$0.43 P/100ml"/>
    <m/>
    <m/>
    <m/>
  </r>
  <r>
    <x v="2"/>
    <x v="75"/>
    <x v="529"/>
    <s v="3.4.1"/>
    <x v="2"/>
    <s v="Liptonice Tea Peach 500Ml"/>
    <s v="Vegan"/>
    <s v="None"/>
    <n v="500"/>
    <s v="ml"/>
    <n v="12"/>
    <s v="Pack"/>
    <n v="605070"/>
    <s v="Yes"/>
    <n v="27.658799999999999"/>
    <s v="$4.61 P/l"/>
    <s v="$0.46 P/100ml"/>
    <m/>
    <m/>
    <m/>
  </r>
  <r>
    <x v="2"/>
    <x v="75"/>
    <x v="529"/>
    <s v="3.4.1"/>
    <x v="10"/>
    <s v="Fuze Peach &amp; Black Tea 500Ml Pet X12"/>
    <s v="None"/>
    <s v="None"/>
    <n v="500"/>
    <s v="ml"/>
    <n v="12"/>
    <s v="Pack"/>
    <n v="953929"/>
    <s v="Yes"/>
    <n v="29.35"/>
    <s v="$4.89 P/l"/>
    <s v="$0.49 P/100ml"/>
    <m/>
    <m/>
    <m/>
  </r>
  <r>
    <x v="2"/>
    <x v="75"/>
    <x v="529"/>
    <s v="3.4.1"/>
    <x v="10"/>
    <s v="Fuze Lemon &amp; Black Tea 500Ml Pet X12"/>
    <s v="None"/>
    <s v="None"/>
    <n v="500"/>
    <s v="ml"/>
    <n v="12"/>
    <s v="Pack"/>
    <n v="953932"/>
    <s v="Yes"/>
    <n v="29.35"/>
    <s v="$4.89 P/l"/>
    <s v="$0.49 P/100ml"/>
    <m/>
    <m/>
    <m/>
  </r>
  <r>
    <x v="2"/>
    <x v="75"/>
    <x v="529"/>
    <s v="3.4.1"/>
    <x v="10"/>
    <s v="Fuze Mango &amp; Green Tea 500Ml Pet X12"/>
    <s v="None"/>
    <s v="None"/>
    <n v="500"/>
    <s v="ml"/>
    <n v="12"/>
    <s v="Pack"/>
    <n v="953936"/>
    <s v="Yes"/>
    <n v="29.35"/>
    <s v="$4.89 P/l"/>
    <s v="$0.49 P/100ml"/>
    <m/>
    <m/>
    <m/>
  </r>
  <r>
    <x v="2"/>
    <x v="75"/>
    <x v="530"/>
    <s v="3.4.2"/>
    <x v="8"/>
    <s v="Pepsi Regular, 450Ml Bottle"/>
    <s v="None"/>
    <s v="None"/>
    <n v="450"/>
    <s v="ml"/>
    <n v="24"/>
    <s v="Pack"/>
    <n v="10004797"/>
    <s v="Yes"/>
    <n v="43.38"/>
    <s v="$4.02 P/l"/>
    <s v="$0.40 P/100ml"/>
    <m/>
    <m/>
    <m/>
  </r>
  <r>
    <x v="2"/>
    <x v="75"/>
    <x v="530"/>
    <s v="3.4.2"/>
    <x v="8"/>
    <s v="Pepsi Max, 450Ml Bottle"/>
    <s v="None"/>
    <s v="None"/>
    <n v="450"/>
    <s v="ml"/>
    <n v="24"/>
    <s v="Pack"/>
    <n v="10004798"/>
    <s v="Yes"/>
    <n v="43.38"/>
    <s v="$4.02 P/l"/>
    <s v="$0.40 P/100ml"/>
    <m/>
    <m/>
    <m/>
  </r>
  <r>
    <x v="2"/>
    <x v="75"/>
    <x v="530"/>
    <s v="3.4.2"/>
    <x v="8"/>
    <s v="Pepsi Regular, 600Ml Bottle"/>
    <s v="None"/>
    <s v="None"/>
    <n v="600"/>
    <s v="ml"/>
    <n v="24"/>
    <s v="Pack"/>
    <n v="3221"/>
    <s v="Yes"/>
    <n v="45.24"/>
    <s v="$3.14 P/l"/>
    <s v="$0.31 P/100ml"/>
    <m/>
    <m/>
    <m/>
  </r>
  <r>
    <x v="2"/>
    <x v="75"/>
    <x v="530"/>
    <s v="3.4.2"/>
    <x v="8"/>
    <s v="Pepsi Max, 600Ml Bottle"/>
    <s v="None"/>
    <s v="None"/>
    <n v="600"/>
    <s v="ml"/>
    <n v="24"/>
    <s v="Pack"/>
    <n v="3226"/>
    <s v="Yes"/>
    <n v="45.24"/>
    <s v="$3.14 P/l"/>
    <s v="$0.31 P/100ml"/>
    <m/>
    <m/>
    <m/>
  </r>
  <r>
    <x v="2"/>
    <x v="75"/>
    <x v="530"/>
    <s v="3.4.2"/>
    <x v="8"/>
    <s v="Pepsi Max Vanilla, 600Ml Bottle"/>
    <s v="None"/>
    <s v="None"/>
    <n v="600"/>
    <s v="ml"/>
    <n v="24"/>
    <s v="Pack"/>
    <n v="10005919"/>
    <s v="Yes"/>
    <n v="45.24"/>
    <s v="$3.14 P/l"/>
    <s v="$0.31 P/100ml"/>
    <m/>
    <m/>
    <m/>
  </r>
  <r>
    <x v="2"/>
    <x v="75"/>
    <x v="530"/>
    <s v="3.4.2"/>
    <x v="2"/>
    <s v="Coca Cola 600Ml"/>
    <s v="Vegan"/>
    <s v="None"/>
    <n v="600"/>
    <s v="ml"/>
    <n v="24"/>
    <s v="Pack"/>
    <n v="89038"/>
    <s v="Yes"/>
    <n v="74.703599999999994"/>
    <s v="$5.19 P/l"/>
    <s v="$0.52 P/100ml"/>
    <m/>
    <m/>
    <m/>
  </r>
  <r>
    <x v="2"/>
    <x v="75"/>
    <x v="530"/>
    <s v="3.4.2"/>
    <x v="10"/>
    <s v="Coca-Cola 390Ml Pet X24"/>
    <s v="None"/>
    <s v="None"/>
    <n v="390"/>
    <s v="ml"/>
    <n v="24"/>
    <s v="Pack"/>
    <n v="957601"/>
    <s v="Yes"/>
    <n v="43.33"/>
    <s v="$4.63 P/l"/>
    <s v="$0.46 P/100ml"/>
    <m/>
    <m/>
    <m/>
  </r>
  <r>
    <x v="2"/>
    <x v="75"/>
    <x v="530"/>
    <s v="3.4.2"/>
    <x v="10"/>
    <s v="Coca-Cola Zero Sugar 390Ml Pet X24"/>
    <s v="None"/>
    <s v="None"/>
    <n v="390"/>
    <s v="ml"/>
    <n v="24"/>
    <s v="Pack"/>
    <n v="953319"/>
    <s v="Yes"/>
    <n v="43.33"/>
    <s v="$4.63 P/l"/>
    <s v="$0.46 P/100ml"/>
    <m/>
    <m/>
    <m/>
  </r>
  <r>
    <x v="2"/>
    <x v="75"/>
    <x v="530"/>
    <s v="3.4.2"/>
    <x v="10"/>
    <s v="Coca-Cola 600Ml Pet X24"/>
    <s v="None"/>
    <s v="None"/>
    <n v="600"/>
    <s v="ml"/>
    <n v="24"/>
    <s v="Pack"/>
    <n v="955732"/>
    <s v="Yes"/>
    <n v="51.79"/>
    <s v="$3.60 P/l"/>
    <s v="$0.36 P/100ml"/>
    <m/>
    <m/>
    <m/>
  </r>
  <r>
    <x v="2"/>
    <x v="75"/>
    <x v="530"/>
    <s v="3.4.2"/>
    <x v="10"/>
    <s v="Coca-Cola Zero Sugar 600Ml Pet X24"/>
    <s v="None"/>
    <s v="None"/>
    <n v="600"/>
    <s v="ml"/>
    <n v="24"/>
    <s v="Pack"/>
    <n v="953220"/>
    <s v="Yes"/>
    <n v="51.79"/>
    <s v="$3.60 P/l"/>
    <s v="$0.36 P/100ml"/>
    <m/>
    <m/>
    <m/>
  </r>
  <r>
    <x v="2"/>
    <x v="75"/>
    <x v="530"/>
    <s v="3.4.2"/>
    <x v="10"/>
    <s v="Diet Coke 600Ml Pet X24"/>
    <s v="None"/>
    <s v="None"/>
    <n v="600"/>
    <s v="ml"/>
    <n v="24"/>
    <s v="Pack"/>
    <n v="951822"/>
    <s v="Yes"/>
    <n v="51.79"/>
    <s v="$3.60 P/l"/>
    <s v="$0.36 P/100ml"/>
    <m/>
    <m/>
    <m/>
  </r>
  <r>
    <x v="2"/>
    <x v="75"/>
    <x v="530"/>
    <s v="3.4.2"/>
    <x v="10"/>
    <s v="Vanilla Coke 600Ml Pet X24"/>
    <s v="None"/>
    <s v="None"/>
    <n v="600"/>
    <s v="ml"/>
    <n v="24"/>
    <s v="Pack"/>
    <n v="957343"/>
    <s v="Yes"/>
    <n v="51.79"/>
    <s v="$3.60 P/l"/>
    <s v="$0.36 P/100ml"/>
    <m/>
    <m/>
    <m/>
  </r>
  <r>
    <x v="2"/>
    <x v="75"/>
    <x v="530"/>
    <s v="3.4.2"/>
    <x v="10"/>
    <s v="Vanilla Coke Zero Sugar 600Ml Pet X24"/>
    <s v="None"/>
    <s v="None"/>
    <n v="600"/>
    <s v="ml"/>
    <n v="24"/>
    <s v="Pack"/>
    <n v="953673"/>
    <s v="Yes"/>
    <n v="51.79"/>
    <s v="$3.60 P/l"/>
    <s v="$0.36 P/100ml"/>
    <m/>
    <m/>
    <m/>
  </r>
  <r>
    <x v="2"/>
    <x v="75"/>
    <x v="531"/>
    <s v="3.4.3"/>
    <x v="8"/>
    <s v="Pepsi Regular, 375Ml Cans"/>
    <s v="None"/>
    <s v="None"/>
    <n v="375"/>
    <s v="ml"/>
    <n v="10"/>
    <s v="Pack"/>
    <n v="10005695"/>
    <s v="Yes"/>
    <n v="11.91"/>
    <s v="$3.18 P/l"/>
    <s v="$0.32 P/100ml"/>
    <m/>
    <m/>
    <m/>
  </r>
  <r>
    <x v="2"/>
    <x v="75"/>
    <x v="531"/>
    <s v="3.4.3"/>
    <x v="8"/>
    <s v="Pepsi Regular, 375Ml Cans"/>
    <s v="None"/>
    <s v="None"/>
    <n v="375"/>
    <s v="ml"/>
    <n v="30"/>
    <s v="Pack"/>
    <n v="10004423"/>
    <s v="Yes"/>
    <n v="28.34"/>
    <s v="$2.52 P/l"/>
    <s v="$0.25 P/100ml"/>
    <m/>
    <m/>
    <m/>
  </r>
  <r>
    <x v="2"/>
    <x v="75"/>
    <x v="531"/>
    <s v="3.4.3"/>
    <x v="0"/>
    <s v="Coca Cola Coca Cola Cans"/>
    <s v="None"/>
    <s v="None"/>
    <n v="375"/>
    <s v="ml"/>
    <n v="24"/>
    <s v="Pack"/>
    <n v="220"/>
    <s v="Yes"/>
    <n v="28.65"/>
    <s v="$3.18 P/l"/>
    <s v="$0.32 P/100ml"/>
    <m/>
    <m/>
    <m/>
  </r>
  <r>
    <x v="2"/>
    <x v="75"/>
    <x v="531"/>
    <s v="3.4.3"/>
    <x v="2"/>
    <s v="Coca Cola Can 10X375Ml"/>
    <s v="Vegan"/>
    <s v="None"/>
    <n v="375"/>
    <s v="ml"/>
    <n v="20"/>
    <s v="Pack"/>
    <n v="382216"/>
    <s v="Yes"/>
    <n v="31.806000000000001"/>
    <s v="$4.24 P/l"/>
    <s v="$0.42 P/100ml"/>
    <m/>
    <m/>
    <m/>
  </r>
  <r>
    <x v="2"/>
    <x v="75"/>
    <x v="531"/>
    <s v="3.4.3"/>
    <x v="3"/>
    <s v="Drink Coca Cola Cans (24 X 375Ml) # 950971 Coke"/>
    <s v="None"/>
    <s v="None"/>
    <n v="375"/>
    <s v="ml"/>
    <n v="24"/>
    <s v="Pack"/>
    <s v="CC375"/>
    <s v="Yes"/>
    <n v="24.841100000000001"/>
    <s v="$2.76 P/l"/>
    <s v="$0.28 P/100ml"/>
    <m/>
    <m/>
    <m/>
  </r>
  <r>
    <x v="2"/>
    <x v="75"/>
    <x v="531"/>
    <s v="3.4.3"/>
    <x v="10"/>
    <s v="Coca-Cola 375Ml Can Ib24"/>
    <s v="None"/>
    <s v="None"/>
    <n v="375"/>
    <s v="ml"/>
    <n v="24"/>
    <s v="Pack"/>
    <n v="950971"/>
    <s v="Yes"/>
    <n v="24.91"/>
    <s v="$2.77 P/l"/>
    <s v="$0.28 P/100ml"/>
    <m/>
    <m/>
    <m/>
  </r>
  <r>
    <x v="2"/>
    <x v="75"/>
    <x v="532"/>
    <s v="3.4.4"/>
    <x v="8"/>
    <s v="Pepsi Max, 375Ml Cans"/>
    <s v="None"/>
    <s v="None"/>
    <n v="375"/>
    <s v="ml"/>
    <n v="10"/>
    <s v="Pack"/>
    <n v="10005696"/>
    <s v="Yes"/>
    <n v="11.91"/>
    <s v="$3.18 P/l"/>
    <s v="$0.32 P/100ml"/>
    <m/>
    <m/>
    <m/>
  </r>
  <r>
    <x v="2"/>
    <x v="75"/>
    <x v="532"/>
    <s v="3.4.4"/>
    <x v="8"/>
    <s v="Pepsi Max, Vanilla, 375Ml Cans"/>
    <s v="None"/>
    <s v="None"/>
    <n v="375"/>
    <s v="ml"/>
    <n v="10"/>
    <s v="Pack"/>
    <n v="10005917"/>
    <s v="Yes"/>
    <n v="11.91"/>
    <s v="$3.18 P/l"/>
    <s v="$0.32 P/100ml"/>
    <m/>
    <m/>
    <m/>
  </r>
  <r>
    <x v="2"/>
    <x v="75"/>
    <x v="532"/>
    <s v="3.4.4"/>
    <x v="8"/>
    <s v="Pepsi Max, 375Ml Cans"/>
    <s v="None"/>
    <s v="None"/>
    <n v="375"/>
    <s v="ml"/>
    <n v="30"/>
    <s v="Pack"/>
    <n v="10004724"/>
    <s v="Yes"/>
    <n v="28.34"/>
    <s v="$2.52 P/l"/>
    <s v="$0.25 P/100ml"/>
    <m/>
    <m/>
    <m/>
  </r>
  <r>
    <x v="2"/>
    <x v="75"/>
    <x v="532"/>
    <s v="3.4.4"/>
    <x v="2"/>
    <s v="Coca Cola N/Sug Can 10X375Ml"/>
    <s v="Vegan"/>
    <s v="None"/>
    <n v="375"/>
    <s v="ml"/>
    <n v="10"/>
    <s v="Pack"/>
    <n v="848694"/>
    <s v="Yes"/>
    <n v="31.806000000000001"/>
    <s v="$8.48 P/l"/>
    <s v="$0.85 P/100ml"/>
    <m/>
    <m/>
    <m/>
  </r>
  <r>
    <x v="2"/>
    <x v="75"/>
    <x v="532"/>
    <s v="3.4.4"/>
    <x v="3"/>
    <s v="Drink Coca Cola No Sugar (24 X 375Ml) # 953346 Coke"/>
    <s v="None"/>
    <s v="None"/>
    <n v="375"/>
    <s v="ml"/>
    <n v="24"/>
    <s v="Pack"/>
    <s v="CCNS375"/>
    <s v=""/>
    <n v="24.841100000000001"/>
    <s v="$2.76 P/l"/>
    <s v="$0.28 P/100ml"/>
    <m/>
    <m/>
    <m/>
  </r>
  <r>
    <x v="2"/>
    <x v="75"/>
    <x v="532"/>
    <s v="3.4.4"/>
    <x v="10"/>
    <s v="Coca-Cola Zero Sugar 375Ml Can Ib24"/>
    <s v="None"/>
    <s v="None"/>
    <n v="375"/>
    <s v="ml"/>
    <n v="24"/>
    <s v="Pack"/>
    <n v="953346"/>
    <s v="Yes"/>
    <n v="24.91"/>
    <s v="$2.77 P/l"/>
    <s v="$0.28 P/100ml"/>
    <m/>
    <m/>
    <m/>
  </r>
  <r>
    <x v="2"/>
    <x v="75"/>
    <x v="532"/>
    <s v="3.4.4"/>
    <x v="10"/>
    <s v="Diet Coke 375Ml Can Ib24"/>
    <s v="None"/>
    <s v="None"/>
    <n v="375"/>
    <s v="ml"/>
    <n v="24"/>
    <s v="Pack"/>
    <n v="950972"/>
    <s v="Yes"/>
    <n v="24.91"/>
    <s v="$2.77 P/l"/>
    <s v="$0.28 P/100ml"/>
    <m/>
    <m/>
    <m/>
  </r>
  <r>
    <x v="2"/>
    <x v="75"/>
    <x v="533"/>
    <s v="3.4.5"/>
    <x v="8"/>
    <s v="Schweppes Soft Drinks - Brown Cream Soda, 1.1 Litre Bottles"/>
    <s v="None"/>
    <s v="None"/>
    <n v="1.1000000000000001"/>
    <s v="l"/>
    <n v="12"/>
    <s v="Pack"/>
    <n v="10006248"/>
    <s v="Yes"/>
    <n v="21.1"/>
    <s v="$1.60 P/l"/>
    <s v="$0.16 P/100ml"/>
    <m/>
    <m/>
    <m/>
  </r>
  <r>
    <x v="2"/>
    <x v="75"/>
    <x v="533"/>
    <s v="3.4.5"/>
    <x v="8"/>
    <s v="Schweppes Soft Drinks - Lemonade, 1.1 Litre Bottles"/>
    <s v="None"/>
    <s v="None"/>
    <n v="1.1000000000000001"/>
    <s v="l"/>
    <n v="12"/>
    <s v="Pack"/>
    <n v="10006250"/>
    <s v="Yes"/>
    <n v="21.1"/>
    <s v="$1.60 P/l"/>
    <s v="$0.16 P/100ml"/>
    <m/>
    <m/>
    <m/>
  </r>
  <r>
    <x v="2"/>
    <x v="75"/>
    <x v="533"/>
    <s v="3.4.5"/>
    <x v="8"/>
    <s v="Schweppes Soft Drinks - Raspberry, 1.1 Litre Bottles"/>
    <s v="None"/>
    <s v="None"/>
    <n v="1.1000000000000001"/>
    <s v="l"/>
    <n v="12"/>
    <s v="Pack"/>
    <n v="10006252"/>
    <s v="Yes"/>
    <n v="21.1"/>
    <s v="$1.60 P/l"/>
    <s v="$0.16 P/100ml"/>
    <m/>
    <m/>
    <m/>
  </r>
  <r>
    <x v="2"/>
    <x v="75"/>
    <x v="533"/>
    <s v="3.4.5"/>
    <x v="8"/>
    <s v="Schweppes Soft Drinks - Sarsparilla, 1.1 Litre Bottles"/>
    <s v="None"/>
    <s v="None"/>
    <n v="1.1000000000000001"/>
    <s v="l"/>
    <n v="12"/>
    <s v="Pack"/>
    <n v="10006254"/>
    <s v="Yes"/>
    <n v="21.1"/>
    <s v="$1.60 P/l"/>
    <s v="$0.16 P/100ml"/>
    <m/>
    <m/>
    <m/>
  </r>
  <r>
    <x v="2"/>
    <x v="75"/>
    <x v="533"/>
    <s v="3.4.5"/>
    <x v="8"/>
    <s v="Schweppes Soft Drinks - Sf Lemonade, 1.1 Litre Bottles"/>
    <s v="None"/>
    <s v="None"/>
    <n v="1.1000000000000001"/>
    <s v="l"/>
    <n v="12"/>
    <s v="Pack"/>
    <n v="10006255"/>
    <s v="Yes"/>
    <n v="21.1"/>
    <s v="$1.60 P/l"/>
    <s v="$0.16 P/100ml"/>
    <m/>
    <m/>
    <m/>
  </r>
  <r>
    <x v="2"/>
    <x v="75"/>
    <x v="533"/>
    <s v="3.4.5"/>
    <x v="8"/>
    <s v="Schweppes Soft Drinks - Sf Raspberry, 1.1 Litre Bottles"/>
    <s v="None"/>
    <s v="None"/>
    <n v="1.1000000000000001"/>
    <s v="l"/>
    <n v="12"/>
    <s v="Pack"/>
    <n v="10006256"/>
    <s v="Yes"/>
    <n v="21.1"/>
    <s v="$1.60 P/l"/>
    <s v="$0.16 P/100ml"/>
    <m/>
    <m/>
    <m/>
  </r>
  <r>
    <x v="2"/>
    <x v="75"/>
    <x v="533"/>
    <s v="3.4.5"/>
    <x v="8"/>
    <s v="Schw Mixers - Soda Water, 1.1 Litre Bottles"/>
    <s v="None"/>
    <s v="None"/>
    <n v="1.1000000000000001"/>
    <s v="l"/>
    <n v="12"/>
    <s v="Pack"/>
    <n v="10005910"/>
    <s v="Yes"/>
    <n v="21.1"/>
    <s v="$1.60 P/l"/>
    <s v="$0.16 P/100ml"/>
    <m/>
    <m/>
    <m/>
  </r>
  <r>
    <x v="2"/>
    <x v="75"/>
    <x v="533"/>
    <s v="3.4.5"/>
    <x v="8"/>
    <s v="Schw Mixers Diet - Ginger Ale, 1.1 Litre Bottles"/>
    <s v="None"/>
    <s v="None"/>
    <n v="1.1000000000000001"/>
    <s v="l"/>
    <n v="12"/>
    <s v="Pack"/>
    <n v="10006046"/>
    <s v="Yes"/>
    <n v="21.1"/>
    <s v="$1.60 P/l"/>
    <s v="$0.16 P/100ml"/>
    <m/>
    <m/>
    <m/>
  </r>
  <r>
    <x v="2"/>
    <x v="75"/>
    <x v="533"/>
    <s v="3.4.5"/>
    <x v="8"/>
    <s v="Schw Mixers - Indian Tonic Water, 1.1 Litre Bottles"/>
    <s v="None"/>
    <s v="None"/>
    <n v="1.1000000000000001"/>
    <s v="l"/>
    <n v="12"/>
    <s v="Pack"/>
    <n v="10006047"/>
    <s v="Yes"/>
    <n v="21.1"/>
    <s v="$1.60 P/l"/>
    <s v="$0.16 P/100ml"/>
    <m/>
    <m/>
    <m/>
  </r>
  <r>
    <x v="2"/>
    <x v="75"/>
    <x v="533"/>
    <s v="3.4.5"/>
    <x v="8"/>
    <s v="Schw Mixers - Dry Ginger Ale, 1.1 Litre Bottles"/>
    <s v="None"/>
    <s v="None"/>
    <n v="1.1000000000000001"/>
    <s v="l"/>
    <n v="12"/>
    <s v="Pack"/>
    <n v="10006048"/>
    <s v="Yes"/>
    <n v="21.1"/>
    <s v="$1.60 P/l"/>
    <s v="$0.16 P/100ml"/>
    <m/>
    <m/>
    <m/>
  </r>
  <r>
    <x v="2"/>
    <x v="75"/>
    <x v="533"/>
    <s v="3.4.5"/>
    <x v="8"/>
    <s v="Schw Mixers Diet - Indian Tonic Water, 1.1 Litre Bottles"/>
    <s v="None"/>
    <s v="None"/>
    <n v="1.1000000000000001"/>
    <s v="l"/>
    <n v="12"/>
    <s v="Pack"/>
    <n v="10006049"/>
    <s v="Yes"/>
    <n v="21.1"/>
    <s v="$1.60 P/l"/>
    <s v="$0.16 P/100ml"/>
    <m/>
    <m/>
    <m/>
  </r>
  <r>
    <x v="2"/>
    <x v="75"/>
    <x v="533"/>
    <s v="3.4.5"/>
    <x v="8"/>
    <s v="Schw Mixers - Lemon Lime &amp; Bitters, 1.1 Litre Bottles"/>
    <s v="None"/>
    <s v="None"/>
    <n v="1.1000000000000001"/>
    <s v="l"/>
    <n v="12"/>
    <s v="Pack"/>
    <n v="10006051"/>
    <s v="Yes"/>
    <n v="21.1"/>
    <s v="$1.60 P/l"/>
    <s v="$0.16 P/100ml"/>
    <m/>
    <m/>
    <m/>
  </r>
  <r>
    <x v="2"/>
    <x v="75"/>
    <x v="533"/>
    <s v="3.4.5"/>
    <x v="8"/>
    <s v="Schw Mixers - Soda Water - Lime, 1.1 Litre Bottles"/>
    <s v="None"/>
    <s v="None"/>
    <n v="1.1000000000000001"/>
    <s v="l"/>
    <n v="12"/>
    <s v="Pack"/>
    <n v="10006052"/>
    <s v="Yes"/>
    <n v="21.1"/>
    <s v="$1.60 P/l"/>
    <s v="$0.16 P/100ml"/>
    <m/>
    <m/>
    <m/>
  </r>
  <r>
    <x v="2"/>
    <x v="75"/>
    <x v="533"/>
    <s v="3.4.5"/>
    <x v="8"/>
    <s v="Schw Mixers - Agrum Blood Orange, 1.1 Litre Bottles"/>
    <s v="None"/>
    <s v="None"/>
    <n v="1.1000000000000001"/>
    <s v="l"/>
    <n v="12"/>
    <s v="Pack"/>
    <n v="10006053"/>
    <s v="Yes"/>
    <n v="21.1"/>
    <s v="$1.60 P/l"/>
    <s v="$0.16 P/100ml"/>
    <m/>
    <m/>
    <m/>
  </r>
  <r>
    <x v="2"/>
    <x v="75"/>
    <x v="533"/>
    <s v="3.4.5"/>
    <x v="8"/>
    <s v="Schw Mineral Water - Lime, 1.1 Litre Bottles"/>
    <s v="None"/>
    <s v="None"/>
    <n v="1.1000000000000001"/>
    <s v="l"/>
    <n v="12"/>
    <s v="Pack"/>
    <n v="10006054"/>
    <s v="Yes"/>
    <n v="21.1"/>
    <s v="$1.60 P/l"/>
    <s v="$0.16 P/100ml"/>
    <m/>
    <m/>
    <m/>
  </r>
  <r>
    <x v="2"/>
    <x v="75"/>
    <x v="533"/>
    <s v="3.4.5"/>
    <x v="8"/>
    <s v="Schw Mineral Water - Orange &amp; Mango, 1.1 Litre Bottles"/>
    <s v="None"/>
    <s v="None"/>
    <n v="1.1000000000000001"/>
    <s v="l"/>
    <n v="12"/>
    <s v="Pack"/>
    <n v="10006060"/>
    <s v="Yes"/>
    <n v="21.1"/>
    <s v="$1.60 P/l"/>
    <s v="$0.16 P/100ml"/>
    <m/>
    <m/>
    <m/>
  </r>
  <r>
    <x v="2"/>
    <x v="75"/>
    <x v="533"/>
    <s v="3.4.5"/>
    <x v="8"/>
    <s v="Schw Mineral Water - Lemon &amp; Lime, 1.1 Litre Bottles"/>
    <s v="None"/>
    <s v="None"/>
    <n v="1.1000000000000001"/>
    <s v="l"/>
    <n v="12"/>
    <s v="Pack"/>
    <n v="10006071"/>
    <s v="Yes"/>
    <n v="21.1"/>
    <s v="$1.60 P/l"/>
    <s v="$0.16 P/100ml"/>
    <m/>
    <m/>
    <m/>
  </r>
  <r>
    <x v="2"/>
    <x v="75"/>
    <x v="533"/>
    <s v="3.4.5"/>
    <x v="8"/>
    <s v="Schw Mineral Water - Natural, 1.1 Litre Bottles"/>
    <s v="None"/>
    <s v="None"/>
    <n v="1.1000000000000001"/>
    <s v="l"/>
    <n v="12"/>
    <s v="Pack"/>
    <n v="10006078"/>
    <s v="Yes"/>
    <n v="21.1"/>
    <s v="$1.60 P/l"/>
    <s v="$0.16 P/100ml"/>
    <m/>
    <m/>
    <m/>
  </r>
  <r>
    <x v="2"/>
    <x v="75"/>
    <x v="533"/>
    <s v="3.4.5"/>
    <x v="8"/>
    <s v="Pepsi Max, 1.25 Litre Bottles"/>
    <s v="None"/>
    <s v="None"/>
    <n v="1.25"/>
    <s v="l"/>
    <n v="12"/>
    <s v="Pack"/>
    <n v="2687"/>
    <s v="Yes"/>
    <n v="22.42"/>
    <s v="$1.49 P/l"/>
    <s v="$0.15 P/100ml"/>
    <m/>
    <m/>
    <m/>
  </r>
  <r>
    <x v="2"/>
    <x v="75"/>
    <x v="533"/>
    <s v="3.4.5"/>
    <x v="8"/>
    <s v="7Up Regular, 1.25 Litre Bottles"/>
    <s v="None"/>
    <s v="None"/>
    <n v="1.25"/>
    <s v="l"/>
    <n v="12"/>
    <s v="Pack"/>
    <n v="2688"/>
    <s v="Yes"/>
    <n v="22.42"/>
    <s v="$1.49 P/l"/>
    <s v="$0.15 P/100ml"/>
    <m/>
    <m/>
    <m/>
  </r>
  <r>
    <x v="2"/>
    <x v="75"/>
    <x v="533"/>
    <s v="3.4.5"/>
    <x v="8"/>
    <s v="Pepsi Regular, 1.25 Litre Bottles"/>
    <s v="None"/>
    <s v="None"/>
    <n v="1.25"/>
    <s v="l"/>
    <n v="12"/>
    <s v="Pack"/>
    <n v="2689"/>
    <s v="Yes"/>
    <n v="22.42"/>
    <s v="$1.49 P/l"/>
    <s v="$0.15 P/100ml"/>
    <m/>
    <m/>
    <m/>
  </r>
  <r>
    <x v="2"/>
    <x v="75"/>
    <x v="533"/>
    <s v="3.4.5"/>
    <x v="8"/>
    <s v="Sunkist, 1.25 Litre Bottles"/>
    <s v="None"/>
    <s v="None"/>
    <n v="1.25"/>
    <s v="l"/>
    <n v="12"/>
    <s v="Pack"/>
    <n v="10003370"/>
    <s v="Yes"/>
    <n v="22.42"/>
    <s v="$1.49 P/l"/>
    <s v="$0.15 P/100ml"/>
    <m/>
    <m/>
    <m/>
  </r>
  <r>
    <x v="2"/>
    <x v="75"/>
    <x v="533"/>
    <s v="3.4.5"/>
    <x v="8"/>
    <s v="Solo - Regular, 1.25 Litre Bottles"/>
    <s v="None"/>
    <s v="None"/>
    <n v="1.25"/>
    <s v="l"/>
    <n v="12"/>
    <s v="Pack"/>
    <n v="10003418"/>
    <s v="Yes"/>
    <n v="22.42"/>
    <s v="$1.49 P/l"/>
    <s v="$0.15 P/100ml"/>
    <m/>
    <m/>
    <m/>
  </r>
  <r>
    <x v="2"/>
    <x v="75"/>
    <x v="533"/>
    <s v="3.4.5"/>
    <x v="8"/>
    <s v="Mountain Dew - Energised, 1.25 Litre Bottles"/>
    <s v="None"/>
    <s v="None"/>
    <n v="1.25"/>
    <s v="l"/>
    <n v="12"/>
    <s v="Pack"/>
    <n v="10004816"/>
    <s v="Yes"/>
    <n v="22.42"/>
    <s v="$1.49 P/l"/>
    <s v="$0.15 P/100ml"/>
    <m/>
    <m/>
    <m/>
  </r>
  <r>
    <x v="2"/>
    <x v="75"/>
    <x v="533"/>
    <s v="3.4.5"/>
    <x v="8"/>
    <s v="Pepsi Max Vanilla, 1.25 Litre Bottles"/>
    <s v="None"/>
    <s v="None"/>
    <n v="1.25"/>
    <s v="l"/>
    <n v="12"/>
    <s v="Pack"/>
    <n v="10005923"/>
    <s v="Yes"/>
    <n v="22.42"/>
    <s v="$1.49 P/l"/>
    <s v="$0.15 P/100ml"/>
    <m/>
    <m/>
    <m/>
  </r>
  <r>
    <x v="2"/>
    <x v="75"/>
    <x v="533"/>
    <s v="3.4.5"/>
    <x v="8"/>
    <s v="Solo Zero Sugar, 1.25 Litre Bottles"/>
    <s v="None"/>
    <s v="None"/>
    <n v="1.25"/>
    <s v="l"/>
    <n v="12"/>
    <s v="Pack"/>
    <n v="10006295"/>
    <s v="Yes"/>
    <n v="22.42"/>
    <s v="$1.49 P/l"/>
    <s v="$0.15 P/100ml"/>
    <m/>
    <m/>
    <m/>
  </r>
  <r>
    <x v="2"/>
    <x v="75"/>
    <x v="533"/>
    <s v="3.4.5"/>
    <x v="8"/>
    <s v="Sunkist Orange Zero Sugar, 1.25 Litre Bottles"/>
    <s v="None"/>
    <s v="None"/>
    <n v="1.25"/>
    <s v="l"/>
    <n v="12"/>
    <s v="Pack"/>
    <n v="10006296"/>
    <s v="Yes"/>
    <n v="22.42"/>
    <s v="$1.49 P/l"/>
    <s v="$0.15 P/100ml"/>
    <m/>
    <m/>
    <m/>
  </r>
  <r>
    <x v="2"/>
    <x v="75"/>
    <x v="533"/>
    <s v="3.4.5"/>
    <x v="8"/>
    <s v="Lipton Ice Tea Lemon, 1.5L X 6 Pet"/>
    <s v="None"/>
    <s v="None"/>
    <n v="1.5"/>
    <s v="l"/>
    <n v="6"/>
    <s v="Pack"/>
    <n v="10007306"/>
    <s v="Yes"/>
    <n v="21.76"/>
    <s v="$2.42 P/l"/>
    <s v="$0.24 P/100ml"/>
    <m/>
    <m/>
    <m/>
  </r>
  <r>
    <x v="2"/>
    <x v="75"/>
    <x v="533"/>
    <s v="3.4.5"/>
    <x v="8"/>
    <s v="Lipton Ice Tea Mango, 1.5L X 6 Pet"/>
    <s v="None"/>
    <s v="None"/>
    <n v="1.5"/>
    <s v="l"/>
    <n v="6"/>
    <s v="Pack"/>
    <n v="10007308"/>
    <s v="Yes"/>
    <n v="21.76"/>
    <s v="$2.42 P/l"/>
    <s v="$0.24 P/100ml"/>
    <m/>
    <m/>
    <m/>
  </r>
  <r>
    <x v="2"/>
    <x v="75"/>
    <x v="533"/>
    <s v="3.4.5"/>
    <x v="8"/>
    <s v="Lipton Ice Tea Peach, 1.5L X 6 Pet"/>
    <s v="None"/>
    <s v="None"/>
    <n v="1.5"/>
    <s v="l"/>
    <n v="6"/>
    <s v="Pack"/>
    <n v="10007309"/>
    <s v="Yes"/>
    <n v="21.76"/>
    <s v="$2.42 P/l"/>
    <s v="$0.24 P/100ml"/>
    <m/>
    <m/>
    <m/>
  </r>
  <r>
    <x v="2"/>
    <x v="75"/>
    <x v="533"/>
    <s v="3.4.5"/>
    <x v="0"/>
    <s v="Schweppes Drink Lemonade"/>
    <s v="None"/>
    <s v="None"/>
    <n v="1.1000000000000001"/>
    <s v="l"/>
    <n v="12"/>
    <s v="Pack"/>
    <n v="187733"/>
    <s v="Yes"/>
    <n v="29.64"/>
    <s v="$2.25 P/l"/>
    <s v="$0.22 P/100ml"/>
    <m/>
    <m/>
    <m/>
  </r>
  <r>
    <x v="2"/>
    <x v="75"/>
    <x v="533"/>
    <s v="3.4.5"/>
    <x v="2"/>
    <s v="Coca Cola 1.25L"/>
    <s v="Vegan"/>
    <s v="None"/>
    <n v="1.25"/>
    <s v="l"/>
    <n v="12"/>
    <s v="Pack"/>
    <n v="13011"/>
    <s v="Yes"/>
    <n v="39.636000000000003"/>
    <s v="$2.64 P/l"/>
    <s v="$0.26 P/100ml"/>
    <m/>
    <m/>
    <m/>
  </r>
  <r>
    <x v="2"/>
    <x v="75"/>
    <x v="533"/>
    <s v="3.4.5"/>
    <x v="10"/>
    <s v="Coca-Cola 1.25L Pet X12"/>
    <s v="None"/>
    <s v="None"/>
    <n v="1.25"/>
    <s v="l"/>
    <n v="12"/>
    <s v="Pack"/>
    <n v="950062"/>
    <s v="Yes"/>
    <n v="27.94"/>
    <s v="$1.86 P/l"/>
    <s v="$0.19 P/100ml"/>
    <m/>
    <m/>
    <m/>
  </r>
  <r>
    <x v="2"/>
    <x v="75"/>
    <x v="533"/>
    <s v="3.4.5"/>
    <x v="10"/>
    <s v="Coca-Cola Zero Sugar 1.25L Pet X12"/>
    <s v="None"/>
    <s v="None"/>
    <n v="1.25"/>
    <s v="l"/>
    <n v="12"/>
    <s v="Pack"/>
    <n v="953321"/>
    <s v="Yes"/>
    <n v="27.94"/>
    <s v="$1.86 P/l"/>
    <s v="$0.19 P/100ml"/>
    <m/>
    <m/>
    <m/>
  </r>
  <r>
    <x v="2"/>
    <x v="75"/>
    <x v="533"/>
    <s v="3.4.5"/>
    <x v="10"/>
    <s v="Diet Coke 1.25L Pet X12"/>
    <s v="None"/>
    <s v="None"/>
    <n v="1.25"/>
    <s v="l"/>
    <n v="12"/>
    <s v="Pack"/>
    <n v="950064"/>
    <s v="Yes"/>
    <n v="27.94"/>
    <s v="$1.86 P/l"/>
    <s v="$0.19 P/100ml"/>
    <m/>
    <m/>
    <m/>
  </r>
  <r>
    <x v="2"/>
    <x v="75"/>
    <x v="533"/>
    <s v="3.4.5"/>
    <x v="10"/>
    <s v="Vanilla Coke 1.25L Pet X12"/>
    <s v="None"/>
    <s v="None"/>
    <n v="1.25"/>
    <s v="l"/>
    <n v="12"/>
    <s v="Pack"/>
    <n v="957479"/>
    <s v="Yes"/>
    <n v="27.94"/>
    <s v="$1.86 P/l"/>
    <s v="$0.19 P/100ml"/>
    <m/>
    <m/>
    <m/>
  </r>
  <r>
    <x v="2"/>
    <x v="75"/>
    <x v="533"/>
    <s v="3.4.5"/>
    <x v="10"/>
    <s v="Sprite 1.25L Pet X12"/>
    <s v="None"/>
    <s v="None"/>
    <n v="1.25"/>
    <s v="l"/>
    <n v="12"/>
    <s v="Pack"/>
    <n v="950070"/>
    <s v="Yes"/>
    <n v="27.94"/>
    <s v="$1.86 P/l"/>
    <s v="$0.19 P/100ml"/>
    <m/>
    <m/>
    <m/>
  </r>
  <r>
    <x v="2"/>
    <x v="75"/>
    <x v="533"/>
    <s v="3.4.5"/>
    <x v="10"/>
    <s v="Fanta Orange 1.25L Pet X12"/>
    <s v="None"/>
    <s v="None"/>
    <n v="1.25"/>
    <s v="l"/>
    <n v="12"/>
    <s v="Pack"/>
    <n v="950067"/>
    <s v="Yes"/>
    <n v="27.94"/>
    <s v="$1.86 P/l"/>
    <s v="$0.19 P/100ml"/>
    <m/>
    <m/>
    <m/>
  </r>
  <r>
    <x v="2"/>
    <x v="75"/>
    <x v="534"/>
    <s v="3.4.6"/>
    <x v="8"/>
    <s v="Schweppes Dry Ginger Ale, 200Ml Cans"/>
    <s v="None"/>
    <s v="None"/>
    <n v="200"/>
    <s v="ml"/>
    <n v="24"/>
    <s v="Pack"/>
    <n v="10006352"/>
    <s v="Yes"/>
    <n v="24.12"/>
    <s v="$5.03 P/l"/>
    <s v="$0.50 P/100ml"/>
    <m/>
    <m/>
    <m/>
  </r>
  <r>
    <x v="2"/>
    <x v="75"/>
    <x v="534"/>
    <s v="3.4.6"/>
    <x v="8"/>
    <s v="Schweppes Lemonade, 200Ml Cans"/>
    <s v="None"/>
    <s v="None"/>
    <n v="200"/>
    <s v="ml"/>
    <n v="24"/>
    <s v="Pack"/>
    <n v="10006353"/>
    <s v="Yes"/>
    <n v="24.12"/>
    <s v="$5.03 P/l"/>
    <s v="$0.50 P/100ml"/>
    <m/>
    <m/>
    <m/>
  </r>
  <r>
    <x v="2"/>
    <x v="75"/>
    <x v="534"/>
    <s v="3.4.6"/>
    <x v="8"/>
    <s v="Schweppes Nat Min Water, 200Ml Cans"/>
    <s v="None"/>
    <s v="None"/>
    <n v="200"/>
    <s v="ml"/>
    <n v="24"/>
    <s v="Pack"/>
    <n v="10006354"/>
    <s v="Yes"/>
    <n v="24.12"/>
    <s v="$5.03 P/l"/>
    <s v="$0.50 P/100ml"/>
    <m/>
    <m/>
    <m/>
  </r>
  <r>
    <x v="2"/>
    <x v="75"/>
    <x v="534"/>
    <s v="3.4.6"/>
    <x v="8"/>
    <s v="Schweppes Soda Water, 200Ml Cans"/>
    <s v="None"/>
    <s v="None"/>
    <n v="200"/>
    <s v="ml"/>
    <n v="24"/>
    <s v="Pack"/>
    <n v="10006355"/>
    <s v="Yes"/>
    <n v="24.12"/>
    <s v="$5.03 P/l"/>
    <s v="$0.50 P/100ml"/>
    <m/>
    <m/>
    <m/>
  </r>
  <r>
    <x v="2"/>
    <x v="75"/>
    <x v="534"/>
    <s v="3.4.6"/>
    <x v="8"/>
    <s v="Schweppes Tonic Water, 200Ml Cans"/>
    <s v="None"/>
    <s v="None"/>
    <n v="200"/>
    <s v="ml"/>
    <n v="24"/>
    <s v="Pack"/>
    <n v="10006356"/>
    <s v="Yes"/>
    <n v="24.12"/>
    <s v="$5.03 P/l"/>
    <s v="$0.50 P/100ml"/>
    <m/>
    <m/>
    <m/>
  </r>
  <r>
    <x v="2"/>
    <x v="75"/>
    <x v="534"/>
    <s v="3.4.6"/>
    <x v="8"/>
    <s v="Pepsi Max, 275Ml X 6Pk X 4 Slim Can"/>
    <s v="None"/>
    <s v="None"/>
    <n v="275"/>
    <s v="ml"/>
    <n v="24"/>
    <s v="Pack"/>
    <n v="10007844"/>
    <s v="Yes"/>
    <n v="31.92"/>
    <s v="$4.84 P/l"/>
    <s v="$0.48 P/100ml"/>
    <m/>
    <m/>
    <m/>
  </r>
  <r>
    <x v="2"/>
    <x v="75"/>
    <x v="534"/>
    <s v="3.4.6"/>
    <x v="8"/>
    <s v="Pepsi Reg, 275Ml X 6Pk X 4 Slim Can"/>
    <s v="None"/>
    <s v="None"/>
    <n v="275"/>
    <s v="ml"/>
    <n v="24"/>
    <s v="Pack"/>
    <n v="10007845"/>
    <s v="Yes"/>
    <n v="31.92"/>
    <s v="$4.84 P/l"/>
    <s v="$0.48 P/100ml"/>
    <m/>
    <m/>
    <m/>
  </r>
  <r>
    <x v="2"/>
    <x v="75"/>
    <x v="534"/>
    <s v="3.4.6"/>
    <x v="8"/>
    <s v="Sunkist, 275Ml X 6Pk X 4 Slim Can"/>
    <s v="None"/>
    <s v="None"/>
    <n v="275"/>
    <s v="ml"/>
    <n v="24"/>
    <s v="Pack"/>
    <n v="10008152"/>
    <s v="Yes"/>
    <n v="31.92"/>
    <s v="$4.84 P/l"/>
    <s v="$0.48 P/100ml"/>
    <m/>
    <m/>
    <m/>
  </r>
  <r>
    <x v="2"/>
    <x v="75"/>
    <x v="534"/>
    <s v="3.4.6"/>
    <x v="8"/>
    <s v="Solo, 275Ml X 6Pk X 4 Slim Can"/>
    <s v="None"/>
    <s v="None"/>
    <n v="275"/>
    <s v="ml"/>
    <n v="24"/>
    <s v="Pack"/>
    <s v="10008151 "/>
    <s v="Yes"/>
    <n v="31.92"/>
    <s v="$4.84 P/l"/>
    <s v="$0.48 P/100ml"/>
    <m/>
    <m/>
    <m/>
  </r>
  <r>
    <x v="2"/>
    <x v="75"/>
    <x v="534"/>
    <s v="3.4.6"/>
    <x v="8"/>
    <s v="Schweppes Lemonade, 275Ml X 6Pk X 4 Slim Can"/>
    <s v="None"/>
    <s v="None"/>
    <n v="275"/>
    <s v="ml"/>
    <n v="24"/>
    <s v="Pack"/>
    <n v="10007846"/>
    <s v="Yes"/>
    <n v="31.92"/>
    <s v="$4.84 P/l"/>
    <s v="$0.48 P/100ml"/>
    <m/>
    <m/>
    <m/>
  </r>
  <r>
    <x v="2"/>
    <x v="75"/>
    <x v="534"/>
    <s v="3.4.6"/>
    <x v="8"/>
    <s v="Sunkist Zero, 275Ml X 6Pk X 4 Slim Can"/>
    <s v="None"/>
    <s v="None"/>
    <n v="275"/>
    <s v="ml"/>
    <n v="24"/>
    <s v="Pack"/>
    <n v="10007843"/>
    <s v="Yes"/>
    <n v="31.92"/>
    <s v="$4.84 P/l"/>
    <s v="$0.48 P/100ml"/>
    <m/>
    <m/>
    <m/>
  </r>
  <r>
    <x v="2"/>
    <x v="75"/>
    <x v="534"/>
    <s v="3.4.6"/>
    <x v="8"/>
    <s v="Solo Zero, 275Ml X 6Pk X 4 Slim Can"/>
    <s v="None"/>
    <s v="None"/>
    <n v="275"/>
    <s v="ml"/>
    <n v="24"/>
    <s v="Pack"/>
    <n v="10007847"/>
    <s v="Yes"/>
    <n v="31.92"/>
    <s v="$4.84 P/l"/>
    <s v="$0.48 P/100ml"/>
    <m/>
    <m/>
    <m/>
  </r>
  <r>
    <x v="2"/>
    <x v="75"/>
    <x v="534"/>
    <s v="3.4.6"/>
    <x v="8"/>
    <s v="Schweppes Lem Lime Bitt, 300Ml X 4Pk X 6 Gls"/>
    <s v="None"/>
    <s v="None"/>
    <n v="300"/>
    <s v="ml"/>
    <n v="24"/>
    <s v="Pack"/>
    <n v="10001395"/>
    <s v="Yes"/>
    <n v="52.13"/>
    <s v="$7.24 P/l"/>
    <s v="$0.72 P/100ml"/>
    <m/>
    <m/>
    <m/>
  </r>
  <r>
    <x v="2"/>
    <x v="75"/>
    <x v="534"/>
    <s v="3.4.6"/>
    <x v="8"/>
    <s v="Schweppes Bitter Lemon 300Ml X 4Pk X 6 Gls"/>
    <s v="None"/>
    <s v="None"/>
    <n v="300"/>
    <s v="ml"/>
    <n v="24"/>
    <s v="Pack"/>
    <n v="10001396"/>
    <s v="Yes"/>
    <n v="52.13"/>
    <s v="$7.24 P/l"/>
    <s v="$0.72 P/100ml"/>
    <m/>
    <m/>
    <m/>
  </r>
  <r>
    <x v="2"/>
    <x v="75"/>
    <x v="534"/>
    <s v="3.4.6"/>
    <x v="8"/>
    <s v="Schweppes Lemonade 300Ml X 4Pk X 6"/>
    <s v="None"/>
    <s v="None"/>
    <n v="300"/>
    <s v="ml"/>
    <n v="24"/>
    <s v="Pack"/>
    <n v="10001397"/>
    <s v="Yes"/>
    <n v="52.13"/>
    <s v="$7.24 P/l"/>
    <s v="$0.72 P/100ml"/>
    <m/>
    <m/>
    <m/>
  </r>
  <r>
    <x v="2"/>
    <x v="75"/>
    <x v="534"/>
    <s v="3.4.6"/>
    <x v="8"/>
    <s v="Schweppes Soda Water 300Ml X 4Pk X 6 Gls"/>
    <s v="None"/>
    <s v="None"/>
    <n v="300"/>
    <s v="ml"/>
    <n v="24"/>
    <s v="Pack"/>
    <n v="10001400"/>
    <s v="Yes"/>
    <n v="52.13"/>
    <s v="$7.24 P/l"/>
    <s v="$0.72 P/100ml"/>
    <m/>
    <m/>
    <m/>
  </r>
  <r>
    <x v="2"/>
    <x v="75"/>
    <x v="534"/>
    <s v="3.4.6"/>
    <x v="8"/>
    <s v="Schweppes Tonic Water 300Ml X 4Pk X 6 Gls"/>
    <s v="None"/>
    <s v="None"/>
    <n v="300"/>
    <s v="ml"/>
    <n v="24"/>
    <s v="Pack"/>
    <n v="10001401"/>
    <s v="Yes"/>
    <n v="52.13"/>
    <s v="$7.24 P/l"/>
    <s v="$0.72 P/100ml"/>
    <m/>
    <m/>
    <m/>
  </r>
  <r>
    <x v="2"/>
    <x v="75"/>
    <x v="534"/>
    <s v="3.4.6"/>
    <x v="8"/>
    <s v="Schweppes Nat Min Wat 300Ml X 4Pk X 6 Gls"/>
    <s v="None"/>
    <s v="None"/>
    <n v="300"/>
    <s v="ml"/>
    <n v="24"/>
    <s v="Pack"/>
    <n v="10001407"/>
    <s v="Yes"/>
    <n v="52.13"/>
    <s v="$7.24 P/l"/>
    <s v="$0.72 P/100ml"/>
    <m/>
    <m/>
    <m/>
  </r>
  <r>
    <x v="2"/>
    <x v="75"/>
    <x v="534"/>
    <s v="3.4.6"/>
    <x v="8"/>
    <s v="Schweppes Dry Ginger Ale 300Ml X 4Pk X 6 Gls"/>
    <s v="None"/>
    <s v="None"/>
    <n v="300"/>
    <s v="ml"/>
    <n v="24"/>
    <s v="Pack"/>
    <n v="10001414"/>
    <s v="Yes"/>
    <n v="52.13"/>
    <s v="$7.24 P/l"/>
    <s v="$0.72 P/100ml"/>
    <m/>
    <m/>
    <m/>
  </r>
  <r>
    <x v="2"/>
    <x v="75"/>
    <x v="534"/>
    <s v="3.4.6"/>
    <x v="8"/>
    <s v="Schweppes Org Man Min Wat 300Ml X 4Pk X 6 Gls"/>
    <s v="None"/>
    <s v="None"/>
    <n v="300"/>
    <s v="ml"/>
    <n v="24"/>
    <s v="Pack"/>
    <n v="10002510"/>
    <s v="Yes"/>
    <n v="52.13"/>
    <s v="$7.24 P/l"/>
    <s v="$0.72 P/100ml"/>
    <m/>
    <m/>
    <m/>
  </r>
  <r>
    <x v="2"/>
    <x v="75"/>
    <x v="534"/>
    <s v="3.4.6"/>
    <x v="8"/>
    <s v="Schweppes Agrum Blood Orng 300Ml X 4Pk X 6 Gls"/>
    <s v="None"/>
    <s v="None"/>
    <n v="300"/>
    <s v="ml"/>
    <n v="24"/>
    <s v="Pack"/>
    <n v="10003196"/>
    <s v="Yes"/>
    <n v="52.13"/>
    <s v="$7.24 P/l"/>
    <s v="$0.72 P/100ml"/>
    <m/>
    <m/>
    <m/>
  </r>
  <r>
    <x v="2"/>
    <x v="75"/>
    <x v="534"/>
    <s v="3.4.6"/>
    <x v="2"/>
    <s v="Coca Cola Can 250Ml"/>
    <s v="Vegan"/>
    <s v="None"/>
    <n v="250"/>
    <s v="ml"/>
    <n v="24"/>
    <s v="Pack"/>
    <n v="187043"/>
    <s v="Yes"/>
    <n v="35.726399999999998"/>
    <s v="$5.95 P/l"/>
    <s v="$0.60 P/100ml"/>
    <m/>
    <m/>
    <m/>
  </r>
  <r>
    <x v="2"/>
    <x v="75"/>
    <x v="534"/>
    <s v="3.4.6"/>
    <x v="3"/>
    <s v="Drink Ginger Beer (24 X 375Ml) # 910 Bundaberg"/>
    <s v="None"/>
    <s v="None"/>
    <n v="375"/>
    <s v="ml"/>
    <n v="24"/>
    <s v="Pack"/>
    <s v="SSBGB"/>
    <s v="Yes"/>
    <n v="40.76"/>
    <s v="$4.53 P/l"/>
    <s v="$0.45 P/100ml"/>
    <m/>
    <m/>
    <m/>
  </r>
  <r>
    <x v="2"/>
    <x v="75"/>
    <x v="534"/>
    <s v="3.4.6"/>
    <x v="10"/>
    <s v="Coca-Cola 250Ml Can X24"/>
    <s v="None"/>
    <s v="None"/>
    <n v="250"/>
    <s v="ml"/>
    <n v="24"/>
    <s v="Pack"/>
    <n v="950182"/>
    <s v="Yes"/>
    <n v="26.54"/>
    <s v="$4.42 P/l"/>
    <s v="$0.44 P/100ml"/>
    <m/>
    <m/>
    <m/>
  </r>
  <r>
    <x v="2"/>
    <x v="75"/>
    <x v="534"/>
    <s v="3.4.6"/>
    <x v="10"/>
    <s v="Coca-Cola Zero Sugar 250Ml Can X24"/>
    <s v="None"/>
    <s v="None"/>
    <n v="250"/>
    <s v="ml"/>
    <n v="24"/>
    <s v="Pack"/>
    <n v="953341"/>
    <s v="Yes"/>
    <n v="26.54"/>
    <s v="$4.42 P/l"/>
    <s v="$0.44 P/100ml"/>
    <m/>
    <m/>
    <m/>
  </r>
  <r>
    <x v="2"/>
    <x v="75"/>
    <x v="534"/>
    <s v="3.4.6"/>
    <x v="10"/>
    <s v="Diet Coke 250Ml Can X24"/>
    <s v="None"/>
    <s v="None"/>
    <n v="250"/>
    <s v="ml"/>
    <n v="24"/>
    <s v="Pack"/>
    <n v="950186"/>
    <s v="Yes"/>
    <n v="26.54"/>
    <s v="$4.42 P/l"/>
    <s v="$0.44 P/100ml"/>
    <m/>
    <m/>
    <m/>
  </r>
  <r>
    <x v="2"/>
    <x v="75"/>
    <x v="534"/>
    <s v="3.4.6"/>
    <x v="10"/>
    <s v="Vanilla Coke 250Ml Can X24"/>
    <s v="None"/>
    <s v="None"/>
    <n v="250"/>
    <s v="ml"/>
    <n v="24"/>
    <s v="Pack"/>
    <n v="950431"/>
    <s v="Yes"/>
    <n v="26.54"/>
    <s v="$4.42 P/l"/>
    <s v="$0.44 P/100ml"/>
    <m/>
    <m/>
    <m/>
  </r>
  <r>
    <x v="2"/>
    <x v="75"/>
    <x v="534"/>
    <s v="3.4.6"/>
    <x v="10"/>
    <s v="Sprite 250Ml Can X24"/>
    <s v="None"/>
    <s v="None"/>
    <n v="250"/>
    <s v="ml"/>
    <n v="24"/>
    <s v="Pack"/>
    <n v="950187"/>
    <s v="Yes"/>
    <n v="26.54"/>
    <s v="$4.42 P/l"/>
    <s v="$0.44 P/100ml"/>
    <m/>
    <m/>
    <m/>
  </r>
  <r>
    <x v="2"/>
    <x v="75"/>
    <x v="534"/>
    <s v="3.4.6"/>
    <x v="10"/>
    <s v="Fanta Orange Can X24"/>
    <s v="None"/>
    <s v="None"/>
    <n v="250"/>
    <s v="ml"/>
    <n v="24"/>
    <s v="Pack"/>
    <n v="950189"/>
    <s v="Yes"/>
    <n v="26.54"/>
    <s v="$4.42 P/l"/>
    <s v="$0.44 P/100ml"/>
    <m/>
    <m/>
    <m/>
  </r>
  <r>
    <x v="2"/>
    <x v="75"/>
    <x v="535"/>
    <s v="3.4.7"/>
    <x v="8"/>
    <s v="Schweppes Lemonade, 450Ml Bottles"/>
    <s v="None"/>
    <s v="None"/>
    <n v="450"/>
    <s v="ml"/>
    <n v="24"/>
    <s v="Pack"/>
    <n v="10004470"/>
    <s v="Yes"/>
    <n v="43.38"/>
    <s v="$4.02 P/l"/>
    <s v="$0.40 P/100ml"/>
    <m/>
    <m/>
    <m/>
  </r>
  <r>
    <x v="2"/>
    <x v="75"/>
    <x v="535"/>
    <s v="3.4.7"/>
    <x v="8"/>
    <s v="Solo - Regular, 450Ml Bottles"/>
    <s v="None"/>
    <s v="None"/>
    <n v="450"/>
    <s v="ml"/>
    <n v="24"/>
    <s v="Pack"/>
    <n v="10004799"/>
    <s v="Yes"/>
    <n v="43.38"/>
    <s v="$4.02 P/l"/>
    <s v="$0.40 P/100ml"/>
    <m/>
    <m/>
    <m/>
  </r>
  <r>
    <x v="2"/>
    <x v="75"/>
    <x v="535"/>
    <s v="3.4.7"/>
    <x v="8"/>
    <s v="Sunkist, 450Ml Bottles"/>
    <s v="None"/>
    <s v="None"/>
    <n v="450"/>
    <s v="ml"/>
    <n v="24"/>
    <s v="Pack"/>
    <n v="10004800"/>
    <s v="Yes"/>
    <n v="43.38"/>
    <s v="$4.02 P/l"/>
    <s v="$0.40 P/100ml"/>
    <m/>
    <m/>
    <m/>
  </r>
  <r>
    <x v="2"/>
    <x v="75"/>
    <x v="535"/>
    <s v="3.4.7"/>
    <x v="8"/>
    <s v="Cool Ridge Sparkling, 500Ml X 24 Pet"/>
    <s v="None"/>
    <s v="None"/>
    <n v="500"/>
    <s v="ml"/>
    <n v="24"/>
    <s v="Pack"/>
    <n v="10005242"/>
    <s v="Yes"/>
    <n v="33.869999999999997"/>
    <s v="$2.82 P/l"/>
    <s v="$0.28 P/100ml"/>
    <m/>
    <m/>
    <m/>
  </r>
  <r>
    <x v="2"/>
    <x v="75"/>
    <x v="535"/>
    <s v="3.4.7"/>
    <x v="8"/>
    <s v="Cool Ridge Sparkling Berry, 500Ml X 24 Pet"/>
    <s v="None"/>
    <s v="None"/>
    <n v="500"/>
    <s v="ml"/>
    <n v="24"/>
    <s v="Pack"/>
    <n v="10005243"/>
    <s v="Yes"/>
    <n v="33.869999999999997"/>
    <s v="$2.82 P/l"/>
    <s v="$0.28 P/100ml"/>
    <m/>
    <m/>
    <m/>
  </r>
  <r>
    <x v="2"/>
    <x v="75"/>
    <x v="535"/>
    <s v="3.4.7"/>
    <x v="8"/>
    <s v="Cool Ridge Sparkling Lime, 500Ml X 24 Pet"/>
    <s v="None"/>
    <s v="None"/>
    <n v="500"/>
    <s v="ml"/>
    <n v="24"/>
    <s v="Pack"/>
    <n v="10005876"/>
    <s v="Yes"/>
    <n v="33.869999999999997"/>
    <s v="$2.82 P/l"/>
    <s v="$0.28 P/100ml"/>
    <m/>
    <m/>
    <m/>
  </r>
  <r>
    <x v="2"/>
    <x v="75"/>
    <x v="535"/>
    <s v="3.4.7"/>
    <x v="8"/>
    <s v="Solo - Regular, 600Ml Bottles"/>
    <s v="None"/>
    <s v="None"/>
    <n v="600"/>
    <s v="ml"/>
    <n v="24"/>
    <s v="Pack"/>
    <n v="2918"/>
    <s v="Yes"/>
    <n v="45.24"/>
    <s v="$3.14 P/l"/>
    <s v="$0.31 P/100ml"/>
    <m/>
    <m/>
    <m/>
  </r>
  <r>
    <x v="2"/>
    <x v="75"/>
    <x v="535"/>
    <s v="3.4.7"/>
    <x v="8"/>
    <s v="Schw Lemonade, 600Ml Bottles"/>
    <s v="None"/>
    <s v="None"/>
    <n v="600"/>
    <s v="ml"/>
    <n v="24"/>
    <s v="Pack"/>
    <n v="2919"/>
    <s v="Yes"/>
    <n v="45.24"/>
    <s v="$3.14 P/l"/>
    <s v="$0.31 P/100ml"/>
    <m/>
    <m/>
    <m/>
  </r>
  <r>
    <x v="2"/>
    <x v="75"/>
    <x v="535"/>
    <s v="3.4.7"/>
    <x v="8"/>
    <s v="Schw Traditional - Raspberry, 600Ml Bottles"/>
    <s v="None"/>
    <s v="None"/>
    <n v="600"/>
    <s v="ml"/>
    <n v="24"/>
    <s v="Pack"/>
    <n v="2925"/>
    <s v="Yes"/>
    <n v="45.24"/>
    <s v="$3.14 P/l"/>
    <s v="$0.31 P/100ml"/>
    <m/>
    <m/>
    <m/>
  </r>
  <r>
    <x v="2"/>
    <x v="75"/>
    <x v="535"/>
    <s v="3.4.7"/>
    <x v="8"/>
    <s v="Schw Traditional - Brown Creamy Soda, 600Ml Bottles"/>
    <s v="None"/>
    <s v="None"/>
    <n v="600"/>
    <s v="ml"/>
    <n v="24"/>
    <s v="Pack"/>
    <n v="2927"/>
    <s v="Yes"/>
    <n v="45.24"/>
    <s v="$3.14 P/l"/>
    <s v="$0.31 P/100ml"/>
    <m/>
    <m/>
    <m/>
  </r>
  <r>
    <x v="2"/>
    <x v="75"/>
    <x v="535"/>
    <s v="3.4.7"/>
    <x v="8"/>
    <s v="Sunkist, 600Ml Bottles"/>
    <s v="None"/>
    <s v="None"/>
    <n v="600"/>
    <s v="ml"/>
    <n v="24"/>
    <s v="Pack"/>
    <n v="2938"/>
    <s v="Yes"/>
    <n v="45.24"/>
    <s v="$3.14 P/l"/>
    <s v="$0.31 P/100ml"/>
    <m/>
    <m/>
    <m/>
  </r>
  <r>
    <x v="2"/>
    <x v="75"/>
    <x v="535"/>
    <s v="3.4.7"/>
    <x v="8"/>
    <s v="Passiona, 600Ml Bottles"/>
    <s v="None"/>
    <s v="None"/>
    <n v="600"/>
    <s v="ml"/>
    <n v="24"/>
    <s v="Pack"/>
    <n v="2955"/>
    <s v="Yes"/>
    <n v="45.24"/>
    <s v="$3.14 P/l"/>
    <s v="$0.31 P/100ml"/>
    <m/>
    <m/>
    <m/>
  </r>
  <r>
    <x v="2"/>
    <x v="75"/>
    <x v="535"/>
    <s v="3.4.7"/>
    <x v="8"/>
    <s v="7Up Regular, 600Ml Bottles"/>
    <s v="None"/>
    <s v="None"/>
    <n v="600"/>
    <s v="ml"/>
    <n v="24"/>
    <s v="Pack"/>
    <n v="3227"/>
    <s v="Yes"/>
    <n v="45.24"/>
    <s v="$3.14 P/l"/>
    <s v="$0.31 P/100ml"/>
    <m/>
    <m/>
    <m/>
  </r>
  <r>
    <x v="2"/>
    <x v="75"/>
    <x v="535"/>
    <s v="3.4.7"/>
    <x v="8"/>
    <s v="Mountain Dew - Energised, 600Ml Bottles"/>
    <s v="None"/>
    <s v="None"/>
    <n v="600"/>
    <s v="ml"/>
    <n v="24"/>
    <s v="Pack"/>
    <n v="10004815"/>
    <s v="Yes"/>
    <n v="45.24"/>
    <s v="$3.14 P/l"/>
    <s v="$0.31 P/100ml"/>
    <m/>
    <m/>
    <m/>
  </r>
  <r>
    <x v="2"/>
    <x v="75"/>
    <x v="535"/>
    <s v="3.4.7"/>
    <x v="8"/>
    <s v="Schweppes Lemonade Zero Sugar, 600Ml Bottles"/>
    <s v="None"/>
    <s v="None"/>
    <n v="600"/>
    <s v="ml"/>
    <n v="24"/>
    <s v="Pack"/>
    <n v="10006531"/>
    <s v="Yes"/>
    <n v="45.24"/>
    <s v="$3.14 P/l"/>
    <s v="$0.31 P/100ml"/>
    <m/>
    <m/>
    <m/>
  </r>
  <r>
    <x v="2"/>
    <x v="75"/>
    <x v="535"/>
    <s v="3.4.7"/>
    <x v="8"/>
    <s v="Solo Zero Sugar, 600Ml Bottles"/>
    <s v="None"/>
    <s v="None"/>
    <n v="600"/>
    <s v="ml"/>
    <n v="24"/>
    <s v="Pack"/>
    <n v="10006532"/>
    <s v="Yes"/>
    <n v="45.24"/>
    <s v="$3.14 P/l"/>
    <s v="$0.31 P/100ml"/>
    <m/>
    <m/>
    <m/>
  </r>
  <r>
    <x v="2"/>
    <x v="75"/>
    <x v="535"/>
    <s v="3.4.7"/>
    <x v="8"/>
    <s v="Sunkist Orange Zero Sugar, 600Ml Bottles"/>
    <s v="None"/>
    <s v="None"/>
    <n v="600"/>
    <s v="ml"/>
    <n v="24"/>
    <s v="Pack"/>
    <n v="10006579"/>
    <s v="Yes"/>
    <n v="45.24"/>
    <s v="$3.14 P/l"/>
    <s v="$0.31 P/100ml"/>
    <m/>
    <m/>
    <m/>
  </r>
  <r>
    <x v="2"/>
    <x v="75"/>
    <x v="535"/>
    <s v="3.4.7"/>
    <x v="2"/>
    <s v="Sprite Lemonade 600Ml"/>
    <s v="Vegan"/>
    <s v="None"/>
    <n v="600"/>
    <s v="ml"/>
    <n v="24"/>
    <s v="Pack"/>
    <n v="89224"/>
    <s v="Yes"/>
    <n v="74.703599999999994"/>
    <s v="$5.19 P/l"/>
    <s v="$0.52 P/100ml"/>
    <m/>
    <m/>
    <m/>
  </r>
  <r>
    <x v="2"/>
    <x v="75"/>
    <x v="535"/>
    <s v="3.4.7"/>
    <x v="10"/>
    <s v="Sprite 390Ml Pet X24"/>
    <s v="None"/>
    <s v="None"/>
    <n v="390"/>
    <s v="ml"/>
    <n v="24"/>
    <s v="Pack"/>
    <n v="957604"/>
    <s v="Yes"/>
    <n v="43.33"/>
    <s v="$4.63 P/l"/>
    <s v="$0.46 P/100ml"/>
    <m/>
    <m/>
    <m/>
  </r>
  <r>
    <x v="2"/>
    <x v="75"/>
    <x v="535"/>
    <s v="3.4.7"/>
    <x v="10"/>
    <s v="Fanta Orange 390Ml Pet X24"/>
    <s v="None"/>
    <s v="None"/>
    <n v="390"/>
    <s v="ml"/>
    <n v="24"/>
    <s v="Pack"/>
    <n v="957603"/>
    <s v="Yes"/>
    <n v="43.33"/>
    <s v="$4.63 P/l"/>
    <s v="$0.46 P/100ml"/>
    <m/>
    <m/>
    <m/>
  </r>
  <r>
    <x v="2"/>
    <x v="75"/>
    <x v="535"/>
    <s v="3.4.7"/>
    <x v="10"/>
    <s v="Sprite 600Ml Pet X24"/>
    <s v="None"/>
    <s v="None"/>
    <n v="600"/>
    <s v="ml"/>
    <n v="24"/>
    <s v="Pack"/>
    <n v="955736"/>
    <s v="Yes"/>
    <n v="51.79"/>
    <s v="$3.60 P/l"/>
    <s v="$0.36 P/100ml"/>
    <m/>
    <m/>
    <m/>
  </r>
  <r>
    <x v="2"/>
    <x v="75"/>
    <x v="535"/>
    <s v="3.4.7"/>
    <x v="10"/>
    <s v="Fanta Orange 600Ml Pet X24"/>
    <s v="None"/>
    <s v="None"/>
    <n v="600"/>
    <s v="ml"/>
    <n v="24"/>
    <s v="Pack"/>
    <n v="955734"/>
    <s v="Yes"/>
    <n v="51.79"/>
    <s v="$3.60 P/l"/>
    <s v="$0.36 P/100ml"/>
    <m/>
    <m/>
    <m/>
  </r>
  <r>
    <x v="2"/>
    <x v="75"/>
    <x v="535"/>
    <s v="3.4.7"/>
    <x v="10"/>
    <s v="Fanta Raspberry 600Ml Petx24"/>
    <s v="None"/>
    <s v="None"/>
    <n v="600"/>
    <s v="ml"/>
    <n v="24"/>
    <s v="Pack"/>
    <n v="957833"/>
    <s v="Yes"/>
    <n v="51.79"/>
    <s v="$3.60 P/l"/>
    <s v="$0.36 P/100ml"/>
    <m/>
    <m/>
    <m/>
  </r>
  <r>
    <x v="2"/>
    <x v="75"/>
    <x v="535"/>
    <s v="3.4.7"/>
    <x v="10"/>
    <s v="Sprite Zero Sugar 600Ml Pet X24"/>
    <s v="None"/>
    <s v="None"/>
    <n v="600"/>
    <s v="ml"/>
    <n v="24"/>
    <s v="Pack"/>
    <n v="955445"/>
    <s v="Yes"/>
    <n v="51.79"/>
    <s v="$3.60 P/l"/>
    <s v="$0.36 P/100ml"/>
    <m/>
    <m/>
    <m/>
  </r>
  <r>
    <x v="2"/>
    <x v="75"/>
    <x v="535"/>
    <s v="3.4.7"/>
    <x v="10"/>
    <s v="Fanta Orange Zero Sugar 600Ml Pet X24"/>
    <s v="None"/>
    <s v="None"/>
    <n v="600"/>
    <s v="ml"/>
    <n v="24"/>
    <s v="Pack"/>
    <n v="957829"/>
    <s v="Yes"/>
    <n v="51.79"/>
    <s v="$3.60 P/l"/>
    <s v="$0.36 P/100ml"/>
    <m/>
    <m/>
    <m/>
  </r>
  <r>
    <x v="2"/>
    <x v="75"/>
    <x v="535"/>
    <s v="3.4.7"/>
    <x v="10"/>
    <s v="Fanta Raspberry Zero Sugar 600Ml Pet X24"/>
    <s v="None"/>
    <s v="None"/>
    <n v="600"/>
    <s v="ml"/>
    <n v="24"/>
    <s v="Pack"/>
    <n v="957834"/>
    <s v="Yes"/>
    <n v="51.79"/>
    <s v="$3.60 P/l"/>
    <s v="$0.36 P/100ml"/>
    <m/>
    <m/>
    <m/>
  </r>
  <r>
    <x v="2"/>
    <x v="75"/>
    <x v="536"/>
    <s v="3.4.8"/>
    <x v="8"/>
    <s v="Schw Lemonade, 375Ml Cans"/>
    <s v="None"/>
    <s v="None"/>
    <n v="375"/>
    <s v="ml"/>
    <n v="10"/>
    <s v="Pack"/>
    <n v="10005698"/>
    <s v="Yes"/>
    <n v="11.91"/>
    <s v="$3.18 P/l"/>
    <s v="$0.32 P/100ml"/>
    <m/>
    <m/>
    <m/>
  </r>
  <r>
    <x v="2"/>
    <x v="75"/>
    <x v="536"/>
    <s v="3.4.8"/>
    <x v="8"/>
    <s v="Schw Traditional - Raspberry, 375Ml Cans"/>
    <s v="None"/>
    <s v="None"/>
    <n v="375"/>
    <s v="ml"/>
    <n v="10"/>
    <s v="Pack"/>
    <n v="10005699"/>
    <s v="Yes"/>
    <n v="11.91"/>
    <s v="$3.18 P/l"/>
    <s v="$0.32 P/100ml"/>
    <m/>
    <m/>
    <m/>
  </r>
  <r>
    <x v="2"/>
    <x v="75"/>
    <x v="536"/>
    <s v="3.4.8"/>
    <x v="8"/>
    <s v="Solo - Regular, 375Ml Cans"/>
    <s v="None"/>
    <s v="None"/>
    <n v="375"/>
    <s v="ml"/>
    <n v="10"/>
    <s v="Pack"/>
    <n v="10005700"/>
    <s v="Yes"/>
    <n v="11.91"/>
    <s v="$3.18 P/l"/>
    <s v="$0.32 P/100ml"/>
    <m/>
    <m/>
    <m/>
  </r>
  <r>
    <x v="2"/>
    <x v="75"/>
    <x v="536"/>
    <s v="3.4.8"/>
    <x v="8"/>
    <s v="Solo Zero Sugar, 375Ml Cans"/>
    <s v="None"/>
    <s v="None"/>
    <n v="375"/>
    <s v="ml"/>
    <n v="10"/>
    <s v="Pack"/>
    <n v="10006298"/>
    <s v="Yes"/>
    <n v="11.91"/>
    <s v="$3.18 P/l"/>
    <s v="$0.32 P/100ml"/>
    <m/>
    <m/>
    <m/>
  </r>
  <r>
    <x v="2"/>
    <x v="75"/>
    <x v="536"/>
    <s v="3.4.8"/>
    <x v="8"/>
    <s v="Sunkist Orange Zero Sugar, 375Ml Cans"/>
    <s v="None"/>
    <s v="None"/>
    <n v="375"/>
    <s v="ml"/>
    <n v="10"/>
    <s v="Pack"/>
    <n v="10006540"/>
    <s v="Yes"/>
    <n v="11.91"/>
    <s v="$3.18 P/l"/>
    <s v="$0.32 P/100ml"/>
    <m/>
    <m/>
    <m/>
  </r>
  <r>
    <x v="2"/>
    <x v="75"/>
    <x v="536"/>
    <s v="3.4.8"/>
    <x v="8"/>
    <s v="Passiona, 375Ml Cans"/>
    <s v="None"/>
    <s v="None"/>
    <n v="375"/>
    <s v="ml"/>
    <n v="10"/>
    <s v="Pack"/>
    <n v="10007396"/>
    <s v="Yes"/>
    <n v="11.91"/>
    <s v="$3.18 P/l"/>
    <s v="$0.32 P/100ml"/>
    <m/>
    <m/>
    <m/>
  </r>
  <r>
    <x v="2"/>
    <x v="75"/>
    <x v="536"/>
    <s v="3.4.8"/>
    <x v="8"/>
    <s v="Schweppes Mineral Water - Infused Bldorng&amp;Mng, 375Ml Cans"/>
    <s v="None"/>
    <s v="None"/>
    <n v="375"/>
    <s v="ml"/>
    <n v="10"/>
    <s v="Pack"/>
    <n v="10007201"/>
    <s v="Yes"/>
    <n v="11.91"/>
    <s v="$3.18 P/l"/>
    <s v="$0.32 P/100ml"/>
    <m/>
    <m/>
    <m/>
  </r>
  <r>
    <x v="2"/>
    <x v="75"/>
    <x v="536"/>
    <s v="3.4.8"/>
    <x v="8"/>
    <s v="Schweppes Mineral Water - Infused Raspberry, 375Ml Cans"/>
    <s v="None"/>
    <s v="None"/>
    <n v="375"/>
    <s v="ml"/>
    <n v="10"/>
    <s v="Pack"/>
    <n v="10007865"/>
    <s v="Yes"/>
    <n v="11.91"/>
    <s v="$3.18 P/l"/>
    <s v="$0.32 P/100ml"/>
    <m/>
    <m/>
    <m/>
  </r>
  <r>
    <x v="2"/>
    <x v="75"/>
    <x v="536"/>
    <s v="3.4.8"/>
    <x v="8"/>
    <s v="Schweppes Mineral Water - Infused Lime Lemon, 375Ml Cans"/>
    <s v="None"/>
    <s v="None"/>
    <n v="375"/>
    <s v="ml"/>
    <n v="10"/>
    <s v="Pack"/>
    <n v="10007866"/>
    <s v="Yes"/>
    <n v="11.91"/>
    <s v="$3.18 P/l"/>
    <s v="$0.32 P/100ml"/>
    <m/>
    <m/>
    <m/>
  </r>
  <r>
    <x v="2"/>
    <x v="75"/>
    <x v="536"/>
    <s v="3.4.8"/>
    <x v="8"/>
    <s v="Solo - Regular, 375Ml Cans"/>
    <s v="None"/>
    <s v="None"/>
    <n v="375"/>
    <s v="ml"/>
    <n v="30"/>
    <s v="Pack"/>
    <n v="10004425"/>
    <s v="Yes"/>
    <n v="28.34"/>
    <s v="$2.52 P/l"/>
    <s v="$0.25 P/100ml"/>
    <m/>
    <m/>
    <m/>
  </r>
  <r>
    <x v="2"/>
    <x v="75"/>
    <x v="536"/>
    <s v="3.4.8"/>
    <x v="8"/>
    <s v="Schw Lemonade, 375Ml Cans"/>
    <s v="None"/>
    <s v="None"/>
    <n v="375"/>
    <s v="ml"/>
    <n v="30"/>
    <s v="Pack"/>
    <n v="10004723"/>
    <s v="Yes"/>
    <n v="28.34"/>
    <s v="$2.52 P/l"/>
    <s v="$0.25 P/100ml"/>
    <m/>
    <m/>
    <m/>
  </r>
  <r>
    <x v="2"/>
    <x v="75"/>
    <x v="536"/>
    <s v="3.4.8"/>
    <x v="8"/>
    <s v="Sunkist, 375Ml Cans"/>
    <s v="None"/>
    <s v="None"/>
    <n v="375"/>
    <s v="ml"/>
    <n v="30"/>
    <s v="Pack"/>
    <n v="10006573"/>
    <s v="Yes"/>
    <n v="28.34"/>
    <s v="$2.52 P/l"/>
    <s v="$0.25 P/100ml"/>
    <m/>
    <m/>
    <m/>
  </r>
  <r>
    <x v="2"/>
    <x v="75"/>
    <x v="536"/>
    <s v="3.4.8"/>
    <x v="8"/>
    <s v="Mountain Dew - Energised, 375Ml Cans"/>
    <s v="None"/>
    <s v="None"/>
    <n v="375"/>
    <s v="ml"/>
    <n v="30"/>
    <s v="Pack"/>
    <n v="10007191"/>
    <s v="Yes"/>
    <n v="28.34"/>
    <s v="$2.52 P/l"/>
    <s v="$0.25 P/100ml"/>
    <m/>
    <m/>
    <m/>
  </r>
  <r>
    <x v="2"/>
    <x v="75"/>
    <x v="536"/>
    <s v="3.4.8"/>
    <x v="8"/>
    <s v="7Up Regular, 375Ml Cans"/>
    <s v="None"/>
    <s v="None"/>
    <n v="375"/>
    <s v="ml"/>
    <n v="30"/>
    <s v="Pack"/>
    <n v="10007576"/>
    <s v="Yes"/>
    <n v="28.34"/>
    <s v="$2.52 P/l"/>
    <s v="$0.25 P/100ml"/>
    <m/>
    <m/>
    <m/>
  </r>
  <r>
    <x v="2"/>
    <x v="75"/>
    <x v="536"/>
    <s v="3.4.8"/>
    <x v="8"/>
    <s v="Sunkist Orange Zero Sugar, 375Ml Cans"/>
    <s v="None"/>
    <s v="None"/>
    <n v="375"/>
    <s v="ml"/>
    <n v="30"/>
    <s v="Pack"/>
    <n v="10007823"/>
    <s v="Yes"/>
    <n v="28.34"/>
    <s v="$2.52 P/l"/>
    <s v="$0.25 P/100ml"/>
    <m/>
    <m/>
    <m/>
  </r>
  <r>
    <x v="2"/>
    <x v="75"/>
    <x v="536"/>
    <s v="3.4.8"/>
    <x v="0"/>
    <s v="Fanta Drink Fanta Cans"/>
    <s v="None"/>
    <s v="None"/>
    <n v="375"/>
    <s v="ml"/>
    <n v="24"/>
    <s v="Pack"/>
    <n v="1444"/>
    <s v="Yes"/>
    <n v="28.65"/>
    <s v="$3.18 P/l"/>
    <s v="$0.32 P/100ml"/>
    <m/>
    <m/>
    <m/>
  </r>
  <r>
    <x v="2"/>
    <x v="75"/>
    <x v="536"/>
    <s v="3.4.8"/>
    <x v="2"/>
    <s v="Sprite Can 10X375Ml"/>
    <s v="Vegan"/>
    <s v="None"/>
    <n v="375"/>
    <s v="ml"/>
    <n v="20"/>
    <s v="Pack"/>
    <n v="382313"/>
    <s v="Yes"/>
    <n v="31.806000000000001"/>
    <s v="$4.24 P/l"/>
    <s v="$0.42 P/100ml"/>
    <m/>
    <m/>
    <m/>
  </r>
  <r>
    <x v="2"/>
    <x v="75"/>
    <x v="536"/>
    <s v="3.4.8"/>
    <x v="3"/>
    <s v="Drink Lemonade (30 X 375Ml) # 10004723 Scweppes"/>
    <s v="None"/>
    <s v="None"/>
    <n v="375"/>
    <s v="ml"/>
    <n v="24"/>
    <s v="Pack"/>
    <s v="SL375/30"/>
    <s v="Yes"/>
    <n v="28.231000000000002"/>
    <s v="$3.14 P/l"/>
    <s v="$0.31 P/100ml"/>
    <m/>
    <m/>
    <m/>
  </r>
  <r>
    <x v="2"/>
    <x v="75"/>
    <x v="536"/>
    <s v="3.4.8"/>
    <x v="4"/>
    <s v="375Ml Golden Circle Creaming Soda Soft Drink"/>
    <s v="None"/>
    <s v="None"/>
    <n v="375"/>
    <s v="ml"/>
    <n v="24"/>
    <s v="Pack"/>
    <s v="0582"/>
    <s v="Yes"/>
    <n v="23.65"/>
    <s v="$2.63 P/l"/>
    <s v="$0.26 P/100ml"/>
    <m/>
    <m/>
    <m/>
  </r>
  <r>
    <x v="2"/>
    <x v="75"/>
    <x v="536"/>
    <s v="3.4.8"/>
    <x v="4"/>
    <s v="375Ml Golden Circle Golden Pash Soft Drink"/>
    <s v="None"/>
    <s v="None"/>
    <n v="375"/>
    <s v="ml"/>
    <n v="24"/>
    <s v="Pack"/>
    <s v="0583"/>
    <s v="Yes"/>
    <n v="23.65"/>
    <s v="$2.63 P/l"/>
    <s v="$0.26 P/100ml"/>
    <m/>
    <m/>
    <m/>
  </r>
  <r>
    <x v="2"/>
    <x v="75"/>
    <x v="536"/>
    <s v="3.4.8"/>
    <x v="4"/>
    <s v="375Ml Golden Circle Lemon Lime Soft Drink"/>
    <s v="None"/>
    <s v="None"/>
    <n v="375"/>
    <s v="ml"/>
    <n v="24"/>
    <s v="Pack"/>
    <s v="0596"/>
    <s v="Yes"/>
    <n v="23.65"/>
    <s v="$2.63 P/l"/>
    <s v="$0.26 P/100ml"/>
    <m/>
    <m/>
    <m/>
  </r>
  <r>
    <x v="2"/>
    <x v="75"/>
    <x v="536"/>
    <s v="3.4.8"/>
    <x v="4"/>
    <s v="375Ml Golden Circle Lemonade Soft Drink"/>
    <s v="None"/>
    <s v="None"/>
    <n v="375"/>
    <s v="ml"/>
    <n v="24"/>
    <s v="Pack"/>
    <s v="0578"/>
    <s v="Yes"/>
    <n v="23.65"/>
    <s v="$2.63 P/l"/>
    <s v="$0.26 P/100ml"/>
    <m/>
    <m/>
    <m/>
  </r>
  <r>
    <x v="2"/>
    <x v="75"/>
    <x v="536"/>
    <s v="3.4.8"/>
    <x v="4"/>
    <s v="375Ml Golden Circle Orange Mango Soft Drink"/>
    <s v="None"/>
    <s v="None"/>
    <n v="375"/>
    <s v="ml"/>
    <n v="24"/>
    <s v="Pack"/>
    <s v="0585"/>
    <s v="Yes"/>
    <n v="23.65"/>
    <s v="$2.63 P/l"/>
    <s v="$0.26 P/100ml"/>
    <m/>
    <m/>
    <m/>
  </r>
  <r>
    <x v="2"/>
    <x v="75"/>
    <x v="536"/>
    <s v="3.4.8"/>
    <x v="4"/>
    <s v="375Ml Golden Circle Orange Soft Drink"/>
    <s v="None"/>
    <s v="None"/>
    <n v="375"/>
    <s v="ml"/>
    <n v="24"/>
    <s v="Pack"/>
    <s v="0575"/>
    <s v="Yes"/>
    <n v="23.65"/>
    <s v="$2.63 P/l"/>
    <s v="$0.26 P/100ml"/>
    <m/>
    <m/>
    <m/>
  </r>
  <r>
    <x v="2"/>
    <x v="75"/>
    <x v="536"/>
    <s v="3.4.8"/>
    <x v="4"/>
    <s v="375Ml Golden Circle Sarsaparilla Soft Drink"/>
    <s v="None"/>
    <s v="None"/>
    <n v="375"/>
    <s v="ml"/>
    <n v="24"/>
    <s v="Pack"/>
    <s v="0577"/>
    <s v="Yes"/>
    <n v="23.65"/>
    <s v="$2.63 P/l"/>
    <s v="$0.26 P/100ml"/>
    <m/>
    <m/>
    <m/>
  </r>
  <r>
    <x v="2"/>
    <x v="75"/>
    <x v="536"/>
    <s v="3.4.8"/>
    <x v="4"/>
    <s v="375Ml Golden Circle Tropical Punch Soft Drink"/>
    <s v="None"/>
    <s v="None"/>
    <n v="375"/>
    <s v="ml"/>
    <n v="24"/>
    <s v="Pack"/>
    <s v="0588"/>
    <s v="Yes"/>
    <n v="23.65"/>
    <s v="$2.63 P/l"/>
    <s v="$0.26 P/100ml"/>
    <m/>
    <m/>
    <m/>
  </r>
  <r>
    <x v="2"/>
    <x v="75"/>
    <x v="536"/>
    <s v="3.4.8"/>
    <x v="10"/>
    <s v="Sprite 375Ml Can Ib24"/>
    <s v="None"/>
    <s v="None"/>
    <n v="375"/>
    <s v="ml"/>
    <n v="24"/>
    <s v="Pack"/>
    <n v="950420"/>
    <s v="Yes"/>
    <n v="24.91"/>
    <s v="$2.77 P/l"/>
    <s v="$0.28 P/100ml"/>
    <m/>
    <m/>
    <m/>
  </r>
  <r>
    <x v="2"/>
    <x v="75"/>
    <x v="536"/>
    <s v="3.4.8"/>
    <x v="10"/>
    <s v="Fanta Orange 375Ml Can Ib24"/>
    <s v="None"/>
    <s v="None"/>
    <n v="375"/>
    <s v="ml"/>
    <n v="24"/>
    <s v="Pack"/>
    <n v="950138"/>
    <s v="Yes"/>
    <n v="24.91"/>
    <s v="$2.77 P/l"/>
    <s v="$0.28 P/100ml"/>
    <m/>
    <m/>
    <m/>
  </r>
  <r>
    <x v="2"/>
    <x v="73"/>
    <x v="537"/>
    <s v="3.5.1"/>
    <x v="8"/>
    <s v="Cool Ridge Spring Water, 1Lt Litre Bottle"/>
    <s v="None"/>
    <s v="None"/>
    <n v="1"/>
    <s v="l"/>
    <n v="12"/>
    <s v="Pack"/>
    <n v="10004317"/>
    <s v="No"/>
    <n v="22.06"/>
    <s v="$1.84 P/l"/>
    <s v="$0.18 P/100ml"/>
    <m/>
    <m/>
    <m/>
  </r>
  <r>
    <x v="2"/>
    <x v="73"/>
    <x v="537"/>
    <s v="3.5.1"/>
    <x v="8"/>
    <s v="Cool Ridge Spring Water, 1.5 Litre Bottle"/>
    <s v="None"/>
    <s v="None"/>
    <n v="1.5"/>
    <s v="l"/>
    <n v="8"/>
    <s v="Pack"/>
    <n v="10008577"/>
    <s v="No"/>
    <n v="16.190000000000001"/>
    <s v="$1.35 P/l"/>
    <s v="$0.13 P/100ml"/>
    <m/>
    <m/>
    <m/>
  </r>
  <r>
    <x v="2"/>
    <x v="73"/>
    <x v="537"/>
    <s v="3.5.1"/>
    <x v="8"/>
    <s v="Frantelle Springwater, 1.5 Litre Bottle"/>
    <s v="None"/>
    <s v="None"/>
    <n v="1.5"/>
    <s v="l"/>
    <n v="8"/>
    <s v="Pack"/>
    <n v="10004739"/>
    <s v="No"/>
    <n v="7.98"/>
    <s v="$0.67 P/l"/>
    <s v="$0.07 P/100ml"/>
    <m/>
    <m/>
    <m/>
  </r>
  <r>
    <x v="2"/>
    <x v="73"/>
    <x v="537"/>
    <s v="3.5.1"/>
    <x v="12"/>
    <s v="Aussie Natural 1.5Lt"/>
    <s v="None"/>
    <s v="None"/>
    <n v="1.5"/>
    <s v="l"/>
    <n v="6"/>
    <s v="Pack"/>
    <n v="115"/>
    <s v="No"/>
    <n v="5.21"/>
    <s v="$0.58 P/l"/>
    <s v="$0.06 P/100ml"/>
    <m/>
    <m/>
    <m/>
  </r>
  <r>
    <x v="2"/>
    <x v="73"/>
    <x v="537"/>
    <s v="3.5.1"/>
    <x v="0"/>
    <s v="Frantelle Spring Water Natural"/>
    <s v="None"/>
    <s v="None"/>
    <n v="1.5"/>
    <s v="l"/>
    <n v="8"/>
    <s v="Pack"/>
    <n v="46722"/>
    <s v="No"/>
    <n v="8.92"/>
    <s v="$0.74 P/l"/>
    <s v="$0.07 P/100ml"/>
    <m/>
    <m/>
    <m/>
  </r>
  <r>
    <x v="2"/>
    <x v="73"/>
    <x v="537"/>
    <s v="3.5.1"/>
    <x v="2"/>
    <s v="Nu Pure Spring Water 1.5L"/>
    <s v="Vegan"/>
    <s v="None"/>
    <n v="1.5"/>
    <s v="l"/>
    <n v="6"/>
    <s v="Pack"/>
    <n v="808262"/>
    <s v="No"/>
    <n v="6.0263999999999998"/>
    <s v="$0.67 P/l"/>
    <s v="$0.07 P/100ml"/>
    <m/>
    <m/>
    <m/>
  </r>
  <r>
    <x v="2"/>
    <x v="73"/>
    <x v="537"/>
    <s v="3.5.1"/>
    <x v="3"/>
    <s v="Water Spring (6 X 1.5Lt) # 04218 Nu Pure"/>
    <s v="None"/>
    <s v="None"/>
    <n v="1.5"/>
    <s v="l"/>
    <n v="6"/>
    <s v="Pack"/>
    <s v="NPSW1.5"/>
    <s v="No"/>
    <n v="5.99"/>
    <s v="$0.67 P/l"/>
    <s v="$0.07 P/100ml"/>
    <m/>
    <m/>
    <m/>
  </r>
  <r>
    <x v="2"/>
    <x v="73"/>
    <x v="537"/>
    <s v="3.5.1"/>
    <x v="4"/>
    <s v="Frantelle Water Spring 8 X 1.5Lt"/>
    <s v="None"/>
    <s v="None"/>
    <n v="1.5"/>
    <s v="l"/>
    <n v="8"/>
    <s v="Pack"/>
    <n v="100047912"/>
    <s v="No"/>
    <n v="11.65"/>
    <s v="$0.97 P/l"/>
    <s v="$0.10 P/100ml"/>
    <m/>
    <m/>
    <m/>
  </r>
  <r>
    <x v="2"/>
    <x v="73"/>
    <x v="537"/>
    <s v="3.5.1"/>
    <x v="10"/>
    <s v="Mt Franklin 1.5L X8"/>
    <s v="None"/>
    <s v="None"/>
    <n v="1.5"/>
    <s v="l"/>
    <n v="8"/>
    <s v="Pack"/>
    <n v="958387"/>
    <s v="No"/>
    <n v="15.54"/>
    <s v="$1.30 P/l"/>
    <s v="$0.13 P/100ml"/>
    <m/>
    <m/>
    <m/>
  </r>
  <r>
    <x v="2"/>
    <x v="73"/>
    <x v="538"/>
    <s v="3.5.2"/>
    <x v="12"/>
    <s v="Aussie Natural 15Lt"/>
    <s v="None"/>
    <s v="None"/>
    <n v="15"/>
    <s v="l"/>
    <n v="1"/>
    <s v="Unit"/>
    <n v="84"/>
    <s v="No"/>
    <n v="10.83"/>
    <s v="$0.72 P/l"/>
    <s v="$0.07 P/100ml"/>
    <m/>
    <m/>
    <m/>
  </r>
  <r>
    <x v="2"/>
    <x v="73"/>
    <x v="538"/>
    <s v="3.5.2"/>
    <x v="0"/>
    <s v="Nu Pure Spring Water (Wa Only)"/>
    <s v="None"/>
    <s v="None"/>
    <n v="10"/>
    <s v="l"/>
    <n v="1"/>
    <s v="Unit"/>
    <n v="213744"/>
    <s v="No"/>
    <n v="4.93"/>
    <s v="$0.49 P/l"/>
    <s v="$0.05 P/100ml"/>
    <m/>
    <m/>
    <m/>
  </r>
  <r>
    <x v="2"/>
    <x v="73"/>
    <x v="538"/>
    <s v="3.5.2"/>
    <x v="2"/>
    <s v="Aussie Natural Spring Water15L"/>
    <s v="Vegan"/>
    <s v="None"/>
    <n v="15"/>
    <s v="l"/>
    <n v="1"/>
    <s v="Unit"/>
    <n v="540631"/>
    <s v="No"/>
    <n v="10.3032"/>
    <s v="$0.69 P/l"/>
    <s v="$0.07 P/100ml"/>
    <m/>
    <m/>
    <m/>
  </r>
  <r>
    <x v="2"/>
    <x v="73"/>
    <x v="539"/>
    <s v="3.5.3"/>
    <x v="8"/>
    <s v="Pop Tops Water Loose Pack, 250Ml X 24 Pet"/>
    <s v="None"/>
    <s v="None"/>
    <n v="250"/>
    <s v="ml"/>
    <n v="24"/>
    <s v="Pack"/>
    <n v="10007190"/>
    <s v="No"/>
    <n v="27.23"/>
    <s v="$4.54 P/l"/>
    <s v="$0.45 P/100ml"/>
    <m/>
    <m/>
    <m/>
  </r>
  <r>
    <x v="2"/>
    <x v="73"/>
    <x v="539"/>
    <s v="3.5.3"/>
    <x v="8"/>
    <s v="Frantelle Springwater, 600Ml"/>
    <s v="None"/>
    <s v="None"/>
    <n v="600"/>
    <s v="ml"/>
    <n v="12"/>
    <s v="Pack"/>
    <n v="10004789"/>
    <s v="No"/>
    <n v="7.33"/>
    <s v="$1.02 P/l"/>
    <s v="$0.10 P/100ml"/>
    <m/>
    <m/>
    <m/>
  </r>
  <r>
    <x v="2"/>
    <x v="73"/>
    <x v="539"/>
    <s v="3.5.3"/>
    <x v="8"/>
    <s v="Cool Ridge Spring Water, 600Ml"/>
    <s v="None"/>
    <s v="None"/>
    <n v="600"/>
    <s v="ml"/>
    <n v="24"/>
    <s v="Pack"/>
    <n v="10006282"/>
    <s v="No"/>
    <n v="19.04"/>
    <s v="$1.32 P/l"/>
    <s v="$0.13 P/100ml"/>
    <m/>
    <m/>
    <m/>
  </r>
  <r>
    <x v="2"/>
    <x v="73"/>
    <x v="539"/>
    <s v="3.5.3"/>
    <x v="8"/>
    <s v="Frantelle Springwater, 600Ml"/>
    <s v="None"/>
    <s v="None"/>
    <n v="600"/>
    <s v="ml"/>
    <n v="24"/>
    <s v="Pack"/>
    <n v="10004791"/>
    <s v="No"/>
    <n v="10.89"/>
    <s v="$0.76 P/l"/>
    <s v="$0.08 P/100ml"/>
    <m/>
    <m/>
    <m/>
  </r>
  <r>
    <x v="2"/>
    <x v="73"/>
    <x v="539"/>
    <s v="3.5.3"/>
    <x v="12"/>
    <s v="Aussie Natural 600Ml"/>
    <s v="None"/>
    <s v="None"/>
    <n v="600"/>
    <s v="ml"/>
    <n v="24"/>
    <s v="Pack"/>
    <s v="W0511"/>
    <s v="No"/>
    <n v="15.58"/>
    <s v="$1.08 P/l"/>
    <s v="$0.11 P/100ml"/>
    <m/>
    <m/>
    <m/>
  </r>
  <r>
    <x v="2"/>
    <x v="73"/>
    <x v="539"/>
    <s v="3.5.3"/>
    <x v="0"/>
    <s v="Frantelle Spring Water Natural"/>
    <s v="None"/>
    <s v="None"/>
    <n v="600"/>
    <s v="ml"/>
    <n v="24"/>
    <s v="Pack"/>
    <n v="46721"/>
    <s v="No"/>
    <n v="11.58"/>
    <s v="$0.80 P/l"/>
    <s v="$0.08 P/100ml"/>
    <m/>
    <m/>
    <m/>
  </r>
  <r>
    <x v="2"/>
    <x v="73"/>
    <x v="539"/>
    <s v="3.5.3"/>
    <x v="2"/>
    <s v="Nu Pure Spring Water 600Ml"/>
    <s v="Vegan"/>
    <s v="None"/>
    <n v="600"/>
    <s v="ml"/>
    <n v="24"/>
    <s v="Pack"/>
    <n v="809496"/>
    <s v="No"/>
    <n v="11.750400000000001"/>
    <s v="$0.82 P/l"/>
    <s v="$0.08 P/100ml"/>
    <m/>
    <m/>
    <m/>
  </r>
  <r>
    <x v="2"/>
    <x v="73"/>
    <x v="539"/>
    <s v="3.5.3"/>
    <x v="3"/>
    <s v="Water Spring (24 X 600Ml) # 10004791 Frantelle"/>
    <s v="None"/>
    <s v="None"/>
    <n v="600"/>
    <s v="ml"/>
    <n v="24"/>
    <s v="Pack"/>
    <s v="FSW600"/>
    <s v="No"/>
    <n v="11.1616"/>
    <s v="$0.78 P/l"/>
    <s v="$0.08 P/100ml"/>
    <m/>
    <m/>
    <m/>
  </r>
  <r>
    <x v="2"/>
    <x v="73"/>
    <x v="539"/>
    <s v="3.5.3"/>
    <x v="4"/>
    <s v="Frantelle Water Spring 24 X 600Ml"/>
    <s v="None"/>
    <s v="None"/>
    <n v="600"/>
    <s v="ml"/>
    <n v="24"/>
    <s v="Pack"/>
    <n v="10004791"/>
    <s v="No"/>
    <n v="12"/>
    <s v="$0.83 P/l"/>
    <s v="$0.08 P/100ml"/>
    <m/>
    <m/>
    <m/>
  </r>
  <r>
    <x v="2"/>
    <x v="73"/>
    <x v="539"/>
    <s v="3.5.3"/>
    <x v="10"/>
    <s v="Mt Franklin Lightly Sparkling 450Ml Pet X24"/>
    <s v="None"/>
    <s v="None"/>
    <n v="450"/>
    <s v="ml"/>
    <n v="24"/>
    <s v="Pack"/>
    <n v="951283"/>
    <s v="Yes"/>
    <n v="44.79"/>
    <s v="$4.15 P/l"/>
    <s v="$0.41 P/100ml"/>
    <m/>
    <m/>
    <m/>
  </r>
  <r>
    <x v="2"/>
    <x v="73"/>
    <x v="539"/>
    <s v="3.5.3"/>
    <x v="10"/>
    <s v="Mt Franklin 600Ml X24"/>
    <s v="None"/>
    <s v="None"/>
    <n v="600"/>
    <s v="ml"/>
    <n v="24"/>
    <s v="Pack"/>
    <n v="953945"/>
    <s v="No"/>
    <n v="19.36"/>
    <s v="$1.34 P/l"/>
    <s v="$0.13 P/100ml"/>
    <m/>
    <m/>
    <m/>
  </r>
  <r>
    <x v="2"/>
    <x v="73"/>
    <x v="540"/>
    <s v="3.5.4"/>
    <x v="3"/>
    <s v="Distilled Water 20Ltr"/>
    <s v="None"/>
    <s v="None"/>
    <n v="20"/>
    <s v="l"/>
    <n v="1"/>
    <s v="Unit"/>
    <s v="DEDW20"/>
    <s v="No"/>
    <n v="24.5032"/>
    <s v="$1.23 P/l"/>
    <s v="$0.12 P/100ml"/>
    <m/>
    <m/>
    <m/>
  </r>
  <r>
    <x v="2"/>
    <x v="73"/>
    <x v="541"/>
    <s v="3.5.5"/>
    <x v="12"/>
    <s v="Water Dispenser"/>
    <s v="None"/>
    <s v="None"/>
    <n v="1"/>
    <s v="ea"/>
    <n v="1"/>
    <s v="Unit"/>
    <s v="DMR"/>
    <s v="Yes"/>
    <n v="85.09"/>
    <s v="$85.09 P/ea"/>
    <s v="$85.09 P/ea"/>
    <m/>
    <m/>
    <m/>
  </r>
  <r>
    <x v="3"/>
    <x v="76"/>
    <x v="542"/>
    <s v="4.1.1"/>
    <x v="13"/>
    <s v="Bbq Pack (1 Steak And 2 Sausages)"/>
    <s v="None"/>
    <s v="Halal"/>
    <n v="1"/>
    <s v="kg"/>
    <n v="1"/>
    <s v="Unit"/>
    <s v="BBQPACK"/>
    <s v="No"/>
    <n v="4.8"/>
    <s v="$4.80 P/kg"/>
    <s v="$0.48 P/100g"/>
    <m/>
    <m/>
    <m/>
  </r>
  <r>
    <x v="3"/>
    <x v="76"/>
    <x v="542"/>
    <s v="4.1.1"/>
    <x v="14"/>
    <s v="Beef Bbq Packs Y Or Ys Grade"/>
    <s v="None"/>
    <s v="Halal"/>
    <n v="1"/>
    <s v="kg"/>
    <n v="1"/>
    <s v="Unit"/>
    <n v="7001"/>
    <s v="No"/>
    <n v="5.75"/>
    <s v="$5.75 P/kg"/>
    <s v="$0.58 P/100g"/>
    <m/>
    <m/>
    <m/>
  </r>
  <r>
    <x v="3"/>
    <x v="76"/>
    <x v="543"/>
    <s v="4.1.10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43"/>
    <s v="4.1.10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3"/>
    <s v="4.1.10"/>
    <x v="16"/>
    <s v="Stirling Ranges Beef Mince"/>
    <s v="None"/>
    <s v="None"/>
    <n v="1"/>
    <s v="kg"/>
    <n v="1"/>
    <s v="Unit"/>
    <s v="SRBMINCE"/>
    <s v="No"/>
    <n v="14.5"/>
    <s v="$14.50 P/kg"/>
    <s v="$1.45 P/100g"/>
    <m/>
    <m/>
    <m/>
  </r>
  <r>
    <x v="3"/>
    <x v="76"/>
    <x v="543"/>
    <s v="4.1.10"/>
    <x v="14"/>
    <s v="Beef Mince (Yg Or Ygs Grade) Per Kg"/>
    <s v="None"/>
    <s v="Halal"/>
    <n v="1"/>
    <s v="kg"/>
    <n v="1"/>
    <s v="Unit"/>
    <n v="7002"/>
    <s v="No"/>
    <n v="10.95"/>
    <s v="$10.95 P/kg"/>
    <s v="$1.10 P/100g"/>
    <m/>
    <m/>
    <m/>
  </r>
  <r>
    <x v="3"/>
    <x v="76"/>
    <x v="543"/>
    <s v="4.1.10"/>
    <x v="17"/>
    <s v="Generic"/>
    <s v="None"/>
    <s v="None"/>
    <n v="5"/>
    <s v="kg"/>
    <n v="3"/>
    <s v="Pack"/>
    <s v="BMFSH"/>
    <s v="No"/>
    <n v="211.95"/>
    <s v="$14.13 P/kg"/>
    <s v="$1.41 P/100g"/>
    <m/>
    <m/>
    <m/>
  </r>
  <r>
    <x v="3"/>
    <x v="76"/>
    <x v="544"/>
    <s v="4.1.11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44"/>
    <s v="4.1.11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4"/>
    <s v="4.1.11"/>
    <x v="14"/>
    <s v="Beef Mince (Yp/S Or Pr/S Grade) Per Kg"/>
    <s v="None"/>
    <s v="Halal"/>
    <n v="1"/>
    <s v="kg"/>
    <n v="1"/>
    <s v="Unit"/>
    <n v="7003"/>
    <s v="No"/>
    <n v="10.65"/>
    <s v="$10.65 P/kg"/>
    <s v="$1.07 P/100g"/>
    <m/>
    <m/>
    <m/>
  </r>
  <r>
    <x v="3"/>
    <x v="76"/>
    <x v="545"/>
    <s v="4.1.12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5"/>
    <s v="4.1.12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5"/>
    <s v="4.1.12"/>
    <x v="14"/>
    <s v="Beef Mince Lean (Y Or Ys Grade) Per Kg"/>
    <s v="None"/>
    <s v="Halal"/>
    <n v="1"/>
    <s v="kg"/>
    <n v="1"/>
    <s v="Unit"/>
    <n v="7004"/>
    <s v="No"/>
    <n v="11.75"/>
    <s v="$11.75 P/kg"/>
    <s v="$1.18 P/100g"/>
    <m/>
    <m/>
    <m/>
  </r>
  <r>
    <x v="3"/>
    <x v="76"/>
    <x v="545"/>
    <s v="4.1.12"/>
    <x v="17"/>
    <s v="Generic"/>
    <s v="None"/>
    <s v="None"/>
    <n v="5"/>
    <s v="kg"/>
    <n v="3"/>
    <s v="Pack"/>
    <s v="BM90"/>
    <s v="No"/>
    <n v="279"/>
    <s v="$18.60 P/kg"/>
    <s v="$1.86 P/100g"/>
    <m/>
    <m/>
    <m/>
  </r>
  <r>
    <x v="3"/>
    <x v="76"/>
    <x v="546"/>
    <s v="4.1.13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6"/>
    <s v="4.1.13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6"/>
    <s v="4.1.13"/>
    <x v="16"/>
    <s v="Stirling Ranges Premium Mince"/>
    <s v="None"/>
    <s v="None"/>
    <n v="1"/>
    <s v="kg"/>
    <n v="1"/>
    <s v="Unit"/>
    <s v="SRBMINCEPREM"/>
    <s v="No"/>
    <n v="17.5"/>
    <s v="$17.50 P/kg"/>
    <s v="$1.75 P/100g"/>
    <m/>
    <m/>
    <m/>
  </r>
  <r>
    <x v="3"/>
    <x v="76"/>
    <x v="546"/>
    <s v="4.1.13"/>
    <x v="14"/>
    <s v="Beef Mince Lean (Yg Or Ygs Grade) Per Kg"/>
    <s v="None"/>
    <s v="Halal"/>
    <n v="1"/>
    <s v="kg"/>
    <n v="1"/>
    <s v="Unit"/>
    <n v="7005"/>
    <s v="No"/>
    <n v="11.45"/>
    <s v="$11.45 P/kg"/>
    <s v="$1.15 P/100g"/>
    <m/>
    <m/>
    <m/>
  </r>
  <r>
    <x v="3"/>
    <x v="76"/>
    <x v="547"/>
    <s v="4.1.14"/>
    <x v="13"/>
    <s v="Beef Low Fat Mince"/>
    <s v="None"/>
    <s v="Halal"/>
    <n v="1"/>
    <s v="kg"/>
    <n v="1"/>
    <s v="Unit"/>
    <s v="BMINCELF"/>
    <s v="No"/>
    <n v="12.5"/>
    <s v="$12.50 P/kg"/>
    <s v="$1.25 P/100g"/>
    <m/>
    <m/>
    <m/>
  </r>
  <r>
    <x v="3"/>
    <x v="76"/>
    <x v="547"/>
    <s v="4.1.14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47"/>
    <s v="4.1.14"/>
    <x v="14"/>
    <s v="Beef Mince Lean (Yp/S Or Pr/S Grade) Per Kg"/>
    <s v="None"/>
    <s v="Halal"/>
    <n v="1"/>
    <s v="kg"/>
    <n v="1"/>
    <s v="Unit"/>
    <n v="7006"/>
    <s v="No"/>
    <n v="11.25"/>
    <s v="$11.25 P/kg"/>
    <s v="$1.13 P/100g"/>
    <m/>
    <m/>
    <m/>
  </r>
  <r>
    <x v="3"/>
    <x v="76"/>
    <x v="548"/>
    <s v="4.1.15"/>
    <x v="13"/>
    <s v="Beef Minute Steak"/>
    <s v="None"/>
    <s v="Halal"/>
    <n v="1"/>
    <s v="kg"/>
    <n v="1"/>
    <s v="Unit"/>
    <s v="MINSTK"/>
    <s v="No"/>
    <n v="15.2"/>
    <s v="$15.20 P/kg"/>
    <s v="$1.52 P/100g"/>
    <m/>
    <m/>
    <m/>
  </r>
  <r>
    <x v="3"/>
    <x v="76"/>
    <x v="548"/>
    <s v="4.1.15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48"/>
    <s v="4.1.15"/>
    <x v="14"/>
    <s v="Beef Minute Steak (Y Or Ys Grade) Per Kg"/>
    <s v="None"/>
    <s v="Halal"/>
    <n v="1"/>
    <s v="kg"/>
    <n v="1"/>
    <s v="Unit"/>
    <n v="7007"/>
    <s v="No"/>
    <n v="15.95"/>
    <s v="$15.95 P/kg"/>
    <s v="$1.60 P/100g"/>
    <m/>
    <m/>
    <m/>
  </r>
  <r>
    <x v="3"/>
    <x v="76"/>
    <x v="549"/>
    <s v="4.1.16"/>
    <x v="13"/>
    <s v="Beef Minute Steak (Yg Or Ygs Grade) Per Kg"/>
    <s v="None"/>
    <s v="Halal"/>
    <n v="1"/>
    <s v="kg"/>
    <n v="1"/>
    <s v="Unit"/>
    <s v="MINSTK"/>
    <s v="No"/>
    <n v="15.2"/>
    <s v="$15.20 P/kg"/>
    <s v="$1.52 P/100g"/>
    <m/>
    <m/>
    <m/>
  </r>
  <r>
    <x v="3"/>
    <x v="76"/>
    <x v="549"/>
    <s v="4.1.16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49"/>
    <s v="4.1.16"/>
    <x v="16"/>
    <s v="Striling Ranges Sandwich Steak"/>
    <s v="None"/>
    <s v="None"/>
    <n v="1"/>
    <s v="kg"/>
    <n v="1"/>
    <s v="Unit"/>
    <s v="SRBSW"/>
    <s v="No"/>
    <n v="22.5"/>
    <s v="$22.50 P/kg"/>
    <s v="$2.25 P/100g"/>
    <m/>
    <m/>
    <m/>
  </r>
  <r>
    <x v="3"/>
    <x v="76"/>
    <x v="549"/>
    <s v="4.1.16"/>
    <x v="14"/>
    <s v="Beef Minute Steak (Yg Or Ygs Grade) Per Kg"/>
    <s v="None"/>
    <s v="Halal"/>
    <n v="1"/>
    <s v="kg"/>
    <n v="1"/>
    <s v="Unit"/>
    <n v="7008"/>
    <s v="No"/>
    <n v="16.25"/>
    <s v="$16.25 P/kg"/>
    <s v="$1.63 P/100g"/>
    <m/>
    <m/>
    <m/>
  </r>
  <r>
    <x v="3"/>
    <x v="76"/>
    <x v="550"/>
    <s v="4.1.17"/>
    <x v="13"/>
    <s v="Beef Minute Steak (Yp/S Or Pr/S Grade) Per Kg"/>
    <s v="None"/>
    <s v="Halal"/>
    <n v="1"/>
    <s v="kg"/>
    <n v="1"/>
    <s v="Unit"/>
    <s v="MINSTK160"/>
    <s v="No"/>
    <n v="15.2"/>
    <s v="$15.20 P/kg"/>
    <s v="$1.52 P/100g"/>
    <m/>
    <m/>
    <m/>
  </r>
  <r>
    <x v="3"/>
    <x v="76"/>
    <x v="550"/>
    <s v="4.1.17"/>
    <x v="15"/>
    <s v="Harvey Beef"/>
    <s v="None"/>
    <s v="None"/>
    <n v="1"/>
    <s v="kg"/>
    <n v="1"/>
    <s v="Unit"/>
    <s v="2000PS"/>
    <s v="No"/>
    <n v="19.5"/>
    <s v="$19.50 P/kg"/>
    <s v="$1.95 P/100g"/>
    <m/>
    <m/>
    <m/>
  </r>
  <r>
    <x v="3"/>
    <x v="76"/>
    <x v="550"/>
    <s v="4.1.17"/>
    <x v="14"/>
    <s v="Beef Minute Steak (Yp/S Or Pr/S Grade) Per Kg"/>
    <s v="None"/>
    <s v="Halal"/>
    <n v="1"/>
    <s v="kg"/>
    <n v="1"/>
    <s v="Unit"/>
    <n v="7009"/>
    <s v="No"/>
    <n v="14.95"/>
    <s v="$14.95 P/kg"/>
    <s v="$1.50 P/100g"/>
    <m/>
    <m/>
    <m/>
  </r>
  <r>
    <x v="3"/>
    <x v="76"/>
    <x v="551"/>
    <s v="4.1.18"/>
    <x v="13"/>
    <s v="Beef Porterhouse Steak 2Cm Thick Pc 100 -120G (Y Or Ys Grade)"/>
    <s v="None"/>
    <s v="Halal"/>
    <n v="110"/>
    <s v="g"/>
    <n v="1"/>
    <s v="Unit"/>
    <s v="STPM100"/>
    <s v="No"/>
    <n v="3.6"/>
    <s v="$32.73 P/kg"/>
    <s v="$3.27 P/100g"/>
    <m/>
    <m/>
    <m/>
  </r>
  <r>
    <x v="3"/>
    <x v="76"/>
    <x v="551"/>
    <s v="4.1.18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1"/>
    <s v="4.1.18"/>
    <x v="14"/>
    <s v="Beef Porterhouse Steak 2Cm Thick Pc 100 -120G (Y Or Ys Grade)"/>
    <s v="None"/>
    <s v="Halal"/>
    <n v="1"/>
    <s v="kg"/>
    <n v="1"/>
    <s v="Unit"/>
    <n v="7010"/>
    <s v="No"/>
    <n v="27.95"/>
    <s v="$27.95 P/kg"/>
    <s v="$2.80 P/100g"/>
    <m/>
    <m/>
    <m/>
  </r>
  <r>
    <x v="3"/>
    <x v="76"/>
    <x v="551"/>
    <s v="4.1.18"/>
    <x v="17"/>
    <s v="Generic"/>
    <s v="None"/>
    <s v="None"/>
    <n v="1"/>
    <s v="kg"/>
    <n v="5"/>
    <s v="Pack"/>
    <s v="BSIRPORT"/>
    <s v="No"/>
    <n v="122.2"/>
    <s v="$24.44 P/kg"/>
    <s v="$2.44 P/100g"/>
    <m/>
    <m/>
    <m/>
  </r>
  <r>
    <x v="3"/>
    <x v="76"/>
    <x v="552"/>
    <s v="4.1.19"/>
    <x v="13"/>
    <s v="Beef Porterhouse Steak 2Cm Thick Pc 100 -120G (Yg Or Ygs Grade)"/>
    <s v="None"/>
    <s v="Halal"/>
    <n v="110"/>
    <s v="g"/>
    <n v="1"/>
    <s v="Unit"/>
    <s v="STPM120"/>
    <s v="No"/>
    <n v="4.3"/>
    <s v="$39.09 P/kg"/>
    <s v="$3.91 P/100g"/>
    <m/>
    <m/>
    <m/>
  </r>
  <r>
    <x v="3"/>
    <x v="76"/>
    <x v="552"/>
    <s v="4.1.19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2"/>
    <s v="4.1.19"/>
    <x v="16"/>
    <s v="Stirling Ranges Sirlion 120Gm"/>
    <s v="None"/>
    <s v="None"/>
    <n v="1"/>
    <s v="kg"/>
    <n v="1"/>
    <s v="Unit"/>
    <s v="SRBSIR120"/>
    <s v="No"/>
    <n v="39.950000000000003"/>
    <s v="$39.95 P/kg"/>
    <s v="$4.00 P/100g"/>
    <m/>
    <m/>
    <m/>
  </r>
  <r>
    <x v="3"/>
    <x v="76"/>
    <x v="552"/>
    <s v="4.1.19"/>
    <x v="14"/>
    <s v="Beef Porterhouse Steak 2Cm Thick Pc 100 -120G (Yg Or Ygs Grade)"/>
    <s v="None"/>
    <s v="Halal"/>
    <n v="1"/>
    <s v="kg"/>
    <n v="1"/>
    <s v="Unit"/>
    <n v="7011"/>
    <s v="No"/>
    <n v="28.75"/>
    <s v="$28.75 P/kg"/>
    <s v="$2.88 P/100g"/>
    <m/>
    <m/>
    <m/>
  </r>
  <r>
    <x v="3"/>
    <x v="76"/>
    <x v="553"/>
    <s v="4.1.2"/>
    <x v="13"/>
    <s v="Beef Bbq Packs Yg Or Ygs Grade"/>
    <s v="None"/>
    <s v="Halal"/>
    <n v="1"/>
    <s v="pkt"/>
    <n v="1"/>
    <s v="Unit"/>
    <s v="BBQPACK"/>
    <s v="No"/>
    <n v="4.8"/>
    <s v="$4.80 P/pkt"/>
    <s v="$4.80 P/pkt"/>
    <m/>
    <m/>
    <m/>
  </r>
  <r>
    <x v="3"/>
    <x v="76"/>
    <x v="553"/>
    <s v="4.1.2"/>
    <x v="14"/>
    <s v="Beef Bbq Packs Yg Or Ygs Grade"/>
    <s v="None"/>
    <s v="Halal"/>
    <n v="1"/>
    <s v="pkt"/>
    <n v="1"/>
    <s v="Unit"/>
    <n v="7012"/>
    <s v="No"/>
    <n v="5.95"/>
    <s v="$5.95 P/pkt"/>
    <s v="$5.95 P/pkt"/>
    <m/>
    <m/>
    <m/>
  </r>
  <r>
    <x v="3"/>
    <x v="76"/>
    <x v="554"/>
    <s v="4.1.20"/>
    <x v="13"/>
    <s v="Beef Porterhouse Steak 2Cm Thick Pc 100 -120G (Yp/S Or Pr/S Grade)"/>
    <s v="None"/>
    <s v="Halal"/>
    <n v="110"/>
    <s v="g"/>
    <n v="1"/>
    <s v="Unit"/>
    <s v="STP100"/>
    <s v="No"/>
    <n v="3.2"/>
    <s v="$29.09 P/kg"/>
    <s v="$2.91 P/100g"/>
    <m/>
    <m/>
    <m/>
  </r>
  <r>
    <x v="3"/>
    <x v="76"/>
    <x v="554"/>
    <s v="4.1.20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54"/>
    <s v="4.1.20"/>
    <x v="14"/>
    <s v="Beef Porterhouse Steak 2Cm Thick Pc 100 -120G (Yp/S Or Pr/S Grade)"/>
    <s v="None"/>
    <s v="Halal"/>
    <n v="1"/>
    <s v="kg"/>
    <n v="1"/>
    <s v="Unit"/>
    <n v="7013"/>
    <s v="No"/>
    <n v="24.75"/>
    <s v="$24.75 P/kg"/>
    <s v="$2.48 P/100g"/>
    <m/>
    <m/>
    <m/>
  </r>
  <r>
    <x v="3"/>
    <x v="76"/>
    <x v="555"/>
    <s v="4.1.21"/>
    <x v="13"/>
    <s v="Beef Rump - Pc Per Kg (Y Or Ys Grade) Per Kg"/>
    <s v="None"/>
    <s v="Halal"/>
    <n v="1"/>
    <s v="kg"/>
    <n v="1"/>
    <s v="Unit"/>
    <s v="RMPMRC"/>
    <s v="No"/>
    <n v="21.5"/>
    <s v="$21.50 P/kg"/>
    <s v="$2.15 P/100g"/>
    <m/>
    <m/>
    <m/>
  </r>
  <r>
    <x v="3"/>
    <x v="76"/>
    <x v="555"/>
    <s v="4.1.21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5"/>
    <s v="4.1.21"/>
    <x v="14"/>
    <s v="Beef Rump - Pc Per Kg (Y Or Ys Grade) Per Kg"/>
    <s v="None"/>
    <s v="Halal"/>
    <n v="1"/>
    <s v="kg"/>
    <n v="1"/>
    <s v="Unit"/>
    <n v="7014"/>
    <s v="No"/>
    <n v="22.95"/>
    <s v="$22.95 P/kg"/>
    <s v="$2.30 P/100g"/>
    <m/>
    <m/>
    <m/>
  </r>
  <r>
    <x v="3"/>
    <x v="76"/>
    <x v="556"/>
    <s v="4.1.22"/>
    <x v="13"/>
    <s v="Beef Rump - Pc Per Kg (Yg Or Ygs Grade) Per Kg"/>
    <s v="None"/>
    <s v="Halal"/>
    <n v="1"/>
    <s v="kg"/>
    <n v="1"/>
    <s v="Unit"/>
    <s v="RMPRC"/>
    <s v="No"/>
    <n v="20.75"/>
    <s v="$20.75 P/kg"/>
    <s v="$2.08 P/100g"/>
    <m/>
    <m/>
    <m/>
  </r>
  <r>
    <x v="3"/>
    <x v="76"/>
    <x v="556"/>
    <s v="4.1.22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6"/>
    <s v="4.1.22"/>
    <x v="16"/>
    <s v="Stirling Ranges Rump"/>
    <s v="None"/>
    <s v="None"/>
    <n v="1"/>
    <s v="kg"/>
    <n v="1"/>
    <s v="Unit"/>
    <s v="SRBRUMP"/>
    <s v="No"/>
    <n v="21.95"/>
    <s v="$21.95 P/kg"/>
    <s v="$2.20 P/100g"/>
    <m/>
    <m/>
    <m/>
  </r>
  <r>
    <x v="3"/>
    <x v="76"/>
    <x v="556"/>
    <s v="4.1.22"/>
    <x v="14"/>
    <s v="Beef Rump - Pc Per Kg (Yg Or Ygs Grade) Per Kg"/>
    <s v="None"/>
    <s v="Halal"/>
    <n v="1"/>
    <s v="kg"/>
    <n v="1"/>
    <s v="Unit"/>
    <n v="7015"/>
    <s v="No"/>
    <n v="23.75"/>
    <s v="$23.75 P/kg"/>
    <s v="$2.38 P/100g"/>
    <m/>
    <m/>
    <m/>
  </r>
  <r>
    <x v="3"/>
    <x v="76"/>
    <x v="556"/>
    <s v="4.1.22"/>
    <x v="17"/>
    <s v="Generic (4-6 Kg)"/>
    <s v="None"/>
    <s v="None"/>
    <n v="1"/>
    <s v="kg"/>
    <n v="1"/>
    <s v="Unit"/>
    <s v="BRUMP1"/>
    <s v="No"/>
    <n v="17.53"/>
    <s v="$17.53 P/kg"/>
    <s v="$1.75 P/100g"/>
    <m/>
    <m/>
    <m/>
  </r>
  <r>
    <x v="3"/>
    <x v="76"/>
    <x v="557"/>
    <s v="4.1.23"/>
    <x v="13"/>
    <s v="Beef Rump - Pc Per Kg (Yp/S Or Pr/S Grade) Per Kg"/>
    <s v="None"/>
    <s v="Halal"/>
    <n v="1"/>
    <s v="kg"/>
    <n v="1"/>
    <s v="Unit"/>
    <s v="RMPSRC"/>
    <s v="No"/>
    <n v="20.5"/>
    <s v="$20.50 P/kg"/>
    <s v="$2.05 P/100g"/>
    <m/>
    <m/>
    <m/>
  </r>
  <r>
    <x v="3"/>
    <x v="76"/>
    <x v="557"/>
    <s v="4.1.23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7"/>
    <s v="4.1.23"/>
    <x v="14"/>
    <s v="Beef Rump - Pc Per Kg (Yp/S Or Pr/S Grade) Per Kg"/>
    <s v="None"/>
    <s v="Halal"/>
    <n v="1"/>
    <s v="kg"/>
    <n v="1"/>
    <s v="Unit"/>
    <n v="7016"/>
    <s v="No"/>
    <n v="19.45"/>
    <s v="$19.45 P/kg"/>
    <s v="$1.95 P/100g"/>
    <m/>
    <m/>
    <m/>
  </r>
  <r>
    <x v="3"/>
    <x v="76"/>
    <x v="558"/>
    <s v="4.1.24"/>
    <x v="13"/>
    <s v="Beef Rump Steak (Y Or Ys Grade) Per Kg"/>
    <s v="None"/>
    <s v="Halal"/>
    <n v="1"/>
    <s v="kg"/>
    <n v="1"/>
    <s v="Unit"/>
    <s v="RMPSTKM"/>
    <s v="No"/>
    <n v="21.5"/>
    <s v="$21.50 P/kg"/>
    <s v="$2.15 P/100g"/>
    <m/>
    <m/>
    <m/>
  </r>
  <r>
    <x v="3"/>
    <x v="76"/>
    <x v="558"/>
    <s v="4.1.24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8"/>
    <s v="4.1.24"/>
    <x v="14"/>
    <s v="Beef Rump Steak (Y Or Ys Grade) Per Kg"/>
    <s v="None"/>
    <s v="Halal"/>
    <n v="1"/>
    <s v="kg"/>
    <n v="1"/>
    <s v="Unit"/>
    <n v="7017"/>
    <s v="No"/>
    <n v="23.75"/>
    <s v="$23.75 P/kg"/>
    <s v="$2.38 P/100g"/>
    <m/>
    <m/>
    <m/>
  </r>
  <r>
    <x v="3"/>
    <x v="76"/>
    <x v="559"/>
    <s v="4.1.25"/>
    <x v="13"/>
    <s v="Beef Rump Steak (Yg Or Ygs Grade) Per Kg"/>
    <s v="None"/>
    <s v="Halal"/>
    <n v="1"/>
    <s v="kg"/>
    <n v="1"/>
    <s v="Unit"/>
    <s v="RMPSTK"/>
    <s v="No"/>
    <n v="20.75"/>
    <s v="$20.75 P/kg"/>
    <s v="$2.08 P/100g"/>
    <m/>
    <m/>
    <m/>
  </r>
  <r>
    <x v="3"/>
    <x v="76"/>
    <x v="559"/>
    <s v="4.1.25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59"/>
    <s v="4.1.25"/>
    <x v="16"/>
    <s v="Stirling Ranges Rump Portion"/>
    <s v="None"/>
    <s v="None"/>
    <n v="1"/>
    <s v="kg"/>
    <n v="1"/>
    <s v="Unit"/>
    <s v="SRBRUMP250"/>
    <s v="No"/>
    <n v="25.95"/>
    <s v="$25.95 P/kg"/>
    <s v="$2.60 P/100g"/>
    <m/>
    <m/>
    <m/>
  </r>
  <r>
    <x v="3"/>
    <x v="76"/>
    <x v="559"/>
    <s v="4.1.25"/>
    <x v="14"/>
    <s v="Beef Rump Steak (Yg Or Ygs Grade) Per Kg"/>
    <s v="None"/>
    <s v="Halal"/>
    <n v="1"/>
    <s v="kg"/>
    <n v="1"/>
    <s v="Unit"/>
    <n v="7018"/>
    <s v="No"/>
    <n v="15.95"/>
    <s v="$15.95 P/kg"/>
    <s v="$1.60 P/100g"/>
    <m/>
    <m/>
    <m/>
  </r>
  <r>
    <x v="3"/>
    <x v="76"/>
    <x v="559"/>
    <s v="4.1.25"/>
    <x v="17"/>
    <s v="Wing Hong (150/250G X 10)"/>
    <s v="None"/>
    <s v="None"/>
    <n v="1"/>
    <s v="kg"/>
    <n v="1"/>
    <s v="Unit"/>
    <s v="BRUMP250WH"/>
    <s v="No"/>
    <n v="25.59"/>
    <s v="$25.59 P/kg"/>
    <s v="$2.56 P/100g"/>
    <m/>
    <m/>
    <m/>
  </r>
  <r>
    <x v="3"/>
    <x v="76"/>
    <x v="560"/>
    <s v="4.1.26"/>
    <x v="13"/>
    <s v="Beef Rump Steak (Yp/S Or Pr/S Grade) Per Kg"/>
    <s v="None"/>
    <s v="Halal"/>
    <n v="1"/>
    <s v="kg"/>
    <n v="1"/>
    <s v="Unit"/>
    <s v="RMPSRC"/>
    <s v="No"/>
    <n v="20.5"/>
    <s v="$20.50 P/kg"/>
    <s v="$2.05 P/100g"/>
    <m/>
    <m/>
    <m/>
  </r>
  <r>
    <x v="3"/>
    <x v="76"/>
    <x v="560"/>
    <s v="4.1.26"/>
    <x v="15"/>
    <s v="Harvey Beef"/>
    <s v="None"/>
    <s v="None"/>
    <n v="1"/>
    <s v="kg"/>
    <n v="1"/>
    <s v="Unit"/>
    <s v="2090P"/>
    <s v="No"/>
    <n v="22"/>
    <s v="$22.00 P/kg"/>
    <s v="$2.20 P/100g"/>
    <m/>
    <m/>
    <m/>
  </r>
  <r>
    <x v="3"/>
    <x v="76"/>
    <x v="560"/>
    <s v="4.1.26"/>
    <x v="14"/>
    <s v="Beef Rump Steak (Yp/S Or Pr/S Grade) Per Kg"/>
    <s v="None"/>
    <s v="Halal"/>
    <n v="1"/>
    <s v="kg"/>
    <n v="1"/>
    <s v="Unit"/>
    <n v="7019"/>
    <s v="No"/>
    <n v="19.75"/>
    <s v="$19.75 P/kg"/>
    <s v="$1.98 P/100g"/>
    <m/>
    <m/>
    <m/>
  </r>
  <r>
    <x v="3"/>
    <x v="76"/>
    <x v="561"/>
    <s v="4.1.27"/>
    <x v="13"/>
    <s v="Beef Sausages"/>
    <s v="None"/>
    <s v="Halal"/>
    <n v="1"/>
    <s v="kg"/>
    <n v="1"/>
    <s v="Unit"/>
    <s v="SAUSBEEFCO"/>
    <s v="No"/>
    <n v="8.1"/>
    <s v="$8.10 P/kg"/>
    <s v="$0.81 P/100g"/>
    <m/>
    <m/>
    <m/>
  </r>
  <r>
    <x v="3"/>
    <x v="76"/>
    <x v="561"/>
    <s v="4.1.27"/>
    <x v="15"/>
    <s v="Harvey Beef"/>
    <s v="None"/>
    <s v="None"/>
    <n v="1"/>
    <s v="kg"/>
    <n v="1"/>
    <s v="Unit"/>
    <s v="FS01P7"/>
    <s v="No"/>
    <n v="9.9"/>
    <s v="$9.90 P/kg"/>
    <s v="$0.99 P/100g"/>
    <m/>
    <m/>
    <m/>
  </r>
  <r>
    <x v="3"/>
    <x v="76"/>
    <x v="561"/>
    <s v="4.1.27"/>
    <x v="16"/>
    <s v="Beef Bbq Sausages"/>
    <s v="None"/>
    <s v="None"/>
    <n v="1"/>
    <s v="kg"/>
    <n v="1"/>
    <s v="Unit"/>
    <s v="SABBQ"/>
    <s v="No"/>
    <n v="8.9499999999999993"/>
    <s v="$8.95 P/kg"/>
    <s v="$0.90 P/100g"/>
    <m/>
    <m/>
    <m/>
  </r>
  <r>
    <x v="3"/>
    <x v="76"/>
    <x v="561"/>
    <s v="4.1.27"/>
    <x v="14"/>
    <s v="Beef Sausages"/>
    <s v="None"/>
    <s v="Halal"/>
    <n v="1"/>
    <s v="kg"/>
    <n v="1"/>
    <s v="Unit"/>
    <n v="7020"/>
    <s v="No"/>
    <n v="10.25"/>
    <s v="$10.25 P/kg"/>
    <s v="$1.03 P/100g"/>
    <m/>
    <m/>
    <m/>
  </r>
  <r>
    <x v="3"/>
    <x v="76"/>
    <x v="562"/>
    <s v="4.1.28"/>
    <x v="13"/>
    <s v="Beef Scotch Fillet Pc 150G (Y Or Ys Grade) Each"/>
    <s v="None"/>
    <s v="Halal"/>
    <n v="150"/>
    <s v="g"/>
    <n v="1"/>
    <s v="Unit"/>
    <s v="CUBEM150"/>
    <s v="No"/>
    <n v="6.2"/>
    <s v="$41.33 P/kg"/>
    <s v="$4.13 P/100g"/>
    <m/>
    <m/>
    <m/>
  </r>
  <r>
    <x v="3"/>
    <x v="76"/>
    <x v="562"/>
    <s v="4.1.28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2"/>
    <s v="4.1.28"/>
    <x v="14"/>
    <s v="Beef Scotch Fillet Pc 150G (Y Or Ys Grade) Each"/>
    <s v="None"/>
    <s v="Halal"/>
    <n v="1"/>
    <s v="kg"/>
    <n v="1"/>
    <s v="Unit"/>
    <n v="7021"/>
    <s v="No"/>
    <n v="35.950000000000003"/>
    <s v="$35.95 P/kg"/>
    <s v="$3.60 P/100g"/>
    <m/>
    <m/>
    <m/>
  </r>
  <r>
    <x v="3"/>
    <x v="76"/>
    <x v="563"/>
    <s v="4.1.29"/>
    <x v="13"/>
    <s v="Beef Scotch Fillet Pc 150G (Yg Or Ygs Grade) Each"/>
    <s v="None"/>
    <s v="Halal"/>
    <n v="150"/>
    <s v="g"/>
    <n v="1"/>
    <s v="Unit"/>
    <s v="CUBE150FE"/>
    <s v="No"/>
    <n v="5.55"/>
    <s v="$37.00 P/kg"/>
    <s v="$3.70 P/100g"/>
    <m/>
    <m/>
    <m/>
  </r>
  <r>
    <x v="3"/>
    <x v="76"/>
    <x v="563"/>
    <s v="4.1.29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3"/>
    <s v="4.1.29"/>
    <x v="16"/>
    <s v="Stirling Ranges Scotch Fillet 150Gm"/>
    <s v="None"/>
    <s v="None"/>
    <n v="1"/>
    <s v="kg"/>
    <n v="1"/>
    <s v="Unit"/>
    <s v="SRBSCOTCH150"/>
    <s v="No"/>
    <n v="49.95"/>
    <s v="$49.95 P/kg"/>
    <s v="$5.00 P/100g"/>
    <m/>
    <m/>
    <m/>
  </r>
  <r>
    <x v="3"/>
    <x v="76"/>
    <x v="563"/>
    <s v="4.1.29"/>
    <x v="3"/>
    <s v="Burger Pattie Beef 100% Halal (50 X 100Gm) # 73176 Butlers"/>
    <s v="None"/>
    <s v="Halal"/>
    <n v="100"/>
    <s v="g"/>
    <n v="50"/>
    <s v="Pack"/>
    <s v="BBB100G"/>
    <s v=""/>
    <n v="103.5"/>
    <s v="$20.70 P/kg"/>
    <s v="$2.07 P/100g"/>
    <m/>
    <m/>
    <m/>
  </r>
  <r>
    <x v="3"/>
    <x v="76"/>
    <x v="563"/>
    <s v="4.1.29"/>
    <x v="14"/>
    <s v="Beef Scotch Fillet Pc 150G (Yg Or Ygs Grade) Each"/>
    <s v="None"/>
    <s v="Halal"/>
    <n v="1"/>
    <s v="kg"/>
    <n v="1"/>
    <s v="Unit"/>
    <n v="7022"/>
    <s v="No"/>
    <n v="36.25"/>
    <s v="$36.25 P/kg"/>
    <s v="$3.63 P/100g"/>
    <m/>
    <m/>
    <m/>
  </r>
  <r>
    <x v="3"/>
    <x v="76"/>
    <x v="563"/>
    <s v="4.1.29"/>
    <x v="17"/>
    <s v="Wing Hong (150/250G X 10)"/>
    <s v="None"/>
    <s v="None"/>
    <n v="1"/>
    <s v="kg"/>
    <n v="1"/>
    <s v="Unit"/>
    <s v="BCRMSA250"/>
    <s v="No"/>
    <n v="36.19"/>
    <s v="$36.19 P/kg"/>
    <s v="$3.62 P/100g"/>
    <m/>
    <m/>
    <m/>
  </r>
  <r>
    <x v="3"/>
    <x v="76"/>
    <x v="564"/>
    <s v="4.1.3"/>
    <x v="13"/>
    <s v="Beef Bbq Packs Yp/S Or Pr/S Grade"/>
    <s v="None"/>
    <s v="Halal"/>
    <n v="1"/>
    <s v="pkt"/>
    <n v="1"/>
    <s v="Unit"/>
    <s v="BBQPACK4"/>
    <s v="No"/>
    <n v="4.8"/>
    <s v="$4.80 P/pkt"/>
    <s v="$4.80 P/pkt"/>
    <m/>
    <m/>
    <m/>
  </r>
  <r>
    <x v="3"/>
    <x v="76"/>
    <x v="564"/>
    <s v="4.1.3"/>
    <x v="14"/>
    <s v="Beef Bbq Packs Yp/S Or Pr/S Grade"/>
    <s v="None"/>
    <s v="Halal"/>
    <n v="1"/>
    <s v="pkt"/>
    <n v="1"/>
    <s v="Unit"/>
    <n v="7023"/>
    <s v="No"/>
    <n v="4.95"/>
    <s v="$4.95 P/pkt"/>
    <s v="$4.95 P/pkt"/>
    <m/>
    <m/>
    <m/>
  </r>
  <r>
    <x v="3"/>
    <x v="76"/>
    <x v="565"/>
    <s v="4.1.30"/>
    <x v="13"/>
    <s v="Beef Scotch Fillet Pc 150G (Yp/S Or Pr/S Grade) Each"/>
    <s v="None"/>
    <s v="Halal"/>
    <n v="150"/>
    <s v="g"/>
    <n v="1"/>
    <s v="Unit"/>
    <s v="CUBES150"/>
    <s v="No"/>
    <n v="5.5"/>
    <s v="$36.67 P/kg"/>
    <s v="$3.67 P/100g"/>
    <m/>
    <m/>
    <m/>
  </r>
  <r>
    <x v="3"/>
    <x v="76"/>
    <x v="565"/>
    <s v="4.1.30"/>
    <x v="15"/>
    <s v="Harvey Beef"/>
    <s v="None"/>
    <s v="None"/>
    <n v="150"/>
    <s v="g"/>
    <n v="1"/>
    <s v="Unit"/>
    <s v="M2240CH"/>
    <s v="No"/>
    <n v="6.75"/>
    <s v="$45.00 P/kg"/>
    <s v="$4.50 P/100g"/>
    <m/>
    <m/>
    <m/>
  </r>
  <r>
    <x v="3"/>
    <x v="76"/>
    <x v="565"/>
    <s v="4.1.30"/>
    <x v="14"/>
    <s v="Beef Scotch Fillet Pc 150G (Yp/S Or Pr/S Grade) Each"/>
    <s v="None"/>
    <s v="Halal"/>
    <n v="1"/>
    <s v="kg"/>
    <n v="1"/>
    <s v="Unit"/>
    <n v="7024"/>
    <s v="No"/>
    <n v="25.95"/>
    <s v="$25.95 P/kg"/>
    <s v="$2.60 P/100g"/>
    <m/>
    <m/>
    <m/>
  </r>
  <r>
    <x v="3"/>
    <x v="76"/>
    <x v="566"/>
    <s v="4.1.31"/>
    <x v="13"/>
    <s v="Beef Silverside (Y Or Ys Grade) Per Kg"/>
    <s v="None"/>
    <s v="Halal"/>
    <n v="1"/>
    <s v="kg"/>
    <n v="1"/>
    <s v="Unit"/>
    <s v="OUTM"/>
    <s v="No"/>
    <n v="12.6"/>
    <s v="$12.60 P/kg"/>
    <s v="$1.26 P/100g"/>
    <m/>
    <m/>
    <m/>
  </r>
  <r>
    <x v="3"/>
    <x v="76"/>
    <x v="566"/>
    <s v="4.1.31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6"/>
    <s v="4.1.31"/>
    <x v="14"/>
    <s v="Beef Silverside (Y Or Ys Grade) Per Kg"/>
    <s v="None"/>
    <s v="Halal"/>
    <n v="1"/>
    <s v="kg"/>
    <n v="1"/>
    <s v="Unit"/>
    <n v="7025"/>
    <s v="No"/>
    <n v="12.75"/>
    <s v="$12.75 P/kg"/>
    <s v="$1.28 P/100g"/>
    <m/>
    <m/>
    <m/>
  </r>
  <r>
    <x v="3"/>
    <x v="76"/>
    <x v="566"/>
    <s v="4.1.31"/>
    <x v="17"/>
    <s v="Generic"/>
    <s v="None"/>
    <s v="None"/>
    <n v="1"/>
    <s v="kg"/>
    <n v="1"/>
    <s v="Unit"/>
    <s v="BSILVEYES"/>
    <s v="No"/>
    <n v="15.87"/>
    <s v="$15.87 P/kg"/>
    <s v="$1.59 P/100g"/>
    <m/>
    <m/>
    <m/>
  </r>
  <r>
    <x v="3"/>
    <x v="76"/>
    <x v="567"/>
    <s v="4.1.32"/>
    <x v="13"/>
    <s v="Beef Silverside (Yg Or Ygs Grade) Per Kg"/>
    <s v="None"/>
    <s v="Halal"/>
    <n v="1"/>
    <s v="kg"/>
    <n v="1"/>
    <s v="Unit"/>
    <s v="OUT"/>
    <s v="No"/>
    <n v="12.6"/>
    <s v="$12.60 P/kg"/>
    <s v="$1.26 P/100g"/>
    <m/>
    <m/>
    <m/>
  </r>
  <r>
    <x v="3"/>
    <x v="76"/>
    <x v="567"/>
    <s v="4.1.32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7"/>
    <s v="4.1.32"/>
    <x v="16"/>
    <s v="Stirling Ranges Beef Silverside"/>
    <s v="None"/>
    <s v="None"/>
    <n v="1"/>
    <s v="kg"/>
    <n v="1"/>
    <s v="Unit"/>
    <s v="SRBSILVER"/>
    <s v="No"/>
    <n v="14.95"/>
    <s v="$14.95 P/kg"/>
    <s v="$1.50 P/100g"/>
    <m/>
    <m/>
    <m/>
  </r>
  <r>
    <x v="3"/>
    <x v="76"/>
    <x v="567"/>
    <s v="4.1.32"/>
    <x v="14"/>
    <s v="Beef Silverside (Yg Or Ygs Grade) Per Kg"/>
    <s v="None"/>
    <s v="Halal"/>
    <n v="1"/>
    <s v="kg"/>
    <n v="1"/>
    <s v="Unit"/>
    <n v="7026"/>
    <s v="No"/>
    <n v="12.95"/>
    <s v="$12.95 P/kg"/>
    <s v="$1.30 P/100g"/>
    <m/>
    <m/>
    <m/>
  </r>
  <r>
    <x v="3"/>
    <x v="76"/>
    <x v="568"/>
    <s v="4.1.33"/>
    <x v="13"/>
    <s v="Beef Silverside (Yp/S Or Pr/S Grade) Per Kg"/>
    <s v="None"/>
    <s v="Halal"/>
    <n v="1"/>
    <s v="kg"/>
    <n v="1"/>
    <s v="Unit"/>
    <s v="OUTYP"/>
    <s v="No"/>
    <n v="12.6"/>
    <s v="$12.60 P/kg"/>
    <s v="$1.26 P/100g"/>
    <m/>
    <m/>
    <m/>
  </r>
  <r>
    <x v="3"/>
    <x v="76"/>
    <x v="568"/>
    <s v="4.1.33"/>
    <x v="15"/>
    <s v="Harvey Beef"/>
    <s v="None"/>
    <s v="None"/>
    <n v="1"/>
    <s v="kg"/>
    <n v="1"/>
    <s v="Unit"/>
    <n v="2020"/>
    <s v="No"/>
    <n v="14.5"/>
    <s v="$14.50 P/kg"/>
    <s v="$1.45 P/100g"/>
    <m/>
    <m/>
    <m/>
  </r>
  <r>
    <x v="3"/>
    <x v="76"/>
    <x v="568"/>
    <s v="4.1.33"/>
    <x v="14"/>
    <s v="Beef Silverside (Yp/S Or Pr/S Grade) Per Kg"/>
    <s v="None"/>
    <s v="Halal"/>
    <n v="1"/>
    <s v="kg"/>
    <n v="1"/>
    <s v="Unit"/>
    <n v="7027"/>
    <s v="No"/>
    <n v="11.75"/>
    <s v="$11.75 P/kg"/>
    <s v="$1.18 P/100g"/>
    <m/>
    <m/>
    <m/>
  </r>
  <r>
    <x v="3"/>
    <x v="76"/>
    <x v="569"/>
    <s v="4.1.34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69"/>
    <s v="4.1.34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69"/>
    <s v="4.1.34"/>
    <x v="14"/>
    <s v="Beef Stir Fry Strips (Y Or Ys Grade) Per Kg"/>
    <s v="None"/>
    <s v="Halal"/>
    <n v="1"/>
    <s v="kg"/>
    <n v="1"/>
    <s v="Unit"/>
    <n v="7028"/>
    <s v="No"/>
    <n v="15.45"/>
    <s v="$15.45 P/kg"/>
    <s v="$1.55 P/100g"/>
    <m/>
    <m/>
    <m/>
  </r>
  <r>
    <x v="3"/>
    <x v="76"/>
    <x v="570"/>
    <s v="4.1.35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70"/>
    <s v="4.1.35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70"/>
    <s v="4.1.35"/>
    <x v="16"/>
    <s v="Stirling Ranges Beef Strips"/>
    <s v="None"/>
    <s v="None"/>
    <n v="1"/>
    <s v="kg"/>
    <n v="1"/>
    <s v="Unit"/>
    <s v="SRBSTRIPS"/>
    <s v="No"/>
    <n v="17.95"/>
    <s v="$17.95 P/kg"/>
    <s v="$1.80 P/100g"/>
    <m/>
    <m/>
    <m/>
  </r>
  <r>
    <x v="3"/>
    <x v="76"/>
    <x v="570"/>
    <s v="4.1.35"/>
    <x v="14"/>
    <s v="Beef Stir Fry Strips (Yg Or Ygs Grade) Per Kg"/>
    <s v="None"/>
    <s v="Halal"/>
    <n v="1"/>
    <s v="kg"/>
    <n v="1"/>
    <s v="Unit"/>
    <n v="7029"/>
    <s v="No"/>
    <n v="15.95"/>
    <s v="$15.95 P/kg"/>
    <s v="$1.60 P/100g"/>
    <m/>
    <m/>
    <m/>
  </r>
  <r>
    <x v="3"/>
    <x v="76"/>
    <x v="570"/>
    <s v="4.1.35"/>
    <x v="17"/>
    <s v="Generic"/>
    <s v="None"/>
    <s v="None"/>
    <n v="5"/>
    <s v="kg"/>
    <n v="3"/>
    <s v="Pack"/>
    <s v="BEYERONDSLI"/>
    <s v="No"/>
    <n v="277.05"/>
    <s v="$18.47 P/kg"/>
    <s v="$1.85 P/100g"/>
    <m/>
    <m/>
    <m/>
  </r>
  <r>
    <x v="3"/>
    <x v="76"/>
    <x v="571"/>
    <s v="4.1.36"/>
    <x v="13"/>
    <s v="Beef Stir Fry Strips Per Kg"/>
    <s v="None"/>
    <s v="Halal"/>
    <n v="1"/>
    <s v="kg"/>
    <n v="1"/>
    <s v="Unit"/>
    <s v="BSFS"/>
    <s v="No"/>
    <n v="15.2"/>
    <s v="$15.20 P/kg"/>
    <s v="$1.52 P/100g"/>
    <m/>
    <m/>
    <m/>
  </r>
  <r>
    <x v="3"/>
    <x v="76"/>
    <x v="571"/>
    <s v="4.1.36"/>
    <x v="15"/>
    <s v="Harvey Beef"/>
    <s v="None"/>
    <s v="None"/>
    <n v="1"/>
    <s v="kg"/>
    <n v="1"/>
    <s v="Unit"/>
    <s v="2575Z"/>
    <s v="No"/>
    <n v="17.5"/>
    <s v="$17.50 P/kg"/>
    <s v="$1.75 P/100g"/>
    <m/>
    <m/>
    <m/>
  </r>
  <r>
    <x v="3"/>
    <x v="76"/>
    <x v="571"/>
    <s v="4.1.36"/>
    <x v="14"/>
    <s v="Beef Stir Fry Strips (Yp/S Or Pr/S Grade) Per Kg"/>
    <s v="None"/>
    <s v="Halal"/>
    <n v="1"/>
    <s v="kg"/>
    <n v="1"/>
    <s v="Unit"/>
    <n v="7030"/>
    <s v="No"/>
    <n v="14.75"/>
    <s v="$14.75 P/kg"/>
    <s v="$1.48 P/100g"/>
    <m/>
    <m/>
    <m/>
  </r>
  <r>
    <x v="3"/>
    <x v="76"/>
    <x v="571"/>
    <s v="4.1.36"/>
    <x v="17"/>
    <s v="Generic"/>
    <s v="None"/>
    <s v="None"/>
    <n v="5"/>
    <s v="kg"/>
    <n v="3"/>
    <s v="Pack"/>
    <s v="BTOPC"/>
    <s v="No"/>
    <n v="275.25"/>
    <s v="$18.35 P/kg"/>
    <s v="$1.84 P/100g"/>
    <m/>
    <m/>
    <m/>
  </r>
  <r>
    <x v="3"/>
    <x v="76"/>
    <x v="572"/>
    <s v="4.1.37"/>
    <x v="13"/>
    <s v="Beef Striploin 2Cm Thick Pc 100 -120G (Y Or Ys Grade) Per Kg"/>
    <s v="None"/>
    <s v="Halal"/>
    <n v="110"/>
    <s v="g"/>
    <n v="10"/>
    <s v="Pack"/>
    <s v="STPMRC"/>
    <s v="No"/>
    <n v="35.75"/>
    <s v="$32.50 P/kg"/>
    <s v="$3.25 P/100g"/>
    <m/>
    <m/>
    <m/>
  </r>
  <r>
    <x v="3"/>
    <x v="76"/>
    <x v="572"/>
    <s v="4.1.37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2"/>
    <s v="4.1.37"/>
    <x v="14"/>
    <s v="Beef Striploin 2Cm Thick Pc 100 -120G (Y Or Ys Grade) Per Kg"/>
    <s v="None"/>
    <s v="Halal"/>
    <n v="1"/>
    <s v="kg"/>
    <n v="1"/>
    <s v="Unit"/>
    <n v="7031"/>
    <s v="No"/>
    <n v="27.95"/>
    <s v="$27.95 P/kg"/>
    <s v="$2.80 P/100g"/>
    <m/>
    <m/>
    <m/>
  </r>
  <r>
    <x v="3"/>
    <x v="76"/>
    <x v="573"/>
    <s v="4.1.38"/>
    <x v="13"/>
    <s v="Beef Striploin 2Cm Thick Pc 100 -120G (Yg Or Ygs Grade) Per Kg"/>
    <s v="None"/>
    <s v="Halal"/>
    <n v="110"/>
    <s v="g"/>
    <n v="10"/>
    <s v="Pack"/>
    <s v="STPRC"/>
    <s v="No"/>
    <n v="35.75"/>
    <s v="$32.50 P/kg"/>
    <s v="$3.25 P/100g"/>
    <m/>
    <m/>
    <m/>
  </r>
  <r>
    <x v="3"/>
    <x v="76"/>
    <x v="573"/>
    <s v="4.1.38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3"/>
    <s v="4.1.38"/>
    <x v="16"/>
    <s v="Stirling Ranges Beef Sirloin 120Gm"/>
    <s v="None"/>
    <s v="None"/>
    <n v="1"/>
    <s v="kg"/>
    <n v="1"/>
    <s v="Unit"/>
    <s v="SRBSIR120"/>
    <s v="No"/>
    <n v="39.950000000000003"/>
    <s v="$39.95 P/kg"/>
    <s v="$4.00 P/100g"/>
    <m/>
    <m/>
    <m/>
  </r>
  <r>
    <x v="3"/>
    <x v="76"/>
    <x v="573"/>
    <s v="4.1.38"/>
    <x v="14"/>
    <s v="Beef Striploin 2Cm Thick Pc 100 -120G (Yg Or Ygs Grade) Per Kg"/>
    <s v="None"/>
    <s v="Halal"/>
    <n v="1"/>
    <s v="kg"/>
    <n v="1"/>
    <s v="Unit"/>
    <n v="7032"/>
    <s v="No"/>
    <n v="27.95"/>
    <s v="$27.95 P/kg"/>
    <s v="$2.80 P/100g"/>
    <m/>
    <m/>
    <m/>
  </r>
  <r>
    <x v="3"/>
    <x v="76"/>
    <x v="574"/>
    <s v="4.1.39"/>
    <x v="13"/>
    <s v="Beef Striploin 2Cm Thick Pc 100 -120G (Yp/S Or Pr/S Grade) Per Kg"/>
    <s v="None"/>
    <s v="Halal"/>
    <n v="110"/>
    <s v="g"/>
    <n v="10"/>
    <s v="Pack"/>
    <s v="STRIPSS"/>
    <s v="No"/>
    <n v="32"/>
    <s v="$29.09 P/kg"/>
    <s v="$2.91 P/100g"/>
    <m/>
    <m/>
    <m/>
  </r>
  <r>
    <x v="3"/>
    <x v="76"/>
    <x v="574"/>
    <s v="4.1.39"/>
    <x v="15"/>
    <s v="Harvey Beef"/>
    <s v="None"/>
    <s v="None"/>
    <n v="1"/>
    <s v="kg"/>
    <n v="1"/>
    <s v="Unit"/>
    <n v="21403"/>
    <s v="No"/>
    <n v="36"/>
    <s v="$36.00 P/kg"/>
    <s v="$3.60 P/100g"/>
    <m/>
    <m/>
    <m/>
  </r>
  <r>
    <x v="3"/>
    <x v="76"/>
    <x v="574"/>
    <s v="4.1.39"/>
    <x v="14"/>
    <s v="Beef Striploin 2Cm Thick Pc 100 -120G (Yp/S Or Pr/S Grade) Per Kg"/>
    <s v="None"/>
    <s v="Halal"/>
    <n v="1"/>
    <s v="kg"/>
    <n v="1"/>
    <s v="Unit"/>
    <n v="7033"/>
    <s v="No"/>
    <n v="23.75"/>
    <s v="$23.75 P/kg"/>
    <s v="$2.38 P/100g"/>
    <m/>
    <m/>
    <m/>
  </r>
  <r>
    <x v="3"/>
    <x v="76"/>
    <x v="575"/>
    <s v="4.1.4"/>
    <x v="13"/>
    <s v="Beef Blade Sliced"/>
    <s v="None"/>
    <s v="Halal"/>
    <n v="1"/>
    <s v="kg"/>
    <n v="1"/>
    <s v="Unit"/>
    <s v="BLDSTK"/>
    <s v="No"/>
    <n v="14.6"/>
    <s v="$14.60 P/kg"/>
    <s v="$1.46 P/100g"/>
    <m/>
    <m/>
    <m/>
  </r>
  <r>
    <x v="3"/>
    <x v="76"/>
    <x v="575"/>
    <s v="4.1.4"/>
    <x v="15"/>
    <s v="Harvey Beef"/>
    <s v="None"/>
    <s v="None"/>
    <n v="1"/>
    <s v="kg"/>
    <n v="1"/>
    <s v="Unit"/>
    <s v="2300Z"/>
    <s v="No"/>
    <n v="16.5"/>
    <s v="$16.50 P/kg"/>
    <s v="$1.65 P/100g"/>
    <m/>
    <m/>
    <m/>
  </r>
  <r>
    <x v="3"/>
    <x v="76"/>
    <x v="575"/>
    <s v="4.1.4"/>
    <x v="16"/>
    <s v="Stirling Ranges Blade Sliced"/>
    <s v="None"/>
    <s v="None"/>
    <n v="1"/>
    <s v="kg"/>
    <n v="1"/>
    <s v="Unit"/>
    <s v="SRBBLADESL"/>
    <s v="No"/>
    <n v="16.95"/>
    <s v="$16.95 P/kg"/>
    <s v="$1.70 P/100g"/>
    <m/>
    <m/>
    <m/>
  </r>
  <r>
    <x v="3"/>
    <x v="76"/>
    <x v="575"/>
    <s v="4.1.4"/>
    <x v="14"/>
    <s v="Beef Blade Sliced"/>
    <s v="None"/>
    <s v="Halal"/>
    <n v="1"/>
    <s v="kg"/>
    <n v="1"/>
    <s v="Unit"/>
    <n v="7034"/>
    <s v="No"/>
    <n v="14.95"/>
    <s v="$14.95 P/kg"/>
    <s v="$1.50 P/100g"/>
    <m/>
    <m/>
    <m/>
  </r>
  <r>
    <x v="3"/>
    <x v="76"/>
    <x v="576"/>
    <s v="4.1.40"/>
    <x v="13"/>
    <s v="Beef Striploin Whole (Y Or Ys Grade) Per Kg"/>
    <s v="None"/>
    <s v="Halal"/>
    <n v="1"/>
    <s v="kg"/>
    <n v="1"/>
    <s v="Unit"/>
    <s v="STP3"/>
    <s v="No"/>
    <n v="23.2"/>
    <s v="$23.20 P/kg"/>
    <s v="$2.32 P/100g"/>
    <m/>
    <m/>
    <m/>
  </r>
  <r>
    <x v="3"/>
    <x v="76"/>
    <x v="576"/>
    <s v="4.1.40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6"/>
    <s v="4.1.40"/>
    <x v="14"/>
    <s v="Beef Striploin Whole (Y Or Ys Grade) Per Kg"/>
    <s v="None"/>
    <s v="Halal"/>
    <n v="1"/>
    <s v="kg"/>
    <n v="1"/>
    <s v="Unit"/>
    <n v="7035"/>
    <s v="No"/>
    <n v="21.75"/>
    <s v="$21.75 P/kg"/>
    <s v="$2.18 P/100g"/>
    <m/>
    <m/>
    <m/>
  </r>
  <r>
    <x v="3"/>
    <x v="76"/>
    <x v="577"/>
    <s v="4.1.41"/>
    <x v="13"/>
    <s v="Beef Striploin Whole (Yg Or Ygs Grade) Per Kg"/>
    <s v="None"/>
    <s v="Halal"/>
    <n v="1"/>
    <s v="kg"/>
    <n v="1"/>
    <s v="Unit"/>
    <s v="STP"/>
    <s v="No"/>
    <n v="20"/>
    <s v="$20.00 P/kg"/>
    <s v="$2.00 P/100g"/>
    <m/>
    <m/>
    <m/>
  </r>
  <r>
    <x v="3"/>
    <x v="76"/>
    <x v="577"/>
    <s v="4.1.41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7"/>
    <s v="4.1.41"/>
    <x v="16"/>
    <s v="Stirling Ranges Striploin"/>
    <s v="None"/>
    <s v="None"/>
    <n v="1"/>
    <s v="kg"/>
    <n v="1"/>
    <s v="Unit"/>
    <s v="SRBSTRIP "/>
    <s v="No"/>
    <n v="29.95"/>
    <s v="$29.95 P/kg"/>
    <s v="$3.00 P/100g"/>
    <m/>
    <m/>
    <m/>
  </r>
  <r>
    <x v="3"/>
    <x v="76"/>
    <x v="577"/>
    <s v="4.1.41"/>
    <x v="14"/>
    <s v="Beef Striploin Whole (Yg Or Ygs Grade) Per Kg"/>
    <s v="None"/>
    <s v="Halal"/>
    <n v="1"/>
    <s v="kg"/>
    <n v="1"/>
    <s v="Unit"/>
    <n v="7036"/>
    <s v="No"/>
    <n v="22.5"/>
    <s v="$22.50 P/kg"/>
    <s v="$2.25 P/100g"/>
    <m/>
    <m/>
    <m/>
  </r>
  <r>
    <x v="3"/>
    <x v="76"/>
    <x v="578"/>
    <s v="4.1.42"/>
    <x v="13"/>
    <s v="Beef Striploin Whole (Yp/S Or Pr/S Grade) Per Kg"/>
    <s v="None"/>
    <s v="Halal"/>
    <n v="1"/>
    <s v="kg"/>
    <n v="1"/>
    <s v="Unit"/>
    <s v="STPS"/>
    <s v="No"/>
    <n v="18.5"/>
    <s v="$18.50 P/kg"/>
    <s v="$1.85 P/100g"/>
    <m/>
    <m/>
    <m/>
  </r>
  <r>
    <x v="3"/>
    <x v="76"/>
    <x v="578"/>
    <s v="4.1.42"/>
    <x v="15"/>
    <s v="Harvey Beef"/>
    <s v="None"/>
    <s v="None"/>
    <n v="1"/>
    <s v="kg"/>
    <n v="1"/>
    <s v="Unit"/>
    <n v="2140"/>
    <s v="No"/>
    <n v="25"/>
    <s v="$25.00 P/kg"/>
    <s v="$2.50 P/100g"/>
    <m/>
    <m/>
    <m/>
  </r>
  <r>
    <x v="3"/>
    <x v="76"/>
    <x v="578"/>
    <s v="4.1.42"/>
    <x v="14"/>
    <s v="Beef Striploin Whole (Yp/S Or Pr/S Grade) Per Kg"/>
    <s v="None"/>
    <s v="Halal"/>
    <n v="1"/>
    <s v="kg"/>
    <n v="1"/>
    <s v="Unit"/>
    <n v="7037"/>
    <s v="No"/>
    <n v="18.95"/>
    <s v="$18.95 P/kg"/>
    <s v="$1.90 P/100g"/>
    <m/>
    <m/>
    <m/>
  </r>
  <r>
    <x v="3"/>
    <x v="76"/>
    <x v="579"/>
    <s v="4.1.43"/>
    <x v="13"/>
    <s v="Beef Topside Whole (Y Or Ys Grade) Per Kg"/>
    <s v="None"/>
    <s v="Halal"/>
    <n v="1"/>
    <s v="kg"/>
    <n v="1"/>
    <s v="Unit"/>
    <s v="TOP3"/>
    <s v="No"/>
    <n v="13.6"/>
    <s v="$13.60 P/kg"/>
    <s v="$1.36 P/100g"/>
    <m/>
    <m/>
    <m/>
  </r>
  <r>
    <x v="3"/>
    <x v="76"/>
    <x v="579"/>
    <s v="4.1.43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79"/>
    <s v="4.1.43"/>
    <x v="14"/>
    <s v="Beef Topside Whole (Y Or Ys Grade) Per Kg"/>
    <s v="None"/>
    <s v="Halal"/>
    <n v="1"/>
    <s v="kg"/>
    <n v="1"/>
    <s v="Unit"/>
    <n v="7038"/>
    <s v="No"/>
    <n v="13.75"/>
    <s v="$13.75 P/kg"/>
    <s v="$1.38 P/100g"/>
    <m/>
    <m/>
    <m/>
  </r>
  <r>
    <x v="3"/>
    <x v="76"/>
    <x v="580"/>
    <s v="4.1.44"/>
    <x v="13"/>
    <s v="Beef Topside Whole (Yg Or Ygs Grade) Per Kg"/>
    <s v="None"/>
    <s v="Halal"/>
    <n v="1"/>
    <s v="kg"/>
    <n v="1"/>
    <s v="Unit"/>
    <s v="TOP"/>
    <s v="No"/>
    <n v="13.6"/>
    <s v="$13.60 P/kg"/>
    <s v="$1.36 P/100g"/>
    <m/>
    <m/>
    <m/>
  </r>
  <r>
    <x v="3"/>
    <x v="76"/>
    <x v="580"/>
    <s v="4.1.44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80"/>
    <s v="4.1.44"/>
    <x v="16"/>
    <s v="Stirling Ranges Topside"/>
    <s v="None"/>
    <s v="None"/>
    <n v="1"/>
    <s v="kg"/>
    <n v="1"/>
    <s v="Unit"/>
    <s v="SRBTOPSIDE"/>
    <s v="No"/>
    <n v="15.95"/>
    <s v="$15.95 P/kg"/>
    <s v="$1.60 P/100g"/>
    <m/>
    <m/>
    <m/>
  </r>
  <r>
    <x v="3"/>
    <x v="76"/>
    <x v="580"/>
    <s v="4.1.44"/>
    <x v="14"/>
    <s v="Beef Topside Whole (Yg Or Ygs Grade) Per Kg"/>
    <s v="None"/>
    <s v="Halal"/>
    <n v="1"/>
    <s v="kg"/>
    <n v="1"/>
    <s v="Unit"/>
    <n v="7039"/>
    <s v="No"/>
    <n v="13.95"/>
    <s v="$13.95 P/kg"/>
    <s v="$1.40 P/100g"/>
    <m/>
    <m/>
    <m/>
  </r>
  <r>
    <x v="3"/>
    <x v="76"/>
    <x v="580"/>
    <s v="4.1.44"/>
    <x v="17"/>
    <s v="Generic"/>
    <s v="None"/>
    <s v="None"/>
    <n v="1"/>
    <s v="kg"/>
    <n v="1"/>
    <s v="Unit"/>
    <s v="BTOPGRAFD"/>
    <s v="No"/>
    <n v="13.8"/>
    <s v="$13.80 P/kg"/>
    <s v="$1.38 P/100g"/>
    <m/>
    <m/>
    <m/>
  </r>
  <r>
    <x v="3"/>
    <x v="76"/>
    <x v="581"/>
    <s v="4.1.45"/>
    <x v="13"/>
    <s v="Beef Topside Whole (Yp/S Or Pr/S Grade) Per Kg"/>
    <s v="None"/>
    <s v="Halal"/>
    <n v="1"/>
    <s v="kg"/>
    <n v="1"/>
    <s v="Unit"/>
    <s v="TOPS"/>
    <s v="No"/>
    <n v="13.6"/>
    <s v="$13.60 P/kg"/>
    <s v="$1.36 P/100g"/>
    <m/>
    <m/>
    <m/>
  </r>
  <r>
    <x v="3"/>
    <x v="76"/>
    <x v="581"/>
    <s v="4.1.45"/>
    <x v="15"/>
    <s v="Harvey Beef"/>
    <s v="None"/>
    <s v="None"/>
    <n v="1"/>
    <s v="kg"/>
    <n v="1"/>
    <s v="Unit"/>
    <n v="2000"/>
    <s v="No"/>
    <n v="16"/>
    <s v="$16.00 P/kg"/>
    <s v="$1.60 P/100g"/>
    <m/>
    <m/>
    <m/>
  </r>
  <r>
    <x v="3"/>
    <x v="76"/>
    <x v="581"/>
    <s v="4.1.45"/>
    <x v="14"/>
    <s v="Beef Topside Whole (Yp/S Or Pr/S Grade) Per Kg"/>
    <s v="None"/>
    <s v="Halal"/>
    <n v="1"/>
    <s v="kg"/>
    <n v="1"/>
    <s v="Unit"/>
    <n v="7040"/>
    <s v="No"/>
    <n v="12.75"/>
    <s v="$12.75 P/kg"/>
    <s v="$1.28 P/100g"/>
    <m/>
    <m/>
    <m/>
  </r>
  <r>
    <x v="3"/>
    <x v="76"/>
    <x v="582"/>
    <s v="4.1.46"/>
    <x v="13"/>
    <s v="Veal Sliced"/>
    <s v="None"/>
    <s v="Halal"/>
    <n v="1"/>
    <s v="kg"/>
    <n v="1"/>
    <s v="Unit"/>
    <s v="VSTK"/>
    <s v="No"/>
    <n v="14.2"/>
    <s v="$14.20 P/kg"/>
    <s v="$1.42 P/100g"/>
    <m/>
    <m/>
    <m/>
  </r>
  <r>
    <x v="3"/>
    <x v="76"/>
    <x v="582"/>
    <s v="4.1.46"/>
    <x v="15"/>
    <s v="Harvey Beef"/>
    <s v="None"/>
    <s v="None"/>
    <n v="1"/>
    <s v="kg"/>
    <n v="1"/>
    <s v="Unit"/>
    <s v="3705Z"/>
    <s v="No"/>
    <n v="35"/>
    <s v="$35.00 P/kg"/>
    <s v="$3.50 P/100g"/>
    <m/>
    <m/>
    <m/>
  </r>
  <r>
    <x v="3"/>
    <x v="76"/>
    <x v="582"/>
    <s v="4.1.46"/>
    <x v="14"/>
    <s v="Veal Sliced"/>
    <s v="None"/>
    <s v="None"/>
    <n v="1"/>
    <s v="kg"/>
    <n v="1"/>
    <s v="Unit"/>
    <n v="7041"/>
    <s v="No"/>
    <n v="17.45"/>
    <s v="$17.45 P/kg"/>
    <s v="$1.75 P/100g"/>
    <m/>
    <m/>
    <m/>
  </r>
  <r>
    <x v="3"/>
    <x v="76"/>
    <x v="583"/>
    <s v="4.1.5"/>
    <x v="13"/>
    <s v="Beef Bolar Blade"/>
    <s v="None"/>
    <s v="Halal"/>
    <n v="1"/>
    <s v="kg"/>
    <n v="1"/>
    <s v="Unit"/>
    <s v="BBLD"/>
    <s v="No"/>
    <n v="12.6"/>
    <s v="$12.60 P/kg"/>
    <s v="$1.26 P/100g"/>
    <m/>
    <m/>
    <m/>
  </r>
  <r>
    <x v="3"/>
    <x v="76"/>
    <x v="583"/>
    <s v="4.1.5"/>
    <x v="15"/>
    <s v="Harvey Beef"/>
    <s v="None"/>
    <s v="None"/>
    <n v="1"/>
    <s v="kg"/>
    <n v="1"/>
    <s v="Unit"/>
    <n v="2301"/>
    <s v="No"/>
    <n v="14.5"/>
    <s v="$14.50 P/kg"/>
    <s v="$1.45 P/100g"/>
    <m/>
    <m/>
    <m/>
  </r>
  <r>
    <x v="3"/>
    <x v="76"/>
    <x v="583"/>
    <s v="4.1.5"/>
    <x v="16"/>
    <s v="Striling Ranges Bolar Blade"/>
    <s v="None"/>
    <s v="None"/>
    <n v="1"/>
    <s v="kg"/>
    <n v="1"/>
    <s v="Unit"/>
    <s v="SRBBOLAR"/>
    <s v="No"/>
    <n v="15.95"/>
    <s v="$15.95 P/kg"/>
    <s v="$1.60 P/100g"/>
    <m/>
    <m/>
    <m/>
  </r>
  <r>
    <x v="3"/>
    <x v="76"/>
    <x v="583"/>
    <s v="4.1.5"/>
    <x v="14"/>
    <s v="Beef Bolar Blade"/>
    <s v="None"/>
    <s v="Halal"/>
    <n v="1"/>
    <s v="kg"/>
    <n v="1"/>
    <s v="Unit"/>
    <n v="7042"/>
    <s v="No"/>
    <n v="12.75"/>
    <s v="$12.75 P/kg"/>
    <s v="$1.28 P/100g"/>
    <m/>
    <m/>
    <m/>
  </r>
  <r>
    <x v="3"/>
    <x v="76"/>
    <x v="583"/>
    <s v="4.1.5"/>
    <x v="17"/>
    <s v="Generic"/>
    <s v="None"/>
    <s v="None"/>
    <n v="1"/>
    <s v="kg"/>
    <n v="1"/>
    <s v="Unit"/>
    <s v="BBLADEBOLA2"/>
    <s v="No"/>
    <n v="14.53"/>
    <s v="$14.53 P/kg"/>
    <s v="$1.45 P/100g"/>
    <m/>
    <m/>
    <m/>
  </r>
  <r>
    <x v="3"/>
    <x v="76"/>
    <x v="584"/>
    <s v="4.1.6"/>
    <x v="13"/>
    <s v="Beef Corned Silverside"/>
    <s v="None"/>
    <s v="Halal"/>
    <n v="1"/>
    <s v="kg"/>
    <n v="1"/>
    <s v="Unit"/>
    <s v="COUTFCM"/>
    <s v="No"/>
    <n v="12.6"/>
    <s v="$12.60 P/kg"/>
    <s v="$1.26 P/100g"/>
    <m/>
    <m/>
    <m/>
  </r>
  <r>
    <x v="3"/>
    <x v="76"/>
    <x v="584"/>
    <s v="4.1.6"/>
    <x v="15"/>
    <s v="Harvey Beef"/>
    <s v="None"/>
    <s v="None"/>
    <n v="1"/>
    <s v="kg"/>
    <n v="1"/>
    <s v="Unit"/>
    <s v="2020W"/>
    <s v="No"/>
    <n v="15"/>
    <s v="$15.00 P/kg"/>
    <s v="$1.50 P/100g"/>
    <m/>
    <m/>
    <m/>
  </r>
  <r>
    <x v="3"/>
    <x v="76"/>
    <x v="584"/>
    <s v="4.1.6"/>
    <x v="16"/>
    <s v="Stirling Ranges Corned Silverside"/>
    <s v="None"/>
    <s v="None"/>
    <n v="1"/>
    <s v="kg"/>
    <n v="1"/>
    <s v="Unit"/>
    <s v="SRBSILVERCORN"/>
    <s v="No"/>
    <n v="14.95"/>
    <s v="$14.95 P/kg"/>
    <s v="$1.50 P/100g"/>
    <m/>
    <m/>
    <m/>
  </r>
  <r>
    <x v="3"/>
    <x v="76"/>
    <x v="584"/>
    <s v="4.1.6"/>
    <x v="14"/>
    <s v="Beef Corned Silverside"/>
    <s v="None"/>
    <s v="Halal"/>
    <n v="1"/>
    <s v="kg"/>
    <n v="1"/>
    <s v="Unit"/>
    <n v="7043"/>
    <s v="No"/>
    <n v="12.95"/>
    <s v="$12.95 P/kg"/>
    <s v="$1.30 P/100g"/>
    <m/>
    <m/>
    <m/>
  </r>
  <r>
    <x v="3"/>
    <x v="76"/>
    <x v="585"/>
    <s v="4.1.7"/>
    <x v="13"/>
    <s v="Beef Cube Roll"/>
    <s v="None"/>
    <s v="Halal"/>
    <n v="1"/>
    <s v="kg"/>
    <n v="1"/>
    <s v="Unit"/>
    <s v="CUBE"/>
    <s v="No"/>
    <n v="27.5"/>
    <s v="$27.50 P/kg"/>
    <s v="$2.75 P/100g"/>
    <m/>
    <m/>
    <m/>
  </r>
  <r>
    <x v="3"/>
    <x v="76"/>
    <x v="585"/>
    <s v="4.1.7"/>
    <x v="15"/>
    <s v="Harvey Beef"/>
    <s v="None"/>
    <s v="None"/>
    <n v="1"/>
    <s v="kg"/>
    <n v="1"/>
    <s v="Unit"/>
    <n v="2240"/>
    <s v="No"/>
    <n v="31"/>
    <s v="$31.00 P/kg"/>
    <s v="$3.10 P/100g"/>
    <m/>
    <m/>
    <m/>
  </r>
  <r>
    <x v="3"/>
    <x v="76"/>
    <x v="585"/>
    <s v="4.1.7"/>
    <x v="16"/>
    <s v="Stirling Ranges Cube Roll"/>
    <s v="None"/>
    <s v="None"/>
    <n v="1"/>
    <s v="kg"/>
    <n v="1"/>
    <s v="Unit"/>
    <s v="SRBCUBE"/>
    <s v="No"/>
    <n v="50.95"/>
    <s v="$50.95 P/kg"/>
    <s v="$5.10 P/100g"/>
    <m/>
    <m/>
    <m/>
  </r>
  <r>
    <x v="3"/>
    <x v="76"/>
    <x v="585"/>
    <s v="4.1.7"/>
    <x v="3"/>
    <s v="R/W *Yg* Huntland Classic Cube Roll 3.5Kg+ Hgp Free I/W Vac"/>
    <s v="None"/>
    <s v="None"/>
    <n v="1"/>
    <s v="kg"/>
    <n v="1"/>
    <s v="Unit"/>
    <s v="OMHCCRYG"/>
    <s v=""/>
    <n v="28.175000000000001"/>
    <s v="$28.18 P/kg"/>
    <s v="$2.82 P/100g"/>
    <m/>
    <m/>
    <m/>
  </r>
  <r>
    <x v="3"/>
    <x v="76"/>
    <x v="585"/>
    <s v="4.1.7"/>
    <x v="14"/>
    <s v="Beef Cube Roll"/>
    <s v="None"/>
    <s v="Halal"/>
    <n v="1"/>
    <s v="kg"/>
    <n v="1"/>
    <s v="Unit"/>
    <n v="7044"/>
    <s v="No"/>
    <n v="22.75"/>
    <s v="$22.75 P/kg"/>
    <s v="$2.28 P/100g"/>
    <m/>
    <m/>
    <m/>
  </r>
  <r>
    <x v="3"/>
    <x v="76"/>
    <x v="585"/>
    <s v="4.1.7"/>
    <x v="17"/>
    <s v="Generic (4-5 Kg)"/>
    <s v="None"/>
    <s v="None"/>
    <n v="1"/>
    <s v="kg"/>
    <n v="1"/>
    <s v="Unit"/>
    <s v="BCRMSA"/>
    <s v="No"/>
    <n v="38.200000000000003"/>
    <s v="$38.20 P/kg"/>
    <s v="$3.82 P/100g"/>
    <m/>
    <m/>
    <m/>
  </r>
  <r>
    <x v="3"/>
    <x v="76"/>
    <x v="586"/>
    <s v="4.1.8"/>
    <x v="13"/>
    <s v="Beef Diced"/>
    <s v="None"/>
    <s v="Halal"/>
    <n v="1"/>
    <s v="kg"/>
    <n v="1"/>
    <s v="Unit"/>
    <s v="DSTK"/>
    <s v="No"/>
    <n v="15.2"/>
    <s v="$15.20 P/kg"/>
    <s v="$1.52 P/100g"/>
    <m/>
    <m/>
    <m/>
  </r>
  <r>
    <x v="3"/>
    <x v="76"/>
    <x v="586"/>
    <s v="4.1.8"/>
    <x v="15"/>
    <s v="Harvey Beef"/>
    <s v="None"/>
    <s v="None"/>
    <n v="1"/>
    <s v="kg"/>
    <n v="1"/>
    <s v="Unit"/>
    <n v="2570"/>
    <s v="No"/>
    <n v="17"/>
    <s v="$17.00 P/kg"/>
    <s v="$1.70 P/100g"/>
    <m/>
    <m/>
    <m/>
  </r>
  <r>
    <x v="3"/>
    <x v="76"/>
    <x v="586"/>
    <s v="4.1.8"/>
    <x v="16"/>
    <s v="Stirling Ranges Diced Beef"/>
    <s v="None"/>
    <s v="None"/>
    <n v="1"/>
    <s v="kg"/>
    <n v="1"/>
    <s v="Unit"/>
    <s v="SRBDICEDSTK"/>
    <s v="No"/>
    <n v="17.95"/>
    <s v="$17.95 P/kg"/>
    <s v="$1.80 P/100g"/>
    <m/>
    <m/>
    <m/>
  </r>
  <r>
    <x v="3"/>
    <x v="76"/>
    <x v="586"/>
    <s v="4.1.8"/>
    <x v="14"/>
    <s v="Beef Diced"/>
    <s v="None"/>
    <s v="Halal"/>
    <n v="1"/>
    <s v="kg"/>
    <n v="1"/>
    <s v="Unit"/>
    <n v="7045"/>
    <s v="No"/>
    <n v="15.95"/>
    <s v="$15.95 P/kg"/>
    <s v="$1.60 P/100g"/>
    <m/>
    <m/>
    <m/>
  </r>
  <r>
    <x v="3"/>
    <x v="76"/>
    <x v="586"/>
    <s v="4.1.8"/>
    <x v="17"/>
    <s v="Generic"/>
    <s v="None"/>
    <s v="None"/>
    <n v="5"/>
    <s v="kg"/>
    <n v="3"/>
    <s v="Pack"/>
    <s v="BDICED"/>
    <s v="No"/>
    <n v="277.05"/>
    <s v="$18.47 P/kg"/>
    <s v="$1.85 P/100g"/>
    <m/>
    <m/>
    <m/>
  </r>
  <r>
    <x v="3"/>
    <x v="76"/>
    <x v="587"/>
    <s v="4.1.9"/>
    <x v="13"/>
    <s v="Beef Mince"/>
    <s v="None"/>
    <s v="Halal"/>
    <n v="1"/>
    <s v="kg"/>
    <n v="1"/>
    <s v="Unit"/>
    <s v="BMINCE"/>
    <s v="No"/>
    <n v="11.8"/>
    <s v="$11.80 P/kg"/>
    <s v="$1.18 P/100g"/>
    <m/>
    <m/>
    <m/>
  </r>
  <r>
    <x v="3"/>
    <x v="76"/>
    <x v="587"/>
    <s v="4.1.9"/>
    <x v="15"/>
    <s v="Harvey Beef"/>
    <s v="None"/>
    <s v="None"/>
    <n v="1"/>
    <s v="kg"/>
    <n v="1"/>
    <s v="Unit"/>
    <n v="2580"/>
    <s v="No"/>
    <n v="14"/>
    <s v="$14.00 P/kg"/>
    <s v="$1.40 P/100g"/>
    <m/>
    <m/>
    <m/>
  </r>
  <r>
    <x v="3"/>
    <x v="76"/>
    <x v="587"/>
    <s v="4.1.9"/>
    <x v="14"/>
    <s v="Beef Mince (Y Or Ys Grade) Per Kg"/>
    <s v="None"/>
    <s v="Halal"/>
    <n v="1"/>
    <s v="kg"/>
    <n v="1"/>
    <s v="Unit"/>
    <n v="7046"/>
    <s v="No"/>
    <n v="11.75"/>
    <s v="$11.75 P/kg"/>
    <s v="$1.18 P/100g"/>
    <m/>
    <m/>
    <m/>
  </r>
  <r>
    <x v="3"/>
    <x v="77"/>
    <x v="588"/>
    <s v="4.2.1"/>
    <x v="13"/>
    <s v="Lamb Backstrap"/>
    <s v="None"/>
    <s v="Halal"/>
    <n v="1"/>
    <s v="kg"/>
    <n v="1"/>
    <s v="Unit"/>
    <s v="LBACVS"/>
    <s v="No"/>
    <n v="33.6"/>
    <s v="$33.60 P/kg"/>
    <s v="$3.36 P/100g"/>
    <m/>
    <m/>
    <m/>
  </r>
  <r>
    <x v="3"/>
    <x v="77"/>
    <x v="588"/>
    <s v="4.2.1"/>
    <x v="15"/>
    <s v="Wa Lamb"/>
    <s v="None"/>
    <s v="None"/>
    <n v="1"/>
    <s v="kg"/>
    <n v="1"/>
    <s v="Unit"/>
    <n v="5150"/>
    <s v="No"/>
    <n v="45"/>
    <s v="$45.00 P/kg"/>
    <s v="$4.50 P/100g"/>
    <m/>
    <m/>
    <m/>
  </r>
  <r>
    <x v="3"/>
    <x v="77"/>
    <x v="588"/>
    <s v="4.2.1"/>
    <x v="16"/>
    <s v="Amelia Park Lamb Backstrap"/>
    <s v="None"/>
    <s v="None"/>
    <n v="1"/>
    <s v="kg"/>
    <n v="1"/>
    <s v="Unit"/>
    <s v="LABACKSTRAP"/>
    <s v="No"/>
    <n v="40.950000000000003"/>
    <s v="$40.95 P/kg"/>
    <s v="$4.10 P/100g"/>
    <m/>
    <m/>
    <m/>
  </r>
  <r>
    <x v="3"/>
    <x v="77"/>
    <x v="588"/>
    <s v="4.2.1"/>
    <x v="14"/>
    <s v="Lamb Backstrap"/>
    <s v="None"/>
    <s v="Halal"/>
    <n v="1"/>
    <s v="kg"/>
    <n v="1"/>
    <s v="Unit"/>
    <n v="7047"/>
    <s v="No"/>
    <n v="37.5"/>
    <s v="$37.50 P/kg"/>
    <s v="$3.75 P/100g"/>
    <m/>
    <m/>
    <m/>
  </r>
  <r>
    <x v="3"/>
    <x v="77"/>
    <x v="589"/>
    <s v="4.2.10"/>
    <x v="13"/>
    <s v="Lamb Shoulder Cutlets"/>
    <s v="None"/>
    <s v="Halal"/>
    <n v="1"/>
    <s v="kg"/>
    <n v="1"/>
    <s v="Unit"/>
    <s v="LFQCHVS"/>
    <s v="No"/>
    <n v="12.5"/>
    <s v="$12.50 P/kg"/>
    <s v="$1.25 P/100g"/>
    <m/>
    <m/>
    <m/>
  </r>
  <r>
    <x v="3"/>
    <x v="77"/>
    <x v="589"/>
    <s v="4.2.10"/>
    <x v="15"/>
    <s v="Wa Lamb"/>
    <s v="None"/>
    <s v="None"/>
    <n v="1"/>
    <s v="kg"/>
    <n v="1"/>
    <s v="Unit"/>
    <s v="4979Z"/>
    <s v="No"/>
    <n v="14.9"/>
    <s v="$14.90 P/kg"/>
    <s v="$1.49 P/100g"/>
    <m/>
    <m/>
    <m/>
  </r>
  <r>
    <x v="3"/>
    <x v="77"/>
    <x v="589"/>
    <s v="4.2.10"/>
    <x v="16"/>
    <s v="Amelia Park Lamb Forequarter Chops"/>
    <s v="None"/>
    <s v="None"/>
    <n v="1"/>
    <s v="kg"/>
    <n v="1"/>
    <s v="Unit"/>
    <s v="LACHOPFQ"/>
    <s v="No"/>
    <n v="14.5"/>
    <s v="$14.50 P/kg"/>
    <s v="$1.45 P/100g"/>
    <m/>
    <m/>
    <m/>
  </r>
  <r>
    <x v="3"/>
    <x v="77"/>
    <x v="589"/>
    <s v="4.2.10"/>
    <x v="14"/>
    <s v="Lamb Shoulder Cutlets"/>
    <s v="None"/>
    <s v="Halal"/>
    <n v="1"/>
    <s v="kg"/>
    <n v="1"/>
    <s v="Unit"/>
    <n v="7048"/>
    <s v="No"/>
    <n v="13.75"/>
    <s v="$13.75 P/kg"/>
    <s v="$1.38 P/100g"/>
    <m/>
    <m/>
    <m/>
  </r>
  <r>
    <x v="3"/>
    <x v="77"/>
    <x v="589"/>
    <s v="4.2.10"/>
    <x v="17"/>
    <s v="Generic"/>
    <s v="None"/>
    <s v="None"/>
    <n v="5"/>
    <s v="kg"/>
    <n v="2"/>
    <s v="Pack"/>
    <s v="MLSHCUT1"/>
    <s v="No"/>
    <n v="137.1"/>
    <s v="$13.71 P/kg"/>
    <s v="$1.37 P/100g"/>
    <m/>
    <m/>
    <m/>
  </r>
  <r>
    <x v="3"/>
    <x v="77"/>
    <x v="590"/>
    <s v="4.2.11"/>
    <x v="13"/>
    <s v="Lamb Sides"/>
    <s v="None"/>
    <s v="Halal"/>
    <n v="1"/>
    <s v="kg"/>
    <n v="1"/>
    <s v="Unit"/>
    <s v="LAMBVS"/>
    <s v="No"/>
    <n v="11.8"/>
    <s v="$11.80 P/kg"/>
    <s v="$1.18 P/100g"/>
    <m/>
    <m/>
    <m/>
  </r>
  <r>
    <x v="3"/>
    <x v="77"/>
    <x v="590"/>
    <s v="4.2.11"/>
    <x v="15"/>
    <s v="Wa Lamb"/>
    <s v="None"/>
    <s v="None"/>
    <n v="1"/>
    <s v="kg"/>
    <n v="1"/>
    <s v="Unit"/>
    <n v="4500"/>
    <s v="No"/>
    <n v="13.5"/>
    <s v="$13.50 P/kg"/>
    <s v="$1.35 P/100g"/>
    <m/>
    <m/>
    <m/>
  </r>
  <r>
    <x v="3"/>
    <x v="77"/>
    <x v="590"/>
    <s v="4.2.11"/>
    <x v="16"/>
    <s v="Amelia Park Lamb Side"/>
    <s v="None"/>
    <s v="None"/>
    <n v="1"/>
    <s v="kg"/>
    <n v="1"/>
    <s v="Unit"/>
    <s v="LASIDE"/>
    <s v="No"/>
    <n v="13.5"/>
    <s v="$13.50 P/kg"/>
    <s v="$1.35 P/100g"/>
    <m/>
    <m/>
    <m/>
  </r>
  <r>
    <x v="3"/>
    <x v="77"/>
    <x v="590"/>
    <s v="4.2.11"/>
    <x v="14"/>
    <s v="Lamb Sides"/>
    <s v="None"/>
    <s v="Halal"/>
    <n v="1"/>
    <s v="kg"/>
    <n v="1"/>
    <s v="Unit"/>
    <n v="7049"/>
    <s v="No"/>
    <n v="10.5"/>
    <s v="$10.50 P/kg"/>
    <s v="$1.05 P/100g"/>
    <m/>
    <m/>
    <m/>
  </r>
  <r>
    <x v="3"/>
    <x v="77"/>
    <x v="591"/>
    <s v="4.2.12"/>
    <x v="13"/>
    <s v="Mutton Diced"/>
    <s v="None"/>
    <s v="Halal"/>
    <n v="1"/>
    <s v="kg"/>
    <n v="1"/>
    <s v="Unit"/>
    <s v="DMUT"/>
    <s v="No"/>
    <n v="18.8"/>
    <s v="$18.80 P/kg"/>
    <s v="$1.88 P/100g"/>
    <m/>
    <m/>
    <m/>
  </r>
  <r>
    <x v="3"/>
    <x v="77"/>
    <x v="591"/>
    <s v="4.2.12"/>
    <x v="15"/>
    <s v="Generic"/>
    <s v="None"/>
    <s v="None"/>
    <n v="1"/>
    <s v="kg"/>
    <n v="1"/>
    <s v="Unit"/>
    <s v="M5250"/>
    <s v="No"/>
    <n v="18"/>
    <s v="$18.00 P/kg"/>
    <s v="$1.80 P/100g"/>
    <m/>
    <m/>
    <m/>
  </r>
  <r>
    <x v="3"/>
    <x v="77"/>
    <x v="591"/>
    <s v="4.2.12"/>
    <x v="14"/>
    <s v="Mutton Diced"/>
    <s v="None"/>
    <s v="None"/>
    <n v="1"/>
    <s v="kg"/>
    <n v="1"/>
    <s v="Unit"/>
    <n v="7050"/>
    <s v="No"/>
    <n v="15.95"/>
    <s v="$15.95 P/kg"/>
    <s v="$1.60 P/100g"/>
    <m/>
    <m/>
    <m/>
  </r>
  <r>
    <x v="3"/>
    <x v="77"/>
    <x v="591"/>
    <s v="4.2.12"/>
    <x v="17"/>
    <s v="Generic"/>
    <s v="None"/>
    <s v="None"/>
    <n v="5"/>
    <s v="kg"/>
    <n v="3"/>
    <s v="Pack"/>
    <s v="MDICE"/>
    <s v="No"/>
    <n v="243.75"/>
    <s v="$16.25 P/kg"/>
    <s v="$1.63 P/100g"/>
    <m/>
    <m/>
    <m/>
  </r>
  <r>
    <x v="3"/>
    <x v="77"/>
    <x v="592"/>
    <s v="4.2.13"/>
    <x v="13"/>
    <s v="Lamb Steaks Lean 150G"/>
    <s v="None"/>
    <s v="Halal"/>
    <n v="1"/>
    <s v="kg"/>
    <n v="1"/>
    <s v="Unit"/>
    <s v="LAMBSTEAK"/>
    <s v="No"/>
    <n v="28.4"/>
    <s v="$28.40 P/kg"/>
    <s v="$2.84 P/100g"/>
    <m/>
    <m/>
    <m/>
  </r>
  <r>
    <x v="3"/>
    <x v="77"/>
    <x v="592"/>
    <s v="4.2.13"/>
    <x v="15"/>
    <s v="Wa Lamb"/>
    <s v="None"/>
    <s v="None"/>
    <n v="150"/>
    <s v="g"/>
    <n v="1"/>
    <s v="Unit"/>
    <n v="50749"/>
    <s v="No"/>
    <n v="4.5"/>
    <s v="$30.00 P/kg"/>
    <s v="$3.00 P/100g"/>
    <m/>
    <m/>
    <m/>
  </r>
  <r>
    <x v="3"/>
    <x v="77"/>
    <x v="592"/>
    <s v="4.2.13"/>
    <x v="16"/>
    <s v="Amelia Park Lamb Steak"/>
    <s v="None"/>
    <s v="None"/>
    <n v="1"/>
    <s v="kg"/>
    <n v="1"/>
    <s v="Unit"/>
    <s v="LASTEAKAP"/>
    <s v="No"/>
    <n v="22.5"/>
    <s v="$22.50 P/kg"/>
    <s v="$2.25 P/100g"/>
    <m/>
    <m/>
    <m/>
  </r>
  <r>
    <x v="3"/>
    <x v="77"/>
    <x v="592"/>
    <s v="4.2.13"/>
    <x v="14"/>
    <s v="Lamb Steaks Lean 150G"/>
    <s v="None"/>
    <s v="Halal"/>
    <n v="1"/>
    <s v="kg"/>
    <n v="1"/>
    <s v="Unit"/>
    <n v="7051"/>
    <s v="No"/>
    <n v="19.75"/>
    <s v="$19.75 P/kg"/>
    <s v="$1.98 P/100g"/>
    <m/>
    <m/>
    <m/>
  </r>
  <r>
    <x v="3"/>
    <x v="77"/>
    <x v="593"/>
    <s v="4.2.2"/>
    <x v="13"/>
    <s v="Lamb Diced"/>
    <s v="None"/>
    <s v="Halal"/>
    <n v="1"/>
    <s v="kg"/>
    <n v="1"/>
    <s v="Unit"/>
    <s v="DLAM"/>
    <s v="No"/>
    <n v="19"/>
    <s v="$19.00 P/kg"/>
    <s v="$1.90 P/100g"/>
    <m/>
    <m/>
    <m/>
  </r>
  <r>
    <x v="3"/>
    <x v="77"/>
    <x v="593"/>
    <s v="4.2.2"/>
    <x v="15"/>
    <s v="Wa Lamb"/>
    <s v="None"/>
    <s v="None"/>
    <n v="1"/>
    <s v="kg"/>
    <n v="1"/>
    <s v="Unit"/>
    <n v="5250"/>
    <s v="No"/>
    <n v="21"/>
    <s v="$21.00 P/kg"/>
    <s v="$2.10 P/100g"/>
    <m/>
    <m/>
    <m/>
  </r>
  <r>
    <x v="3"/>
    <x v="77"/>
    <x v="593"/>
    <s v="4.2.2"/>
    <x v="16"/>
    <s v="Amelia Park Lamb Diced"/>
    <s v="None"/>
    <s v="None"/>
    <n v="1"/>
    <s v="kg"/>
    <n v="1"/>
    <s v="Unit"/>
    <s v="LADICED"/>
    <s v="No"/>
    <n v="22.5"/>
    <s v="$22.50 P/kg"/>
    <s v="$2.25 P/100g"/>
    <m/>
    <m/>
    <m/>
  </r>
  <r>
    <x v="3"/>
    <x v="77"/>
    <x v="593"/>
    <s v="4.2.2"/>
    <x v="14"/>
    <s v="Lamb Diced"/>
    <s v="None"/>
    <s v="Halal"/>
    <n v="1"/>
    <s v="kg"/>
    <n v="1"/>
    <s v="Unit"/>
    <n v="7052"/>
    <s v="No"/>
    <n v="18.45"/>
    <s v="$18.45 P/kg"/>
    <s v="$1.85 P/100g"/>
    <m/>
    <m/>
    <m/>
  </r>
  <r>
    <x v="3"/>
    <x v="77"/>
    <x v="593"/>
    <s v="4.2.2"/>
    <x v="17"/>
    <s v="Generic"/>
    <s v="None"/>
    <s v="None"/>
    <n v="5"/>
    <s v="kg"/>
    <n v="4"/>
    <s v="Pack"/>
    <s v="MLDICED"/>
    <s v="No"/>
    <n v="404"/>
    <s v="$20.20 P/kg"/>
    <s v="$2.02 P/100g"/>
    <m/>
    <m/>
    <m/>
  </r>
  <r>
    <x v="3"/>
    <x v="77"/>
    <x v="594"/>
    <s v="4.2.3"/>
    <x v="13"/>
    <s v="Lamb French Cutlets"/>
    <s v="None"/>
    <s v="Halal"/>
    <n v="1"/>
    <s v="kg"/>
    <n v="1"/>
    <s v="Unit"/>
    <s v="LFNCHVS"/>
    <s v="No"/>
    <n v="35.200000000000003"/>
    <s v="$35.20 P/kg"/>
    <s v="$3.52 P/100g"/>
    <m/>
    <m/>
    <m/>
  </r>
  <r>
    <x v="3"/>
    <x v="77"/>
    <x v="594"/>
    <s v="4.2.3"/>
    <x v="15"/>
    <s v="Wa Lamb"/>
    <s v="None"/>
    <s v="None"/>
    <n v="1"/>
    <s v="kg"/>
    <n v="1"/>
    <s v="Unit"/>
    <s v="4936P"/>
    <s v="No"/>
    <n v="42"/>
    <s v="$42.00 P/kg"/>
    <s v="$4.20 P/100g"/>
    <m/>
    <m/>
    <m/>
  </r>
  <r>
    <x v="3"/>
    <x v="77"/>
    <x v="594"/>
    <s v="4.2.3"/>
    <x v="16"/>
    <s v="Amelia Park Lamb Cutlets Partly Frenched"/>
    <s v="None"/>
    <s v="None"/>
    <n v="1"/>
    <s v="kg"/>
    <n v="1"/>
    <s v="Unit"/>
    <s v="LACUTLETPF"/>
    <s v="No"/>
    <n v="41.95"/>
    <s v="$41.95 P/kg"/>
    <s v="$4.20 P/100g"/>
    <m/>
    <m/>
    <m/>
  </r>
  <r>
    <x v="3"/>
    <x v="77"/>
    <x v="594"/>
    <s v="4.2.3"/>
    <x v="14"/>
    <s v="Lamb French Cutlets"/>
    <s v="None"/>
    <s v="Halal"/>
    <n v="1"/>
    <s v="kg"/>
    <n v="1"/>
    <s v="Unit"/>
    <n v="7053"/>
    <s v="No"/>
    <n v="36.5"/>
    <s v="$36.50 P/kg"/>
    <s v="$3.65 P/100g"/>
    <m/>
    <m/>
    <m/>
  </r>
  <r>
    <x v="3"/>
    <x v="77"/>
    <x v="595"/>
    <s v="4.2.4"/>
    <x v="13"/>
    <s v="Lamb Leg Diced"/>
    <s v="None"/>
    <s v="Halal"/>
    <n v="1"/>
    <s v="kg"/>
    <n v="1"/>
    <s v="Unit"/>
    <s v="DLAMHD"/>
    <s v="No"/>
    <n v="19"/>
    <s v="$19.00 P/kg"/>
    <s v="$1.90 P/100g"/>
    <m/>
    <m/>
    <m/>
  </r>
  <r>
    <x v="3"/>
    <x v="77"/>
    <x v="595"/>
    <s v="4.2.4"/>
    <x v="15"/>
    <s v="Wa Lamb"/>
    <s v="None"/>
    <s v="None"/>
    <n v="1"/>
    <s v="kg"/>
    <n v="1"/>
    <s v="Unit"/>
    <s v="5060D"/>
    <s v="No"/>
    <n v="22"/>
    <s v="$22.00 P/kg"/>
    <s v="$2.20 P/100g"/>
    <m/>
    <m/>
    <m/>
  </r>
  <r>
    <x v="3"/>
    <x v="77"/>
    <x v="595"/>
    <s v="4.2.4"/>
    <x v="16"/>
    <s v="Amelia Park Lamb Diced"/>
    <s v="None"/>
    <s v="None"/>
    <n v="1"/>
    <s v="kg"/>
    <n v="1"/>
    <s v="Unit"/>
    <s v="LADICED"/>
    <s v="No"/>
    <n v="22.5"/>
    <s v="$22.50 P/kg"/>
    <s v="$2.25 P/100g"/>
    <m/>
    <m/>
    <m/>
  </r>
  <r>
    <x v="3"/>
    <x v="77"/>
    <x v="595"/>
    <s v="4.2.4"/>
    <x v="14"/>
    <s v="Lamb Leg Diced"/>
    <s v="None"/>
    <s v="Halal"/>
    <n v="1"/>
    <s v="kg"/>
    <n v="1"/>
    <s v="Unit"/>
    <n v="7054"/>
    <s v="No"/>
    <n v="19.95"/>
    <s v="$19.95 P/kg"/>
    <s v="$2.00 P/100g"/>
    <m/>
    <m/>
    <m/>
  </r>
  <r>
    <x v="3"/>
    <x v="77"/>
    <x v="596"/>
    <s v="4.2.5"/>
    <x v="13"/>
    <s v="Lamb Legs Boned Rolled"/>
    <s v="None"/>
    <s v="Halal"/>
    <n v="1"/>
    <s v="kg"/>
    <n v="1"/>
    <s v="Unit"/>
    <s v="LLEGVS"/>
    <s v="No"/>
    <n v="17.95"/>
    <s v="$17.95 P/kg"/>
    <s v="$1.80 P/100g"/>
    <m/>
    <m/>
    <m/>
  </r>
  <r>
    <x v="3"/>
    <x v="77"/>
    <x v="596"/>
    <s v="4.2.5"/>
    <x v="15"/>
    <s v="Wa Lamb"/>
    <s v="None"/>
    <s v="None"/>
    <n v="1"/>
    <s v="kg"/>
    <n v="1"/>
    <s v="Unit"/>
    <s v="5060W"/>
    <s v="No"/>
    <n v="18.899999999999999"/>
    <s v="$18.90 P/kg"/>
    <s v="$1.89 P/100g"/>
    <m/>
    <m/>
    <m/>
  </r>
  <r>
    <x v="3"/>
    <x v="77"/>
    <x v="596"/>
    <s v="4.2.5"/>
    <x v="16"/>
    <s v="Amelia Park Lamb Leg Boned And Rolled"/>
    <s v="None"/>
    <s v="None"/>
    <n v="1"/>
    <s v="kg"/>
    <n v="1"/>
    <s v="Unit"/>
    <s v="LALEGBR"/>
    <s v="No"/>
    <n v="17.95"/>
    <s v="$17.95 P/kg"/>
    <s v="$1.80 P/100g"/>
    <m/>
    <m/>
    <m/>
  </r>
  <r>
    <x v="3"/>
    <x v="77"/>
    <x v="596"/>
    <s v="4.2.5"/>
    <x v="14"/>
    <s v="Lamb Legs Boned Rolled"/>
    <s v="None"/>
    <s v="Halal"/>
    <n v="1"/>
    <s v="kg"/>
    <n v="1"/>
    <s v="Unit"/>
    <n v="7055"/>
    <s v="No"/>
    <n v="16.75"/>
    <s v="$16.75 P/kg"/>
    <s v="$1.68 P/100g"/>
    <m/>
    <m/>
    <m/>
  </r>
  <r>
    <x v="3"/>
    <x v="77"/>
    <x v="596"/>
    <s v="4.2.5"/>
    <x v="17"/>
    <s v="Generic (2 - 3 Kg)"/>
    <s v="None"/>
    <s v="None"/>
    <n v="1"/>
    <s v="kg"/>
    <n v="1"/>
    <s v="Unit"/>
    <s v="MLEGROLL"/>
    <s v="No"/>
    <n v="17.53"/>
    <s v="$17.53 P/kg"/>
    <s v="$1.75 P/100g"/>
    <m/>
    <m/>
    <m/>
  </r>
  <r>
    <x v="3"/>
    <x v="77"/>
    <x v="597"/>
    <s v="4.2.6"/>
    <x v="13"/>
    <s v="Lamb Loin Chops"/>
    <s v="None"/>
    <s v="Halal"/>
    <n v="1"/>
    <s v="kg"/>
    <n v="1"/>
    <s v="Unit"/>
    <s v="LMLCVS"/>
    <s v="No"/>
    <n v="17.5"/>
    <s v="$17.50 P/kg"/>
    <s v="$1.75 P/100g"/>
    <m/>
    <m/>
    <m/>
  </r>
  <r>
    <x v="3"/>
    <x v="77"/>
    <x v="597"/>
    <s v="4.2.6"/>
    <x v="15"/>
    <s v="Wa Lamb"/>
    <s v="None"/>
    <s v="None"/>
    <n v="1"/>
    <s v="kg"/>
    <n v="1"/>
    <s v="Unit"/>
    <s v="4880Z"/>
    <s v="No"/>
    <n v="19"/>
    <s v="$19.00 P/kg"/>
    <s v="$1.90 P/100g"/>
    <m/>
    <m/>
    <m/>
  </r>
  <r>
    <x v="3"/>
    <x v="77"/>
    <x v="597"/>
    <s v="4.2.6"/>
    <x v="16"/>
    <s v="Amelia Park Lamg Loin Chops"/>
    <s v="None"/>
    <s v="None"/>
    <n v="1"/>
    <s v="kg"/>
    <n v="1"/>
    <s v="Unit"/>
    <s v="LALOINCHOPAP"/>
    <s v="No"/>
    <n v="22.95"/>
    <s v="$22.95 P/kg"/>
    <s v="$2.30 P/100g"/>
    <m/>
    <m/>
    <m/>
  </r>
  <r>
    <x v="3"/>
    <x v="77"/>
    <x v="597"/>
    <s v="4.2.6"/>
    <x v="14"/>
    <s v="Lamb Loin Chops"/>
    <s v="None"/>
    <s v="Halal"/>
    <n v="1"/>
    <s v="kg"/>
    <n v="1"/>
    <s v="Unit"/>
    <n v="7056"/>
    <s v="No"/>
    <n v="16.75"/>
    <s v="$16.75 P/kg"/>
    <s v="$1.68 P/100g"/>
    <m/>
    <m/>
    <m/>
  </r>
  <r>
    <x v="3"/>
    <x v="77"/>
    <x v="598"/>
    <s v="4.2.7"/>
    <x v="13"/>
    <s v="Lamb Mince"/>
    <s v="None"/>
    <s v="Halal"/>
    <n v="1"/>
    <s v="kg"/>
    <n v="1"/>
    <s v="Unit"/>
    <s v="LMNC"/>
    <s v="No"/>
    <n v="11.8"/>
    <s v="$11.80 P/kg"/>
    <s v="$1.18 P/100g"/>
    <m/>
    <m/>
    <m/>
  </r>
  <r>
    <x v="3"/>
    <x v="77"/>
    <x v="598"/>
    <s v="4.2.7"/>
    <x v="15"/>
    <s v="Wa Lamb"/>
    <s v="None"/>
    <s v="None"/>
    <n v="1"/>
    <s v="kg"/>
    <n v="1"/>
    <s v="Unit"/>
    <n v="5260"/>
    <s v="No"/>
    <n v="18"/>
    <s v="$18.00 P/kg"/>
    <s v="$1.80 P/100g"/>
    <m/>
    <m/>
    <m/>
  </r>
  <r>
    <x v="3"/>
    <x v="77"/>
    <x v="598"/>
    <s v="4.2.7"/>
    <x v="16"/>
    <s v="Amelia Park Lamb Mince"/>
    <s v="None"/>
    <s v="None"/>
    <n v="1"/>
    <s v="kg"/>
    <n v="1"/>
    <s v="Unit"/>
    <s v="LAMINCE"/>
    <s v="No"/>
    <n v="16.95"/>
    <s v="$16.95 P/kg"/>
    <s v="$1.70 P/100g"/>
    <m/>
    <m/>
    <m/>
  </r>
  <r>
    <x v="3"/>
    <x v="77"/>
    <x v="598"/>
    <s v="4.2.7"/>
    <x v="14"/>
    <s v="Lamb Mince"/>
    <s v="None"/>
    <s v="Halal"/>
    <n v="1"/>
    <s v="kg"/>
    <n v="1"/>
    <s v="Unit"/>
    <n v="7057"/>
    <s v="No"/>
    <n v="11.95"/>
    <s v="$11.95 P/kg"/>
    <s v="$1.20 P/100g"/>
    <m/>
    <m/>
    <m/>
  </r>
  <r>
    <x v="3"/>
    <x v="77"/>
    <x v="598"/>
    <s v="4.2.7"/>
    <x v="17"/>
    <s v="Generic"/>
    <s v="None"/>
    <s v="None"/>
    <n v="5"/>
    <s v="kg"/>
    <n v="4"/>
    <s v="Pack"/>
    <s v="MLMINCE"/>
    <s v="No"/>
    <n v="310.60000000000002"/>
    <s v="$15.53 P/kg"/>
    <s v="$1.55 P/100g"/>
    <m/>
    <m/>
    <m/>
  </r>
  <r>
    <x v="3"/>
    <x v="77"/>
    <x v="599"/>
    <s v="4.2.8"/>
    <x v="13"/>
    <s v="Lamb Rack Cap Off"/>
    <s v="None"/>
    <s v="Halal"/>
    <n v="1"/>
    <s v="kg"/>
    <n v="1"/>
    <s v="Unit"/>
    <s v="LR8RFVS"/>
    <s v="No"/>
    <n v="34.200000000000003"/>
    <s v="$34.20 P/kg"/>
    <s v="$3.42 P/100g"/>
    <m/>
    <m/>
    <m/>
  </r>
  <r>
    <x v="3"/>
    <x v="77"/>
    <x v="599"/>
    <s v="4.2.8"/>
    <x v="15"/>
    <s v="Wa Lamb"/>
    <s v="None"/>
    <s v="None"/>
    <n v="1"/>
    <s v="kg"/>
    <n v="1"/>
    <s v="Unit"/>
    <s v="4938W"/>
    <s v="No"/>
    <n v="48"/>
    <s v="$48.00 P/kg"/>
    <s v="$4.80 P/100g"/>
    <m/>
    <m/>
    <m/>
  </r>
  <r>
    <x v="3"/>
    <x v="77"/>
    <x v="599"/>
    <s v="4.2.8"/>
    <x v="16"/>
    <s v="Amelia Park Lamb Rack Cap Off"/>
    <s v="None"/>
    <s v="None"/>
    <n v="1"/>
    <s v="kg"/>
    <n v="1"/>
    <s v="Unit"/>
    <s v="LARACKCAPOFFAP"/>
    <s v="No"/>
    <n v="46.95"/>
    <s v="$46.95 P/kg"/>
    <s v="$4.70 P/100g"/>
    <m/>
    <m/>
    <m/>
  </r>
  <r>
    <x v="3"/>
    <x v="77"/>
    <x v="599"/>
    <s v="4.2.8"/>
    <x v="14"/>
    <s v="Lamb Rack Cap Off"/>
    <s v="None"/>
    <s v="Halal"/>
    <n v="1"/>
    <s v="kg"/>
    <n v="1"/>
    <s v="Unit"/>
    <n v="7058"/>
    <s v="No"/>
    <n v="39.5"/>
    <s v="$39.50 P/kg"/>
    <s v="$3.95 P/100g"/>
    <m/>
    <m/>
    <m/>
  </r>
  <r>
    <x v="3"/>
    <x v="77"/>
    <x v="599"/>
    <s v="4.2.8"/>
    <x v="17"/>
    <s v="Generic"/>
    <s v="None"/>
    <s v="None"/>
    <n v="1"/>
    <s v="kg"/>
    <n v="1"/>
    <s v="Unit"/>
    <s v="MRACKCAPOF"/>
    <s v="No"/>
    <n v="32.869999999999997"/>
    <s v="$32.87 P/kg"/>
    <s v="$3.29 P/100g"/>
    <m/>
    <m/>
    <m/>
  </r>
  <r>
    <x v="3"/>
    <x v="77"/>
    <x v="600"/>
    <s v="4.2.9"/>
    <x v="13"/>
    <s v="Lamb Shanks"/>
    <s v="None"/>
    <s v="Halal"/>
    <n v="1"/>
    <s v="kg"/>
    <n v="1"/>
    <s v="Unit"/>
    <s v="LFSNKVS"/>
    <s v="No"/>
    <n v="10.95"/>
    <s v="$10.95 P/kg"/>
    <s v="$1.10 P/100g"/>
    <m/>
    <m/>
    <m/>
  </r>
  <r>
    <x v="3"/>
    <x v="77"/>
    <x v="600"/>
    <s v="4.2.9"/>
    <x v="15"/>
    <s v="Wa Lamb"/>
    <s v="None"/>
    <s v="None"/>
    <n v="1"/>
    <s v="kg"/>
    <n v="1"/>
    <s v="Unit"/>
    <n v="5029"/>
    <s v="No"/>
    <n v="11"/>
    <s v="$11.00 P/kg"/>
    <s v="$1.10 P/100g"/>
    <m/>
    <m/>
    <m/>
  </r>
  <r>
    <x v="3"/>
    <x v="77"/>
    <x v="600"/>
    <s v="4.2.9"/>
    <x v="16"/>
    <s v="Amelai Park Lamb Shanks"/>
    <s v="None"/>
    <s v="None"/>
    <n v="1"/>
    <s v="kg"/>
    <n v="1"/>
    <s v="Unit"/>
    <s v="LASHANK"/>
    <s v="No"/>
    <n v="13.95"/>
    <s v="$13.95 P/kg"/>
    <s v="$1.40 P/100g"/>
    <m/>
    <m/>
    <m/>
  </r>
  <r>
    <x v="3"/>
    <x v="77"/>
    <x v="600"/>
    <s v="4.2.9"/>
    <x v="14"/>
    <s v="Lamb Shanks"/>
    <s v="None"/>
    <s v="Halal"/>
    <n v="1"/>
    <s v="kg"/>
    <n v="1"/>
    <s v="Unit"/>
    <n v="7059"/>
    <s v="No"/>
    <n v="11.95"/>
    <s v="$11.95 P/kg"/>
    <s v="$1.20 P/100g"/>
    <m/>
    <m/>
    <m/>
  </r>
  <r>
    <x v="3"/>
    <x v="77"/>
    <x v="600"/>
    <s v="4.2.9"/>
    <x v="17"/>
    <s v="Generic"/>
    <s v="None"/>
    <s v="None"/>
    <n v="1"/>
    <s v="kg"/>
    <n v="1"/>
    <s v="Unit"/>
    <s v="MSHANKH"/>
    <s v="No"/>
    <n v="11.53"/>
    <s v="$11.53 P/kg"/>
    <s v="$1.15 P/100g"/>
    <m/>
    <m/>
    <m/>
  </r>
  <r>
    <x v="3"/>
    <x v="78"/>
    <x v="601"/>
    <s v="4.3.1"/>
    <x v="13"/>
    <s v="Pork Belly Bone In"/>
    <s v="None"/>
    <s v="None"/>
    <n v="1"/>
    <s v="kg"/>
    <n v="1"/>
    <s v="Unit"/>
    <s v="PBBI"/>
    <s v="No"/>
    <n v="17.8"/>
    <s v="$17.80 P/kg"/>
    <s v="$1.78 P/100g"/>
    <m/>
    <m/>
    <m/>
  </r>
  <r>
    <x v="3"/>
    <x v="78"/>
    <x v="601"/>
    <s v="4.3.1"/>
    <x v="15"/>
    <s v="Wa Pork"/>
    <s v="None"/>
    <s v="None"/>
    <n v="1"/>
    <s v="kg"/>
    <n v="1"/>
    <s v="Unit"/>
    <n v="4080"/>
    <s v="No"/>
    <n v="17"/>
    <s v="$17.00 P/kg"/>
    <s v="$1.70 P/100g"/>
    <m/>
    <m/>
    <m/>
  </r>
  <r>
    <x v="3"/>
    <x v="78"/>
    <x v="601"/>
    <s v="4.3.1"/>
    <x v="16"/>
    <s v="Pork Belly Bone In"/>
    <s v="None"/>
    <s v="None"/>
    <n v="1"/>
    <s v="kg"/>
    <n v="1"/>
    <s v="Unit"/>
    <s v="POBELLYBIN"/>
    <s v="No"/>
    <n v="15.95"/>
    <s v="$15.95 P/kg"/>
    <s v="$1.60 P/100g"/>
    <m/>
    <m/>
    <m/>
  </r>
  <r>
    <x v="3"/>
    <x v="78"/>
    <x v="601"/>
    <s v="4.3.1"/>
    <x v="14"/>
    <s v="Pork Belly Bone In"/>
    <s v="None"/>
    <s v="Other (Specify In Comments)"/>
    <n v="1"/>
    <s v="kg"/>
    <n v="1"/>
    <s v="Unit"/>
    <n v="7060"/>
    <s v="No"/>
    <n v="16.75"/>
    <s v="$16.75 P/kg"/>
    <s v="$1.68 P/100g"/>
    <m/>
    <m/>
    <m/>
  </r>
  <r>
    <x v="3"/>
    <x v="78"/>
    <x v="601"/>
    <s v="4.3.1"/>
    <x v="17"/>
    <s v="Wing Hong (4 - 6 Kg)"/>
    <s v="None"/>
    <s v="None"/>
    <n v="1"/>
    <s v="kg"/>
    <n v="1"/>
    <s v="Unit"/>
    <s v="PBEFSHWH"/>
    <s v="No"/>
    <n v="14.8"/>
    <s v="$14.80 P/kg"/>
    <s v="$1.48 P/100g"/>
    <m/>
    <m/>
    <m/>
  </r>
  <r>
    <x v="3"/>
    <x v="78"/>
    <x v="602"/>
    <s v="4.3.2"/>
    <x v="13"/>
    <s v="Pork Diced"/>
    <s v="None"/>
    <s v="None"/>
    <n v="1"/>
    <s v="kg"/>
    <n v="1"/>
    <s v="Unit"/>
    <s v="THPDICE"/>
    <s v="No"/>
    <n v="12.95"/>
    <s v="$12.95 P/kg"/>
    <s v="$1.30 P/100g"/>
    <m/>
    <m/>
    <m/>
  </r>
  <r>
    <x v="3"/>
    <x v="78"/>
    <x v="602"/>
    <s v="4.3.2"/>
    <x v="15"/>
    <s v="Wa Pork"/>
    <s v="None"/>
    <s v="None"/>
    <n v="1"/>
    <s v="kg"/>
    <n v="1"/>
    <s v="Unit"/>
    <s v="4220Y"/>
    <s v="No"/>
    <n v="12"/>
    <s v="$12.00 P/kg"/>
    <s v="$1.20 P/100g"/>
    <m/>
    <m/>
    <m/>
  </r>
  <r>
    <x v="3"/>
    <x v="78"/>
    <x v="602"/>
    <s v="4.3.2"/>
    <x v="16"/>
    <s v="Pork Diced"/>
    <s v="None"/>
    <s v="None"/>
    <n v="1"/>
    <s v="kg"/>
    <n v="1"/>
    <s v="Unit"/>
    <s v="PODICED"/>
    <s v="No"/>
    <n v="9.9499999999999993"/>
    <s v="$9.95 P/kg"/>
    <s v="$1.00 P/100g"/>
    <m/>
    <m/>
    <m/>
  </r>
  <r>
    <x v="3"/>
    <x v="78"/>
    <x v="602"/>
    <s v="4.3.2"/>
    <x v="14"/>
    <s v="Pork Diced"/>
    <s v="None"/>
    <s v="Other (Specify In Comments)"/>
    <n v="1"/>
    <s v="kg"/>
    <n v="1"/>
    <s v="Unit"/>
    <n v="7061"/>
    <s v="No"/>
    <n v="10.95"/>
    <s v="$10.95 P/kg"/>
    <s v="$1.10 P/100g"/>
    <m/>
    <m/>
    <m/>
  </r>
  <r>
    <x v="3"/>
    <x v="78"/>
    <x v="602"/>
    <s v="4.3.2"/>
    <x v="17"/>
    <s v="Wing Hong"/>
    <s v="None"/>
    <s v="None"/>
    <n v="5"/>
    <s v="kg"/>
    <n v="3"/>
    <s v="Pack"/>
    <s v="PDICEDBLFSH"/>
    <s v="No"/>
    <n v="144"/>
    <s v="$9.60 P/kg"/>
    <s v="$0.96 P/100g"/>
    <m/>
    <m/>
    <m/>
  </r>
  <r>
    <x v="3"/>
    <x v="78"/>
    <x v="603"/>
    <s v="4.3.3"/>
    <x v="13"/>
    <s v="Pork Fillets"/>
    <s v="None"/>
    <s v="None"/>
    <n v="1"/>
    <s v="kg"/>
    <n v="1"/>
    <s v="Unit"/>
    <s v="PFIL"/>
    <s v="No"/>
    <n v="15.8"/>
    <s v="$15.80 P/kg"/>
    <s v="$1.58 P/100g"/>
    <m/>
    <m/>
    <m/>
  </r>
  <r>
    <x v="3"/>
    <x v="78"/>
    <x v="603"/>
    <s v="4.3.3"/>
    <x v="15"/>
    <s v="Wa Pork"/>
    <s v="None"/>
    <s v="None"/>
    <n v="1"/>
    <s v="kg"/>
    <n v="1"/>
    <s v="Unit"/>
    <n v="4280"/>
    <s v="No"/>
    <n v="17.5"/>
    <s v="$17.50 P/kg"/>
    <s v="$1.75 P/100g"/>
    <m/>
    <m/>
    <m/>
  </r>
  <r>
    <x v="3"/>
    <x v="78"/>
    <x v="603"/>
    <s v="4.3.3"/>
    <x v="16"/>
    <s v="Pork Fillet"/>
    <s v="None"/>
    <s v="None"/>
    <n v="1"/>
    <s v="kg"/>
    <n v="1"/>
    <s v="Unit"/>
    <s v="POFIL"/>
    <s v="No"/>
    <n v="14.95"/>
    <s v="$14.95 P/kg"/>
    <s v="$1.50 P/100g"/>
    <m/>
    <m/>
    <m/>
  </r>
  <r>
    <x v="3"/>
    <x v="78"/>
    <x v="603"/>
    <s v="4.3.3"/>
    <x v="14"/>
    <s v="Pork Fillets"/>
    <s v="None"/>
    <s v="Other (Specify In Comments)"/>
    <n v="1"/>
    <s v="kg"/>
    <n v="1"/>
    <s v="Unit"/>
    <n v="7062"/>
    <s v="No"/>
    <n v="17.5"/>
    <s v="$17.50 P/kg"/>
    <s v="$1.75 P/100g"/>
    <m/>
    <m/>
    <m/>
  </r>
  <r>
    <x v="3"/>
    <x v="78"/>
    <x v="603"/>
    <s v="4.3.3"/>
    <x v="17"/>
    <s v="Wing Hong"/>
    <s v="None"/>
    <s v="None"/>
    <n v="5"/>
    <s v="kg"/>
    <n v="2"/>
    <s v="Pack"/>
    <s v="PFILLS/O"/>
    <s v="No"/>
    <n v="80.5"/>
    <s v="$8.05 P/kg"/>
    <s v="$0.81 P/100g"/>
    <m/>
    <m/>
    <m/>
  </r>
  <r>
    <x v="3"/>
    <x v="78"/>
    <x v="604"/>
    <s v="4.3.4"/>
    <x v="13"/>
    <s v="Pork Legs Boned Rolled"/>
    <s v="None"/>
    <s v="None"/>
    <n v="1"/>
    <s v="kg"/>
    <n v="1"/>
    <s v="Unit"/>
    <s v="THPLGBR"/>
    <s v="No"/>
    <n v="9.9499999999999993"/>
    <s v="$9.95 P/kg"/>
    <s v="$1.00 P/100g"/>
    <m/>
    <m/>
    <m/>
  </r>
  <r>
    <x v="3"/>
    <x v="78"/>
    <x v="604"/>
    <s v="4.3.4"/>
    <x v="15"/>
    <s v="Wa Pork"/>
    <s v="None"/>
    <s v="None"/>
    <n v="1"/>
    <s v="kg"/>
    <n v="1"/>
    <s v="Unit"/>
    <n v="4200"/>
    <s v="No"/>
    <n v="10.5"/>
    <s v="$10.50 P/kg"/>
    <s v="$1.05 P/100g"/>
    <m/>
    <m/>
    <m/>
  </r>
  <r>
    <x v="3"/>
    <x v="78"/>
    <x v="604"/>
    <s v="4.3.4"/>
    <x v="16"/>
    <s v="Pork Leg Boned And Rolled"/>
    <s v="None"/>
    <s v="None"/>
    <n v="1"/>
    <s v="kg"/>
    <n v="1"/>
    <s v="Unit"/>
    <s v="POLEGBR"/>
    <s v="No"/>
    <n v="12.95"/>
    <s v="$12.95 P/kg"/>
    <s v="$1.30 P/100g"/>
    <m/>
    <m/>
    <m/>
  </r>
  <r>
    <x v="3"/>
    <x v="78"/>
    <x v="604"/>
    <s v="4.3.4"/>
    <x v="14"/>
    <s v="Pork Legs Boned Rolled"/>
    <s v="None"/>
    <s v="Other (Specify In Comments)"/>
    <n v="1"/>
    <s v="kg"/>
    <n v="1"/>
    <s v="Unit"/>
    <n v="7063"/>
    <s v="No"/>
    <n v="10.25"/>
    <s v="$10.25 P/kg"/>
    <s v="$1.03 P/100g"/>
    <m/>
    <m/>
    <m/>
  </r>
  <r>
    <x v="3"/>
    <x v="78"/>
    <x v="604"/>
    <s v="4.3.4"/>
    <x v="17"/>
    <s v="Wing Hong"/>
    <s v="None"/>
    <s v="None"/>
    <n v="6.5"/>
    <s v="kg"/>
    <n v="3"/>
    <s v="Pack"/>
    <s v="PLEGROLL"/>
    <s v="No"/>
    <n v="115.05"/>
    <s v="$5.90 P/kg"/>
    <s v="$0.59 P/100g"/>
    <m/>
    <m/>
    <m/>
  </r>
  <r>
    <x v="3"/>
    <x v="78"/>
    <x v="605"/>
    <s v="4.3.5"/>
    <x v="13"/>
    <s v="Pork Loin Chops"/>
    <s v="None"/>
    <s v="None"/>
    <n v="1"/>
    <s v="kg"/>
    <n v="1"/>
    <s v="Unit"/>
    <s v="PLCH"/>
    <s v="No"/>
    <n v="13.95"/>
    <s v="$13.95 P/kg"/>
    <s v="$1.40 P/100g"/>
    <m/>
    <m/>
    <m/>
  </r>
  <r>
    <x v="3"/>
    <x v="78"/>
    <x v="605"/>
    <s v="4.3.5"/>
    <x v="15"/>
    <s v="Wa Pork"/>
    <s v="None"/>
    <s v="None"/>
    <n v="1"/>
    <s v="kg"/>
    <n v="1"/>
    <s v="Unit"/>
    <s v="4099S"/>
    <s v="No"/>
    <n v="15"/>
    <s v="$15.00 P/kg"/>
    <s v="$1.50 P/100g"/>
    <m/>
    <m/>
    <m/>
  </r>
  <r>
    <x v="3"/>
    <x v="78"/>
    <x v="605"/>
    <s v="4.3.5"/>
    <x v="16"/>
    <s v="Pork Loin Chops"/>
    <s v="None"/>
    <s v="None"/>
    <n v="1"/>
    <s v="kg"/>
    <n v="1"/>
    <s v="Unit"/>
    <s v="POLOINCHOP"/>
    <s v="No"/>
    <n v="14.95"/>
    <s v="$14.95 P/kg"/>
    <s v="$1.50 P/100g"/>
    <m/>
    <m/>
    <m/>
  </r>
  <r>
    <x v="3"/>
    <x v="78"/>
    <x v="605"/>
    <s v="4.3.5"/>
    <x v="14"/>
    <s v="Pork Loin Chops"/>
    <s v="None"/>
    <s v="Other (Specify In Comments)"/>
    <n v="1"/>
    <s v="kg"/>
    <n v="1"/>
    <s v="Unit"/>
    <n v="7064"/>
    <s v="No"/>
    <n v="12.75"/>
    <s v="$12.75 P/kg"/>
    <s v="$1.28 P/100g"/>
    <m/>
    <m/>
    <m/>
  </r>
  <r>
    <x v="3"/>
    <x v="78"/>
    <x v="605"/>
    <s v="4.3.5"/>
    <x v="17"/>
    <s v="Wing Hong"/>
    <s v="None"/>
    <s v="None"/>
    <n v="5"/>
    <s v="kg"/>
    <n v="2"/>
    <s v="Pack"/>
    <s v="PCHOPSON"/>
    <s v="No"/>
    <n v="87"/>
    <s v="$8.70 P/kg"/>
    <s v="$0.87 P/100g"/>
    <m/>
    <m/>
    <m/>
  </r>
  <r>
    <x v="3"/>
    <x v="78"/>
    <x v="606"/>
    <s v="4.3.6"/>
    <x v="13"/>
    <s v="Pork Shoulder Boned Rolled"/>
    <s v="None"/>
    <s v="None"/>
    <n v="1"/>
    <s v="kg"/>
    <n v="1"/>
    <s v="Unit"/>
    <s v="THPFQBRCBO"/>
    <s v="No"/>
    <n v="9.6"/>
    <s v="$9.60 P/kg"/>
    <s v="$0.96 P/100g"/>
    <m/>
    <m/>
    <m/>
  </r>
  <r>
    <x v="3"/>
    <x v="78"/>
    <x v="606"/>
    <s v="4.3.6"/>
    <x v="15"/>
    <s v="Wa Pork"/>
    <s v="None"/>
    <s v="None"/>
    <n v="1"/>
    <s v="kg"/>
    <n v="1"/>
    <s v="Unit"/>
    <n v="4220"/>
    <s v="No"/>
    <n v="10"/>
    <s v="$10.00 P/kg"/>
    <s v="$1.00 P/100g"/>
    <m/>
    <m/>
    <m/>
  </r>
  <r>
    <x v="3"/>
    <x v="78"/>
    <x v="606"/>
    <s v="4.3.6"/>
    <x v="16"/>
    <s v="Pork Shoulder Boned And Rolled"/>
    <s v="None"/>
    <s v="None"/>
    <n v="1"/>
    <s v="kg"/>
    <n v="1"/>
    <s v="Unit"/>
    <s v="LOSHOULDBR"/>
    <s v="No"/>
    <n v="12.95"/>
    <s v="$12.95 P/kg"/>
    <s v="$1.30 P/100g"/>
    <m/>
    <m/>
    <m/>
  </r>
  <r>
    <x v="3"/>
    <x v="78"/>
    <x v="606"/>
    <s v="4.3.6"/>
    <x v="14"/>
    <s v="Pork Shoulder Boned Rolled"/>
    <s v="None"/>
    <s v="Other (Specify In Comments)"/>
    <n v="1"/>
    <s v="kg"/>
    <n v="1"/>
    <s v="Unit"/>
    <n v="7065"/>
    <s v="No"/>
    <n v="9.75"/>
    <s v="$9.75 P/kg"/>
    <s v="$0.98 P/100g"/>
    <m/>
    <m/>
    <m/>
  </r>
  <r>
    <x v="3"/>
    <x v="78"/>
    <x v="606"/>
    <s v="4.3.6"/>
    <x v="17"/>
    <s v="Wing Hong"/>
    <s v="None"/>
    <s v="None"/>
    <n v="6"/>
    <s v="kg"/>
    <n v="3"/>
    <s v="Pack"/>
    <s v="PSHBOROS/L"/>
    <s v="No"/>
    <n v="154.80000000000001"/>
    <s v="$8.60 P/kg"/>
    <s v="$0.86 P/100g"/>
    <m/>
    <m/>
    <m/>
  </r>
  <r>
    <x v="3"/>
    <x v="78"/>
    <x v="607"/>
    <s v="4.3.7"/>
    <x v="13"/>
    <s v="Pork Stir Fry Strips"/>
    <s v="None"/>
    <s v="None"/>
    <n v="1"/>
    <s v="kg"/>
    <n v="1"/>
    <s v="Unit"/>
    <s v="THPSTIR"/>
    <s v="No"/>
    <n v="13.85"/>
    <s v="$13.85 P/kg"/>
    <s v="$1.39 P/100g"/>
    <m/>
    <m/>
    <m/>
  </r>
  <r>
    <x v="3"/>
    <x v="78"/>
    <x v="607"/>
    <s v="4.3.7"/>
    <x v="15"/>
    <s v="Wa Pork"/>
    <s v="None"/>
    <s v="None"/>
    <n v="1"/>
    <s v="kg"/>
    <n v="1"/>
    <s v="Unit"/>
    <n v="4150"/>
    <s v="No"/>
    <n v="12.8"/>
    <s v="$12.80 P/kg"/>
    <s v="$1.28 P/100g"/>
    <m/>
    <m/>
    <m/>
  </r>
  <r>
    <x v="3"/>
    <x v="78"/>
    <x v="607"/>
    <s v="4.3.7"/>
    <x v="16"/>
    <s v="Pork Stirfry Strips"/>
    <s v="None"/>
    <s v="None"/>
    <n v="1"/>
    <s v="kg"/>
    <n v="1"/>
    <s v="Unit"/>
    <s v="POSTIRFRY"/>
    <s v="No"/>
    <n v="14.5"/>
    <s v="$14.50 P/kg"/>
    <s v="$1.45 P/100g"/>
    <m/>
    <m/>
    <m/>
  </r>
  <r>
    <x v="3"/>
    <x v="78"/>
    <x v="607"/>
    <s v="4.3.7"/>
    <x v="14"/>
    <s v="Pork Stir Fry Strips"/>
    <s v="None"/>
    <s v="Other (Specify In Comments)"/>
    <n v="1"/>
    <s v="kg"/>
    <n v="1"/>
    <s v="Unit"/>
    <n v="7066"/>
    <s v="No"/>
    <n v="11.75"/>
    <s v="$11.75 P/kg"/>
    <s v="$1.18 P/100g"/>
    <m/>
    <m/>
    <m/>
  </r>
  <r>
    <x v="3"/>
    <x v="78"/>
    <x v="607"/>
    <s v="4.3.7"/>
    <x v="17"/>
    <s v="Wing Hong"/>
    <s v="None"/>
    <s v="None"/>
    <n v="5"/>
    <s v="kg"/>
    <n v="3"/>
    <s v="Pack"/>
    <s v="PLEGSTIRFRY"/>
    <s v="No"/>
    <n v="130.5"/>
    <s v="$8.70 P/kg"/>
    <s v="$0.87 P/100g"/>
    <m/>
    <m/>
    <m/>
  </r>
  <r>
    <x v="3"/>
    <x v="78"/>
    <x v="608"/>
    <s v="4.3.8"/>
    <x v="13"/>
    <s v="Pork Striploin"/>
    <s v="None"/>
    <s v="None"/>
    <n v="1"/>
    <s v="kg"/>
    <n v="1"/>
    <s v="Unit"/>
    <s v="THPSTRP"/>
    <s v="No"/>
    <n v="14.5"/>
    <s v="$14.50 P/kg"/>
    <s v="$1.45 P/100g"/>
    <m/>
    <m/>
    <m/>
  </r>
  <r>
    <x v="3"/>
    <x v="78"/>
    <x v="608"/>
    <s v="4.3.8"/>
    <x v="15"/>
    <s v="Wa Pork"/>
    <s v="None"/>
    <s v="None"/>
    <n v="1"/>
    <s v="kg"/>
    <n v="1"/>
    <s v="Unit"/>
    <n v="4340"/>
    <s v="No"/>
    <n v="16"/>
    <s v="$16.00 P/kg"/>
    <s v="$1.60 P/100g"/>
    <m/>
    <m/>
    <m/>
  </r>
  <r>
    <x v="3"/>
    <x v="78"/>
    <x v="608"/>
    <s v="4.3.8"/>
    <x v="16"/>
    <s v="Pork Striploin"/>
    <s v="None"/>
    <s v="None"/>
    <n v="1"/>
    <s v="kg"/>
    <n v="1"/>
    <s v="Unit"/>
    <s v="POSTRIP"/>
    <s v="No"/>
    <n v="15.95"/>
    <s v="$15.95 P/kg"/>
    <s v="$1.60 P/100g"/>
    <m/>
    <m/>
    <m/>
  </r>
  <r>
    <x v="3"/>
    <x v="78"/>
    <x v="608"/>
    <s v="4.3.8"/>
    <x v="14"/>
    <s v="Pork Striploin"/>
    <s v="None"/>
    <s v="Other (Specify In Comments)"/>
    <n v="1"/>
    <s v="kg"/>
    <n v="1"/>
    <s v="Unit"/>
    <n v="7067"/>
    <s v="No"/>
    <n v="14.5"/>
    <s v="$14.50 P/kg"/>
    <s v="$1.45 P/100g"/>
    <m/>
    <m/>
    <m/>
  </r>
  <r>
    <x v="3"/>
    <x v="78"/>
    <x v="608"/>
    <s v="4.3.8"/>
    <x v="17"/>
    <s v="Wing Hong (1.6 - 1.8 Kg)"/>
    <s v="None"/>
    <s v="None"/>
    <n v="1"/>
    <s v="kg"/>
    <n v="1"/>
    <s v="Unit"/>
    <s v="PLOINS&amp;B/L"/>
    <s v="No"/>
    <n v="18"/>
    <s v="$18.00 P/kg"/>
    <s v="$1.80 P/100g"/>
    <m/>
    <m/>
    <m/>
  </r>
  <r>
    <x v="3"/>
    <x v="78"/>
    <x v="609"/>
    <s v="4.3.9"/>
    <x v="13"/>
    <s v="Pork Steaks Lean"/>
    <s v="None"/>
    <s v="None"/>
    <n v="1"/>
    <s v="kg"/>
    <n v="1"/>
    <s v="Unit"/>
    <s v="PMED"/>
    <s v="No"/>
    <n v="15.5"/>
    <s v="$15.50 P/kg"/>
    <s v="$1.55 P/100g"/>
    <m/>
    <m/>
    <m/>
  </r>
  <r>
    <x v="3"/>
    <x v="78"/>
    <x v="609"/>
    <s v="4.3.9"/>
    <x v="15"/>
    <s v="Wa Pork"/>
    <s v="None"/>
    <s v="None"/>
    <n v="150"/>
    <s v="g"/>
    <n v="1"/>
    <s v="Unit"/>
    <n v="43409"/>
    <s v="No"/>
    <n v="2.7"/>
    <s v="$18.00 P/kg"/>
    <s v="$1.80 P/100g"/>
    <m/>
    <m/>
    <m/>
  </r>
  <r>
    <x v="3"/>
    <x v="78"/>
    <x v="609"/>
    <s v="4.3.9"/>
    <x v="16"/>
    <s v="Pork Loin Steaks"/>
    <s v="None"/>
    <s v="None"/>
    <n v="1"/>
    <s v="kg"/>
    <n v="1"/>
    <s v="Unit"/>
    <s v="POLOINSTK"/>
    <s v="No"/>
    <n v="16.95"/>
    <s v="$16.95 P/kg"/>
    <s v="$1.70 P/100g"/>
    <m/>
    <m/>
    <m/>
  </r>
  <r>
    <x v="3"/>
    <x v="78"/>
    <x v="609"/>
    <s v="4.3.9"/>
    <x v="14"/>
    <s v="Pork Steaks Lean 150G"/>
    <s v="None"/>
    <s v="Other (Specify In Comments)"/>
    <n v="1"/>
    <s v="kg"/>
    <n v="1"/>
    <s v="Unit"/>
    <n v="7068"/>
    <s v="No"/>
    <n v="15.75"/>
    <s v="$15.75 P/kg"/>
    <s v="$1.58 P/100g"/>
    <m/>
    <m/>
    <m/>
  </r>
  <r>
    <x v="3"/>
    <x v="78"/>
    <x v="609"/>
    <s v="4.3.9"/>
    <x v="17"/>
    <s v="Wing Hong"/>
    <s v="None"/>
    <s v="None"/>
    <n v="5"/>
    <s v="kg"/>
    <n v="2"/>
    <s v="Pack"/>
    <s v="PLOINSLFSH"/>
    <s v="No"/>
    <n v="96"/>
    <s v="$9.60 P/kg"/>
    <s v="$0.96 P/100g"/>
    <m/>
    <m/>
    <m/>
  </r>
  <r>
    <x v="3"/>
    <x v="79"/>
    <x v="610"/>
    <s v="4.4.1"/>
    <x v="13"/>
    <s v="Chicken Breast On Frame"/>
    <s v="None"/>
    <s v="Halal"/>
    <n v="1"/>
    <s v="kg"/>
    <n v="1"/>
    <s v="Unit"/>
    <s v="CHICKBREF"/>
    <s v="No"/>
    <n v="9"/>
    <s v="$9.00 P/kg"/>
    <s v="$0.90 P/100g"/>
    <m/>
    <m/>
    <m/>
  </r>
  <r>
    <x v="3"/>
    <x v="79"/>
    <x v="610"/>
    <s v="4.4.1"/>
    <x v="16"/>
    <s v="Chicken Frames"/>
    <s v="None"/>
    <s v="None"/>
    <n v="1"/>
    <s v="kg"/>
    <n v="1"/>
    <s v="Unit"/>
    <s v="CHFRAME"/>
    <s v="No"/>
    <n v="1.8"/>
    <s v="$1.80 P/kg"/>
    <s v="$0.18 P/100g"/>
    <m/>
    <m/>
    <m/>
  </r>
  <r>
    <x v="3"/>
    <x v="79"/>
    <x v="610"/>
    <s v="4.4.1"/>
    <x v="14"/>
    <s v="Chicken Breast Bone Fresh Kg"/>
    <s v="None"/>
    <s v="Halal"/>
    <n v="1"/>
    <s v="kg"/>
    <n v="1"/>
    <s v="Unit"/>
    <n v="7069"/>
    <s v="No"/>
    <n v="11.75"/>
    <s v="$11.75 P/kg"/>
    <s v="$1.18 P/100g"/>
    <m/>
    <m/>
    <m/>
  </r>
  <r>
    <x v="3"/>
    <x v="79"/>
    <x v="610"/>
    <s v="4.4.1"/>
    <x v="17"/>
    <s v="Wing Hong"/>
    <s v="None"/>
    <s v="None"/>
    <n v="12"/>
    <s v="kg"/>
    <n v="1"/>
    <s v="Unit"/>
    <s v="CBBONEFSH"/>
    <s v="No"/>
    <n v="24"/>
    <s v="$2.00 P/kg"/>
    <s v="$0.20 P/100g"/>
    <m/>
    <m/>
    <m/>
  </r>
  <r>
    <x v="3"/>
    <x v="79"/>
    <x v="610"/>
    <s v="4.4.1"/>
    <x v="18"/>
    <s v="Chicken Breast Bone In"/>
    <s v="None"/>
    <s v="Halal And Kosher"/>
    <n v="1"/>
    <s v="kg"/>
    <n v="12"/>
    <s v="Pack"/>
    <n v="1148"/>
    <s v="No"/>
    <n v="78"/>
    <s v="$6.50 P/kg"/>
    <s v="$0.65 P/100g"/>
    <m/>
    <m/>
    <m/>
  </r>
  <r>
    <x v="3"/>
    <x v="79"/>
    <x v="611"/>
    <s v="4.4.10"/>
    <x v="13"/>
    <s v="Chicken Fresh No. 13"/>
    <s v="None"/>
    <s v="Halal"/>
    <n v="1"/>
    <s v="ea"/>
    <n v="1"/>
    <s v="Unit"/>
    <s v="FRECHICK13"/>
    <s v="No"/>
    <n v="10.050000000000001"/>
    <s v="$10.05 P/ea"/>
    <s v="$10.05 P/ea"/>
    <m/>
    <m/>
    <m/>
  </r>
  <r>
    <x v="3"/>
    <x v="79"/>
    <x v="611"/>
    <s v="4.4.10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11"/>
    <s v="4.4.10"/>
    <x v="14"/>
    <s v="Chicken Fresh No. 13"/>
    <s v="None"/>
    <s v="Halal"/>
    <n v="1"/>
    <s v="kg"/>
    <n v="1"/>
    <s v="Unit"/>
    <n v="7070"/>
    <s v="No"/>
    <n v="8.75"/>
    <s v="$8.75 P/kg"/>
    <s v="$0.88 P/100g"/>
    <m/>
    <m/>
    <m/>
  </r>
  <r>
    <x v="3"/>
    <x v="79"/>
    <x v="611"/>
    <s v="4.4.10"/>
    <x v="17"/>
    <s v="Generic"/>
    <s v="None"/>
    <s v="None"/>
    <n v="13.5"/>
    <s v="kg"/>
    <n v="1"/>
    <s v="Unit"/>
    <s v="C13ICTN"/>
    <s v="No"/>
    <n v="90.45"/>
    <s v="$6.70 P/kg"/>
    <s v="$0.67 P/100g"/>
    <m/>
    <m/>
    <m/>
  </r>
  <r>
    <x v="3"/>
    <x v="79"/>
    <x v="611"/>
    <s v="4.4.10"/>
    <x v="18"/>
    <s v="Chicken Size 13"/>
    <s v="None"/>
    <s v="Halal And Kosher"/>
    <n v="1.35"/>
    <s v="kg"/>
    <n v="10"/>
    <s v="Pack"/>
    <n v="1013"/>
    <s v="No"/>
    <n v="76"/>
    <s v="$5.63 P/kg"/>
    <s v="$0.56 P/100g"/>
    <m/>
    <m/>
    <m/>
  </r>
  <r>
    <x v="3"/>
    <x v="79"/>
    <x v="612"/>
    <s v="4.4.11"/>
    <x v="13"/>
    <s v="Chicken Fresh No. 14"/>
    <s v="None"/>
    <s v="Halal"/>
    <n v="1"/>
    <s v="ea"/>
    <n v="1"/>
    <s v="Unit"/>
    <s v="FRECHICK14"/>
    <s v="No"/>
    <n v="10.8"/>
    <s v="$10.80 P/ea"/>
    <s v="$10.80 P/ea"/>
    <m/>
    <m/>
    <m/>
  </r>
  <r>
    <x v="3"/>
    <x v="79"/>
    <x v="612"/>
    <s v="4.4.11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12"/>
    <s v="4.4.11"/>
    <x v="16"/>
    <s v="Chicken Whole 14"/>
    <s v="None"/>
    <s v="None"/>
    <n v="1"/>
    <s v="kg"/>
    <n v="1"/>
    <s v="Unit"/>
    <s v="CHCHICKEN14"/>
    <s v="No"/>
    <n v="7.5"/>
    <s v="$7.50 P/kg"/>
    <s v="$0.75 P/100g"/>
    <m/>
    <m/>
    <m/>
  </r>
  <r>
    <x v="3"/>
    <x v="79"/>
    <x v="612"/>
    <s v="4.4.11"/>
    <x v="14"/>
    <s v="Chicken Fresh No. 14"/>
    <s v="None"/>
    <s v="Halal"/>
    <n v="1"/>
    <s v="kg"/>
    <n v="1"/>
    <s v="Unit"/>
    <n v="7071"/>
    <s v="No"/>
    <n v="9.39"/>
    <s v="$9.39 P/kg"/>
    <s v="$0.94 P/100g"/>
    <m/>
    <m/>
    <m/>
  </r>
  <r>
    <x v="3"/>
    <x v="79"/>
    <x v="612"/>
    <s v="4.4.11"/>
    <x v="17"/>
    <s v="Generic"/>
    <s v="None"/>
    <s v="None"/>
    <n v="13.05"/>
    <s v="kg"/>
    <n v="1"/>
    <s v="Unit"/>
    <s v="C14ICTN"/>
    <s v="No"/>
    <n v="87.44"/>
    <s v="$6.70 P/kg"/>
    <s v="$0.67 P/100g"/>
    <m/>
    <m/>
    <m/>
  </r>
  <r>
    <x v="3"/>
    <x v="79"/>
    <x v="612"/>
    <s v="4.4.11"/>
    <x v="18"/>
    <s v="Chicken Size 14"/>
    <s v="None"/>
    <s v="Halal And Kosher"/>
    <n v="1.45"/>
    <s v="kg"/>
    <n v="9"/>
    <s v="Pack"/>
    <n v="1014"/>
    <s v="No"/>
    <n v="73.8"/>
    <s v="$5.66 P/kg"/>
    <s v="$0.57 P/100g"/>
    <m/>
    <m/>
    <m/>
  </r>
  <r>
    <x v="3"/>
    <x v="79"/>
    <x v="613"/>
    <s v="4.4.12"/>
    <x v="13"/>
    <s v="Chicken Fresh No. 15"/>
    <s v="None"/>
    <s v="Halal"/>
    <n v="1"/>
    <s v="ea"/>
    <n v="1"/>
    <s v="Unit"/>
    <s v="FRECHICK15"/>
    <s v="No"/>
    <n v="12.1"/>
    <s v="$12.10 P/ea"/>
    <s v="$12.10 P/ea"/>
    <m/>
    <m/>
    <m/>
  </r>
  <r>
    <x v="3"/>
    <x v="79"/>
    <x v="613"/>
    <s v="4.4.12"/>
    <x v="15"/>
    <s v="Wa Free Range"/>
    <s v="None"/>
    <s v="None"/>
    <n v="1"/>
    <s v="kg"/>
    <n v="1"/>
    <s v="Unit"/>
    <s v="C10"/>
    <s v="No"/>
    <n v="8.1999999999999993"/>
    <s v="$8.20 P/kg"/>
    <s v="$0.82 P/100g"/>
    <m/>
    <m/>
    <m/>
  </r>
  <r>
    <x v="3"/>
    <x v="79"/>
    <x v="613"/>
    <s v="4.4.12"/>
    <x v="14"/>
    <s v="Chicken Fresh No. 15"/>
    <s v="None"/>
    <s v="Halal"/>
    <n v="1"/>
    <s v="kg"/>
    <n v="1"/>
    <s v="Unit"/>
    <n v="7072"/>
    <s v="No"/>
    <n v="10.07"/>
    <s v="$10.07 P/kg"/>
    <s v="$1.01 P/100g"/>
    <m/>
    <m/>
    <m/>
  </r>
  <r>
    <x v="3"/>
    <x v="79"/>
    <x v="613"/>
    <s v="4.4.12"/>
    <x v="17"/>
    <s v="Generic"/>
    <s v="None"/>
    <s v="None"/>
    <n v="13.95"/>
    <s v="kg"/>
    <n v="1"/>
    <s v="Unit"/>
    <s v="C15ICTN"/>
    <s v="No"/>
    <n v="93.47"/>
    <s v="$6.70 P/kg"/>
    <s v="$0.67 P/100g"/>
    <m/>
    <m/>
    <m/>
  </r>
  <r>
    <x v="3"/>
    <x v="79"/>
    <x v="613"/>
    <s v="4.4.12"/>
    <x v="18"/>
    <s v="Chicken Size 15"/>
    <s v="None"/>
    <s v="Halal And Kosher"/>
    <n v="1.55"/>
    <s v="kg"/>
    <n v="9"/>
    <s v="Pack"/>
    <n v="1015"/>
    <s v="No"/>
    <n v="79.2"/>
    <s v="$5.68 P/kg"/>
    <s v="$0.57 P/100g"/>
    <m/>
    <m/>
    <m/>
  </r>
  <r>
    <x v="3"/>
    <x v="79"/>
    <x v="614"/>
    <s v="4.4.13"/>
    <x v="13"/>
    <s v="Chicken Fresh No. 16"/>
    <s v="None"/>
    <s v="Halal"/>
    <n v="1"/>
    <s v="ea"/>
    <n v="1"/>
    <s v="Unit"/>
    <s v="FRECHICK16"/>
    <s v="No"/>
    <n v="12.8"/>
    <s v="$12.80 P/ea"/>
    <s v="$12.80 P/ea"/>
    <m/>
    <m/>
    <m/>
  </r>
  <r>
    <x v="3"/>
    <x v="79"/>
    <x v="614"/>
    <s v="4.4.13"/>
    <x v="15"/>
    <s v="Wa Free Range"/>
    <s v="None"/>
    <s v="None"/>
    <n v="1"/>
    <s v="kg"/>
    <n v="1"/>
    <s v="Unit"/>
    <s v="C10"/>
    <s v="No"/>
    <n v="8.1999999999999993"/>
    <s v="$8.20 P/kg"/>
    <s v="$0.82 P/100g"/>
    <m/>
    <m/>
    <m/>
  </r>
  <r>
    <x v="3"/>
    <x v="79"/>
    <x v="614"/>
    <s v="4.4.13"/>
    <x v="16"/>
    <s v="Chicken Whole 16"/>
    <s v="None"/>
    <s v="None"/>
    <n v="1"/>
    <s v="kg"/>
    <n v="1"/>
    <s v="Unit"/>
    <s v="CHCHICKEN16"/>
    <s v="No"/>
    <n v="7.5"/>
    <s v="$7.50 P/kg"/>
    <s v="$0.75 P/100g"/>
    <m/>
    <m/>
    <m/>
  </r>
  <r>
    <x v="3"/>
    <x v="79"/>
    <x v="614"/>
    <s v="4.4.13"/>
    <x v="14"/>
    <s v="Chicken Fresh No. 16"/>
    <s v="None"/>
    <s v="Halal"/>
    <n v="1"/>
    <s v="kg"/>
    <n v="1"/>
    <s v="Unit"/>
    <n v="7073"/>
    <s v="No"/>
    <n v="10.72"/>
    <s v="$10.72 P/kg"/>
    <s v="$1.07 P/100g"/>
    <m/>
    <m/>
    <m/>
  </r>
  <r>
    <x v="3"/>
    <x v="79"/>
    <x v="614"/>
    <s v="4.4.13"/>
    <x v="17"/>
    <s v="Generic"/>
    <s v="None"/>
    <s v="None"/>
    <n v="13.2"/>
    <s v="kg"/>
    <n v="1"/>
    <s v="Unit"/>
    <s v="C16ICTN"/>
    <s v="No"/>
    <n v="88.44"/>
    <s v="$6.70 P/kg"/>
    <s v="$0.67 P/100g"/>
    <m/>
    <m/>
    <m/>
  </r>
  <r>
    <x v="3"/>
    <x v="79"/>
    <x v="614"/>
    <s v="4.4.13"/>
    <x v="18"/>
    <s v="Chicken Size 16"/>
    <s v="None"/>
    <s v="Halal And Kosher"/>
    <n v="1.65"/>
    <s v="kg"/>
    <n v="8"/>
    <s v="Pack"/>
    <n v="1016"/>
    <s v="No"/>
    <n v="74.400000000000006"/>
    <s v="$5.64 P/kg"/>
    <s v="$0.56 P/100g"/>
    <m/>
    <m/>
    <m/>
  </r>
  <r>
    <x v="3"/>
    <x v="79"/>
    <x v="615"/>
    <s v="4.4.14"/>
    <x v="13"/>
    <s v="Chicken Maryland Fillet Skin Off Fresh Kg"/>
    <s v="None"/>
    <s v="Halal"/>
    <n v="1"/>
    <s v="kg"/>
    <n v="1"/>
    <s v="Unit"/>
    <s v="CHICKMARSL"/>
    <s v="No"/>
    <n v="11.85"/>
    <s v="$11.85 P/kg"/>
    <s v="$1.19 P/100g"/>
    <m/>
    <m/>
    <m/>
  </r>
  <r>
    <x v="3"/>
    <x v="79"/>
    <x v="615"/>
    <s v="4.4.14"/>
    <x v="15"/>
    <s v="Wa Free Range"/>
    <s v="None"/>
    <s v="None"/>
    <n v="1"/>
    <s v="kg"/>
    <n v="1"/>
    <s v="Unit"/>
    <s v="C21"/>
    <s v="No"/>
    <n v="12.5"/>
    <s v="$12.50 P/kg"/>
    <s v="$1.25 P/100g"/>
    <m/>
    <m/>
    <m/>
  </r>
  <r>
    <x v="3"/>
    <x v="79"/>
    <x v="615"/>
    <s v="4.4.14"/>
    <x v="16"/>
    <s v="Chicken Maryland Boneless Skinless"/>
    <s v="None"/>
    <s v="None"/>
    <n v="1"/>
    <s v="kg"/>
    <n v="1"/>
    <s v="Unit"/>
    <s v="CHMARYBLSL"/>
    <s v="No"/>
    <n v="12.95"/>
    <s v="$12.95 P/kg"/>
    <s v="$1.30 P/100g"/>
    <m/>
    <m/>
    <m/>
  </r>
  <r>
    <x v="3"/>
    <x v="79"/>
    <x v="615"/>
    <s v="4.4.14"/>
    <x v="14"/>
    <s v="Chicken Maryland Fillet Skin Off Fresh Kg"/>
    <s v="None"/>
    <s v="Halal"/>
    <n v="1"/>
    <s v="kg"/>
    <n v="1"/>
    <s v="Unit"/>
    <n v="7074"/>
    <s v="No"/>
    <n v="8.9499999999999993"/>
    <s v="$8.95 P/kg"/>
    <s v="$0.90 P/100g"/>
    <m/>
    <m/>
    <m/>
  </r>
  <r>
    <x v="3"/>
    <x v="79"/>
    <x v="615"/>
    <s v="4.4.14"/>
    <x v="17"/>
    <s v="Wing Hong"/>
    <s v="None"/>
    <s v="None"/>
    <n v="5"/>
    <s v="kg"/>
    <n v="3"/>
    <s v="Pack"/>
    <s v="CMFS/O5"/>
    <s v="No"/>
    <n v="175.5"/>
    <s v="$11.70 P/kg"/>
    <s v="$1.17 P/100g"/>
    <m/>
    <m/>
    <m/>
  </r>
  <r>
    <x v="3"/>
    <x v="79"/>
    <x v="615"/>
    <s v="4.4.14"/>
    <x v="17"/>
    <s v="Wing Hong"/>
    <s v="None"/>
    <s v="None"/>
    <n v="5"/>
    <s v="kg"/>
    <n v="3"/>
    <s v="Pack"/>
    <s v="CMFS/OC10"/>
    <s v="No"/>
    <n v="202.5"/>
    <s v="$13.50 P/kg"/>
    <s v="$1.35 P/100g"/>
    <m/>
    <m/>
    <m/>
  </r>
  <r>
    <x v="3"/>
    <x v="79"/>
    <x v="615"/>
    <s v="4.4.14"/>
    <x v="17"/>
    <s v="Wing Hong"/>
    <s v="None"/>
    <s v="None"/>
    <n v="5"/>
    <s v="kg"/>
    <n v="3"/>
    <s v="Pack"/>
    <s v="CMFS/ODICED"/>
    <s v="No"/>
    <n v="202.5"/>
    <s v="$13.50 P/kg"/>
    <s v="$1.35 P/100g"/>
    <m/>
    <m/>
    <m/>
  </r>
  <r>
    <x v="3"/>
    <x v="79"/>
    <x v="616"/>
    <s v="4.4.14"/>
    <x v="17"/>
    <s v="Wing Hong"/>
    <s v="None"/>
    <s v="None"/>
    <n v="12"/>
    <s v="kg"/>
    <n v="1"/>
    <s v="Unit"/>
    <s v="CMB/INS/ON"/>
    <s v="No"/>
    <n v="117.6"/>
    <s v="$9.80 P/kg"/>
    <s v="$0.98 P/100g"/>
    <m/>
    <m/>
    <m/>
  </r>
  <r>
    <x v="3"/>
    <x v="79"/>
    <x v="615"/>
    <s v="4.4.14"/>
    <x v="18"/>
    <s v="Chicken Maryland Fillet Skin Off"/>
    <s v="None"/>
    <s v="Halal And Kosher"/>
    <n v="1"/>
    <s v="kg"/>
    <n v="12"/>
    <s v="Pack"/>
    <n v="1003"/>
    <s v="No"/>
    <n v="126"/>
    <s v="$10.50 P/kg"/>
    <s v="$1.05 P/100g"/>
    <m/>
    <m/>
    <m/>
  </r>
  <r>
    <x v="3"/>
    <x v="79"/>
    <x v="617"/>
    <s v="4.4.15"/>
    <x v="13"/>
    <s v="Diced Chicken"/>
    <s v="None"/>
    <s v="Halal"/>
    <n v="1"/>
    <s v="kg"/>
    <n v="1"/>
    <s v="Unit"/>
    <s v="DCHICK"/>
    <s v="No"/>
    <n v="11.5"/>
    <s v="$11.50 P/kg"/>
    <s v="$1.15 P/100g"/>
    <m/>
    <m/>
    <m/>
  </r>
  <r>
    <x v="3"/>
    <x v="79"/>
    <x v="617"/>
    <s v="4.4.15"/>
    <x v="15"/>
    <s v="Wa Free Range"/>
    <s v="None"/>
    <s v="None"/>
    <n v="1"/>
    <s v="kg"/>
    <n v="1"/>
    <s v="Unit"/>
    <s v="C15"/>
    <s v="No"/>
    <n v="14"/>
    <s v="$14.00 P/kg"/>
    <s v="$1.40 P/100g"/>
    <m/>
    <m/>
    <m/>
  </r>
  <r>
    <x v="3"/>
    <x v="79"/>
    <x v="617"/>
    <s v="4.4.15"/>
    <x v="16"/>
    <s v="Chicken Thigh Diced"/>
    <s v="None"/>
    <s v="None"/>
    <n v="1"/>
    <s v="kg"/>
    <n v="1"/>
    <s v="Unit"/>
    <s v="CHDICEDTHIGH"/>
    <s v="No"/>
    <n v="14.5"/>
    <s v="$14.50 P/kg"/>
    <s v="$1.45 P/100g"/>
    <m/>
    <m/>
    <m/>
  </r>
  <r>
    <x v="3"/>
    <x v="79"/>
    <x v="617"/>
    <s v="4.4.15"/>
    <x v="14"/>
    <s v="Chicken Meat Diced Skinless Fresh 1Kg"/>
    <s v="None"/>
    <s v="Halal"/>
    <n v="1"/>
    <s v="kg"/>
    <n v="1"/>
    <s v="Unit"/>
    <n v="7075"/>
    <s v="No"/>
    <n v="9.5"/>
    <s v="$9.50 P/kg"/>
    <s v="$0.95 P/100g"/>
    <m/>
    <m/>
    <m/>
  </r>
  <r>
    <x v="3"/>
    <x v="79"/>
    <x v="617"/>
    <s v="4.4.15"/>
    <x v="17"/>
    <s v="Wing Hong"/>
    <s v="None"/>
    <s v="None"/>
    <n v="1"/>
    <s v="kg"/>
    <n v="12"/>
    <s v="Pack"/>
    <s v="CMSOFFDFSH"/>
    <s v="No"/>
    <n v="162"/>
    <s v="$13.50 P/kg"/>
    <s v="$1.35 P/100g"/>
    <m/>
    <m/>
    <m/>
  </r>
  <r>
    <x v="3"/>
    <x v="79"/>
    <x v="617"/>
    <s v="4.4.15"/>
    <x v="18"/>
    <s v="Chicken Meat Diced"/>
    <s v="None"/>
    <s v="Halal And Kosher"/>
    <n v="1"/>
    <s v="kg"/>
    <n v="12"/>
    <s v="Pack"/>
    <n v="1021"/>
    <s v="No"/>
    <n v="138"/>
    <s v="$11.50 P/kg"/>
    <s v="$1.15 P/100g"/>
    <m/>
    <m/>
    <m/>
  </r>
  <r>
    <x v="3"/>
    <x v="79"/>
    <x v="618"/>
    <s v="4.4.16"/>
    <x v="13"/>
    <s v="Chicken Thigh Fillet Skin Off Fresh Kg"/>
    <s v="None"/>
    <s v="Halal"/>
    <n v="1"/>
    <s v="kg"/>
    <n v="1"/>
    <s v="Unit"/>
    <s v="CHICKTHISL"/>
    <s v="No"/>
    <n v="13.65"/>
    <s v="$13.65 P/kg"/>
    <s v="$1.37 P/100g"/>
    <m/>
    <m/>
    <m/>
  </r>
  <r>
    <x v="3"/>
    <x v="79"/>
    <x v="618"/>
    <s v="4.4.16"/>
    <x v="15"/>
    <s v="Wa Free Range"/>
    <s v="None"/>
    <s v="None"/>
    <n v="1"/>
    <s v="kg"/>
    <n v="1"/>
    <s v="Unit"/>
    <s v="C03"/>
    <s v="No"/>
    <n v="15.5"/>
    <s v="$15.50 P/kg"/>
    <s v="$1.55 P/100g"/>
    <m/>
    <m/>
    <m/>
  </r>
  <r>
    <x v="3"/>
    <x v="79"/>
    <x v="618"/>
    <s v="4.4.16"/>
    <x v="16"/>
    <s v="Chicken Thigh Boneless Skinless"/>
    <s v="None"/>
    <s v="None"/>
    <n v="1"/>
    <s v="kg"/>
    <n v="1"/>
    <s v="Unit"/>
    <s v="CHTHIGH"/>
    <s v="No"/>
    <n v="13.95"/>
    <s v="$13.95 P/kg"/>
    <s v="$1.40 P/100g"/>
    <m/>
    <m/>
    <m/>
  </r>
  <r>
    <x v="3"/>
    <x v="79"/>
    <x v="618"/>
    <s v="4.4.16"/>
    <x v="14"/>
    <s v="Chicken Thigh Fillet Skin Off Fresh Kg"/>
    <s v="None"/>
    <s v="Halal"/>
    <n v="1"/>
    <s v="kg"/>
    <n v="1"/>
    <s v="Unit"/>
    <n v="7076"/>
    <s v="No"/>
    <n v="13.95"/>
    <s v="$13.95 P/kg"/>
    <s v="$1.40 P/100g"/>
    <m/>
    <m/>
    <m/>
  </r>
  <r>
    <x v="3"/>
    <x v="79"/>
    <x v="618"/>
    <s v="4.4.16"/>
    <x v="17"/>
    <s v="Wing Hong"/>
    <s v="None"/>
    <s v="None"/>
    <n v="5"/>
    <s v="kg"/>
    <n v="3"/>
    <s v="Pack"/>
    <s v="CTFS/O"/>
    <s v="No"/>
    <n v="223.5"/>
    <s v="$14.90 P/kg"/>
    <s v="$1.49 P/100g"/>
    <m/>
    <m/>
    <m/>
  </r>
  <r>
    <x v="3"/>
    <x v="79"/>
    <x v="618"/>
    <s v="4.4.16"/>
    <x v="18"/>
    <s v="Chicken Thigh Fillet Skin Off"/>
    <s v="None"/>
    <s v="Halal And Kosher"/>
    <n v="1"/>
    <s v="kg"/>
    <n v="12"/>
    <s v="Pack"/>
    <n v="1028"/>
    <s v="No"/>
    <n v="132"/>
    <s v="$11.00 P/kg"/>
    <s v="$1.10 P/100g"/>
    <m/>
    <m/>
    <m/>
  </r>
  <r>
    <x v="3"/>
    <x v="79"/>
    <x v="619"/>
    <s v="4.4.17"/>
    <x v="13"/>
    <s v="Chicken Thigh Fillet Skin On Fresh Kg"/>
    <s v="None"/>
    <s v="Halal"/>
    <n v="1"/>
    <s v="kg"/>
    <n v="1"/>
    <s v="Unit"/>
    <s v="CHICKTHIBL"/>
    <s v="No"/>
    <n v="12.8"/>
    <s v="$12.80 P/kg"/>
    <s v="$1.28 P/100g"/>
    <m/>
    <m/>
    <m/>
  </r>
  <r>
    <x v="3"/>
    <x v="79"/>
    <x v="619"/>
    <s v="4.4.17"/>
    <x v="15"/>
    <s v="Wa Free Range"/>
    <s v="None"/>
    <s v="None"/>
    <n v="1"/>
    <s v="kg"/>
    <n v="1"/>
    <s v="Unit"/>
    <s v="C32"/>
    <s v="No"/>
    <n v="15.5"/>
    <s v="$15.50 P/kg"/>
    <s v="$1.55 P/100g"/>
    <m/>
    <m/>
    <m/>
  </r>
  <r>
    <x v="3"/>
    <x v="79"/>
    <x v="619"/>
    <s v="4.4.17"/>
    <x v="16"/>
    <s v="Chicken Thigh Boneless Skin On"/>
    <s v="None"/>
    <s v="None"/>
    <n v="1"/>
    <s v="kg"/>
    <n v="1"/>
    <s v="Unit"/>
    <s v="CHTHIGHON"/>
    <s v="No"/>
    <n v="13.95"/>
    <s v="$13.95 P/kg"/>
    <s v="$1.40 P/100g"/>
    <m/>
    <m/>
    <m/>
  </r>
  <r>
    <x v="3"/>
    <x v="79"/>
    <x v="619"/>
    <s v="4.4.17"/>
    <x v="14"/>
    <s v="Chicken Thigh Fillet Skin On Fresh Kg"/>
    <s v="None"/>
    <s v="Halal"/>
    <n v="1"/>
    <s v="kg"/>
    <n v="1"/>
    <s v="Unit"/>
    <n v="7077"/>
    <s v="No"/>
    <n v="13.95"/>
    <s v="$13.95 P/kg"/>
    <s v="$1.40 P/100g"/>
    <m/>
    <m/>
    <m/>
  </r>
  <r>
    <x v="3"/>
    <x v="79"/>
    <x v="619"/>
    <s v="4.4.17"/>
    <x v="17"/>
    <s v="Wing Hong"/>
    <s v="None"/>
    <s v="None"/>
    <n v="5"/>
    <s v="kg"/>
    <n v="3"/>
    <s v="Pack"/>
    <s v="CTF"/>
    <s v="No"/>
    <n v="217.5"/>
    <s v="$14.50 P/kg"/>
    <s v="$1.45 P/100g"/>
    <m/>
    <m/>
    <m/>
  </r>
  <r>
    <x v="3"/>
    <x v="79"/>
    <x v="619"/>
    <s v="4.4.17"/>
    <x v="18"/>
    <s v="Chicekn Thigh Skin On"/>
    <s v="None"/>
    <s v="Halal And Kosher"/>
    <n v="1"/>
    <s v="kg"/>
    <n v="12"/>
    <s v="Pack"/>
    <n v="1057"/>
    <s v="No"/>
    <n v="126"/>
    <s v="$10.50 P/kg"/>
    <s v="$1.05 P/100g"/>
    <m/>
    <m/>
    <m/>
  </r>
  <r>
    <x v="3"/>
    <x v="79"/>
    <x v="620"/>
    <s v="4.4.18"/>
    <x v="13"/>
    <s v="Chicken Thigh Whole Fresh Kg"/>
    <s v="None"/>
    <s v="Halal"/>
    <n v="1"/>
    <s v="kg"/>
    <n v="1"/>
    <s v="Unit"/>
    <s v="CHICKTHI"/>
    <s v="No"/>
    <n v="10"/>
    <s v="$10.00 P/kg"/>
    <s v="$1.00 P/100g"/>
    <m/>
    <m/>
    <m/>
  </r>
  <r>
    <x v="3"/>
    <x v="79"/>
    <x v="620"/>
    <s v="4.4.18"/>
    <x v="15"/>
    <s v="Wa Free Range"/>
    <s v="None"/>
    <s v="None"/>
    <n v="1"/>
    <s v="kg"/>
    <n v="1"/>
    <s v="Unit"/>
    <s v="C22"/>
    <s v="No"/>
    <n v="13.5"/>
    <s v="$13.50 P/kg"/>
    <s v="$1.35 P/100g"/>
    <m/>
    <m/>
    <m/>
  </r>
  <r>
    <x v="3"/>
    <x v="79"/>
    <x v="620"/>
    <s v="4.4.18"/>
    <x v="16"/>
    <s v="Chicken Thigh Cutlet"/>
    <s v="None"/>
    <s v="None"/>
    <n v="1"/>
    <s v="kg"/>
    <n v="1"/>
    <s v="Unit"/>
    <s v="CHTHIGHCUTLET"/>
    <s v="No"/>
    <n v="9.9"/>
    <s v="$9.90 P/kg"/>
    <s v="$0.99 P/100g"/>
    <m/>
    <m/>
    <m/>
  </r>
  <r>
    <x v="3"/>
    <x v="79"/>
    <x v="620"/>
    <s v="4.4.18"/>
    <x v="14"/>
    <s v="Chicken Thigh Whole Fresh Kg"/>
    <s v="None"/>
    <s v="Halal"/>
    <n v="1"/>
    <s v="kg"/>
    <n v="1"/>
    <s v="Unit"/>
    <n v="7078"/>
    <s v="No"/>
    <n v="10.5"/>
    <s v="$10.50 P/kg"/>
    <s v="$1.05 P/100g"/>
    <m/>
    <m/>
    <m/>
  </r>
  <r>
    <x v="3"/>
    <x v="79"/>
    <x v="620"/>
    <s v="4.4.18"/>
    <x v="17"/>
    <s v="Wing Hong"/>
    <s v="None"/>
    <s v="None"/>
    <n v="12"/>
    <s v="kg"/>
    <n v="1"/>
    <s v="Unit"/>
    <s v="CTW12K"/>
    <s v="No"/>
    <n v="120"/>
    <s v="$10.00 P/kg"/>
    <s v="$1.00 P/100g"/>
    <m/>
    <m/>
    <m/>
  </r>
  <r>
    <x v="3"/>
    <x v="79"/>
    <x v="620"/>
    <s v="4.4.18"/>
    <x v="18"/>
    <s v="Chicken Thigh Bone In"/>
    <s v="None"/>
    <s v="Halal And Kosher"/>
    <n v="1"/>
    <s v="kg"/>
    <n v="12"/>
    <s v="Pack"/>
    <n v="1029"/>
    <s v="No"/>
    <n v="78"/>
    <s v="$6.50 P/kg"/>
    <s v="$0.65 P/100g"/>
    <m/>
    <m/>
    <m/>
  </r>
  <r>
    <x v="3"/>
    <x v="79"/>
    <x v="621"/>
    <s v="4.4.19"/>
    <x v="13"/>
    <s v="Chicken Wing Fresh Kg"/>
    <s v="None"/>
    <s v="Halal"/>
    <n v="1"/>
    <s v="kg"/>
    <n v="1"/>
    <s v="Unit"/>
    <s v="CHICKWING"/>
    <s v="No"/>
    <n v="4.2"/>
    <s v="$4.20 P/kg"/>
    <s v="$0.42 P/100g"/>
    <m/>
    <m/>
    <m/>
  </r>
  <r>
    <x v="3"/>
    <x v="79"/>
    <x v="621"/>
    <s v="4.4.19"/>
    <x v="15"/>
    <s v="Wa Free Range"/>
    <s v="None"/>
    <s v="None"/>
    <n v="1"/>
    <s v="kg"/>
    <n v="1"/>
    <s v="Unit"/>
    <s v="C06"/>
    <s v="No"/>
    <n v="5"/>
    <s v="$5.00 P/kg"/>
    <s v="$0.50 P/100g"/>
    <m/>
    <m/>
    <m/>
  </r>
  <r>
    <x v="3"/>
    <x v="79"/>
    <x v="621"/>
    <s v="4.4.19"/>
    <x v="16"/>
    <s v="Chicken Wings"/>
    <s v="None"/>
    <s v="None"/>
    <n v="1"/>
    <s v="kg"/>
    <n v="1"/>
    <s v="Unit"/>
    <s v="CHWINGS"/>
    <s v="No"/>
    <n v="4.5"/>
    <s v="$4.50 P/kg"/>
    <s v="$0.45 P/100g"/>
    <m/>
    <m/>
    <m/>
  </r>
  <r>
    <x v="3"/>
    <x v="79"/>
    <x v="621"/>
    <s v="4.4.19"/>
    <x v="14"/>
    <s v="Chicken Wing Fresh Kg"/>
    <s v="None"/>
    <s v="Halal"/>
    <n v="1"/>
    <s v="kg"/>
    <n v="1"/>
    <s v="Unit"/>
    <n v="7079"/>
    <s v="No"/>
    <n v="4.95"/>
    <s v="$4.95 P/kg"/>
    <s v="$0.50 P/100g"/>
    <m/>
    <m/>
    <m/>
  </r>
  <r>
    <x v="3"/>
    <x v="79"/>
    <x v="621"/>
    <s v="4.4.19"/>
    <x v="17"/>
    <s v="Wing Hong"/>
    <s v="None"/>
    <s v="None"/>
    <n v="5"/>
    <s v="kg"/>
    <n v="3"/>
    <s v="Pack"/>
    <s v="CWINGL"/>
    <s v="No"/>
    <n v="82.5"/>
    <s v="$5.50 P/kg"/>
    <s v="$0.55 P/100g"/>
    <m/>
    <m/>
    <m/>
  </r>
  <r>
    <x v="3"/>
    <x v="79"/>
    <x v="621"/>
    <s v="4.4.19"/>
    <x v="18"/>
    <s v="Chicken Wings"/>
    <s v="None"/>
    <s v="Halal And Kosher"/>
    <n v="1"/>
    <s v="kg"/>
    <n v="12"/>
    <s v="Pack"/>
    <n v="1005"/>
    <s v="No"/>
    <n v="46.8"/>
    <s v="$3.90 P/kg"/>
    <s v="$0.39 P/100g"/>
    <m/>
    <m/>
    <m/>
  </r>
  <r>
    <x v="3"/>
    <x v="79"/>
    <x v="622"/>
    <s v="4.4.2"/>
    <x v="13"/>
    <s v="Chicken Breast Fillet Skin Off Fresh Kg"/>
    <s v="None"/>
    <s v="Halal"/>
    <n v="1"/>
    <s v="kg"/>
    <n v="1"/>
    <s v="Unit"/>
    <s v="CHICKBRESL"/>
    <s v="No"/>
    <n v="10.5"/>
    <s v="$10.50 P/kg"/>
    <s v="$1.05 P/100g"/>
    <m/>
    <m/>
    <m/>
  </r>
  <r>
    <x v="3"/>
    <x v="79"/>
    <x v="622"/>
    <s v="4.4.2"/>
    <x v="15"/>
    <s v="Wa Free Range"/>
    <s v="None"/>
    <s v="None"/>
    <n v="1"/>
    <s v="kg"/>
    <n v="1"/>
    <s v="Unit"/>
    <s v="C34"/>
    <s v="No"/>
    <n v="15.5"/>
    <s v="$15.50 P/kg"/>
    <s v="$1.55 P/100g"/>
    <m/>
    <m/>
    <m/>
  </r>
  <r>
    <x v="3"/>
    <x v="79"/>
    <x v="622"/>
    <s v="4.4.2"/>
    <x v="16"/>
    <s v="Chicken Breast Boneless Skinless"/>
    <s v="None"/>
    <s v="None"/>
    <n v="1"/>
    <s v="kg"/>
    <n v="1"/>
    <s v="Unit"/>
    <s v="CHBREASTBLSL"/>
    <s v="No"/>
    <n v="13.95"/>
    <s v="$13.95 P/kg"/>
    <s v="$1.40 P/100g"/>
    <m/>
    <m/>
    <m/>
  </r>
  <r>
    <x v="3"/>
    <x v="79"/>
    <x v="622"/>
    <s v="4.4.2"/>
    <x v="14"/>
    <s v="Chicken Breast Fillet Skin Off Fresh Kg"/>
    <s v="None"/>
    <s v="Halal"/>
    <n v="1"/>
    <s v="kg"/>
    <n v="1"/>
    <s v="Unit"/>
    <n v="7080"/>
    <s v="No"/>
    <n v="11.75"/>
    <s v="$11.75 P/kg"/>
    <s v="$1.18 P/100g"/>
    <m/>
    <m/>
    <m/>
  </r>
  <r>
    <x v="3"/>
    <x v="79"/>
    <x v="622"/>
    <s v="4.4.2"/>
    <x v="17"/>
    <s v="Wing Hong"/>
    <s v="None"/>
    <s v="None"/>
    <n v="5"/>
    <s v="kg"/>
    <n v="3"/>
    <s v="Pack"/>
    <s v="CBFS/O5"/>
    <s v="No"/>
    <n v="147"/>
    <s v="$9.80 P/kg"/>
    <s v="$0.98 P/100g"/>
    <m/>
    <m/>
    <m/>
  </r>
  <r>
    <x v="3"/>
    <x v="79"/>
    <x v="622"/>
    <s v="4.4.2"/>
    <x v="18"/>
    <s v="Chicken Breast"/>
    <s v="None"/>
    <s v="Halal And Kosher"/>
    <n v="1"/>
    <s v="kg"/>
    <n v="12"/>
    <s v="Pack"/>
    <n v="1002"/>
    <s v="No"/>
    <n v="96"/>
    <s v="$8.00 P/kg"/>
    <s v="$0.80 P/100g"/>
    <m/>
    <m/>
    <m/>
  </r>
  <r>
    <x v="3"/>
    <x v="79"/>
    <x v="623"/>
    <s v="4.4.20"/>
    <x v="13"/>
    <s v="Turkey Breast Raw Fresh Kg"/>
    <s v="None"/>
    <s v="Halal"/>
    <n v="1"/>
    <s v="kg"/>
    <n v="1"/>
    <s v="Unit"/>
    <s v="TURKBRBLSL"/>
    <s v="No"/>
    <n v="18.2"/>
    <s v="$18.20 P/kg"/>
    <s v="$1.82 P/100g"/>
    <m/>
    <m/>
    <m/>
  </r>
  <r>
    <x v="3"/>
    <x v="79"/>
    <x v="623"/>
    <s v="4.4.20"/>
    <x v="15"/>
    <s v="Generic"/>
    <s v="None"/>
    <s v="None"/>
    <n v="1"/>
    <s v="kg"/>
    <n v="1"/>
    <s v="Unit"/>
    <s v="T03"/>
    <s v="No"/>
    <n v="22"/>
    <s v="$22.00 P/kg"/>
    <s v="$2.20 P/100g"/>
    <m/>
    <m/>
    <m/>
  </r>
  <r>
    <x v="3"/>
    <x v="79"/>
    <x v="623"/>
    <s v="4.4.20"/>
    <x v="14"/>
    <s v="Turkey Breast Raw Fresh Kg"/>
    <s v="None"/>
    <s v="None"/>
    <n v="1"/>
    <s v="kg"/>
    <n v="1"/>
    <s v="Unit"/>
    <n v="7081"/>
    <s v="No"/>
    <n v="21.95"/>
    <s v="$21.95 P/kg"/>
    <s v="$2.20 P/100g"/>
    <m/>
    <m/>
    <m/>
  </r>
  <r>
    <x v="3"/>
    <x v="79"/>
    <x v="623"/>
    <s v="4.4.20"/>
    <x v="18"/>
    <s v="Turkey Breast Raw"/>
    <s v="None"/>
    <s v="Halal And Kosher"/>
    <n v="1"/>
    <s v="kg"/>
    <n v="10"/>
    <s v="Pack"/>
    <n v="7056"/>
    <s v="No"/>
    <n v="215"/>
    <s v="$21.50 P/kg"/>
    <s v="$2.15 P/100g"/>
    <m/>
    <m/>
    <m/>
  </r>
  <r>
    <x v="3"/>
    <x v="79"/>
    <x v="624"/>
    <s v="4.4.21"/>
    <x v="13"/>
    <s v="Cooked Turkey Roll"/>
    <s v="None"/>
    <s v="Halal"/>
    <n v="1"/>
    <s v="kg"/>
    <n v="1"/>
    <s v="Unit"/>
    <s v="TURKROLL"/>
    <s v="No"/>
    <n v="26.9"/>
    <s v="$26.90 P/kg"/>
    <s v="$2.69 P/100g"/>
    <m/>
    <m/>
    <m/>
  </r>
  <r>
    <x v="3"/>
    <x v="79"/>
    <x v="624"/>
    <s v="4.4.21"/>
    <x v="15"/>
    <s v="Generic"/>
    <s v="None"/>
    <s v="None"/>
    <n v="1"/>
    <s v="kg"/>
    <n v="1"/>
    <s v="Unit"/>
    <s v="T04C"/>
    <s v="No"/>
    <n v="28.5"/>
    <s v="$28.50 P/kg"/>
    <s v="$2.85 P/100g"/>
    <m/>
    <m/>
    <m/>
  </r>
  <r>
    <x v="3"/>
    <x v="79"/>
    <x v="624"/>
    <s v="4.4.21"/>
    <x v="16"/>
    <s v="Turkey Breast Roll"/>
    <s v="None"/>
    <s v="None"/>
    <n v="1"/>
    <s v="kg"/>
    <n v="1"/>
    <s v="Unit"/>
    <s v="TUBREASTROLL"/>
    <s v="No"/>
    <n v="23.95"/>
    <s v="$23.95 P/kg"/>
    <s v="$2.40 P/100g"/>
    <m/>
    <m/>
    <m/>
  </r>
  <r>
    <x v="3"/>
    <x v="79"/>
    <x v="624"/>
    <s v="4.4.21"/>
    <x v="14"/>
    <s v="Turkey Breast Roll Roasted 2Kg"/>
    <s v="None"/>
    <s v="None"/>
    <n v="1"/>
    <s v="kg"/>
    <n v="1"/>
    <s v="Unit"/>
    <n v="7082"/>
    <s v="No"/>
    <n v="22.75"/>
    <s v="$22.75 P/kg"/>
    <s v="$2.28 P/100g"/>
    <m/>
    <m/>
    <m/>
  </r>
  <r>
    <x v="3"/>
    <x v="79"/>
    <x v="624"/>
    <s v="4.4.21"/>
    <x v="18"/>
    <s v="Roasted Turkey Breast"/>
    <s v="None"/>
    <s v="Halal And Kosher"/>
    <n v="1"/>
    <s v="kg"/>
    <n v="10"/>
    <s v="Pack"/>
    <n v="7121"/>
    <s v="No"/>
    <n v="280"/>
    <s v="$28.00 P/kg"/>
    <s v="$2.80 P/100g"/>
    <m/>
    <m/>
    <m/>
  </r>
  <r>
    <x v="3"/>
    <x v="79"/>
    <x v="625"/>
    <s v="4.4.22"/>
    <x v="13"/>
    <s v="Turkey Buffet Breast Fresh Kg"/>
    <s v="None"/>
    <s v="Halal"/>
    <n v="1"/>
    <s v="kg"/>
    <n v="1"/>
    <s v="Unit"/>
    <s v="INGTURKBUF"/>
    <s v="No"/>
    <n v="12.75"/>
    <s v="$12.75 P/kg"/>
    <s v="$1.28 P/100g"/>
    <m/>
    <m/>
    <m/>
  </r>
  <r>
    <x v="3"/>
    <x v="79"/>
    <x v="625"/>
    <s v="4.4.22"/>
    <x v="15"/>
    <s v="Generic"/>
    <s v="None"/>
    <s v="None"/>
    <n v="1"/>
    <s v="kg"/>
    <n v="1"/>
    <s v="Unit"/>
    <s v="T02"/>
    <s v="No"/>
    <n v="14"/>
    <s v="$14.00 P/kg"/>
    <s v="$1.40 P/100g"/>
    <m/>
    <m/>
    <m/>
  </r>
  <r>
    <x v="3"/>
    <x v="79"/>
    <x v="625"/>
    <s v="4.4.22"/>
    <x v="14"/>
    <s v="Turkey Buffet Breast Fresh Kg"/>
    <s v="None"/>
    <s v="None"/>
    <n v="1"/>
    <s v="kg"/>
    <n v="1"/>
    <s v="Unit"/>
    <n v="7083"/>
    <s v="No"/>
    <n v="11.75"/>
    <s v="$11.75 P/kg"/>
    <s v="$1.18 P/100g"/>
    <m/>
    <m/>
    <m/>
  </r>
  <r>
    <x v="3"/>
    <x v="79"/>
    <x v="625"/>
    <s v="4.4.22"/>
    <x v="18"/>
    <s v="Turkey Buff"/>
    <s v="None"/>
    <s v="Halal And Kosher"/>
    <n v="1"/>
    <s v="kg"/>
    <n v="10"/>
    <s v="Pack"/>
    <s v="CGU7012"/>
    <s v="No"/>
    <n v="125"/>
    <s v="$12.50 P/kg"/>
    <s v="$1.25 P/100g"/>
    <m/>
    <m/>
    <m/>
  </r>
  <r>
    <x v="3"/>
    <x v="79"/>
    <x v="626"/>
    <s v="4.4.23"/>
    <x v="14"/>
    <s v="Turkey Fillet Royale Fresh Kg"/>
    <s v="None"/>
    <s v="None"/>
    <n v="1"/>
    <s v="kg"/>
    <n v="1"/>
    <s v="Unit"/>
    <n v="7084"/>
    <s v="No"/>
    <n v="22.75"/>
    <s v="$22.75 P/kg"/>
    <s v="$2.28 P/100g"/>
    <m/>
    <m/>
    <m/>
  </r>
  <r>
    <x v="3"/>
    <x v="79"/>
    <x v="626"/>
    <s v="4.4.23"/>
    <x v="17"/>
    <s v="Generic"/>
    <s v="None"/>
    <s v="None"/>
    <n v="1"/>
    <s v="kg"/>
    <n v="1"/>
    <s v="Unit"/>
    <s v="OTTURKEYRO"/>
    <s v="No"/>
    <n v="22.2"/>
    <s v="$22.20 P/kg"/>
    <s v="$2.22 P/100g"/>
    <m/>
    <m/>
    <m/>
  </r>
  <r>
    <x v="3"/>
    <x v="79"/>
    <x v="626"/>
    <s v="4.4.23"/>
    <x v="18"/>
    <s v="Turkey Fillet"/>
    <s v="None"/>
    <s v="Halal And Kosher"/>
    <n v="1"/>
    <s v="kg"/>
    <n v="10"/>
    <s v="Pack"/>
    <n v="7125"/>
    <s v="No"/>
    <n v="215"/>
    <s v="$21.50 P/kg"/>
    <s v="$2.15 P/100g"/>
    <m/>
    <m/>
    <m/>
  </r>
  <r>
    <x v="3"/>
    <x v="79"/>
    <x v="627"/>
    <s v="4.4.24"/>
    <x v="13"/>
    <s v="Turkey Roast Raw Fresh Kg"/>
    <s v="None"/>
    <s v="Halal"/>
    <n v="1"/>
    <s v="kg"/>
    <n v="1"/>
    <s v="Unit"/>
    <s v="INGTURKSUPRST"/>
    <s v="No"/>
    <n v="26.9"/>
    <s v="$26.90 P/kg"/>
    <s v="$2.69 P/100g"/>
    <m/>
    <m/>
    <m/>
  </r>
  <r>
    <x v="3"/>
    <x v="79"/>
    <x v="627"/>
    <s v="4.4.24"/>
    <x v="15"/>
    <s v="Generic"/>
    <s v="None"/>
    <s v="None"/>
    <n v="1"/>
    <s v="kg"/>
    <n v="1"/>
    <s v="Unit"/>
    <s v="T04"/>
    <s v="No"/>
    <n v="24"/>
    <s v="$24.00 P/kg"/>
    <s v="$2.40 P/100g"/>
    <m/>
    <m/>
    <m/>
  </r>
  <r>
    <x v="3"/>
    <x v="79"/>
    <x v="627"/>
    <s v="4.4.24"/>
    <x v="14"/>
    <s v="Turkey Roast Raw Fresh Kg"/>
    <s v="None"/>
    <s v="None"/>
    <n v="1"/>
    <s v="kg"/>
    <n v="1"/>
    <s v="Unit"/>
    <n v="7085"/>
    <s v="No"/>
    <n v="23.45"/>
    <s v="$23.45 P/kg"/>
    <s v="$2.35 P/100g"/>
    <m/>
    <m/>
    <m/>
  </r>
  <r>
    <x v="3"/>
    <x v="79"/>
    <x v="627"/>
    <s v="4.4.24"/>
    <x v="18"/>
    <s v="Turkey Breast Raw"/>
    <s v="None"/>
    <s v="Halal And Kosher"/>
    <n v="1"/>
    <s v="kg"/>
    <n v="10"/>
    <s v="Pack"/>
    <n v="7010"/>
    <s v="No"/>
    <n v="215"/>
    <s v="$21.50 P/kg"/>
    <s v="$2.15 P/100g"/>
    <m/>
    <m/>
    <m/>
  </r>
  <r>
    <x v="3"/>
    <x v="79"/>
    <x v="628"/>
    <s v="4.4.25"/>
    <x v="15"/>
    <s v="Generic"/>
    <s v="None"/>
    <s v="None"/>
    <n v="1"/>
    <s v="kg"/>
    <n v="1"/>
    <s v="Unit"/>
    <s v="T04S"/>
    <s v="No"/>
    <n v="27"/>
    <s v="$27.00 P/kg"/>
    <s v="$2.70 P/100g"/>
    <m/>
    <m/>
    <m/>
  </r>
  <r>
    <x v="3"/>
    <x v="79"/>
    <x v="628"/>
    <s v="4.4.25"/>
    <x v="14"/>
    <s v="Turkey Smoked Kg"/>
    <s v="None"/>
    <s v="None"/>
    <n v="1"/>
    <s v="kg"/>
    <n v="1"/>
    <s v="Unit"/>
    <n v="7086"/>
    <s v="No"/>
    <n v="27.5"/>
    <s v="$27.50 P/kg"/>
    <s v="$2.75 P/100g"/>
    <m/>
    <m/>
    <m/>
  </r>
  <r>
    <x v="3"/>
    <x v="79"/>
    <x v="628"/>
    <s v="4.4.25"/>
    <x v="18"/>
    <s v="Smoked Turkey"/>
    <s v="None"/>
    <s v="Halal And Kosher"/>
    <n v="1"/>
    <s v="kg"/>
    <n v="10"/>
    <s v="Pack"/>
    <s v="STO002"/>
    <s v="No"/>
    <n v="295"/>
    <s v="$29.50 P/kg"/>
    <s v="$2.95 P/100g"/>
    <m/>
    <m/>
    <m/>
  </r>
  <r>
    <x v="3"/>
    <x v="79"/>
    <x v="629"/>
    <s v="4.4.26"/>
    <x v="13"/>
    <s v="Chicken Breast Fillet Skin Off Fresh 150G"/>
    <s v="None"/>
    <s v="Halal"/>
    <n v="1"/>
    <s v="kg"/>
    <n v="1"/>
    <s v="Unit"/>
    <s v="CHICKBRESSL15"/>
    <s v="No"/>
    <n v="13.8"/>
    <s v="$13.80 P/kg"/>
    <s v="$1.38 P/100g"/>
    <m/>
    <m/>
    <m/>
  </r>
  <r>
    <x v="3"/>
    <x v="79"/>
    <x v="629"/>
    <s v="4.4.26"/>
    <x v="15"/>
    <s v="Wa Free Range"/>
    <s v="None"/>
    <s v="None"/>
    <n v="1"/>
    <s v="kg"/>
    <n v="1"/>
    <s v="Unit"/>
    <s v="C02P"/>
    <s v="No"/>
    <n v="16"/>
    <s v="$16.00 P/kg"/>
    <s v="$1.60 P/100g"/>
    <m/>
    <m/>
    <m/>
  </r>
  <r>
    <x v="3"/>
    <x v="79"/>
    <x v="629"/>
    <s v="4.4.26"/>
    <x v="16"/>
    <s v="Chicken Breast Boneless Skinless 14"/>
    <s v="None"/>
    <s v="None"/>
    <n v="1"/>
    <s v="kg"/>
    <n v="1"/>
    <s v="Unit"/>
    <s v="CHBREASTBLSL14"/>
    <s v="No"/>
    <n v="13.95"/>
    <s v="$13.95 P/kg"/>
    <s v="$1.40 P/100g"/>
    <m/>
    <m/>
    <m/>
  </r>
  <r>
    <x v="3"/>
    <x v="79"/>
    <x v="629"/>
    <s v="4.4.26"/>
    <x v="14"/>
    <s v="Chicken Breast Fillet Skin Off Fresh 150G"/>
    <s v="None"/>
    <s v="Halal"/>
    <n v="1"/>
    <s v="kg"/>
    <n v="1"/>
    <s v="Unit"/>
    <n v="7087"/>
    <s v="No"/>
    <n v="12.75"/>
    <s v="$12.75 P/kg"/>
    <s v="$1.28 P/100g"/>
    <m/>
    <m/>
    <m/>
  </r>
  <r>
    <x v="3"/>
    <x v="79"/>
    <x v="629"/>
    <s v="4.4.26"/>
    <x v="17"/>
    <s v="Wing Hong"/>
    <s v="None"/>
    <s v="None"/>
    <n v="5"/>
    <s v="kg"/>
    <n v="3"/>
    <s v="Pack"/>
    <s v="CBFS/OFSH"/>
    <s v="No"/>
    <n v="178.5"/>
    <s v="$11.90 P/kg"/>
    <s v="$1.19 P/100g"/>
    <m/>
    <m/>
    <m/>
  </r>
  <r>
    <x v="3"/>
    <x v="79"/>
    <x v="629"/>
    <s v="4.4.26"/>
    <x v="18"/>
    <s v="Chicken Breast Skin Off 150G"/>
    <s v="None"/>
    <s v="Halal And Kosher"/>
    <n v="1"/>
    <s v="kg"/>
    <n v="12"/>
    <s v="Pack"/>
    <n v="1002"/>
    <s v="No"/>
    <n v="126"/>
    <s v="$10.50 P/kg"/>
    <s v="$1.05 P/100g"/>
    <m/>
    <m/>
    <m/>
  </r>
  <r>
    <x v="3"/>
    <x v="79"/>
    <x v="630"/>
    <s v="4.4.27"/>
    <x v="13"/>
    <s v="Chicken Breast Diced Kg"/>
    <s v="None"/>
    <s v="Halal"/>
    <n v="1"/>
    <s v="kg"/>
    <n v="1"/>
    <s v="Unit"/>
    <s v="DCHICKBRE"/>
    <s v="No"/>
    <n v="11.5"/>
    <s v="$11.50 P/kg"/>
    <s v="$1.15 P/100g"/>
    <m/>
    <m/>
    <m/>
  </r>
  <r>
    <x v="3"/>
    <x v="79"/>
    <x v="630"/>
    <s v="4.4.27"/>
    <x v="15"/>
    <s v="Wa Free Range"/>
    <s v="None"/>
    <s v="None"/>
    <n v="1"/>
    <s v="kg"/>
    <n v="1"/>
    <s v="Unit"/>
    <s v="C15B"/>
    <s v="No"/>
    <n v="15"/>
    <s v="$15.00 P/kg"/>
    <s v="$1.50 P/100g"/>
    <m/>
    <m/>
    <m/>
  </r>
  <r>
    <x v="3"/>
    <x v="79"/>
    <x v="630"/>
    <s v="4.4.27"/>
    <x v="16"/>
    <s v="Chicken Breast Diced"/>
    <s v="None"/>
    <s v="None"/>
    <n v="1"/>
    <s v="kg"/>
    <n v="1"/>
    <s v="Unit"/>
    <s v="CHDICEDBREAST"/>
    <s v="No"/>
    <n v="13.95"/>
    <s v="$13.95 P/kg"/>
    <s v="$1.40 P/100g"/>
    <m/>
    <m/>
    <m/>
  </r>
  <r>
    <x v="3"/>
    <x v="79"/>
    <x v="630"/>
    <s v="4.4.27"/>
    <x v="14"/>
    <s v="Chicken Breast Diced Kg"/>
    <s v="None"/>
    <s v="Halal"/>
    <n v="1"/>
    <s v="kg"/>
    <n v="1"/>
    <s v="Unit"/>
    <n v="7088"/>
    <s v="No"/>
    <n v="12.25"/>
    <s v="$12.25 P/kg"/>
    <s v="$1.23 P/100g"/>
    <m/>
    <m/>
    <m/>
  </r>
  <r>
    <x v="3"/>
    <x v="79"/>
    <x v="630"/>
    <s v="4.4.27"/>
    <x v="17"/>
    <s v="Wing Hong"/>
    <s v="None"/>
    <s v="None"/>
    <n v="5"/>
    <s v="kg"/>
    <n v="3"/>
    <s v="Pack"/>
    <s v="CBFS/ODICE"/>
    <s v="No"/>
    <n v="177"/>
    <s v="$11.80 P/kg"/>
    <s v="$1.18 P/100g"/>
    <m/>
    <m/>
    <m/>
  </r>
  <r>
    <x v="3"/>
    <x v="79"/>
    <x v="630"/>
    <s v="4.4.27"/>
    <x v="18"/>
    <s v="Chicken Breast Diced"/>
    <s v="None"/>
    <s v="Halal And Kosher"/>
    <n v="1"/>
    <s v="kg"/>
    <n v="12"/>
    <s v="Pack"/>
    <n v="1201"/>
    <s v="No"/>
    <n v="132"/>
    <s v="$11.00 P/kg"/>
    <s v="$1.10 P/100g"/>
    <m/>
    <m/>
    <m/>
  </r>
  <r>
    <x v="3"/>
    <x v="79"/>
    <x v="631"/>
    <s v="4.4.28"/>
    <x v="13"/>
    <s v="Chicken Breast Stir Fry Strips Kg"/>
    <s v="None"/>
    <s v="Halal"/>
    <n v="1"/>
    <s v="kg"/>
    <n v="1"/>
    <s v="Unit"/>
    <s v="CHICKSTIR"/>
    <s v="No"/>
    <n v="12.8"/>
    <s v="$12.80 P/kg"/>
    <s v="$1.28 P/100g"/>
    <m/>
    <m/>
    <m/>
  </r>
  <r>
    <x v="3"/>
    <x v="79"/>
    <x v="631"/>
    <s v="4.4.28"/>
    <x v="15"/>
    <s v="Wa Free Range"/>
    <s v="None"/>
    <s v="None"/>
    <n v="1"/>
    <s v="kg"/>
    <n v="1"/>
    <s v="Unit"/>
    <s v="C48"/>
    <s v="No"/>
    <n v="16"/>
    <s v="$16.00 P/kg"/>
    <s v="$1.60 P/100g"/>
    <m/>
    <m/>
    <m/>
  </r>
  <r>
    <x v="3"/>
    <x v="79"/>
    <x v="631"/>
    <s v="4.4.28"/>
    <x v="16"/>
    <s v="Chicken Strips"/>
    <s v="None"/>
    <s v="None"/>
    <n v="1"/>
    <s v="kg"/>
    <n v="1"/>
    <s v="Unit"/>
    <s v="CHSTRIPS"/>
    <s v="No"/>
    <n v="14.5"/>
    <s v="$14.50 P/kg"/>
    <s v="$1.45 P/100g"/>
    <m/>
    <m/>
    <m/>
  </r>
  <r>
    <x v="3"/>
    <x v="79"/>
    <x v="631"/>
    <s v="4.4.28"/>
    <x v="14"/>
    <s v="Chicken Breast Stir Fry Strips Kg"/>
    <s v="None"/>
    <s v="Halal"/>
    <n v="1"/>
    <s v="kg"/>
    <n v="1"/>
    <s v="Unit"/>
    <n v="7089"/>
    <s v="No"/>
    <n v="12.75"/>
    <s v="$12.75 P/kg"/>
    <s v="$1.28 P/100g"/>
    <m/>
    <m/>
    <m/>
  </r>
  <r>
    <x v="3"/>
    <x v="79"/>
    <x v="631"/>
    <s v="4.4.28"/>
    <x v="17"/>
    <s v="Wing Hong"/>
    <s v="None"/>
    <s v="None"/>
    <n v="5"/>
    <s v="kg"/>
    <n v="3"/>
    <s v="Pack"/>
    <s v="CBSLICE"/>
    <s v="No"/>
    <n v="177"/>
    <s v="$11.80 P/kg"/>
    <s v="$1.18 P/100g"/>
    <m/>
    <m/>
    <m/>
  </r>
  <r>
    <x v="3"/>
    <x v="79"/>
    <x v="631"/>
    <s v="4.4.28"/>
    <x v="18"/>
    <s v="Chicken Breast Stir Fry Strips"/>
    <s v="None"/>
    <s v="Halal And Kosher"/>
    <n v="1"/>
    <s v="kg"/>
    <n v="12"/>
    <s v="Pack"/>
    <n v="1049"/>
    <s v="No"/>
    <n v="132"/>
    <s v="$11.00 P/kg"/>
    <s v="$1.10 P/100g"/>
    <m/>
    <m/>
    <m/>
  </r>
  <r>
    <x v="3"/>
    <x v="79"/>
    <x v="632"/>
    <s v="4.4.3"/>
    <x v="13"/>
    <s v="Chicken Breast Fillet Skin On Fresh Kg"/>
    <s v="None"/>
    <s v="Halal"/>
    <n v="1"/>
    <s v="kg"/>
    <n v="1"/>
    <s v="Unit"/>
    <s v="CHICKBREBL"/>
    <s v="No"/>
    <n v="9.8000000000000007"/>
    <s v="$9.80 P/kg"/>
    <s v="$0.98 P/100g"/>
    <m/>
    <m/>
    <m/>
  </r>
  <r>
    <x v="3"/>
    <x v="79"/>
    <x v="632"/>
    <s v="4.4.3"/>
    <x v="15"/>
    <s v="Wa Free Range"/>
    <s v="None"/>
    <s v="None"/>
    <n v="1"/>
    <s v="kg"/>
    <n v="1"/>
    <s v="Unit"/>
    <s v="C02"/>
    <s v="No"/>
    <n v="15"/>
    <s v="$15.00 P/kg"/>
    <s v="$1.50 P/100g"/>
    <m/>
    <m/>
    <m/>
  </r>
  <r>
    <x v="3"/>
    <x v="79"/>
    <x v="632"/>
    <s v="4.4.3"/>
    <x v="16"/>
    <s v="Chicken Breast Skin On"/>
    <s v="None"/>
    <s v="None"/>
    <n v="1"/>
    <s v="kg"/>
    <n v="1"/>
    <s v="Unit"/>
    <s v="CHBREASTON"/>
    <s v="No"/>
    <n v="13.95"/>
    <s v="$13.95 P/kg"/>
    <s v="$1.40 P/100g"/>
    <m/>
    <m/>
    <m/>
  </r>
  <r>
    <x v="3"/>
    <x v="79"/>
    <x v="632"/>
    <s v="4.4.3"/>
    <x v="14"/>
    <s v="Chicken Breast Fillet Skin On Fresh Kg"/>
    <s v="None"/>
    <s v="Halal"/>
    <n v="1"/>
    <s v="kg"/>
    <n v="1"/>
    <s v="Unit"/>
    <n v="7090"/>
    <s v="No"/>
    <n v="12.75"/>
    <s v="$12.75 P/kg"/>
    <s v="$1.28 P/100g"/>
    <m/>
    <m/>
    <m/>
  </r>
  <r>
    <x v="3"/>
    <x v="79"/>
    <x v="632"/>
    <s v="4.4.3"/>
    <x v="17"/>
    <s v="Wing Hong"/>
    <s v="None"/>
    <s v="None"/>
    <n v="5"/>
    <s v="kg"/>
    <n v="3"/>
    <s v="Pack"/>
    <s v="CB5"/>
    <s v="No"/>
    <n v="138"/>
    <s v="$9.20 P/kg"/>
    <s v="$0.92 P/100g"/>
    <m/>
    <m/>
    <m/>
  </r>
  <r>
    <x v="3"/>
    <x v="79"/>
    <x v="632"/>
    <s v="4.4.3"/>
    <x v="18"/>
    <s v="Chicken Breast Skin On"/>
    <s v="None"/>
    <s v="Halal And Kosher"/>
    <n v="1"/>
    <s v="kg"/>
    <n v="12"/>
    <s v="Pack"/>
    <n v="1054"/>
    <s v="No"/>
    <n v="96"/>
    <s v="$8.00 P/kg"/>
    <s v="$0.80 P/100g"/>
    <m/>
    <m/>
    <m/>
  </r>
  <r>
    <x v="3"/>
    <x v="79"/>
    <x v="633"/>
    <s v="4.4.4"/>
    <x v="13"/>
    <s v="Chicken Drumstick Fresh Kg"/>
    <s v="None"/>
    <s v="Halal"/>
    <n v="1"/>
    <s v="kg"/>
    <n v="1"/>
    <s v="Unit"/>
    <s v="CHICKDRUM"/>
    <s v="No"/>
    <n v="4.9000000000000004"/>
    <s v="$4.90 P/kg"/>
    <s v="$0.49 P/100g"/>
    <m/>
    <m/>
    <m/>
  </r>
  <r>
    <x v="3"/>
    <x v="79"/>
    <x v="633"/>
    <s v="4.4.4"/>
    <x v="15"/>
    <s v="Wa Free Range"/>
    <s v="None"/>
    <s v="None"/>
    <n v="1"/>
    <s v="kg"/>
    <n v="1"/>
    <s v="Unit"/>
    <s v="C04"/>
    <s v="No"/>
    <n v="5"/>
    <s v="$5.00 P/kg"/>
    <s v="$0.50 P/100g"/>
    <m/>
    <m/>
    <m/>
  </r>
  <r>
    <x v="3"/>
    <x v="79"/>
    <x v="633"/>
    <s v="4.4.4"/>
    <x v="16"/>
    <s v="Chciken Drumsticks"/>
    <s v="None"/>
    <s v="None"/>
    <n v="1"/>
    <s v="kg"/>
    <n v="1"/>
    <s v="Unit"/>
    <s v="CHDRUMS"/>
    <s v="No"/>
    <n v="4.5"/>
    <s v="$4.50 P/kg"/>
    <s v="$0.45 P/100g"/>
    <m/>
    <m/>
    <m/>
  </r>
  <r>
    <x v="3"/>
    <x v="79"/>
    <x v="633"/>
    <s v="4.4.4"/>
    <x v="14"/>
    <s v="Chicken Drumstick Fresh Kg"/>
    <s v="None"/>
    <s v="Halal"/>
    <n v="1"/>
    <s v="kg"/>
    <n v="1"/>
    <s v="Unit"/>
    <n v="7091"/>
    <s v="No"/>
    <n v="4.95"/>
    <s v="$4.95 P/kg"/>
    <s v="$0.50 P/100g"/>
    <m/>
    <m/>
    <m/>
  </r>
  <r>
    <x v="3"/>
    <x v="79"/>
    <x v="633"/>
    <s v="4.4.4"/>
    <x v="17"/>
    <s v="Wing Hong"/>
    <s v="None"/>
    <s v="None"/>
    <n v="12"/>
    <s v="kg"/>
    <n v="1"/>
    <s v="Unit"/>
    <s v="CDRUMFSH"/>
    <s v="No"/>
    <n v="84"/>
    <s v="$7.00 P/kg"/>
    <s v="$0.70 P/100g"/>
    <m/>
    <m/>
    <m/>
  </r>
  <r>
    <x v="3"/>
    <x v="79"/>
    <x v="633"/>
    <s v="4.4.4"/>
    <x v="18"/>
    <s v="Chicken Drumsticks"/>
    <s v="None"/>
    <s v="Halal And Kosher"/>
    <n v="1"/>
    <s v="kg"/>
    <n v="12"/>
    <s v="Pack"/>
    <n v="1006"/>
    <s v="No"/>
    <n v="54"/>
    <s v="$4.50 P/kg"/>
    <s v="$0.45 P/100g"/>
    <m/>
    <m/>
    <m/>
  </r>
  <r>
    <x v="3"/>
    <x v="79"/>
    <x v="634"/>
    <s v="4.4.5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4"/>
    <s v="4.4.5"/>
    <x v="14"/>
    <s v="Chicken Fresh No. 8"/>
    <s v="None"/>
    <s v="Halal"/>
    <n v="1"/>
    <s v="kg"/>
    <n v="1"/>
    <s v="Unit"/>
    <n v="7092"/>
    <s v="No"/>
    <n v="6.5"/>
    <s v="$6.50 P/kg"/>
    <s v="$0.65 P/100g"/>
    <m/>
    <m/>
    <m/>
  </r>
  <r>
    <x v="3"/>
    <x v="79"/>
    <x v="635"/>
    <s v="4.4.6"/>
    <x v="13"/>
    <s v="Chicken Fresh No. 10"/>
    <s v="None"/>
    <s v="Halal"/>
    <n v="1"/>
    <s v="ea"/>
    <n v="1"/>
    <s v="Unit"/>
    <s v="FRECHICK10"/>
    <s v="No"/>
    <n v="8.1999999999999993"/>
    <s v="$8.20 P/ea"/>
    <s v="$8.20 P/ea"/>
    <m/>
    <m/>
    <m/>
  </r>
  <r>
    <x v="3"/>
    <x v="79"/>
    <x v="635"/>
    <s v="4.4.6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5"/>
    <s v="4.4.6"/>
    <x v="14"/>
    <s v="Chicken Fresh No. 10"/>
    <s v="None"/>
    <s v="Halal"/>
    <n v="1"/>
    <s v="kg"/>
    <n v="1"/>
    <s v="Unit"/>
    <n v="7093"/>
    <s v="No"/>
    <n v="7.5"/>
    <s v="$7.50 P/kg"/>
    <s v="$0.75 P/100g"/>
    <m/>
    <m/>
    <m/>
  </r>
  <r>
    <x v="3"/>
    <x v="79"/>
    <x v="635"/>
    <s v="4.4.6"/>
    <x v="17"/>
    <s v="Generic"/>
    <s v="None"/>
    <s v="None"/>
    <n v="12.6"/>
    <s v="kg"/>
    <n v="1"/>
    <s v="Unit"/>
    <s v="C10I"/>
    <s v="No"/>
    <n v="84.42"/>
    <s v="$6.70 P/kg"/>
    <s v="$0.67 P/100g"/>
    <m/>
    <m/>
    <m/>
  </r>
  <r>
    <x v="3"/>
    <x v="79"/>
    <x v="635"/>
    <s v="4.4.6"/>
    <x v="18"/>
    <s v="Chicken No.10"/>
    <s v="None"/>
    <s v="Halal And Kosher"/>
    <n v="1.05"/>
    <s v="kg"/>
    <n v="12"/>
    <s v="Pack"/>
    <n v="1010"/>
    <s v="No"/>
    <n v="66.12"/>
    <s v="$5.25 P/kg"/>
    <s v="$0.52 P/100g"/>
    <m/>
    <m/>
    <m/>
  </r>
  <r>
    <x v="3"/>
    <x v="79"/>
    <x v="636"/>
    <s v="4.4.7"/>
    <x v="13"/>
    <s v="Chicken Fresh No. 11 1/4 Cut Kg"/>
    <s v="None"/>
    <s v="Halal"/>
    <n v="1"/>
    <s v="kg"/>
    <n v="1"/>
    <s v="Unit"/>
    <s v="FRECHICKSL"/>
    <s v="No"/>
    <n v="9.4499999999999993"/>
    <s v="$9.45 P/kg"/>
    <s v="$0.95 P/100g"/>
    <m/>
    <m/>
    <m/>
  </r>
  <r>
    <x v="3"/>
    <x v="79"/>
    <x v="636"/>
    <s v="4.4.7"/>
    <x v="15"/>
    <s v="Wa Free Range"/>
    <s v="None"/>
    <s v="None"/>
    <n v="1"/>
    <s v="kg"/>
    <n v="1"/>
    <s v="Unit"/>
    <s v="N/A"/>
    <s v="No"/>
    <n v="9.5"/>
    <s v="$9.50 P/kg"/>
    <s v="$0.95 P/100g"/>
    <m/>
    <m/>
    <m/>
  </r>
  <r>
    <x v="3"/>
    <x v="79"/>
    <x v="636"/>
    <s v="4.4.7"/>
    <x v="16"/>
    <s v="Chciken Pieces"/>
    <s v="None"/>
    <s v="None"/>
    <n v="1"/>
    <s v="kg"/>
    <n v="1"/>
    <s v="Unit"/>
    <s v="CHPIECED"/>
    <s v="No"/>
    <n v="7.95"/>
    <s v="$7.95 P/kg"/>
    <s v="$0.80 P/100g"/>
    <m/>
    <m/>
    <m/>
  </r>
  <r>
    <x v="3"/>
    <x v="79"/>
    <x v="636"/>
    <s v="4.4.7"/>
    <x v="14"/>
    <s v="Chicken Fresh No. 11 1/4 Cut Kg"/>
    <s v="None"/>
    <s v="Halal"/>
    <n v="1"/>
    <s v="kg"/>
    <n v="1"/>
    <s v="Unit"/>
    <n v="7094"/>
    <s v="No"/>
    <n v="8.5"/>
    <s v="$8.50 P/kg"/>
    <s v="$0.85 P/100g"/>
    <m/>
    <m/>
    <m/>
  </r>
  <r>
    <x v="3"/>
    <x v="79"/>
    <x v="637"/>
    <s v="4.4.7"/>
    <x v="17"/>
    <s v="Generic"/>
    <s v="None"/>
    <s v="None"/>
    <n v="13.05"/>
    <s v="kg"/>
    <n v="1"/>
    <s v="Unit"/>
    <s v="C14SQ"/>
    <s v="No"/>
    <n v="102.6"/>
    <s v="$7.86 P/kg"/>
    <s v="$0.79 P/100g"/>
    <m/>
    <m/>
    <m/>
  </r>
  <r>
    <x v="3"/>
    <x v="79"/>
    <x v="637"/>
    <s v="4.4.7"/>
    <x v="17"/>
    <s v="Generic"/>
    <s v="None"/>
    <s v="None"/>
    <n v="13.5"/>
    <s v="kg"/>
    <n v="1"/>
    <s v="Unit"/>
    <s v="C13SQ"/>
    <s v="No"/>
    <n v="102.6"/>
    <s v="$7.60 P/kg"/>
    <s v="$0.76 P/100g"/>
    <m/>
    <m/>
    <m/>
  </r>
  <r>
    <x v="3"/>
    <x v="79"/>
    <x v="636"/>
    <s v="4.4.7"/>
    <x v="18"/>
    <s v="Chicekn No.11 Cut Into 4"/>
    <s v="None"/>
    <s v="Halal And Kosher"/>
    <n v="1.1499999999999999"/>
    <s v="kg"/>
    <n v="12"/>
    <s v="Pack"/>
    <s v="1011C"/>
    <s v="No"/>
    <n v="99.600000000000009"/>
    <s v="$7.22 P/kg"/>
    <s v="$0.72 P/100g"/>
    <m/>
    <m/>
    <m/>
  </r>
  <r>
    <x v="3"/>
    <x v="79"/>
    <x v="638"/>
    <s v="4.4.8"/>
    <x v="13"/>
    <s v="Chicken Fresh No. 11"/>
    <s v="None"/>
    <s v="Halal"/>
    <n v="1"/>
    <s v="ea"/>
    <n v="1"/>
    <s v="Unit"/>
    <s v="FRECHICK11"/>
    <s v="No"/>
    <n v="8.75"/>
    <s v="$8.75 P/ea"/>
    <s v="$8.75 P/ea"/>
    <m/>
    <m/>
    <m/>
  </r>
  <r>
    <x v="3"/>
    <x v="79"/>
    <x v="638"/>
    <s v="4.4.8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8"/>
    <s v="4.4.8"/>
    <x v="14"/>
    <s v="Chicken Fresh No. 11"/>
    <s v="None"/>
    <s v="Halal"/>
    <n v="1"/>
    <s v="kg"/>
    <n v="1"/>
    <s v="Unit"/>
    <n v="7095"/>
    <s v="No"/>
    <n v="7.95"/>
    <s v="$7.95 P/kg"/>
    <s v="$0.80 P/100g"/>
    <m/>
    <m/>
    <m/>
  </r>
  <r>
    <x v="3"/>
    <x v="79"/>
    <x v="638"/>
    <s v="4.4.8"/>
    <x v="17"/>
    <s v="Generic"/>
    <s v="None"/>
    <s v="None"/>
    <n v="11.5"/>
    <s v="kg"/>
    <n v="1"/>
    <s v="Unit"/>
    <s v="C11I"/>
    <s v="No"/>
    <n v="77.05"/>
    <s v="$6.70 P/kg"/>
    <s v="$0.67 P/100g"/>
    <m/>
    <m/>
    <m/>
  </r>
  <r>
    <x v="3"/>
    <x v="79"/>
    <x v="638"/>
    <s v="4.4.8"/>
    <x v="18"/>
    <s v="Chicken No.11"/>
    <s v="None"/>
    <s v="Halal And Kosher"/>
    <n v="1.1499999999999999"/>
    <s v="kg"/>
    <n v="12"/>
    <s v="Pack"/>
    <n v="1011"/>
    <s v="No"/>
    <n v="72.599999999999994"/>
    <s v="$5.26 P/kg"/>
    <s v="$0.53 P/100g"/>
    <m/>
    <m/>
    <m/>
  </r>
  <r>
    <x v="3"/>
    <x v="79"/>
    <x v="639"/>
    <s v="4.4.9"/>
    <x v="13"/>
    <s v="Chicken Fresh No. 12"/>
    <s v="None"/>
    <s v="Halal"/>
    <n v="1"/>
    <s v="ea"/>
    <n v="1"/>
    <s v="Unit"/>
    <s v="FRECHICK12"/>
    <s v="No"/>
    <n v="9.3000000000000007"/>
    <s v="$9.30 P/ea"/>
    <s v="$9.30 P/ea"/>
    <m/>
    <m/>
    <m/>
  </r>
  <r>
    <x v="3"/>
    <x v="79"/>
    <x v="639"/>
    <s v="4.4.9"/>
    <x v="15"/>
    <s v="Wa Free Range"/>
    <s v="None"/>
    <s v="None"/>
    <n v="1"/>
    <s v="kg"/>
    <n v="1"/>
    <s v="Unit"/>
    <s v="C319"/>
    <s v="No"/>
    <n v="8.8000000000000007"/>
    <s v="$8.80 P/kg"/>
    <s v="$0.88 P/100g"/>
    <m/>
    <m/>
    <m/>
  </r>
  <r>
    <x v="3"/>
    <x v="79"/>
    <x v="639"/>
    <s v="4.4.9"/>
    <x v="14"/>
    <s v="Chicken Fresh No. 12"/>
    <s v="None"/>
    <s v="Halal"/>
    <n v="1"/>
    <s v="kg"/>
    <n v="1"/>
    <s v="Unit"/>
    <n v="7096"/>
    <s v="No"/>
    <n v="8.5"/>
    <s v="$8.50 P/kg"/>
    <s v="$0.85 P/100g"/>
    <m/>
    <m/>
    <m/>
  </r>
  <r>
    <x v="3"/>
    <x v="79"/>
    <x v="639"/>
    <s v="4.4.9"/>
    <x v="17"/>
    <s v="Generic"/>
    <s v="None"/>
    <s v="None"/>
    <n v="12.5"/>
    <s v="kg"/>
    <n v="1"/>
    <s v="Unit"/>
    <s v="C12I"/>
    <s v="No"/>
    <n v="83.75"/>
    <s v="$6.70 P/kg"/>
    <s v="$0.67 P/100g"/>
    <m/>
    <m/>
    <m/>
  </r>
  <r>
    <x v="3"/>
    <x v="79"/>
    <x v="639"/>
    <s v="4.4.9"/>
    <x v="18"/>
    <s v="Chicken No.12"/>
    <s v="None"/>
    <s v="Halal And Kosher"/>
    <n v="1.25"/>
    <s v="kg"/>
    <n v="10"/>
    <s v="Pack"/>
    <n v="1012"/>
    <s v="No"/>
    <n v="65.599999999999994"/>
    <s v="$5.25 P/kg"/>
    <s v="$0.52 P/100g"/>
    <m/>
    <m/>
    <m/>
  </r>
  <r>
    <x v="3"/>
    <x v="80"/>
    <x v="640"/>
    <s v="4.5.1"/>
    <x v="13"/>
    <s v="Bacon Rindless Kg"/>
    <s v="None"/>
    <s v="None"/>
    <n v="1"/>
    <s v="kg"/>
    <n v="1"/>
    <s v="Unit"/>
    <s v="BACRL"/>
    <s v="No"/>
    <n v="13.8"/>
    <s v="$13.80 P/kg"/>
    <s v="$1.38 P/100g"/>
    <m/>
    <m/>
    <m/>
  </r>
  <r>
    <x v="3"/>
    <x v="80"/>
    <x v="640"/>
    <s v="4.5.1"/>
    <x v="1"/>
    <s v="Bacon Rindless Mid Rasher 2.5Kg"/>
    <s v="None"/>
    <s v="None"/>
    <n v="2.5"/>
    <s v="kg"/>
    <n v="1"/>
    <s v="Unit"/>
    <n v="9000081"/>
    <s v="No"/>
    <n v="39.155200000000001"/>
    <s v="$15.66 P/kg"/>
    <s v="$1.57 P/100g"/>
    <m/>
    <m/>
    <m/>
  </r>
  <r>
    <x v="3"/>
    <x v="80"/>
    <x v="640"/>
    <s v="4.5.1"/>
    <x v="15"/>
    <s v="Mondo"/>
    <s v="None"/>
    <s v="None"/>
    <n v="1"/>
    <s v="kg"/>
    <n v="1"/>
    <s v="Unit"/>
    <s v="B03"/>
    <s v="No"/>
    <n v="15.5"/>
    <s v="$15.50 P/kg"/>
    <s v="$1.55 P/100g"/>
    <m/>
    <m/>
    <m/>
  </r>
  <r>
    <x v="3"/>
    <x v="80"/>
    <x v="640"/>
    <s v="4.5.1"/>
    <x v="16"/>
    <s v="Frankland River Free Range Bacon"/>
    <s v="None"/>
    <s v="None"/>
    <n v="1"/>
    <s v="kg"/>
    <n v="1"/>
    <s v="Unit"/>
    <s v="SMBACON"/>
    <s v="No"/>
    <n v="14.95"/>
    <s v="$14.95 P/kg"/>
    <s v="$1.50 P/100g"/>
    <m/>
    <m/>
    <m/>
  </r>
  <r>
    <x v="3"/>
    <x v="80"/>
    <x v="640"/>
    <s v="4.5.1"/>
    <x v="3"/>
    <s v="Primo Middle Rindless Bacon"/>
    <s v="None"/>
    <s v="None"/>
    <n v="2.5"/>
    <s v="kg"/>
    <n v="1"/>
    <s v="Unit"/>
    <s v="P52633"/>
    <s v="No"/>
    <n v="36.049999999999997"/>
    <s v="$14.42 P/kg"/>
    <s v="$1.44 P/100g"/>
    <m/>
    <m/>
    <m/>
  </r>
  <r>
    <x v="3"/>
    <x v="80"/>
    <x v="640"/>
    <s v="4.5.1"/>
    <x v="4"/>
    <s v="Krc Rindless Middle Bacon 2.5Kg"/>
    <s v="None"/>
    <s v="None"/>
    <n v="2.5"/>
    <s v="kg"/>
    <n v="1"/>
    <s v="Unit"/>
    <n v="91876"/>
    <s v="No"/>
    <n v="35.450000000000003"/>
    <s v="$14.18 P/kg"/>
    <s v="$1.42 P/100g"/>
    <m/>
    <m/>
    <m/>
  </r>
  <r>
    <x v="3"/>
    <x v="80"/>
    <x v="640"/>
    <s v="4.5.1"/>
    <x v="14"/>
    <s v="Bacon Rindless Kg"/>
    <s v="None"/>
    <s v="None"/>
    <n v="1"/>
    <s v="kg"/>
    <n v="1"/>
    <s v="Unit"/>
    <n v="7097"/>
    <s v="No"/>
    <n v="13.75"/>
    <s v="$13.75 P/kg"/>
    <s v="$1.38 P/100g"/>
    <m/>
    <m/>
    <m/>
  </r>
  <r>
    <x v="3"/>
    <x v="80"/>
    <x v="640"/>
    <s v="4.5.1"/>
    <x v="17"/>
    <s v="Generic"/>
    <s v="None"/>
    <s v="None"/>
    <n v="2.5"/>
    <s v="kg"/>
    <n v="2"/>
    <s v="Pack"/>
    <s v="PBACONRASHM"/>
    <s v="No"/>
    <n v="89.350000000000009"/>
    <s v="$17.87 P/kg"/>
    <s v="$1.79 P/100g"/>
    <m/>
    <m/>
    <m/>
  </r>
  <r>
    <x v="3"/>
    <x v="80"/>
    <x v="640"/>
    <s v="4.5.1"/>
    <x v="5"/>
    <s v="2.5Kx2 Rindless Middle Bacon Primo"/>
    <s v="None"/>
    <s v="None"/>
    <n v="2.5"/>
    <s v="kg"/>
    <n v="2"/>
    <s v="Pack"/>
    <s v="257847"/>
    <s v="No"/>
    <n v="64.98"/>
    <s v="$13.00 P/kg"/>
    <s v="$1.30 P/100g"/>
    <m/>
    <m/>
    <m/>
  </r>
  <r>
    <x v="3"/>
    <x v="80"/>
    <x v="641"/>
    <s v="4.5.10"/>
    <x v="13"/>
    <s v="Salami Hungarian Kg"/>
    <s v="None"/>
    <s v="None"/>
    <n v="1"/>
    <s v="kg"/>
    <n v="1"/>
    <s v="Unit"/>
    <s v="HUNSALAMI"/>
    <s v="No"/>
    <n v="21.95"/>
    <s v="$21.95 P/kg"/>
    <s v="$2.20 P/100g"/>
    <m/>
    <m/>
    <m/>
  </r>
  <r>
    <x v="3"/>
    <x v="80"/>
    <x v="641"/>
    <s v="4.5.10"/>
    <x v="1"/>
    <s v="Salami Hungarian Mild Sliced 1Kg Krc"/>
    <s v="None"/>
    <s v="None"/>
    <n v="1"/>
    <s v="kg"/>
    <n v="1"/>
    <s v="Unit"/>
    <n v="9000122"/>
    <s v="No"/>
    <n v="28.302399999999999"/>
    <s v="$28.30 P/kg"/>
    <s v="$2.83 P/100g"/>
    <m/>
    <m/>
    <m/>
  </r>
  <r>
    <x v="3"/>
    <x v="80"/>
    <x v="641"/>
    <s v="4.5.10"/>
    <x v="15"/>
    <s v="Mondo"/>
    <s v="None"/>
    <s v="None"/>
    <n v="1"/>
    <s v="kg"/>
    <n v="1"/>
    <s v="Unit"/>
    <s v="SD03"/>
    <s v="No"/>
    <n v="23.5"/>
    <s v="$23.50 P/kg"/>
    <s v="$2.35 P/100g"/>
    <m/>
    <m/>
    <m/>
  </r>
  <r>
    <x v="3"/>
    <x v="80"/>
    <x v="641"/>
    <s v="4.5.10"/>
    <x v="3"/>
    <s v="Primo Thinly Sliced Mild Hungarian"/>
    <s v="None"/>
    <s v="None"/>
    <n v="1.5"/>
    <s v="kg"/>
    <n v="1"/>
    <s v="Unit"/>
    <s v="P5563"/>
    <s v="No"/>
    <n v="34.090000000000003"/>
    <s v="$22.73 P/kg"/>
    <s v="$2.27 P/100g"/>
    <m/>
    <m/>
    <m/>
  </r>
  <r>
    <x v="3"/>
    <x v="80"/>
    <x v="641"/>
    <s v="4.5.10"/>
    <x v="4"/>
    <s v="Don Hungarian White Salami R/W 1.4Kg"/>
    <s v="None"/>
    <s v="None"/>
    <n v="1"/>
    <s v="kg"/>
    <n v="1"/>
    <s v="Unit"/>
    <n v="43701"/>
    <s v="No"/>
    <n v="19.5"/>
    <s v="$19.50 P/kg"/>
    <s v="$1.95 P/100g"/>
    <m/>
    <m/>
    <m/>
  </r>
  <r>
    <x v="3"/>
    <x v="80"/>
    <x v="641"/>
    <s v="4.5.10"/>
    <x v="14"/>
    <s v="Salami Hungarian Kg"/>
    <s v="None"/>
    <s v="None"/>
    <n v="1"/>
    <s v="kg"/>
    <n v="1"/>
    <s v="Unit"/>
    <n v="7098"/>
    <s v="No"/>
    <n v="17.95"/>
    <s v="$17.95 P/kg"/>
    <s v="$1.80 P/100g"/>
    <m/>
    <m/>
    <m/>
  </r>
  <r>
    <x v="3"/>
    <x v="80"/>
    <x v="641"/>
    <s v="4.5.10"/>
    <x v="5"/>
    <s v="1K Sliced Mild Hungarian Salami Hans"/>
    <s v="None"/>
    <s v="None"/>
    <n v="1"/>
    <s v="kg"/>
    <n v="1"/>
    <s v="Unit"/>
    <s v="013925"/>
    <s v="No"/>
    <n v="27.11"/>
    <s v="$27.11 P/kg"/>
    <s v="$2.71 P/100g"/>
    <m/>
    <m/>
    <m/>
  </r>
  <r>
    <x v="3"/>
    <x v="80"/>
    <x v="642"/>
    <s v="4.5.11"/>
    <x v="13"/>
    <s v="Virginia Ham Halves Thickness 10-12Cm, Width 18 To 23 Cm, Length 20 To 25 Cm - Per Kg"/>
    <s v="None"/>
    <s v="None"/>
    <n v="1"/>
    <s v="kg"/>
    <n v="1"/>
    <s v="Unit"/>
    <s v="HAMVIR"/>
    <s v="No"/>
    <n v="14.5"/>
    <s v="$14.50 P/kg"/>
    <s v="$1.45 P/100g"/>
    <m/>
    <m/>
    <m/>
  </r>
  <r>
    <x v="3"/>
    <x v="80"/>
    <x v="642"/>
    <s v="4.5.11"/>
    <x v="1"/>
    <s v=" Virginian Ham Half (Rw&gt;4Kg)"/>
    <s v="None"/>
    <s v="None"/>
    <n v="4"/>
    <s v="kg"/>
    <n v="1"/>
    <s v="Unit"/>
    <n v="9000112"/>
    <s v="No"/>
    <n v="48.798400000000001"/>
    <s v="$12.20 P/kg"/>
    <s v="$1.22 P/100g"/>
    <m/>
    <m/>
    <m/>
  </r>
  <r>
    <x v="3"/>
    <x v="80"/>
    <x v="642"/>
    <s v="4.5.11"/>
    <x v="15"/>
    <s v="Mondo"/>
    <s v="None"/>
    <s v="None"/>
    <n v="1"/>
    <s v="kg"/>
    <n v="1"/>
    <s v="Unit"/>
    <s v="H01"/>
    <s v="No"/>
    <n v="16.5"/>
    <s v="$16.50 P/kg"/>
    <s v="$1.65 P/100g"/>
    <m/>
    <m/>
    <m/>
  </r>
  <r>
    <x v="3"/>
    <x v="80"/>
    <x v="642"/>
    <s v="4.5.11"/>
    <x v="3"/>
    <s v="Primo Virginia Ham"/>
    <s v="None"/>
    <s v="None"/>
    <n v="1"/>
    <s v="kg"/>
    <n v="1"/>
    <s v="Unit"/>
    <s v="P01283"/>
    <s v="No"/>
    <n v="8.6110000000000007"/>
    <s v="$8.61 P/kg"/>
    <s v="$0.86 P/100g"/>
    <m/>
    <m/>
    <m/>
  </r>
  <r>
    <x v="3"/>
    <x v="80"/>
    <x v="642"/>
    <s v="4.5.11"/>
    <x v="4"/>
    <s v="Don Virginian Ham R/W 3.9Kg"/>
    <s v="None"/>
    <s v="None"/>
    <n v="1"/>
    <s v="kg"/>
    <n v="1"/>
    <s v="Unit"/>
    <n v="30418"/>
    <s v="No"/>
    <n v="12.3"/>
    <s v="$12.30 P/kg"/>
    <s v="$1.23 P/100g"/>
    <m/>
    <m/>
    <m/>
  </r>
  <r>
    <x v="3"/>
    <x v="80"/>
    <x v="642"/>
    <s v="4.5.11"/>
    <x v="14"/>
    <s v="Virginia Ham Halves Thickness 10-12Cm, Width 18 To 23 Cm, Length 20 To 25 Cm - Per Kg"/>
    <s v="None"/>
    <s v="None"/>
    <n v="1"/>
    <s v="kg"/>
    <n v="1"/>
    <s v="Unit"/>
    <n v="7099"/>
    <s v="No"/>
    <n v="14.75"/>
    <s v="$14.75 P/kg"/>
    <s v="$1.48 P/100g"/>
    <m/>
    <m/>
    <m/>
  </r>
  <r>
    <x v="3"/>
    <x v="80"/>
    <x v="642"/>
    <s v="4.5.11"/>
    <x v="5"/>
    <s v="R/W Av3K(4) Boneless 1/2 Premium Virginian Ham Kr Castlemaine"/>
    <s v="None"/>
    <s v="None"/>
    <n v="1"/>
    <s v="kg"/>
    <n v="1"/>
    <s v="Unit"/>
    <s v="063653"/>
    <s v="No"/>
    <n v="16.07"/>
    <s v="$16.07 P/kg"/>
    <s v="$1.61 P/100g"/>
    <m/>
    <m/>
    <m/>
  </r>
  <r>
    <x v="3"/>
    <x v="80"/>
    <x v="643"/>
    <s v="4.5.12"/>
    <x v="15"/>
    <s v="Mondo"/>
    <s v="None"/>
    <s v="None"/>
    <n v="1"/>
    <s v="kg"/>
    <n v="1"/>
    <s v="Unit"/>
    <n v="75102"/>
    <s v="No"/>
    <n v="18.5"/>
    <s v="$18.50 P/kg"/>
    <s v="$1.85 P/100g"/>
    <m/>
    <m/>
    <m/>
  </r>
  <r>
    <x v="3"/>
    <x v="80"/>
    <x v="643"/>
    <s v="4.5.12"/>
    <x v="14"/>
    <s v="Roast Pork Sliced - Per Kg"/>
    <s v="None"/>
    <s v="None"/>
    <n v="1"/>
    <s v="kg"/>
    <n v="1"/>
    <s v="Unit"/>
    <n v="7100"/>
    <s v="No"/>
    <n v="24.95"/>
    <s v="$24.95 P/kg"/>
    <s v="$2.50 P/100g"/>
    <m/>
    <m/>
    <m/>
  </r>
  <r>
    <x v="3"/>
    <x v="80"/>
    <x v="644"/>
    <s v="4.5.13"/>
    <x v="15"/>
    <s v="Mondo"/>
    <s v="None"/>
    <s v="None"/>
    <n v="1"/>
    <s v="kg"/>
    <n v="1"/>
    <s v="Unit"/>
    <n v="75103"/>
    <s v="No"/>
    <n v="30"/>
    <s v="$30.00 P/kg"/>
    <s v="$3.00 P/100g"/>
    <m/>
    <m/>
    <m/>
  </r>
  <r>
    <x v="3"/>
    <x v="80"/>
    <x v="644"/>
    <s v="4.5.13"/>
    <x v="14"/>
    <s v="Roast Lamb Sliced - Per Kg"/>
    <s v="None"/>
    <s v="Halal"/>
    <n v="1"/>
    <s v="kg"/>
    <n v="1"/>
    <s v="Unit"/>
    <n v="7101"/>
    <s v="No"/>
    <n v="26.75"/>
    <s v="$26.75 P/kg"/>
    <s v="$2.68 P/100g"/>
    <m/>
    <m/>
    <m/>
  </r>
  <r>
    <x v="3"/>
    <x v="80"/>
    <x v="645"/>
    <s v="4.5.2"/>
    <x v="13"/>
    <s v="Chipolata Sausages Kg"/>
    <s v="None"/>
    <s v="None"/>
    <n v="1"/>
    <s v="kg"/>
    <n v="1"/>
    <s v="Unit"/>
    <s v="CHIPO"/>
    <s v="No"/>
    <n v="8.4"/>
    <s v="$8.40 P/kg"/>
    <s v="$0.84 P/100g"/>
    <m/>
    <m/>
    <m/>
  </r>
  <r>
    <x v="3"/>
    <x v="80"/>
    <x v="645"/>
    <s v="4.5.2"/>
    <x v="1"/>
    <s v="Krc Breakfast Chipolata 2.5Kg"/>
    <s v="None"/>
    <s v="None"/>
    <n v="2.5"/>
    <s v="kg"/>
    <n v="1"/>
    <s v="Unit"/>
    <n v="90206"/>
    <s v="No"/>
    <n v="29.187200000000001"/>
    <s v="$11.67 P/kg"/>
    <s v="$1.17 P/100g"/>
    <m/>
    <m/>
    <m/>
  </r>
  <r>
    <x v="3"/>
    <x v="80"/>
    <x v="645"/>
    <s v="4.5.2"/>
    <x v="15"/>
    <s v="Mondo"/>
    <s v="None"/>
    <s v="None"/>
    <n v="1"/>
    <s v="kg"/>
    <n v="1"/>
    <s v="Unit"/>
    <s v="FS01CC"/>
    <s v="No"/>
    <n v="10"/>
    <s v="$10.00 P/kg"/>
    <s v="$1.00 P/100g"/>
    <m/>
    <m/>
    <m/>
  </r>
  <r>
    <x v="3"/>
    <x v="80"/>
    <x v="645"/>
    <s v="4.5.2"/>
    <x v="16"/>
    <s v="Beef Chipolatta"/>
    <s v="None"/>
    <s v="None"/>
    <n v="1"/>
    <s v="kg"/>
    <n v="1"/>
    <s v="Unit"/>
    <s v="SACHIPOBEEF"/>
    <s v="No"/>
    <n v="10.95"/>
    <s v="$10.95 P/kg"/>
    <s v="$1.10 P/100g"/>
    <m/>
    <m/>
    <m/>
  </r>
  <r>
    <x v="3"/>
    <x v="80"/>
    <x v="645"/>
    <s v="4.5.2"/>
    <x v="3"/>
    <s v="Primo Pre-Cooked Chipolata Sausages"/>
    <s v="None"/>
    <s v="None"/>
    <n v="1.5"/>
    <s v="kg"/>
    <n v="1"/>
    <s v="Unit"/>
    <n v="4190"/>
    <s v="No"/>
    <n v="14.69"/>
    <s v="$9.79 P/kg"/>
    <s v="$0.98 P/100g"/>
    <m/>
    <m/>
    <m/>
  </r>
  <r>
    <x v="3"/>
    <x v="80"/>
    <x v="645"/>
    <s v="4.5.2"/>
    <x v="4"/>
    <s v="Krc Breakfast Chipolata 2.5Kg"/>
    <s v="None"/>
    <s v="None"/>
    <n v="2.5"/>
    <s v="kg"/>
    <n v="1"/>
    <s v="Unit"/>
    <n v="400941"/>
    <s v="No"/>
    <n v="27.4"/>
    <s v="$10.96 P/kg"/>
    <s v="$1.10 P/100g"/>
    <m/>
    <m/>
    <m/>
  </r>
  <r>
    <x v="3"/>
    <x v="80"/>
    <x v="645"/>
    <s v="4.5.2"/>
    <x v="14"/>
    <s v="Chipolata Sausages Kg"/>
    <s v="None"/>
    <s v="None"/>
    <n v="1"/>
    <s v="kg"/>
    <n v="1"/>
    <s v="Unit"/>
    <n v="7102"/>
    <s v="No"/>
    <n v="10.95"/>
    <s v="$10.95 P/kg"/>
    <s v="$1.10 P/100g"/>
    <m/>
    <m/>
    <m/>
  </r>
  <r>
    <x v="3"/>
    <x v="80"/>
    <x v="645"/>
    <s v="4.5.2"/>
    <x v="5"/>
    <s v="1.5K Pork Chipolata Primo"/>
    <s v="None"/>
    <s v="None"/>
    <n v="1.5"/>
    <s v="kg"/>
    <n v="1"/>
    <s v="Unit"/>
    <s v="256676"/>
    <s v="No"/>
    <n v="20.170000000000002"/>
    <s v="$13.45 P/kg"/>
    <s v="$1.34 P/100g"/>
    <m/>
    <m/>
    <m/>
  </r>
  <r>
    <x v="3"/>
    <x v="80"/>
    <x v="646"/>
    <s v="4.5.3"/>
    <x v="13"/>
    <s v="Chorizo Sausages - Smoked Kg"/>
    <s v="None"/>
    <s v="None"/>
    <n v="1"/>
    <s v="kg"/>
    <n v="1"/>
    <s v="Unit"/>
    <s v="SAUSCHOR"/>
    <s v="No"/>
    <n v="19.850000000000001"/>
    <s v="$19.85 P/kg"/>
    <s v="$1.99 P/100g"/>
    <m/>
    <m/>
    <m/>
  </r>
  <r>
    <x v="3"/>
    <x v="80"/>
    <x v="646"/>
    <s v="4.5.3"/>
    <x v="1"/>
    <s v="Castellini Chorizio Sliced 1Kg"/>
    <s v="None"/>
    <s v="None"/>
    <n v="1"/>
    <s v="kg"/>
    <n v="1"/>
    <s v="Unit"/>
    <n v="101391"/>
    <s v="No"/>
    <n v="20.9664"/>
    <s v="$20.97 P/kg"/>
    <s v="$2.10 P/100g"/>
    <m/>
    <m/>
    <m/>
  </r>
  <r>
    <x v="3"/>
    <x v="80"/>
    <x v="646"/>
    <s v="4.5.3"/>
    <x v="15"/>
    <s v="Mondo"/>
    <s v="None"/>
    <s v="None"/>
    <n v="1"/>
    <s v="kg"/>
    <n v="1"/>
    <s v="Unit"/>
    <s v="S09"/>
    <s v="No"/>
    <n v="18"/>
    <s v="$18.00 P/kg"/>
    <s v="$1.80 P/100g"/>
    <m/>
    <m/>
    <m/>
  </r>
  <r>
    <x v="3"/>
    <x v="80"/>
    <x v="646"/>
    <s v="4.5.3"/>
    <x v="3"/>
    <s v="Primo Chorizo"/>
    <s v="None"/>
    <s v="None"/>
    <n v="2.5"/>
    <s v="kg"/>
    <n v="1"/>
    <s v="Kg"/>
    <s v="P4599"/>
    <s v="No"/>
    <n v="15.02"/>
    <s v="$6.01 P/kg"/>
    <s v="$0.60 P/100g"/>
    <m/>
    <m/>
    <m/>
  </r>
  <r>
    <x v="3"/>
    <x v="80"/>
    <x v="646"/>
    <s v="4.5.3"/>
    <x v="4"/>
    <s v="Otto Wurth Spanish Chorizo 2.5Kg"/>
    <s v="None"/>
    <s v="None"/>
    <n v="2.5"/>
    <s v="kg"/>
    <n v="1"/>
    <s v="Unit"/>
    <n v="91864"/>
    <s v="No"/>
    <n v="41.5"/>
    <s v="$16.60 P/kg"/>
    <s v="$1.66 P/100g"/>
    <m/>
    <m/>
    <m/>
  </r>
  <r>
    <x v="3"/>
    <x v="80"/>
    <x v="646"/>
    <s v="4.5.3"/>
    <x v="14"/>
    <s v="Chorizo Sausages - Smoked Kg"/>
    <s v="None"/>
    <s v="Other (Specify In Comments)"/>
    <n v="1"/>
    <s v="kg"/>
    <n v="1"/>
    <s v="Unit"/>
    <n v="7103"/>
    <s v="No"/>
    <n v="23.75"/>
    <s v="$23.75 P/kg"/>
    <s v="$2.38 P/100g"/>
    <m/>
    <m/>
    <m/>
  </r>
  <r>
    <x v="3"/>
    <x v="80"/>
    <x v="646"/>
    <s v="4.5.3"/>
    <x v="5"/>
    <s v="2K Spanish Chorizo Sausage Hans"/>
    <s v="None"/>
    <s v="None"/>
    <n v="2"/>
    <s v="kg"/>
    <n v="1"/>
    <s v="Unit"/>
    <s v="017591"/>
    <s v="No"/>
    <n v="40.72"/>
    <s v="$20.36 P/kg"/>
    <s v="$2.04 P/100g"/>
    <m/>
    <m/>
    <m/>
  </r>
  <r>
    <x v="3"/>
    <x v="80"/>
    <x v="647"/>
    <s v="4.5.4"/>
    <x v="13"/>
    <s v="Corned Silverside Cooked Kg"/>
    <s v="None"/>
    <s v="None"/>
    <n v="1"/>
    <s v="kg"/>
    <n v="1"/>
    <s v="Unit"/>
    <s v="COOKSILV"/>
    <s v="No"/>
    <n v="18.5"/>
    <s v="$18.50 P/kg"/>
    <s v="$1.85 P/100g"/>
    <m/>
    <m/>
    <m/>
  </r>
  <r>
    <x v="3"/>
    <x v="80"/>
    <x v="647"/>
    <s v="4.5.4"/>
    <x v="1"/>
    <s v="Krc Sliverside Slcd 1Kg"/>
    <s v="None"/>
    <s v="None"/>
    <n v="1"/>
    <s v="kg"/>
    <n v="1"/>
    <s v="Unit"/>
    <n v="91567"/>
    <s v="No"/>
    <n v="23.968"/>
    <s v="$23.97 P/kg"/>
    <s v="$2.40 P/100g"/>
    <m/>
    <m/>
    <m/>
  </r>
  <r>
    <x v="3"/>
    <x v="80"/>
    <x v="647"/>
    <s v="4.5.4"/>
    <x v="15"/>
    <s v="Mondo"/>
    <s v="None"/>
    <s v="None"/>
    <n v="1"/>
    <s v="kg"/>
    <n v="1"/>
    <s v="Unit"/>
    <s v="2020c"/>
    <s v="No"/>
    <n v="18.899999999999999"/>
    <s v="$18.90 P/kg"/>
    <s v="$1.89 P/100g"/>
    <m/>
    <m/>
    <m/>
  </r>
  <r>
    <x v="3"/>
    <x v="80"/>
    <x v="647"/>
    <s v="4.5.4"/>
    <x v="4"/>
    <s v="Krc Aussie Silverside Fm Half R/W 3.3Kg"/>
    <s v="None"/>
    <s v="None"/>
    <n v="1"/>
    <s v="kg"/>
    <n v="1"/>
    <s v="Unit"/>
    <n v="74122"/>
    <s v="No"/>
    <n v="17.75"/>
    <s v="$17.75 P/kg"/>
    <s v="$1.78 P/100g"/>
    <m/>
    <m/>
    <m/>
  </r>
  <r>
    <x v="3"/>
    <x v="80"/>
    <x v="647"/>
    <s v="4.5.4"/>
    <x v="14"/>
    <s v="Corned Silverside Cooked Kg"/>
    <s v="None"/>
    <s v="None"/>
    <n v="1"/>
    <s v="kg"/>
    <n v="1"/>
    <s v="Unit"/>
    <n v="7104"/>
    <s v="No"/>
    <n v="19.5"/>
    <s v="$19.50 P/kg"/>
    <s v="$1.95 P/100g"/>
    <m/>
    <m/>
    <m/>
  </r>
  <r>
    <x v="3"/>
    <x v="80"/>
    <x v="647"/>
    <s v="4.5.4"/>
    <x v="5"/>
    <s v="1K Sliced Silverside 1567 Coa Kr Castlemaine"/>
    <s v="None"/>
    <s v="None"/>
    <n v="1"/>
    <s v="kg"/>
    <n v="1"/>
    <s v="Unit"/>
    <s v="017065"/>
    <s v="No"/>
    <n v="26.61"/>
    <s v="$26.61 P/kg"/>
    <s v="$2.66 P/100g"/>
    <m/>
    <m/>
    <m/>
  </r>
  <r>
    <x v="3"/>
    <x v="80"/>
    <x v="648"/>
    <s v="4.5.5"/>
    <x v="13"/>
    <s v="Ham Assorted Sliced Kg"/>
    <s v="None"/>
    <s v="None"/>
    <n v="1"/>
    <s v="kg"/>
    <n v="1"/>
    <s v="Unit"/>
    <s v="HAMLITE1"/>
    <s v="No"/>
    <n v="16.100000000000001"/>
    <s v="$16.10 P/kg"/>
    <s v="$1.61 P/100g"/>
    <m/>
    <m/>
    <m/>
  </r>
  <r>
    <x v="3"/>
    <x v="80"/>
    <x v="648"/>
    <s v="4.5.5"/>
    <x v="1"/>
    <s v="Virginian Ham Sliced Krc 1Kg "/>
    <s v="None"/>
    <s v="None"/>
    <n v="1"/>
    <s v="kg"/>
    <n v="1"/>
    <s v="Unit"/>
    <n v="9000118"/>
    <s v="No"/>
    <n v="19.297599999999999"/>
    <s v="$19.30 P/kg"/>
    <s v="$1.93 P/100g"/>
    <m/>
    <m/>
    <m/>
  </r>
  <r>
    <x v="3"/>
    <x v="80"/>
    <x v="648"/>
    <s v="4.5.5"/>
    <x v="15"/>
    <s v="Mondo"/>
    <s v="None"/>
    <s v="None"/>
    <n v="1"/>
    <s v="kg"/>
    <n v="1"/>
    <s v="Unit"/>
    <s v="H10Z"/>
    <s v="No"/>
    <n v="18.989999999999998"/>
    <s v="$18.99 P/kg"/>
    <s v="$1.90 P/100g"/>
    <m/>
    <m/>
    <m/>
  </r>
  <r>
    <x v="3"/>
    <x v="80"/>
    <x v="648"/>
    <s v="4.5.5"/>
    <x v="3"/>
    <s v="Primo Shaved Ham"/>
    <s v="None"/>
    <s v="None"/>
    <n v="1"/>
    <s v="kg"/>
    <n v="1"/>
    <s v="Unit"/>
    <s v="P01204"/>
    <s v="No"/>
    <n v="12.51"/>
    <s v="$12.51 P/kg"/>
    <s v="$1.25 P/100g"/>
    <m/>
    <m/>
    <m/>
  </r>
  <r>
    <x v="3"/>
    <x v="80"/>
    <x v="648"/>
    <s v="4.5.5"/>
    <x v="4"/>
    <s v="Don Sliced English Ham 1Kg"/>
    <s v="None"/>
    <s v="None"/>
    <n v="1"/>
    <s v="kg"/>
    <n v="1"/>
    <s v="Unit"/>
    <n v="400794"/>
    <s v="No"/>
    <n v="13.15"/>
    <s v="$13.15 P/kg"/>
    <s v="$1.32 P/100g"/>
    <m/>
    <m/>
    <m/>
  </r>
  <r>
    <x v="3"/>
    <x v="80"/>
    <x v="648"/>
    <s v="4.5.5"/>
    <x v="14"/>
    <s v="Ham Assorted Sliced Kg"/>
    <s v="None"/>
    <s v="None"/>
    <n v="1"/>
    <s v="kg"/>
    <n v="1"/>
    <s v="Unit"/>
    <n v="7105"/>
    <s v="No"/>
    <n v="12.95"/>
    <s v="$12.95 P/kg"/>
    <s v="$1.30 P/100g"/>
    <m/>
    <m/>
    <m/>
  </r>
  <r>
    <x v="3"/>
    <x v="80"/>
    <x v="648"/>
    <s v="4.5.5"/>
    <x v="5"/>
    <s v="1K Sliced Leg Ham Hans"/>
    <s v="None"/>
    <s v="None"/>
    <n v="1"/>
    <s v="kg"/>
    <n v="1"/>
    <s v="Unit"/>
    <s v="089100"/>
    <s v="No"/>
    <n v="15.85"/>
    <s v="$15.85 P/kg"/>
    <s v="$1.59 P/100g"/>
    <m/>
    <m/>
    <m/>
  </r>
  <r>
    <x v="3"/>
    <x v="80"/>
    <x v="649"/>
    <s v="4.5.6"/>
    <x v="13"/>
    <s v="Ham Shoulder Whole Kg"/>
    <s v="None"/>
    <s v="None"/>
    <n v="1"/>
    <s v="kg"/>
    <n v="1"/>
    <s v="Unit"/>
    <s v="HAMLITE"/>
    <s v="No"/>
    <n v="13.5"/>
    <s v="$13.50 P/kg"/>
    <s v="$1.35 P/100g"/>
    <m/>
    <m/>
    <m/>
  </r>
  <r>
    <x v="3"/>
    <x v="80"/>
    <x v="649"/>
    <s v="4.5.6"/>
    <x v="1"/>
    <s v="Leg Ham Easy Crave R/W 8.5Kg Krc"/>
    <s v="None"/>
    <s v="None"/>
    <n v="8.5"/>
    <s v="kg"/>
    <n v="1"/>
    <s v="Unit"/>
    <n v="90196"/>
    <s v="No"/>
    <n v="150.08000000000001"/>
    <s v="$17.66 P/kg"/>
    <s v="$1.77 P/100g"/>
    <m/>
    <m/>
    <m/>
  </r>
  <r>
    <x v="3"/>
    <x v="80"/>
    <x v="649"/>
    <s v="4.5.6"/>
    <x v="15"/>
    <s v="Mondo"/>
    <s v="None"/>
    <s v="None"/>
    <n v="1"/>
    <s v="kg"/>
    <n v="1"/>
    <s v="Unit"/>
    <s v="H10"/>
    <s v="No"/>
    <n v="15"/>
    <s v="$15.00 P/kg"/>
    <s v="$1.50 P/100g"/>
    <m/>
    <m/>
    <m/>
  </r>
  <r>
    <x v="3"/>
    <x v="80"/>
    <x v="649"/>
    <s v="4.5.6"/>
    <x v="3"/>
    <s v="Primo Pressed Shoulder Ham"/>
    <s v="None"/>
    <s v="None"/>
    <n v="4"/>
    <s v="kg"/>
    <n v="1"/>
    <s v="Unit"/>
    <n v="1472"/>
    <s v="No"/>
    <n v="40.44"/>
    <s v="$10.11 P/kg"/>
    <s v="$1.01 P/100g"/>
    <m/>
    <m/>
    <m/>
  </r>
  <r>
    <x v="3"/>
    <x v="80"/>
    <x v="649"/>
    <s v="4.5.6"/>
    <x v="4"/>
    <s v="Krc Ham 4 X 4 Shoulder 3.9Kg"/>
    <s v="None"/>
    <s v="None"/>
    <n v="3.9"/>
    <s v="kg"/>
    <n v="1"/>
    <s v="Unit"/>
    <n v="79210"/>
    <s v="No"/>
    <n v="41.1"/>
    <s v="$10.54 P/kg"/>
    <s v="$1.05 P/100g"/>
    <m/>
    <m/>
    <m/>
  </r>
  <r>
    <x v="3"/>
    <x v="80"/>
    <x v="649"/>
    <s v="4.5.6"/>
    <x v="14"/>
    <s v="Ham Shoulder Whole Kg"/>
    <s v="None"/>
    <s v="None"/>
    <n v="1"/>
    <s v="kg"/>
    <n v="1"/>
    <s v="Unit"/>
    <n v="7106"/>
    <s v="No"/>
    <n v="12.45"/>
    <s v="$12.45 P/kg"/>
    <s v="$1.25 P/100g"/>
    <m/>
    <m/>
    <m/>
  </r>
  <r>
    <x v="3"/>
    <x v="80"/>
    <x v="649"/>
    <s v="4.5.6"/>
    <x v="5"/>
    <s v="3.9K 4X4 Shoulder Ham Kr Castlemaine"/>
    <s v="None"/>
    <s v="None"/>
    <n v="3.9"/>
    <s v="kg"/>
    <n v="1"/>
    <s v="Unit"/>
    <s v="283544"/>
    <s v="No"/>
    <n v="48.11"/>
    <s v="$12.34 P/kg"/>
    <s v="$1.23 P/100g"/>
    <m/>
    <m/>
    <m/>
  </r>
  <r>
    <x v="3"/>
    <x v="80"/>
    <x v="650"/>
    <s v="4.5.7"/>
    <x v="13"/>
    <s v="Roast Beef Sliced - Per Kg"/>
    <s v="None"/>
    <s v="None"/>
    <n v="1"/>
    <s v="kg"/>
    <n v="1"/>
    <s v="Unit"/>
    <s v="ROASTBEEF1"/>
    <s v="No"/>
    <n v="28.75"/>
    <s v="$28.75 P/kg"/>
    <s v="$2.88 P/100g"/>
    <m/>
    <m/>
    <m/>
  </r>
  <r>
    <x v="3"/>
    <x v="80"/>
    <x v="650"/>
    <s v="4.5.7"/>
    <x v="1"/>
    <s v="Roast Beef Sliced 1Kg Krc"/>
    <s v="None"/>
    <s v="None"/>
    <n v="1"/>
    <s v="kg"/>
    <n v="1"/>
    <s v="Unit"/>
    <n v="91568"/>
    <s v="No"/>
    <n v="25.076799999999999"/>
    <s v="$25.08 P/kg"/>
    <s v="$2.51 P/100g"/>
    <m/>
    <m/>
    <m/>
  </r>
  <r>
    <x v="3"/>
    <x v="80"/>
    <x v="650"/>
    <s v="4.5.7"/>
    <x v="15"/>
    <s v="Mondo"/>
    <s v="None"/>
    <s v="None"/>
    <n v="1"/>
    <s v="kg"/>
    <n v="1"/>
    <s v="Unit"/>
    <n v="75100"/>
    <s v="No"/>
    <n v="23"/>
    <s v="$23.00 P/kg"/>
    <s v="$2.30 P/100g"/>
    <m/>
    <m/>
    <m/>
  </r>
  <r>
    <x v="3"/>
    <x v="80"/>
    <x v="650"/>
    <s v="4.5.7"/>
    <x v="3"/>
    <s v="Primo Thinly Cut Roast Beef"/>
    <s v="None"/>
    <s v="None"/>
    <n v="1"/>
    <s v="kg"/>
    <n v="1"/>
    <s v="Unit"/>
    <s v="P08993"/>
    <s v="No"/>
    <n v="24.73"/>
    <s v="$24.73 P/kg"/>
    <s v="$2.47 P/100g"/>
    <m/>
    <m/>
    <m/>
  </r>
  <r>
    <x v="3"/>
    <x v="80"/>
    <x v="650"/>
    <s v="4.5.7"/>
    <x v="4"/>
    <s v="Krc Shaved Roast Beef 1Kg"/>
    <s v="None"/>
    <s v="None"/>
    <n v="1"/>
    <s v="kg"/>
    <n v="1"/>
    <s v="Unit"/>
    <n v="91568"/>
    <s v="No"/>
    <n v="23.75"/>
    <s v="$23.75 P/kg"/>
    <s v="$2.38 P/100g"/>
    <m/>
    <m/>
    <m/>
  </r>
  <r>
    <x v="3"/>
    <x v="80"/>
    <x v="650"/>
    <s v="4.5.7"/>
    <x v="14"/>
    <s v="Roast Beef Sliced - Per Kg"/>
    <s v="None"/>
    <s v="None"/>
    <n v="1"/>
    <s v="kg"/>
    <n v="1"/>
    <s v="Unit"/>
    <n v="7107"/>
    <s v="No"/>
    <n v="23.95"/>
    <s v="$23.95 P/kg"/>
    <s v="$2.40 P/100g"/>
    <m/>
    <m/>
    <m/>
  </r>
  <r>
    <x v="3"/>
    <x v="80"/>
    <x v="650"/>
    <s v="4.5.7"/>
    <x v="5"/>
    <s v="1K Sliced Roast Beef Primo"/>
    <s v="None"/>
    <s v="None"/>
    <n v="1"/>
    <s v="kg"/>
    <n v="1"/>
    <s v="Unit"/>
    <s v="052201"/>
    <s v="No"/>
    <n v="32.56"/>
    <s v="$32.56 P/kg"/>
    <s v="$3.26 P/100g"/>
    <m/>
    <m/>
    <m/>
  </r>
  <r>
    <x v="3"/>
    <x v="80"/>
    <x v="651"/>
    <s v="4.5.8"/>
    <x v="13"/>
    <s v="Roast Beef, Thickness 7-10Cm, Width 10-12Cm, Length 30-35Cm, Fat Outside Layer 05 To 1 Cm Weight - Per Kg"/>
    <s v="None"/>
    <s v="None"/>
    <n v="1"/>
    <s v="kg"/>
    <n v="1"/>
    <s v="Unit"/>
    <s v="ROASTBEEF"/>
    <s v="No"/>
    <n v="24.4"/>
    <s v="$24.40 P/kg"/>
    <s v="$2.44 P/100g"/>
    <m/>
    <m/>
    <m/>
  </r>
  <r>
    <x v="3"/>
    <x v="80"/>
    <x v="651"/>
    <s v="4.5.8"/>
    <x v="1"/>
    <s v="Roast Beef Half R/W Krc 2.1Kg"/>
    <s v="None"/>
    <s v="None"/>
    <n v="2.1"/>
    <s v="kg"/>
    <n v="1"/>
    <s v="Unit"/>
    <n v="90221"/>
    <s v="No"/>
    <n v="45.92"/>
    <s v="$21.87 P/kg"/>
    <s v="$2.19 P/100g"/>
    <m/>
    <m/>
    <m/>
  </r>
  <r>
    <x v="3"/>
    <x v="80"/>
    <x v="651"/>
    <s v="4.5.8"/>
    <x v="15"/>
    <s v="Mondo"/>
    <s v="None"/>
    <s v="None"/>
    <n v="1"/>
    <s v="kg"/>
    <n v="1"/>
    <s v="Unit"/>
    <n v="75106"/>
    <s v="No"/>
    <n v="20.5"/>
    <s v="$20.50 P/kg"/>
    <s v="$2.05 P/100g"/>
    <m/>
    <m/>
    <m/>
  </r>
  <r>
    <x v="3"/>
    <x v="80"/>
    <x v="651"/>
    <s v="4.5.8"/>
    <x v="4"/>
    <s v="Krc Beef Roast Half R/W 2.1Kg"/>
    <s v="None"/>
    <s v="None"/>
    <n v="1"/>
    <s v="kg"/>
    <n v="1"/>
    <s v="Unit"/>
    <n v="90221"/>
    <s v="No"/>
    <n v="20.6"/>
    <s v="$20.60 P/kg"/>
    <s v="$2.06 P/100g"/>
    <m/>
    <m/>
    <m/>
  </r>
  <r>
    <x v="3"/>
    <x v="80"/>
    <x v="651"/>
    <s v="4.5.8"/>
    <x v="14"/>
    <s v="Roast Beef, Thickness 7-10Cm, Width 10-12Cm, Length 30-35Cm, Fat Outside Layer 0.5 To 1 Cm Weight - Per Kg"/>
    <s v="None"/>
    <s v="None"/>
    <n v="1"/>
    <s v="kg"/>
    <n v="1"/>
    <s v="Unit"/>
    <n v="7108"/>
    <s v="No"/>
    <n v="21.5"/>
    <s v="$21.50 P/kg"/>
    <s v="$2.15 P/100g"/>
    <m/>
    <m/>
    <m/>
  </r>
  <r>
    <x v="3"/>
    <x v="80"/>
    <x v="652"/>
    <s v="4.5.9"/>
    <x v="1"/>
    <s v="Roast Pork Unsea Half 3Kg R/W"/>
    <s v="None"/>
    <s v="None"/>
    <n v="3"/>
    <s v="kg"/>
    <n v="1"/>
    <s v="Unit"/>
    <n v="90147"/>
    <s v="No"/>
    <n v="63.84"/>
    <s v="$21.28 P/kg"/>
    <s v="$2.13 P/100g"/>
    <m/>
    <m/>
    <m/>
  </r>
  <r>
    <x v="3"/>
    <x v="80"/>
    <x v="652"/>
    <s v="4.5.9"/>
    <x v="15"/>
    <s v="Mondo"/>
    <s v="None"/>
    <s v="None"/>
    <n v="1"/>
    <s v="kg"/>
    <n v="1"/>
    <s v="Unit"/>
    <n v="75108"/>
    <s v="No"/>
    <n v="18.5"/>
    <s v="$18.50 P/kg"/>
    <s v="$1.85 P/100g"/>
    <m/>
    <m/>
    <m/>
  </r>
  <r>
    <x v="3"/>
    <x v="80"/>
    <x v="652"/>
    <s v="4.5.9"/>
    <x v="4"/>
    <s v="Krc Roast Pork Half R/W 3Kg"/>
    <s v="None"/>
    <s v="None"/>
    <n v="1"/>
    <s v="kg"/>
    <n v="1"/>
    <s v="Unit"/>
    <n v="90147"/>
    <s v="No"/>
    <n v="19.989999999999998"/>
    <s v="$19.99 P/kg"/>
    <s v="$2.00 P/100g"/>
    <m/>
    <m/>
    <m/>
  </r>
  <r>
    <x v="3"/>
    <x v="80"/>
    <x v="652"/>
    <s v="4.5.9"/>
    <x v="14"/>
    <s v="Roast Pork, Thickness 7-10Cm, Width 10-12Cm, Length 15-20Cm, Fat Outside Layer 0.5 To 1 Cm Weight - Per Kg"/>
    <s v="None"/>
    <s v="None"/>
    <n v="1"/>
    <s v="kg"/>
    <n v="1"/>
    <s v="Unit"/>
    <n v="7109"/>
    <s v="No"/>
    <n v="19.5"/>
    <s v="$19.50 P/kg"/>
    <s v="$1.95 P/100g"/>
    <m/>
    <m/>
    <m/>
  </r>
  <r>
    <x v="4"/>
    <x v="81"/>
    <x v="653"/>
    <s v="5.1.1"/>
    <x v="0"/>
    <s v="Angel Bay Burger Patties Beef Par Cooked (Halal)"/>
    <s v="None"/>
    <s v="Halal"/>
    <n v="100"/>
    <s v="g"/>
    <n v="100"/>
    <s v="Pack"/>
    <n v="65792"/>
    <s v="No"/>
    <n v="124.39"/>
    <s v="$12.44 P/kg"/>
    <s v="$1.24 P/100g"/>
    <m/>
    <m/>
    <m/>
  </r>
  <r>
    <x v="4"/>
    <x v="81"/>
    <x v="653"/>
    <s v="5.1.1"/>
    <x v="13"/>
    <s v="100Gm Beef Burgers"/>
    <s v="None"/>
    <s v="None"/>
    <n v="100"/>
    <s v="g"/>
    <n v="10"/>
    <s v="Pack"/>
    <s v="BEEFBURG100"/>
    <s v="No"/>
    <n v="12.4"/>
    <s v="$12.40 P/kg"/>
    <s v="$1.24 P/100g"/>
    <m/>
    <m/>
    <m/>
  </r>
  <r>
    <x v="4"/>
    <x v="81"/>
    <x v="653"/>
    <s v="5.1.1"/>
    <x v="1"/>
    <s v="Beef Burgers Angel Bay P/C 120Grm Ctn60"/>
    <s v="None"/>
    <s v="None"/>
    <n v="120"/>
    <s v="g"/>
    <n v="60"/>
    <s v="Pack"/>
    <n v="9000134"/>
    <s v="No"/>
    <n v="93.744"/>
    <s v="$13.02 P/kg"/>
    <s v="$1.30 P/100g"/>
    <m/>
    <m/>
    <m/>
  </r>
  <r>
    <x v="4"/>
    <x v="81"/>
    <x v="653"/>
    <s v="5.1.1"/>
    <x v="3"/>
    <s v="Burger Beef 100% Aussie Gf (40 X 120Gm) 5Kg # 8791C Flint &amp; Fire"/>
    <s v="None"/>
    <s v="None"/>
    <n v="120"/>
    <s v="g"/>
    <n v="40"/>
    <s v="Pack"/>
    <s v="FFCCBB"/>
    <s v="No"/>
    <n v="93.293099999999995"/>
    <s v="$19.44 P/kg"/>
    <s v="$1.94 P/100g"/>
    <m/>
    <m/>
    <m/>
  </r>
  <r>
    <x v="4"/>
    <x v="81"/>
    <x v="653"/>
    <s v="5.1.1"/>
    <x v="4"/>
    <s v="Angel Bay Beef Burgers Halal - Nulk Pack 100 X 100Gm"/>
    <s v="None"/>
    <s v="Halal"/>
    <n v="100"/>
    <s v="g"/>
    <n v="100"/>
    <s v="Pack"/>
    <s v="AB72686"/>
    <s v="No"/>
    <n v="114.95"/>
    <s v="$11.50 P/kg"/>
    <s v="$1.15 P/100g"/>
    <m/>
    <m/>
    <m/>
  </r>
  <r>
    <x v="4"/>
    <x v="81"/>
    <x v="653"/>
    <s v="5.1.1"/>
    <x v="17"/>
    <s v="Wing Hong"/>
    <s v="None"/>
    <s v="None"/>
    <n v="1"/>
    <s v="kg"/>
    <n v="10"/>
    <s v="Pack"/>
    <s v="BBURPAT100GFZ"/>
    <s v="No"/>
    <n v="129.5"/>
    <s v="$12.95 P/kg"/>
    <s v="$1.30 P/100g"/>
    <m/>
    <m/>
    <m/>
  </r>
  <r>
    <x v="4"/>
    <x v="81"/>
    <x v="653"/>
    <s v="5.1.1"/>
    <x v="5"/>
    <s v="100Gx100 Par Cooked Halal Burger Angel Bay"/>
    <s v="None"/>
    <s v="Halal "/>
    <n v="100"/>
    <s v="g"/>
    <n v="100"/>
    <s v="Pack"/>
    <s v="023035"/>
    <s v="No"/>
    <n v="137.10679999999999"/>
    <s v="$13.71 P/kg"/>
    <s v="$1.37 P/100g"/>
    <m/>
    <m/>
    <m/>
  </r>
  <r>
    <x v="4"/>
    <x v="81"/>
    <x v="654"/>
    <s v="5.1.2"/>
    <x v="0"/>
    <s v="Pastabella Pasta Ravioli Beef"/>
    <s v="None"/>
    <s v="None"/>
    <n v="1"/>
    <s v="kg"/>
    <n v="1"/>
    <s v="Unit"/>
    <n v="115961"/>
    <s v="No"/>
    <n v="11.94"/>
    <s v="$11.94 P/kg"/>
    <s v="$1.19 P/100g"/>
    <m/>
    <m/>
    <m/>
  </r>
  <r>
    <x v="4"/>
    <x v="81"/>
    <x v="654"/>
    <s v="5.1.2"/>
    <x v="1"/>
    <s v="Belmar Beef Ravioli 6Kg Frz Ctn"/>
    <s v="None"/>
    <s v="None"/>
    <n v="6"/>
    <s v="kg"/>
    <n v="1"/>
    <s v="Unit"/>
    <n v="1105"/>
    <s v="No"/>
    <n v="84"/>
    <s v="$14.00 P/kg"/>
    <s v="$1.40 P/100g"/>
    <m/>
    <m/>
    <m/>
  </r>
  <r>
    <x v="4"/>
    <x v="81"/>
    <x v="654"/>
    <s v="5.1.2"/>
    <x v="3"/>
    <s v="Ravioli Beef Precooked 1Kg (5 ) # 710073 Casa Della Pasta"/>
    <s v="None"/>
    <s v="None"/>
    <n v="1"/>
    <s v="kg"/>
    <n v="1"/>
    <s v="Unit"/>
    <s v="SCBR"/>
    <s v="No"/>
    <n v="8.7200000000000006"/>
    <s v="$8.72 P/kg"/>
    <s v="$0.87 P/100g"/>
    <m/>
    <m/>
    <m/>
  </r>
  <r>
    <x v="4"/>
    <x v="81"/>
    <x v="654"/>
    <s v="5.1.2"/>
    <x v="4"/>
    <s v="Savioa Ravioli Beef &amp; Parmesan 8X750Gm"/>
    <s v="None"/>
    <s v="None"/>
    <n v="750"/>
    <s v="g"/>
    <n v="8"/>
    <s v="Pack"/>
    <n v="603185"/>
    <s v="No"/>
    <n v="62.5"/>
    <s v="$10.42 P/kg"/>
    <s v="$1.04 P/100g"/>
    <m/>
    <m/>
    <m/>
  </r>
  <r>
    <x v="4"/>
    <x v="81"/>
    <x v="654"/>
    <s v="5.1.2"/>
    <x v="4"/>
    <s v="Savioa Tortellini Beef 8 X 750Gm"/>
    <s v="None"/>
    <s v="None"/>
    <n v="750"/>
    <s v="g"/>
    <n v="8"/>
    <s v="Pack"/>
    <n v="603152"/>
    <s v="No"/>
    <n v="62.5"/>
    <s v="$10.42 P/kg"/>
    <s v="$1.04 P/100g"/>
    <m/>
    <m/>
    <m/>
  </r>
  <r>
    <x v="4"/>
    <x v="81"/>
    <x v="654"/>
    <s v="5.1.2"/>
    <x v="5"/>
    <s v="1K Braised Beef Ravioli Pasta Casa Della"/>
    <s v="None"/>
    <s v="Halal "/>
    <n v="1"/>
    <s v="kg"/>
    <n v="1"/>
    <s v="Unit"/>
    <s v="034718"/>
    <s v="No"/>
    <n v="10.6144"/>
    <s v="$10.61 P/kg"/>
    <s v="$1.06 P/100g"/>
    <m/>
    <m/>
    <m/>
  </r>
  <r>
    <x v="4"/>
    <x v="81"/>
    <x v="655"/>
    <s v="5.1.3"/>
    <x v="3"/>
    <s v="Burger Pattie Spinach &amp; Ricotta (30X100Gm) # 40960 I&amp;J"/>
    <s v="None"/>
    <s v="None"/>
    <n v="100"/>
    <s v="g"/>
    <n v="30"/>
    <s v="Pack"/>
    <s v="IJBSR"/>
    <s v="No"/>
    <n v="50.82"/>
    <s v="$16.94 P/kg"/>
    <s v="$1.69 P/100g"/>
    <m/>
    <m/>
    <m/>
  </r>
  <r>
    <x v="4"/>
    <x v="81"/>
    <x v="656"/>
    <s v="5.1.4"/>
    <x v="0"/>
    <s v="Chiko Meatballs Fully Cooked (Colonial Farm)"/>
    <s v="None"/>
    <s v="None"/>
    <n v="1"/>
    <s v="kg"/>
    <n v="1"/>
    <s v="Unit"/>
    <n v="151626"/>
    <s v="No"/>
    <n v="15.47"/>
    <s v="$15.47 P/kg"/>
    <s v="$1.55 P/100g"/>
    <m/>
    <m/>
    <m/>
  </r>
  <r>
    <x v="4"/>
    <x v="81"/>
    <x v="656"/>
    <s v="5.1.4"/>
    <x v="1"/>
    <s v="Angel Bay Meatballs 5Kg"/>
    <s v="None"/>
    <s v="None"/>
    <n v="5"/>
    <s v="kg"/>
    <n v="1"/>
    <s v="Unit"/>
    <n v="9000003"/>
    <s v="No"/>
    <n v="77.168000000000006"/>
    <s v="$15.43 P/kg"/>
    <s v="$1.54 P/100g"/>
    <m/>
    <m/>
    <m/>
  </r>
  <r>
    <x v="4"/>
    <x v="81"/>
    <x v="656"/>
    <s v="5.1.4"/>
    <x v="3"/>
    <s v="Beef Meatballs 1Kg(5) # 13219 Chiko"/>
    <s v="None"/>
    <s v="None"/>
    <n v="1"/>
    <s v="kg"/>
    <n v="1"/>
    <s v="Unit"/>
    <s v="CBM"/>
    <s v="No"/>
    <n v="17.03"/>
    <s v="$17.03 P/kg"/>
    <s v="$1.70 P/100g"/>
    <m/>
    <m/>
    <m/>
  </r>
  <r>
    <x v="4"/>
    <x v="81"/>
    <x v="656"/>
    <s v="5.1.4"/>
    <x v="4"/>
    <s v="Chiko Beef Meatballs 5 X 1Kg"/>
    <s v="None"/>
    <s v="None"/>
    <n v="1"/>
    <s v="kg"/>
    <n v="5"/>
    <s v="Pack"/>
    <n v="7457"/>
    <s v="No"/>
    <n v="71.349999999999994"/>
    <s v="$14.27 P/kg"/>
    <s v="$1.43 P/100g"/>
    <m/>
    <m/>
    <m/>
  </r>
  <r>
    <x v="4"/>
    <x v="81"/>
    <x v="656"/>
    <s v="5.1.4"/>
    <x v="5"/>
    <s v="1K Beef Meatballs Chiko"/>
    <s v="None"/>
    <s v="None"/>
    <n v="1"/>
    <s v="kg"/>
    <n v="1"/>
    <s v="Unit"/>
    <s v="388916"/>
    <s v="No"/>
    <n v="16.913599999999999"/>
    <s v="$16.91 P/kg"/>
    <s v="$1.69 P/100g"/>
    <m/>
    <m/>
    <m/>
  </r>
  <r>
    <x v="4"/>
    <x v="81"/>
    <x v="657"/>
    <s v="5.1.5"/>
    <x v="0"/>
    <s v="Angel Bay Rissoles Beef Par Cooked"/>
    <s v="None"/>
    <s v="None"/>
    <n v="110"/>
    <s v="g"/>
    <n v="72"/>
    <s v="Pack"/>
    <n v="43105"/>
    <s v="No"/>
    <n v="116.01"/>
    <s v="$14.65 P/kg"/>
    <s v="$1.46 P/100g"/>
    <m/>
    <m/>
    <m/>
  </r>
  <r>
    <x v="4"/>
    <x v="81"/>
    <x v="657"/>
    <s v="5.1.5"/>
    <x v="13"/>
    <s v="Beef And Vegetable Rissoles"/>
    <s v="None"/>
    <s v="None"/>
    <n v="100"/>
    <s v="g"/>
    <n v="10"/>
    <s v="Pack"/>
    <s v="BEEFVEGRIS"/>
    <s v="No"/>
    <n v="12.5"/>
    <s v="$12.50 P/kg"/>
    <s v="$1.25 P/100g"/>
    <m/>
    <m/>
    <m/>
  </r>
  <r>
    <x v="4"/>
    <x v="81"/>
    <x v="657"/>
    <s v="5.1.5"/>
    <x v="1"/>
    <s v="Angel Bay Rissoles 110G"/>
    <s v="None"/>
    <s v="None"/>
    <n v="110"/>
    <s v="g"/>
    <n v="72"/>
    <s v="Pack"/>
    <n v="72751"/>
    <s v="No"/>
    <n v="114.3408"/>
    <s v="$14.44 P/kg"/>
    <s v="$1.44 P/100g"/>
    <m/>
    <m/>
    <m/>
  </r>
  <r>
    <x v="4"/>
    <x v="81"/>
    <x v="657"/>
    <s v="5.1.5"/>
    <x v="3"/>
    <s v="Rissole Beef Flamegrilled (60 X 100Gm) # 07453 Colonial Farm"/>
    <s v="None"/>
    <s v="None"/>
    <n v="100"/>
    <s v="g"/>
    <n v="60"/>
    <s v="Pack"/>
    <s v="CFLBR"/>
    <s v="No"/>
    <n v="68.88"/>
    <s v="$11.48 P/kg"/>
    <s v="$1.15 P/100g"/>
    <m/>
    <m/>
    <m/>
  </r>
  <r>
    <x v="4"/>
    <x v="81"/>
    <x v="657"/>
    <s v="5.1.5"/>
    <x v="4"/>
    <s v="Angel Bay Rissoles Beef 72 X 110Gm"/>
    <s v="None"/>
    <s v="None"/>
    <n v="110"/>
    <s v="g"/>
    <n v="72"/>
    <s v="Pack"/>
    <s v="AB72751"/>
    <s v="No"/>
    <n v="107.2"/>
    <s v="$13.54 P/kg"/>
    <s v="$1.35 P/100g"/>
    <m/>
    <m/>
    <m/>
  </r>
  <r>
    <x v="4"/>
    <x v="81"/>
    <x v="657"/>
    <s v="5.1.5"/>
    <x v="5"/>
    <s v="1K Breaded Pork Rissoles Butlers"/>
    <s v="None"/>
    <s v="None"/>
    <n v="1"/>
    <s v="kg"/>
    <n v="1"/>
    <s v="Unit"/>
    <s v="392890"/>
    <s v="No"/>
    <n v="17.930399999999999"/>
    <s v="$17.93 P/kg"/>
    <s v="$1.79 P/100g"/>
    <m/>
    <m/>
    <m/>
  </r>
  <r>
    <x v="4"/>
    <x v="81"/>
    <x v="658"/>
    <s v="5.1.6"/>
    <x v="0"/>
    <s v="Leader Schnitzel Veal Frz"/>
    <s v="None"/>
    <s v="None"/>
    <n v="115"/>
    <s v="g"/>
    <n v="40"/>
    <s v="Pack"/>
    <n v="12613"/>
    <s v="No"/>
    <n v="113.48"/>
    <s v="$24.67 P/kg"/>
    <s v="$2.47 P/100g"/>
    <m/>
    <m/>
    <m/>
  </r>
  <r>
    <x v="4"/>
    <x v="81"/>
    <x v="658"/>
    <s v="5.1.6"/>
    <x v="13"/>
    <s v="Veal Schnitzel - Crumbed"/>
    <s v="None"/>
    <s v="None"/>
    <n v="1"/>
    <s v="kg"/>
    <n v="1"/>
    <s v="Unit"/>
    <s v="VSCHN"/>
    <s v="No"/>
    <n v="15.99"/>
    <s v="$15.99 P/kg"/>
    <s v="$1.60 P/100g"/>
    <m/>
    <m/>
    <m/>
  </r>
  <r>
    <x v="4"/>
    <x v="81"/>
    <x v="658"/>
    <s v="5.1.6"/>
    <x v="1"/>
    <s v="Patties Bistro Veal Schntz 115Gx40 Ctn"/>
    <s v="None"/>
    <s v="None"/>
    <n v="115"/>
    <s v="g"/>
    <n v="40"/>
    <s v="Pack"/>
    <n v="1010023"/>
    <s v="No"/>
    <n v="106.96"/>
    <s v="$23.25 P/kg"/>
    <s v="$2.33 P/100g"/>
    <m/>
    <m/>
    <m/>
  </r>
  <r>
    <x v="4"/>
    <x v="81"/>
    <x v="658"/>
    <s v="5.1.6"/>
    <x v="3"/>
    <s v="Veal Schnitzel (40 X 115Gm) # 1010023 Leader"/>
    <s v="None"/>
    <s v="None"/>
    <n v="150"/>
    <s v="g"/>
    <n v="40"/>
    <s v="Pack"/>
    <s v="CHVES"/>
    <s v="No"/>
    <n v="104.09"/>
    <s v="$17.35 P/kg"/>
    <s v="$1.73 P/100g"/>
    <m/>
    <m/>
    <m/>
  </r>
  <r>
    <x v="4"/>
    <x v="81"/>
    <x v="658"/>
    <s v="5.1.6"/>
    <x v="4"/>
    <s v="7-Star Beef Schnitzel 80 X 150Gm"/>
    <s v="None"/>
    <s v="None"/>
    <n v="150"/>
    <s v="g"/>
    <n v="80"/>
    <s v="Pack"/>
    <n v="1101220"/>
    <s v="No"/>
    <n v="134.1"/>
    <s v="$11.18 P/kg"/>
    <s v="$1.12 P/100g"/>
    <m/>
    <m/>
    <m/>
  </r>
  <r>
    <x v="4"/>
    <x v="81"/>
    <x v="658"/>
    <s v="5.1.6"/>
    <x v="5"/>
    <s v="115Gx40 Oven Veal Schnitzel Leader"/>
    <s v="None"/>
    <s v="None"/>
    <n v="115"/>
    <s v="g"/>
    <n v="40"/>
    <s v="Pack"/>
    <s v="045911"/>
    <s v="No"/>
    <n v="118.4944"/>
    <s v="$25.76 P/kg"/>
    <s v="$2.58 P/100g"/>
    <m/>
    <m/>
    <m/>
  </r>
  <r>
    <x v="4"/>
    <x v="82"/>
    <x v="659"/>
    <s v="5.2.1"/>
    <x v="17"/>
    <s v="Wing Hong"/>
    <s v="None"/>
    <s v="None"/>
    <n v="5"/>
    <s v="kg"/>
    <n v="3"/>
    <s v="Pack"/>
    <s v="CDFSOFF5FZN"/>
    <s v="No"/>
    <n v="135"/>
    <s v="$9.00 P/kg"/>
    <s v="$0.90 P/100g"/>
    <m/>
    <m/>
    <m/>
  </r>
  <r>
    <x v="4"/>
    <x v="82"/>
    <x v="659"/>
    <s v="5.2.1"/>
    <x v="18"/>
    <s v="Chiken Drumsticks Fillet Skin Off Frozen"/>
    <s v="None"/>
    <s v="Halal"/>
    <n v="1"/>
    <s v="kg"/>
    <n v="12"/>
    <s v="Pack"/>
    <n v="1138"/>
    <s v="No"/>
    <n v="96"/>
    <s v="$8.00 P/kg"/>
    <s v="$0.80 P/100g"/>
    <m/>
    <m/>
    <m/>
  </r>
  <r>
    <x v="4"/>
    <x v="82"/>
    <x v="659"/>
    <s v="5.2.1"/>
    <x v="5"/>
    <s v="2Kx6 Frozen Chicken Drumsticks Traded"/>
    <s v="Vegetarian"/>
    <s v="None"/>
    <n v="2"/>
    <s v="kg"/>
    <n v="6"/>
    <s v="Pack"/>
    <s v="241358"/>
    <s v="No"/>
    <n v="73.75"/>
    <s v="$6.15 P/kg"/>
    <s v="$0.61 P/100g"/>
    <m/>
    <m/>
    <m/>
  </r>
  <r>
    <x v="4"/>
    <x v="82"/>
    <x v="660"/>
    <s v="5.2.10"/>
    <x v="13"/>
    <s v="No16 Frozen Chicken"/>
    <s v="None"/>
    <s v="Halal"/>
    <n v="1"/>
    <s v="ea"/>
    <n v="1"/>
    <s v="Unit"/>
    <s v="FROCHICK16"/>
    <s v="No"/>
    <n v="12.8"/>
    <s v="$12.80 P/ea"/>
    <s v="$12.80 P/ea"/>
    <m/>
    <m/>
    <m/>
  </r>
  <r>
    <x v="4"/>
    <x v="82"/>
    <x v="660"/>
    <s v="5.2.10"/>
    <x v="4"/>
    <s v="Steggles Chicken Frozen #16"/>
    <s v="None"/>
    <s v="Halal"/>
    <n v="1.65"/>
    <s v="kg"/>
    <n v="8"/>
    <s v="Pack"/>
    <n v="12456"/>
    <s v="No"/>
    <n v="46.8"/>
    <s v="$3.55 P/kg"/>
    <s v="$0.35 P/100g"/>
    <m/>
    <m/>
    <m/>
  </r>
  <r>
    <x v="4"/>
    <x v="82"/>
    <x v="660"/>
    <s v="5.2.10"/>
    <x v="17"/>
    <s v="Generic"/>
    <s v="None"/>
    <s v="None"/>
    <n v="13.2"/>
    <s v="kg"/>
    <n v="1"/>
    <s v="Unit"/>
    <s v="CZ16ICTN"/>
    <s v="No"/>
    <n v="88.44"/>
    <s v="$6.70 P/kg"/>
    <s v="$0.67 P/100g"/>
    <m/>
    <m/>
    <m/>
  </r>
  <r>
    <x v="4"/>
    <x v="82"/>
    <x v="660"/>
    <s v="5.2.10"/>
    <x v="18"/>
    <s v="Frozen No.16"/>
    <s v="None"/>
    <s v="Halal"/>
    <n v="1.65"/>
    <s v="kg"/>
    <n v="8"/>
    <s v="Pack"/>
    <n v="1016"/>
    <s v="No"/>
    <n v="74.400000000000006"/>
    <s v="$5.64 P/kg"/>
    <s v="$0.56 P/100g"/>
    <m/>
    <m/>
    <m/>
  </r>
  <r>
    <x v="4"/>
    <x v="82"/>
    <x v="661"/>
    <s v="5.2.11"/>
    <x v="13"/>
    <s v="Chicken Mince"/>
    <s v="None"/>
    <s v="Halal"/>
    <n v="1"/>
    <s v="kg"/>
    <n v="1"/>
    <s v="Unit"/>
    <s v="CHICKMINCE"/>
    <s v="No"/>
    <n v="11.5"/>
    <s v="$11.50 P/kg"/>
    <s v="$1.15 P/100g"/>
    <m/>
    <m/>
    <m/>
  </r>
  <r>
    <x v="4"/>
    <x v="82"/>
    <x v="661"/>
    <s v="5.2.11"/>
    <x v="3"/>
    <s v="Chicken Mince 2.5Kg(4) # F/C549 Tfd"/>
    <s v="None"/>
    <s v="None"/>
    <n v="2.5"/>
    <s v="kg"/>
    <n v="1"/>
    <s v="Unit"/>
    <s v="TFDCM"/>
    <s v="No"/>
    <n v="22.6175"/>
    <s v="$9.05 P/kg"/>
    <s v="$0.90 P/100g"/>
    <m/>
    <m/>
    <m/>
  </r>
  <r>
    <x v="4"/>
    <x v="82"/>
    <x v="661"/>
    <s v="5.2.11"/>
    <x v="17"/>
    <s v="Wing Hong"/>
    <s v="None"/>
    <s v="None"/>
    <n v="2"/>
    <s v="kg"/>
    <n v="8"/>
    <s v="Pack"/>
    <s v="CMINS/O  "/>
    <s v="No"/>
    <n v="176"/>
    <s v="$11.00 P/kg"/>
    <s v="$1.10 P/100g"/>
    <m/>
    <m/>
    <m/>
  </r>
  <r>
    <x v="4"/>
    <x v="82"/>
    <x v="661"/>
    <s v="5.2.11"/>
    <x v="18"/>
    <s v="Frozen Chicken Mince"/>
    <s v="None"/>
    <s v="Halal"/>
    <n v="1"/>
    <s v="kg"/>
    <n v="12"/>
    <s v="Pack"/>
    <n v="1031"/>
    <s v="No"/>
    <n v="99"/>
    <s v="$8.25 P/kg"/>
    <s v="$0.83 P/100g"/>
    <m/>
    <m/>
    <m/>
  </r>
  <r>
    <x v="4"/>
    <x v="82"/>
    <x v="662"/>
    <s v="5.2.12"/>
    <x v="13"/>
    <s v="Chicken Pieces"/>
    <s v="None"/>
    <s v="Halal"/>
    <n v="1"/>
    <s v="kg"/>
    <n v="1"/>
    <s v="Unit"/>
    <s v="CHICKPCE"/>
    <s v="No"/>
    <n v="6.8"/>
    <s v="$6.80 P/kg"/>
    <s v="$0.68 P/100g"/>
    <m/>
    <m/>
    <m/>
  </r>
  <r>
    <x v="4"/>
    <x v="82"/>
    <x v="662"/>
    <s v="5.2.12"/>
    <x v="3"/>
    <s v="Chicken Pieces Chubby 1Kg(12) # 1414000 Inghams"/>
    <s v="None"/>
    <s v="None"/>
    <n v="1"/>
    <s v="kg"/>
    <n v="1"/>
    <s v="Unit"/>
    <s v="ICCP"/>
    <s v="No"/>
    <n v="5.45"/>
    <s v="$5.45 P/kg"/>
    <s v="$0.55 P/100g"/>
    <m/>
    <m/>
    <m/>
  </r>
  <r>
    <x v="4"/>
    <x v="82"/>
    <x v="662"/>
    <s v="5.2.12"/>
    <x v="17"/>
    <s v="Wing Hong"/>
    <s v="None"/>
    <s v="None"/>
    <n v="6"/>
    <s v="kg"/>
    <n v="2"/>
    <s v="Pack"/>
    <s v="CPIECEFZ"/>
    <s v="No"/>
    <n v="94.8"/>
    <s v="$7.90 P/kg"/>
    <s v="$0.79 P/100g"/>
    <m/>
    <m/>
    <m/>
  </r>
  <r>
    <x v="4"/>
    <x v="82"/>
    <x v="662"/>
    <s v="5.2.12"/>
    <x v="18"/>
    <s v="Frozen Chicken Pieces"/>
    <s v="None"/>
    <s v="Halal"/>
    <n v="1"/>
    <s v="kg"/>
    <n v="12"/>
    <s v="Pack"/>
    <n v="1069"/>
    <s v="No"/>
    <n v="54"/>
    <s v="$4.50 P/kg"/>
    <s v="$0.45 P/100g"/>
    <m/>
    <m/>
    <m/>
  </r>
  <r>
    <x v="4"/>
    <x v="82"/>
    <x v="662"/>
    <s v="5.2.12"/>
    <x v="5"/>
    <s v="1K Frozen Chicken Chubby Pieces Inghams"/>
    <s v="None"/>
    <s v="None"/>
    <n v="1"/>
    <s v="kg"/>
    <n v="1"/>
    <s v="Unit"/>
    <s v="094561"/>
    <s v="No"/>
    <n v="5.2203999999999997"/>
    <s v="$5.22 P/kg"/>
    <s v="$0.52 P/100g"/>
    <m/>
    <m/>
    <m/>
  </r>
  <r>
    <x v="4"/>
    <x v="82"/>
    <x v="663"/>
    <s v="5.2.13"/>
    <x v="13"/>
    <s v="Chicken Thigh Boneless Skin On"/>
    <s v="None"/>
    <s v="Halal"/>
    <n v="1"/>
    <s v="kg"/>
    <n v="1"/>
    <s v="Unit"/>
    <s v="CHICKTHIBL"/>
    <s v="No"/>
    <n v="12.8"/>
    <s v="$12.80 P/kg"/>
    <s v="$1.28 P/100g"/>
    <m/>
    <m/>
    <m/>
  </r>
  <r>
    <x v="4"/>
    <x v="82"/>
    <x v="663"/>
    <s v="5.2.13"/>
    <x v="18"/>
    <s v="Frozen Thigh Skin On"/>
    <s v="None"/>
    <s v="Halal"/>
    <n v="1"/>
    <s v="kg"/>
    <n v="12"/>
    <s v="Pack"/>
    <s v="1057F"/>
    <s v="No"/>
    <n v="120"/>
    <s v="$10.00 P/kg"/>
    <s v="$1.00 P/100g"/>
    <m/>
    <m/>
    <m/>
  </r>
  <r>
    <x v="4"/>
    <x v="82"/>
    <x v="664"/>
    <s v="5.2.14"/>
    <x v="0"/>
    <s v="Farmyard Chicken Chicken Thigh Flts Frozen"/>
    <s v="None"/>
    <s v="None"/>
    <n v="2"/>
    <s v="kg"/>
    <n v="6"/>
    <s v="Pack"/>
    <n v="166018"/>
    <s v="No"/>
    <n v="147.54"/>
    <s v="$12.30 P/kg"/>
    <s v="$1.23 P/100g"/>
    <m/>
    <m/>
    <m/>
  </r>
  <r>
    <x v="4"/>
    <x v="82"/>
    <x v="664"/>
    <s v="5.2.14"/>
    <x v="13"/>
    <s v="Chicken Thigh Boneless Skin Off"/>
    <s v="None"/>
    <s v="Halal"/>
    <n v="1"/>
    <s v="kg"/>
    <n v="1"/>
    <s v="Unit"/>
    <s v="CHICKTHISL"/>
    <s v="No"/>
    <n v="13.65"/>
    <s v="$13.65 P/kg"/>
    <s v="$1.37 P/100g"/>
    <m/>
    <m/>
    <m/>
  </r>
  <r>
    <x v="4"/>
    <x v="82"/>
    <x v="664"/>
    <s v="5.2.14"/>
    <x v="3"/>
    <s v="Chicken Thigh Fillets Skinless Boneless 2Kg(6) #43802 Steggles"/>
    <s v="None"/>
    <s v="None"/>
    <n v="2"/>
    <s v="kg"/>
    <n v="1"/>
    <s v="Unit"/>
    <s v="SCTSL"/>
    <s v="No"/>
    <n v="23.98"/>
    <s v="$11.99 P/kg"/>
    <s v="$1.20 P/100g"/>
    <m/>
    <m/>
    <m/>
  </r>
  <r>
    <x v="4"/>
    <x v="82"/>
    <x v="664"/>
    <s v="5.2.14"/>
    <x v="4"/>
    <s v="Steggles Chicken Thigh Skin Off Frozen 2Kg"/>
    <s v="None"/>
    <s v="Halal"/>
    <n v="2"/>
    <s v="kg"/>
    <n v="6"/>
    <s v="Pack"/>
    <n v="43802"/>
    <s v="No"/>
    <n v="82.8"/>
    <s v="$6.90 P/kg"/>
    <s v="$0.69 P/100g"/>
    <m/>
    <m/>
    <m/>
  </r>
  <r>
    <x v="4"/>
    <x v="82"/>
    <x v="664"/>
    <s v="5.2.14"/>
    <x v="17"/>
    <s v="Wing Hong"/>
    <s v="None"/>
    <s v="None"/>
    <n v="5"/>
    <s v="kg"/>
    <n v="3"/>
    <s v="Pack"/>
    <s v="CTFSOFF5FZN"/>
    <s v="No"/>
    <n v="219"/>
    <s v="$14.60 P/kg"/>
    <s v="$1.46 P/100g"/>
    <m/>
    <m/>
    <m/>
  </r>
  <r>
    <x v="4"/>
    <x v="82"/>
    <x v="664"/>
    <s v="5.2.14"/>
    <x v="18"/>
    <s v="Frozen Thigh Fillet Skin Off"/>
    <s v="None"/>
    <s v="Halal"/>
    <n v="1"/>
    <s v="kg"/>
    <n v="12"/>
    <s v="Pack"/>
    <n v="1070"/>
    <s v="No"/>
    <n v="132"/>
    <s v="$11.00 P/kg"/>
    <s v="$1.10 P/100g"/>
    <m/>
    <m/>
    <m/>
  </r>
  <r>
    <x v="4"/>
    <x v="82"/>
    <x v="664"/>
    <s v="5.2.14"/>
    <x v="5"/>
    <s v="2Kx6 Frz Chicken Thigh Fillet Skin Off Oakdale"/>
    <s v="None"/>
    <s v="None"/>
    <n v="2"/>
    <s v="kg"/>
    <n v="6"/>
    <s v="Pack"/>
    <s v="388485"/>
    <s v="No"/>
    <n v="140.69040000000001"/>
    <s v="$11.72 P/kg"/>
    <s v="$1.17 P/100g"/>
    <m/>
    <m/>
    <m/>
  </r>
  <r>
    <x v="4"/>
    <x v="82"/>
    <x v="665"/>
    <s v="5.2.15"/>
    <x v="13"/>
    <s v="Chicken Thigh Bone In"/>
    <s v="None"/>
    <s v="Halal"/>
    <n v="1"/>
    <s v="kg"/>
    <n v="1"/>
    <s v="Unit"/>
    <s v="CHICKTHI"/>
    <s v="No"/>
    <n v="10"/>
    <s v="$10.00 P/kg"/>
    <s v="$1.00 P/100g"/>
    <m/>
    <m/>
    <m/>
  </r>
  <r>
    <x v="4"/>
    <x v="82"/>
    <x v="665"/>
    <s v="5.2.15"/>
    <x v="3"/>
    <s v="Chicken Thigh Bone In Skin On Rspca 10Kg #Zft M&amp;J Chickens"/>
    <s v="None"/>
    <s v="None"/>
    <n v="1"/>
    <s v="kg"/>
    <n v="10"/>
    <s v="Pack"/>
    <s v="CTBISO"/>
    <s v="No"/>
    <n v="72.266999999999996"/>
    <s v="$7.23 P/kg"/>
    <s v="$0.72 P/100g"/>
    <m/>
    <m/>
    <m/>
  </r>
  <r>
    <x v="4"/>
    <x v="82"/>
    <x v="665"/>
    <s v="5.2.15"/>
    <x v="4"/>
    <s v="Steggles Chicken Thigh Whole Frozen 2Kg"/>
    <s v="None"/>
    <s v="Halal"/>
    <n v="2"/>
    <s v="kg"/>
    <n v="6"/>
    <s v="Pack"/>
    <n v="40166"/>
    <s v="No"/>
    <n v="33.75"/>
    <s v="$2.81 P/kg"/>
    <s v="$0.28 P/100g"/>
    <m/>
    <m/>
    <m/>
  </r>
  <r>
    <x v="4"/>
    <x v="82"/>
    <x v="665"/>
    <s v="5.2.15"/>
    <x v="17"/>
    <s v="Wing Hong"/>
    <s v="None"/>
    <s v="None"/>
    <n v="6"/>
    <s v="kg"/>
    <n v="2"/>
    <s v="Pack"/>
    <s v="CTWBIN "/>
    <s v="No"/>
    <n v="120"/>
    <s v="$10.00 P/kg"/>
    <s v="$1.00 P/100g"/>
    <m/>
    <m/>
    <m/>
  </r>
  <r>
    <x v="4"/>
    <x v="82"/>
    <x v="665"/>
    <s v="5.2.15"/>
    <x v="18"/>
    <s v="Frozen Chicken Thigh Bone In"/>
    <s v="None"/>
    <s v="Halal"/>
    <n v="1"/>
    <s v="kg"/>
    <n v="12"/>
    <s v="Pack"/>
    <n v="1204"/>
    <s v="No"/>
    <n v="63"/>
    <s v="$5.25 P/kg"/>
    <s v="$0.53 P/100g"/>
    <m/>
    <m/>
    <m/>
  </r>
  <r>
    <x v="4"/>
    <x v="82"/>
    <x v="666"/>
    <s v="5.2.16"/>
    <x v="0"/>
    <s v="Farmyard Chicken Chicken Wings Raw Frozen"/>
    <s v="None"/>
    <s v="None"/>
    <n v="2"/>
    <s v="kg"/>
    <n v="5"/>
    <s v="Pack"/>
    <n v="188573"/>
    <s v="No"/>
    <n v="28.4"/>
    <s v="$2.84 P/kg"/>
    <s v="$0.28 P/100g"/>
    <m/>
    <m/>
    <m/>
  </r>
  <r>
    <x v="4"/>
    <x v="82"/>
    <x v="666"/>
    <s v="5.2.16"/>
    <x v="13"/>
    <s v="Chicken Wings"/>
    <s v="None"/>
    <s v="Halal"/>
    <n v="1"/>
    <s v="kg"/>
    <n v="1"/>
    <s v="Unit"/>
    <s v="CHICKWING"/>
    <s v="No"/>
    <n v="4.2"/>
    <s v="$4.20 P/kg"/>
    <s v="$0.42 P/100g"/>
    <m/>
    <m/>
    <m/>
  </r>
  <r>
    <x v="4"/>
    <x v="82"/>
    <x v="666"/>
    <s v="5.2.16"/>
    <x v="3"/>
    <s v="Chicken Wings 2Kg(6) #1410400 Inghams"/>
    <s v="None"/>
    <s v="None"/>
    <n v="2"/>
    <s v="kg"/>
    <n v="1"/>
    <s v="Unit"/>
    <s v="CW2"/>
    <s v="No"/>
    <n v="9.2650000000000006"/>
    <s v="$4.63 P/kg"/>
    <s v="$0.46 P/100g"/>
    <m/>
    <m/>
    <m/>
  </r>
  <r>
    <x v="4"/>
    <x v="82"/>
    <x v="666"/>
    <s v="5.2.16"/>
    <x v="4"/>
    <s v="Steggles Chicken Wings Frozen 2Kg"/>
    <s v="None"/>
    <s v="Halal"/>
    <n v="2"/>
    <s v="kg"/>
    <n v="6"/>
    <s v="Pack"/>
    <n v="40475"/>
    <s v="No"/>
    <n v="33.75"/>
    <s v="$2.81 P/kg"/>
    <s v="$0.28 P/100g"/>
    <m/>
    <m/>
    <m/>
  </r>
  <r>
    <x v="4"/>
    <x v="82"/>
    <x v="666"/>
    <s v="5.2.16"/>
    <x v="17"/>
    <s v="Wing Hong"/>
    <s v="None"/>
    <s v="None"/>
    <n v="5"/>
    <s v="kg"/>
    <n v="3"/>
    <s v="Pack"/>
    <s v="CWING5FZN"/>
    <s v="No"/>
    <n v="82.5"/>
    <s v="$5.50 P/kg"/>
    <s v="$0.55 P/100g"/>
    <m/>
    <m/>
    <m/>
  </r>
  <r>
    <x v="4"/>
    <x v="82"/>
    <x v="666"/>
    <s v="5.2.16"/>
    <x v="18"/>
    <s v="Frozen Chicken Wings"/>
    <s v="None"/>
    <s v="Halal"/>
    <n v="1"/>
    <s v="kg"/>
    <n v="12"/>
    <s v="Pack"/>
    <s v="CGU1102"/>
    <s v="No"/>
    <n v="46.8"/>
    <s v="$3.90 P/kg"/>
    <s v="$0.39 P/100g"/>
    <m/>
    <m/>
    <m/>
  </r>
  <r>
    <x v="4"/>
    <x v="82"/>
    <x v="666"/>
    <s v="5.2.16"/>
    <x v="5"/>
    <s v="2Kx6 Chicken Wings Frozen Traded"/>
    <s v="None"/>
    <s v="None"/>
    <n v="2"/>
    <s v="kg"/>
    <n v="6"/>
    <s v="Pack"/>
    <s v="207424"/>
    <s v="No"/>
    <n v="38.0184"/>
    <s v="$3.17 P/kg"/>
    <s v="$0.32 P/100g"/>
    <m/>
    <m/>
    <m/>
  </r>
  <r>
    <x v="4"/>
    <x v="82"/>
    <x v="667"/>
    <s v="5.2.17"/>
    <x v="0"/>
    <s v="Ingham Turkey Buffet Basted Raw (App 7-8Kg Ctn)"/>
    <s v="None"/>
    <s v="None"/>
    <n v="1"/>
    <s v="kg"/>
    <n v="1"/>
    <s v="Unit"/>
    <n v="48089"/>
    <s v="No"/>
    <n v="11.59"/>
    <s v="$11.59 P/kg"/>
    <s v="$1.16 P/100g"/>
    <m/>
    <m/>
    <m/>
  </r>
  <r>
    <x v="4"/>
    <x v="82"/>
    <x v="667"/>
    <s v="5.2.17"/>
    <x v="13"/>
    <s v="Turkey Buff"/>
    <s v="None"/>
    <s v="Halal"/>
    <n v="1"/>
    <s v="kg"/>
    <n v="1"/>
    <s v="Unit"/>
    <s v="INGTURKBUF"/>
    <s v="No"/>
    <n v="12.75"/>
    <s v="$12.75 P/kg"/>
    <s v="$1.28 P/100g"/>
    <m/>
    <m/>
    <m/>
  </r>
  <r>
    <x v="4"/>
    <x v="82"/>
    <x v="667"/>
    <s v="5.2.17"/>
    <x v="1"/>
    <s v="Inghams Buffe Turkey 2/Ctn"/>
    <s v="None"/>
    <s v="None"/>
    <n v="4"/>
    <s v="kg"/>
    <n v="2"/>
    <s v="Pack"/>
    <s v="TURKBUF2"/>
    <s v="No"/>
    <n v="165.42400000000001"/>
    <s v="$20.68 P/kg"/>
    <s v="$2.07 P/100g"/>
    <m/>
    <m/>
    <m/>
  </r>
  <r>
    <x v="4"/>
    <x v="82"/>
    <x v="667"/>
    <s v="5.2.17"/>
    <x v="3"/>
    <s v="Turkey Buffet Whole Raw R/W Approx 7Kg # 69270 Steggles"/>
    <s v="None"/>
    <s v="None"/>
    <n v="1"/>
    <s v="kg"/>
    <n v="1"/>
    <s v="Unit"/>
    <s v="TB"/>
    <s v="No"/>
    <n v="11.11"/>
    <s v="$11.11 P/kg"/>
    <s v="$1.11 P/100g"/>
    <m/>
    <m/>
    <m/>
  </r>
  <r>
    <x v="4"/>
    <x v="82"/>
    <x v="667"/>
    <s v="5.2.17"/>
    <x v="4"/>
    <s v="Inghams 7/8 Turkey Buffet"/>
    <s v="None"/>
    <s v="None"/>
    <n v="1"/>
    <s v="kg"/>
    <n v="1"/>
    <s v="Unit"/>
    <n v="7217000"/>
    <s v="No"/>
    <n v="10.8"/>
    <s v="$10.80 P/kg"/>
    <s v="$1.08 P/100g"/>
    <m/>
    <m/>
    <m/>
  </r>
  <r>
    <x v="4"/>
    <x v="82"/>
    <x v="667"/>
    <s v="5.2.17"/>
    <x v="18"/>
    <s v="Frozen Turket Buff No.70"/>
    <s v="None"/>
    <s v="Halal"/>
    <n v="1"/>
    <s v="kg"/>
    <n v="14.1"/>
    <s v="Pack"/>
    <s v="CGU7016F"/>
    <s v="No"/>
    <n v="176.25"/>
    <s v="$12.50 P/kg"/>
    <s v="$1.25 P/100g"/>
    <m/>
    <m/>
    <m/>
  </r>
  <r>
    <x v="4"/>
    <x v="82"/>
    <x v="667"/>
    <s v="5.2.17"/>
    <x v="5"/>
    <s v="R/W Av7-8K Turkey Buffet Inghams"/>
    <s v="None"/>
    <s v="None"/>
    <n v="1"/>
    <s v="kg"/>
    <n v="1"/>
    <s v="Unit"/>
    <s v="056932"/>
    <s v="No"/>
    <n v="12.7224"/>
    <s v="$12.72 P/kg"/>
    <s v="$1.27 P/100g"/>
    <m/>
    <m/>
    <m/>
  </r>
  <r>
    <x v="4"/>
    <x v="82"/>
    <x v="668"/>
    <s v="5.2.18"/>
    <x v="0"/>
    <s v="Aldinga Turkey Roll Breast Smoked (App 2Kg) Fresh"/>
    <s v="None"/>
    <s v="None"/>
    <n v="2"/>
    <s v="kg"/>
    <n v="1"/>
    <s v="Unit"/>
    <n v="26179"/>
    <s v="No"/>
    <n v="23.18"/>
    <s v="$11.59 P/kg"/>
    <s v="$1.16 P/100g"/>
    <m/>
    <m/>
    <m/>
  </r>
  <r>
    <x v="4"/>
    <x v="82"/>
    <x v="668"/>
    <s v="5.2.18"/>
    <x v="1"/>
    <s v="Aldinga Turkey Breast Roll 2.6Kgx2 Ctn"/>
    <s v="None"/>
    <s v="None"/>
    <n v="2.6"/>
    <s v="kg"/>
    <n v="2"/>
    <s v="Pack"/>
    <n v="7904100"/>
    <s v="No"/>
    <n v="118.83199999999999"/>
    <s v="$22.85 P/kg"/>
    <s v="$2.29 P/100g"/>
    <m/>
    <m/>
    <m/>
  </r>
  <r>
    <x v="4"/>
    <x v="82"/>
    <x v="668"/>
    <s v="5.2.18"/>
    <x v="3"/>
    <s v="Turkey Breast Smoked Roll Aldinga R/W Approx 2.3Kg(2) # 7904100 Inghams"/>
    <s v="None"/>
    <s v="None"/>
    <n v="2.2999999999999998"/>
    <s v="kg"/>
    <n v="1"/>
    <s v="Unit"/>
    <s v="IDSTB"/>
    <s v="No"/>
    <n v="22.23"/>
    <s v="$9.67 P/kg"/>
    <s v="$0.97 P/100g"/>
    <m/>
    <m/>
    <m/>
  </r>
  <r>
    <x v="4"/>
    <x v="82"/>
    <x v="668"/>
    <s v="5.2.18"/>
    <x v="4"/>
    <s v="Aldinga Turkey Smoked Roll R/W 2.5Kg"/>
    <s v="None"/>
    <s v="None"/>
    <n v="1"/>
    <s v="kg"/>
    <n v="2"/>
    <s v="Pack"/>
    <n v="28961"/>
    <s v="No"/>
    <n v="22.05"/>
    <s v="$11.03 P/kg"/>
    <s v="$1.10 P/100g"/>
    <m/>
    <m/>
    <m/>
  </r>
  <r>
    <x v="4"/>
    <x v="82"/>
    <x v="668"/>
    <s v="5.2.18"/>
    <x v="18"/>
    <s v="Frozen Turkey Breast Roll 1.5K-2.5K"/>
    <s v="None"/>
    <s v="Halal"/>
    <n v="1"/>
    <s v="kg"/>
    <n v="10"/>
    <s v="Pack"/>
    <s v="St1107"/>
    <s v="No"/>
    <n v="215"/>
    <s v="$21.50 P/kg"/>
    <s v="$2.15 P/100g"/>
    <m/>
    <m/>
    <m/>
  </r>
  <r>
    <x v="4"/>
    <x v="82"/>
    <x v="669"/>
    <s v="5.2.19"/>
    <x v="13"/>
    <s v="Boneless Skinless Turkey Breast"/>
    <s v="None"/>
    <s v="Halal"/>
    <n v="1"/>
    <s v="kg"/>
    <n v="1"/>
    <s v="Unit"/>
    <s v="TURKBRBLSL"/>
    <s v="No"/>
    <n v="18.2"/>
    <s v="$18.20 P/kg"/>
    <s v="$1.82 P/100g"/>
    <m/>
    <m/>
    <m/>
  </r>
  <r>
    <x v="4"/>
    <x v="82"/>
    <x v="669"/>
    <s v="5.2.19"/>
    <x v="1"/>
    <s v="Inghams Hlf Breast Turkey 2/Ctn"/>
    <s v="None"/>
    <s v="None"/>
    <n v="1"/>
    <s v="kg"/>
    <n v="1"/>
    <s v="Unit"/>
    <n v="7412200"/>
    <s v="No"/>
    <n v="17.192"/>
    <s v="$17.19 P/kg"/>
    <s v="$1.72 P/100g"/>
    <m/>
    <m/>
    <m/>
  </r>
  <r>
    <x v="4"/>
    <x v="82"/>
    <x v="669"/>
    <s v="5.2.19"/>
    <x v="18"/>
    <s v="Frozen Turkey Breast Raw"/>
    <s v="None"/>
    <s v="Halal"/>
    <n v="1"/>
    <s v="kg"/>
    <n v="10"/>
    <s v="Pack"/>
    <n v="7056"/>
    <s v="No"/>
    <n v="215"/>
    <s v="$21.50 P/kg"/>
    <s v="$2.15 P/100g"/>
    <m/>
    <m/>
    <m/>
  </r>
  <r>
    <x v="4"/>
    <x v="82"/>
    <x v="670"/>
    <s v="5.2.2"/>
    <x v="13"/>
    <s v="Chicken Drumsticks"/>
    <s v="None"/>
    <s v="Halal"/>
    <n v="1"/>
    <s v="kg"/>
    <n v="1"/>
    <s v="Unit"/>
    <s v="CHICKDRUM"/>
    <s v="No"/>
    <n v="4.9000000000000004"/>
    <s v="$4.90 P/kg"/>
    <s v="$0.49 P/100g"/>
    <m/>
    <m/>
    <m/>
  </r>
  <r>
    <x v="4"/>
    <x v="82"/>
    <x v="670"/>
    <s v="5.2.2"/>
    <x v="3"/>
    <s v="Chicken Drumsticks 2Kg(6) Inghams"/>
    <s v="None"/>
    <s v="None"/>
    <n v="2"/>
    <s v="kg"/>
    <n v="1"/>
    <s v="Unit"/>
    <s v="ICDS2K"/>
    <s v="No"/>
    <n v="9.2650000000000006"/>
    <s v="$4.63 P/kg"/>
    <s v="$0.46 P/100g"/>
    <m/>
    <m/>
    <m/>
  </r>
  <r>
    <x v="4"/>
    <x v="82"/>
    <x v="670"/>
    <s v="5.2.2"/>
    <x v="4"/>
    <s v="Steggles Drumsticks Frozen 2Kg"/>
    <s v="None"/>
    <s v="Halal"/>
    <n v="2"/>
    <s v="kg"/>
    <n v="6"/>
    <s v="Pack"/>
    <n v="40260"/>
    <s v="No"/>
    <n v="29"/>
    <s v="$2.42 P/kg"/>
    <s v="$0.24 P/100g"/>
    <m/>
    <m/>
    <m/>
  </r>
  <r>
    <x v="4"/>
    <x v="82"/>
    <x v="670"/>
    <s v="5.2.2"/>
    <x v="17"/>
    <s v="Wing Hong"/>
    <s v="None"/>
    <s v="None"/>
    <n v="5"/>
    <s v="kg"/>
    <n v="3"/>
    <s v="Pack"/>
    <s v="CDRUM"/>
    <s v="No"/>
    <n v="102"/>
    <s v="$6.80 P/kg"/>
    <s v="$0.68 P/100g"/>
    <m/>
    <m/>
    <m/>
  </r>
  <r>
    <x v="4"/>
    <x v="82"/>
    <x v="670"/>
    <s v="5.2.2"/>
    <x v="18"/>
    <s v="Frozen Chicken Drumsticks"/>
    <s v="None"/>
    <s v="Halal"/>
    <n v="1"/>
    <s v="kg"/>
    <n v="12"/>
    <s v="Pack"/>
    <n v="1068"/>
    <s v="No"/>
    <n v="54"/>
    <s v="$4.50 P/kg"/>
    <s v="$0.45 P/100g"/>
    <m/>
    <m/>
    <m/>
  </r>
  <r>
    <x v="4"/>
    <x v="82"/>
    <x v="670"/>
    <s v="5.2.2"/>
    <x v="5"/>
    <s v="2Kx6 Frozen Chicken Drumsticks Traded"/>
    <s v="None"/>
    <s v="None"/>
    <n v="2"/>
    <s v="kg"/>
    <n v="6"/>
    <s v="Pack"/>
    <s v="241358"/>
    <s v="No"/>
    <n v="73.730400000000003"/>
    <s v="$6.14 P/kg"/>
    <s v="$0.61 P/100g"/>
    <m/>
    <m/>
    <m/>
  </r>
  <r>
    <x v="4"/>
    <x v="82"/>
    <x v="671"/>
    <s v="5.2.20"/>
    <x v="13"/>
    <s v="Turkey Buff"/>
    <s v="None"/>
    <s v="Halal"/>
    <n v="1"/>
    <s v="kg"/>
    <n v="1"/>
    <s v="Unit"/>
    <s v="INGTURKBUF"/>
    <s v="No"/>
    <n v="12.75"/>
    <s v="$12.75 P/kg"/>
    <s v="$1.28 P/100g"/>
    <m/>
    <m/>
    <m/>
  </r>
  <r>
    <x v="4"/>
    <x v="82"/>
    <x v="671"/>
    <s v="5.2.20"/>
    <x v="1"/>
    <s v="Inghams Rtr Turkey 6X2Kg Ctn"/>
    <s v="None"/>
    <s v="None"/>
    <n v="2"/>
    <s v="kg"/>
    <n v="6"/>
    <s v="Pack"/>
    <n v="7613800"/>
    <s v="No"/>
    <n v="244.608"/>
    <s v="$20.38 P/kg"/>
    <s v="$2.04 P/100g"/>
    <m/>
    <m/>
    <m/>
  </r>
  <r>
    <x v="4"/>
    <x v="82"/>
    <x v="671"/>
    <s v="5.2.20"/>
    <x v="3"/>
    <s v="Turkey Roasted Breast Fillet Cooked R/W Approx 2.5-3Kg(2) # 69793 Steggles"/>
    <s v="None"/>
    <s v="None"/>
    <n v="2.5"/>
    <s v="kg"/>
    <n v="1"/>
    <s v="Unit"/>
    <s v="SRBT"/>
    <s v="No"/>
    <n v="21.36"/>
    <s v="$8.54 P/kg"/>
    <s v="$0.85 P/100g"/>
    <m/>
    <m/>
    <m/>
  </r>
  <r>
    <x v="4"/>
    <x v="82"/>
    <x v="671"/>
    <s v="5.2.20"/>
    <x v="17"/>
    <s v="Generic / Size 40 To 50"/>
    <s v="None"/>
    <s v="None"/>
    <n v="1"/>
    <s v="kg"/>
    <n v="1"/>
    <s v="Unit"/>
    <s v="OTTURKEYBR"/>
    <s v="No"/>
    <n v="13.06"/>
    <s v="$13.06 P/kg"/>
    <s v="$1.31 P/100g"/>
    <m/>
    <m/>
    <m/>
  </r>
  <r>
    <x v="4"/>
    <x v="82"/>
    <x v="671"/>
    <s v="5.2.20"/>
    <x v="18"/>
    <s v="Frozen Turkey Buff"/>
    <s v="None"/>
    <s v="Halal"/>
    <n v="1"/>
    <s v="kg"/>
    <n v="10"/>
    <s v="Pack"/>
    <s v="CGU7016F"/>
    <s v="No"/>
    <n v="215"/>
    <s v="$21.50 P/kg"/>
    <s v="$2.15 P/100g"/>
    <m/>
    <m/>
    <m/>
  </r>
  <r>
    <x v="4"/>
    <x v="82"/>
    <x v="671"/>
    <s v="5.2.20"/>
    <x v="5"/>
    <s v="R/W Av6K Frz Turkey Buffet Breast Basted Raw Inghams"/>
    <s v="None"/>
    <s v="None"/>
    <n v="1"/>
    <s v="kg"/>
    <n v="1"/>
    <s v="Unit"/>
    <s v="061606"/>
    <s v="No"/>
    <n v="12.7224"/>
    <s v="$12.72 P/kg"/>
    <s v="$1.27 P/100g"/>
    <m/>
    <m/>
    <m/>
  </r>
  <r>
    <x v="4"/>
    <x v="82"/>
    <x v="672"/>
    <s v="5.2.4"/>
    <x v="13"/>
    <s v="No10 Frozen Chicken"/>
    <s v="None"/>
    <s v="Halal"/>
    <n v="1"/>
    <s v="ea"/>
    <n v="1"/>
    <s v="Unit"/>
    <s v="FROCHICK10"/>
    <s v="No"/>
    <n v="8.1999999999999993"/>
    <s v="$8.20 P/ea"/>
    <s v="$8.20 P/ea"/>
    <m/>
    <m/>
    <m/>
  </r>
  <r>
    <x v="4"/>
    <x v="82"/>
    <x v="672"/>
    <s v="5.2.4"/>
    <x v="3"/>
    <s v="Chicken Whole 9 To 11 Rspca 10Kg #1234500 Bwi Inghams"/>
    <s v="None"/>
    <s v="None"/>
    <n v="1"/>
    <s v="kg"/>
    <n v="1"/>
    <s v="Unit"/>
    <s v="CW9T11"/>
    <s v="No"/>
    <n v="5.74"/>
    <s v="$5.74 P/kg"/>
    <s v="$0.57 P/100g"/>
    <m/>
    <m/>
    <m/>
  </r>
  <r>
    <x v="4"/>
    <x v="82"/>
    <x v="672"/>
    <s v="5.2.4"/>
    <x v="17"/>
    <s v="Generic"/>
    <s v="None"/>
    <s v="None"/>
    <n v="12.6"/>
    <s v="kg"/>
    <n v="1"/>
    <s v="Unit"/>
    <s v="CZ10ICTN"/>
    <s v="No"/>
    <n v="84.42"/>
    <s v="$6.70 P/kg"/>
    <s v="$0.67 P/100g"/>
    <m/>
    <m/>
    <m/>
  </r>
  <r>
    <x v="4"/>
    <x v="82"/>
    <x v="672"/>
    <s v="5.2.4"/>
    <x v="18"/>
    <s v="Frozen No.10"/>
    <s v="None"/>
    <s v="Halal"/>
    <n v="1.05"/>
    <s v="kg"/>
    <n v="12"/>
    <s v="Pack"/>
    <n v="1010"/>
    <s v="No"/>
    <n v="63"/>
    <s v="$5.00 P/kg"/>
    <s v="$0.50 P/100g"/>
    <m/>
    <m/>
    <m/>
  </r>
  <r>
    <x v="4"/>
    <x v="82"/>
    <x v="673"/>
    <s v="5.2.5"/>
    <x v="13"/>
    <s v="No11 Frozen Chicken"/>
    <s v="None"/>
    <s v="Halal"/>
    <n v="1"/>
    <s v="ea"/>
    <n v="1"/>
    <s v="Unit"/>
    <s v="FROCHICK11"/>
    <s v="No"/>
    <n v="8.75"/>
    <s v="$8.75 P/ea"/>
    <s v="$8.75 P/ea"/>
    <m/>
    <m/>
    <m/>
  </r>
  <r>
    <x v="4"/>
    <x v="82"/>
    <x v="673"/>
    <s v="5.2.5"/>
    <x v="17"/>
    <s v="Generic"/>
    <s v="None"/>
    <s v="None"/>
    <n v="11.5"/>
    <s v="kg"/>
    <n v="1"/>
    <s v="Unit"/>
    <s v="CZ11ICTN "/>
    <s v="No"/>
    <n v="77.05"/>
    <s v="$6.70 P/kg"/>
    <s v="$0.67 P/100g"/>
    <m/>
    <m/>
    <m/>
  </r>
  <r>
    <x v="4"/>
    <x v="82"/>
    <x v="673"/>
    <s v="5.2.5"/>
    <x v="18"/>
    <s v="Frozen No.11"/>
    <s v="None"/>
    <s v="Halal"/>
    <n v="1.1499999999999999"/>
    <s v="kg"/>
    <n v="12"/>
    <s v="Pack"/>
    <n v="1011"/>
    <s v="No"/>
    <n v="69"/>
    <s v="$5.00 P/kg"/>
    <s v="$0.50 P/100g"/>
    <m/>
    <m/>
    <m/>
  </r>
  <r>
    <x v="4"/>
    <x v="82"/>
    <x v="674"/>
    <s v="5.2.6"/>
    <x v="13"/>
    <s v="No12 Frozen Chicken"/>
    <s v="None"/>
    <s v="Halal"/>
    <n v="1"/>
    <s v="ea"/>
    <n v="1"/>
    <s v="Unit"/>
    <s v="FROCHICK12"/>
    <s v="No"/>
    <n v="9.3000000000000007"/>
    <s v="$9.30 P/ea"/>
    <s v="$9.30 P/ea"/>
    <m/>
    <m/>
    <m/>
  </r>
  <r>
    <x v="4"/>
    <x v="82"/>
    <x v="674"/>
    <s v="5.2.6"/>
    <x v="17"/>
    <s v="Generic"/>
    <s v="None"/>
    <s v="None"/>
    <n v="12.5"/>
    <s v="kg"/>
    <n v="1"/>
    <s v="Unit"/>
    <s v="CZ12ICTN"/>
    <s v="No"/>
    <n v="83.75"/>
    <s v="$6.70 P/kg"/>
    <s v="$0.67 P/100g"/>
    <m/>
    <m/>
    <m/>
  </r>
  <r>
    <x v="4"/>
    <x v="82"/>
    <x v="674"/>
    <s v="5.2.6"/>
    <x v="18"/>
    <s v="Frozen No.12"/>
    <s v="None"/>
    <s v="Halal"/>
    <n v="1.25"/>
    <s v="kg"/>
    <n v="10"/>
    <s v="Pack"/>
    <n v="1012"/>
    <s v="No"/>
    <n v="62.5"/>
    <s v="$5.00 P/kg"/>
    <s v="$0.50 P/100g"/>
    <m/>
    <m/>
    <m/>
  </r>
  <r>
    <x v="4"/>
    <x v="82"/>
    <x v="675"/>
    <s v="5.2.7"/>
    <x v="13"/>
    <s v="No13 Frozen Chicken"/>
    <s v="None"/>
    <s v="Halal"/>
    <n v="1"/>
    <s v="ea"/>
    <n v="1"/>
    <s v="Unit"/>
    <s v="FROCHICK13"/>
    <s v="No"/>
    <n v="10.5"/>
    <s v="$10.50 P/ea"/>
    <s v="$10.50 P/ea"/>
    <m/>
    <m/>
    <m/>
  </r>
  <r>
    <x v="4"/>
    <x v="82"/>
    <x v="675"/>
    <s v="5.2.7"/>
    <x v="17"/>
    <s v="Generic"/>
    <s v="None"/>
    <s v="None"/>
    <n v="13.5"/>
    <s v="kg"/>
    <n v="1"/>
    <s v="Unit"/>
    <s v="CZ13ICTN"/>
    <s v="No"/>
    <n v="90.45"/>
    <s v="$6.70 P/kg"/>
    <s v="$0.67 P/100g"/>
    <m/>
    <m/>
    <m/>
  </r>
  <r>
    <x v="4"/>
    <x v="82"/>
    <x v="675"/>
    <s v="5.2.7"/>
    <x v="18"/>
    <s v="Frozen No.13"/>
    <s v="None"/>
    <s v="Halal"/>
    <n v="1.35"/>
    <s v="kg"/>
    <n v="10"/>
    <s v="Pack"/>
    <n v="1013"/>
    <s v="No"/>
    <n v="67.5"/>
    <s v="$5.00 P/kg"/>
    <s v="$0.50 P/100g"/>
    <m/>
    <m/>
    <m/>
  </r>
  <r>
    <x v="4"/>
    <x v="82"/>
    <x v="676"/>
    <s v="5.2.8"/>
    <x v="0"/>
    <s v="Ingham Chickens No 14 Frozen"/>
    <s v="None"/>
    <s v="None"/>
    <n v="1.4"/>
    <s v="kg"/>
    <n v="8"/>
    <s v="Pack"/>
    <n v="26229"/>
    <s v="No"/>
    <n v="61.27"/>
    <s v="$5.47 P/kg"/>
    <s v="$0.55 P/100g"/>
    <m/>
    <m/>
    <m/>
  </r>
  <r>
    <x v="4"/>
    <x v="82"/>
    <x v="676"/>
    <s v="5.2.8"/>
    <x v="13"/>
    <s v="No14 Frozen Chicken"/>
    <s v="None"/>
    <s v="Halal"/>
    <n v="1"/>
    <s v="ea"/>
    <n v="1"/>
    <s v="Unit"/>
    <s v="FROCHICK14"/>
    <s v="No"/>
    <n v="10.8"/>
    <s v="$10.80 P/ea"/>
    <s v="$10.80 P/ea"/>
    <m/>
    <m/>
    <m/>
  </r>
  <r>
    <x v="4"/>
    <x v="82"/>
    <x v="676"/>
    <s v="5.2.8"/>
    <x v="3"/>
    <s v="Chicken Whole #14 1.45Kg (8) # 1291400 Ingham"/>
    <s v="None"/>
    <s v="None"/>
    <n v="1.45"/>
    <s v="kg"/>
    <n v="1"/>
    <s v="Unit"/>
    <s v="ICW1.45"/>
    <s v=""/>
    <n v="7.4119999999999999"/>
    <s v="$5.11 P/kg"/>
    <s v="$0.51 P/100g"/>
    <m/>
    <m/>
    <m/>
  </r>
  <r>
    <x v="4"/>
    <x v="82"/>
    <x v="676"/>
    <s v="5.2.8"/>
    <x v="17"/>
    <s v="Generic"/>
    <s v="None"/>
    <s v="None"/>
    <n v="13.05"/>
    <s v="kg"/>
    <n v="1"/>
    <s v="Unit"/>
    <s v="CZ14ICTN"/>
    <s v="No"/>
    <n v="87.44"/>
    <s v="$6.70 P/kg"/>
    <s v="$0.67 P/100g"/>
    <m/>
    <m/>
    <m/>
  </r>
  <r>
    <x v="4"/>
    <x v="82"/>
    <x v="676"/>
    <s v="5.2.8"/>
    <x v="18"/>
    <s v="Frozen No.14"/>
    <s v="None"/>
    <s v="Halal"/>
    <n v="1.45"/>
    <s v="kg"/>
    <n v="9"/>
    <s v="Pack"/>
    <n v="1014"/>
    <s v="No"/>
    <n v="65.25"/>
    <s v="$5.00 P/kg"/>
    <s v="$0.50 P/100g"/>
    <m/>
    <m/>
    <m/>
  </r>
  <r>
    <x v="4"/>
    <x v="82"/>
    <x v="676"/>
    <s v="5.2.8"/>
    <x v="5"/>
    <s v="No14 Frozen Whole Chicken Traded"/>
    <s v="None"/>
    <s v="None"/>
    <n v="1"/>
    <s v="kg"/>
    <n v="1"/>
    <s v="Unit"/>
    <s v="014397"/>
    <s v="No"/>
    <n v="8.1715999999999998"/>
    <s v="$8.17 P/kg"/>
    <s v="$0.82 P/100g"/>
    <m/>
    <m/>
    <m/>
  </r>
  <r>
    <x v="4"/>
    <x v="82"/>
    <x v="677"/>
    <s v="5.2.9"/>
    <x v="13"/>
    <s v="No15 Frozen Chicken"/>
    <s v="None"/>
    <s v="Halal"/>
    <n v="1"/>
    <s v="ea"/>
    <n v="1"/>
    <s v="Unit"/>
    <s v="FROCHICK15"/>
    <s v="No"/>
    <n v="12.1"/>
    <s v="$12.10 P/ea"/>
    <s v="$12.10 P/ea"/>
    <m/>
    <m/>
    <m/>
  </r>
  <r>
    <x v="4"/>
    <x v="82"/>
    <x v="677"/>
    <s v="5.2.9"/>
    <x v="17"/>
    <s v="Generic"/>
    <s v="None"/>
    <s v="None"/>
    <n v="13.95"/>
    <s v="kg"/>
    <n v="1"/>
    <s v="Unit"/>
    <s v="CZ15ICTN"/>
    <s v="No"/>
    <n v="93.47"/>
    <s v="$6.70 P/kg"/>
    <s v="$0.67 P/100g"/>
    <m/>
    <m/>
    <m/>
  </r>
  <r>
    <x v="4"/>
    <x v="82"/>
    <x v="677"/>
    <s v="5.2.9"/>
    <x v="18"/>
    <s v="Frozen No.15"/>
    <s v="None"/>
    <s v="Halal"/>
    <n v="1.55"/>
    <s v="kg"/>
    <n v="9"/>
    <s v="Pack"/>
    <n v="1015"/>
    <s v="No"/>
    <n v="69.75"/>
    <s v="$5.00 P/kg"/>
    <s v="$0.50 P/100g"/>
    <m/>
    <m/>
    <m/>
  </r>
  <r>
    <x v="4"/>
    <x v="83"/>
    <x v="678"/>
    <s v="5.3.1"/>
    <x v="1"/>
    <s v="Basa Fillets 120/170 5Kg/Ctn Tropbasa120"/>
    <s v="None"/>
    <s v="None"/>
    <n v="5"/>
    <s v="kg"/>
    <n v="1"/>
    <s v="Unit"/>
    <n v="9100944"/>
    <s v="No"/>
    <n v="50.92"/>
    <s v="$10.18 P/kg"/>
    <s v="$1.02 P/100g"/>
    <m/>
    <m/>
    <m/>
  </r>
  <r>
    <x v="4"/>
    <x v="83"/>
    <x v="678"/>
    <s v="5.3.1"/>
    <x v="4"/>
    <s v="Bluewave Basa Fillets 120/170 5Kg"/>
    <s v="None"/>
    <s v="None"/>
    <n v="5"/>
    <s v="kg"/>
    <n v="1"/>
    <s v="Unit"/>
    <n v="603321"/>
    <s v="No"/>
    <n v="26.25"/>
    <s v="$5.25 P/kg"/>
    <s v="$0.53 P/100g"/>
    <m/>
    <m/>
    <m/>
  </r>
  <r>
    <x v="4"/>
    <x v="83"/>
    <x v="678"/>
    <s v="5.3.1"/>
    <x v="5"/>
    <s v="5K 120/170 Basa Fillets Neptune"/>
    <s v="None"/>
    <s v="None"/>
    <n v="5"/>
    <s v="kg"/>
    <n v="1"/>
    <s v="Unit"/>
    <s v="204881"/>
    <s v="No"/>
    <n v="31.7"/>
    <s v="$6.34 P/kg"/>
    <s v="$0.63 P/100g"/>
    <m/>
    <m/>
    <m/>
  </r>
  <r>
    <x v="4"/>
    <x v="83"/>
    <x v="679"/>
    <s v="5.3.10"/>
    <x v="1"/>
    <s v="Cape Haddie Hake Fillets 4/6Oz 2X6.8Kg Ctn"/>
    <s v="None"/>
    <s v="None"/>
    <n v="6.8"/>
    <s v="kg"/>
    <n v="2"/>
    <s v="Pack"/>
    <n v="9100765"/>
    <s v="No"/>
    <n v="191.352"/>
    <s v="$14.07 P/kg"/>
    <s v="$1.41 P/100g"/>
    <m/>
    <m/>
    <m/>
  </r>
  <r>
    <x v="4"/>
    <x v="83"/>
    <x v="679"/>
    <s v="5.3.10"/>
    <x v="3"/>
    <s v="Fish Hake Portions 120Gm 5Kg Sea Harvest"/>
    <s v="None"/>
    <s v="None"/>
    <n v="5"/>
    <s v="kg"/>
    <n v="1"/>
    <s v="Unit"/>
    <s v="SHHP"/>
    <s v="No"/>
    <n v="68.125"/>
    <s v="$13.63 P/kg"/>
    <s v="$1.36 P/100g"/>
    <m/>
    <m/>
    <m/>
  </r>
  <r>
    <x v="4"/>
    <x v="83"/>
    <x v="679"/>
    <s v="5.3.10"/>
    <x v="4"/>
    <s v="Pacific West Hake Capensis Fillet S/Less 4/6 2X5Kg"/>
    <s v="None"/>
    <s v="None"/>
    <n v="10"/>
    <s v="kg"/>
    <n v="1"/>
    <s v="Unit"/>
    <n v="1005"/>
    <s v="No"/>
    <n v="131.25"/>
    <s v="$13.13 P/kg"/>
    <s v="$1.31 P/100g"/>
    <m/>
    <m/>
    <m/>
  </r>
  <r>
    <x v="4"/>
    <x v="83"/>
    <x v="679"/>
    <s v="5.3.10"/>
    <x v="5"/>
    <s v="5K 4/6 Capensis Skinless Hake Yellow Pbo I &amp; J"/>
    <s v="None"/>
    <s v="None"/>
    <n v="5"/>
    <s v="kg"/>
    <n v="1"/>
    <s v="Unit"/>
    <s v="086216"/>
    <s v="No"/>
    <n v="77.574399999999997"/>
    <s v="$15.51 P/kg"/>
    <s v="$1.55 P/100g"/>
    <m/>
    <m/>
    <m/>
  </r>
  <r>
    <x v="4"/>
    <x v="83"/>
    <x v="680"/>
    <s v="5.3.11"/>
    <x v="3"/>
    <s v="Fish Hake Fillets 2/4Oz Debone Depp Skinned 10Kg #03226A I&amp;J"/>
    <s v="None"/>
    <s v="None"/>
    <n v="10"/>
    <s v="kg"/>
    <n v="1"/>
    <s v="Unit"/>
    <s v="SLIJHF2/4"/>
    <s v="No"/>
    <n v="118.81"/>
    <s v="$11.88 P/kg"/>
    <s v="$1.19 P/100g"/>
    <m/>
    <m/>
    <m/>
  </r>
  <r>
    <x v="4"/>
    <x v="83"/>
    <x v="680"/>
    <s v="5.3.11"/>
    <x v="4"/>
    <s v="Pacific West Hake Capensis Fillets S/Less 2/4 2X5Kg"/>
    <s v="None"/>
    <s v="None"/>
    <n v="10"/>
    <s v="kg"/>
    <n v="1"/>
    <s v="Unit"/>
    <s v="1004-2"/>
    <s v="No"/>
    <n v="115.5"/>
    <s v="$11.55 P/kg"/>
    <s v="$1.16 P/100g"/>
    <m/>
    <m/>
    <m/>
  </r>
  <r>
    <x v="4"/>
    <x v="83"/>
    <x v="680"/>
    <s v="5.3.11"/>
    <x v="5"/>
    <s v="5K 2/4 Capensis Hake Green Pbo Skinless I &amp; J"/>
    <s v="None"/>
    <s v="None"/>
    <n v="5"/>
    <s v="kg"/>
    <n v="1"/>
    <s v="Unit"/>
    <s v="088507"/>
    <s v="No"/>
    <n v="68.27"/>
    <s v="$13.65 P/kg"/>
    <s v="$1.37 P/100g"/>
    <m/>
    <m/>
    <m/>
  </r>
  <r>
    <x v="4"/>
    <x v="83"/>
    <x v="681"/>
    <s v="5.3.12"/>
    <x v="1"/>
    <s v="Hoki Fillets Skinless Fas 6/8Oz 6.8Kg"/>
    <s v="None"/>
    <s v="None"/>
    <n v="6.8"/>
    <s v="kg"/>
    <n v="1"/>
    <s v="Unit"/>
    <n v="2105"/>
    <s v="No"/>
    <n v="273.03359999999998"/>
    <s v="$40.15 P/kg"/>
    <s v="$4.02 P/100g"/>
    <m/>
    <m/>
    <m/>
  </r>
  <r>
    <x v="4"/>
    <x v="83"/>
    <x v="681"/>
    <s v="5.3.12"/>
    <x v="3"/>
    <s v="Hoki Fillets Amaltal Std S/Les 6.8Kg 4/6 # 21220 Amaltal"/>
    <s v="None"/>
    <s v="None"/>
    <n v="6.8"/>
    <s v="kg"/>
    <n v="1"/>
    <s v="Unit"/>
    <s v="AMHFASL6.8"/>
    <s v="No"/>
    <n v="75.972999999999999"/>
    <s v="$11.17 P/kg"/>
    <s v="$1.12 P/100g"/>
    <m/>
    <m/>
    <m/>
  </r>
  <r>
    <x v="4"/>
    <x v="83"/>
    <x v="681"/>
    <s v="5.3.12"/>
    <x v="4"/>
    <s v="Natural Hoki Fillet 4-6Oz 3X6.8Kg"/>
    <s v="None"/>
    <s v="None"/>
    <n v="6.8"/>
    <s v="kg"/>
    <n v="3"/>
    <s v="Pack"/>
    <n v="201135"/>
    <s v="No"/>
    <n v="238.95"/>
    <s v="$11.71 P/kg"/>
    <s v="$1.17 P/100g"/>
    <m/>
    <m/>
    <m/>
  </r>
  <r>
    <x v="4"/>
    <x v="83"/>
    <x v="681"/>
    <s v="5.3.12"/>
    <x v="5"/>
    <s v="6.8K 6/8 Skinless Hoki Fillets Sanford"/>
    <s v="None"/>
    <s v="None"/>
    <n v="6.8"/>
    <s v="kg"/>
    <n v="1"/>
    <s v="Unit"/>
    <s v="246681"/>
    <s v="No"/>
    <n v="97.042400000000001"/>
    <s v="$14.27 P/kg"/>
    <s v="$1.43 P/100g"/>
    <m/>
    <m/>
    <m/>
  </r>
  <r>
    <x v="4"/>
    <x v="83"/>
    <x v="682"/>
    <s v="5.3.13"/>
    <x v="0"/>
    <s v="Seafrost Hoki Loins 110/130G (Msc)"/>
    <s v="None"/>
    <s v="None"/>
    <n v="5"/>
    <s v="kg"/>
    <n v="1"/>
    <s v="Unit"/>
    <n v="145156"/>
    <s v="No"/>
    <n v="74.89"/>
    <s v="$14.98 P/kg"/>
    <s v="$1.50 P/100g"/>
    <m/>
    <m/>
    <m/>
  </r>
  <r>
    <x v="4"/>
    <x v="83"/>
    <x v="682"/>
    <s v="5.3.13"/>
    <x v="1"/>
    <s v="Hoki Fillets Skinless Fas 4-6Oz 6.8Kg"/>
    <s v="None"/>
    <s v="None"/>
    <n v="6.8"/>
    <s v="kg"/>
    <n v="1"/>
    <s v="Unit"/>
    <n v="9100981"/>
    <s v="No"/>
    <n v="89.488"/>
    <s v="$13.16 P/kg"/>
    <s v="$1.32 P/100g"/>
    <m/>
    <m/>
    <m/>
  </r>
  <r>
    <x v="4"/>
    <x v="83"/>
    <x v="682"/>
    <s v="5.3.13"/>
    <x v="4"/>
    <s v="Pacific West Fish Hoki 4/6 6.8Kg X 3"/>
    <s v="None"/>
    <s v="None"/>
    <n v="6.8"/>
    <s v="kg"/>
    <n v="3"/>
    <s v="Pack"/>
    <n v="2104"/>
    <s v="No"/>
    <n v="255.15"/>
    <s v="$12.51 P/kg"/>
    <s v="$1.25 P/100g"/>
    <m/>
    <m/>
    <m/>
  </r>
  <r>
    <x v="4"/>
    <x v="83"/>
    <x v="682"/>
    <s v="5.3.13"/>
    <x v="5"/>
    <s v="6.8K 4/6 Hoki Fillets Skin On Sealord"/>
    <s v="None"/>
    <s v="None"/>
    <n v="6.8"/>
    <s v="kg"/>
    <n v="1"/>
    <s v="Unit"/>
    <s v="080359"/>
    <s v="No"/>
    <n v="84.394400000000005"/>
    <s v="$12.41 P/kg"/>
    <s v="$1.24 P/100g"/>
    <m/>
    <m/>
    <m/>
  </r>
  <r>
    <x v="4"/>
    <x v="83"/>
    <x v="683"/>
    <s v="5.3.14"/>
    <x v="0"/>
    <s v="Seafrost Prawn Meat Raw 26/30 Vannamei"/>
    <s v="None"/>
    <s v="None"/>
    <n v="800"/>
    <s v="g"/>
    <n v="1"/>
    <s v="Unit"/>
    <n v="181868"/>
    <s v="No"/>
    <n v="17.690000000000001"/>
    <s v="$22.11 P/kg"/>
    <s v="$2.21 P/100g"/>
    <m/>
    <m/>
    <m/>
  </r>
  <r>
    <x v="4"/>
    <x v="83"/>
    <x v="683"/>
    <s v="5.3.14"/>
    <x v="1"/>
    <s v="Gp Raw Prawn Cutlets 16/20 1Kg Pkt"/>
    <s v="None"/>
    <s v="None"/>
    <n v="1"/>
    <s v="kg"/>
    <n v="1"/>
    <s v="Unit"/>
    <n v="9100923"/>
    <s v="No"/>
    <n v="22.4"/>
    <s v="$22.40 P/kg"/>
    <s v="$2.24 P/100g"/>
    <m/>
    <m/>
    <m/>
  </r>
  <r>
    <x v="4"/>
    <x v="83"/>
    <x v="683"/>
    <s v="5.3.14"/>
    <x v="3"/>
    <s v="Prawn Flesh Raw 31/40 Imp Vann 1Kg(10) # 45588 Topsail"/>
    <s v="None"/>
    <s v="None"/>
    <n v="1"/>
    <s v="kg"/>
    <n v="1"/>
    <s v="Unit"/>
    <s v="PFR31/40TS"/>
    <s v="No"/>
    <n v="18.312000000000001"/>
    <s v="$18.31 P/kg"/>
    <s v="$1.83 P/100g"/>
    <m/>
    <m/>
    <m/>
  </r>
  <r>
    <x v="4"/>
    <x v="83"/>
    <x v="683"/>
    <s v="5.3.14"/>
    <x v="4"/>
    <s v="Blue Wave Prawn Meat 31/40"/>
    <s v="None"/>
    <s v="None"/>
    <n v="1"/>
    <s v="kg"/>
    <n v="1"/>
    <s v="Unit"/>
    <n v="603059"/>
    <s v="No"/>
    <n v="19.989999999999998"/>
    <s v="$19.99 P/kg"/>
    <s v="$2.00 P/100g"/>
    <m/>
    <m/>
    <m/>
  </r>
  <r>
    <x v="4"/>
    <x v="83"/>
    <x v="683"/>
    <s v="5.3.14"/>
    <x v="5"/>
    <s v="1K 31/40 Raw Prawn Meat Van Viet Neptune"/>
    <s v="None"/>
    <s v="None"/>
    <n v="1"/>
    <s v="kg"/>
    <n v="1"/>
    <s v="Unit"/>
    <s v="262576"/>
    <s v="No"/>
    <n v="21.836400000000001"/>
    <s v="$21.84 P/kg"/>
    <s v="$2.18 P/100g"/>
    <m/>
    <m/>
    <m/>
  </r>
  <r>
    <x v="4"/>
    <x v="83"/>
    <x v="684"/>
    <s v="5.3.15"/>
    <x v="1"/>
    <s v="Emperor Fillets S/Lee D/Bone 5Kg"/>
    <s v="None"/>
    <s v="None"/>
    <n v="1"/>
    <s v="kg"/>
    <n v="5"/>
    <s v="Pack"/>
    <n v="7310"/>
    <s v="No"/>
    <n v="98"/>
    <s v="$19.60 P/kg"/>
    <s v="$1.96 P/100g"/>
    <m/>
    <m/>
    <m/>
  </r>
  <r>
    <x v="4"/>
    <x v="83"/>
    <x v="684"/>
    <s v="5.3.15"/>
    <x v="3"/>
    <s v="Fish Emperor Red Spot Fillets Iwp 200/300 5Kg"/>
    <s v="None"/>
    <s v="None"/>
    <n v="5"/>
    <s v="kg"/>
    <n v="1"/>
    <s v="Unit"/>
    <s v="BKEF200/300"/>
    <s v="No"/>
    <n v="89.924999999999997"/>
    <s v="$17.99 P/kg"/>
    <s v="$1.80 P/100g"/>
    <m/>
    <m/>
    <m/>
  </r>
  <r>
    <x v="4"/>
    <x v="83"/>
    <x v="684"/>
    <s v="5.3.15"/>
    <x v="4"/>
    <s v="Just Caught Red Spot 200/300"/>
    <s v="None"/>
    <s v="None"/>
    <n v="5"/>
    <s v="kg"/>
    <n v="1"/>
    <s v="Unit"/>
    <n v="202529"/>
    <s v="No"/>
    <n v="86"/>
    <s v="$17.20 P/kg"/>
    <s v="$1.72 P/100g"/>
    <m/>
    <m/>
    <m/>
  </r>
  <r>
    <x v="4"/>
    <x v="83"/>
    <x v="684"/>
    <s v="5.3.15"/>
    <x v="5"/>
    <s v="5K 200/300 Red Spot Emperor Skinless Flt Top Sail"/>
    <s v="None"/>
    <s v="None"/>
    <n v="5"/>
    <s v="kg"/>
    <n v="1"/>
    <s v="Unit"/>
    <s v="381408"/>
    <s v="No"/>
    <n v="99.2744"/>
    <s v="$19.85 P/kg"/>
    <s v="$1.99 P/100g"/>
    <m/>
    <m/>
    <m/>
  </r>
  <r>
    <x v="4"/>
    <x v="83"/>
    <x v="685"/>
    <s v="5.3.16"/>
    <x v="0"/>
    <s v="Seafrost Patties Salmon &amp; Vegetable"/>
    <s v="None"/>
    <s v="None"/>
    <n v="85"/>
    <s v="g"/>
    <n v="48"/>
    <s v="Pack"/>
    <n v="75320"/>
    <s v="No"/>
    <n v="56.61"/>
    <s v="$13.88 P/kg"/>
    <s v="$1.39 P/100g"/>
    <m/>
    <m/>
    <m/>
  </r>
  <r>
    <x v="4"/>
    <x v="83"/>
    <x v="685"/>
    <s v="5.3.16"/>
    <x v="1"/>
    <s v="Shore Mariner Salmon &amp; Veg Pattie 85G"/>
    <s v="None"/>
    <s v="None"/>
    <n v="85"/>
    <s v="g"/>
    <n v="48"/>
    <s v="Pack"/>
    <n v="332050"/>
    <s v="No"/>
    <n v="48.832000000000001"/>
    <s v="$11.97 P/kg"/>
    <s v="$1.20 P/100g"/>
    <m/>
    <m/>
    <m/>
  </r>
  <r>
    <x v="4"/>
    <x v="83"/>
    <x v="685"/>
    <s v="5.3.16"/>
    <x v="3"/>
    <s v="Patties Salmon &amp; Vegetable (48 X 85Gm) # 332050 Shore Mariner"/>
    <s v="None"/>
    <s v="None"/>
    <n v="85"/>
    <s v="g"/>
    <n v="48"/>
    <s v="Pack"/>
    <s v="SMSP"/>
    <s v="No"/>
    <n v="49.05"/>
    <s v="$12.02 P/kg"/>
    <s v="$1.20 P/100g"/>
    <m/>
    <m/>
    <m/>
  </r>
  <r>
    <x v="4"/>
    <x v="83"/>
    <x v="685"/>
    <s v="5.3.16"/>
    <x v="4"/>
    <s v="Markwell Salmon Vegetable Pattie 48 X 85Gm"/>
    <s v="None"/>
    <s v="None"/>
    <n v="85"/>
    <s v="g"/>
    <n v="48"/>
    <s v="Pack"/>
    <n v="332002"/>
    <s v="No"/>
    <n v="46.5"/>
    <s v="$11.40 P/kg"/>
    <s v="$1.14 P/100g"/>
    <m/>
    <m/>
    <m/>
  </r>
  <r>
    <x v="4"/>
    <x v="83"/>
    <x v="685"/>
    <s v="5.3.16"/>
    <x v="5"/>
    <s v="85Gx48 Salmon And Vegetable Patties Shore Mariner"/>
    <s v="None"/>
    <s v="None"/>
    <n v="85"/>
    <s v="g"/>
    <n v="48"/>
    <s v="Pack"/>
    <s v="058605"/>
    <s v="No"/>
    <n v="54.138399999999997"/>
    <s v="$13.27 P/kg"/>
    <s v="$1.33 P/100g"/>
    <m/>
    <m/>
    <m/>
  </r>
  <r>
    <x v="4"/>
    <x v="83"/>
    <x v="686"/>
    <s v="5.3.17"/>
    <x v="1"/>
    <s v="Salmon Smoked Imp Sliced 1Kg Norsk Premium"/>
    <s v="None"/>
    <s v="None"/>
    <n v="1"/>
    <s v="kg"/>
    <n v="1"/>
    <s v="Unit"/>
    <n v="9100799"/>
    <s v="No"/>
    <n v="36.355200000000004"/>
    <s v="$36.36 P/kg"/>
    <s v="$3.64 P/100g"/>
    <m/>
    <m/>
    <m/>
  </r>
  <r>
    <x v="4"/>
    <x v="83"/>
    <x v="686"/>
    <s v="5.3.17"/>
    <x v="3"/>
    <s v="Dm Salmon Sliced Smoked 1Kg(10) # Nbsssc Naked Beach Dome"/>
    <s v="None"/>
    <s v="None"/>
    <n v="1"/>
    <s v="kg"/>
    <n v="1"/>
    <s v="Unit"/>
    <s v="DMNBSS"/>
    <s v="No"/>
    <n v="29.43"/>
    <s v="$29.43 P/kg"/>
    <s v="$2.94 P/100g"/>
    <m/>
    <m/>
    <m/>
  </r>
  <r>
    <x v="4"/>
    <x v="83"/>
    <x v="686"/>
    <s v="5.3.17"/>
    <x v="4"/>
    <s v="Pacific West Salmon Smoked Sliced 1Kg"/>
    <s v="None"/>
    <s v="None"/>
    <n v="1"/>
    <s v="kg"/>
    <n v="1"/>
    <s v="Unit"/>
    <n v="603390"/>
    <s v="No"/>
    <n v="31.5"/>
    <s v="$31.50 P/kg"/>
    <s v="$3.15 P/100g"/>
    <m/>
    <m/>
    <m/>
  </r>
  <r>
    <x v="4"/>
    <x v="83"/>
    <x v="686"/>
    <s v="5.3.17"/>
    <x v="5"/>
    <s v="1K Sliced Smoked Salmon Neptune"/>
    <s v="None"/>
    <s v="None"/>
    <n v="1"/>
    <s v="kg"/>
    <n v="1"/>
    <s v="Unit"/>
    <s v="220005"/>
    <s v="No"/>
    <n v="39.75"/>
    <s v="$39.75 P/kg"/>
    <s v="$3.98 P/100g"/>
    <m/>
    <m/>
    <m/>
  </r>
  <r>
    <x v="4"/>
    <x v="83"/>
    <x v="687"/>
    <s v="5.3.18"/>
    <x v="0"/>
    <s v="Seafrost Prawn Peeled &amp; Ckd 100/200 Iqf Vannamei"/>
    <s v="None"/>
    <s v="None"/>
    <n v="1"/>
    <s v="kg"/>
    <n v="1"/>
    <s v="Unit"/>
    <n v="40744"/>
    <s v="No"/>
    <n v="17.86"/>
    <s v="$17.86 P/kg"/>
    <s v="$1.79 P/100g"/>
    <m/>
    <m/>
    <m/>
  </r>
  <r>
    <x v="4"/>
    <x v="83"/>
    <x v="687"/>
    <s v="5.3.18"/>
    <x v="3"/>
    <s v="Shrimps Cooked &amp; Peeled 100/200 1Kg(10) Shore Mariner"/>
    <s v="None"/>
    <s v="None"/>
    <n v="1"/>
    <s v="kg"/>
    <n v="1"/>
    <s v="Unit"/>
    <s v="SMCPS100/200"/>
    <s v="No"/>
    <n v="15.532500000000001"/>
    <s v="$15.53 P/kg"/>
    <s v="$1.55 P/100g"/>
    <m/>
    <m/>
    <m/>
  </r>
  <r>
    <x v="4"/>
    <x v="83"/>
    <x v="687"/>
    <s v="5.3.18"/>
    <x v="4"/>
    <s v="Blue Wave Shrimp 100/200"/>
    <s v="None"/>
    <s v="None"/>
    <n v="1"/>
    <s v="kg"/>
    <n v="1"/>
    <s v="Unit"/>
    <n v="602925"/>
    <s v="No"/>
    <n v="14.99"/>
    <s v="$14.99 P/kg"/>
    <s v="$1.50 P/100g"/>
    <m/>
    <m/>
    <m/>
  </r>
  <r>
    <x v="4"/>
    <x v="83"/>
    <x v="687"/>
    <s v="5.3.18"/>
    <x v="17"/>
    <s v="Generic / Raw 26/30 Pd"/>
    <s v="None"/>
    <s v="None"/>
    <n v="800"/>
    <s v="g"/>
    <n v="10"/>
    <s v="Pack"/>
    <s v="SKB2630PDCCTN"/>
    <s v="No"/>
    <n v="134.80000000000001"/>
    <s v="$16.85 P/kg"/>
    <s v="$1.69 P/100g"/>
    <m/>
    <m/>
    <m/>
  </r>
  <r>
    <x v="4"/>
    <x v="83"/>
    <x v="687"/>
    <s v="5.3.18"/>
    <x v="5"/>
    <s v="1K 100/200 Cooked Prawns Iqf Neptune"/>
    <s v="None"/>
    <s v="None"/>
    <n v="1"/>
    <s v="kg"/>
    <n v="1"/>
    <s v="Unit"/>
    <s v="390279"/>
    <s v="No"/>
    <n v="19.2944"/>
    <s v="$19.29 P/kg"/>
    <s v="$1.93 P/100g"/>
    <m/>
    <m/>
    <m/>
  </r>
  <r>
    <x v="4"/>
    <x v="83"/>
    <x v="688"/>
    <s v="5.3.19"/>
    <x v="1"/>
    <s v="Markwell White Snapper 300/500 Fillets 5Kg"/>
    <s v="None"/>
    <s v="None"/>
    <n v="5"/>
    <s v="kg"/>
    <n v="1"/>
    <s v="Unit"/>
    <s v="RWSI3005IA"/>
    <s v="No"/>
    <n v="110.6"/>
    <s v="$22.12 P/kg"/>
    <s v="$2.21 P/100g"/>
    <m/>
    <m/>
    <m/>
  </r>
  <r>
    <x v="4"/>
    <x v="83"/>
    <x v="688"/>
    <s v="5.3.19"/>
    <x v="3"/>
    <s v="Snapper Fillet Sweetlip 300/500 5Kg Kb"/>
    <s v="None"/>
    <s v="None"/>
    <n v="5"/>
    <s v="kg"/>
    <n v="1"/>
    <s v="Unit"/>
    <s v="PGSLSF"/>
    <s v="No"/>
    <n v="79.569999999999993"/>
    <s v="$15.91 P/kg"/>
    <s v="$1.59 P/100g"/>
    <m/>
    <m/>
    <m/>
  </r>
  <r>
    <x v="4"/>
    <x v="83"/>
    <x v="688"/>
    <s v="5.3.19"/>
    <x v="4"/>
    <s v="Just Caught Goldband 300/500"/>
    <s v="None"/>
    <s v="None"/>
    <n v="5"/>
    <s v="kg"/>
    <n v="1"/>
    <s v="Unit"/>
    <n v="603079"/>
    <s v="No"/>
    <n v="104.99"/>
    <s v="$21.00 P/kg"/>
    <s v="$2.10 P/100g"/>
    <m/>
    <m/>
    <m/>
  </r>
  <r>
    <x v="4"/>
    <x v="83"/>
    <x v="689"/>
    <s v="5.3.2"/>
    <x v="0"/>
    <s v="Seafrost Basa Flt 140/170 Shatter Pack S&amp;B"/>
    <s v="None"/>
    <s v="None"/>
    <n v="5"/>
    <s v="kg"/>
    <n v="1"/>
    <s v="Unit"/>
    <n v="99890"/>
    <s v="No"/>
    <n v="33.94"/>
    <s v="$6.79 P/kg"/>
    <s v="$0.68 P/100g"/>
    <m/>
    <m/>
    <m/>
  </r>
  <r>
    <x v="4"/>
    <x v="83"/>
    <x v="689"/>
    <s v="5.3.2"/>
    <x v="3"/>
    <s v="Fish Basa Fillets 120/170 5Kg # Baf1205K/Ctn Seafood Essentials"/>
    <s v="None"/>
    <s v="None"/>
    <n v="5"/>
    <s v="kg"/>
    <n v="1"/>
    <s v="Unit"/>
    <s v="FBF120/170"/>
    <s v="No"/>
    <n v="27.25"/>
    <s v="$5.45 P/kg"/>
    <s v="$0.55 P/100g"/>
    <m/>
    <m/>
    <m/>
  </r>
  <r>
    <x v="4"/>
    <x v="83"/>
    <x v="689"/>
    <s v="5.3.2"/>
    <x v="4"/>
    <s v="Bluewave Basa Fillets 120/170 5Kg"/>
    <s v="None"/>
    <s v="None"/>
    <n v="5"/>
    <s v="kg"/>
    <n v="1"/>
    <s v="Unit"/>
    <n v="603321"/>
    <s v="No"/>
    <n v="26.25"/>
    <s v="$5.25 P/kg"/>
    <s v="$0.53 P/100g"/>
    <m/>
    <m/>
    <m/>
  </r>
  <r>
    <x v="4"/>
    <x v="83"/>
    <x v="689"/>
    <s v="5.3.2"/>
    <x v="17"/>
    <s v="Generic / 170/225"/>
    <s v="None"/>
    <s v="None"/>
    <n v="5"/>
    <s v="kg"/>
    <n v="1"/>
    <s v="Unit"/>
    <s v="SFW170220WCT"/>
    <s v="No"/>
    <n v="29.049999999999997"/>
    <s v="$5.81 P/kg"/>
    <s v="$0.58 P/100g"/>
    <m/>
    <m/>
    <m/>
  </r>
  <r>
    <x v="4"/>
    <x v="83"/>
    <x v="689"/>
    <s v="5.3.2"/>
    <x v="5"/>
    <s v="5K 120/170 Basa Fillets Neptune"/>
    <s v="None"/>
    <s v="None"/>
    <n v="5"/>
    <s v="kg"/>
    <n v="1"/>
    <s v="Unit"/>
    <s v="204881"/>
    <s v="No"/>
    <n v="31.694400000000002"/>
    <s v="$6.34 P/kg"/>
    <s v="$0.63 P/100g"/>
    <m/>
    <m/>
    <m/>
  </r>
  <r>
    <x v="4"/>
    <x v="83"/>
    <x v="690"/>
    <s v="5.3.20"/>
    <x v="0"/>
    <s v="Seacrest Squid Tubes Arrow 5/10"/>
    <s v="None"/>
    <s v="None"/>
    <n v="5"/>
    <s v="kg"/>
    <n v="1"/>
    <s v="Unit"/>
    <n v="77445"/>
    <s v="No"/>
    <n v="75.48"/>
    <s v="$15.10 P/kg"/>
    <s v="$1.51 P/100g"/>
    <m/>
    <m/>
    <m/>
  </r>
  <r>
    <x v="4"/>
    <x v="83"/>
    <x v="690"/>
    <s v="5.3.20"/>
    <x v="1"/>
    <s v="Squid Tubes Super Tender U/7 2X5Kg Ctn"/>
    <s v="None"/>
    <s v="None"/>
    <n v="5"/>
    <s v="kg"/>
    <n v="2"/>
    <s v="Pack"/>
    <n v="9100999"/>
    <s v="No"/>
    <n v="81.2"/>
    <s v="$8.12 P/kg"/>
    <s v="$0.81 P/100g"/>
    <m/>
    <m/>
    <m/>
  </r>
  <r>
    <x v="4"/>
    <x v="83"/>
    <x v="690"/>
    <s v="5.3.20"/>
    <x v="4"/>
    <s v="Pacifi West Squid U5 5Kg"/>
    <s v="None"/>
    <s v="None"/>
    <n v="5"/>
    <s v="kg"/>
    <n v="1"/>
    <s v="Unit"/>
    <n v="603319"/>
    <s v="No"/>
    <n v="53.85"/>
    <s v="$10.77 P/kg"/>
    <s v="$1.08 P/100g"/>
    <m/>
    <m/>
    <m/>
  </r>
  <r>
    <x v="4"/>
    <x v="83"/>
    <x v="690"/>
    <s v="5.3.20"/>
    <x v="17"/>
    <s v="Generic / U10"/>
    <s v="None"/>
    <s v="None"/>
    <n v="5"/>
    <s v="kg"/>
    <n v="2"/>
    <s v="Pack"/>
    <s v="SSQUIDU10MCT"/>
    <s v="No"/>
    <n v="134.60000000000002"/>
    <s v="$13.46 P/kg"/>
    <s v="$1.35 P/100g"/>
    <m/>
    <m/>
    <m/>
  </r>
  <r>
    <x v="4"/>
    <x v="83"/>
    <x v="690"/>
    <s v="5.3.20"/>
    <x v="5"/>
    <s v="1K 3-5&quot; Baby Squid Cleaned Whole Seven Seas"/>
    <s v="None"/>
    <s v="None"/>
    <n v="1"/>
    <s v="kg"/>
    <n v="1"/>
    <s v="Unit"/>
    <s v="204656"/>
    <s v="No"/>
    <n v="18.674399999999999"/>
    <s v="$18.67 P/kg"/>
    <s v="$1.87 P/100g"/>
    <m/>
    <m/>
    <m/>
  </r>
  <r>
    <x v="4"/>
    <x v="83"/>
    <x v="691"/>
    <s v="5.3.21"/>
    <x v="0"/>
    <s v="Seafrost Patties Tuna"/>
    <s v="None"/>
    <s v="None"/>
    <n v="85"/>
    <s v="g"/>
    <n v="48"/>
    <s v="Pack"/>
    <n v="75321"/>
    <s v="No"/>
    <n v="60.15"/>
    <s v="$14.74 P/kg"/>
    <s v="$1.47 P/100g"/>
    <m/>
    <m/>
    <m/>
  </r>
  <r>
    <x v="4"/>
    <x v="83"/>
    <x v="691"/>
    <s v="5.3.21"/>
    <x v="1"/>
    <s v="Shore Mariner Tuna Pattie 100G"/>
    <s v="None"/>
    <s v="None"/>
    <n v="100"/>
    <s v="g"/>
    <n v="36"/>
    <s v="Pack"/>
    <n v="332060"/>
    <s v="No"/>
    <n v="50.4"/>
    <s v="$14.00 P/kg"/>
    <s v="$1.40 P/100g"/>
    <m/>
    <m/>
    <m/>
  </r>
  <r>
    <x v="4"/>
    <x v="83"/>
    <x v="691"/>
    <s v="5.3.21"/>
    <x v="4"/>
    <s v="Shore Mariner Tuna Patties 36 X 100Grm"/>
    <s v="None"/>
    <s v="None"/>
    <n v="100"/>
    <s v="g"/>
    <n v="36"/>
    <s v="Pack"/>
    <n v="332007"/>
    <s v="No"/>
    <n v="37.5"/>
    <s v="$10.42 P/kg"/>
    <s v="$1.04 P/100g"/>
    <m/>
    <m/>
    <m/>
  </r>
  <r>
    <x v="4"/>
    <x v="83"/>
    <x v="691"/>
    <s v="5.3.21"/>
    <x v="5"/>
    <s v="100Gx36 Crumbed Tuna Patties Markwell/Shore M"/>
    <s v="None"/>
    <s v="None"/>
    <n v="100"/>
    <s v="g"/>
    <n v="36"/>
    <s v="Pack"/>
    <s v="015714"/>
    <s v="No"/>
    <n v="44.342399999999998"/>
    <s v="$12.32 P/kg"/>
    <s v="$1.23 P/100g"/>
    <m/>
    <m/>
    <m/>
  </r>
  <r>
    <x v="4"/>
    <x v="83"/>
    <x v="692"/>
    <s v="5.3.3"/>
    <x v="0"/>
    <s v="Seacrest Basa Flt Premium 140/170 Iwp S&amp;B"/>
    <s v="None"/>
    <s v="None"/>
    <n v="5"/>
    <s v="kg"/>
    <n v="1"/>
    <s v="Unit"/>
    <n v="77460"/>
    <s v="No"/>
    <n v="46"/>
    <s v="$9.20 P/kg"/>
    <s v="$0.92 P/100g"/>
    <m/>
    <m/>
    <m/>
  </r>
  <r>
    <x v="4"/>
    <x v="83"/>
    <x v="692"/>
    <s v="5.3.3"/>
    <x v="1"/>
    <s v="Shore Mariner Basa 130/150 5Kg"/>
    <s v="None"/>
    <s v="None"/>
    <n v="5"/>
    <s v="kg"/>
    <n v="1"/>
    <s v="Unit"/>
    <n v="3166"/>
    <s v="No"/>
    <n v="58.24"/>
    <s v="$11.65 P/kg"/>
    <s v="$1.16 P/100g"/>
    <m/>
    <m/>
    <m/>
  </r>
  <r>
    <x v="4"/>
    <x v="83"/>
    <x v="692"/>
    <s v="5.3.3"/>
    <x v="3"/>
    <s v="Fish Basa Fillets 4/6Oz 120/170Gm Skinless 5Kg # 53103A I&amp;J"/>
    <s v="None"/>
    <s v="None"/>
    <n v="5"/>
    <s v="kg"/>
    <n v="1"/>
    <s v="Unit"/>
    <s v="IJBF4/6"/>
    <s v="No"/>
    <n v="30.52"/>
    <s v="$6.10 P/kg"/>
    <s v="$0.61 P/100g"/>
    <m/>
    <m/>
    <m/>
  </r>
  <r>
    <x v="4"/>
    <x v="83"/>
    <x v="692"/>
    <s v="5.3.3"/>
    <x v="4"/>
    <s v="I&amp;J Premium Basa Fillets 120/170 5Kg"/>
    <s v="None"/>
    <s v="None"/>
    <n v="5"/>
    <s v="kg"/>
    <n v="1"/>
    <s v="Unit"/>
    <s v="53103A"/>
    <s v="No"/>
    <n v="31.5"/>
    <s v="$6.30 P/kg"/>
    <s v="$0.63 P/100g"/>
    <m/>
    <m/>
    <m/>
  </r>
  <r>
    <x v="4"/>
    <x v="83"/>
    <x v="692"/>
    <s v="5.3.3"/>
    <x v="5"/>
    <s v="5K 120/170 Basa Fillets I &amp; J"/>
    <s v="None"/>
    <s v="None"/>
    <n v="5"/>
    <s v="kg"/>
    <n v="1"/>
    <s v="Unit"/>
    <s v="032670"/>
    <s v="No"/>
    <n v="37.2744"/>
    <s v="$7.45 P/kg"/>
    <s v="$0.75 P/100g"/>
    <m/>
    <m/>
    <m/>
  </r>
  <r>
    <x v="4"/>
    <x v="83"/>
    <x v="693"/>
    <s v="5.3.4"/>
    <x v="0"/>
    <s v="Seafrost Fish Cakes"/>
    <s v="None"/>
    <s v="None"/>
    <n v="100"/>
    <s v="g"/>
    <n v="20"/>
    <s v="Pack"/>
    <n v="75319"/>
    <s v="No"/>
    <n v="24.71"/>
    <s v="$12.36 P/kg"/>
    <s v="$1.24 P/100g"/>
    <m/>
    <m/>
    <m/>
  </r>
  <r>
    <x v="4"/>
    <x v="83"/>
    <x v="693"/>
    <s v="5.3.4"/>
    <x v="1"/>
    <s v="Hakka Thai Fish Cakes 1Kg"/>
    <s v="None"/>
    <s v="None"/>
    <n v="1"/>
    <s v="kg"/>
    <n v="1"/>
    <s v="Unit"/>
    <n v="1509"/>
    <s v="No"/>
    <n v="21.783999999999999"/>
    <s v="$21.78 P/kg"/>
    <s v="$2.18 P/100g"/>
    <m/>
    <m/>
    <m/>
  </r>
  <r>
    <x v="4"/>
    <x v="83"/>
    <x v="693"/>
    <s v="5.3.4"/>
    <x v="3"/>
    <s v="Fish Cakes 100Gm (5 X 1Kg) # 332040 Shore Mariner"/>
    <s v="None"/>
    <s v="None"/>
    <n v="1"/>
    <s v="kg"/>
    <n v="5"/>
    <s v="Pack"/>
    <s v="SMFC1"/>
    <s v="No"/>
    <n v="51.502499999999998"/>
    <s v="$10.30 P/kg"/>
    <s v="$1.03 P/100g"/>
    <m/>
    <m/>
    <m/>
  </r>
  <r>
    <x v="4"/>
    <x v="83"/>
    <x v="693"/>
    <s v="5.3.4"/>
    <x v="4"/>
    <s v="Chiko Fish Cakes 36 X 100G"/>
    <s v="None"/>
    <s v="None"/>
    <n v="100"/>
    <s v="g"/>
    <n v="36"/>
    <s v="Pack"/>
    <n v="75169"/>
    <s v="No"/>
    <n v="27.25"/>
    <s v="$7.57 P/kg"/>
    <s v="$0.76 P/100g"/>
    <m/>
    <m/>
    <m/>
  </r>
  <r>
    <x v="4"/>
    <x v="83"/>
    <x v="693"/>
    <s v="5.3.4"/>
    <x v="17"/>
    <s v="Generic/ 200G"/>
    <s v="None"/>
    <s v="None"/>
    <n v="200"/>
    <s v="g"/>
    <n v="50"/>
    <s v="Pack"/>
    <s v="HSRFISHCAKEC"/>
    <s v="No"/>
    <n v="96.5"/>
    <s v="$9.65 P/kg"/>
    <s v="$0.97 P/100g"/>
    <m/>
    <m/>
    <m/>
  </r>
  <r>
    <x v="4"/>
    <x v="83"/>
    <x v="693"/>
    <s v="5.3.4"/>
    <x v="5"/>
    <s v="100Gx32 Fish Cakes Leader"/>
    <s v="None"/>
    <s v="None"/>
    <n v="100"/>
    <s v="g"/>
    <n v="32"/>
    <s v="Pack"/>
    <s v="275250"/>
    <s v="No"/>
    <n v="34.1372"/>
    <s v="$10.67 P/kg"/>
    <s v="$1.07 P/100g"/>
    <m/>
    <m/>
    <m/>
  </r>
  <r>
    <x v="4"/>
    <x v="83"/>
    <x v="694"/>
    <s v="5.3.5"/>
    <x v="4"/>
    <s v="I&amp;J Fish Goujons Crumbed 3Kg"/>
    <s v="None"/>
    <s v="None"/>
    <n v="3"/>
    <s v="kg"/>
    <n v="1"/>
    <s v="Unit"/>
    <n v="603175"/>
    <s v="No"/>
    <n v="67.95"/>
    <s v="$22.65 P/kg"/>
    <s v="$2.27 P/100g"/>
    <m/>
    <m/>
    <m/>
  </r>
  <r>
    <x v="4"/>
    <x v="83"/>
    <x v="695"/>
    <s v="5.3.6"/>
    <x v="0"/>
    <s v="Seafrost Fish Crunchy Crumbed 85Gr (Msc)"/>
    <s v="None"/>
    <s v="None"/>
    <n v="85"/>
    <s v="g"/>
    <n v="48"/>
    <s v="Pack"/>
    <n v="75221"/>
    <s v="No"/>
    <n v="63.21"/>
    <s v="$15.49 P/kg"/>
    <s v="$1.55 P/100g"/>
    <m/>
    <m/>
    <m/>
  </r>
  <r>
    <x v="4"/>
    <x v="83"/>
    <x v="695"/>
    <s v="5.3.6"/>
    <x v="1"/>
    <s v="Shore Mariner Crumbed Fish Gougons"/>
    <s v="None"/>
    <s v="None"/>
    <n v="1"/>
    <s v="kg"/>
    <n v="5"/>
    <s v="Pack"/>
    <n v="332520"/>
    <s v="No"/>
    <n v="67.2"/>
    <s v="$13.44 P/kg"/>
    <s v="$1.34 P/100g"/>
    <m/>
    <m/>
    <m/>
  </r>
  <r>
    <x v="4"/>
    <x v="83"/>
    <x v="695"/>
    <s v="5.3.6"/>
    <x v="3"/>
    <s v="Pacific West Oven Ready Crumbed Fish 40 X85G"/>
    <s v="None"/>
    <s v="Halal And Kosher"/>
    <n v="3.4"/>
    <s v="kg"/>
    <n v="1"/>
    <s v="Unit"/>
    <n v="1817"/>
    <s v="No"/>
    <n v="44.9"/>
    <s v="$13.21 P/kg"/>
    <s v="$1.32 P/100g"/>
    <m/>
    <m/>
    <m/>
  </r>
  <r>
    <x v="4"/>
    <x v="83"/>
    <x v="695"/>
    <s v="5.3.6"/>
    <x v="4"/>
    <s v="I&amp;J Fish Fingers Ccrumbed 1Kg"/>
    <s v="None"/>
    <s v="None"/>
    <n v="1"/>
    <s v="kg"/>
    <n v="8"/>
    <s v="Pack"/>
    <n v="1910"/>
    <s v="No"/>
    <n v="72"/>
    <s v="$9.00 P/kg"/>
    <s v="$0.90 P/100g"/>
    <m/>
    <m/>
    <m/>
  </r>
  <r>
    <x v="4"/>
    <x v="83"/>
    <x v="695"/>
    <s v="5.3.6"/>
    <x v="5"/>
    <s v="70Gx30 Crumbed Fish Fillet Global"/>
    <s v="None"/>
    <s v="None"/>
    <n v="70"/>
    <s v="g"/>
    <n v="30"/>
    <s v="Pack"/>
    <s v="273712"/>
    <s v="No"/>
    <n v="23.510400000000001"/>
    <s v="$11.20 P/kg"/>
    <s v="$1.12 P/100g"/>
    <m/>
    <m/>
    <m/>
  </r>
  <r>
    <x v="4"/>
    <x v="83"/>
    <x v="696"/>
    <s v="5.3.7"/>
    <x v="0"/>
    <s v="Seafrost Fish Crunchy Crumbed 110Gr (Msc)"/>
    <s v="None"/>
    <s v="None"/>
    <n v="110"/>
    <s v="g"/>
    <n v="24"/>
    <s v="Pack"/>
    <n v="199421"/>
    <s v="No"/>
    <n v="38.020000000000003"/>
    <s v="$14.40 P/kg"/>
    <s v="$1.44 P/100g"/>
    <m/>
    <m/>
    <m/>
  </r>
  <r>
    <x v="4"/>
    <x v="83"/>
    <x v="696"/>
    <s v="5.3.7"/>
    <x v="1"/>
    <s v="Captains Catch Fish Crumbed 24X110Gm Ctn 0191"/>
    <s v="None"/>
    <s v="None"/>
    <n v="110"/>
    <s v="g"/>
    <n v="24"/>
    <s v="Pack"/>
    <n v="9100967"/>
    <s v="No"/>
    <n v="39.76"/>
    <s v="$15.06 P/kg"/>
    <s v="$1.51 P/100g"/>
    <m/>
    <m/>
    <m/>
  </r>
  <r>
    <x v="4"/>
    <x v="83"/>
    <x v="696"/>
    <s v="5.3.7"/>
    <x v="3"/>
    <s v="Fish Crumbed Medium (30 X 145Gm) 4.35Kg Mrf"/>
    <s v="None"/>
    <s v="None"/>
    <n v="145"/>
    <s v="g"/>
    <n v="30"/>
    <s v="Pack"/>
    <s v="CF145"/>
    <s v="No"/>
    <n v="47.088000000000001"/>
    <s v="$10.82 P/kg"/>
    <s v="$1.08 P/100g"/>
    <m/>
    <m/>
    <m/>
  </r>
  <r>
    <x v="4"/>
    <x v="83"/>
    <x v="696"/>
    <s v="5.3.7"/>
    <x v="4"/>
    <s v="Markwell Crunchy Ovenablefish 110Grm"/>
    <s v="None"/>
    <s v="None"/>
    <n v="110"/>
    <s v="g"/>
    <n v="30"/>
    <s v="Pack"/>
    <n v="332145"/>
    <s v="No"/>
    <n v="35.700000000000003"/>
    <s v="$10.82 P/kg"/>
    <s v="$1.08 P/100g"/>
    <m/>
    <m/>
    <m/>
  </r>
  <r>
    <x v="4"/>
    <x v="83"/>
    <x v="696"/>
    <s v="5.3.7"/>
    <x v="5"/>
    <s v="110Gx24 Crunchy Crumbed Fish Fillets Captains Catch"/>
    <s v="None"/>
    <s v="None"/>
    <n v="100"/>
    <s v="g"/>
    <n v="24"/>
    <s v="Pack"/>
    <s v="085591"/>
    <s v="No"/>
    <n v="41.292000000000002"/>
    <s v="$17.21 P/kg"/>
    <s v="$1.72 P/100g"/>
    <m/>
    <m/>
    <m/>
  </r>
  <r>
    <x v="4"/>
    <x v="83"/>
    <x v="697"/>
    <s v="5.3.8"/>
    <x v="0"/>
    <s v="Pacific West Fish Tempura 145Gr Flt S/Less (Msc)"/>
    <s v="None"/>
    <s v="None"/>
    <n v="145"/>
    <s v="g"/>
    <n v="30"/>
    <s v="Pack"/>
    <n v="2878"/>
    <s v="No"/>
    <n v="75.11"/>
    <s v="$17.27 P/kg"/>
    <s v="$1.73 P/100g"/>
    <m/>
    <m/>
    <m/>
  </r>
  <r>
    <x v="4"/>
    <x v="83"/>
    <x v="697"/>
    <s v="5.3.8"/>
    <x v="1"/>
    <s v="Pacific West Tempura Fish Cocktails 1Kg Pkt"/>
    <s v="None"/>
    <s v="None"/>
    <n v="1"/>
    <s v="kg"/>
    <n v="1"/>
    <s v="Unit"/>
    <n v="9100946"/>
    <s v="No"/>
    <n v="14.224"/>
    <s v="$14.22 P/kg"/>
    <s v="$1.42 P/100g"/>
    <m/>
    <m/>
    <m/>
  </r>
  <r>
    <x v="4"/>
    <x v="83"/>
    <x v="697"/>
    <s v="5.3.8"/>
    <x v="3"/>
    <s v="Fish Crispy Battered Medium (30 X 145Gm) 4.35Kg # Mrfbfm145Z Mrf"/>
    <s v="None"/>
    <s v="None"/>
    <n v="145"/>
    <s v="g"/>
    <n v="30"/>
    <s v="Pack"/>
    <s v="BF145"/>
    <s v="No"/>
    <n v="47.088000000000001"/>
    <s v="$10.82 P/kg"/>
    <s v="$1.08 P/100g"/>
    <m/>
    <m/>
    <m/>
  </r>
  <r>
    <x v="4"/>
    <x v="83"/>
    <x v="697"/>
    <s v="5.3.8"/>
    <x v="4"/>
    <s v="Markwell Tempura Battered Fish 30 X 145Grm"/>
    <s v="None"/>
    <s v="None"/>
    <n v="145"/>
    <s v="g"/>
    <n v="30"/>
    <s v="Pack"/>
    <n v="332493"/>
    <s v="No"/>
    <n v="48.85"/>
    <s v="$11.23 P/kg"/>
    <s v="$1.12 P/100g"/>
    <m/>
    <m/>
    <m/>
  </r>
  <r>
    <x v="4"/>
    <x v="83"/>
    <x v="697"/>
    <s v="5.3.8"/>
    <x v="5"/>
    <s v="145Gx30 Tempura Fish Fillets Msc Pacific West"/>
    <s v="None"/>
    <s v="None"/>
    <n v="145"/>
    <s v="g"/>
    <n v="30"/>
    <s v="Pack"/>
    <s v="080050"/>
    <s v="No"/>
    <n v="83.650400000000005"/>
    <s v="$19.23 P/kg"/>
    <s v="$1.92 P/100g"/>
    <m/>
    <m/>
    <m/>
  </r>
  <r>
    <x v="4"/>
    <x v="83"/>
    <x v="698"/>
    <s v="5.3.9"/>
    <x v="1"/>
    <s v="Hake Married 6/8 Deep Skinned D/B 2X5Kg"/>
    <s v="None"/>
    <s v="None"/>
    <n v="5"/>
    <s v="kg"/>
    <n v="2"/>
    <s v="Pack"/>
    <n v="951"/>
    <s v="No"/>
    <n v="168"/>
    <s v="$16.80 P/kg"/>
    <s v="$1.68 P/100g"/>
    <m/>
    <m/>
    <m/>
  </r>
  <r>
    <x v="4"/>
    <x v="83"/>
    <x v="698"/>
    <s v="5.3.9"/>
    <x v="3"/>
    <s v="Fish Hake Skinless 4/6Oz Capensis 5Kg(2) Whiteblue Box # 1005 Pac West"/>
    <s v="None"/>
    <s v="None"/>
    <n v="5"/>
    <s v="kg"/>
    <n v="1"/>
    <s v="Unit"/>
    <s v="PWCH4/6"/>
    <s v="No"/>
    <n v="136.25"/>
    <s v="$27.25 P/kg"/>
    <s v="$2.73 P/100g"/>
    <m/>
    <m/>
    <m/>
  </r>
  <r>
    <x v="4"/>
    <x v="83"/>
    <x v="698"/>
    <s v="5.3.9"/>
    <x v="4"/>
    <s v="I&amp;J Hake Skinless Debonned Fillets 4/6Oz 2X5Kg"/>
    <s v="None"/>
    <s v="None"/>
    <n v="5"/>
    <s v="kg"/>
    <n v="2"/>
    <s v="Pack"/>
    <s v="HAKE"/>
    <s v="No"/>
    <n v="130"/>
    <s v="$13.00 P/kg"/>
    <s v="$1.30 P/100g"/>
    <m/>
    <m/>
    <m/>
  </r>
  <r>
    <x v="4"/>
    <x v="83"/>
    <x v="698"/>
    <s v="5.3.9"/>
    <x v="17"/>
    <s v="Generic"/>
    <s v="None"/>
    <s v="None"/>
    <n v="5"/>
    <s v="kg"/>
    <n v="2"/>
    <s v="Pack"/>
    <s v="SFHAKESLESS1"/>
    <s v="No"/>
    <n v="150.19999999999999"/>
    <s v="$15.02 P/kg"/>
    <s v="$1.50 P/100g"/>
    <m/>
    <m/>
    <m/>
  </r>
  <r>
    <x v="4"/>
    <x v="83"/>
    <x v="698"/>
    <s v="5.3.9"/>
    <x v="5"/>
    <s v="5K 4/6 Hake Yellow Dot Skinless Pacific West"/>
    <s v="None"/>
    <s v="None"/>
    <n v="5"/>
    <s v="kg"/>
    <n v="1"/>
    <s v="Unit"/>
    <s v="031820"/>
    <s v="No"/>
    <n v="77.569999999999993"/>
    <s v="$15.51 P/kg"/>
    <s v="$1.55 P/100g"/>
    <m/>
    <m/>
    <m/>
  </r>
  <r>
    <x v="4"/>
    <x v="84"/>
    <x v="699"/>
    <s v="5.4.1"/>
    <x v="0"/>
    <s v="Chiko Chiko Rolls 170Gr"/>
    <s v="None"/>
    <s v="None"/>
    <n v="2"/>
    <s v="kg"/>
    <n v="1"/>
    <s v="Unit"/>
    <n v="202"/>
    <s v="No"/>
    <n v="14.41"/>
    <s v="$7.21 P/kg"/>
    <s v="$0.72 P/100g"/>
    <m/>
    <m/>
    <m/>
  </r>
  <r>
    <x v="4"/>
    <x v="84"/>
    <x v="699"/>
    <s v="5.4.1"/>
    <x v="1"/>
    <s v="Chiko Rolls 2Kg"/>
    <s v="None"/>
    <s v="None"/>
    <n v="2"/>
    <s v="kg"/>
    <n v="1"/>
    <s v="Unit"/>
    <n v="9005192"/>
    <s v="No"/>
    <n v="14.167999999999999"/>
    <s v="$7.08 P/kg"/>
    <s v="$0.71 P/100g"/>
    <m/>
    <m/>
    <m/>
  </r>
  <r>
    <x v="4"/>
    <x v="84"/>
    <x v="699"/>
    <s v="5.4.1"/>
    <x v="3"/>
    <s v="Chiko Roll (12 X 170Gm) (6) # 76008 Chiko"/>
    <s v="None"/>
    <s v="None"/>
    <n v="170"/>
    <s v="g"/>
    <n v="12"/>
    <s v="Pack"/>
    <s v="CHIKO"/>
    <s v="No"/>
    <n v="13.788500000000001"/>
    <s v="$6.76 P/kg"/>
    <s v="$0.68 P/100g"/>
    <m/>
    <m/>
    <m/>
  </r>
  <r>
    <x v="4"/>
    <x v="84"/>
    <x v="699"/>
    <s v="5.4.1"/>
    <x v="4"/>
    <s v="Chiko Rolls 12S"/>
    <s v="None"/>
    <s v="None"/>
    <n v="2"/>
    <s v="kg"/>
    <n v="1"/>
    <s v="Unit"/>
    <s v="S1055C"/>
    <s v="No"/>
    <n v="13.3"/>
    <s v="$6.65 P/kg"/>
    <s v="$0.67 P/100g"/>
    <m/>
    <m/>
    <m/>
  </r>
  <r>
    <x v="4"/>
    <x v="84"/>
    <x v="699"/>
    <s v="5.4.1"/>
    <x v="5"/>
    <s v="2K 12 Chiko Roll Chiko"/>
    <s v="None"/>
    <s v="None"/>
    <n v="2"/>
    <s v="kg"/>
    <n v="1"/>
    <s v="Unit"/>
    <s v="018008"/>
    <s v="No"/>
    <n v="15.760400000000001"/>
    <s v="$7.88 P/kg"/>
    <s v="$0.79 P/100g"/>
    <m/>
    <m/>
    <m/>
  </r>
  <r>
    <x v="4"/>
    <x v="84"/>
    <x v="700"/>
    <s v="5.4.10"/>
    <x v="0"/>
    <s v="7 Star Pasta Lasagne Beef Premium"/>
    <s v="None"/>
    <s v="None"/>
    <n v="2.6"/>
    <s v="kg"/>
    <n v="1"/>
    <s v="Unit"/>
    <n v="125410"/>
    <s v="Yes"/>
    <n v="26.89"/>
    <s v="$10.34 P/kg"/>
    <s v="$1.03 P/100g"/>
    <m/>
    <m/>
    <m/>
  </r>
  <r>
    <x v="4"/>
    <x v="84"/>
    <x v="700"/>
    <s v="5.4.10"/>
    <x v="1"/>
    <s v="Belmar Beef Lasagne 2Kgx5 Ctn"/>
    <s v="None"/>
    <s v="None"/>
    <n v="2"/>
    <s v="kg"/>
    <n v="5"/>
    <s v="Pack"/>
    <n v="6110"/>
    <s v="No"/>
    <n v="147.84"/>
    <s v="$14.78 P/kg"/>
    <s v="$1.48 P/100g"/>
    <m/>
    <m/>
    <m/>
  </r>
  <r>
    <x v="4"/>
    <x v="84"/>
    <x v="700"/>
    <s v="5.4.10"/>
    <x v="3"/>
    <s v="Lasagne Beef 2.1Kg(6) # 1100849 7 Star"/>
    <s v="None"/>
    <s v="None"/>
    <n v="2.1"/>
    <s v="kg"/>
    <n v="1"/>
    <s v="Unit"/>
    <s v="VBL2.1"/>
    <s v="No"/>
    <n v="14.522399999999999"/>
    <s v="$6.92 P/kg"/>
    <s v="$0.69 P/100g"/>
    <m/>
    <m/>
    <m/>
  </r>
  <r>
    <x v="4"/>
    <x v="84"/>
    <x v="700"/>
    <s v="5.4.10"/>
    <x v="4"/>
    <s v="7-Star Beef Lasagne 2.1Kg"/>
    <s v="None"/>
    <s v="None"/>
    <n v="2.1"/>
    <s v="kg"/>
    <n v="5"/>
    <s v="Pack"/>
    <n v="71201"/>
    <s v="Yes"/>
    <n v="84"/>
    <s v="$8.00 P/kg"/>
    <s v="$0.80 P/100g"/>
    <m/>
    <m/>
    <m/>
  </r>
  <r>
    <x v="4"/>
    <x v="84"/>
    <x v="700"/>
    <s v="5.4.10"/>
    <x v="5"/>
    <s v="2.1K Beef Lasagne 7 Star"/>
    <s v="None"/>
    <s v="None"/>
    <n v="2.1"/>
    <s v="kg"/>
    <n v="1"/>
    <s v="Unit"/>
    <s v="035938"/>
    <s v="Yes"/>
    <n v="16.595300000000002"/>
    <s v="$7.90 P/kg"/>
    <s v="$0.79 P/100g"/>
    <m/>
    <m/>
    <m/>
  </r>
  <r>
    <x v="4"/>
    <x v="84"/>
    <x v="701"/>
    <s v="5.4.11"/>
    <x v="0"/>
    <s v="7 Star Pasta Lasagne Vegetable"/>
    <s v="None"/>
    <s v="None"/>
    <n v="2.6"/>
    <s v="kg"/>
    <n v="1"/>
    <s v="Unit"/>
    <n v="116631"/>
    <s v="Yes"/>
    <n v="25.72"/>
    <s v="$9.89 P/kg"/>
    <s v="$0.99 P/100g"/>
    <m/>
    <m/>
    <m/>
  </r>
  <r>
    <x v="4"/>
    <x v="84"/>
    <x v="701"/>
    <s v="5.4.11"/>
    <x v="1"/>
    <s v="Belmar Veg Lasagne 2Kgx5 Ctn"/>
    <s v="None"/>
    <s v="None"/>
    <n v="2"/>
    <s v="kg"/>
    <n v="5"/>
    <s v="Pack"/>
    <n v="6120"/>
    <s v="No"/>
    <n v="146.72"/>
    <s v="$14.67 P/kg"/>
    <s v="$1.47 P/100g"/>
    <m/>
    <m/>
    <m/>
  </r>
  <r>
    <x v="4"/>
    <x v="84"/>
    <x v="701"/>
    <s v="5.4.11"/>
    <x v="3"/>
    <s v="Lasagne Vegetarian 2.6Kg(5) # 1100841 7 Star"/>
    <s v="None"/>
    <s v="None"/>
    <n v="2.6"/>
    <s v="kg"/>
    <n v="1"/>
    <s v="Unit"/>
    <s v="VVL2.6"/>
    <s v="No"/>
    <n v="24.154399999999999"/>
    <s v="$9.29 P/kg"/>
    <s v="$0.93 P/100g"/>
    <m/>
    <m/>
    <m/>
  </r>
  <r>
    <x v="4"/>
    <x v="84"/>
    <x v="701"/>
    <s v="5.4.11"/>
    <x v="4"/>
    <s v="7-Star Spinach &amp; Ricotta Lasagne 2.1Kg"/>
    <s v="Vegetarian"/>
    <s v="None"/>
    <n v="2.1"/>
    <s v="kg"/>
    <n v="6"/>
    <s v="Pack"/>
    <n v="71202"/>
    <s v="Yes"/>
    <n v="84"/>
    <s v="$6.67 P/kg"/>
    <s v="$0.67 P/100g"/>
    <m/>
    <m/>
    <m/>
  </r>
  <r>
    <x v="4"/>
    <x v="84"/>
    <x v="701"/>
    <s v="5.4.11"/>
    <x v="5"/>
    <s v="2.6K Vegetable Lasagne 7 Star"/>
    <s v="Vegetarian"/>
    <s v="None"/>
    <n v="2.6"/>
    <s v="kg"/>
    <n v="1"/>
    <s v="Unit"/>
    <s v="023078"/>
    <s v="Yes"/>
    <n v="24.874400000000001"/>
    <s v="$9.57 P/kg"/>
    <s v="$0.96 P/100g"/>
    <m/>
    <m/>
    <m/>
  </r>
  <r>
    <x v="4"/>
    <x v="84"/>
    <x v="702"/>
    <s v="5.4.12"/>
    <x v="0"/>
    <s v="Mrs Macs Pies Beef Famous Hib"/>
    <s v="None"/>
    <s v="None"/>
    <n v="175"/>
    <s v="g"/>
    <n v="24"/>
    <s v="Pack"/>
    <n v="197029"/>
    <s v="Yes"/>
    <n v="65.56"/>
    <s v="$15.61 P/kg"/>
    <s v="$1.56 P/100g"/>
    <m/>
    <m/>
    <m/>
  </r>
  <r>
    <x v="4"/>
    <x v="84"/>
    <x v="702"/>
    <s v="5.4.12"/>
    <x v="0"/>
    <s v="Four N 20 Pies Meat Wrapped"/>
    <s v="None"/>
    <s v="None"/>
    <n v="175"/>
    <s v="g"/>
    <n v="24"/>
    <s v="Pack"/>
    <n v="3018"/>
    <s v="Yes"/>
    <n v="65.81"/>
    <s v="$15.67 P/kg"/>
    <s v="$1.57 P/100g"/>
    <m/>
    <m/>
    <m/>
  </r>
  <r>
    <x v="4"/>
    <x v="84"/>
    <x v="702"/>
    <s v="5.4.12"/>
    <x v="1"/>
    <s v="Fnt Classic Meat Pie 24X175G Ctn"/>
    <s v="None"/>
    <s v="None"/>
    <n v="175"/>
    <s v="g"/>
    <n v="24"/>
    <s v="Pack"/>
    <n v="1000510"/>
    <s v="Yes"/>
    <n v="62.036799999999999"/>
    <s v="$14.77 P/kg"/>
    <s v="$1.48 P/100g"/>
    <m/>
    <m/>
    <m/>
  </r>
  <r>
    <x v="4"/>
    <x v="84"/>
    <x v="702"/>
    <s v="5.4.12"/>
    <x v="3"/>
    <s v="Pie Meat (24 X 150Gm) # 1003136 Snowy River"/>
    <s v="None"/>
    <s v="None"/>
    <n v="150"/>
    <s v="g"/>
    <n v="24"/>
    <s v="Pack"/>
    <s v="SRPM"/>
    <s v="No"/>
    <n v="35.261499999999998"/>
    <s v="$9.79 P/kg"/>
    <s v="$0.98 P/100g"/>
    <m/>
    <m/>
    <m/>
  </r>
  <r>
    <x v="4"/>
    <x v="84"/>
    <x v="702"/>
    <s v="5.4.12"/>
    <x v="4"/>
    <s v="Mrs Mac'S Famous Beef Pie 12 X 175Gm"/>
    <s v="None"/>
    <s v="Halal"/>
    <n v="175"/>
    <s v="g"/>
    <n v="12"/>
    <s v="Pack"/>
    <s v="1034-24-12"/>
    <s v="Yes"/>
    <n v="58.657600000000002"/>
    <s v="$27.93 P/kg"/>
    <s v="$2.79 P/100g"/>
    <m/>
    <m/>
    <m/>
  </r>
  <r>
    <x v="4"/>
    <x v="84"/>
    <x v="702"/>
    <s v="5.4.12"/>
    <x v="5"/>
    <s v="175Gx24 Famous Beef Pie Halal Mrs Macs"/>
    <s v="None"/>
    <s v="None"/>
    <n v="175"/>
    <s v="g"/>
    <n v="24"/>
    <s v="Pack"/>
    <s v="282703"/>
    <s v="Yes"/>
    <n v="72.812799999999996"/>
    <s v="$17.34 P/kg"/>
    <s v="$1.73 P/100g"/>
    <m/>
    <m/>
    <m/>
  </r>
  <r>
    <x v="4"/>
    <x v="84"/>
    <x v="703"/>
    <s v="5.4.13"/>
    <x v="1"/>
    <s v="Fnt Lite Meat Pie 24X175G Ctn"/>
    <s v="None"/>
    <s v="None"/>
    <n v="175"/>
    <s v="g"/>
    <n v="24"/>
    <s v="Pack"/>
    <n v="1001211"/>
    <s v="Yes"/>
    <n v="63.4816"/>
    <s v="$15.11 P/kg"/>
    <s v="$1.51 P/100g"/>
    <m/>
    <m/>
    <m/>
  </r>
  <r>
    <x v="4"/>
    <x v="84"/>
    <x v="703"/>
    <s v="5.4.13"/>
    <x v="4"/>
    <s v="Mrs Mac'S Lite'N Up Beef Pie 12 X 175Gm"/>
    <s v="None"/>
    <s v="Halal"/>
    <n v="175"/>
    <s v="g"/>
    <n v="12"/>
    <s v="Pack"/>
    <n v="602841"/>
    <s v="Yes"/>
    <n v="28.335999999999999"/>
    <s v="$13.49 P/kg"/>
    <s v="$1.35 P/100g"/>
    <m/>
    <m/>
    <m/>
  </r>
  <r>
    <x v="4"/>
    <x v="84"/>
    <x v="703"/>
    <s v="5.4.13"/>
    <x v="5"/>
    <s v="175Gx12 Lite N Up Beef Pie Mrs Macs"/>
    <s v="None"/>
    <s v="None"/>
    <n v="175"/>
    <s v="g"/>
    <n v="12"/>
    <s v="Pack"/>
    <s v="282765"/>
    <s v="Yes"/>
    <n v="35.216000000000001"/>
    <s v="$16.77 P/kg"/>
    <s v="$1.68 P/100g"/>
    <m/>
    <m/>
    <m/>
  </r>
  <r>
    <x v="4"/>
    <x v="84"/>
    <x v="704"/>
    <s v="5.4.14"/>
    <x v="0"/>
    <s v="Patties Pies Party"/>
    <s v="None"/>
    <s v="None"/>
    <n v="46"/>
    <s v="g"/>
    <n v="72"/>
    <s v="Pack"/>
    <n v="5381"/>
    <s v="Yes"/>
    <n v="58.45"/>
    <s v="$17.65 P/kg"/>
    <s v="$1.76 P/100g"/>
    <m/>
    <m/>
    <m/>
  </r>
  <r>
    <x v="4"/>
    <x v="84"/>
    <x v="704"/>
    <s v="5.4.14"/>
    <x v="1"/>
    <s v="Patties Party Pies 6X12 Ctn"/>
    <s v="None"/>
    <s v="None"/>
    <n v="75"/>
    <s v="g"/>
    <n v="72"/>
    <s v="Pack"/>
    <n v="1003151"/>
    <s v="Yes"/>
    <n v="53.793599999999998"/>
    <s v="$9.96 P/kg"/>
    <s v="$1.00 P/100g"/>
    <m/>
    <m/>
    <m/>
  </r>
  <r>
    <x v="4"/>
    <x v="84"/>
    <x v="704"/>
    <s v="5.4.14"/>
    <x v="3"/>
    <s v="Pie Party (6 X 12S) # 1003151 Patties"/>
    <s v="None"/>
    <s v="None"/>
    <n v="3.36"/>
    <s v="kg"/>
    <n v="1"/>
    <s v="Unit"/>
    <s v="PPPIE"/>
    <s v="No"/>
    <n v="52.352699999999999"/>
    <s v="$15.58 P/kg"/>
    <s v="$1.56 P/100g"/>
    <m/>
    <m/>
    <m/>
  </r>
  <r>
    <x v="4"/>
    <x v="84"/>
    <x v="704"/>
    <s v="5.4.14"/>
    <x v="4"/>
    <s v="Mrs Mac'S Beef Party Pies X 96"/>
    <s v="None"/>
    <s v="Halal"/>
    <n v="46"/>
    <s v="g"/>
    <n v="96"/>
    <s v="Pack"/>
    <n v="603275"/>
    <s v="Yes"/>
    <n v="52.991999999999997"/>
    <s v="$12.00 P/kg"/>
    <s v="$1.20 P/100g"/>
    <m/>
    <m/>
    <m/>
  </r>
  <r>
    <x v="4"/>
    <x v="84"/>
    <x v="704"/>
    <s v="5.4.14"/>
    <x v="5"/>
    <s v="72 Party Pies Patties"/>
    <s v="None"/>
    <s v="None"/>
    <n v="47"/>
    <s v="g"/>
    <n v="72"/>
    <s v="Pack"/>
    <s v="075053"/>
    <s v="Yes"/>
    <n v="59.631599999999999"/>
    <s v="$17.62 P/kg"/>
    <s v="$1.76 P/100g"/>
    <m/>
    <m/>
    <m/>
  </r>
  <r>
    <x v="4"/>
    <x v="84"/>
    <x v="705"/>
    <s v="5.4.15"/>
    <x v="0"/>
    <s v="Four N 20 Pasties Classic"/>
    <s v="None"/>
    <s v="None"/>
    <n v="175"/>
    <s v="g"/>
    <n v="12"/>
    <s v="Pack"/>
    <n v="40681"/>
    <s v="Yes"/>
    <n v="32.99"/>
    <s v="$15.71 P/kg"/>
    <s v="$1.57 P/100g"/>
    <m/>
    <m/>
    <m/>
  </r>
  <r>
    <x v="4"/>
    <x v="84"/>
    <x v="705"/>
    <s v="5.4.15"/>
    <x v="1"/>
    <s v="Fnt Classic Pastie 12X175G Ctn"/>
    <s v="None"/>
    <s v="None"/>
    <n v="175"/>
    <s v="g"/>
    <n v="12"/>
    <s v="Pack"/>
    <n v="1001219"/>
    <s v="Yes"/>
    <n v="31.091200000000001"/>
    <s v="$14.81 P/kg"/>
    <s v="$1.48 P/100g"/>
    <m/>
    <m/>
    <m/>
  </r>
  <r>
    <x v="4"/>
    <x v="84"/>
    <x v="705"/>
    <s v="5.4.15"/>
    <x v="3"/>
    <s v="Pasties Classic (12 X 175Gm) # 01219 Four N Twenty"/>
    <s v="None"/>
    <s v="None"/>
    <n v="175"/>
    <s v="g"/>
    <n v="12"/>
    <s v="Pack"/>
    <s v="FTAP"/>
    <s v="No"/>
    <n v="30.258400000000002"/>
    <s v="$14.41 P/kg"/>
    <s v="$1.44 P/100g"/>
    <m/>
    <m/>
    <m/>
  </r>
  <r>
    <x v="4"/>
    <x v="84"/>
    <x v="705"/>
    <s v="5.4.15"/>
    <x v="4"/>
    <s v="Mrs Mac'S Traditional Beef Pastie 12 X 165Gm"/>
    <s v="None"/>
    <s v="Halal"/>
    <n v="165"/>
    <s v="g"/>
    <n v="12"/>
    <s v="Pack"/>
    <n v="603033"/>
    <s v="Yes"/>
    <n v="29.1205"/>
    <s v="$14.71 P/kg"/>
    <s v="$1.47 P/100g"/>
    <m/>
    <m/>
    <m/>
  </r>
  <r>
    <x v="4"/>
    <x v="84"/>
    <x v="705"/>
    <s v="5.4.15"/>
    <x v="5"/>
    <s v="165Gx12 Traditional Beef Pastie Mrs Macs"/>
    <s v="None"/>
    <s v="None"/>
    <n v="165"/>
    <s v="g"/>
    <n v="12"/>
    <s v="Pack"/>
    <s v="282786"/>
    <s v="Yes"/>
    <n v="36.183199999999999"/>
    <s v="$18.27 P/kg"/>
    <s v="$1.83 P/100g"/>
    <m/>
    <m/>
    <m/>
  </r>
  <r>
    <x v="4"/>
    <x v="84"/>
    <x v="706"/>
    <s v="5.4.16"/>
    <x v="0"/>
    <s v="Patties Pasties Party"/>
    <s v="None"/>
    <s v="None"/>
    <n v="42"/>
    <s v="g"/>
    <n v="72"/>
    <s v="Pack"/>
    <n v="12765"/>
    <s v="Yes"/>
    <n v="59.4"/>
    <s v="$19.64 P/kg"/>
    <s v="$1.96 P/100g"/>
    <m/>
    <m/>
    <m/>
  </r>
  <r>
    <x v="4"/>
    <x v="84"/>
    <x v="706"/>
    <s v="5.4.16"/>
    <x v="1"/>
    <s v="Patties Party Pastie 6X12 Ctn"/>
    <s v="None"/>
    <s v="None"/>
    <n v="500"/>
    <s v="g"/>
    <n v="6"/>
    <s v="Pack"/>
    <n v="1005151"/>
    <s v="Yes"/>
    <n v="54.667200000000001"/>
    <s v="$18.22 P/kg"/>
    <s v="$1.82 P/100g"/>
    <m/>
    <m/>
    <m/>
  </r>
  <r>
    <x v="4"/>
    <x v="84"/>
    <x v="706"/>
    <s v="5.4.16"/>
    <x v="3"/>
    <s v="Pasties Party 72S # 1005151 Patties"/>
    <s v="None"/>
    <s v="None"/>
    <n v="3"/>
    <s v="kg"/>
    <n v="1"/>
    <s v="Unit"/>
    <s v="PPPAS"/>
    <s v="No"/>
    <n v="53.2029"/>
    <s v="$17.73 P/kg"/>
    <s v="$1.77 P/100g"/>
    <m/>
    <m/>
    <m/>
  </r>
  <r>
    <x v="4"/>
    <x v="84"/>
    <x v="706"/>
    <s v="5.4.16"/>
    <x v="4"/>
    <s v="Patties Party Pastie 72S"/>
    <s v="None"/>
    <s v="None"/>
    <n v="42"/>
    <s v="g"/>
    <n v="72"/>
    <s v="Pack"/>
    <n v="3151"/>
    <s v="Yes"/>
    <n v="51.25"/>
    <s v="$16.95 P/kg"/>
    <s v="$1.69 P/100g"/>
    <m/>
    <m/>
    <m/>
  </r>
  <r>
    <x v="4"/>
    <x v="84"/>
    <x v="706"/>
    <s v="5.4.16"/>
    <x v="5"/>
    <s v="72 Party Pasties Patties"/>
    <s v="None"/>
    <s v="None"/>
    <n v="42"/>
    <s v="g"/>
    <n v="72"/>
    <s v="Pack"/>
    <s v="080485"/>
    <s v="Yes"/>
    <n v="60.598799999999997"/>
    <s v="$20.04 P/kg"/>
    <s v="$2.00 P/100g"/>
    <m/>
    <m/>
    <m/>
  </r>
  <r>
    <x v="4"/>
    <x v="84"/>
    <x v="707"/>
    <s v="5.4.17"/>
    <x v="0"/>
    <s v="Patties Pies Party Variety Pack Assorted"/>
    <s v="None"/>
    <s v="None"/>
    <n v="1"/>
    <s v="ea"/>
    <n v="72"/>
    <s v="Pack"/>
    <n v="19594"/>
    <s v="Yes"/>
    <n v="67.08"/>
    <s v="$0.93 P/ea"/>
    <s v="$0.93 P/ea"/>
    <m/>
    <m/>
    <m/>
  </r>
  <r>
    <x v="4"/>
    <x v="84"/>
    <x v="707"/>
    <s v="5.4.17"/>
    <x v="1"/>
    <s v="Party Pies Mixed Variety 12Pktx6 Ctn"/>
    <s v="None"/>
    <s v="None"/>
    <n v="1"/>
    <s v="ea"/>
    <n v="72"/>
    <s v="Pack"/>
    <n v="9100669"/>
    <s v="Yes"/>
    <n v="61.745600000000003"/>
    <s v="$0.86 P/ea"/>
    <s v="$0.86 P/ea"/>
    <m/>
    <m/>
    <m/>
  </r>
  <r>
    <x v="4"/>
    <x v="84"/>
    <x v="707"/>
    <s v="5.4.17"/>
    <x v="3"/>
    <s v="Pie Party Variety Pack 72S # 1006102 Patties"/>
    <s v="None"/>
    <s v="None"/>
    <n v="1"/>
    <s v="ea"/>
    <n v="72"/>
    <s v="Pack"/>
    <s v="PAPP"/>
    <s v="No"/>
    <n v="60.091700000000003"/>
    <s v="$0.83 P/ea"/>
    <s v="$0.83 P/ea"/>
    <m/>
    <m/>
    <m/>
  </r>
  <r>
    <x v="4"/>
    <x v="84"/>
    <x v="707"/>
    <s v="5.4.17"/>
    <x v="4"/>
    <s v="Patties Mixed Variety Pie Pack 72S"/>
    <s v="None"/>
    <s v="None"/>
    <n v="1"/>
    <s v="ea"/>
    <n v="72"/>
    <s v="Pack"/>
    <n v="6102"/>
    <s v="Yes"/>
    <n v="57.9"/>
    <s v="$0.80 P/ea"/>
    <s v="$0.80 P/ea"/>
    <m/>
    <m/>
    <m/>
  </r>
  <r>
    <x v="4"/>
    <x v="84"/>
    <x v="707"/>
    <s v="5.4.17"/>
    <x v="5"/>
    <s v="72 Mixed Variety Pack Pies Patties"/>
    <s v="None"/>
    <s v="None"/>
    <n v="1"/>
    <s v="ea"/>
    <n v="72"/>
    <s v="Pack"/>
    <s v="099601"/>
    <s v="Yes"/>
    <n v="68.435599999999994"/>
    <s v="$0.95 P/ea"/>
    <s v="$0.95 P/ea"/>
    <m/>
    <m/>
    <m/>
  </r>
  <r>
    <x v="4"/>
    <x v="84"/>
    <x v="708"/>
    <s v="5.4.18"/>
    <x v="1"/>
    <s v="Mccains Pizza Lil Ham &amp; Cheese 8X400G"/>
    <s v="None"/>
    <s v="None"/>
    <n v="400"/>
    <s v="g"/>
    <n v="8"/>
    <s v="Pack"/>
    <n v="202442"/>
    <s v="Yes"/>
    <n v="47.768000000000001"/>
    <s v="$14.93 P/kg"/>
    <s v="$1.49 P/100g"/>
    <m/>
    <m/>
    <m/>
  </r>
  <r>
    <x v="4"/>
    <x v="84"/>
    <x v="708"/>
    <s v="5.4.18"/>
    <x v="3"/>
    <s v="Pizza 6&quot; Focaccia Cheese &amp; Tomato 40S # 70-Iu6Fd Il Uno"/>
    <s v="None"/>
    <s v="None"/>
    <n v="5.4"/>
    <s v="kg"/>
    <n v="1"/>
    <s v="Unit"/>
    <s v="IUAFP6"/>
    <s v="No"/>
    <n v="89.903199999999998"/>
    <s v="$16.65 P/kg"/>
    <s v="$1.66 P/100g"/>
    <m/>
    <m/>
    <m/>
  </r>
  <r>
    <x v="4"/>
    <x v="84"/>
    <x v="708"/>
    <s v="5.4.18"/>
    <x v="4"/>
    <s v="Mccains Pizza Ham &amp; Cheese Singles 8 X 400Gm"/>
    <s v="None"/>
    <s v="None"/>
    <n v="400"/>
    <s v="g"/>
    <n v="8"/>
    <s v="Pack"/>
    <n v="603279"/>
    <s v="Yes"/>
    <n v="46"/>
    <s v="$14.38 P/kg"/>
    <s v="$1.44 P/100g"/>
    <m/>
    <m/>
    <m/>
  </r>
  <r>
    <x v="3"/>
    <x v="80"/>
    <x v="709"/>
    <s v="5.4.18"/>
    <x v="5"/>
    <s v="1K Bacon Blitz Foccacia Pizza Just Pizza"/>
    <s v="None"/>
    <s v="None"/>
    <n v="1"/>
    <s v="kg"/>
    <n v="1"/>
    <s v="Unit"/>
    <s v="058171"/>
    <s v="Yes"/>
    <n v="17.43"/>
    <s v="$17.43 P/kg"/>
    <s v="$1.74 P/100g"/>
    <m/>
    <m/>
    <m/>
  </r>
  <r>
    <x v="3"/>
    <x v="80"/>
    <x v="709"/>
    <s v="5.4.18"/>
    <x v="5"/>
    <s v="1K Vegetarian Foccacia Pizza Just Pizza"/>
    <s v="None"/>
    <s v="None"/>
    <n v="1"/>
    <s v="kg"/>
    <n v="1"/>
    <s v="Unit"/>
    <s v="058175"/>
    <s v="Yes"/>
    <n v="17.43"/>
    <s v="$17.43 P/kg"/>
    <s v="$1.74 P/100g"/>
    <m/>
    <m/>
    <m/>
  </r>
  <r>
    <x v="4"/>
    <x v="84"/>
    <x v="708"/>
    <s v="5.4.18"/>
    <x v="5"/>
    <s v="1K Margarita Pizza Foccacia Just Pizza"/>
    <s v="None"/>
    <s v="None"/>
    <n v="1"/>
    <s v="kg"/>
    <n v="1"/>
    <s v="Unit"/>
    <s v="390798"/>
    <s v="Yes"/>
    <n v="17.43"/>
    <s v="$17.43 P/kg"/>
    <s v="$1.74 P/100g"/>
    <m/>
    <m/>
    <m/>
  </r>
  <r>
    <x v="4"/>
    <x v="84"/>
    <x v="710"/>
    <s v="5.4.19"/>
    <x v="0"/>
    <s v="Patties Quiche Party Combo Pack"/>
    <s v="None"/>
    <s v="None"/>
    <n v="1"/>
    <s v="ea"/>
    <n v="72"/>
    <s v="Pack"/>
    <n v="140283"/>
    <s v="Yes"/>
    <n v="93.01"/>
    <s v="$1.29 P/ea"/>
    <s v="$1.29 P/ea"/>
    <m/>
    <m/>
    <m/>
  </r>
  <r>
    <x v="4"/>
    <x v="84"/>
    <x v="710"/>
    <s v="5.4.19"/>
    <x v="1"/>
    <s v="Patties Comb Quiche Party Pack 3.3Kg"/>
    <s v="None"/>
    <s v="None"/>
    <n v="1"/>
    <s v="ea"/>
    <n v="72"/>
    <s v="Pack"/>
    <n v="1004470"/>
    <s v="Yes"/>
    <n v="85.612799999999993"/>
    <s v="$1.19 P/ea"/>
    <s v="$1.19 P/ea"/>
    <m/>
    <m/>
    <m/>
  </r>
  <r>
    <x v="4"/>
    <x v="84"/>
    <x v="710"/>
    <s v="5.4.19"/>
    <x v="3"/>
    <s v="Quiche Party Combo (72 X 40Gm) # 1004470 Patties"/>
    <s v="None"/>
    <s v="None"/>
    <n v="1"/>
    <s v="ea"/>
    <n v="72"/>
    <s v="Pack"/>
    <s v="PCPQ"/>
    <s v="No"/>
    <n v="83.319599999999994"/>
    <s v="$1.16 P/ea"/>
    <s v="$1.16 P/ea"/>
    <m/>
    <m/>
    <m/>
  </r>
  <r>
    <x v="4"/>
    <x v="84"/>
    <x v="710"/>
    <s v="5.4.19"/>
    <x v="4"/>
    <s v="Patties Combination Party Quiche Pack 72S"/>
    <s v="None"/>
    <s v="None"/>
    <n v="1"/>
    <s v="ea"/>
    <n v="72"/>
    <s v="Pack"/>
    <n v="4460"/>
    <s v="Yes"/>
    <n v="80.3"/>
    <s v="$1.12 P/ea"/>
    <s v="$1.12 P/ea"/>
    <m/>
    <m/>
    <m/>
  </r>
  <r>
    <x v="4"/>
    <x v="84"/>
    <x v="710"/>
    <s v="5.4.19"/>
    <x v="5"/>
    <s v="72 Combination Party Quiches Patties"/>
    <s v="None"/>
    <s v="None"/>
    <n v="1"/>
    <s v="ea"/>
    <n v="72"/>
    <s v="Pack"/>
    <s v="058665"/>
    <s v="Yes"/>
    <n v="94.86"/>
    <s v="$1.32 P/ea"/>
    <s v="$1.32 P/ea"/>
    <m/>
    <m/>
    <m/>
  </r>
  <r>
    <x v="4"/>
    <x v="84"/>
    <x v="711"/>
    <s v="5.4.2"/>
    <x v="0"/>
    <s v="Jeffersons Burger Patties Chicken Crumbed"/>
    <s v="None"/>
    <s v="None"/>
    <n v="1"/>
    <s v="kg"/>
    <n v="1"/>
    <s v="Unit"/>
    <n v="217419"/>
    <s v="No"/>
    <n v="16.86"/>
    <s v="$16.86 P/kg"/>
    <s v="$1.69 P/100g"/>
    <m/>
    <m/>
    <m/>
  </r>
  <r>
    <x v="4"/>
    <x v="84"/>
    <x v="711"/>
    <s v="5.4.2"/>
    <x v="1"/>
    <s v="Ingham Chicken Crumb Breast Fillet 3Kg"/>
    <s v="None"/>
    <s v="None"/>
    <n v="125"/>
    <s v="g"/>
    <n v="24"/>
    <s v="Pack"/>
    <n v="5530700"/>
    <s v="No"/>
    <n v="60.48"/>
    <s v="$20.16 P/kg"/>
    <s v="$2.02 P/100g"/>
    <m/>
    <m/>
    <m/>
  </r>
  <r>
    <x v="4"/>
    <x v="84"/>
    <x v="711"/>
    <s v="5.4.2"/>
    <x v="3"/>
    <s v="Burger Chicken B/Milk Crispy (44 X 135Gm) 6Kg # 941 Schnits"/>
    <s v="None"/>
    <s v="None"/>
    <n v="135"/>
    <s v="g"/>
    <n v="44"/>
    <s v="Pack"/>
    <s v="BCBC"/>
    <s v="No"/>
    <n v="73.683999999999997"/>
    <s v="$12.40 P/kg"/>
    <s v="$1.24 P/100g"/>
    <m/>
    <m/>
    <m/>
  </r>
  <r>
    <x v="4"/>
    <x v="84"/>
    <x v="711"/>
    <s v="5.4.2"/>
    <x v="4"/>
    <s v="Steggles Chicken Burgers 72 X 85Gm"/>
    <s v="None"/>
    <s v="Halal"/>
    <n v="85"/>
    <s v="g"/>
    <n v="72"/>
    <s v="Pack"/>
    <n v="56613"/>
    <s v="No"/>
    <n v="78.099999999999994"/>
    <s v="$12.76 P/kg"/>
    <s v="$1.28 P/100g"/>
    <m/>
    <m/>
    <m/>
  </r>
  <r>
    <x v="4"/>
    <x v="84"/>
    <x v="711"/>
    <s v="5.4.2"/>
    <x v="5"/>
    <s v="1K Crumbed Chicken Burger Steggles"/>
    <s v="None"/>
    <s v="None"/>
    <n v="1"/>
    <s v="kg"/>
    <n v="1"/>
    <s v="Unit"/>
    <s v="261793"/>
    <s v="No"/>
    <n v="16.277100000000001"/>
    <s v="$16.28 P/kg"/>
    <s v="$1.63 P/100g"/>
    <m/>
    <m/>
    <m/>
  </r>
  <r>
    <x v="4"/>
    <x v="84"/>
    <x v="712"/>
    <s v="5.4.20"/>
    <x v="0"/>
    <s v="Caterers Choice Samosas Cocktail"/>
    <s v="None"/>
    <s v="None"/>
    <n v="1"/>
    <s v="ea"/>
    <n v="96"/>
    <s v="Pack"/>
    <n v="54541"/>
    <s v="No"/>
    <n v="10.81"/>
    <s v="$0.11 P/ea"/>
    <s v="$0.11 P/ea"/>
    <m/>
    <m/>
    <m/>
  </r>
  <r>
    <x v="4"/>
    <x v="84"/>
    <x v="712"/>
    <s v="5.4.20"/>
    <x v="1"/>
    <s v="Hakka Samosa Cocktail 1.54Kg"/>
    <s v="None"/>
    <s v="None"/>
    <n v="1"/>
    <s v="ea"/>
    <n v="96"/>
    <s v="Pack"/>
    <n v="1529"/>
    <s v="No"/>
    <n v="13.776"/>
    <s v="$0.14 P/ea"/>
    <s v="$0.14 P/ea"/>
    <m/>
    <m/>
    <m/>
  </r>
  <r>
    <x v="4"/>
    <x v="84"/>
    <x v="712"/>
    <s v="5.4.20"/>
    <x v="3"/>
    <s v="Samosas Cocktail 1.44Kg 96 Pcs (8) # 7002 Pac West"/>
    <s v="None"/>
    <s v="None"/>
    <n v="1"/>
    <s v="ea"/>
    <n v="96"/>
    <s v="Pack"/>
    <s v="PWCSA"/>
    <s v="No"/>
    <n v="10.818300000000001"/>
    <s v="$0.11 P/ea"/>
    <s v="$0.11 P/ea"/>
    <m/>
    <m/>
    <m/>
  </r>
  <r>
    <x v="4"/>
    <x v="84"/>
    <x v="712"/>
    <s v="5.4.20"/>
    <x v="4"/>
    <s v="Hakka Samosas Cocktail 96S"/>
    <s v="Vegetarian"/>
    <s v="Halal"/>
    <n v="1"/>
    <s v="ea"/>
    <n v="96"/>
    <s v="Pack"/>
    <n v="1529"/>
    <s v="Yes"/>
    <n v="12.99"/>
    <s v="$0.14 P/ea"/>
    <s v="$0.14 P/ea"/>
    <m/>
    <m/>
    <m/>
  </r>
  <r>
    <x v="4"/>
    <x v="84"/>
    <x v="712"/>
    <s v="5.4.20"/>
    <x v="17"/>
    <s v="Generic / Medium 50Gx36Pcs"/>
    <s v="None"/>
    <s v="None"/>
    <n v="1"/>
    <s v="ea"/>
    <n v="288"/>
    <s v="Pack"/>
    <s v="sprin"/>
    <s v="No"/>
    <n v="158.24"/>
    <s v="$0.55 P/ea"/>
    <s v="$0.55 P/ea"/>
    <m/>
    <m/>
    <m/>
  </r>
  <r>
    <x v="4"/>
    <x v="84"/>
    <x v="712"/>
    <s v="5.4.20"/>
    <x v="5"/>
    <s v="16Gx96 Cocktail Samosas Hakka"/>
    <s v="Vegetarian"/>
    <s v="None"/>
    <n v="1"/>
    <s v="ea"/>
    <n v="96"/>
    <s v="Pack"/>
    <s v="080187"/>
    <s v="No"/>
    <n v="15.3264"/>
    <s v="$0.16 P/ea"/>
    <s v="$0.16 P/ea"/>
    <m/>
    <m/>
    <m/>
  </r>
  <r>
    <x v="4"/>
    <x v="84"/>
    <x v="713"/>
    <s v="5.4.21"/>
    <x v="0"/>
    <s v="Mrs Macs Sausage Rolls Snack"/>
    <s v="None"/>
    <s v="None"/>
    <n v="120"/>
    <s v="g"/>
    <n v="16"/>
    <s v="Pack"/>
    <n v="197061"/>
    <s v="Yes"/>
    <n v="28.88"/>
    <s v="$15.04 P/kg"/>
    <s v="$1.50 P/100g"/>
    <m/>
    <m/>
    <m/>
  </r>
  <r>
    <x v="4"/>
    <x v="84"/>
    <x v="713"/>
    <s v="5.4.21"/>
    <x v="1"/>
    <s v="Snowy River Sausage Roll 100Gx24"/>
    <s v="None"/>
    <s v="None"/>
    <n v="100"/>
    <s v="g"/>
    <n v="24"/>
    <s v="Pack"/>
    <n v="1005634"/>
    <s v="Yes"/>
    <n v="33.588799999999999"/>
    <s v="$14.00 P/kg"/>
    <s v="$1.40 P/100g"/>
    <m/>
    <m/>
    <m/>
  </r>
  <r>
    <x v="4"/>
    <x v="84"/>
    <x v="713"/>
    <s v="5.4.21"/>
    <x v="3"/>
    <s v="Sausage Roll Snack (24 X 125Gm) # 1001217 Four N Twenty"/>
    <s v="None"/>
    <s v="None"/>
    <n v="125"/>
    <s v="g"/>
    <n v="24"/>
    <s v="Pack"/>
    <s v="FTLSR"/>
    <s v="No"/>
    <n v="45.78"/>
    <s v="$15.26 P/kg"/>
    <s v="$1.53 P/100g"/>
    <m/>
    <m/>
    <m/>
  </r>
  <r>
    <x v="4"/>
    <x v="84"/>
    <x v="713"/>
    <s v="5.4.21"/>
    <x v="4"/>
    <s v="Mrs Mac'S Sausage Roll 16 X 120Gm"/>
    <s v="None"/>
    <s v="Halal"/>
    <n v="120"/>
    <s v="g"/>
    <n v="16"/>
    <s v="Pack"/>
    <n v="603501"/>
    <s v="Yes"/>
    <n v="25.84"/>
    <s v="$13.46 P/kg"/>
    <s v="$1.35 P/100g"/>
    <m/>
    <m/>
    <m/>
  </r>
  <r>
    <x v="4"/>
    <x v="84"/>
    <x v="713"/>
    <s v="5.4.21"/>
    <x v="5"/>
    <s v="120Gx16 Snack Sausage Roll Mrs Macs"/>
    <s v="None"/>
    <s v="None"/>
    <n v="120"/>
    <s v="g"/>
    <n v="16"/>
    <s v="Pack"/>
    <s v="282767"/>
    <s v="Yes"/>
    <n v="32.116"/>
    <s v="$16.73 P/kg"/>
    <s v="$1.67 P/100g"/>
    <m/>
    <m/>
    <m/>
  </r>
  <r>
    <x v="4"/>
    <x v="84"/>
    <x v="714"/>
    <s v="5.4.22"/>
    <x v="0"/>
    <s v="Mrs Macs Sausage Rolls Giant Hib"/>
    <s v="None"/>
    <s v="None"/>
    <n v="175"/>
    <s v="g"/>
    <n v="25"/>
    <s v="Pack"/>
    <n v="197059"/>
    <s v="Yes"/>
    <n v="53.3"/>
    <s v="$12.18 P/kg"/>
    <s v="$1.22 P/100g"/>
    <m/>
    <m/>
    <m/>
  </r>
  <r>
    <x v="4"/>
    <x v="84"/>
    <x v="714"/>
    <s v="5.4.22"/>
    <x v="1"/>
    <s v="Fnt King Size Saus Roll 180Gx24 Ctn"/>
    <s v="None"/>
    <s v="None"/>
    <n v="180"/>
    <s v="g"/>
    <n v="24"/>
    <s v="Pack"/>
    <n v="1001218"/>
    <s v="Yes"/>
    <n v="56.28"/>
    <s v="$13.03 P/kg"/>
    <s v="$1.30 P/100g"/>
    <m/>
    <m/>
    <m/>
  </r>
  <r>
    <x v="4"/>
    <x v="84"/>
    <x v="714"/>
    <s v="5.4.22"/>
    <x v="3"/>
    <s v="Sausage Roll King Size (24 X 180Gm) # 1001218 Four N Twenty"/>
    <s v="None"/>
    <s v="None"/>
    <n v="180"/>
    <s v="g"/>
    <n v="24"/>
    <s v="Pack"/>
    <s v="FTKSR"/>
    <s v="No"/>
    <n v="54.772500000000001"/>
    <s v="$12.68 P/kg"/>
    <s v="$1.27 P/100g"/>
    <m/>
    <m/>
    <m/>
  </r>
  <r>
    <x v="4"/>
    <x v="84"/>
    <x v="714"/>
    <s v="5.4.22"/>
    <x v="4"/>
    <s v="Mrs Mac'S Giant Sausage Roll 25 X 175Gm"/>
    <s v="None"/>
    <s v="Halal"/>
    <n v="175"/>
    <s v="g"/>
    <n v="25"/>
    <s v="Pack"/>
    <n v="602829"/>
    <s v="Yes"/>
    <n v="47.686399999999999"/>
    <s v="$10.90 P/kg"/>
    <s v="$1.09 P/100g"/>
    <m/>
    <m/>
    <m/>
  </r>
  <r>
    <x v="4"/>
    <x v="84"/>
    <x v="714"/>
    <s v="5.4.22"/>
    <x v="5"/>
    <s v="175Gx25 Giant Sausage Roll Mrs Macs"/>
    <s v="None"/>
    <s v="None"/>
    <n v="175"/>
    <s v="g"/>
    <n v="25"/>
    <s v="Pack"/>
    <s v="282773"/>
    <s v="Yes"/>
    <n v="59.21"/>
    <s v="$13.53 P/kg"/>
    <s v="$1.35 P/100g"/>
    <m/>
    <m/>
    <m/>
  </r>
  <r>
    <x v="4"/>
    <x v="84"/>
    <x v="715"/>
    <s v="5.4.23"/>
    <x v="1"/>
    <s v="Fnt Lite Saus Roll 180Gx24 Ctn"/>
    <s v="None"/>
    <s v="None"/>
    <n v="180"/>
    <s v="g"/>
    <n v="24"/>
    <s v="Pack"/>
    <n v="1001246"/>
    <s v="Yes"/>
    <n v="50.231999999999999"/>
    <s v="$11.63 P/kg"/>
    <s v="$1.16 P/100g"/>
    <m/>
    <m/>
    <m/>
  </r>
  <r>
    <x v="4"/>
    <x v="84"/>
    <x v="715"/>
    <s v="5.4.23"/>
    <x v="3"/>
    <s v="Sausage Roll Lite Mini (24X125Gm) #1001246 Patties"/>
    <s v="None"/>
    <s v="None"/>
    <n v="125"/>
    <s v="g"/>
    <n v="24"/>
    <s v="Pack"/>
    <s v="SRLM"/>
    <s v="No"/>
    <n v="48.886499999999998"/>
    <s v="$16.30 P/kg"/>
    <s v="$1.63 P/100g"/>
    <m/>
    <m/>
    <m/>
  </r>
  <r>
    <x v="4"/>
    <x v="84"/>
    <x v="715"/>
    <s v="5.4.23"/>
    <x v="4"/>
    <s v="Mrs Mac'S Lite'N Up Sausage Roll 16 X 120Gm"/>
    <s v="None"/>
    <s v="Halal"/>
    <n v="120"/>
    <s v="g"/>
    <n v="16"/>
    <s v="Pack"/>
    <n v="602838"/>
    <s v="Yes"/>
    <n v="25.609100000000002"/>
    <s v="$13.34 P/kg"/>
    <s v="$1.33 P/100g"/>
    <m/>
    <m/>
    <m/>
  </r>
  <r>
    <x v="4"/>
    <x v="84"/>
    <x v="715"/>
    <s v="5.4.23"/>
    <x v="5"/>
    <s v="120Gx16 Lite N Up Sausage Roll Mrs Macs"/>
    <s v="None"/>
    <s v="None"/>
    <n v="120"/>
    <s v="g"/>
    <n v="16"/>
    <s v="Pack"/>
    <s v="282764"/>
    <s v="Yes"/>
    <n v="31.8308"/>
    <s v="$16.58 P/kg"/>
    <s v="$1.66 P/100g"/>
    <m/>
    <m/>
    <m/>
  </r>
  <r>
    <x v="4"/>
    <x v="84"/>
    <x v="716"/>
    <s v="5.4.24"/>
    <x v="0"/>
    <s v="Patties Sausage Rolls Party"/>
    <s v="None"/>
    <s v="None"/>
    <n v="56"/>
    <s v="g"/>
    <n v="72"/>
    <s v="Pack"/>
    <n v="12347"/>
    <s v="Yes"/>
    <n v="59.4"/>
    <s v="$14.73 P/kg"/>
    <s v="$1.47 P/100g"/>
    <m/>
    <m/>
    <m/>
  </r>
  <r>
    <x v="4"/>
    <x v="84"/>
    <x v="716"/>
    <s v="5.4.24"/>
    <x v="1"/>
    <s v="Party Sausage Roll Four N Twenty 12X8 Ctn"/>
    <s v="None"/>
    <s v="None"/>
    <n v="75"/>
    <s v="g"/>
    <n v="72"/>
    <s v="Pack"/>
    <n v="9100640"/>
    <s v="Yes"/>
    <n v="64.444800000000001"/>
    <s v="$11.93 P/kg"/>
    <s v="$1.19 P/100g"/>
    <m/>
    <m/>
    <m/>
  </r>
  <r>
    <x v="4"/>
    <x v="84"/>
    <x v="716"/>
    <s v="5.4.24"/>
    <x v="3"/>
    <s v="Sausage Roll Party Mini (96 X 30Gm) # 1006216 Patties"/>
    <s v="None"/>
    <s v="None"/>
    <n v="30"/>
    <s v="g"/>
    <n v="96"/>
    <s v="Pack"/>
    <s v="PMSR"/>
    <s v="No"/>
    <n v="45.638300000000001"/>
    <s v="$15.85 P/kg"/>
    <s v="$1.58 P/100g"/>
    <m/>
    <m/>
    <m/>
  </r>
  <r>
    <x v="4"/>
    <x v="84"/>
    <x v="716"/>
    <s v="5.4.24"/>
    <x v="4"/>
    <s v="Mrs Mac'S Party Sausage Rolls X 120"/>
    <s v="None"/>
    <s v="Halal"/>
    <n v="33"/>
    <s v="g"/>
    <n v="120"/>
    <s v="Pack"/>
    <n v="603276"/>
    <s v="Yes"/>
    <n v="39.768099999999997"/>
    <s v="$10.04 P/kg"/>
    <s v="$1.00 P/100g"/>
    <m/>
    <m/>
    <m/>
  </r>
  <r>
    <x v="4"/>
    <x v="84"/>
    <x v="716"/>
    <s v="5.4.24"/>
    <x v="5"/>
    <s v="72 Party Sausage Rolls Patties"/>
    <s v="None"/>
    <s v="None"/>
    <n v="57"/>
    <s v="g"/>
    <n v="72"/>
    <s v="Pack"/>
    <s v="080242"/>
    <s v="Yes"/>
    <n v="60.598799999999997"/>
    <s v="$14.77 P/kg"/>
    <s v="$1.48 P/100g"/>
    <m/>
    <m/>
    <m/>
  </r>
  <r>
    <x v="4"/>
    <x v="84"/>
    <x v="717"/>
    <s v="5.4.25"/>
    <x v="0"/>
    <s v="Marathon Spring Rolls Large 12'S"/>
    <s v="None"/>
    <s v="None"/>
    <n v="1"/>
    <s v="ea"/>
    <n v="12"/>
    <s v="Pack"/>
    <n v="1469"/>
    <s v="No"/>
    <n v="13.47"/>
    <s v="$1.12 P/ea"/>
    <s v="$1.12 P/ea"/>
    <m/>
    <m/>
    <m/>
  </r>
  <r>
    <x v="4"/>
    <x v="84"/>
    <x v="717"/>
    <s v="5.4.25"/>
    <x v="1"/>
    <s v="Spring Rolls 12Pces 2Kg Marathon"/>
    <s v="None"/>
    <s v="None"/>
    <n v="1"/>
    <s v="ea"/>
    <n v="12"/>
    <s v="Pack"/>
    <n v="9005146"/>
    <s v="No"/>
    <n v="13.361599999999999"/>
    <s v="$1.11 P/ea"/>
    <s v="$1.11 P/ea"/>
    <m/>
    <m/>
    <m/>
  </r>
  <r>
    <x v="4"/>
    <x v="84"/>
    <x v="717"/>
    <s v="5.4.25"/>
    <x v="3"/>
    <s v="Spring Roll 12S(6) # Srb Marathon"/>
    <s v="None"/>
    <s v="None"/>
    <n v="1"/>
    <s v="ea"/>
    <n v="12"/>
    <s v="Pack"/>
    <s v="MSR"/>
    <s v="No"/>
    <n v="12.353300000000001"/>
    <s v="$1.03 P/ea"/>
    <s v="$1.03 P/ea"/>
    <m/>
    <m/>
    <m/>
  </r>
  <r>
    <x v="4"/>
    <x v="84"/>
    <x v="717"/>
    <s v="5.4.25"/>
    <x v="4"/>
    <s v="Marathon Spring Rolls Large 12S"/>
    <s v="None"/>
    <s v="None"/>
    <n v="1"/>
    <s v="ea"/>
    <n v="12"/>
    <s v="Pack"/>
    <s v="SPROLMA"/>
    <s v="No"/>
    <n v="11.99"/>
    <s v="$1.00 P/ea"/>
    <s v="$1.00 P/ea"/>
    <m/>
    <m/>
    <m/>
  </r>
  <r>
    <x v="4"/>
    <x v="84"/>
    <x v="717"/>
    <s v="5.4.25"/>
    <x v="17"/>
    <s v="Generic / 36Pcs"/>
    <s v="None"/>
    <s v="None"/>
    <n v="1"/>
    <s v="ea"/>
    <n v="36"/>
    <s v="Pack"/>
    <s v="HSPROLLMSHIR"/>
    <s v="No"/>
    <n v="11.43"/>
    <s v="$0.32 P/ea"/>
    <s v="$0.32 P/ea"/>
    <m/>
    <m/>
    <m/>
  </r>
  <r>
    <x v="4"/>
    <x v="84"/>
    <x v="717"/>
    <s v="5.4.25"/>
    <x v="5"/>
    <s v="12 Large Spring Roll Marathon"/>
    <s v="None"/>
    <s v="None"/>
    <n v="1"/>
    <s v="ea"/>
    <n v="12"/>
    <s v="Pack"/>
    <s v="020765"/>
    <s v="No"/>
    <n v="14.5411"/>
    <s v="$1.21 P/ea"/>
    <s v="$1.21 P/ea"/>
    <m/>
    <m/>
    <m/>
  </r>
  <r>
    <x v="4"/>
    <x v="84"/>
    <x v="718"/>
    <s v="5.4.26"/>
    <x v="0"/>
    <s v="Caterers Choice Spring Rolls Cocktail"/>
    <s v="None"/>
    <s v="None"/>
    <n v="1"/>
    <s v="ea"/>
    <n v="96"/>
    <s v="Pack"/>
    <n v="54540"/>
    <s v="No"/>
    <n v="10.88"/>
    <s v="$0.11 P/ea"/>
    <s v="$0.11 P/ea"/>
    <m/>
    <m/>
    <m/>
  </r>
  <r>
    <x v="4"/>
    <x v="84"/>
    <x v="718"/>
    <s v="5.4.26"/>
    <x v="1"/>
    <s v="Hakka Cocktail Spring Rolls Veg 1.44Kg"/>
    <s v="None"/>
    <s v="None"/>
    <n v="1"/>
    <s v="ea"/>
    <n v="96"/>
    <s v="Pack"/>
    <n v="1528"/>
    <s v="No"/>
    <n v="13.776"/>
    <s v="$0.14 P/ea"/>
    <s v="$0.14 P/ea"/>
    <m/>
    <m/>
    <m/>
  </r>
  <r>
    <x v="4"/>
    <x v="84"/>
    <x v="718"/>
    <s v="5.4.26"/>
    <x v="3"/>
    <s v="Spring Roll Cocktail (96 X 15Gm) (8) # 1528 Hakka"/>
    <s v="None"/>
    <s v="None"/>
    <n v="1"/>
    <s v="ea"/>
    <n v="96"/>
    <s v="Pack"/>
    <s v="HCSR"/>
    <s v="No"/>
    <n v="13.788500000000001"/>
    <s v="$0.14 P/ea"/>
    <s v="$0.14 P/ea"/>
    <m/>
    <m/>
    <m/>
  </r>
  <r>
    <x v="4"/>
    <x v="84"/>
    <x v="718"/>
    <s v="5.4.26"/>
    <x v="4"/>
    <s v="Hakka Spring Rolls Cocktail 96S"/>
    <s v="Vegetarian"/>
    <s v="Halal"/>
    <n v="1"/>
    <s v="ea"/>
    <n v="96"/>
    <s v="Pack"/>
    <n v="1528"/>
    <s v="No"/>
    <n v="12.99"/>
    <s v="$0.14 P/ea"/>
    <s v="$0.14 P/ea"/>
    <m/>
    <m/>
    <m/>
  </r>
  <r>
    <x v="4"/>
    <x v="84"/>
    <x v="718"/>
    <s v="5.4.26"/>
    <x v="17"/>
    <s v="Generic"/>
    <s v="None"/>
    <s v="None"/>
    <n v="1"/>
    <s v="ea"/>
    <n v="768"/>
    <s v="Pack"/>
    <s v="HSPROLLSSHIR"/>
    <s v="No"/>
    <n v="91.44"/>
    <s v="$0.12 P/ea"/>
    <s v="$0.12 P/ea"/>
    <m/>
    <m/>
    <m/>
  </r>
  <r>
    <x v="4"/>
    <x v="84"/>
    <x v="718"/>
    <s v="5.4.26"/>
    <x v="5"/>
    <s v="15Gx96 Cocktail Spring Roll Hakka"/>
    <s v="Vegetarian"/>
    <s v="None"/>
    <n v="1"/>
    <s v="ea"/>
    <n v="96"/>
    <s v="Pack"/>
    <s v="098422"/>
    <s v="No"/>
    <n v="15.3264"/>
    <s v="$0.16 P/ea"/>
    <s v="$0.16 P/ea"/>
    <m/>
    <m/>
    <m/>
  </r>
  <r>
    <x v="4"/>
    <x v="84"/>
    <x v="719"/>
    <s v="5.4.27"/>
    <x v="0"/>
    <s v="Hakka Noodles Hokkien"/>
    <s v="None"/>
    <s v="None"/>
    <n v="1"/>
    <s v="kg"/>
    <n v="1"/>
    <s v="Unit"/>
    <n v="26470"/>
    <s v="No"/>
    <n v="4.12"/>
    <s v="$4.12 P/kg"/>
    <s v="$0.41 P/100g"/>
    <m/>
    <m/>
    <m/>
  </r>
  <r>
    <x v="4"/>
    <x v="84"/>
    <x v="719"/>
    <s v="5.4.27"/>
    <x v="1"/>
    <s v=" Hokkien Noodles Frzn 1Kg"/>
    <s v="None"/>
    <s v="None"/>
    <n v="1"/>
    <s v="kg"/>
    <n v="1"/>
    <s v="Unit"/>
    <n v="9005260"/>
    <s v="No"/>
    <n v="3.92"/>
    <s v="$3.92 P/kg"/>
    <s v="$0.39 P/100g"/>
    <m/>
    <m/>
    <m/>
  </r>
  <r>
    <x v="4"/>
    <x v="84"/>
    <x v="719"/>
    <s v="5.4.27"/>
    <x v="3"/>
    <s v="Noodles Hokkien Frozen 1Kg(12) # 2102 Hakka"/>
    <s v="None"/>
    <s v="None"/>
    <n v="1"/>
    <s v="kg"/>
    <n v="1"/>
    <s v="Unit"/>
    <s v="HMN1KG"/>
    <s v="No"/>
    <n v="3.8694999999999999"/>
    <s v="$3.87 P/kg"/>
    <s v="$0.39 P/100g"/>
    <m/>
    <m/>
    <m/>
  </r>
  <r>
    <x v="4"/>
    <x v="84"/>
    <x v="719"/>
    <s v="5.4.27"/>
    <x v="4"/>
    <s v="Noddles Hokkien 1Kg"/>
    <s v="Vegan"/>
    <s v="None"/>
    <n v="1"/>
    <s v="kg"/>
    <n v="1"/>
    <s v="Unit"/>
    <n v="2102"/>
    <s v="No"/>
    <n v="3.75"/>
    <s v="$3.75 P/kg"/>
    <s v="$0.38 P/100g"/>
    <m/>
    <m/>
    <m/>
  </r>
  <r>
    <x v="4"/>
    <x v="84"/>
    <x v="719"/>
    <s v="5.4.27"/>
    <x v="5"/>
    <s v="1K Frozen Hokkien Noodles Hakka"/>
    <s v="Vegetarian"/>
    <s v="None"/>
    <n v="1"/>
    <s v="kg"/>
    <n v="1"/>
    <s v="Unit"/>
    <s v="088153"/>
    <s v="No"/>
    <n v="4.4143999999999997"/>
    <s v="$4.41 P/kg"/>
    <s v="$0.44 P/100g"/>
    <m/>
    <m/>
    <m/>
  </r>
  <r>
    <x v="4"/>
    <x v="84"/>
    <x v="720"/>
    <s v="5.4.28"/>
    <x v="0"/>
    <s v="Schnits Sausages Crumbed Cheese"/>
    <s v="None"/>
    <s v="None"/>
    <n v="135"/>
    <s v="g"/>
    <n v="30"/>
    <s v="Pack"/>
    <n v="49656"/>
    <s v="No"/>
    <n v="61.63"/>
    <s v="$15.22 P/kg"/>
    <s v="$1.52 P/100g"/>
    <m/>
    <m/>
    <m/>
  </r>
  <r>
    <x v="4"/>
    <x v="84"/>
    <x v="720"/>
    <s v="5.4.28"/>
    <x v="1"/>
    <s v="Chicken Cheese Crumbed Sausage 30P X 160Grm Schnit"/>
    <s v="None"/>
    <s v="None"/>
    <n v="160"/>
    <s v="g"/>
    <n v="30"/>
    <s v="Pack"/>
    <n v="9000178"/>
    <s v="No"/>
    <n v="56.56"/>
    <s v="$11.78 P/kg"/>
    <s v="$1.18 P/100g"/>
    <m/>
    <m/>
    <m/>
  </r>
  <r>
    <x v="4"/>
    <x v="84"/>
    <x v="720"/>
    <s v="5.4.28"/>
    <x v="3"/>
    <s v="Sausages Chicken Cheese Crumbed 30S # 60 Schnits"/>
    <s v="None"/>
    <s v="None"/>
    <n v="160"/>
    <s v="g"/>
    <n v="30"/>
    <s v="Pack"/>
    <s v="SCHCHCS"/>
    <s v="No"/>
    <n v="58.914499999999997"/>
    <s v="$12.27 P/kg"/>
    <s v="$1.23 P/100g"/>
    <m/>
    <m/>
    <m/>
  </r>
  <r>
    <x v="4"/>
    <x v="84"/>
    <x v="720"/>
    <s v="5.4.28"/>
    <x v="4"/>
    <s v="Murphys Sausage Crumbed Chicken Cheese 30X145Gm"/>
    <s v="None"/>
    <s v="None"/>
    <n v="145"/>
    <s v="g"/>
    <n v="30"/>
    <s v="Pack"/>
    <n v="4116"/>
    <s v="No"/>
    <n v="44.75"/>
    <s v="$10.29 P/kg"/>
    <s v="$1.03 P/100g"/>
    <m/>
    <m/>
    <m/>
  </r>
  <r>
    <x v="4"/>
    <x v="84"/>
    <x v="720"/>
    <s v="5.4.28"/>
    <x v="5"/>
    <s v="30 Crumbed Cheese Sausages Clovers"/>
    <s v="None"/>
    <s v="None"/>
    <n v="160"/>
    <s v="g"/>
    <n v="30"/>
    <s v="Pack"/>
    <s v="645328"/>
    <s v="No"/>
    <n v="54.386400000000002"/>
    <s v="$11.33 P/kg"/>
    <s v="$1.13 P/100g"/>
    <m/>
    <m/>
    <m/>
  </r>
  <r>
    <x v="4"/>
    <x v="84"/>
    <x v="721"/>
    <s v="5.4.29"/>
    <x v="0"/>
    <s v="Seafrost Patties Vegetable Vegetarian"/>
    <s v="None"/>
    <s v="None"/>
    <n v="100"/>
    <s v="g"/>
    <n v="36"/>
    <s v="Pack"/>
    <n v="89622"/>
    <s v="No"/>
    <n v="42.93"/>
    <s v="$11.93 P/kg"/>
    <s v="$1.19 P/100g"/>
    <m/>
    <m/>
    <m/>
  </r>
  <r>
    <x v="4"/>
    <x v="84"/>
    <x v="721"/>
    <s v="5.4.29"/>
    <x v="1"/>
    <s v="I&amp;J Veg Patties 36X113G"/>
    <s v="Vegetarian"/>
    <s v="None"/>
    <n v="113"/>
    <s v="g"/>
    <n v="36"/>
    <s v="Pack"/>
    <n v="41957"/>
    <s v="No"/>
    <n v="38.247999999999998"/>
    <s v="$9.40 P/kg"/>
    <s v="$0.94 P/100g"/>
    <m/>
    <m/>
    <m/>
  </r>
  <r>
    <x v="4"/>
    <x v="84"/>
    <x v="721"/>
    <s v="5.4.29"/>
    <x v="3"/>
    <s v="Burger Pattie Vegetable (36 X 113Gm) # 41957 I&amp;J"/>
    <s v="None"/>
    <s v="None"/>
    <n v="113"/>
    <s v="g"/>
    <n v="36"/>
    <s v="Pack"/>
    <s v="IJPV36"/>
    <s v="No"/>
    <n v="37.223500000000001"/>
    <s v="$9.15 P/kg"/>
    <s v="$0.92 P/100g"/>
    <m/>
    <m/>
    <m/>
  </r>
  <r>
    <x v="4"/>
    <x v="84"/>
    <x v="721"/>
    <s v="5.4.29"/>
    <x v="4"/>
    <s v="I&amp;J Vegetable Patties 36 X 110G"/>
    <s v="Vegan"/>
    <s v="Halal"/>
    <n v="110"/>
    <s v="g"/>
    <n v="36"/>
    <s v="Pack"/>
    <n v="41957"/>
    <s v="No"/>
    <n v="34.15"/>
    <s v="$8.62 P/kg"/>
    <s v="$0.86 P/100g"/>
    <m/>
    <m/>
    <m/>
  </r>
  <r>
    <x v="4"/>
    <x v="84"/>
    <x v="721"/>
    <s v="5.4.29"/>
    <x v="5"/>
    <s v="113.5Gx36 Vegetable Patties I &amp; J"/>
    <s v="Vegetarian"/>
    <s v="None"/>
    <n v="113.5"/>
    <s v="g"/>
    <n v="36"/>
    <s v="Pack"/>
    <s v="018262"/>
    <s v="No"/>
    <n v="42.420400000000001"/>
    <s v="$10.38 P/kg"/>
    <s v="$1.04 P/100g"/>
    <m/>
    <m/>
    <m/>
  </r>
  <r>
    <x v="4"/>
    <x v="84"/>
    <x v="722"/>
    <s v="5.4.3"/>
    <x v="1"/>
    <s v="Ingham Flame Grilled Breast 5Kg"/>
    <s v="None"/>
    <s v="None"/>
    <n v="1"/>
    <s v="kg"/>
    <n v="5"/>
    <s v="Pack"/>
    <n v="5553800"/>
    <s v="No"/>
    <n v="91"/>
    <s v="$18.20 P/kg"/>
    <s v="$1.82 P/100g"/>
    <m/>
    <m/>
    <m/>
  </r>
  <r>
    <x v="4"/>
    <x v="84"/>
    <x v="722"/>
    <s v="5.4.3"/>
    <x v="3"/>
    <s v="Burger Chicken Crumbed (6 X 1Kg) # 56613 Steggles"/>
    <s v="None"/>
    <s v="None"/>
    <n v="1"/>
    <s v="kg"/>
    <n v="6"/>
    <s v="Pack"/>
    <s v="BCB"/>
    <s v="No"/>
    <n v="85.456000000000003"/>
    <s v="$14.24 P/kg"/>
    <s v="$1.42 P/100g"/>
    <m/>
    <m/>
    <m/>
  </r>
  <r>
    <x v="4"/>
    <x v="84"/>
    <x v="722"/>
    <s v="5.4.3"/>
    <x v="4"/>
    <s v="Steggles Chicken Burgers 49 X 125Gm"/>
    <s v="None"/>
    <s v="Halal"/>
    <n v="125"/>
    <s v="g"/>
    <n v="49"/>
    <s v="Pack"/>
    <n v="54121"/>
    <s v="No"/>
    <n v="86.9"/>
    <s v="$14.19 P/kg"/>
    <s v="$1.42 P/100g"/>
    <m/>
    <m/>
    <m/>
  </r>
  <r>
    <x v="4"/>
    <x v="84"/>
    <x v="722"/>
    <s v="5.4.3"/>
    <x v="17"/>
    <s v="Wing Hong"/>
    <s v="None"/>
    <s v="None"/>
    <n v="1"/>
    <s v="kg"/>
    <n v="5"/>
    <s v="Pack"/>
    <s v="CBURPAT100GFZ"/>
    <s v="No"/>
    <n v="50"/>
    <s v="$10.00 P/kg"/>
    <s v="$1.00 P/100g"/>
    <m/>
    <m/>
    <m/>
  </r>
  <r>
    <x v="4"/>
    <x v="84"/>
    <x v="723"/>
    <s v="5.4.30"/>
    <x v="1"/>
    <s v="Hakka Veg Spring Roll Med 1.8Kg"/>
    <s v="Vegetarian"/>
    <s v="None"/>
    <n v="1.8"/>
    <s v="kg"/>
    <n v="1"/>
    <s v="Unit"/>
    <n v="1532"/>
    <s v="No"/>
    <n v="17.696000000000002"/>
    <s v="$9.83 P/kg"/>
    <s v="$0.98 P/100g"/>
    <m/>
    <m/>
    <m/>
  </r>
  <r>
    <x v="4"/>
    <x v="84"/>
    <x v="723"/>
    <s v="5.4.30"/>
    <x v="3"/>
    <s v="Spring Roll Jumbo Vegetable (16 X 140Gm) 2.24Kg (8) # 1533 Hakka"/>
    <s v="None"/>
    <s v="None"/>
    <n v="140"/>
    <s v="g"/>
    <n v="16"/>
    <s v="Pack"/>
    <s v="HJVSR"/>
    <s v="No"/>
    <n v="17.113"/>
    <s v="$7.64 P/kg"/>
    <s v="$0.76 P/100g"/>
    <m/>
    <m/>
    <m/>
  </r>
  <r>
    <x v="4"/>
    <x v="84"/>
    <x v="723"/>
    <s v="5.4.30"/>
    <x v="4"/>
    <s v="Mrs Macs Rolls Spinach &amp; Ricotta 16 X 140Gm"/>
    <s v="Vegetarian"/>
    <s v="Halal"/>
    <n v="140"/>
    <s v="g"/>
    <n v="16"/>
    <s v="Pack"/>
    <n v="400800"/>
    <s v="Yes"/>
    <n v="34.6"/>
    <s v="$15.45 P/kg"/>
    <s v="$1.54 P/100g"/>
    <m/>
    <m/>
    <m/>
  </r>
  <r>
    <x v="4"/>
    <x v="84"/>
    <x v="723"/>
    <s v="5.4.30"/>
    <x v="5"/>
    <s v="190Gx12 Cheese &amp; Spinach Roll Herbert Adams"/>
    <s v="None"/>
    <s v="None"/>
    <n v="190"/>
    <s v="g"/>
    <n v="12"/>
    <s v="Pack"/>
    <s v="285530"/>
    <s v="Yes"/>
    <n v="33.5916"/>
    <s v="$14.73 P/kg"/>
    <s v="$1.47 P/100g"/>
    <m/>
    <m/>
    <m/>
  </r>
  <r>
    <x v="4"/>
    <x v="84"/>
    <x v="724"/>
    <s v="5.4.4"/>
    <x v="0"/>
    <s v="Jeffersons Chicken Nuggets Breast Tempura"/>
    <s v="None"/>
    <s v="None"/>
    <n v="1"/>
    <s v="kg"/>
    <n v="1"/>
    <s v="Unit"/>
    <n v="210328"/>
    <s v="No"/>
    <n v="15.1"/>
    <s v="$15.10 P/kg"/>
    <s v="$1.51 P/100g"/>
    <m/>
    <m/>
    <m/>
  </r>
  <r>
    <x v="4"/>
    <x v="84"/>
    <x v="724"/>
    <s v="5.4.4"/>
    <x v="1"/>
    <s v="Chicken Nuggets Gf 1Kg Inghams"/>
    <s v="None"/>
    <s v="None"/>
    <n v="1"/>
    <s v="kg"/>
    <n v="1"/>
    <s v="Unit"/>
    <n v="9005076"/>
    <s v="No"/>
    <n v="14"/>
    <s v="$14.00 P/kg"/>
    <s v="$1.40 P/100g"/>
    <m/>
    <m/>
    <m/>
  </r>
  <r>
    <x v="4"/>
    <x v="84"/>
    <x v="724"/>
    <s v="5.4.4"/>
    <x v="3"/>
    <s v="Chicken Nugget Crumbed 1Kg(6) # 54198 Steggles"/>
    <s v="None"/>
    <s v="None"/>
    <n v="1"/>
    <s v="kg"/>
    <n v="1"/>
    <s v="Unit"/>
    <s v="SCN"/>
    <s v="No"/>
    <n v="9.1469000000000005"/>
    <s v="$9.15 P/kg"/>
    <s v="$0.91 P/100g"/>
    <m/>
    <m/>
    <m/>
  </r>
  <r>
    <x v="4"/>
    <x v="84"/>
    <x v="724"/>
    <s v="5.4.4"/>
    <x v="4"/>
    <s v="Steggles Chicken Nuggets 1Kg"/>
    <s v="None"/>
    <s v="Halal"/>
    <n v="1"/>
    <s v="kg"/>
    <n v="1"/>
    <s v="Unit"/>
    <n v="603504"/>
    <s v="No"/>
    <n v="9.5"/>
    <s v="$9.50 P/kg"/>
    <s v="$0.95 P/100g"/>
    <m/>
    <m/>
    <m/>
  </r>
  <r>
    <x v="4"/>
    <x v="84"/>
    <x v="724"/>
    <s v="5.4.4"/>
    <x v="5"/>
    <s v="1K Crumbed Chicken Nuggets Steggles"/>
    <s v="None"/>
    <s v="None"/>
    <n v="1"/>
    <s v="kg"/>
    <n v="1"/>
    <s v="Unit"/>
    <s v="237863"/>
    <s v="No"/>
    <n v="11.141400000000001"/>
    <s v="$11.14 P/kg"/>
    <s v="$1.11 P/100g"/>
    <m/>
    <m/>
    <m/>
  </r>
  <r>
    <x v="4"/>
    <x v="84"/>
    <x v="725"/>
    <s v="5.4.5"/>
    <x v="0"/>
    <s v="Steggles Chicken Meat Diced S/Less Oven Roasted Free Flow"/>
    <s v="None"/>
    <s v="None"/>
    <n v="1"/>
    <s v="kg"/>
    <n v="1"/>
    <s v="Unit"/>
    <n v="67386"/>
    <s v="No"/>
    <n v="17.809999999999999"/>
    <s v="$17.81 P/kg"/>
    <s v="$1.78 P/100g"/>
    <m/>
    <m/>
    <m/>
  </r>
  <r>
    <x v="4"/>
    <x v="84"/>
    <x v="725"/>
    <s v="5.4.5"/>
    <x v="1"/>
    <s v="Chicken Diced Skinless Free Flow 1Kg Inghams"/>
    <s v="None"/>
    <s v="None"/>
    <n v="1"/>
    <s v="kg"/>
    <n v="1"/>
    <s v="Unit"/>
    <n v="9005100"/>
    <s v="No"/>
    <n v="16.8"/>
    <s v="$16.80 P/kg"/>
    <s v="$1.68 P/100g"/>
    <m/>
    <m/>
    <m/>
  </r>
  <r>
    <x v="4"/>
    <x v="84"/>
    <x v="725"/>
    <s v="5.4.5"/>
    <x v="3"/>
    <s v="Chicken Meat Diced Skinless Oven Roasted 1Kg(6) Gf # 55975 Steggles"/>
    <s v="None"/>
    <s v="None"/>
    <n v="1"/>
    <s v="kg"/>
    <n v="1"/>
    <s v="Unit"/>
    <s v="SDFFCM"/>
    <s v="No"/>
    <n v="16.132000000000001"/>
    <s v="$16.13 P/kg"/>
    <s v="$1.61 P/100g"/>
    <m/>
    <m/>
    <m/>
  </r>
  <r>
    <x v="4"/>
    <x v="84"/>
    <x v="725"/>
    <s v="5.4.5"/>
    <x v="4"/>
    <s v="Inghams Diced Chicken Meat 1Kg"/>
    <s v="None"/>
    <s v="None"/>
    <n v="1"/>
    <s v="kg"/>
    <n v="1"/>
    <s v="Unit"/>
    <n v="9810"/>
    <s v="No"/>
    <n v="15.75"/>
    <s v="$15.75 P/kg"/>
    <s v="$1.58 P/100g"/>
    <m/>
    <m/>
    <m/>
  </r>
  <r>
    <x v="4"/>
    <x v="84"/>
    <x v="725"/>
    <s v="5.4.5"/>
    <x v="5"/>
    <s v="1K Diced Roast Chicken Meat Heat &amp; Serve Inghams"/>
    <s v="None"/>
    <s v="None"/>
    <n v="1"/>
    <s v="kg"/>
    <n v="1"/>
    <s v="Unit"/>
    <s v="081314"/>
    <s v="No"/>
    <n v="18.674399999999999"/>
    <s v="$18.67 P/kg"/>
    <s v="$1.87 P/100g"/>
    <m/>
    <m/>
    <m/>
  </r>
  <r>
    <x v="4"/>
    <x v="84"/>
    <x v="726"/>
    <s v="5.4.6"/>
    <x v="0"/>
    <s v="Ingham Chicken Kebabs Satay Fully Cooked Frz"/>
    <s v="None"/>
    <s v="None"/>
    <n v="85"/>
    <s v="g"/>
    <n v="25"/>
    <s v="Pack"/>
    <n v="5831"/>
    <s v="No"/>
    <n v="62.23"/>
    <s v="$29.28 P/kg"/>
    <s v="$2.93 P/100g"/>
    <m/>
    <m/>
    <m/>
  </r>
  <r>
    <x v="4"/>
    <x v="84"/>
    <x v="726"/>
    <s v="5.4.6"/>
    <x v="13"/>
    <s v="Chicken Kebabs"/>
    <s v="None"/>
    <s v="Halal"/>
    <n v="1"/>
    <s v="ea"/>
    <n v="1"/>
    <s v="Unit"/>
    <s v="CHICKKEB"/>
    <s v="No"/>
    <n v="2"/>
    <s v="$2.00 P/ea"/>
    <s v="$2.00 P/ea"/>
    <m/>
    <m/>
    <m/>
  </r>
  <r>
    <x v="4"/>
    <x v="84"/>
    <x v="726"/>
    <s v="5.4.6"/>
    <x v="1"/>
    <s v="Inghams Raw Satay Kebabs 5.76Kg"/>
    <s v="None"/>
    <s v="None"/>
    <n v="5.76"/>
    <s v="kg"/>
    <n v="1"/>
    <s v="Unit"/>
    <n v="9105"/>
    <s v="No"/>
    <n v="80.64"/>
    <s v="$14.00 P/kg"/>
    <s v="$1.40 P/100g"/>
    <m/>
    <m/>
    <m/>
  </r>
  <r>
    <x v="4"/>
    <x v="84"/>
    <x v="726"/>
    <s v="5.4.6"/>
    <x v="3"/>
    <s v="Chicken Kebab Skewers Satay 25S 2.1Kg # 9331 Inghams"/>
    <s v="None"/>
    <s v="None"/>
    <n v="2.1"/>
    <s v="kg"/>
    <n v="1"/>
    <s v="Unit"/>
    <s v="CCKS"/>
    <s v="No"/>
    <n v="54.936"/>
    <s v="$26.16 P/kg"/>
    <s v="$2.62 P/100g"/>
    <m/>
    <m/>
    <m/>
  </r>
  <r>
    <x v="4"/>
    <x v="84"/>
    <x v="726"/>
    <s v="5.4.6"/>
    <x v="4"/>
    <s v="Inghams Cooked Satay Kebab 25S"/>
    <s v="None"/>
    <s v="None"/>
    <n v="2.1"/>
    <s v="kg"/>
    <n v="1"/>
    <s v="Unit"/>
    <n v="9331"/>
    <s v="No"/>
    <n v="52.95"/>
    <s v="$25.21 P/kg"/>
    <s v="$2.52 P/100g"/>
    <m/>
    <m/>
    <m/>
  </r>
  <r>
    <x v="4"/>
    <x v="84"/>
    <x v="726"/>
    <s v="5.4.6"/>
    <x v="17"/>
    <s v="Wing Hong"/>
    <s v="None"/>
    <s v="None"/>
    <n v="1"/>
    <s v="kg"/>
    <n v="10"/>
    <s v="Pack"/>
    <s v="CKEBAB"/>
    <s v="No"/>
    <n v="135"/>
    <s v="$13.50 P/kg"/>
    <s v="$1.35 P/100g"/>
    <m/>
    <m/>
    <m/>
  </r>
  <r>
    <x v="4"/>
    <x v="84"/>
    <x v="726"/>
    <s v="5.4.6"/>
    <x v="5"/>
    <s v="85Gx25 Satay Kebabs Fully Cooked Inghams"/>
    <s v="None"/>
    <s v="None"/>
    <n v="85"/>
    <s v="g"/>
    <n v="25"/>
    <s v="Pack"/>
    <s v="082931"/>
    <s v="No"/>
    <n v="62.570399999999999"/>
    <s v="$29.44 P/kg"/>
    <s v="$2.94 P/100g"/>
    <m/>
    <m/>
    <m/>
  </r>
  <r>
    <x v="4"/>
    <x v="84"/>
    <x v="727"/>
    <s v="5.4.7"/>
    <x v="0"/>
    <s v="Ingham Schnitzel Chicken Breast"/>
    <s v="None"/>
    <s v="None"/>
    <n v="210"/>
    <s v="g"/>
    <n v="30"/>
    <s v="Pack"/>
    <n v="33910"/>
    <s v="No"/>
    <n v="89.14"/>
    <s v="$14.15 P/kg"/>
    <s v="$1.41 P/100g"/>
    <m/>
    <m/>
    <m/>
  </r>
  <r>
    <x v="4"/>
    <x v="84"/>
    <x v="727"/>
    <s v="5.4.7"/>
    <x v="13"/>
    <s v="Chicken Schnitzel Crumbed"/>
    <s v="None"/>
    <s v="Halal"/>
    <n v="1"/>
    <s v="kg"/>
    <n v="1"/>
    <s v="Unit"/>
    <s v="CHICKSCHN"/>
    <s v="No"/>
    <n v="15.8"/>
    <s v="$15.80 P/kg"/>
    <s v="$1.58 P/100g"/>
    <m/>
    <m/>
    <m/>
  </r>
  <r>
    <x v="4"/>
    <x v="84"/>
    <x v="727"/>
    <s v="5.4.7"/>
    <x v="1"/>
    <s v=" Schnits Catering Breast Schnitzel 5Kg Ctn"/>
    <s v="None"/>
    <s v="None"/>
    <n v="1"/>
    <s v="kg"/>
    <n v="5"/>
    <s v="Pack"/>
    <n v="9005041"/>
    <s v="No"/>
    <n v="70.055999999999997"/>
    <s v="$14.01 P/kg"/>
    <s v="$1.40 P/100g"/>
    <m/>
    <m/>
    <m/>
  </r>
  <r>
    <x v="4"/>
    <x v="84"/>
    <x v="727"/>
    <s v="5.4.7"/>
    <x v="3"/>
    <s v="Chicken Schnitzel Breast Skinless (30 X 210Gm) 6.3Kg # 5355200 Inghams"/>
    <s v="None"/>
    <s v="None"/>
    <n v="210"/>
    <s v="g"/>
    <n v="30"/>
    <s v="Pack"/>
    <s v="ICS"/>
    <s v="No"/>
    <n v="79.657200000000003"/>
    <s v="$12.64 P/kg"/>
    <s v="$1.26 P/100g"/>
    <m/>
    <m/>
    <m/>
  </r>
  <r>
    <x v="4"/>
    <x v="84"/>
    <x v="727"/>
    <s v="5.4.7"/>
    <x v="4"/>
    <s v="Inghams Large Breast Schnitzel 30 X 210G"/>
    <s v="None"/>
    <s v="None"/>
    <n v="210"/>
    <s v="g"/>
    <n v="30"/>
    <s v="Pack"/>
    <n v="5355200"/>
    <s v="No"/>
    <n v="76.75"/>
    <s v="$12.18 P/kg"/>
    <s v="$1.22 P/100g"/>
    <m/>
    <m/>
    <m/>
  </r>
  <r>
    <x v="4"/>
    <x v="84"/>
    <x v="727"/>
    <s v="5.4.7"/>
    <x v="17"/>
    <s v="Wing Hong"/>
    <s v="None"/>
    <s v="None"/>
    <n v="1"/>
    <s v="kg"/>
    <n v="10"/>
    <s v="Pack"/>
    <s v="CBFSCHZFZN2"/>
    <s v="No"/>
    <n v="128"/>
    <s v="$12.80 P/kg"/>
    <s v="$1.28 P/100g"/>
    <m/>
    <m/>
    <m/>
  </r>
  <r>
    <x v="4"/>
    <x v="84"/>
    <x v="728"/>
    <s v="5.4.8"/>
    <x v="0"/>
    <s v="Ingham Chicken Tenders Southern Style Fully Cooked"/>
    <s v="None"/>
    <s v="None"/>
    <n v="1"/>
    <s v="kg"/>
    <n v="1"/>
    <s v="Unit"/>
    <n v="84073"/>
    <s v="No"/>
    <n v="16.920000000000002"/>
    <s v="$16.92 P/kg"/>
    <s v="$1.69 P/100g"/>
    <m/>
    <m/>
    <m/>
  </r>
  <r>
    <x v="4"/>
    <x v="84"/>
    <x v="728"/>
    <s v="5.4.8"/>
    <x v="1"/>
    <s v="Inghams Crumbed Tenderloin 5Kg"/>
    <s v="None"/>
    <s v="None"/>
    <n v="5"/>
    <s v="kg"/>
    <n v="1"/>
    <s v="Unit"/>
    <n v="5563600"/>
    <s v="No"/>
    <n v="78.063999999999993"/>
    <s v="$15.61 P/kg"/>
    <s v="$1.56 P/100g"/>
    <m/>
    <m/>
    <m/>
  </r>
  <r>
    <x v="4"/>
    <x v="84"/>
    <x v="728"/>
    <s v="5.4.8"/>
    <x v="3"/>
    <s v="Chicken Tenders Gf 1Kg(5) # 5564300 Inghams"/>
    <s v="None"/>
    <s v="None"/>
    <n v="1"/>
    <s v="kg"/>
    <n v="1"/>
    <s v="Unit"/>
    <s v="ICTGF"/>
    <s v="No"/>
    <n v="17.440000000000001"/>
    <s v="$17.44 P/kg"/>
    <s v="$1.74 P/100g"/>
    <m/>
    <m/>
    <m/>
  </r>
  <r>
    <x v="4"/>
    <x v="84"/>
    <x v="728"/>
    <s v="5.4.8"/>
    <x v="4"/>
    <s v="Steggles Chicken Crumbed Tenders 1Kg"/>
    <s v="None"/>
    <s v="Halal"/>
    <n v="1"/>
    <s v="kg"/>
    <n v="1"/>
    <s v="Unit"/>
    <n v="54124"/>
    <s v="No"/>
    <n v="12.6"/>
    <s v="$12.60 P/kg"/>
    <s v="$1.26 P/100g"/>
    <m/>
    <m/>
    <m/>
  </r>
  <r>
    <x v="4"/>
    <x v="84"/>
    <x v="728"/>
    <s v="5.4.8"/>
    <x v="5"/>
    <s v="1K Classic Crumb Chicken Tender Steggles"/>
    <s v="None"/>
    <s v="None"/>
    <n v="1"/>
    <s v="kg"/>
    <n v="1"/>
    <s v="Unit"/>
    <s v="259014"/>
    <s v="No"/>
    <n v="17.744399999999999"/>
    <s v="$17.74 P/kg"/>
    <s v="$1.77 P/100g"/>
    <m/>
    <m/>
    <m/>
  </r>
  <r>
    <x v="4"/>
    <x v="84"/>
    <x v="729"/>
    <s v="5.4.9"/>
    <x v="0"/>
    <s v="Marathon Dim Sims Red Bag 60 X 50Gr"/>
    <s v="None"/>
    <s v="None"/>
    <n v="3"/>
    <s v="kg"/>
    <n v="1"/>
    <s v="Unit"/>
    <n v="30361"/>
    <s v="No"/>
    <n v="21.39"/>
    <s v="$7.13 P/kg"/>
    <s v="$0.71 P/100g"/>
    <m/>
    <m/>
    <m/>
  </r>
  <r>
    <x v="4"/>
    <x v="84"/>
    <x v="729"/>
    <s v="5.4.9"/>
    <x v="1"/>
    <s v="Dim Sims 3Kg Marathon (60Pcs)"/>
    <s v="None"/>
    <s v="None"/>
    <n v="3"/>
    <s v="kg"/>
    <n v="1"/>
    <s v="Unit"/>
    <n v="9005162"/>
    <s v="No"/>
    <n v="20.16"/>
    <s v="$6.72 P/kg"/>
    <s v="$0.67 P/100g"/>
    <m/>
    <m/>
    <m/>
  </r>
  <r>
    <x v="4"/>
    <x v="84"/>
    <x v="729"/>
    <s v="5.4.9"/>
    <x v="3"/>
    <s v="Dim Sims 60S(4) # Dsb4X5 Marathon"/>
    <s v="None"/>
    <s v="None"/>
    <n v="3"/>
    <s v="kg"/>
    <n v="1"/>
    <s v="Unit"/>
    <s v="MADS"/>
    <s v="No"/>
    <n v="19.62"/>
    <s v="$6.54 P/kg"/>
    <s v="$0.65 P/100g"/>
    <m/>
    <m/>
    <m/>
  </r>
  <r>
    <x v="4"/>
    <x v="84"/>
    <x v="729"/>
    <s v="5.4.9"/>
    <x v="4"/>
    <s v="Marathon Dim Sims 60S"/>
    <s v="None"/>
    <s v="None"/>
    <n v="3"/>
    <s v="kg"/>
    <n v="1"/>
    <s v="Unit"/>
    <s v="DIMDIMANEW"/>
    <s v="No"/>
    <n v="18.989999999999998"/>
    <s v="$6.33 P/kg"/>
    <s v="$0.63 P/100g"/>
    <m/>
    <m/>
    <m/>
  </r>
  <r>
    <x v="4"/>
    <x v="84"/>
    <x v="729"/>
    <s v="5.4.9"/>
    <x v="17"/>
    <s v="Generic / Medium 50X25G"/>
    <s v="None"/>
    <s v="None"/>
    <n v="1"/>
    <s v="kg"/>
    <n v="4"/>
    <s v="Pack"/>
    <s v="HCDIMS1.25KGCTN"/>
    <s v="No"/>
    <n v="19.29"/>
    <s v="$4.82 P/kg"/>
    <s v="$0.48 P/100g"/>
    <m/>
    <m/>
    <m/>
  </r>
  <r>
    <x v="4"/>
    <x v="84"/>
    <x v="729"/>
    <s v="5.4.9"/>
    <x v="5"/>
    <s v="5Dz Dim Sims Marathon"/>
    <s v="None"/>
    <s v="None"/>
    <n v="3"/>
    <s v="kg"/>
    <n v="1"/>
    <s v="Unit"/>
    <s v="020757"/>
    <s v="No"/>
    <n v="23.789400000000001"/>
    <s v="$7.93 P/kg"/>
    <s v="$0.79 P/100g"/>
    <m/>
    <m/>
    <m/>
  </r>
  <r>
    <x v="5"/>
    <x v="85"/>
    <x v="730"/>
    <s v="7.1.1"/>
    <x v="0"/>
    <s v="Edgell Beans Butter Yellow Cross Cut"/>
    <s v="None"/>
    <s v="None"/>
    <n v="2"/>
    <s v="kg"/>
    <n v="1"/>
    <s v="Unit"/>
    <n v="158530"/>
    <s v="No"/>
    <n v="9.8000000000000007"/>
    <s v="$4.90 P/kg"/>
    <s v="$0.49 P/100g"/>
    <m/>
    <m/>
    <m/>
  </r>
  <r>
    <x v="5"/>
    <x v="85"/>
    <x v="730"/>
    <s v="7.1.1"/>
    <x v="1"/>
    <s v="Beans Yellow Xcut 6X2Kg"/>
    <s v="None"/>
    <s v="None"/>
    <n v="2"/>
    <s v="kg"/>
    <n v="6"/>
    <s v="Pack"/>
    <n v="11391"/>
    <s v="No"/>
    <n v="58.475200000000001"/>
    <s v="$4.87 P/kg"/>
    <s v="$0.49 P/100g"/>
    <m/>
    <m/>
    <m/>
  </r>
  <r>
    <x v="5"/>
    <x v="85"/>
    <x v="730"/>
    <s v="7.1.1"/>
    <x v="2"/>
    <s v="Riviana Butter Beans 2.5Kg"/>
    <s v="None"/>
    <s v="None"/>
    <n v="2.5"/>
    <s v="kg"/>
    <n v="1"/>
    <s v="Unit"/>
    <n v="932359"/>
    <s v="No"/>
    <n v="7.1917"/>
    <s v="$2.88 P/kg"/>
    <s v="$0.29 P/100g"/>
    <m/>
    <m/>
    <m/>
  </r>
  <r>
    <x v="5"/>
    <x v="85"/>
    <x v="730"/>
    <s v="7.1.1"/>
    <x v="4"/>
    <s v="Edgell Sliced Beans 2Kg"/>
    <s v="None"/>
    <s v="None"/>
    <n v="2"/>
    <s v="kg"/>
    <n v="6"/>
    <s v="Pack"/>
    <n v="40076"/>
    <s v="No"/>
    <n v="49.6"/>
    <s v="$4.13 P/kg"/>
    <s v="$0.41 P/100g"/>
    <m/>
    <m/>
    <m/>
  </r>
  <r>
    <x v="5"/>
    <x v="85"/>
    <x v="731"/>
    <s v="7.1.10"/>
    <x v="0"/>
    <s v="Garden Supreme Carrots Baby Iqf"/>
    <s v="None"/>
    <s v="None"/>
    <n v="2"/>
    <s v="kg"/>
    <n v="1"/>
    <s v="Unit"/>
    <n v="136243"/>
    <s v="No"/>
    <n v="8.49"/>
    <s v="$4.25 P/kg"/>
    <s v="$0.42 P/100g"/>
    <m/>
    <m/>
    <m/>
  </r>
  <r>
    <x v="5"/>
    <x v="85"/>
    <x v="731"/>
    <s v="7.1.10"/>
    <x v="1"/>
    <s v="Carrots Baby Edgell 6X2Kg"/>
    <s v="None"/>
    <s v="None"/>
    <n v="2"/>
    <s v="kg"/>
    <n v="6"/>
    <s v="Pack"/>
    <n v="40733"/>
    <s v="No"/>
    <n v="54.9696"/>
    <s v="$4.58 P/kg"/>
    <s v="$0.46 P/100g"/>
    <m/>
    <m/>
    <m/>
  </r>
  <r>
    <x v="5"/>
    <x v="85"/>
    <x v="731"/>
    <s v="7.1.10"/>
    <x v="2"/>
    <s v="Grdn/Sup Carrot Baby Iqf 2Kg"/>
    <s v="None"/>
    <s v="None"/>
    <n v="2"/>
    <s v="kg"/>
    <n v="1"/>
    <s v="Unit"/>
    <n v="183552"/>
    <s v="No"/>
    <n v="8.2584"/>
    <s v="$4.13 P/kg"/>
    <s v="$0.41 P/100g"/>
    <m/>
    <m/>
    <m/>
  </r>
  <r>
    <x v="5"/>
    <x v="85"/>
    <x v="731"/>
    <s v="7.1.10"/>
    <x v="3"/>
    <s v="Carrots Baby (4 X 2.5Kg) # 2.18317.010 Pasfrost"/>
    <s v="None"/>
    <s v="None"/>
    <n v="2.5"/>
    <s v="kg"/>
    <n v="4"/>
    <s v="Pack"/>
    <s v="PASBC"/>
    <s v="No"/>
    <n v="29"/>
    <s v="$2.90 P/kg"/>
    <s v="$0.29 P/100g"/>
    <m/>
    <m/>
    <m/>
  </r>
  <r>
    <x v="5"/>
    <x v="85"/>
    <x v="731"/>
    <s v="7.1.10"/>
    <x v="4"/>
    <s v="Ardo Baby Carrots"/>
    <s v="None"/>
    <s v="None"/>
    <n v="2.5"/>
    <s v="kg"/>
    <n v="4"/>
    <s v="Pack"/>
    <n v="4220"/>
    <s v="No"/>
    <n v="41.5"/>
    <s v="$4.15 P/kg"/>
    <s v="$0.42 P/100g"/>
    <m/>
    <m/>
    <m/>
  </r>
  <r>
    <x v="5"/>
    <x v="85"/>
    <x v="731"/>
    <s v="7.1.10"/>
    <x v="5"/>
    <s v="2.5K Baby Carrots Ardo"/>
    <s v="None"/>
    <s v="None"/>
    <n v="2.5"/>
    <s v="kg"/>
    <n v="1"/>
    <s v="Unit"/>
    <s v="261623"/>
    <s v="No"/>
    <n v="12.3194"/>
    <s v="$4.93 P/kg"/>
    <s v="$0.49 P/100g"/>
    <m/>
    <m/>
    <m/>
  </r>
  <r>
    <x v="5"/>
    <x v="85"/>
    <x v="732"/>
    <s v="7.1.11"/>
    <x v="0"/>
    <s v="Edgell Carrots Diced"/>
    <s v="None"/>
    <s v="None"/>
    <n v="2"/>
    <s v="kg"/>
    <n v="1"/>
    <s v="Unit"/>
    <n v="314"/>
    <s v="No"/>
    <n v="7.24"/>
    <s v="$3.62 P/kg"/>
    <s v="$0.36 P/100g"/>
    <m/>
    <m/>
    <m/>
  </r>
  <r>
    <x v="5"/>
    <x v="85"/>
    <x v="732"/>
    <s v="7.1.11"/>
    <x v="1"/>
    <s v="Carrots Diced Edgell 2Kg"/>
    <s v="None"/>
    <s v="None"/>
    <n v="2"/>
    <s v="kg"/>
    <n v="1"/>
    <s v="Unit"/>
    <n v="9400620"/>
    <s v="No"/>
    <n v="7.7615999999999996"/>
    <s v="$3.88 P/kg"/>
    <s v="$0.39 P/100g"/>
    <m/>
    <m/>
    <m/>
  </r>
  <r>
    <x v="5"/>
    <x v="85"/>
    <x v="732"/>
    <s v="7.1.11"/>
    <x v="2"/>
    <s v="Grdn/Sup Carrot Diced Iqf 2Kg"/>
    <s v="None"/>
    <s v="None"/>
    <n v="2"/>
    <s v="kg"/>
    <n v="1"/>
    <s v="Unit"/>
    <n v="183489"/>
    <s v="No"/>
    <n v="6.444"/>
    <s v="$3.22 P/kg"/>
    <s v="$0.32 P/100g"/>
    <m/>
    <m/>
    <m/>
  </r>
  <r>
    <x v="5"/>
    <x v="85"/>
    <x v="732"/>
    <s v="7.1.11"/>
    <x v="3"/>
    <s v="Carrot Diced 2Kg(6) # 40210 Edgell"/>
    <s v="None"/>
    <s v="None"/>
    <n v="2"/>
    <s v="kg"/>
    <n v="1"/>
    <s v="Unit"/>
    <s v="DCP"/>
    <s v="No"/>
    <n v="7.5483000000000002"/>
    <s v="$3.77 P/kg"/>
    <s v="$0.38 P/100g"/>
    <m/>
    <m/>
    <m/>
  </r>
  <r>
    <x v="5"/>
    <x v="85"/>
    <x v="732"/>
    <s v="7.1.11"/>
    <x v="4"/>
    <s v="Edgell Diced Carrot 2Kg"/>
    <s v="None"/>
    <s v="None"/>
    <n v="2"/>
    <s v="kg"/>
    <n v="6"/>
    <s v="Pack"/>
    <n v="40210"/>
    <s v="No"/>
    <n v="40.5"/>
    <s v="$3.38 P/kg"/>
    <s v="$0.34 P/100g"/>
    <m/>
    <m/>
    <m/>
  </r>
  <r>
    <x v="5"/>
    <x v="85"/>
    <x v="732"/>
    <s v="7.1.11"/>
    <x v="5"/>
    <s v="2K Carrots Diced Garden Supreme"/>
    <s v="None"/>
    <s v="None"/>
    <n v="2"/>
    <s v="kg"/>
    <n v="1"/>
    <s v="Unit"/>
    <s v="387248"/>
    <s v="No"/>
    <n v="7.4771999999999998"/>
    <s v="$3.74 P/kg"/>
    <s v="$0.37 P/100g"/>
    <m/>
    <m/>
    <m/>
  </r>
  <r>
    <x v="5"/>
    <x v="85"/>
    <x v="733"/>
    <s v="7.1.12"/>
    <x v="0"/>
    <s v="Dewfresh Cauliflower"/>
    <s v="None"/>
    <s v="None"/>
    <n v="2.5"/>
    <s v="kg"/>
    <n v="1"/>
    <s v="Unit"/>
    <n v="143838"/>
    <s v="No"/>
    <n v="11.6"/>
    <s v="$4.64 P/kg"/>
    <s v="$0.46 P/100g"/>
    <m/>
    <m/>
    <m/>
  </r>
  <r>
    <x v="5"/>
    <x v="85"/>
    <x v="733"/>
    <s v="7.1.12"/>
    <x v="1"/>
    <s v="Cauliflower Frozen 6X2Kg/Ctn Edgell"/>
    <s v="None"/>
    <s v="None"/>
    <n v="2"/>
    <s v="kg"/>
    <n v="6"/>
    <s v="Pack"/>
    <n v="9000074"/>
    <s v="No"/>
    <n v="63.403199999999998"/>
    <s v="$5.28 P/kg"/>
    <s v="$0.53 P/100g"/>
    <m/>
    <m/>
    <m/>
  </r>
  <r>
    <x v="5"/>
    <x v="85"/>
    <x v="733"/>
    <s v="7.1.12"/>
    <x v="2"/>
    <s v="Grdn/Sup Cauliflower Iqf 2Kg"/>
    <s v="None"/>
    <s v="None"/>
    <n v="2"/>
    <s v="kg"/>
    <n v="1"/>
    <s v="Unit"/>
    <n v="413949"/>
    <s v="No"/>
    <n v="9.1389999999999993"/>
    <s v="$4.57 P/kg"/>
    <s v="$0.46 P/100g"/>
    <m/>
    <m/>
    <m/>
  </r>
  <r>
    <x v="5"/>
    <x v="85"/>
    <x v="733"/>
    <s v="7.1.12"/>
    <x v="3"/>
    <s v="Cauliflower (4 X 2.5Kg) # 2.18314.010 Pasfrost"/>
    <s v="None"/>
    <s v="None"/>
    <n v="2.5"/>
    <s v="kg"/>
    <n v="4"/>
    <s v="Pack"/>
    <s v="PASCF"/>
    <s v="No"/>
    <n v="30.84"/>
    <s v="$3.08 P/kg"/>
    <s v="$0.31 P/100g"/>
    <m/>
    <m/>
    <m/>
  </r>
  <r>
    <x v="5"/>
    <x v="85"/>
    <x v="733"/>
    <s v="7.1.12"/>
    <x v="4"/>
    <s v="Edgell Cauliflower Florets 2Kg"/>
    <s v="None"/>
    <s v="None"/>
    <n v="2"/>
    <s v="kg"/>
    <n v="6"/>
    <s v="Pack"/>
    <n v="40230"/>
    <s v="No"/>
    <n v="56.5"/>
    <s v="$4.71 P/kg"/>
    <s v="$0.47 P/100g"/>
    <m/>
    <m/>
    <m/>
  </r>
  <r>
    <x v="5"/>
    <x v="85"/>
    <x v="733"/>
    <s v="7.1.12"/>
    <x v="4"/>
    <s v="Star-Pak Cauliflower 2.5Kg"/>
    <s v="None"/>
    <s v="None"/>
    <n v="2.5"/>
    <s v="kg"/>
    <n v="4"/>
    <s v="Pack"/>
    <n v="602886"/>
    <s v="No"/>
    <n v="32.25"/>
    <s v="$3.23 P/kg"/>
    <s v="$0.32 P/100g"/>
    <m/>
    <m/>
    <m/>
  </r>
  <r>
    <x v="5"/>
    <x v="85"/>
    <x v="733"/>
    <s v="7.1.12"/>
    <x v="5"/>
    <s v="2K Cauliflower Florets Big Country"/>
    <s v="None"/>
    <s v="None"/>
    <n v="2"/>
    <s v="kg"/>
    <n v="1"/>
    <s v="Unit"/>
    <s v="068259"/>
    <s v="No"/>
    <n v="9.9530999999999992"/>
    <s v="$4.98 P/kg"/>
    <s v="$0.50 P/100g"/>
    <m/>
    <m/>
    <m/>
  </r>
  <r>
    <x v="5"/>
    <x v="85"/>
    <x v="734"/>
    <s v="7.1.13"/>
    <x v="0"/>
    <s v="Edgell Corn Cobs Super Sweet 50'S"/>
    <s v="None"/>
    <s v="None"/>
    <n v="4.5"/>
    <s v="kg"/>
    <n v="1"/>
    <s v="Unit"/>
    <n v="84522"/>
    <s v="No"/>
    <n v="38.4"/>
    <s v="$8.53 P/kg"/>
    <s v="$0.85 P/100g"/>
    <m/>
    <m/>
    <m/>
  </r>
  <r>
    <x v="5"/>
    <x v="85"/>
    <x v="734"/>
    <s v="7.1.13"/>
    <x v="1"/>
    <s v="Corn Cobettres Swt 4.5Kg"/>
    <s v="None"/>
    <s v="None"/>
    <n v="4.5"/>
    <s v="kg"/>
    <n v="1"/>
    <s v="Unit"/>
    <n v="42709"/>
    <s v="No"/>
    <n v="37.755200000000002"/>
    <s v="$8.39 P/kg"/>
    <s v="$0.84 P/100g"/>
    <m/>
    <m/>
    <m/>
  </r>
  <r>
    <x v="5"/>
    <x v="85"/>
    <x v="734"/>
    <s v="7.1.13"/>
    <x v="2"/>
    <s v="Edg Rdy To Rst Corn Cobs Mn2Kg"/>
    <s v="None"/>
    <s v="None"/>
    <n v="2"/>
    <s v="kg"/>
    <n v="1"/>
    <s v="Unit"/>
    <n v="127064"/>
    <s v="No"/>
    <n v="10.913399999999999"/>
    <s v="$5.46 P/kg"/>
    <s v="$0.55 P/100g"/>
    <m/>
    <m/>
    <m/>
  </r>
  <r>
    <x v="5"/>
    <x v="85"/>
    <x v="734"/>
    <s v="7.1.13"/>
    <x v="3"/>
    <s v="Corn Cobettes Super Sweet 100S # 48129 Edgell"/>
    <s v="None"/>
    <s v="None"/>
    <n v="13.5"/>
    <s v="kg"/>
    <n v="1"/>
    <s v="Unit"/>
    <s v="ECC100"/>
    <s v="No"/>
    <n v="62.380699999999997"/>
    <s v="$4.62 P/kg"/>
    <s v="$0.46 P/100g"/>
    <m/>
    <m/>
    <m/>
  </r>
  <r>
    <x v="5"/>
    <x v="85"/>
    <x v="734"/>
    <s v="7.1.13"/>
    <x v="4"/>
    <s v="Edgell Corn Supersweet Cobettes 75Mm"/>
    <s v="None"/>
    <s v="None"/>
    <n v="69"/>
    <s v="g"/>
    <n v="100"/>
    <s v="Pack"/>
    <n v="48129"/>
    <s v="No"/>
    <n v="57.99"/>
    <s v="$8.40 P/kg"/>
    <s v="$0.84 P/100g"/>
    <m/>
    <m/>
    <m/>
  </r>
  <r>
    <x v="5"/>
    <x v="85"/>
    <x v="734"/>
    <s v="7.1.13"/>
    <x v="5"/>
    <s v="100 Super Sweet Corn Cobettes Edgell"/>
    <s v="None"/>
    <s v="None"/>
    <n v="1"/>
    <s v="kg"/>
    <n v="100"/>
    <s v="Pack"/>
    <s v="012511"/>
    <s v="No"/>
    <n v="71.039599999999993"/>
    <s v="$0.71 P/kg"/>
    <s v="$0.07 P/100g"/>
    <m/>
    <m/>
    <m/>
  </r>
  <r>
    <x v="5"/>
    <x v="85"/>
    <x v="735"/>
    <s v="7.1.14"/>
    <x v="0"/>
    <s v="Edgell Corn Kernels"/>
    <s v="None"/>
    <s v="None"/>
    <n v="2"/>
    <s v="kg"/>
    <n v="1"/>
    <s v="Unit"/>
    <n v="310"/>
    <s v="No"/>
    <n v="9.16"/>
    <s v="$4.58 P/kg"/>
    <s v="$0.46 P/100g"/>
    <m/>
    <m/>
    <m/>
  </r>
  <r>
    <x v="5"/>
    <x v="85"/>
    <x v="735"/>
    <s v="7.1.14"/>
    <x v="1"/>
    <s v="Edgell Corn Kernals Frozen 2Kg"/>
    <s v="None"/>
    <s v="None"/>
    <n v="2"/>
    <s v="kg"/>
    <n v="1"/>
    <s v="Unit"/>
    <n v="9100384"/>
    <s v="No"/>
    <n v="9.6655999999999995"/>
    <s v="$4.83 P/kg"/>
    <s v="$0.48 P/100g"/>
    <m/>
    <m/>
    <m/>
  </r>
  <r>
    <x v="5"/>
    <x v="85"/>
    <x v="735"/>
    <s v="7.1.14"/>
    <x v="2"/>
    <s v="Edg Corn Kernels 40242 2Kg"/>
    <s v="None"/>
    <s v="None"/>
    <n v="2"/>
    <s v="kg"/>
    <n v="1"/>
    <s v="Unit"/>
    <n v="107967"/>
    <s v="No"/>
    <n v="9.3203999999999994"/>
    <s v="$4.66 P/kg"/>
    <s v="$0.47 P/100g"/>
    <m/>
    <m/>
    <m/>
  </r>
  <r>
    <x v="5"/>
    <x v="85"/>
    <x v="735"/>
    <s v="7.1.14"/>
    <x v="3"/>
    <s v="Corn Kernels (4 X 2.5Kg) # 2.18745.010 Pasfrost"/>
    <s v="None"/>
    <s v="None"/>
    <n v="2.5"/>
    <s v="kg"/>
    <n v="4"/>
    <s v="Pack"/>
    <s v="PASCK"/>
    <s v="No"/>
    <n v="43.6"/>
    <s v="$4.36 P/kg"/>
    <s v="$0.44 P/100g"/>
    <m/>
    <m/>
    <m/>
  </r>
  <r>
    <x v="5"/>
    <x v="85"/>
    <x v="735"/>
    <s v="7.1.14"/>
    <x v="4"/>
    <s v="Edgell Corn Kernels 2Kg"/>
    <s v="None"/>
    <s v="None"/>
    <n v="2"/>
    <s v="kg"/>
    <n v="6"/>
    <s v="Pack"/>
    <n v="40242"/>
    <s v="No"/>
    <n v="51.5"/>
    <s v="$4.29 P/kg"/>
    <s v="$0.43 P/100g"/>
    <m/>
    <m/>
    <m/>
  </r>
  <r>
    <x v="5"/>
    <x v="85"/>
    <x v="735"/>
    <s v="7.1.14"/>
    <x v="4"/>
    <s v="Star-Pak Corn Kernels 2.5Kg"/>
    <s v="None"/>
    <s v="None"/>
    <n v="2.5"/>
    <s v="kg"/>
    <n v="4"/>
    <s v="Pack"/>
    <n v="602936"/>
    <s v="No"/>
    <n v="40"/>
    <s v="$4.00 P/kg"/>
    <s v="$0.40 P/100g"/>
    <m/>
    <m/>
    <m/>
  </r>
  <r>
    <x v="5"/>
    <x v="85"/>
    <x v="735"/>
    <s v="7.1.14"/>
    <x v="5"/>
    <s v="2K Corn Kernels Big Country"/>
    <s v="None"/>
    <s v="None"/>
    <n v="2"/>
    <s v="kg"/>
    <n v="1"/>
    <s v="Unit"/>
    <s v="246730"/>
    <s v="No"/>
    <n v="11.234400000000001"/>
    <s v="$5.62 P/kg"/>
    <s v="$0.56 P/100g"/>
    <m/>
    <m/>
    <m/>
  </r>
  <r>
    <x v="5"/>
    <x v="85"/>
    <x v="736"/>
    <s v="7.1.15"/>
    <x v="0"/>
    <s v="Edgell Peas"/>
    <s v="None"/>
    <s v="None"/>
    <n v="2"/>
    <s v="kg"/>
    <n v="1"/>
    <s v="Unit"/>
    <n v="320"/>
    <s v="No"/>
    <n v="7.74"/>
    <s v="$3.87 P/kg"/>
    <s v="$0.39 P/100g"/>
    <m/>
    <m/>
    <m/>
  </r>
  <r>
    <x v="5"/>
    <x v="85"/>
    <x v="736"/>
    <s v="7.1.15"/>
    <x v="1"/>
    <s v="Edgell Peas Frozen 2Kg"/>
    <s v="None"/>
    <s v="None"/>
    <n v="2"/>
    <s v="kg"/>
    <n v="1"/>
    <s v="Unit"/>
    <n v="9100392"/>
    <s v="No"/>
    <n v="8.2655999999999992"/>
    <s v="$4.13 P/kg"/>
    <s v="$0.41 P/100g"/>
    <m/>
    <m/>
    <m/>
  </r>
  <r>
    <x v="5"/>
    <x v="85"/>
    <x v="736"/>
    <s v="7.1.15"/>
    <x v="2"/>
    <s v="Edg Peas 40009 2Kg"/>
    <s v="None"/>
    <s v="None"/>
    <n v="2"/>
    <s v="kg"/>
    <n v="1"/>
    <s v="Unit"/>
    <n v="106830"/>
    <s v="No"/>
    <n v="7.9649999999999999"/>
    <s v="$3.98 P/kg"/>
    <s v="$0.40 P/100g"/>
    <m/>
    <m/>
    <m/>
  </r>
  <r>
    <x v="5"/>
    <x v="85"/>
    <x v="736"/>
    <s v="7.1.15"/>
    <x v="3"/>
    <s v="Peas Green (4 X 2.5Kg) # 2.18320.010 Pasfrost"/>
    <s v="None"/>
    <s v="None"/>
    <n v="2.5"/>
    <s v="kg"/>
    <n v="4"/>
    <s v="Pack"/>
    <s v="PASGP"/>
    <s v="No"/>
    <n v="33.96"/>
    <s v="$3.40 P/kg"/>
    <s v="$0.34 P/100g"/>
    <m/>
    <m/>
    <m/>
  </r>
  <r>
    <x v="5"/>
    <x v="85"/>
    <x v="736"/>
    <s v="7.1.15"/>
    <x v="4"/>
    <s v="Star-Pak Peas 2Kg"/>
    <s v="None"/>
    <s v="None"/>
    <n v="2"/>
    <s v="kg"/>
    <n v="5"/>
    <s v="Pack"/>
    <n v="602935"/>
    <s v="No"/>
    <n v="28.5"/>
    <s v="$2.85 P/kg"/>
    <s v="$0.29 P/100g"/>
    <m/>
    <m/>
    <m/>
  </r>
  <r>
    <x v="5"/>
    <x v="85"/>
    <x v="736"/>
    <s v="7.1.15"/>
    <x v="4"/>
    <s v="Edgell Peas 2Kg"/>
    <s v="None"/>
    <s v="None"/>
    <n v="2"/>
    <s v="kg"/>
    <n v="6"/>
    <s v="Pack"/>
    <n v="40009"/>
    <s v="No"/>
    <n v="43.35"/>
    <s v="$3.61 P/kg"/>
    <s v="$0.36 P/100g"/>
    <m/>
    <m/>
    <m/>
  </r>
  <r>
    <x v="5"/>
    <x v="85"/>
    <x v="736"/>
    <s v="7.1.15"/>
    <x v="5"/>
    <s v="2K Green Peas Big Country"/>
    <s v="None"/>
    <s v="None"/>
    <n v="2"/>
    <s v="kg"/>
    <n v="1"/>
    <s v="Unit"/>
    <s v="246726"/>
    <s v="No"/>
    <n v="9.3743999999999996"/>
    <s v="$4.69 P/kg"/>
    <s v="$0.47 P/100g"/>
    <m/>
    <m/>
    <m/>
  </r>
  <r>
    <x v="5"/>
    <x v="85"/>
    <x v="737"/>
    <s v="7.1.16"/>
    <x v="0"/>
    <s v="Edgell Peas Corn &amp; Capsicum"/>
    <s v="None"/>
    <s v="None"/>
    <n v="2"/>
    <s v="kg"/>
    <n v="1"/>
    <s v="Unit"/>
    <n v="6145"/>
    <s v="No"/>
    <n v="10.31"/>
    <s v="$5.16 P/kg"/>
    <s v="$0.52 P/100g"/>
    <m/>
    <m/>
    <m/>
  </r>
  <r>
    <x v="5"/>
    <x v="85"/>
    <x v="737"/>
    <s v="7.1.16"/>
    <x v="1"/>
    <s v=" Peas Corn Capsicum 6X2Kg Ctn Edgell"/>
    <s v="None"/>
    <s v="None"/>
    <n v="2"/>
    <s v="kg"/>
    <n v="6"/>
    <s v="Pack"/>
    <n v="9400920"/>
    <s v="No"/>
    <n v="63.963200000000001"/>
    <s v="$5.33 P/kg"/>
    <s v="$0.53 P/100g"/>
    <m/>
    <m/>
    <m/>
  </r>
  <r>
    <x v="5"/>
    <x v="85"/>
    <x v="737"/>
    <s v="7.1.16"/>
    <x v="2"/>
    <s v="Edg C/Hrv Peas/Corn/Caps 2Kg"/>
    <s v="None"/>
    <s v="None"/>
    <n v="2"/>
    <s v="kg"/>
    <n v="1"/>
    <s v="Unit"/>
    <n v="144846"/>
    <s v="No"/>
    <n v="10.314"/>
    <s v="$5.16 P/kg"/>
    <s v="$0.52 P/100g"/>
    <m/>
    <m/>
    <m/>
  </r>
  <r>
    <x v="5"/>
    <x v="85"/>
    <x v="737"/>
    <s v="7.1.16"/>
    <x v="3"/>
    <s v="Peas Corn Capsicum Country Harvest 2Kg(6) # 42035 Edgell"/>
    <s v="None"/>
    <s v="None"/>
    <n v="2"/>
    <s v="kg"/>
    <n v="1"/>
    <s v="Unit"/>
    <s v="CHPCC"/>
    <s v="No"/>
    <n v="10.4095"/>
    <s v="$5.20 P/kg"/>
    <s v="$0.52 P/100g"/>
    <m/>
    <m/>
    <m/>
  </r>
  <r>
    <x v="5"/>
    <x v="85"/>
    <x v="737"/>
    <s v="7.1.16"/>
    <x v="4"/>
    <s v="Edgell Peas, Corn, Capsicum 2Kg"/>
    <s v="None"/>
    <s v="None"/>
    <n v="2"/>
    <s v="kg"/>
    <n v="6"/>
    <s v="Pack"/>
    <n v="42035"/>
    <s v="No"/>
    <n v="57.1"/>
    <s v="$4.76 P/kg"/>
    <s v="$0.48 P/100g"/>
    <m/>
    <m/>
    <m/>
  </r>
  <r>
    <x v="5"/>
    <x v="85"/>
    <x v="737"/>
    <s v="7.1.16"/>
    <x v="5"/>
    <s v="2K Peas Corn And Capsicum Edgell"/>
    <s v="None"/>
    <s v="None"/>
    <n v="2"/>
    <s v="kg"/>
    <n v="1"/>
    <s v="Unit"/>
    <s v="076408"/>
    <s v="No"/>
    <n v="11.916399999999999"/>
    <s v="$5.96 P/kg"/>
    <s v="$0.60 P/100g"/>
    <m/>
    <m/>
    <m/>
  </r>
  <r>
    <x v="5"/>
    <x v="85"/>
    <x v="738"/>
    <s v="7.1.17"/>
    <x v="1"/>
    <s v=" Chips Farm Frites Fries 13Mm 4X2.5Kg"/>
    <s v="None"/>
    <s v="None"/>
    <n v="2.5"/>
    <s v="kg"/>
    <n v="4"/>
    <s v="Pack"/>
    <n v="9100879"/>
    <s v="No"/>
    <n v="28.8064"/>
    <s v="$2.88 P/kg"/>
    <s v="$0.29 P/100g"/>
    <m/>
    <m/>
    <m/>
  </r>
  <r>
    <x v="5"/>
    <x v="85"/>
    <x v="738"/>
    <s v="7.1.17"/>
    <x v="2"/>
    <s v="B/Gold French Fries 1Kg"/>
    <s v="None"/>
    <s v="None"/>
    <n v="1"/>
    <s v="kg"/>
    <n v="1"/>
    <s v="Unit"/>
    <n v="152695"/>
    <s v="No"/>
    <n v="3.8555999999999999"/>
    <s v="$3.86 P/kg"/>
    <s v="$0.39 P/100g"/>
    <m/>
    <m/>
    <m/>
  </r>
  <r>
    <x v="5"/>
    <x v="85"/>
    <x v="738"/>
    <s v="7.1.17"/>
    <x v="3"/>
    <s v="Chip Crinkle Cut Golden Crunch 900Gm(12) # 12882 Birds Eye"/>
    <s v="None"/>
    <s v="None"/>
    <n v="900"/>
    <s v="g"/>
    <n v="1"/>
    <s v="Unit"/>
    <s v="BECCC900"/>
    <s v="No"/>
    <n v="5.0685000000000002"/>
    <s v="$5.63 P/kg"/>
    <s v="$0.56 P/100g"/>
    <m/>
    <m/>
    <m/>
  </r>
  <r>
    <x v="5"/>
    <x v="85"/>
    <x v="739"/>
    <s v="7.1.18"/>
    <x v="1"/>
    <s v="Chips Farm Frites Fries 11Mm 4X2.5Kg"/>
    <s v="None"/>
    <s v="None"/>
    <n v="2.5"/>
    <s v="kg"/>
    <n v="4"/>
    <s v="Pack"/>
    <n v="9100877"/>
    <s v="No"/>
    <n v="29.904"/>
    <s v="$2.99 P/kg"/>
    <s v="$0.30 P/100g"/>
    <m/>
    <m/>
    <m/>
  </r>
  <r>
    <x v="5"/>
    <x v="85"/>
    <x v="739"/>
    <s v="7.1.18"/>
    <x v="2"/>
    <s v="Edg Chips Sup/Cr 10Mm40729 2Kg"/>
    <s v="None"/>
    <s v="None"/>
    <n v="2"/>
    <s v="kg"/>
    <n v="1"/>
    <s v="Unit"/>
    <n v="107501"/>
    <s v="No"/>
    <n v="9.5129999999999999"/>
    <s v="$4.76 P/kg"/>
    <s v="$0.48 P/100g"/>
    <m/>
    <m/>
    <m/>
  </r>
  <r>
    <x v="5"/>
    <x v="85"/>
    <x v="739"/>
    <s v="7.1.18"/>
    <x v="3"/>
    <s v="Chip 12Mm French Fries B Grade (4 X 2.5Kg) Ecofrost"/>
    <s v="None"/>
    <s v="None"/>
    <n v="2.5"/>
    <s v="kg"/>
    <n v="4"/>
    <s v="Pack"/>
    <s v="EFFFB"/>
    <s v="No"/>
    <n v="28.95"/>
    <s v="$2.90 P/kg"/>
    <s v="$0.29 P/100g"/>
    <m/>
    <m/>
    <m/>
  </r>
  <r>
    <x v="5"/>
    <x v="85"/>
    <x v="739"/>
    <s v="7.1.18"/>
    <x v="4"/>
    <s v="Edgell Supa Crunch Ultrafast 10Mm"/>
    <s v="None"/>
    <s v="None"/>
    <n v="2"/>
    <s v="kg"/>
    <n v="6"/>
    <s v="Pack"/>
    <n v="40729"/>
    <s v="No"/>
    <n v="51.8"/>
    <s v="$4.32 P/kg"/>
    <s v="$0.43 P/100g"/>
    <m/>
    <m/>
    <m/>
  </r>
  <r>
    <x v="5"/>
    <x v="85"/>
    <x v="740"/>
    <s v="7.1.19"/>
    <x v="1"/>
    <s v="Chip Mydibel Premium Crunch 10Mm Fries 4X2.5Kg"/>
    <s v="None"/>
    <s v="None"/>
    <n v="2.5"/>
    <s v="kg"/>
    <n v="4"/>
    <s v="Pack"/>
    <n v="9100853"/>
    <s v="No"/>
    <n v="34.697600000000001"/>
    <s v="$3.47 P/kg"/>
    <s v="$0.35 P/100g"/>
    <m/>
    <m/>
    <m/>
  </r>
  <r>
    <x v="5"/>
    <x v="85"/>
    <x v="740"/>
    <s v="7.1.19"/>
    <x v="2"/>
    <s v="Marvel Chips C/Cut 13Mm 15Kg"/>
    <s v="None"/>
    <s v="None"/>
    <n v="15"/>
    <s v="kg"/>
    <n v="1"/>
    <s v="Unit"/>
    <n v="991476"/>
    <s v="No"/>
    <n v="58.29"/>
    <s v="$3.89 P/kg"/>
    <s v="$0.39 P/100g"/>
    <m/>
    <m/>
    <m/>
  </r>
  <r>
    <x v="5"/>
    <x v="85"/>
    <x v="740"/>
    <s v="7.1.19"/>
    <x v="3"/>
    <s v="Chip 10Mm Supacrunch (6 X 2Kg) Ultra Fast # 40729 Edgell"/>
    <s v="None"/>
    <s v="None"/>
    <n v="2"/>
    <s v="kg"/>
    <n v="6"/>
    <s v="Pack"/>
    <s v="ESCC"/>
    <s v="No"/>
    <n v="57.606499999999997"/>
    <s v="$4.80 P/kg"/>
    <s v="$0.48 P/100g"/>
    <m/>
    <m/>
    <m/>
  </r>
  <r>
    <x v="5"/>
    <x v="85"/>
    <x v="740"/>
    <s v="7.1.19"/>
    <x v="4"/>
    <s v="Wa Chips Crinkle Cut 13Mm 3X5Kg"/>
    <s v="None"/>
    <s v="None"/>
    <n v="3"/>
    <s v="kg"/>
    <n v="5"/>
    <s v="Pack"/>
    <s v="WACRINK"/>
    <s v="No"/>
    <n v="47"/>
    <s v="$3.13 P/kg"/>
    <s v="$0.31 P/100g"/>
    <m/>
    <m/>
    <m/>
  </r>
  <r>
    <x v="5"/>
    <x v="85"/>
    <x v="740"/>
    <s v="7.1.19"/>
    <x v="5"/>
    <s v="2.5Kx4 11Mm Fries G/Free Farm Frites"/>
    <s v="None"/>
    <s v="None"/>
    <n v="2.5"/>
    <s v="kg"/>
    <n v="4"/>
    <s v="Pack"/>
    <s v="253335"/>
    <s v="No"/>
    <n v="32.810400000000001"/>
    <s v="$3.28 P/kg"/>
    <s v="$0.33 P/100g"/>
    <m/>
    <m/>
    <m/>
  </r>
  <r>
    <x v="5"/>
    <x v="85"/>
    <x v="741"/>
    <s v="7.1.2"/>
    <x v="1"/>
    <s v="Beans Carrot Corn Edgells 6X2Kg"/>
    <s v="None"/>
    <s v="None"/>
    <n v="2"/>
    <s v="kg"/>
    <n v="6"/>
    <s v="Pack"/>
    <n v="42033"/>
    <s v="No"/>
    <n v="53.2224"/>
    <s v="$4.44 P/kg"/>
    <s v="$0.44 P/100g"/>
    <m/>
    <m/>
    <m/>
  </r>
  <r>
    <x v="5"/>
    <x v="85"/>
    <x v="741"/>
    <s v="7.1.2"/>
    <x v="2"/>
    <s v="Grdn/Sup Mixed Vegetbl Iqf 2Kg"/>
    <s v="None"/>
    <s v="None"/>
    <n v="2"/>
    <s v="kg"/>
    <n v="1"/>
    <s v="Unit"/>
    <n v="183515"/>
    <s v="No"/>
    <n v="6.2568000000000001"/>
    <s v="$3.13 P/kg"/>
    <s v="$0.31 P/100g"/>
    <m/>
    <m/>
    <m/>
  </r>
  <r>
    <x v="5"/>
    <x v="85"/>
    <x v="741"/>
    <s v="7.1.2"/>
    <x v="3"/>
    <s v="Bean Carrot Corn 2Kg(6) # 42033 Edgell"/>
    <s v="None"/>
    <s v="None"/>
    <n v="2"/>
    <s v="kg"/>
    <n v="1"/>
    <s v="Unit"/>
    <s v="EBCC"/>
    <s v="No"/>
    <n v="8.6327999999999996"/>
    <s v="$4.32 P/kg"/>
    <s v="$0.43 P/100g"/>
    <m/>
    <m/>
    <m/>
  </r>
  <r>
    <x v="5"/>
    <x v="85"/>
    <x v="741"/>
    <s v="7.1.2"/>
    <x v="4"/>
    <s v="Edgell Beans, Carrot &amp; Corn Mix 2Kg"/>
    <s v="None"/>
    <s v="None"/>
    <n v="2"/>
    <s v="kg"/>
    <n v="6"/>
    <s v="Pack"/>
    <n v="42033"/>
    <s v="No"/>
    <n v="46.75"/>
    <s v="$3.90 P/kg"/>
    <s v="$0.39 P/100g"/>
    <m/>
    <m/>
    <m/>
  </r>
  <r>
    <x v="5"/>
    <x v="85"/>
    <x v="741"/>
    <s v="7.1.2"/>
    <x v="5"/>
    <s v="2K Mixed Vegetables Edgell"/>
    <s v="None"/>
    <s v="None"/>
    <n v="2"/>
    <s v="kg"/>
    <n v="1"/>
    <s v="Unit"/>
    <s v="012028"/>
    <s v="No"/>
    <n v="8.7833000000000006"/>
    <s v="$4.39 P/kg"/>
    <s v="$0.44 P/100g"/>
    <m/>
    <m/>
    <m/>
  </r>
  <r>
    <x v="5"/>
    <x v="85"/>
    <x v="742"/>
    <s v="7.1.20"/>
    <x v="0"/>
    <s v="Edgell Chips 10Mm Straight Cut Ultrafast"/>
    <s v="None"/>
    <s v="None"/>
    <n v="3.5"/>
    <s v="kg"/>
    <n v="4"/>
    <s v="Pack"/>
    <n v="131283"/>
    <s v="No"/>
    <n v="52.21"/>
    <s v="$3.73 P/kg"/>
    <s v="$0.37 P/100g"/>
    <m/>
    <m/>
    <m/>
  </r>
  <r>
    <x v="5"/>
    <x v="85"/>
    <x v="742"/>
    <s v="7.1.20"/>
    <x v="1"/>
    <s v=" Chips Mccain Fast Fry 10Mm Straight 3X5Kg Ctn"/>
    <s v="None"/>
    <s v="None"/>
    <n v="5"/>
    <s v="kg"/>
    <n v="3"/>
    <s v="Pack"/>
    <n v="9100469"/>
    <s v="No"/>
    <n v="54.936"/>
    <s v="$3.66 P/kg"/>
    <s v="$0.37 P/100g"/>
    <m/>
    <m/>
    <m/>
  </r>
  <r>
    <x v="5"/>
    <x v="85"/>
    <x v="742"/>
    <s v="7.1.20"/>
    <x v="2"/>
    <s v="Marvel Chips S/Cut 10Mm 15Kg"/>
    <s v="None"/>
    <s v="None"/>
    <n v="15"/>
    <s v="kg"/>
    <n v="1"/>
    <s v="Unit"/>
    <n v="991515"/>
    <s v="No"/>
    <n v="52.73"/>
    <s v="$3.52 P/kg"/>
    <s v="$0.35 P/100g"/>
    <m/>
    <m/>
    <m/>
  </r>
  <r>
    <x v="5"/>
    <x v="85"/>
    <x v="742"/>
    <s v="7.1.20"/>
    <x v="3"/>
    <s v="Chip 10Mm Fries Crispy Coated (4 X 2.5Kg) # 437.001 Farm Frites"/>
    <s v="None"/>
    <s v="None"/>
    <n v="2.5"/>
    <s v="kg"/>
    <n v="4"/>
    <s v="Pack"/>
    <s v="FFCC10"/>
    <s v="No"/>
    <n v="45.78"/>
    <s v="$4.58 P/kg"/>
    <s v="$0.46 P/100g"/>
    <m/>
    <m/>
    <m/>
  </r>
  <r>
    <x v="5"/>
    <x v="85"/>
    <x v="742"/>
    <s v="7.1.20"/>
    <x v="4"/>
    <s v="Mccain Fast Fry 10Mm Straight Cut 5Kg"/>
    <s v="None"/>
    <s v="None"/>
    <n v="5"/>
    <s v="kg"/>
    <n v="3"/>
    <s v="Pack"/>
    <s v="FFHCSC15"/>
    <s v="No"/>
    <n v="51.55"/>
    <s v="$3.44 P/kg"/>
    <s v="$0.34 P/100g"/>
    <m/>
    <m/>
    <m/>
  </r>
  <r>
    <x v="5"/>
    <x v="85"/>
    <x v="742"/>
    <s v="7.1.20"/>
    <x v="5"/>
    <s v="5Kx3 10Mm Straight Cut Chips Mccains"/>
    <s v="None"/>
    <s v="None"/>
    <n v="5"/>
    <s v="kg"/>
    <n v="3"/>
    <s v="Pack"/>
    <s v="390110"/>
    <s v="No"/>
    <n v="60.8964"/>
    <s v="$4.06 P/kg"/>
    <s v="$0.41 P/100g"/>
    <m/>
    <m/>
    <m/>
  </r>
  <r>
    <x v="5"/>
    <x v="85"/>
    <x v="743"/>
    <s v="7.1.21"/>
    <x v="0"/>
    <s v="Jeffersons Chips 13Mm Fries Straight Cut"/>
    <s v="None"/>
    <s v="None"/>
    <n v="2.5"/>
    <s v="kg"/>
    <n v="4"/>
    <s v="Pack"/>
    <n v="183969"/>
    <s v="No"/>
    <n v="36.840000000000003"/>
    <s v="$3.68 P/kg"/>
    <s v="$0.37 P/100g"/>
    <m/>
    <m/>
    <m/>
  </r>
  <r>
    <x v="5"/>
    <x v="85"/>
    <x v="743"/>
    <s v="7.1.21"/>
    <x v="1"/>
    <s v="Chips Farm Frites Fries 13Mm 4X2.5Kg Ctn"/>
    <s v="None"/>
    <s v="None"/>
    <n v="2.5"/>
    <s v="kg"/>
    <n v="4"/>
    <s v="Pack"/>
    <n v="9100879"/>
    <s v="No"/>
    <n v="28.8064"/>
    <s v="$2.88 P/kg"/>
    <s v="$0.29 P/100g"/>
    <m/>
    <m/>
    <m/>
  </r>
  <r>
    <x v="5"/>
    <x v="85"/>
    <x v="743"/>
    <s v="7.1.21"/>
    <x v="2"/>
    <s v="Marvel Chips S/Cut 13Mm 15Kg"/>
    <s v="None"/>
    <s v="None"/>
    <n v="15"/>
    <s v="kg"/>
    <n v="1"/>
    <s v="Unit"/>
    <n v="991468"/>
    <s v="No"/>
    <n v="53.68"/>
    <s v="$3.58 P/kg"/>
    <s v="$0.36 P/100g"/>
    <m/>
    <m/>
    <m/>
  </r>
  <r>
    <x v="5"/>
    <x v="85"/>
    <x v="743"/>
    <s v="7.1.21"/>
    <x v="3"/>
    <s v="Chip 13Mm Fries 10Kg # 197.002 Farm Frites"/>
    <s v="None"/>
    <s v="None"/>
    <n v="2.5"/>
    <s v="kg"/>
    <n v="4"/>
    <s v="Pack"/>
    <s v="FF13F"/>
    <s v="No"/>
    <n v="28.78"/>
    <s v="$2.88 P/kg"/>
    <s v="$0.29 P/100g"/>
    <m/>
    <m/>
    <m/>
  </r>
  <r>
    <x v="5"/>
    <x v="85"/>
    <x v="743"/>
    <s v="7.1.21"/>
    <x v="4"/>
    <s v="Mccain 13Mm Straight Cut 5Kg"/>
    <s v="None"/>
    <s v="None"/>
    <n v="5"/>
    <s v="kg"/>
    <n v="3"/>
    <s v="Pack"/>
    <s v="FRHCSC5"/>
    <s v="No"/>
    <n v="51"/>
    <s v="$3.40 P/kg"/>
    <s v="$0.34 P/100g"/>
    <m/>
    <m/>
    <m/>
  </r>
  <r>
    <x v="5"/>
    <x v="85"/>
    <x v="743"/>
    <s v="7.1.21"/>
    <x v="5"/>
    <s v="5Kx3 13Mm Straight Cut Chips Mccains"/>
    <s v="None"/>
    <s v="None"/>
    <n v="5"/>
    <s v="kg"/>
    <n v="3"/>
    <s v="Pack"/>
    <s v="390113"/>
    <s v="No"/>
    <n v="59.7804"/>
    <s v="$3.99 P/kg"/>
    <s v="$0.40 P/100g"/>
    <m/>
    <m/>
    <m/>
  </r>
  <r>
    <x v="5"/>
    <x v="85"/>
    <x v="744"/>
    <s v="7.1.22"/>
    <x v="0"/>
    <s v="Jeffersons Chips 10Mm Fries Straight Cut"/>
    <s v="None"/>
    <s v="None"/>
    <n v="2.5"/>
    <s v="kg"/>
    <n v="4"/>
    <s v="Pack"/>
    <n v="183968"/>
    <s v="No"/>
    <n v="36.840000000000003"/>
    <s v="$3.68 P/kg"/>
    <s v="$0.37 P/100g"/>
    <m/>
    <m/>
    <m/>
  </r>
  <r>
    <x v="5"/>
    <x v="85"/>
    <x v="744"/>
    <s v="7.1.22"/>
    <x v="1"/>
    <s v="Chips Mccain 13Mm Straight 3X5Kg/Ctn"/>
    <s v="None"/>
    <s v="None"/>
    <n v="5"/>
    <s v="kg"/>
    <n v="3"/>
    <s v="Pack"/>
    <n v="9100478"/>
    <s v="No"/>
    <n v="53.927999999999997"/>
    <s v="$3.60 P/kg"/>
    <s v="$0.36 P/100g"/>
    <m/>
    <m/>
    <m/>
  </r>
  <r>
    <x v="5"/>
    <x v="85"/>
    <x v="744"/>
    <s v="7.1.22"/>
    <x v="2"/>
    <s v="Marvel Chips S/Cut 13Mm 15Kg"/>
    <s v="None"/>
    <s v="None"/>
    <n v="15"/>
    <s v="kg"/>
    <n v="1"/>
    <s v="Unit"/>
    <n v="991468"/>
    <s v="No"/>
    <n v="53.68"/>
    <s v="$3.58 P/kg"/>
    <s v="$0.36 P/100g"/>
    <m/>
    <m/>
    <m/>
  </r>
  <r>
    <x v="5"/>
    <x v="85"/>
    <x v="744"/>
    <s v="7.1.22"/>
    <x v="3"/>
    <s v="Mccain 13Mm Straight Cut"/>
    <s v="None"/>
    <s v="None"/>
    <n v="5"/>
    <s v="kg"/>
    <n v="3"/>
    <s v="Pack"/>
    <s v="M13S"/>
    <s v="No"/>
    <n v="52.483499999999999"/>
    <s v="$3.50 P/kg"/>
    <s v="$0.35 P/100g"/>
    <m/>
    <m/>
    <m/>
  </r>
  <r>
    <x v="5"/>
    <x v="85"/>
    <x v="744"/>
    <s v="7.1.22"/>
    <x v="4"/>
    <s v="Wa Chips Straight Cut 10Mm 3X5Kg"/>
    <s v="None"/>
    <s v="None"/>
    <n v="5"/>
    <s v="kg"/>
    <n v="3"/>
    <s v="Pack"/>
    <s v="WA10MM"/>
    <s v="No"/>
    <n v="46"/>
    <s v="$3.07 P/kg"/>
    <s v="$0.31 P/100g"/>
    <m/>
    <m/>
    <m/>
  </r>
  <r>
    <x v="5"/>
    <x v="85"/>
    <x v="745"/>
    <s v="7.1.23"/>
    <x v="1"/>
    <s v=" Chips Mccain Fish Shop 19Mm 3X5Kg"/>
    <s v="None"/>
    <s v="None"/>
    <n v="5"/>
    <s v="kg"/>
    <n v="3"/>
    <s v="Pack"/>
    <n v="9100520"/>
    <s v="No"/>
    <n v="47.5"/>
    <s v="$3.17 P/kg"/>
    <s v="$0.32 P/100g"/>
    <m/>
    <m/>
    <m/>
  </r>
  <r>
    <x v="5"/>
    <x v="85"/>
    <x v="745"/>
    <s v="7.1.23"/>
    <x v="2"/>
    <s v="Wa Chip Straight Cut 10Mm 5Kg"/>
    <s v="None"/>
    <s v="None"/>
    <n v="5"/>
    <s v="kg"/>
    <n v="1"/>
    <s v="Unit"/>
    <n v="453088"/>
    <s v="No"/>
    <n v="10.368"/>
    <s v="$2.07 P/kg"/>
    <s v="$0.21 P/100g"/>
    <m/>
    <m/>
    <m/>
  </r>
  <r>
    <x v="5"/>
    <x v="85"/>
    <x v="745"/>
    <s v="7.1.23"/>
    <x v="3"/>
    <s v="Chip 13Mm Straight Cut Classic (4 X 3.75Kg) # 43080 Edgell"/>
    <s v="None"/>
    <s v="None"/>
    <n v="3.75"/>
    <s v="kg"/>
    <n v="4"/>
    <s v="Pack"/>
    <s v="E13S"/>
    <s v="No"/>
    <n v="54.445500000000003"/>
    <s v="$3.63 P/kg"/>
    <s v="$0.36 P/100g"/>
    <m/>
    <m/>
    <m/>
  </r>
  <r>
    <x v="5"/>
    <x v="85"/>
    <x v="745"/>
    <s v="7.1.23"/>
    <x v="4"/>
    <s v="Wa Chips Straight Cut 13Mm 3X5Kg"/>
    <s v="None"/>
    <s v="None"/>
    <n v="5"/>
    <s v="kg"/>
    <n v="3"/>
    <s v="Pack"/>
    <s v="WA13MM"/>
    <s v="No"/>
    <n v="46"/>
    <s v="$3.07 P/kg"/>
    <s v="$0.31 P/100g"/>
    <m/>
    <m/>
    <m/>
  </r>
  <r>
    <x v="5"/>
    <x v="85"/>
    <x v="746"/>
    <s v="7.1.24"/>
    <x v="0"/>
    <s v="Edgell Potato Gems"/>
    <s v="None"/>
    <s v="None"/>
    <n v="2"/>
    <s v="kg"/>
    <n v="1"/>
    <s v="Unit"/>
    <n v="322"/>
    <s v="No"/>
    <n v="8.7200000000000006"/>
    <s v="$4.36 P/kg"/>
    <s v="$0.44 P/100g"/>
    <m/>
    <m/>
    <m/>
  </r>
  <r>
    <x v="5"/>
    <x v="85"/>
    <x v="746"/>
    <s v="7.1.24"/>
    <x v="1"/>
    <s v="Potato Gems Edgells 6X2Kg"/>
    <s v="None"/>
    <s v="None"/>
    <n v="2"/>
    <s v="kg"/>
    <n v="6"/>
    <s v="Pack"/>
    <n v="40160"/>
    <s v="No"/>
    <n v="53.591999999999999"/>
    <s v="$4.47 P/kg"/>
    <s v="$0.45 P/100g"/>
    <m/>
    <m/>
    <m/>
  </r>
  <r>
    <x v="5"/>
    <x v="85"/>
    <x v="746"/>
    <s v="7.1.24"/>
    <x v="2"/>
    <s v="Edg Potato Gems 40160 2Kg"/>
    <s v="None"/>
    <s v="None"/>
    <n v="2"/>
    <s v="kg"/>
    <n v="1"/>
    <s v="Unit"/>
    <n v="165046"/>
    <s v="No"/>
    <n v="8.6129999999999995"/>
    <s v="$4.31 P/kg"/>
    <s v="$0.43 P/100g"/>
    <m/>
    <m/>
    <m/>
  </r>
  <r>
    <x v="5"/>
    <x v="85"/>
    <x v="746"/>
    <s v="7.1.24"/>
    <x v="3"/>
    <s v="Potato Gems 2Kg(6) # 40160 Edgell"/>
    <s v="None"/>
    <s v="None"/>
    <n v="2"/>
    <s v="kg"/>
    <n v="1"/>
    <s v="Unit"/>
    <s v="EPG"/>
    <s v="No"/>
    <n v="8.6928000000000001"/>
    <s v="$4.35 P/kg"/>
    <s v="$0.43 P/100g"/>
    <m/>
    <m/>
    <m/>
  </r>
  <r>
    <x v="5"/>
    <x v="85"/>
    <x v="746"/>
    <s v="7.1.24"/>
    <x v="4"/>
    <s v="Edgell Potato Gems 2Kg"/>
    <s v="None"/>
    <s v="None"/>
    <n v="2"/>
    <s v="kg"/>
    <n v="6"/>
    <s v="Pack"/>
    <n v="626"/>
    <s v="No"/>
    <n v="48.15"/>
    <s v="$4.01 P/kg"/>
    <s v="$0.40 P/100g"/>
    <m/>
    <m/>
    <m/>
  </r>
  <r>
    <x v="5"/>
    <x v="85"/>
    <x v="746"/>
    <s v="7.1.24"/>
    <x v="5"/>
    <s v="2K Potato Gems Edgell"/>
    <s v="None"/>
    <s v="None"/>
    <n v="2"/>
    <s v="kg"/>
    <n v="1"/>
    <s v="Unit"/>
    <s v="012466"/>
    <s v="No"/>
    <n v="9.9634"/>
    <s v="$4.98 P/kg"/>
    <s v="$0.50 P/100g"/>
    <m/>
    <m/>
    <m/>
  </r>
  <r>
    <x v="5"/>
    <x v="85"/>
    <x v="747"/>
    <s v="7.1.25"/>
    <x v="0"/>
    <s v="Mccain Potato Wedges Seasoned"/>
    <s v="None"/>
    <s v="None"/>
    <n v="2"/>
    <s v="kg"/>
    <n v="1"/>
    <s v="Unit"/>
    <n v="8229"/>
    <s v="No"/>
    <n v="10.35"/>
    <s v="$5.18 P/kg"/>
    <s v="$0.52 P/100g"/>
    <m/>
    <m/>
    <m/>
  </r>
  <r>
    <x v="5"/>
    <x v="85"/>
    <x v="747"/>
    <s v="7.1.25"/>
    <x v="1"/>
    <s v="Chips Mccain Seas Wedges 6X2Kg Ctn"/>
    <s v="None"/>
    <s v="None"/>
    <n v="2"/>
    <s v="kg"/>
    <n v="6"/>
    <s v="Pack"/>
    <n v="9100485"/>
    <s v="No"/>
    <n v="63.167999999999999"/>
    <s v="$5.26 P/kg"/>
    <s v="$0.53 P/100g"/>
    <m/>
    <m/>
    <m/>
  </r>
  <r>
    <x v="5"/>
    <x v="85"/>
    <x v="747"/>
    <s v="7.1.25"/>
    <x v="2"/>
    <s v="Edg Seasoned Wedges 2Kg"/>
    <s v="None"/>
    <s v="None"/>
    <n v="2"/>
    <s v="kg"/>
    <n v="1"/>
    <s v="Unit"/>
    <n v="165884"/>
    <s v="No"/>
    <n v="8.8919999999999995"/>
    <s v="$4.45 P/kg"/>
    <s v="$0.44 P/100g"/>
    <m/>
    <m/>
    <m/>
  </r>
  <r>
    <x v="5"/>
    <x v="85"/>
    <x v="747"/>
    <s v="7.1.25"/>
    <x v="4"/>
    <s v="Edgell Potato Wedges 2Kg"/>
    <s v="None"/>
    <s v="None"/>
    <n v="2"/>
    <s v="kg"/>
    <n v="6"/>
    <s v="Pack"/>
    <n v="42310"/>
    <s v="No"/>
    <n v="49.8"/>
    <s v="$4.15 P/kg"/>
    <s v="$0.42 P/100g"/>
    <m/>
    <m/>
    <m/>
  </r>
  <r>
    <x v="5"/>
    <x v="85"/>
    <x v="747"/>
    <s v="7.1.25"/>
    <x v="5"/>
    <s v="2K Seasoned Wedges Edgell"/>
    <s v="None"/>
    <s v="None"/>
    <n v="2"/>
    <s v="kg"/>
    <n v="1"/>
    <s v="Unit"/>
    <s v="076400"/>
    <s v="No"/>
    <n v="10.2837"/>
    <s v="$5.14 P/kg"/>
    <s v="$0.51 P/100g"/>
    <m/>
    <m/>
    <m/>
  </r>
  <r>
    <x v="5"/>
    <x v="85"/>
    <x v="748"/>
    <s v="7.1.26"/>
    <x v="0"/>
    <s v="Mccain Spinach Chopped"/>
    <s v="None"/>
    <s v="None"/>
    <n v="2"/>
    <s v="kg"/>
    <n v="1"/>
    <s v="Unit"/>
    <n v="3456"/>
    <s v="No"/>
    <n v="11.45"/>
    <s v="$5.73 P/kg"/>
    <s v="$0.57 P/100g"/>
    <m/>
    <m/>
    <m/>
  </r>
  <r>
    <x v="5"/>
    <x v="85"/>
    <x v="748"/>
    <s v="7.1.26"/>
    <x v="1"/>
    <s v="Spinach Frozen 2.5Kg Garden Supreme"/>
    <s v="None"/>
    <s v="None"/>
    <n v="2.5"/>
    <s v="kg"/>
    <n v="1"/>
    <s v="Unit"/>
    <n v="9202486"/>
    <s v="No"/>
    <n v="7.9855999999999998"/>
    <s v="$3.19 P/kg"/>
    <s v="$0.32 P/100g"/>
    <m/>
    <m/>
    <m/>
  </r>
  <r>
    <x v="5"/>
    <x v="85"/>
    <x v="748"/>
    <s v="7.1.26"/>
    <x v="2"/>
    <s v="Grdn/Sup Spinach Chop 2.5Kg"/>
    <s v="None"/>
    <s v="None"/>
    <n v="2.5"/>
    <s v="kg"/>
    <n v="1"/>
    <s v="Unit"/>
    <n v="167488"/>
    <s v="No"/>
    <n v="9.2124000000000006"/>
    <s v="$3.68 P/kg"/>
    <s v="$0.37 P/100g"/>
    <m/>
    <m/>
    <m/>
  </r>
  <r>
    <x v="5"/>
    <x v="85"/>
    <x v="748"/>
    <s v="7.1.26"/>
    <x v="3"/>
    <s v="Spinach Chopped 5Mm 2.5Kg(4) # 2446210 Garden Supreme"/>
    <s v="None"/>
    <s v="None"/>
    <n v="2.5"/>
    <s v="kg"/>
    <n v="1"/>
    <s v="Unit"/>
    <s v="PCS2.5"/>
    <s v="No"/>
    <n v="9.2949999999999999"/>
    <s v="$3.72 P/kg"/>
    <s v="$0.37 P/100g"/>
    <m/>
    <m/>
    <m/>
  </r>
  <r>
    <x v="5"/>
    <x v="85"/>
    <x v="748"/>
    <s v="7.1.26"/>
    <x v="4"/>
    <s v="Kbs Spinach Chopped 2.5Kg"/>
    <s v="None"/>
    <s v="None"/>
    <n v="2.5"/>
    <s v="kg"/>
    <n v="4"/>
    <s v="Pack"/>
    <n v="676"/>
    <s v="No"/>
    <n v="24.4"/>
    <s v="$2.44 P/kg"/>
    <s v="$0.24 P/100g"/>
    <m/>
    <m/>
    <m/>
  </r>
  <r>
    <x v="5"/>
    <x v="85"/>
    <x v="748"/>
    <s v="7.1.26"/>
    <x v="5"/>
    <s v="2.5K Spinach Chopped Garden Supreme"/>
    <s v="None"/>
    <s v="None"/>
    <n v="2.5"/>
    <s v="kg"/>
    <n v="1"/>
    <s v="Unit"/>
    <s v="088657"/>
    <s v="No"/>
    <n v="10.6516"/>
    <s v="$4.26 P/kg"/>
    <s v="$0.43 P/100g"/>
    <m/>
    <m/>
    <m/>
  </r>
  <r>
    <x v="5"/>
    <x v="85"/>
    <x v="749"/>
    <s v="7.1.27"/>
    <x v="0"/>
    <s v="Edgell Vegetables Melange Mix"/>
    <s v="None"/>
    <s v="None"/>
    <n v="1.5"/>
    <s v="kg"/>
    <n v="1"/>
    <s v="Unit"/>
    <n v="35135"/>
    <s v="No"/>
    <n v="8.43"/>
    <s v="$5.62 P/kg"/>
    <s v="$0.56 P/100g"/>
    <m/>
    <m/>
    <m/>
  </r>
  <r>
    <x v="5"/>
    <x v="85"/>
    <x v="749"/>
    <s v="7.1.27"/>
    <x v="1"/>
    <s v="Melange Veg Mix Edgell 6X1.5Kg"/>
    <s v="None"/>
    <s v="None"/>
    <n v="1.5"/>
    <s v="kg"/>
    <n v="6"/>
    <s v="Pack"/>
    <n v="42166"/>
    <s v="No"/>
    <n v="52.494399999999999"/>
    <s v="$5.83 P/kg"/>
    <s v="$0.58 P/100g"/>
    <m/>
    <m/>
    <m/>
  </r>
  <r>
    <x v="5"/>
    <x v="85"/>
    <x v="749"/>
    <s v="7.1.27"/>
    <x v="2"/>
    <s v="Edg C/Hrv Vege Melange 1.5Kg"/>
    <s v="None"/>
    <s v="None"/>
    <n v="1.5"/>
    <s v="kg"/>
    <n v="1"/>
    <s v="Unit"/>
    <n v="315219"/>
    <s v="No"/>
    <n v="8.4366000000000003"/>
    <s v="$5.62 P/kg"/>
    <s v="$0.56 P/100g"/>
    <m/>
    <m/>
    <m/>
  </r>
  <r>
    <x v="5"/>
    <x v="85"/>
    <x v="749"/>
    <s v="7.1.27"/>
    <x v="3"/>
    <s v="Vegetables Melange Mix Euro (4 X 2.5Kg) # 2.18402.010 Pasfrost"/>
    <s v="None"/>
    <s v="None"/>
    <n v="2.5"/>
    <s v="kg"/>
    <n v="4"/>
    <s v="Pack"/>
    <s v="PASMVE"/>
    <s v="No"/>
    <n v="29.123999999999999"/>
    <s v="$2.91 P/kg"/>
    <s v="$0.29 P/100g"/>
    <m/>
    <m/>
    <m/>
  </r>
  <r>
    <x v="5"/>
    <x v="85"/>
    <x v="749"/>
    <s v="7.1.27"/>
    <x v="4"/>
    <s v="Edgell Melange Vegetabele Mix 1.5Kg"/>
    <s v="None"/>
    <s v="None"/>
    <n v="1.5"/>
    <s v="kg"/>
    <n v="6"/>
    <s v="Pack"/>
    <n v="42166"/>
    <s v="No"/>
    <n v="46.1"/>
    <s v="$5.12 P/kg"/>
    <s v="$0.51 P/100g"/>
    <m/>
    <m/>
    <m/>
  </r>
  <r>
    <x v="5"/>
    <x v="85"/>
    <x v="749"/>
    <s v="7.1.27"/>
    <x v="5"/>
    <s v="1.5K Vegetable Melange Big Country"/>
    <s v="None"/>
    <s v="None"/>
    <n v="1.5"/>
    <s v="kg"/>
    <n v="1"/>
    <s v="Unit"/>
    <s v="390010"/>
    <s v="No"/>
    <n v="7.4111000000000002"/>
    <s v="$4.94 P/kg"/>
    <s v="$0.49 P/100g"/>
    <m/>
    <m/>
    <m/>
  </r>
  <r>
    <x v="5"/>
    <x v="85"/>
    <x v="750"/>
    <s v="7.1.28"/>
    <x v="0"/>
    <s v="Edgell Vegetables Panache Mix"/>
    <s v="None"/>
    <s v="None"/>
    <n v="1.5"/>
    <s v="kg"/>
    <n v="1"/>
    <s v="Unit"/>
    <n v="35134"/>
    <s v="No"/>
    <n v="9.4600000000000009"/>
    <s v="$6.31 P/kg"/>
    <s v="$0.63 P/100g"/>
    <m/>
    <m/>
    <m/>
  </r>
  <r>
    <x v="5"/>
    <x v="85"/>
    <x v="750"/>
    <s v="7.1.28"/>
    <x v="1"/>
    <s v="Panache Veg Mix Edgell 6X1.5Kg"/>
    <s v="None"/>
    <s v="None"/>
    <n v="1.5"/>
    <s v="kg"/>
    <n v="6"/>
    <s v="Pack"/>
    <n v="42167"/>
    <s v="No"/>
    <n v="58.52"/>
    <s v="$6.50 P/kg"/>
    <s v="$0.65 P/100g"/>
    <m/>
    <m/>
    <m/>
  </r>
  <r>
    <x v="5"/>
    <x v="85"/>
    <x v="750"/>
    <s v="7.1.28"/>
    <x v="2"/>
    <s v="Edg Vege Panache 1.5Kg"/>
    <s v="None"/>
    <s v="None"/>
    <n v="1.5"/>
    <s v="kg"/>
    <n v="1"/>
    <s v="Unit"/>
    <n v="315196"/>
    <s v="No"/>
    <n v="7.3944000000000001"/>
    <s v="$4.93 P/kg"/>
    <s v="$0.49 P/100g"/>
    <m/>
    <m/>
    <m/>
  </r>
  <r>
    <x v="5"/>
    <x v="85"/>
    <x v="750"/>
    <s v="7.1.28"/>
    <x v="3"/>
    <s v="Vegetable Mix Panache 1.5Kg(6) # 42167 Edgell"/>
    <s v="None"/>
    <s v="None"/>
    <n v="1.5"/>
    <s v="kg"/>
    <n v="1"/>
    <s v="Unit"/>
    <s v="EVP"/>
    <s v="No"/>
    <n v="9.4921000000000006"/>
    <s v="$6.33 P/kg"/>
    <s v="$0.63 P/100g"/>
    <m/>
    <m/>
    <m/>
  </r>
  <r>
    <x v="5"/>
    <x v="85"/>
    <x v="750"/>
    <s v="7.1.28"/>
    <x v="4"/>
    <s v="Edgell Panache Vegetable Mix 1.5Kg"/>
    <s v="None"/>
    <s v="None"/>
    <n v="1.5"/>
    <s v="kg"/>
    <n v="6"/>
    <s v="Pack"/>
    <n v="42167"/>
    <s v="No"/>
    <n v="51.75"/>
    <s v="$5.75 P/kg"/>
    <s v="$0.58 P/100g"/>
    <m/>
    <m/>
    <m/>
  </r>
  <r>
    <x v="5"/>
    <x v="85"/>
    <x v="750"/>
    <s v="7.1.28"/>
    <x v="5"/>
    <s v="1.5K Vegetable Panache Mix Edgell"/>
    <s v="None"/>
    <s v="None"/>
    <n v="1.5"/>
    <s v="kg"/>
    <n v="1"/>
    <s v="Unit"/>
    <s v="082879"/>
    <s v="No"/>
    <n v="10.8727"/>
    <s v="$7.25 P/kg"/>
    <s v="$0.72 P/100g"/>
    <m/>
    <m/>
    <m/>
  </r>
  <r>
    <x v="5"/>
    <x v="85"/>
    <x v="751"/>
    <s v="7.1.29"/>
    <x v="1"/>
    <s v="Edg Veg Mix Jardin 6X1.5Kg"/>
    <s v="None"/>
    <s v="None"/>
    <n v="1.5"/>
    <s v="kg"/>
    <n v="6"/>
    <s v="Pack"/>
    <n v="45384"/>
    <s v="No"/>
    <n v="58.52"/>
    <s v="$6.50 P/kg"/>
    <s v="$0.65 P/100g"/>
    <m/>
    <m/>
    <m/>
  </r>
  <r>
    <x v="5"/>
    <x v="85"/>
    <x v="751"/>
    <s v="7.1.29"/>
    <x v="2"/>
    <s v="B/Eye Mixed Veg 1Kg"/>
    <s v="None"/>
    <s v="None"/>
    <n v="1"/>
    <s v="kg"/>
    <n v="1"/>
    <s v="Unit"/>
    <n v="149066"/>
    <s v="No"/>
    <n v="4.9279999999999999"/>
    <s v="$4.93 P/kg"/>
    <s v="$0.49 P/100g"/>
    <m/>
    <m/>
    <m/>
  </r>
  <r>
    <x v="5"/>
    <x v="85"/>
    <x v="752"/>
    <s v="7.1.3"/>
    <x v="0"/>
    <s v="Edgell Beans Cross Cut"/>
    <s v="None"/>
    <s v="None"/>
    <n v="2"/>
    <s v="kg"/>
    <n v="1"/>
    <s v="Unit"/>
    <n v="313"/>
    <s v="No"/>
    <n v="8.3000000000000007"/>
    <s v="$4.15 P/kg"/>
    <s v="$0.42 P/100g"/>
    <m/>
    <m/>
    <m/>
  </r>
  <r>
    <x v="5"/>
    <x v="85"/>
    <x v="752"/>
    <s v="7.1.3"/>
    <x v="1"/>
    <s v="Edgell Cross Cut Beans 6X2Kg"/>
    <s v="None"/>
    <s v="None"/>
    <n v="2"/>
    <s v="kg"/>
    <n v="6"/>
    <s v="Pack"/>
    <n v="40107"/>
    <s v="No"/>
    <n v="52.863999999999997"/>
    <s v="$4.41 P/kg"/>
    <s v="$0.44 P/100g"/>
    <m/>
    <m/>
    <m/>
  </r>
  <r>
    <x v="5"/>
    <x v="85"/>
    <x v="752"/>
    <s v="7.1.3"/>
    <x v="2"/>
    <s v="Edg Beans Cross Cut 2Kg"/>
    <s v="None"/>
    <s v="None"/>
    <n v="2"/>
    <s v="kg"/>
    <n v="1"/>
    <s v="Unit"/>
    <n v="132483"/>
    <s v="No"/>
    <n v="6.6024000000000003"/>
    <s v="$3.30 P/kg"/>
    <s v="$0.33 P/100g"/>
    <m/>
    <m/>
    <m/>
  </r>
  <r>
    <x v="5"/>
    <x v="85"/>
    <x v="752"/>
    <s v="7.1.3"/>
    <x v="3"/>
    <s v="Bean Cross Cut 2Kg(6) # 40107 Edgell"/>
    <s v="None"/>
    <s v="None"/>
    <n v="2"/>
    <s v="kg"/>
    <n v="1"/>
    <s v="Unit"/>
    <s v="NXBN"/>
    <s v="No"/>
    <n v="8.5747"/>
    <s v="$4.29 P/kg"/>
    <s v="$0.43 P/100g"/>
    <m/>
    <m/>
    <m/>
  </r>
  <r>
    <x v="5"/>
    <x v="85"/>
    <x v="752"/>
    <s v="7.1.3"/>
    <x v="4"/>
    <s v="Edgell Cross Cut Beans 2Kg"/>
    <s v="None"/>
    <s v="None"/>
    <n v="2"/>
    <s v="kg"/>
    <n v="6"/>
    <s v="Pack"/>
    <n v="40107"/>
    <s v="No"/>
    <n v="46.5"/>
    <s v="$3.88 P/kg"/>
    <s v="$0.39 P/100g"/>
    <m/>
    <m/>
    <m/>
  </r>
  <r>
    <x v="5"/>
    <x v="85"/>
    <x v="752"/>
    <s v="7.1.3"/>
    <x v="4"/>
    <s v="Star-Pak Cross Cut Beans 2.5Kg"/>
    <s v="None"/>
    <s v="None"/>
    <n v="2.5"/>
    <s v="kg"/>
    <n v="4"/>
    <s v="Pack"/>
    <n v="602892"/>
    <s v="No"/>
    <n v="30.18"/>
    <s v="$3.02 P/kg"/>
    <s v="$0.30 P/100g"/>
    <m/>
    <m/>
    <m/>
  </r>
  <r>
    <x v="5"/>
    <x v="85"/>
    <x v="752"/>
    <s v="7.1.3"/>
    <x v="5"/>
    <s v="2.5K Green Beans Cross Cut Ardo"/>
    <s v="None"/>
    <s v="None"/>
    <n v="2.5"/>
    <s v="kg"/>
    <n v="1"/>
    <s v="Unit"/>
    <s v="383654"/>
    <s v="No"/>
    <n v="15.4194"/>
    <s v="$6.17 P/kg"/>
    <s v="$0.62 P/100g"/>
    <m/>
    <m/>
    <m/>
  </r>
  <r>
    <x v="5"/>
    <x v="85"/>
    <x v="753"/>
    <s v="7.1.30"/>
    <x v="0"/>
    <s v="Edgell Vegetables Mixed"/>
    <s v="None"/>
    <s v="None"/>
    <n v="2"/>
    <s v="kg"/>
    <n v="1"/>
    <s v="Unit"/>
    <n v="319"/>
    <s v="No"/>
    <n v="7.35"/>
    <s v="$3.68 P/kg"/>
    <s v="$0.37 P/100g"/>
    <m/>
    <m/>
    <m/>
  </r>
  <r>
    <x v="5"/>
    <x v="85"/>
    <x v="753"/>
    <s v="7.1.30"/>
    <x v="1"/>
    <s v="Edgell Mixed Vegies 2Kg"/>
    <s v="None"/>
    <s v="None"/>
    <n v="2"/>
    <s v="kg"/>
    <n v="1"/>
    <s v="Unit"/>
    <n v="9100398"/>
    <s v="No"/>
    <n v="7.8624000000000001"/>
    <s v="$3.93 P/kg"/>
    <s v="$0.39 P/100g"/>
    <m/>
    <m/>
    <m/>
  </r>
  <r>
    <x v="5"/>
    <x v="85"/>
    <x v="753"/>
    <s v="7.1.30"/>
    <x v="2"/>
    <s v="Edg Mixed Vegetables 40259 2Kg"/>
    <s v="None"/>
    <s v="None"/>
    <n v="2"/>
    <s v="kg"/>
    <n v="1"/>
    <s v="Unit"/>
    <n v="107983"/>
    <s v="No"/>
    <n v="7.5852000000000004"/>
    <s v="$3.79 P/kg"/>
    <s v="$0.38 P/100g"/>
    <m/>
    <m/>
    <m/>
  </r>
  <r>
    <x v="5"/>
    <x v="85"/>
    <x v="753"/>
    <s v="7.1.30"/>
    <x v="3"/>
    <s v="Vegetables Mixed American (4 X 2.5Kg) # 2.18400.010 Pasfrost"/>
    <s v="None"/>
    <s v="None"/>
    <n v="2.5"/>
    <s v="kg"/>
    <n v="4"/>
    <s v="Pack"/>
    <s v="PASMVA"/>
    <s v="No"/>
    <n v="34"/>
    <s v="$3.40 P/kg"/>
    <s v="$0.34 P/100g"/>
    <m/>
    <m/>
    <m/>
  </r>
  <r>
    <x v="5"/>
    <x v="85"/>
    <x v="753"/>
    <s v="7.1.30"/>
    <x v="4"/>
    <s v="Edgell Mixed Vegetables 2Kg"/>
    <s v="None"/>
    <s v="None"/>
    <n v="2"/>
    <s v="kg"/>
    <n v="6"/>
    <s v="Pack"/>
    <n v="40259"/>
    <s v="No"/>
    <n v="41.15"/>
    <s v="$3.43 P/kg"/>
    <s v="$0.34 P/100g"/>
    <m/>
    <m/>
    <m/>
  </r>
  <r>
    <x v="5"/>
    <x v="85"/>
    <x v="753"/>
    <s v="7.1.30"/>
    <x v="4"/>
    <s v="Star-Pak Mixed Vegetables 2.5Kg"/>
    <s v="None"/>
    <s v="None"/>
    <n v="2.5"/>
    <s v="kg"/>
    <n v="4"/>
    <s v="Pack"/>
    <n v="602894"/>
    <s v="No"/>
    <n v="27"/>
    <s v="$2.70 P/kg"/>
    <s v="$0.27 P/100g"/>
    <m/>
    <m/>
    <m/>
  </r>
  <r>
    <x v="5"/>
    <x v="85"/>
    <x v="753"/>
    <s v="7.1.30"/>
    <x v="5"/>
    <s v="2K Mixed Vegetables Edgell"/>
    <s v="None"/>
    <s v="None"/>
    <n v="2"/>
    <s v="kg"/>
    <n v="1"/>
    <s v="Unit"/>
    <s v="012028"/>
    <s v="No"/>
    <n v="8.7833000000000006"/>
    <s v="$4.39 P/kg"/>
    <s v="$0.44 P/100g"/>
    <m/>
    <m/>
    <m/>
  </r>
  <r>
    <x v="5"/>
    <x v="85"/>
    <x v="754"/>
    <s v="7.1.31"/>
    <x v="0"/>
    <s v="Dewfresh Vegetables Chinese Mix"/>
    <s v="None"/>
    <s v="None"/>
    <n v="1"/>
    <s v="kg"/>
    <n v="1"/>
    <s v="Unit"/>
    <n v="188941"/>
    <s v="No"/>
    <n v="5.71"/>
    <s v="$5.71 P/kg"/>
    <s v="$0.57 P/100g"/>
    <m/>
    <m/>
    <m/>
  </r>
  <r>
    <x v="5"/>
    <x v="85"/>
    <x v="754"/>
    <s v="7.1.31"/>
    <x v="1"/>
    <s v="Chinoise Veg Mix Edgell 6X1.5Kg"/>
    <s v="None"/>
    <s v="None"/>
    <n v="1.5"/>
    <s v="kg"/>
    <n v="6"/>
    <s v="Pack"/>
    <n v="42184"/>
    <s v="No"/>
    <n v="83.44"/>
    <s v="$9.27 P/kg"/>
    <s v="$0.93 P/100g"/>
    <m/>
    <m/>
    <m/>
  </r>
  <r>
    <x v="5"/>
    <x v="85"/>
    <x v="754"/>
    <s v="7.1.31"/>
    <x v="2"/>
    <s v="Edg C/Hrv Vege Melange 1.5Kg"/>
    <s v="None"/>
    <s v="None"/>
    <n v="1.5"/>
    <s v="kg"/>
    <n v="1"/>
    <s v="Unit"/>
    <n v="315219"/>
    <s v="No"/>
    <n v="8.4366000000000003"/>
    <s v="$5.62 P/kg"/>
    <s v="$0.56 P/100g"/>
    <m/>
    <m/>
    <m/>
  </r>
  <r>
    <x v="5"/>
    <x v="85"/>
    <x v="754"/>
    <s v="7.1.31"/>
    <x v="3"/>
    <s v="Vegetables Mixed Oriental (4 X 2.5Kg) # 2.18401.010 Pasfrost"/>
    <s v="None"/>
    <s v="None"/>
    <n v="2.5"/>
    <s v="kg"/>
    <n v="4"/>
    <s v="Pack"/>
    <s v="PASMVO"/>
    <s v="No"/>
    <n v="41.28"/>
    <s v="$4.13 P/kg"/>
    <s v="$0.41 P/100g"/>
    <m/>
    <m/>
    <m/>
  </r>
  <r>
    <x v="5"/>
    <x v="85"/>
    <x v="754"/>
    <s v="7.1.31"/>
    <x v="4"/>
    <s v="Edgell Chinoise Vegetable Mix 1.5Kg"/>
    <s v="None"/>
    <s v="None"/>
    <n v="1.5"/>
    <s v="kg"/>
    <n v="6"/>
    <s v="Pack"/>
    <s v="112E"/>
    <s v="No"/>
    <n v="74.05"/>
    <s v="$8.23 P/kg"/>
    <s v="$0.82 P/100g"/>
    <m/>
    <m/>
    <m/>
  </r>
  <r>
    <x v="5"/>
    <x v="85"/>
    <x v="754"/>
    <s v="7.1.31"/>
    <x v="5"/>
    <s v="1.5K Chinoise Mix Edgell"/>
    <s v="None"/>
    <s v="None"/>
    <n v="1.5"/>
    <s v="kg"/>
    <n v="1"/>
    <s v="Unit"/>
    <s v="086698"/>
    <s v="No"/>
    <n v="15.4711"/>
    <s v="$10.31 P/kg"/>
    <s v="$1.03 P/100g"/>
    <m/>
    <m/>
    <m/>
  </r>
  <r>
    <x v="5"/>
    <x v="85"/>
    <x v="755"/>
    <s v="7.1.4"/>
    <x v="0"/>
    <s v="Edgell Beans Sliced"/>
    <s v="None"/>
    <s v="None"/>
    <n v="2"/>
    <s v="kg"/>
    <n v="1"/>
    <s v="Unit"/>
    <n v="324"/>
    <s v="No"/>
    <n v="8.3000000000000007"/>
    <s v="$4.15 P/kg"/>
    <s v="$0.42 P/100g"/>
    <m/>
    <m/>
    <m/>
  </r>
  <r>
    <x v="5"/>
    <x v="85"/>
    <x v="755"/>
    <s v="7.1.4"/>
    <x v="1"/>
    <s v="Beans Sliced 6X2Kg Edgell"/>
    <s v="None"/>
    <s v="None"/>
    <n v="2"/>
    <s v="kg"/>
    <n v="6"/>
    <s v="Pack"/>
    <n v="40076"/>
    <s v="No"/>
    <n v="52.863999999999997"/>
    <s v="$4.41 P/kg"/>
    <s v="$0.44 P/100g"/>
    <m/>
    <m/>
    <m/>
  </r>
  <r>
    <x v="5"/>
    <x v="85"/>
    <x v="755"/>
    <s v="7.1.4"/>
    <x v="2"/>
    <s v="Grdn/Sup Beans Sliced Iqf 2Kg"/>
    <s v="None"/>
    <s v="None"/>
    <n v="2"/>
    <s v="kg"/>
    <n v="1"/>
    <s v="Unit"/>
    <n v="183544"/>
    <s v="No"/>
    <n v="10.382400000000001"/>
    <s v="$5.19 P/kg"/>
    <s v="$0.52 P/100g"/>
    <m/>
    <m/>
    <m/>
  </r>
  <r>
    <x v="5"/>
    <x v="85"/>
    <x v="755"/>
    <s v="7.1.4"/>
    <x v="3"/>
    <s v="Bean Green Sliced 2Kg(6) # 40076 Edgell"/>
    <s v="None"/>
    <s v="None"/>
    <n v="2"/>
    <s v="kg"/>
    <n v="1"/>
    <s v="Unit"/>
    <s v="NSBT"/>
    <s v="No"/>
    <n v="8.5747"/>
    <s v="$4.29 P/kg"/>
    <s v="$0.43 P/100g"/>
    <m/>
    <m/>
    <m/>
  </r>
  <r>
    <x v="5"/>
    <x v="85"/>
    <x v="755"/>
    <s v="7.1.4"/>
    <x v="4"/>
    <s v="Edgell Sliced Green Beans 2Kg"/>
    <s v="None"/>
    <s v="None"/>
    <n v="2"/>
    <s v="kg"/>
    <n v="6"/>
    <s v="Pack"/>
    <n v="40076"/>
    <s v="No"/>
    <n v="46.45"/>
    <s v="$3.87 P/kg"/>
    <s v="$0.39 P/100g"/>
    <m/>
    <m/>
    <m/>
  </r>
  <r>
    <x v="5"/>
    <x v="85"/>
    <x v="755"/>
    <s v="7.1.4"/>
    <x v="5"/>
    <s v="2K Sliced Beans Edgell"/>
    <s v="None"/>
    <s v="None"/>
    <n v="2"/>
    <s v="kg"/>
    <n v="1"/>
    <s v="Unit"/>
    <s v="012247"/>
    <s v="No"/>
    <n v="9.8291000000000004"/>
    <s v="$4.91 P/kg"/>
    <s v="$0.49 P/100g"/>
    <m/>
    <m/>
    <m/>
  </r>
  <r>
    <x v="5"/>
    <x v="85"/>
    <x v="756"/>
    <s v="7.1.5"/>
    <x v="0"/>
    <s v="Edgell Beans Whole Baby"/>
    <s v="None"/>
    <s v="None"/>
    <n v="2"/>
    <s v="kg"/>
    <n v="1"/>
    <s v="Unit"/>
    <n v="333"/>
    <s v="No"/>
    <n v="8.51"/>
    <s v="$4.26 P/kg"/>
    <s v="$0.43 P/100g"/>
    <m/>
    <m/>
    <m/>
  </r>
  <r>
    <x v="5"/>
    <x v="85"/>
    <x v="756"/>
    <s v="7.1.5"/>
    <x v="1"/>
    <s v="Beans Whole Baby 2Kg Edgell"/>
    <s v="None"/>
    <s v="None"/>
    <n v="2"/>
    <s v="kg"/>
    <n v="1"/>
    <s v="Unit"/>
    <n v="9400917"/>
    <s v="No"/>
    <n v="9.016"/>
    <s v="$4.51 P/kg"/>
    <s v="$0.45 P/100g"/>
    <m/>
    <m/>
    <m/>
  </r>
  <r>
    <x v="5"/>
    <x v="85"/>
    <x v="756"/>
    <s v="7.1.5"/>
    <x v="2"/>
    <s v="Edg Beans Whole Baby 40074 2Kg"/>
    <s v="None"/>
    <s v="None"/>
    <n v="2"/>
    <s v="kg"/>
    <n v="1"/>
    <s v="Unit"/>
    <n v="132726"/>
    <s v="No"/>
    <n v="8.6921999999999997"/>
    <s v="$4.35 P/kg"/>
    <s v="$0.43 P/100g"/>
    <m/>
    <m/>
    <m/>
  </r>
  <r>
    <x v="5"/>
    <x v="85"/>
    <x v="756"/>
    <s v="7.1.5"/>
    <x v="3"/>
    <s v="Bean Whole Baby 2Kg(6) # 40074 Edgell"/>
    <s v="None"/>
    <s v="None"/>
    <n v="2"/>
    <s v="kg"/>
    <n v="1"/>
    <s v="Unit"/>
    <s v="NWBE"/>
    <s v="No"/>
    <n v="8.7727000000000004"/>
    <s v="$4.39 P/kg"/>
    <s v="$0.44 P/100g"/>
    <m/>
    <m/>
    <m/>
  </r>
  <r>
    <x v="5"/>
    <x v="85"/>
    <x v="756"/>
    <s v="7.1.5"/>
    <x v="4"/>
    <s v="Edgell Whole Baby Beans 2Kg"/>
    <s v="None"/>
    <s v="None"/>
    <n v="2"/>
    <s v="kg"/>
    <n v="6"/>
    <s v="Pack"/>
    <s v="111XX"/>
    <s v="No"/>
    <n v="47.6"/>
    <s v="$3.97 P/kg"/>
    <s v="$0.40 P/100g"/>
    <m/>
    <m/>
    <m/>
  </r>
  <r>
    <x v="5"/>
    <x v="85"/>
    <x v="756"/>
    <s v="7.1.5"/>
    <x v="5"/>
    <s v="2K Whole Baby Beans Edgell"/>
    <s v="None"/>
    <s v="None"/>
    <n v="2"/>
    <s v="kg"/>
    <n v="1"/>
    <s v="Unit"/>
    <s v="012191"/>
    <s v="No"/>
    <n v="10.0543"/>
    <s v="$5.03 P/kg"/>
    <s v="$0.50 P/100g"/>
    <m/>
    <m/>
    <m/>
  </r>
  <r>
    <x v="5"/>
    <x v="85"/>
    <x v="757"/>
    <s v="7.1.6"/>
    <x v="0"/>
    <s v="Edgell Broccoli Australian Iqf"/>
    <s v="None"/>
    <s v="None"/>
    <n v="1.5"/>
    <s v="kg"/>
    <n v="1"/>
    <s v="Unit"/>
    <n v="2926"/>
    <s v="No"/>
    <n v="11.64"/>
    <s v="$7.76 P/kg"/>
    <s v="$0.78 P/100g"/>
    <m/>
    <m/>
    <m/>
  </r>
  <r>
    <x v="5"/>
    <x v="85"/>
    <x v="757"/>
    <s v="7.1.6"/>
    <x v="1"/>
    <s v="Broccoli Iqf 6X1.5Kg/Ctn Edgell"/>
    <s v="None"/>
    <s v="None"/>
    <n v="1.5"/>
    <s v="kg"/>
    <n v="6"/>
    <s v="Pack"/>
    <n v="9000072"/>
    <s v="No"/>
    <n v="74.144000000000005"/>
    <s v="$8.24 P/kg"/>
    <s v="$0.82 P/100g"/>
    <m/>
    <m/>
    <m/>
  </r>
  <r>
    <x v="5"/>
    <x v="85"/>
    <x v="757"/>
    <s v="7.1.6"/>
    <x v="2"/>
    <s v="Edg Broccoli 42096 1.5Kg"/>
    <s v="None"/>
    <s v="None"/>
    <n v="1.5"/>
    <s v="kg"/>
    <n v="1"/>
    <s v="Unit"/>
    <n v="148036"/>
    <s v="No"/>
    <n v="11.916"/>
    <s v="$7.94 P/kg"/>
    <s v="$0.79 P/100g"/>
    <m/>
    <m/>
    <m/>
  </r>
  <r>
    <x v="5"/>
    <x v="85"/>
    <x v="757"/>
    <s v="7.1.6"/>
    <x v="3"/>
    <s v="Broccoli 40/60 (4 X 2.5Kg) # 2.18743.010 Pasfrost"/>
    <s v="None"/>
    <s v="None"/>
    <n v="2.5"/>
    <s v="kg"/>
    <n v="4"/>
    <s v="Pack"/>
    <s v="PASB"/>
    <s v="No"/>
    <n v="48"/>
    <s v="$4.80 P/kg"/>
    <s v="$0.48 P/100g"/>
    <m/>
    <m/>
    <m/>
  </r>
  <r>
    <x v="5"/>
    <x v="85"/>
    <x v="757"/>
    <s v="7.1.6"/>
    <x v="4"/>
    <s v="Edgell Broccoli Florets 1.5Kg"/>
    <s v="None"/>
    <s v="None"/>
    <n v="1.5"/>
    <s v="kg"/>
    <n v="6"/>
    <s v="Pack"/>
    <s v="106E"/>
    <s v="No"/>
    <n v="63.4"/>
    <s v="$7.04 P/kg"/>
    <s v="$0.70 P/100g"/>
    <m/>
    <m/>
    <m/>
  </r>
  <r>
    <x v="5"/>
    <x v="85"/>
    <x v="757"/>
    <s v="7.1.6"/>
    <x v="4"/>
    <s v="Star-Pak Broccoli Florets 2.5Kg"/>
    <s v="None"/>
    <s v="None"/>
    <n v="2.5"/>
    <s v="kg"/>
    <n v="4"/>
    <s v="Pack"/>
    <n v="602885"/>
    <s v="No"/>
    <n v="40.5"/>
    <s v="$4.05 P/kg"/>
    <s v="$0.41 P/100g"/>
    <m/>
    <m/>
    <m/>
  </r>
  <r>
    <x v="5"/>
    <x v="85"/>
    <x v="757"/>
    <s v="7.1.6"/>
    <x v="5"/>
    <s v="1.5K Broccoli Florets Big Country"/>
    <s v="None"/>
    <s v="None"/>
    <n v="1.5"/>
    <s v="kg"/>
    <n v="1"/>
    <s v="Unit"/>
    <s v="068258"/>
    <s v="No"/>
    <n v="8.3203999999999994"/>
    <s v="$5.55 P/kg"/>
    <s v="$0.55 P/100g"/>
    <m/>
    <m/>
    <m/>
  </r>
  <r>
    <x v="5"/>
    <x v="85"/>
    <x v="758"/>
    <s v="7.1.7"/>
    <x v="0"/>
    <s v="Edgell Brussel Sprouts"/>
    <s v="None"/>
    <s v="None"/>
    <n v="2"/>
    <s v="kg"/>
    <n v="1"/>
    <s v="Unit"/>
    <n v="2939"/>
    <s v="No"/>
    <n v="10.39"/>
    <s v="$5.20 P/kg"/>
    <s v="$0.52 P/100g"/>
    <m/>
    <m/>
    <m/>
  </r>
  <r>
    <x v="5"/>
    <x v="85"/>
    <x v="758"/>
    <s v="7.1.7"/>
    <x v="1"/>
    <s v="Edgell Brussel Sprouts 6X2Kg"/>
    <s v="None"/>
    <s v="None"/>
    <n v="2"/>
    <s v="kg"/>
    <n v="6"/>
    <s v="Pack"/>
    <n v="40199"/>
    <s v="No"/>
    <n v="62.832000000000001"/>
    <s v="$5.24 P/kg"/>
    <s v="$0.52 P/100g"/>
    <m/>
    <m/>
    <m/>
  </r>
  <r>
    <x v="5"/>
    <x v="85"/>
    <x v="758"/>
    <s v="7.1.7"/>
    <x v="2"/>
    <s v="Edg Brussel Sprouts 2Kg"/>
    <s v="None"/>
    <s v="None"/>
    <n v="2"/>
    <s v="kg"/>
    <n v="1"/>
    <s v="Unit"/>
    <n v="107072"/>
    <s v="No"/>
    <n v="10.098000000000001"/>
    <s v="$5.05 P/kg"/>
    <s v="$0.50 P/100g"/>
    <m/>
    <m/>
    <m/>
  </r>
  <r>
    <x v="5"/>
    <x v="85"/>
    <x v="758"/>
    <s v="7.1.7"/>
    <x v="3"/>
    <s v="Brussel Sprouts 2Kg(6) # 40199 Edgell"/>
    <s v="None"/>
    <s v="None"/>
    <n v="2"/>
    <s v="kg"/>
    <n v="1"/>
    <s v="Unit"/>
    <s v="NSPRI"/>
    <s v="No"/>
    <n v="10.1915"/>
    <s v="$5.10 P/kg"/>
    <s v="$0.51 P/100g"/>
    <m/>
    <m/>
    <m/>
  </r>
  <r>
    <x v="5"/>
    <x v="85"/>
    <x v="758"/>
    <s v="7.1.7"/>
    <x v="4"/>
    <s v="Edgell Brussels Sprouts 2Kg"/>
    <s v="None"/>
    <s v="None"/>
    <n v="2"/>
    <s v="kg"/>
    <n v="6"/>
    <s v="Pack"/>
    <n v="115"/>
    <s v="No"/>
    <n v="58.95"/>
    <s v="$4.91 P/kg"/>
    <s v="$0.49 P/100g"/>
    <m/>
    <m/>
    <m/>
  </r>
  <r>
    <x v="5"/>
    <x v="85"/>
    <x v="758"/>
    <s v="7.1.7"/>
    <x v="5"/>
    <s v="2K Brussels Sprouts Iqf Garden Supreme"/>
    <s v="None"/>
    <s v="None"/>
    <n v="2"/>
    <s v="kg"/>
    <n v="1"/>
    <s v="Unit"/>
    <s v="076677"/>
    <s v="No"/>
    <n v="11.7676"/>
    <s v="$5.88 P/kg"/>
    <s v="$0.59 P/100g"/>
    <m/>
    <m/>
    <m/>
  </r>
  <r>
    <x v="5"/>
    <x v="85"/>
    <x v="759"/>
    <s v="7.1.8"/>
    <x v="1"/>
    <s v="Carrot Caulf Broc Mix Edgell 6X2Kg"/>
    <s v="None"/>
    <s v="None"/>
    <n v="2"/>
    <s v="kg"/>
    <n v="6"/>
    <s v="Pack"/>
    <n v="42034"/>
    <s v="No"/>
    <n v="64.780799999999999"/>
    <s v="$5.40 P/kg"/>
    <s v="$0.54 P/100g"/>
    <m/>
    <m/>
    <m/>
  </r>
  <r>
    <x v="5"/>
    <x v="85"/>
    <x v="759"/>
    <s v="7.1.8"/>
    <x v="2"/>
    <s v="Mcc Broc Caul Carrot Bns 2Kg"/>
    <s v="None"/>
    <s v="None"/>
    <n v="2"/>
    <s v="kg"/>
    <n v="1"/>
    <s v="Unit"/>
    <n v="114223"/>
    <s v="No"/>
    <n v="10.818"/>
    <s v="$5.41 P/kg"/>
    <s v="$0.54 P/100g"/>
    <m/>
    <m/>
    <m/>
  </r>
  <r>
    <x v="5"/>
    <x v="85"/>
    <x v="759"/>
    <s v="7.1.8"/>
    <x v="3"/>
    <s v="Carrot Cauliflower Broccoli 2Kg(6) # 42034 Edgell"/>
    <s v="None"/>
    <s v="None"/>
    <n v="2"/>
    <s v="kg"/>
    <n v="1"/>
    <s v="Unit"/>
    <s v="ECCB"/>
    <s v="No"/>
    <n v="10.5076"/>
    <s v="$5.25 P/kg"/>
    <s v="$0.53 P/100g"/>
    <m/>
    <m/>
    <m/>
  </r>
  <r>
    <x v="5"/>
    <x v="85"/>
    <x v="759"/>
    <s v="7.1.8"/>
    <x v="4"/>
    <s v="Edgell Carrot, Cauliflower &amp; Broccoli Mix 2Kg"/>
    <s v="None"/>
    <s v="None"/>
    <n v="2"/>
    <s v="kg"/>
    <n v="6"/>
    <s v="Pack"/>
    <n v="42034"/>
    <s v="No"/>
    <n v="56.55"/>
    <s v="$4.71 P/kg"/>
    <s v="$0.47 P/100g"/>
    <m/>
    <m/>
    <m/>
  </r>
  <r>
    <x v="5"/>
    <x v="85"/>
    <x v="759"/>
    <s v="7.1.8"/>
    <x v="5"/>
    <s v="2K Carrot Cauliflower Broccoli Mix Big Country"/>
    <s v="None"/>
    <s v="None"/>
    <n v="2"/>
    <s v="kg"/>
    <n v="1"/>
    <s v="Unit"/>
    <s v="071494"/>
    <s v="No"/>
    <n v="9.4156999999999993"/>
    <s v="$4.71 P/kg"/>
    <s v="$0.47 P/100g"/>
    <m/>
    <m/>
    <m/>
  </r>
  <r>
    <x v="5"/>
    <x v="85"/>
    <x v="760"/>
    <s v="7.1.9"/>
    <x v="0"/>
    <s v="Dewfresh Carrots Rings Flat Cut"/>
    <s v="None"/>
    <s v="None"/>
    <n v="2.5"/>
    <s v="kg"/>
    <n v="1"/>
    <s v="Unit"/>
    <n v="141353"/>
    <s v="No"/>
    <n v="8.61"/>
    <s v="$3.44 P/kg"/>
    <s v="$0.34 P/100g"/>
    <m/>
    <m/>
    <m/>
  </r>
  <r>
    <x v="5"/>
    <x v="85"/>
    <x v="760"/>
    <s v="7.1.9"/>
    <x v="1"/>
    <s v="Carrot Rings Edgell 6X2Kg"/>
    <s v="None"/>
    <s v="None"/>
    <n v="2"/>
    <s v="kg"/>
    <n v="6"/>
    <s v="Pack"/>
    <n v="40207"/>
    <s v="No"/>
    <n v="46.536000000000001"/>
    <s v="$3.88 P/kg"/>
    <s v="$0.39 P/100g"/>
    <m/>
    <m/>
    <m/>
  </r>
  <r>
    <x v="5"/>
    <x v="85"/>
    <x v="760"/>
    <s v="7.1.9"/>
    <x v="2"/>
    <s v="Edg Carrot Rings 40207 2Kg"/>
    <s v="None"/>
    <s v="None"/>
    <n v="2"/>
    <s v="kg"/>
    <n v="1"/>
    <s v="Unit"/>
    <n v="114710"/>
    <s v="No"/>
    <n v="5.9867999999999997"/>
    <s v="$2.99 P/kg"/>
    <s v="$0.30 P/100g"/>
    <m/>
    <m/>
    <m/>
  </r>
  <r>
    <x v="5"/>
    <x v="85"/>
    <x v="760"/>
    <s v="7.1.9"/>
    <x v="3"/>
    <s v="Carrot Rings Crinkle Cut 2Kg(6) # 40207 Edgell"/>
    <s v="None"/>
    <s v="None"/>
    <n v="2"/>
    <s v="kg"/>
    <n v="1"/>
    <s v="Unit"/>
    <s v="NCRP"/>
    <s v="No"/>
    <n v="7.5483000000000002"/>
    <s v="$3.77 P/kg"/>
    <s v="$0.38 P/100g"/>
    <m/>
    <m/>
    <m/>
  </r>
  <r>
    <x v="5"/>
    <x v="85"/>
    <x v="760"/>
    <s v="7.1.9"/>
    <x v="4"/>
    <s v="Edgell Carrot Rings 2Kg"/>
    <s v="None"/>
    <s v="None"/>
    <n v="2"/>
    <s v="kg"/>
    <n v="6"/>
    <s v="Pack"/>
    <n v="40207"/>
    <s v="No"/>
    <n v="40.5"/>
    <s v="$3.38 P/kg"/>
    <s v="$0.34 P/100g"/>
    <m/>
    <m/>
    <m/>
  </r>
  <r>
    <x v="5"/>
    <x v="85"/>
    <x v="760"/>
    <s v="7.1.9"/>
    <x v="4"/>
    <s v="Star-Pak Carrot Rings Crinkle Cut 2.5Kg"/>
    <s v="None"/>
    <s v="None"/>
    <n v="2.5"/>
    <s v="kg"/>
    <n v="4"/>
    <s v="Pack"/>
    <n v="602893"/>
    <s v="No"/>
    <n v="28.5"/>
    <s v="$2.85 P/kg"/>
    <s v="$0.29 P/100g"/>
    <m/>
    <m/>
    <m/>
  </r>
  <r>
    <x v="5"/>
    <x v="85"/>
    <x v="760"/>
    <s v="7.1.9"/>
    <x v="5"/>
    <s v="2K Carrot Rings Garden Supreme"/>
    <s v="None"/>
    <s v="None"/>
    <n v="2"/>
    <s v="kg"/>
    <n v="1"/>
    <s v="Unit"/>
    <s v="387247"/>
    <s v="No"/>
    <n v="7.3821000000000003"/>
    <s v="$3.69 P/kg"/>
    <s v="$0.37 P/100g"/>
    <m/>
    <m/>
    <m/>
  </r>
  <r>
    <x v="5"/>
    <x v="86"/>
    <x v="761"/>
    <s v="7.2.1"/>
    <x v="0"/>
    <s v="Caterers Choice Raspberries Iqf"/>
    <s v="None"/>
    <s v="None"/>
    <n v="1"/>
    <s v="kg"/>
    <n v="1"/>
    <s v="Unit"/>
    <n v="87139"/>
    <s v="No"/>
    <n v="14.48"/>
    <s v="$14.48 P/kg"/>
    <s v="$1.45 P/100g"/>
    <m/>
    <m/>
    <m/>
  </r>
  <r>
    <x v="5"/>
    <x v="86"/>
    <x v="761"/>
    <s v="7.2.1"/>
    <x v="1"/>
    <s v="Raspberries Frozen 1Kg "/>
    <s v="None"/>
    <s v="None"/>
    <n v="1"/>
    <s v="kg"/>
    <n v="1"/>
    <s v="Unit"/>
    <n v="9100215"/>
    <s v="No"/>
    <n v="13.44"/>
    <s v="$13.44 P/kg"/>
    <s v="$1.34 P/100g"/>
    <m/>
    <m/>
    <m/>
  </r>
  <r>
    <x v="5"/>
    <x v="86"/>
    <x v="761"/>
    <s v="7.2.1"/>
    <x v="2"/>
    <s v="Comm Co Frzn Raspbry 500Gm"/>
    <s v="None"/>
    <s v="None"/>
    <n v="500"/>
    <s v="g"/>
    <n v="12"/>
    <s v="Pack"/>
    <n v="736494"/>
    <s v="No"/>
    <n v="66.765600000000006"/>
    <s v="$11.13 P/kg"/>
    <s v="$1.11 P/100g"/>
    <m/>
    <m/>
    <m/>
  </r>
  <r>
    <x v="5"/>
    <x v="86"/>
    <x v="761"/>
    <s v="7.2.1"/>
    <x v="3"/>
    <s v="Raspberries 1Kg (10) Forbidden Fruit"/>
    <s v="None"/>
    <s v="None"/>
    <n v="1"/>
    <s v="kg"/>
    <n v="1"/>
    <s v="Unit"/>
    <s v="IFR"/>
    <s v="No"/>
    <n v="14.333500000000001"/>
    <s v="$14.33 P/kg"/>
    <s v="$1.43 P/100g"/>
    <m/>
    <m/>
    <m/>
  </r>
  <r>
    <x v="5"/>
    <x v="86"/>
    <x v="761"/>
    <s v="7.2.1"/>
    <x v="4"/>
    <s v="Natures Grocer Raspberry 1Kg"/>
    <s v="None"/>
    <s v="None"/>
    <n v="1"/>
    <s v="kg"/>
    <n v="1"/>
    <s v="Unit"/>
    <n v="6422"/>
    <s v="No"/>
    <n v="8.3000000000000007"/>
    <s v="$8.30 P/kg"/>
    <s v="$0.83 P/100g"/>
    <m/>
    <m/>
    <m/>
  </r>
  <r>
    <x v="5"/>
    <x v="86"/>
    <x v="761"/>
    <s v="7.2.1"/>
    <x v="5"/>
    <s v="1K Frozen Raspberries Iqf Creative Chef"/>
    <s v="None"/>
    <s v="None"/>
    <n v="1"/>
    <s v="kg"/>
    <n v="1"/>
    <s v="Unit"/>
    <s v="247361"/>
    <s v="No"/>
    <n v="11.730399999999999"/>
    <s v="$11.73 P/kg"/>
    <s v="$1.17 P/100g"/>
    <m/>
    <m/>
    <m/>
  </r>
  <r>
    <x v="6"/>
    <x v="87"/>
    <x v="762"/>
    <s v="8.1.1"/>
    <x v="9"/>
    <s v="Pauls Sour Light Cream"/>
    <s v="None"/>
    <s v="None"/>
    <n v="2"/>
    <s v="l"/>
    <n v="1"/>
    <s v="Unit"/>
    <s v="73176"/>
    <s v="No"/>
    <n v="18.54"/>
    <s v="$9.27 P/l"/>
    <s v="$0.93 P/100ml"/>
    <m/>
    <m/>
    <m/>
  </r>
  <r>
    <x v="6"/>
    <x v="87"/>
    <x v="762"/>
    <s v="8.1.1"/>
    <x v="1"/>
    <s v="Sour Cream Light 2Ltr Pauls"/>
    <s v="None"/>
    <s v="None"/>
    <n v="2"/>
    <s v="l"/>
    <n v="1"/>
    <s v="Unit"/>
    <n v="9001900"/>
    <s v="No"/>
    <n v="17.763200000000001"/>
    <s v="$8.88 P/l"/>
    <s v="$0.89 P/100ml"/>
    <m/>
    <m/>
    <m/>
  </r>
  <r>
    <x v="6"/>
    <x v="87"/>
    <x v="762"/>
    <s v="8.1.1"/>
    <x v="2"/>
    <s v="Pauls Crm Sour Lght 2Kg"/>
    <s v="Vegetarian"/>
    <s v="None"/>
    <n v="2"/>
    <s v="l"/>
    <n v="1"/>
    <s v="Unit"/>
    <n v="822295"/>
    <s v="No"/>
    <n v="17.674199999999999"/>
    <s v="$8.84 P/l"/>
    <s v="$0.88 P/100ml"/>
    <m/>
    <m/>
    <m/>
  </r>
  <r>
    <x v="6"/>
    <x v="87"/>
    <x v="762"/>
    <s v="8.1.1"/>
    <x v="3"/>
    <s v="Cream Sour Light 1Lt # 9555 Brownes"/>
    <s v="None"/>
    <s v="None"/>
    <n v="1"/>
    <s v="l"/>
    <n v="1"/>
    <s v="Unit"/>
    <s v="BRD016"/>
    <s v="No"/>
    <n v="6.89"/>
    <s v="$6.89 P/l"/>
    <s v="$0.69 P/100ml"/>
    <m/>
    <m/>
    <m/>
  </r>
  <r>
    <x v="6"/>
    <x v="87"/>
    <x v="763"/>
    <s v="8.1.10"/>
    <x v="2"/>
    <s v="F/Clark Custard Vanilla 1Lt"/>
    <s v="Vegetarian"/>
    <s v="None"/>
    <n v="1"/>
    <s v="l"/>
    <n v="12"/>
    <s v="Pack"/>
    <n v="682747"/>
    <s v="No"/>
    <n v="45.9"/>
    <s v="$3.83 P/l"/>
    <s v="$0.38 P/100ml"/>
    <m/>
    <m/>
    <m/>
  </r>
  <r>
    <x v="6"/>
    <x v="87"/>
    <x v="764"/>
    <s v="8.1.11"/>
    <x v="1"/>
    <s v="B/W Dessert Custard Cup 100Gx45 Ctn"/>
    <s v="None"/>
    <s v="None"/>
    <n v="100"/>
    <s v="ml"/>
    <n v="45"/>
    <s v="Pack"/>
    <s v="CUST1978AF8"/>
    <s v="Yes"/>
    <n v="55.944000000000003"/>
    <s v="$12.43 P/l"/>
    <s v="$1.24 P/100ml"/>
    <m/>
    <m/>
    <m/>
  </r>
  <r>
    <x v="6"/>
    <x v="87"/>
    <x v="765"/>
    <s v="8.1.2"/>
    <x v="1"/>
    <s v="Sour Cream Light 200Ml"/>
    <s v="None"/>
    <s v="None"/>
    <n v="200"/>
    <s v="ml"/>
    <n v="1"/>
    <s v="Unit"/>
    <n v="7001"/>
    <s v="No"/>
    <n v="2.5872000000000002"/>
    <s v="$12.94 P/l"/>
    <s v="$1.29 P/100ml"/>
    <m/>
    <m/>
    <m/>
  </r>
  <r>
    <x v="6"/>
    <x v="87"/>
    <x v="765"/>
    <s v="8.1.2"/>
    <x v="2"/>
    <s v="Bulla Crm Sour Lght 200Ml"/>
    <s v="None"/>
    <s v="Halal"/>
    <n v="200"/>
    <s v="ml"/>
    <n v="1"/>
    <s v="Unit"/>
    <n v="130067"/>
    <s v="No"/>
    <n v="3.0051000000000001"/>
    <s v="$15.03 P/l"/>
    <s v="$1.50 P/100ml"/>
    <m/>
    <m/>
    <m/>
  </r>
  <r>
    <x v="6"/>
    <x v="87"/>
    <x v="765"/>
    <s v="8.1.2"/>
    <x v="3"/>
    <s v="Cream Sour Light 200Ml #87493 Brownes"/>
    <s v="None"/>
    <s v="None"/>
    <n v="200"/>
    <s v="ml"/>
    <n v="1"/>
    <s v="Unit"/>
    <s v="BRD017"/>
    <s v="No"/>
    <n v="2.0055999999999998"/>
    <s v="$10.03 P/l"/>
    <s v="$1.00 P/100ml"/>
    <m/>
    <m/>
    <m/>
  </r>
  <r>
    <x v="6"/>
    <x v="87"/>
    <x v="766"/>
    <s v="8.1.3"/>
    <x v="19"/>
    <s v="Double Cream 275Gm (Jar)"/>
    <s v="None"/>
    <s v="None"/>
    <n v="275"/>
    <s v="ml"/>
    <n v="9"/>
    <s v="Pack"/>
    <n v="9334172005077"/>
    <s v="No"/>
    <n v="47.25"/>
    <s v="$19.09 P/l"/>
    <s v="$1.91 P/100ml"/>
    <m/>
    <m/>
    <m/>
  </r>
  <r>
    <x v="6"/>
    <x v="87"/>
    <x v="766"/>
    <s v="8.1.3"/>
    <x v="1"/>
    <s v="Bulla Thickened Cream 300Ml"/>
    <s v="None"/>
    <s v="Halal"/>
    <n v="300"/>
    <s v="ml"/>
    <n v="1"/>
    <s v="Unit"/>
    <n v="4002"/>
    <s v="No"/>
    <n v="2.8784000000000001"/>
    <s v="$9.59 P/l"/>
    <s v="$0.96 P/100ml"/>
    <m/>
    <m/>
    <m/>
  </r>
  <r>
    <x v="6"/>
    <x v="87"/>
    <x v="766"/>
    <s v="8.1.3"/>
    <x v="2"/>
    <s v="Bulla Crm Thcknd 300Ml"/>
    <s v="Vegetarian"/>
    <s v="None"/>
    <n v="300"/>
    <s v="ml"/>
    <n v="1"/>
    <s v="Unit"/>
    <n v="102569"/>
    <s v="No"/>
    <n v="3.1158000000000001"/>
    <s v="$10.39 P/l"/>
    <s v="$1.04 P/100ml"/>
    <m/>
    <m/>
    <m/>
  </r>
  <r>
    <x v="6"/>
    <x v="87"/>
    <x v="766"/>
    <s v="8.1.3"/>
    <x v="3"/>
    <s v="Cream Thickened Fresh 300Ml #087490 Brownes"/>
    <s v="None"/>
    <s v="None"/>
    <n v="300"/>
    <s v="ml"/>
    <n v="1"/>
    <s v="Unit"/>
    <s v="BRD023"/>
    <s v="No"/>
    <n v="3.27"/>
    <s v="$10.90 P/l"/>
    <s v="$1.09 P/100ml"/>
    <m/>
    <m/>
    <m/>
  </r>
  <r>
    <x v="6"/>
    <x v="87"/>
    <x v="767"/>
    <s v="8.1.4"/>
    <x v="1"/>
    <s v="Bulla Thickened Cream 5Ltr"/>
    <s v="None"/>
    <s v="Halal"/>
    <n v="5"/>
    <s v="l"/>
    <n v="1"/>
    <s v="Unit"/>
    <n v="9001893"/>
    <s v="No"/>
    <n v="37.1616"/>
    <s v="$7.43 P/l"/>
    <s v="$0.74 P/100ml"/>
    <m/>
    <m/>
    <m/>
  </r>
  <r>
    <x v="6"/>
    <x v="87"/>
    <x v="767"/>
    <s v="8.1.4"/>
    <x v="2"/>
    <s v="Bulla Cream Thickened 5L"/>
    <s v="Vegetarian"/>
    <s v="None"/>
    <n v="5"/>
    <s v="l"/>
    <n v="1"/>
    <s v="Unit"/>
    <n v="135164"/>
    <s v="No"/>
    <n v="27.7668"/>
    <s v="$5.55 P/l"/>
    <s v="$0.56 P/100ml"/>
    <m/>
    <m/>
    <m/>
  </r>
  <r>
    <x v="6"/>
    <x v="87"/>
    <x v="767"/>
    <s v="8.1.4"/>
    <x v="3"/>
    <s v="Cream Thickened 5Lt(3) # 4015 Bulla"/>
    <s v="None"/>
    <s v="None"/>
    <n v="5"/>
    <s v="l"/>
    <n v="1"/>
    <s v="Unit"/>
    <s v="BTC5"/>
    <s v="No"/>
    <n v="34.89"/>
    <s v="$6.98 P/l"/>
    <s v="$0.70 P/100ml"/>
    <m/>
    <m/>
    <m/>
  </r>
  <r>
    <x v="6"/>
    <x v="87"/>
    <x v="768"/>
    <s v="8.1.5"/>
    <x v="19"/>
    <s v="Whipping Cream 1 Litre (Pouch)"/>
    <s v="None"/>
    <s v="None"/>
    <n v="1"/>
    <s v="l"/>
    <n v="12"/>
    <s v="Pack"/>
    <n v="9334172005190"/>
    <s v="No"/>
    <n v="84"/>
    <s v="$7.00 P/l"/>
    <s v="$0.70 P/100ml"/>
    <m/>
    <m/>
    <m/>
  </r>
  <r>
    <x v="6"/>
    <x v="87"/>
    <x v="768"/>
    <s v="8.1.5"/>
    <x v="9"/>
    <s v="Harvey Fresh Whipping Cream"/>
    <s v="None"/>
    <s v="Halal"/>
    <n v="1"/>
    <s v="l"/>
    <n v="12"/>
    <s v="Pack"/>
    <s v="80220"/>
    <s v="No"/>
    <n v="85.4"/>
    <s v="$7.12 P/l"/>
    <s v="$0.71 P/100ml"/>
    <m/>
    <m/>
    <m/>
  </r>
  <r>
    <x v="6"/>
    <x v="87"/>
    <x v="768"/>
    <s v="8.1.5"/>
    <x v="1"/>
    <s v=" Pauls Uht Professional Culinary Cooking Cream 1Ltr"/>
    <s v="None"/>
    <s v="None"/>
    <n v="1"/>
    <s v="l"/>
    <n v="1"/>
    <s v="Unit"/>
    <n v="9007016"/>
    <s v="No"/>
    <n v="9.5500000000000007"/>
    <s v="$9.55 P/l"/>
    <s v="$0.96 P/100ml"/>
    <m/>
    <m/>
    <m/>
  </r>
  <r>
    <x v="6"/>
    <x v="87"/>
    <x v="768"/>
    <s v="8.1.5"/>
    <x v="2"/>
    <s v="Pauls Prof Whipping Cream 1L"/>
    <s v="Vegetarian"/>
    <s v="None"/>
    <n v="1"/>
    <s v="l"/>
    <n v="12"/>
    <s v="Pack"/>
    <n v="464380"/>
    <s v="No"/>
    <n v="100.21"/>
    <s v="$8.35 P/l"/>
    <s v="$0.84 P/100ml"/>
    <m/>
    <m/>
    <m/>
  </r>
  <r>
    <x v="6"/>
    <x v="87"/>
    <x v="768"/>
    <s v="8.1.5"/>
    <x v="3"/>
    <s v="Cream Whipping Uht 1Lt(12) # 121319 Anchor"/>
    <s v="None"/>
    <s v="None"/>
    <n v="1"/>
    <s v="l"/>
    <n v="1"/>
    <s v="Unit"/>
    <s v="AWC1LT"/>
    <s v="No"/>
    <n v="8.6845999999999997"/>
    <s v="$8.68 P/l"/>
    <s v="$0.87 P/100ml"/>
    <m/>
    <m/>
    <m/>
  </r>
  <r>
    <x v="6"/>
    <x v="87"/>
    <x v="769"/>
    <s v="8.1.6"/>
    <x v="9"/>
    <s v="Harvey Fresh Whipping Cream"/>
    <s v="None"/>
    <s v="Halal"/>
    <n v="2"/>
    <s v="l"/>
    <n v="9"/>
    <s v="Pack"/>
    <s v="80281"/>
    <s v="No"/>
    <n v="111.71"/>
    <s v="$6.21 P/l"/>
    <s v="$0.62 P/100ml"/>
    <m/>
    <m/>
    <m/>
  </r>
  <r>
    <x v="6"/>
    <x v="87"/>
    <x v="769"/>
    <s v="8.1.6"/>
    <x v="1"/>
    <s v="H/Fresh Whipping Cream 2Lx9"/>
    <s v="None"/>
    <s v="None"/>
    <n v="2"/>
    <s v="l"/>
    <n v="9"/>
    <s v="Pack"/>
    <n v="80281"/>
    <s v="No"/>
    <n v="146.16"/>
    <s v="$8.12 P/l"/>
    <s v="$0.81 P/100ml"/>
    <m/>
    <m/>
    <m/>
  </r>
  <r>
    <x v="6"/>
    <x v="87"/>
    <x v="769"/>
    <s v="8.1.6"/>
    <x v="2"/>
    <s v="Pauls Prof Whipping Cream 1L"/>
    <s v="Vegetarian"/>
    <s v="None"/>
    <n v="1"/>
    <s v="l"/>
    <n v="12"/>
    <s v="Pack"/>
    <n v="464380"/>
    <s v="No"/>
    <n v="100.21"/>
    <s v="$8.35 P/l"/>
    <s v="$0.84 P/100ml"/>
    <m/>
    <m/>
    <m/>
  </r>
  <r>
    <x v="6"/>
    <x v="87"/>
    <x v="770"/>
    <s v="8.1.7"/>
    <x v="1"/>
    <s v="Bulla Cream Cooking 300Ml"/>
    <s v="None"/>
    <s v="Halal"/>
    <n v="300"/>
    <s v="ml"/>
    <n v="1"/>
    <s v="Unit"/>
    <n v="4006"/>
    <s v="No"/>
    <n v="2.9456000000000002"/>
    <s v="$9.82 P/l"/>
    <s v="$0.98 P/100ml"/>
    <m/>
    <m/>
    <m/>
  </r>
  <r>
    <x v="6"/>
    <x v="87"/>
    <x v="770"/>
    <s v="8.1.7"/>
    <x v="2"/>
    <s v="Pauls Crm Whipping 250Ml"/>
    <s v="Vegetarian"/>
    <s v="None"/>
    <n v="250"/>
    <s v="ml"/>
    <n v="1"/>
    <s v="Unit"/>
    <n v="668280"/>
    <s v="No"/>
    <n v="2.2833000000000001"/>
    <s v="$9.13 P/l"/>
    <s v="$0.91 P/100ml"/>
    <m/>
    <m/>
    <m/>
  </r>
  <r>
    <x v="6"/>
    <x v="87"/>
    <x v="771"/>
    <s v="8.1.8"/>
    <x v="19"/>
    <s v="Whipping Cream 600Ml (Pouch)"/>
    <s v="None"/>
    <s v="None"/>
    <n v="600"/>
    <s v="ml"/>
    <n v="16"/>
    <s v="Pack"/>
    <n v="9334172005046"/>
    <s v="No"/>
    <n v="67.2"/>
    <s v="$7.00 P/l"/>
    <s v="$0.70 P/100ml"/>
    <m/>
    <m/>
    <m/>
  </r>
  <r>
    <x v="6"/>
    <x v="87"/>
    <x v="771"/>
    <s v="8.1.8"/>
    <x v="9"/>
    <s v="Harvey Fresh Whipping Cream"/>
    <s v="None"/>
    <s v="Halal"/>
    <n v="600"/>
    <s v="ml"/>
    <n v="12"/>
    <s v="Pack"/>
    <s v="80221"/>
    <s v=""/>
    <n v="49.64"/>
    <s v="$6.89 P/l"/>
    <s v="$0.69 P/100ml"/>
    <m/>
    <m/>
    <m/>
  </r>
  <r>
    <x v="6"/>
    <x v="87"/>
    <x v="771"/>
    <s v="8.1.8"/>
    <x v="1"/>
    <s v="H/Fresh Whipping Cream 600Mlx12 Ctn"/>
    <s v="None"/>
    <s v="None"/>
    <n v="600"/>
    <s v="ml"/>
    <n v="12"/>
    <s v="Pack"/>
    <n v="80221"/>
    <s v="No"/>
    <n v="64.433599999999998"/>
    <s v="$8.95 P/l"/>
    <s v="$0.89 P/100ml"/>
    <m/>
    <m/>
    <m/>
  </r>
  <r>
    <x v="6"/>
    <x v="87"/>
    <x v="771"/>
    <s v="8.1.8"/>
    <x v="2"/>
    <s v="H/Fresh Esl Crm Whipping 600Ml"/>
    <s v="Vegetarian"/>
    <s v="None"/>
    <n v="600"/>
    <s v="ml"/>
    <n v="1"/>
    <s v="Unit"/>
    <n v="959246"/>
    <s v="No"/>
    <n v="3.996"/>
    <s v="$6.66 P/l"/>
    <s v="$0.67 P/100ml"/>
    <m/>
    <m/>
    <m/>
  </r>
  <r>
    <x v="6"/>
    <x v="87"/>
    <x v="771"/>
    <s v="8.1.8"/>
    <x v="3"/>
    <s v="Cream Fresh Whipping 600Ml #7922 Brownes"/>
    <s v="None"/>
    <s v="None"/>
    <n v="600"/>
    <s v="ml"/>
    <n v="1"/>
    <s v="Unit"/>
    <s v="BRD009"/>
    <s v="No"/>
    <n v="5.5153999999999996"/>
    <s v="$9.19 P/l"/>
    <s v="$0.92 P/100ml"/>
    <m/>
    <m/>
    <m/>
  </r>
  <r>
    <x v="6"/>
    <x v="87"/>
    <x v="772"/>
    <s v="8.1.9"/>
    <x v="9"/>
    <s v="Harvey Fresh Vanilla Custard"/>
    <s v="None"/>
    <s v="None"/>
    <n v="1"/>
    <s v="l"/>
    <n v="6"/>
    <s v="Pack"/>
    <s v="80148"/>
    <s v="No"/>
    <n v="22.24"/>
    <s v="$3.71 P/l"/>
    <s v="$0.37 P/100ml"/>
    <m/>
    <m/>
    <m/>
  </r>
  <r>
    <x v="6"/>
    <x v="87"/>
    <x v="772"/>
    <s v="8.1.9"/>
    <x v="1"/>
    <s v="H/Fresh Fresh Custard 1Ltx6 Ctn"/>
    <s v="None"/>
    <s v="None"/>
    <n v="1"/>
    <s v="l"/>
    <n v="6"/>
    <s v="Pack"/>
    <n v="80148"/>
    <s v="No"/>
    <n v="26.006399999999999"/>
    <s v="$4.33 P/l"/>
    <s v="$0.43 P/100ml"/>
    <m/>
    <m/>
    <m/>
  </r>
  <r>
    <x v="6"/>
    <x v="87"/>
    <x v="772"/>
    <s v="8.1.9"/>
    <x v="2"/>
    <s v="F/Clark Custard Vanilla 1Lt"/>
    <s v="Vegetarian"/>
    <s v="None"/>
    <n v="1"/>
    <s v="l"/>
    <n v="12"/>
    <s v="Pack"/>
    <n v="682747"/>
    <s v="No"/>
    <n v="45.9"/>
    <s v="$3.83 P/l"/>
    <s v="$0.38 P/100ml"/>
    <m/>
    <m/>
    <m/>
  </r>
  <r>
    <x v="6"/>
    <x v="88"/>
    <x v="773"/>
    <s v="8.2.1"/>
    <x v="19"/>
    <s v="Café Au Lait 2000Ml (Rpet Bottle)"/>
    <s v="None"/>
    <s v="None"/>
    <n v="2"/>
    <s v="l"/>
    <n v="6"/>
    <s v="Pack"/>
    <n v="9334172005275"/>
    <s v="Yes"/>
    <n v="54"/>
    <s v="$4.50 P/l"/>
    <s v="$0.45 P/100ml"/>
    <m/>
    <m/>
    <m/>
  </r>
  <r>
    <x v="6"/>
    <x v="88"/>
    <x v="773"/>
    <s v="8.2.1"/>
    <x v="9"/>
    <s v="Harvey Fresh Cappuccino Flavoured Milk"/>
    <s v="None"/>
    <s v="None"/>
    <n v="2"/>
    <s v="l"/>
    <n v="9"/>
    <s v="Pack"/>
    <s v="80276"/>
    <s v="Yes"/>
    <n v="41.76"/>
    <s v="$2.32 P/l"/>
    <s v="$0.23 P/100ml"/>
    <m/>
    <m/>
    <m/>
  </r>
  <r>
    <x v="6"/>
    <x v="88"/>
    <x v="774"/>
    <s v="8.2.10"/>
    <x v="19"/>
    <s v="Farm Fresh Milk 2 Litre (Rpet Bottle)"/>
    <s v="None"/>
    <s v="None"/>
    <n v="2"/>
    <s v="l"/>
    <n v="6"/>
    <s v="Pack"/>
    <n v="9334172005053"/>
    <s v="No"/>
    <n v="22.8"/>
    <s v="$1.90 P/l"/>
    <s v="$0.19 P/100ml"/>
    <m/>
    <m/>
    <m/>
  </r>
  <r>
    <x v="6"/>
    <x v="88"/>
    <x v="774"/>
    <s v="8.2.10"/>
    <x v="9"/>
    <s v="Pauls Professional Full Cream Milk"/>
    <s v="None"/>
    <s v="Halal"/>
    <n v="2"/>
    <s v="l"/>
    <n v="9"/>
    <s v="Pack"/>
    <s v="30490"/>
    <s v="No"/>
    <n v="27.38"/>
    <s v="$1.52 P/l"/>
    <s v="$0.15 P/100ml"/>
    <m/>
    <m/>
    <m/>
  </r>
  <r>
    <x v="6"/>
    <x v="88"/>
    <x v="775"/>
    <s v="8.2.11"/>
    <x v="19"/>
    <s v="Farm Fresh Milk 200Ml (Pouch)"/>
    <s v="None"/>
    <s v="None"/>
    <n v="200"/>
    <s v="ml"/>
    <n v="40"/>
    <s v="Pack"/>
    <n v="9334172005114"/>
    <s v="No"/>
    <n v="20"/>
    <s v="$2.50 P/l"/>
    <s v="$0.25 P/100ml"/>
    <m/>
    <m/>
    <m/>
  </r>
  <r>
    <x v="6"/>
    <x v="88"/>
    <x v="775"/>
    <s v="8.2.11"/>
    <x v="9"/>
    <s v="Pauls Esl Full Cream Milk"/>
    <s v="None"/>
    <s v="None"/>
    <n v="150"/>
    <s v="ml"/>
    <n v="24"/>
    <s v="Pack"/>
    <s v="47853"/>
    <s v="No"/>
    <n v="14.55"/>
    <s v="$4.04 P/l"/>
    <s v="$0.40 P/100ml"/>
    <m/>
    <m/>
    <m/>
  </r>
  <r>
    <x v="6"/>
    <x v="88"/>
    <x v="776"/>
    <s v="8.2.12"/>
    <x v="19"/>
    <s v="All Lite Milk 1 Litre Eco-Friendly Pouch"/>
    <s v="None"/>
    <s v="None"/>
    <n v="1"/>
    <s v="l"/>
    <n v="12"/>
    <s v="Pack"/>
    <n v="9334172005015"/>
    <s v="No"/>
    <n v="20.399999999999999"/>
    <s v="$1.70 P/l"/>
    <s v="$0.17 P/100ml"/>
    <m/>
    <m/>
    <m/>
  </r>
  <r>
    <x v="6"/>
    <x v="88"/>
    <x v="776"/>
    <s v="8.2.12"/>
    <x v="19"/>
    <s v="All Lite Milk 1 Litre (Rpet Bottle)"/>
    <s v="None"/>
    <s v="None"/>
    <n v="1"/>
    <s v="l"/>
    <n v="12"/>
    <s v="Pack"/>
    <n v="9334172005015"/>
    <s v="No"/>
    <n v="24.6"/>
    <s v="$2.05 P/l"/>
    <s v="$0.21 P/100ml"/>
    <m/>
    <m/>
    <m/>
  </r>
  <r>
    <x v="6"/>
    <x v="88"/>
    <x v="776"/>
    <s v="8.2.12"/>
    <x v="9"/>
    <s v="Harvey Fresh Hilo Milk"/>
    <s v="None"/>
    <s v="None"/>
    <n v="1"/>
    <s v="l"/>
    <n v="12"/>
    <s v="Pack"/>
    <s v="80236"/>
    <s v="No"/>
    <n v="27.4"/>
    <s v="$2.28 P/l"/>
    <s v="$0.23 P/100ml"/>
    <m/>
    <m/>
    <m/>
  </r>
  <r>
    <x v="6"/>
    <x v="88"/>
    <x v="777"/>
    <s v="8.2.13"/>
    <x v="19"/>
    <s v="All Lite Milk 200Ml (Pouch)"/>
    <s v="None"/>
    <s v="None"/>
    <n v="200"/>
    <s v="ml"/>
    <n v="40"/>
    <s v="Pack"/>
    <n v="9334172005138"/>
    <s v="No"/>
    <n v="20"/>
    <s v="$2.50 P/l"/>
    <s v="$0.25 P/100ml"/>
    <m/>
    <m/>
    <m/>
  </r>
  <r>
    <x v="6"/>
    <x v="88"/>
    <x v="777"/>
    <s v="8.2.13"/>
    <x v="9"/>
    <s v="Pauls Esl Trim Milk"/>
    <s v="None"/>
    <s v="None"/>
    <n v="150"/>
    <s v="ml"/>
    <n v="24"/>
    <s v="Pack"/>
    <s v="47968"/>
    <s v="No"/>
    <n v="14.55"/>
    <s v="$4.04 P/l"/>
    <s v="$0.40 P/100ml"/>
    <m/>
    <m/>
    <m/>
  </r>
  <r>
    <x v="6"/>
    <x v="88"/>
    <x v="778"/>
    <s v="8.2.14"/>
    <x v="19"/>
    <s v="All Lite Milk 2 Litre (Rpet Bottle)"/>
    <s v="None"/>
    <s v="None"/>
    <n v="2"/>
    <s v="l"/>
    <n v="6"/>
    <s v="Pack"/>
    <n v="9334172005206"/>
    <s v="No"/>
    <n v="24.6"/>
    <s v="$2.05 P/l"/>
    <s v="$0.21 P/100ml"/>
    <m/>
    <m/>
    <m/>
  </r>
  <r>
    <x v="6"/>
    <x v="88"/>
    <x v="778"/>
    <s v="8.2.14"/>
    <x v="9"/>
    <s v="Harvey Fresh Hilo Milk"/>
    <s v="None"/>
    <s v="None"/>
    <n v="2"/>
    <s v="l"/>
    <n v="9"/>
    <s v="Pack"/>
    <s v="80247"/>
    <s v="No"/>
    <n v="29.78"/>
    <s v="$1.65 P/l"/>
    <s v="$0.17 P/100ml"/>
    <m/>
    <m/>
    <m/>
  </r>
  <r>
    <x v="6"/>
    <x v="88"/>
    <x v="778"/>
    <s v="8.2.14"/>
    <x v="3"/>
    <s v="Milk Fresh Hilo 2Lt # 88684 Brownes"/>
    <s v="None"/>
    <s v="None"/>
    <n v="2"/>
    <s v="l"/>
    <n v="1"/>
    <s v="Unit"/>
    <s v="BRD003"/>
    <s v="No"/>
    <n v="4.8505000000000003"/>
    <s v="$2.43 P/l"/>
    <s v="$0.24 P/100ml"/>
    <m/>
    <m/>
    <m/>
  </r>
  <r>
    <x v="6"/>
    <x v="88"/>
    <x v="779"/>
    <s v="8.2.15"/>
    <x v="9"/>
    <s v="Harvey Fresh Hilo Milk"/>
    <s v="None"/>
    <s v="None"/>
    <n v="3"/>
    <s v="l"/>
    <n v="6"/>
    <s v="Pack"/>
    <s v="80248"/>
    <s v="No"/>
    <n v="28.47"/>
    <s v="$1.58 P/l"/>
    <s v="$0.16 P/100ml"/>
    <m/>
    <m/>
    <m/>
  </r>
  <r>
    <x v="6"/>
    <x v="88"/>
    <x v="780"/>
    <s v="8.2.17"/>
    <x v="19"/>
    <s v="Farm Fresh Milk Binb 10 Litre"/>
    <s v="None"/>
    <s v="None"/>
    <n v="10"/>
    <s v="l"/>
    <n v="1"/>
    <s v="Unit"/>
    <s v="10LBIB"/>
    <s v="No"/>
    <n v="25"/>
    <s v="$2.50 P/l"/>
    <s v="$0.25 P/100ml"/>
    <m/>
    <m/>
    <m/>
  </r>
  <r>
    <x v="6"/>
    <x v="88"/>
    <x v="781"/>
    <s v="8.2.2"/>
    <x v="19"/>
    <s v="Chocolatté 2000Ml (Rpet Bottle)"/>
    <s v="None"/>
    <s v="None"/>
    <n v="2"/>
    <s v="l"/>
    <n v="6"/>
    <s v="Pack"/>
    <n v="9334172005282"/>
    <s v="Yes"/>
    <n v="54"/>
    <s v="$4.50 P/l"/>
    <s v="$0.45 P/100ml"/>
    <m/>
    <m/>
    <m/>
  </r>
  <r>
    <x v="6"/>
    <x v="88"/>
    <x v="782"/>
    <s v="8.2.20"/>
    <x v="9"/>
    <s v="Harvey Fresh Skim Milk"/>
    <s v="None"/>
    <s v="Halal"/>
    <n v="2"/>
    <s v="l"/>
    <n v="9"/>
    <s v="Pack"/>
    <s v="80259"/>
    <s v="No"/>
    <n v="29.9"/>
    <s v="$1.66 P/l"/>
    <s v="$0.17 P/100ml"/>
    <m/>
    <m/>
    <m/>
  </r>
  <r>
    <x v="6"/>
    <x v="88"/>
    <x v="783"/>
    <s v="8.2.3"/>
    <x v="19"/>
    <s v="Mango Smoothie 200Ml (Pouch)"/>
    <s v="None"/>
    <s v="None"/>
    <n v="200"/>
    <s v="ml"/>
    <n v="40"/>
    <s v="Pack"/>
    <n v="9334172005121"/>
    <s v="Yes"/>
    <n v="34"/>
    <s v="$4.25 P/l"/>
    <s v="$0.43 P/100ml"/>
    <m/>
    <m/>
    <m/>
  </r>
  <r>
    <x v="6"/>
    <x v="88"/>
    <x v="784"/>
    <s v="8.2.4"/>
    <x v="19"/>
    <s v="Mango Smoothie 500Ml (Rpet Bottle)"/>
    <s v="None"/>
    <s v="None"/>
    <n v="500"/>
    <s v="ml"/>
    <n v="12"/>
    <s v="Pack"/>
    <n v="9334172005220"/>
    <s v="Yes"/>
    <n v="39.6"/>
    <s v="$6.60 P/l"/>
    <s v="$0.66 P/100ml"/>
    <m/>
    <m/>
    <m/>
  </r>
  <r>
    <x v="6"/>
    <x v="88"/>
    <x v="784"/>
    <s v="8.2.4"/>
    <x v="9"/>
    <s v="Oak"/>
    <s v="None"/>
    <s v="None"/>
    <n v="600"/>
    <s v="ml"/>
    <n v="1"/>
    <s v="Unit"/>
    <s v="74624"/>
    <s v="Yes"/>
    <n v="2.79"/>
    <s v="$4.65 P/l"/>
    <s v="$0.47 P/100ml"/>
    <m/>
    <m/>
    <m/>
  </r>
  <r>
    <x v="6"/>
    <x v="88"/>
    <x v="785"/>
    <s v="8.2.5"/>
    <x v="19"/>
    <s v="Chocolatté 200Ml (Pouch)"/>
    <s v="None"/>
    <s v="None"/>
    <n v="200"/>
    <s v="ml"/>
    <n v="40"/>
    <s v="Pack"/>
    <n v="9334172005145"/>
    <s v="Yes"/>
    <n v="34"/>
    <s v="$4.25 P/l"/>
    <s v="$0.43 P/100ml"/>
    <m/>
    <m/>
    <m/>
  </r>
  <r>
    <x v="6"/>
    <x v="88"/>
    <x v="785"/>
    <s v="8.2.5"/>
    <x v="3"/>
    <s v="Drink Up &amp; Go Protein Energize Chocolate (4 X 6 X 250Ml) # 80320 Sanitarium"/>
    <s v="None"/>
    <s v="None"/>
    <n v="250"/>
    <s v="ml"/>
    <n v="24"/>
    <s v="Pack"/>
    <s v="SUGEC"/>
    <s v="Yes"/>
    <n v="41.147500000000001"/>
    <s v="$6.86 P/l"/>
    <s v="$0.69 P/100ml"/>
    <m/>
    <m/>
    <m/>
  </r>
  <r>
    <x v="6"/>
    <x v="88"/>
    <x v="786"/>
    <s v="8.2.6"/>
    <x v="19"/>
    <s v="Chocolatté 500Ml (Rpet Bottle)"/>
    <s v="None"/>
    <s v="None"/>
    <n v="500"/>
    <s v="ml"/>
    <n v="12"/>
    <s v="Pack"/>
    <n v="9334172005244"/>
    <s v="Yes"/>
    <n v="39.6"/>
    <s v="$6.60 P/l"/>
    <s v="$0.66 P/100ml"/>
    <m/>
    <m/>
    <m/>
  </r>
  <r>
    <x v="6"/>
    <x v="88"/>
    <x v="786"/>
    <s v="8.2.6"/>
    <x v="9"/>
    <s v="Oak"/>
    <s v="None"/>
    <s v="None"/>
    <n v="600"/>
    <s v="ml"/>
    <n v="1"/>
    <s v="Unit"/>
    <s v="49779"/>
    <s v="Yes"/>
    <n v="2.79"/>
    <s v="$4.65 P/l"/>
    <s v="$0.47 P/100ml"/>
    <m/>
    <m/>
    <m/>
  </r>
  <r>
    <x v="6"/>
    <x v="88"/>
    <x v="787"/>
    <s v="8.2.7"/>
    <x v="19"/>
    <s v="Café Au Lait 500Ml (Rpet Bottle)"/>
    <s v="None"/>
    <s v="None"/>
    <n v="500"/>
    <s v="ml"/>
    <n v="12"/>
    <s v="Pack"/>
    <n v="9334172005237"/>
    <s v="Yes"/>
    <n v="39.6"/>
    <s v="$6.60 P/l"/>
    <s v="$0.66 P/100ml"/>
    <m/>
    <m/>
    <m/>
  </r>
  <r>
    <x v="6"/>
    <x v="88"/>
    <x v="787"/>
    <s v="8.2.7"/>
    <x v="9"/>
    <s v="Oak"/>
    <s v="None"/>
    <s v="None"/>
    <n v="600"/>
    <s v="ml"/>
    <n v="1"/>
    <s v="Unit"/>
    <s v="47183"/>
    <s v="Yes"/>
    <n v="2.79"/>
    <s v="$4.65 P/l"/>
    <s v="$0.47 P/100ml"/>
    <m/>
    <m/>
    <m/>
  </r>
  <r>
    <x v="6"/>
    <x v="88"/>
    <x v="788"/>
    <s v="8.2.9"/>
    <x v="19"/>
    <s v="Farm Fresh Milk 1 Litre Eco-Friendly Pouch"/>
    <s v="None"/>
    <s v="None"/>
    <n v="1"/>
    <s v="l"/>
    <n v="12"/>
    <s v="Pack"/>
    <n v="9334172005008"/>
    <s v="No"/>
    <n v="20.399999999999999"/>
    <s v="$1.70 P/l"/>
    <s v="$0.17 P/100ml"/>
    <m/>
    <m/>
    <m/>
  </r>
  <r>
    <x v="6"/>
    <x v="88"/>
    <x v="788"/>
    <s v="8.2.9"/>
    <x v="19"/>
    <s v="Farm Fresh Milk 1 Litre (Rpet Bottle)"/>
    <s v="None"/>
    <s v="None"/>
    <n v="1"/>
    <s v="l"/>
    <n v="12"/>
    <s v="Pack"/>
    <n v="9334172005008"/>
    <s v="No"/>
    <n v="24.6"/>
    <s v="$2.05 P/l"/>
    <s v="$0.21 P/100ml"/>
    <m/>
    <m/>
    <m/>
  </r>
  <r>
    <x v="6"/>
    <x v="88"/>
    <x v="788"/>
    <s v="8.2.9"/>
    <x v="9"/>
    <s v="Harvey Fresh Full Cream Milk"/>
    <s v="None"/>
    <s v="Halal"/>
    <n v="1"/>
    <s v="l"/>
    <n v="12"/>
    <s v="Pack"/>
    <s v="80236"/>
    <s v="No"/>
    <n v="27.4"/>
    <s v="$2.28 P/l"/>
    <s v="$0.23 P/100ml"/>
    <m/>
    <m/>
    <m/>
  </r>
  <r>
    <x v="6"/>
    <x v="89"/>
    <x v="789"/>
    <s v="8.3.1"/>
    <x v="2"/>
    <s v="Yop Ygt Stbry 1Kg"/>
    <s v="None"/>
    <s v="None"/>
    <n v="1"/>
    <s v="kg"/>
    <n v="1"/>
    <s v="Unit"/>
    <n v="152289"/>
    <s v="No"/>
    <n v="5.3891999999999998"/>
    <s v="$5.39 P/kg"/>
    <s v="$0.54 P/100g"/>
    <m/>
    <m/>
    <m/>
  </r>
  <r>
    <x v="6"/>
    <x v="89"/>
    <x v="790"/>
    <s v="8.3.2"/>
    <x v="9"/>
    <s v="Vaalia Asstd. Yoghurts"/>
    <s v="None"/>
    <s v="None"/>
    <n v="100"/>
    <s v="g"/>
    <n v="12"/>
    <s v="Pack"/>
    <s v="16926"/>
    <s v="No"/>
    <n v="9.56"/>
    <s v="$7.97 P/kg"/>
    <s v="$0.80 P/100g"/>
    <m/>
    <m/>
    <m/>
  </r>
  <r>
    <x v="6"/>
    <x v="89"/>
    <x v="790"/>
    <s v="8.3.2"/>
    <x v="2"/>
    <s v="D/Farm Ygt T/Crmy Van 150Gm"/>
    <s v="Vegetarian"/>
    <s v="None"/>
    <n v="150"/>
    <s v="g"/>
    <n v="1"/>
    <s v="Unit"/>
    <n v="101631"/>
    <s v="No"/>
    <n v="1.8846000000000001"/>
    <s v="$12.56 P/kg"/>
    <s v="$1.26 P/100g"/>
    <m/>
    <m/>
    <m/>
  </r>
  <r>
    <x v="6"/>
    <x v="89"/>
    <x v="791"/>
    <s v="8.3.3"/>
    <x v="9"/>
    <s v="Vaalia Asstd. Yoghurts"/>
    <s v="None"/>
    <s v="None"/>
    <n v="900"/>
    <s v="g"/>
    <n v="1"/>
    <s v="Unit"/>
    <s v="17697"/>
    <s v="No"/>
    <n v="6.66"/>
    <s v="$7.40 P/kg"/>
    <s v="$0.74 P/100g"/>
    <m/>
    <m/>
    <m/>
  </r>
  <r>
    <x v="6"/>
    <x v="89"/>
    <x v="791"/>
    <s v="8.3.3"/>
    <x v="2"/>
    <s v="Yop Ygt Forme Frnch Van 1Kg"/>
    <s v="None"/>
    <s v="None"/>
    <n v="1"/>
    <s v="kg"/>
    <n v="1"/>
    <s v="Unit"/>
    <n v="141393"/>
    <s v="No"/>
    <n v="5.0111999999999997"/>
    <s v="$5.01 P/kg"/>
    <s v="$0.50 P/100g"/>
    <m/>
    <m/>
    <m/>
  </r>
  <r>
    <x v="6"/>
    <x v="89"/>
    <x v="792"/>
    <s v="8.3.4"/>
    <x v="2"/>
    <s v="Danone Yopro Ygt Mxd Bry 175Gm"/>
    <s v="Vegetarian"/>
    <s v="None"/>
    <n v="175"/>
    <s v="g"/>
    <n v="8"/>
    <s v="Pack"/>
    <n v="289395"/>
    <s v="No"/>
    <n v="21.340800000000002"/>
    <s v="$15.24 P/kg"/>
    <s v="$1.52 P/100g"/>
    <m/>
    <m/>
    <m/>
  </r>
  <r>
    <x v="6"/>
    <x v="89"/>
    <x v="791"/>
    <s v="8.3.5"/>
    <x v="2"/>
    <s v="Yop Ygt Forme Frnch Van 1Kg"/>
    <s v="None"/>
    <s v="None"/>
    <n v="1"/>
    <s v="kg"/>
    <n v="1"/>
    <s v="Unit"/>
    <n v="141393"/>
    <s v="No"/>
    <n v="5.0111999999999997"/>
    <s v="$5.01 P/kg"/>
    <s v="$0.50 P/100g"/>
    <m/>
    <m/>
    <m/>
  </r>
  <r>
    <x v="6"/>
    <x v="89"/>
    <x v="793"/>
    <s v="8.3.6"/>
    <x v="1"/>
    <s v="Mundella Nat Yoghyrt 2Kg"/>
    <s v="None"/>
    <s v="None"/>
    <n v="2"/>
    <s v="kg"/>
    <n v="1"/>
    <s v="Unit"/>
    <n v="103200"/>
    <s v="No"/>
    <n v="11.76"/>
    <s v="$5.88 P/kg"/>
    <s v="$0.59 P/100g"/>
    <m/>
    <m/>
    <m/>
  </r>
  <r>
    <x v="6"/>
    <x v="89"/>
    <x v="793"/>
    <s v="8.3.6"/>
    <x v="2"/>
    <s v="Mundla Ygt Grk Nat 2Kg"/>
    <s v="Vegetarian"/>
    <s v="None"/>
    <n v="2"/>
    <s v="kg"/>
    <n v="1"/>
    <s v="Unit"/>
    <n v="155428"/>
    <s v="No"/>
    <n v="9.2637"/>
    <s v="$4.63 P/kg"/>
    <s v="$0.46 P/100g"/>
    <m/>
    <m/>
    <m/>
  </r>
  <r>
    <x v="6"/>
    <x v="89"/>
    <x v="794"/>
    <s v="8.3.7"/>
    <x v="2"/>
    <s v="Mundella Ygt Grk Natural 5Kg"/>
    <s v="Vegetarian"/>
    <s v="None"/>
    <n v="5"/>
    <s v="kg"/>
    <n v="1"/>
    <s v="Unit"/>
    <n v="453253"/>
    <s v="No"/>
    <n v="30.28"/>
    <s v="$6.06 P/kg"/>
    <s v="$0.61 P/100g"/>
    <m/>
    <m/>
    <m/>
  </r>
  <r>
    <x v="6"/>
    <x v="90"/>
    <x v="795"/>
    <s v="8.4.1"/>
    <x v="1"/>
    <s v=" Swan Dairy Ice Cream Vanilla 10Ltr Tub"/>
    <s v="None"/>
    <s v="None"/>
    <n v="10"/>
    <s v="l"/>
    <n v="1"/>
    <s v="Unit"/>
    <n v="9700026"/>
    <s v="Yes"/>
    <n v="18.267199999999999"/>
    <s v="$1.83 P/l"/>
    <s v="$0.18 P/100ml"/>
    <m/>
    <m/>
    <m/>
  </r>
  <r>
    <x v="6"/>
    <x v="90"/>
    <x v="795"/>
    <s v="8.4.1"/>
    <x v="2"/>
    <s v="Bulla I/Crm Vanilla 10L"/>
    <s v="Vegetarian"/>
    <s v="None"/>
    <n v="10"/>
    <s v="l"/>
    <n v="1"/>
    <s v="Unit"/>
    <n v="925098"/>
    <s v="Yes"/>
    <n v="24.656400000000001"/>
    <s v="$2.47 P/l"/>
    <s v="$0.25 P/100ml"/>
    <m/>
    <m/>
    <m/>
  </r>
  <r>
    <x v="6"/>
    <x v="90"/>
    <x v="795"/>
    <s v="8.4.1"/>
    <x v="3"/>
    <s v="Icecream Chocolate 10Lt # 27681 Golden North"/>
    <s v="Vegetarian"/>
    <s v="None"/>
    <n v="10"/>
    <s v="l"/>
    <n v="1"/>
    <s v="Unit"/>
    <s v="ICCH10"/>
    <s v="Yes"/>
    <n v="27.795000000000002"/>
    <s v="$2.78 P/l"/>
    <s v="$0.28 P/100ml"/>
    <m/>
    <m/>
    <m/>
  </r>
  <r>
    <x v="6"/>
    <x v="90"/>
    <x v="795"/>
    <s v="8.4.1"/>
    <x v="4"/>
    <s v="Bulla Vanilla Ice Cream 10Lt"/>
    <s v="None"/>
    <s v="Halal"/>
    <n v="10"/>
    <s v="l"/>
    <n v="1"/>
    <s v="Unit"/>
    <n v="10066"/>
    <s v="Yes"/>
    <n v="23.99"/>
    <s v="$2.40 P/l"/>
    <s v="$0.24 P/100ml"/>
    <m/>
    <m/>
    <m/>
  </r>
  <r>
    <x v="6"/>
    <x v="90"/>
    <x v="796"/>
    <s v="8.4.2"/>
    <x v="1"/>
    <s v="Real Diary Vanilla Ice Cream 2Lt"/>
    <s v="None"/>
    <s v="Halal"/>
    <n v="2"/>
    <s v="l"/>
    <n v="1"/>
    <s v="Unit"/>
    <n v="1053"/>
    <s v="Yes"/>
    <n v="7.5039999999999996"/>
    <s v="$3.75 P/l"/>
    <s v="$0.38 P/100ml"/>
    <m/>
    <m/>
    <m/>
  </r>
  <r>
    <x v="6"/>
    <x v="90"/>
    <x v="796"/>
    <s v="8.4.2"/>
    <x v="2"/>
    <s v="Peters I/Crm Orig Vanilla 2L"/>
    <s v="Vegetarian"/>
    <s v="None"/>
    <n v="2"/>
    <s v="l"/>
    <n v="1"/>
    <s v="Unit"/>
    <n v="121521"/>
    <s v="Yes"/>
    <n v="4.9248000000000003"/>
    <s v="$2.46 P/l"/>
    <s v="$0.25 P/100ml"/>
    <m/>
    <m/>
    <m/>
  </r>
  <r>
    <x v="6"/>
    <x v="90"/>
    <x v="796"/>
    <s v="8.4.2"/>
    <x v="3"/>
    <s v="Icecream Vanilla 2Lt(6) # 27669 Country Style"/>
    <s v="None"/>
    <s v="None"/>
    <n v="2"/>
    <s v="l"/>
    <n v="1"/>
    <s v="Unit"/>
    <s v="GNV2LT"/>
    <s v="Yes"/>
    <n v="6.9032999999999998"/>
    <s v="$3.45 P/l"/>
    <s v="$0.35 P/100ml"/>
    <m/>
    <m/>
    <m/>
  </r>
  <r>
    <x v="6"/>
    <x v="90"/>
    <x v="796"/>
    <s v="8.4.2"/>
    <x v="4"/>
    <s v="Bulla Vanilla Ice Cream 2Lt"/>
    <s v="None"/>
    <s v="Halal"/>
    <n v="2"/>
    <s v="l"/>
    <n v="1"/>
    <s v="Unit"/>
    <n v="602268"/>
    <s v="Yes"/>
    <n v="7.05"/>
    <s v="$3.53 P/l"/>
    <s v="$0.35 P/100ml"/>
    <m/>
    <m/>
    <m/>
  </r>
  <r>
    <x v="6"/>
    <x v="90"/>
    <x v="797"/>
    <s v="8.4.3"/>
    <x v="1"/>
    <s v="Bulla Ice Cream Cups 100Mlx36"/>
    <s v="None"/>
    <s v="Halal"/>
    <n v="100"/>
    <s v="ml"/>
    <n v="36"/>
    <s v="Pack"/>
    <n v="1110"/>
    <s v="Yes"/>
    <n v="28.403199999999998"/>
    <s v="$7.89 P/l"/>
    <s v="$0.79 P/100ml"/>
    <m/>
    <m/>
    <m/>
  </r>
  <r>
    <x v="6"/>
    <x v="90"/>
    <x v="797"/>
    <s v="8.4.3"/>
    <x v="2"/>
    <s v="Everest Dixie Cup Van G/F100Ml"/>
    <s v="Vegetarian"/>
    <s v="None"/>
    <n v="100"/>
    <s v="ml"/>
    <n v="72"/>
    <s v="Pack"/>
    <n v="658081"/>
    <s v="Yes"/>
    <n v="40.229999999999997"/>
    <s v="$5.59 P/l"/>
    <s v="$0.56 P/100ml"/>
    <m/>
    <m/>
    <m/>
  </r>
  <r>
    <x v="6"/>
    <x v="90"/>
    <x v="797"/>
    <s v="8.4.3"/>
    <x v="4"/>
    <s v="Bulla Vanilla Ice Cream Nut Free 54 X 100Ml"/>
    <s v="None"/>
    <s v="Halal"/>
    <n v="100"/>
    <s v="ml"/>
    <n v="54"/>
    <s v="Pack"/>
    <n v="602277"/>
    <s v="Yes"/>
    <n v="31.65"/>
    <s v="$5.86 P/l"/>
    <s v="$0.59 P/100ml"/>
    <m/>
    <m/>
    <m/>
  </r>
  <r>
    <x v="6"/>
    <x v="90"/>
    <x v="798"/>
    <s v="8.4.4"/>
    <x v="2"/>
    <s v="Str B/Ribbon I/Crm Van/Lte 2L"/>
    <s v="Vegetarian"/>
    <s v="None"/>
    <n v="2"/>
    <s v="l"/>
    <n v="1"/>
    <s v="Unit"/>
    <n v="109367"/>
    <s v="Yes"/>
    <n v="7.0632000000000001"/>
    <s v="$3.53 P/l"/>
    <s v="$0.35 P/100ml"/>
    <m/>
    <m/>
    <m/>
  </r>
  <r>
    <x v="6"/>
    <x v="90"/>
    <x v="798"/>
    <s v="8.4.4"/>
    <x v="3"/>
    <s v="Icecream Vanilla Light 1.8Lt(6) # 12087526 Peters"/>
    <s v="None"/>
    <s v="None"/>
    <n v="1.8"/>
    <s v="l"/>
    <n v="1"/>
    <s v="Unit"/>
    <s v="PVLIC"/>
    <s v="Yes"/>
    <n v="6.3002000000000002"/>
    <s v="$3.50 P/l"/>
    <s v="$0.35 P/100ml"/>
    <m/>
    <m/>
    <m/>
  </r>
  <r>
    <x v="6"/>
    <x v="90"/>
    <x v="798"/>
    <s v="8.4.4"/>
    <x v="4"/>
    <s v="Golden North Diet Plus Vanilla 2Lt"/>
    <s v="None"/>
    <s v="None"/>
    <n v="2"/>
    <s v="l"/>
    <n v="1"/>
    <s v="Unit"/>
    <n v="27152"/>
    <s v="Yes"/>
    <n v="7.85"/>
    <s v="$3.93 P/l"/>
    <s v="$0.39 P/100ml"/>
    <m/>
    <m/>
    <m/>
  </r>
  <r>
    <x v="6"/>
    <x v="90"/>
    <x v="799"/>
    <s v="8.4.5"/>
    <x v="1"/>
    <s v="Bulla Ice Cream Cups Health Care 100Mlx54"/>
    <s v="None"/>
    <s v="Halal"/>
    <n v="100"/>
    <s v="ml"/>
    <n v="54"/>
    <s v="Pack"/>
    <n v="1112"/>
    <s v="Yes"/>
    <n v="33.432000000000002"/>
    <s v="$6.19 P/l"/>
    <s v="$0.62 P/100ml"/>
    <m/>
    <m/>
    <m/>
  </r>
  <r>
    <x v="6"/>
    <x v="90"/>
    <x v="799"/>
    <s v="8.4.5"/>
    <x v="2"/>
    <s v="Everest Dixie Cup Van G/F100Ml"/>
    <s v="Vegetarian"/>
    <s v="None"/>
    <n v="100"/>
    <s v="ml"/>
    <n v="72"/>
    <s v="Pack"/>
    <n v="658081"/>
    <s v="Yes"/>
    <n v="40.229999999999997"/>
    <s v="$5.59 P/l"/>
    <s v="$0.56 P/100ml"/>
    <m/>
    <m/>
    <m/>
  </r>
  <r>
    <x v="6"/>
    <x v="90"/>
    <x v="799"/>
    <s v="8.4.5"/>
    <x v="3"/>
    <s v="Icecream Cup Vanilla Low Fat (54 X 100Ml) # 1113 Bulla"/>
    <s v="Vegetarian"/>
    <s v="Halal"/>
    <n v="100"/>
    <s v="ml"/>
    <n v="54"/>
    <s v="Pack"/>
    <s v="BVILF100"/>
    <s v="Yes"/>
    <n v="30.92"/>
    <s v="$5.73 P/l"/>
    <s v="$0.57 P/100ml"/>
    <m/>
    <m/>
    <m/>
  </r>
  <r>
    <x v="6"/>
    <x v="90"/>
    <x v="799"/>
    <s v="8.4.5"/>
    <x v="4"/>
    <s v="Bulla Vanilla Ice Cream Nut Free 54 X 100Ml"/>
    <s v="None"/>
    <s v="Halal"/>
    <n v="100"/>
    <s v="ml"/>
    <n v="54"/>
    <s v="Pack"/>
    <n v="602278"/>
    <s v="Yes"/>
    <n v="31.65"/>
    <s v="$5.86 P/l"/>
    <s v="$0.59 P/100ml"/>
    <m/>
    <m/>
    <m/>
  </r>
  <r>
    <x v="6"/>
    <x v="90"/>
    <x v="800"/>
    <s v="8.4.6"/>
    <x v="1"/>
    <s v="Real Diary Choc Ice Cream 2Lt"/>
    <s v="None"/>
    <s v="Halal"/>
    <n v="2"/>
    <s v="l"/>
    <n v="1"/>
    <s v="Unit"/>
    <n v="1054"/>
    <s v="Yes"/>
    <n v="7.5039999999999996"/>
    <s v="$3.75 P/l"/>
    <s v="$0.38 P/100ml"/>
    <m/>
    <m/>
    <m/>
  </r>
  <r>
    <x v="6"/>
    <x v="90"/>
    <x v="800"/>
    <s v="8.4.6"/>
    <x v="2"/>
    <s v="Peters I/Crm Orig Neapoltn 2L"/>
    <s v="Vegetarian"/>
    <s v="None"/>
    <n v="2"/>
    <s v="l"/>
    <n v="1"/>
    <s v="Unit"/>
    <n v="143955"/>
    <s v="Yes"/>
    <n v="4.9248000000000003"/>
    <s v="$2.46 P/l"/>
    <s v="$0.25 P/100ml"/>
    <m/>
    <m/>
    <m/>
  </r>
  <r>
    <x v="6"/>
    <x v="90"/>
    <x v="800"/>
    <s v="8.4.6"/>
    <x v="3"/>
    <s v="Icecream Chocolate Premium 2Lt(6) #27151 Golden North"/>
    <s v="None"/>
    <s v="None"/>
    <n v="2"/>
    <s v="l"/>
    <n v="1"/>
    <s v="Unit"/>
    <s v="ICCH2"/>
    <s v="Yes"/>
    <n v="8.1295999999999999"/>
    <s v="$4.06 P/l"/>
    <s v="$0.41 P/100ml"/>
    <m/>
    <m/>
    <m/>
  </r>
  <r>
    <x v="6"/>
    <x v="90"/>
    <x v="800"/>
    <s v="8.4.6"/>
    <x v="4"/>
    <s v="Golden North Boysenberry 2Lt"/>
    <s v="None"/>
    <s v="None"/>
    <n v="2"/>
    <s v="l"/>
    <n v="1"/>
    <s v="Unit"/>
    <n v="27150"/>
    <s v="Yes"/>
    <n v="7.85"/>
    <s v="$3.93 P/l"/>
    <s v="$0.39 P/100ml"/>
    <m/>
    <m/>
    <m/>
  </r>
  <r>
    <x v="6"/>
    <x v="90"/>
    <x v="800"/>
    <s v="8.4.6"/>
    <x v="4"/>
    <s v="Golden North Salted Caramel 2Lt"/>
    <s v="None"/>
    <s v="None"/>
    <n v="2"/>
    <s v="l"/>
    <n v="1"/>
    <s v="Unit"/>
    <n v="27161"/>
    <s v="Yes"/>
    <n v="7.85"/>
    <s v="$3.93 P/l"/>
    <s v="$0.39 P/100ml"/>
    <m/>
    <m/>
    <m/>
  </r>
  <r>
    <x v="6"/>
    <x v="90"/>
    <x v="800"/>
    <s v="8.4.6"/>
    <x v="4"/>
    <s v="Golden North Chocolate 2Lt"/>
    <s v="None"/>
    <s v="None"/>
    <n v="2"/>
    <s v="l"/>
    <n v="1"/>
    <s v="Unit"/>
    <n v="27151"/>
    <s v="Yes"/>
    <n v="7.85"/>
    <s v="$3.93 P/l"/>
    <s v="$0.39 P/100ml"/>
    <m/>
    <m/>
    <m/>
  </r>
  <r>
    <x v="6"/>
    <x v="91"/>
    <x v="801"/>
    <s v="8.5.1"/>
    <x v="1"/>
    <s v="Butter Salted 1.5Kg Western Star"/>
    <s v="Vegetarian"/>
    <s v="Halal And Kosher"/>
    <n v="1.5"/>
    <s v="kg"/>
    <n v="1"/>
    <s v="Unit"/>
    <n v="9000199"/>
    <s v="No"/>
    <n v="22.926400000000001"/>
    <s v="$15.28 P/kg"/>
    <s v="$1.53 P/100g"/>
    <m/>
    <m/>
    <m/>
  </r>
  <r>
    <x v="6"/>
    <x v="91"/>
    <x v="801"/>
    <s v="8.5.1"/>
    <x v="2"/>
    <s v="W/Star Butter Hotel 1.5Kg"/>
    <s v="Vegetarian"/>
    <s v="None"/>
    <n v="1.5"/>
    <s v="kg"/>
    <n v="1"/>
    <s v="Unit"/>
    <n v="164969"/>
    <s v="No"/>
    <n v="22.1022"/>
    <s v="$14.73 P/kg"/>
    <s v="$1.47 P/100g"/>
    <m/>
    <m/>
    <m/>
  </r>
  <r>
    <x v="6"/>
    <x v="91"/>
    <x v="801"/>
    <s v="8.5.1"/>
    <x v="3"/>
    <s v="Butter Salted Hotel Pack 1.5Kg(8) # 104075 Western Star"/>
    <s v="Vegetarian"/>
    <s v="Halal And Kosher"/>
    <n v="1.5"/>
    <s v="kg"/>
    <n v="1"/>
    <s v="Unit"/>
    <s v="HP"/>
    <s v="No"/>
    <n v="22.306899999999999"/>
    <s v="$14.87 P/kg"/>
    <s v="$1.49 P/100g"/>
    <m/>
    <m/>
    <m/>
  </r>
  <r>
    <x v="6"/>
    <x v="91"/>
    <x v="801"/>
    <s v="8.5.1"/>
    <x v="4"/>
    <s v="Western Star _x000a_Butter Salted 8X1.5Kg"/>
    <s v="Vegetarian"/>
    <s v="Halal And Kosher"/>
    <n v="1.5"/>
    <s v="kg"/>
    <n v="8"/>
    <s v="Pack"/>
    <n v="12190000"/>
    <s v="No"/>
    <n v="188.58"/>
    <s v="$15.72 P/kg"/>
    <s v="$1.57 P/100g"/>
    <m/>
    <m/>
    <m/>
  </r>
  <r>
    <x v="6"/>
    <x v="91"/>
    <x v="802"/>
    <s v="8.5.10"/>
    <x v="1"/>
    <s v="Pauls Butter Unsalted 10Kg Frozen Ctn"/>
    <s v="None"/>
    <s v="None"/>
    <n v="10"/>
    <s v="kg"/>
    <n v="1"/>
    <s v="Unit"/>
    <n v="79137"/>
    <s v="No"/>
    <n v="122.864"/>
    <s v="$12.29 P/kg"/>
    <s v="$1.23 P/100g"/>
    <m/>
    <m/>
    <m/>
  </r>
  <r>
    <x v="6"/>
    <x v="91"/>
    <x v="802"/>
    <s v="8.5.10"/>
    <x v="3"/>
    <s v="Butter Unsalted 10Kg # 1017871 Devondale"/>
    <s v="None"/>
    <s v="Halal And Kosher"/>
    <n v="10"/>
    <s v="kg"/>
    <n v="1"/>
    <s v="Unit"/>
    <s v="DUB"/>
    <s v="No"/>
    <n v="132.97999999999999"/>
    <s v="$13.30 P/kg"/>
    <s v="$1.33 P/100g"/>
    <m/>
    <m/>
    <m/>
  </r>
  <r>
    <x v="6"/>
    <x v="91"/>
    <x v="802"/>
    <s v="8.5.10"/>
    <x v="4"/>
    <s v="Devondale Unsalted Butter 1X10Kg"/>
    <s v="Other (Specify In Comments)"/>
    <s v="None"/>
    <n v="10"/>
    <s v="kg"/>
    <n v="1"/>
    <s v="Unit"/>
    <n v="400895"/>
    <s v="No"/>
    <n v="130"/>
    <s v="$13.00 P/kg"/>
    <s v="$1.30 P/100g"/>
    <m/>
    <m/>
    <m/>
  </r>
  <r>
    <x v="6"/>
    <x v="91"/>
    <x v="803"/>
    <s v="8.5.2"/>
    <x v="1"/>
    <s v="Butter 250G Unsalted Western Star Ctn"/>
    <s v="None"/>
    <s v="None"/>
    <n v="250"/>
    <s v="g"/>
    <n v="32"/>
    <s v="Pack"/>
    <n v="112300"/>
    <s v="No"/>
    <n v="156.4752"/>
    <s v="$19.56 P/kg"/>
    <s v="$1.96 P/100g"/>
    <m/>
    <m/>
    <m/>
  </r>
  <r>
    <x v="6"/>
    <x v="91"/>
    <x v="803"/>
    <s v="8.5.2"/>
    <x v="2"/>
    <s v="Lurpak Btr Pat Sltd 250Gm"/>
    <s v="Vegetarian"/>
    <s v="None"/>
    <n v="250"/>
    <s v="g"/>
    <n v="1"/>
    <s v="Unit"/>
    <n v="994453"/>
    <s v="No"/>
    <n v="4.5090000000000003"/>
    <s v="$18.04 P/kg"/>
    <s v="$1.80 P/100g"/>
    <m/>
    <m/>
    <m/>
  </r>
  <r>
    <x v="6"/>
    <x v="91"/>
    <x v="803"/>
    <s v="8.5.2"/>
    <x v="3"/>
    <s v="Butter Salted Pat 250Gm(32) # 112327 Western Star"/>
    <s v="Vegetarian"/>
    <s v="Halal And Kosher"/>
    <n v="250"/>
    <s v="g"/>
    <n v="1"/>
    <s v="Unit"/>
    <s v="WSB250"/>
    <s v="No"/>
    <n v="4.4645999999999999"/>
    <s v="$17.86 P/kg"/>
    <s v="$1.79 P/100g"/>
    <m/>
    <m/>
    <m/>
  </r>
  <r>
    <x v="6"/>
    <x v="91"/>
    <x v="803"/>
    <s v="8.5.2"/>
    <x v="4"/>
    <s v="Western Star _x000a_Butter Salted 32 X 250G"/>
    <s v="Vegetarian"/>
    <s v="Halal And Kosher"/>
    <n v="250"/>
    <s v="g"/>
    <n v="32"/>
    <s v="Pack"/>
    <n v="400658"/>
    <s v="No"/>
    <n v="152.44999999999999"/>
    <s v="$19.06 P/kg"/>
    <s v="$1.91 P/100g"/>
    <m/>
    <m/>
    <m/>
  </r>
  <r>
    <x v="6"/>
    <x v="91"/>
    <x v="804"/>
    <s v="8.5.3"/>
    <x v="2"/>
    <s v="W/Star Butter Hotel 1.5Kg"/>
    <s v="Vegetarian"/>
    <s v="None"/>
    <n v="1.5"/>
    <s v="kg"/>
    <n v="1"/>
    <s v="Unit"/>
    <n v="164969"/>
    <s v="No"/>
    <n v="22.1022"/>
    <s v="$14.73 P/kg"/>
    <s v="$1.47 P/100g"/>
    <m/>
    <m/>
    <m/>
  </r>
  <r>
    <x v="6"/>
    <x v="91"/>
    <x v="804"/>
    <s v="8.5.3"/>
    <x v="3"/>
    <s v="Butter Unsalted 5Kg(4) # 3111323 Anchor"/>
    <s v="None"/>
    <s v="None"/>
    <n v="5"/>
    <s v="kg"/>
    <n v="1"/>
    <s v="Unit"/>
    <s v="AUSB5"/>
    <s v="No"/>
    <n v="70.929000000000002"/>
    <s v="$14.19 P/kg"/>
    <s v="$1.42 P/100g"/>
    <m/>
    <m/>
    <m/>
  </r>
  <r>
    <x v="6"/>
    <x v="91"/>
    <x v="804"/>
    <s v="8.5.3"/>
    <x v="4"/>
    <s v="Anchor Butter _x000a_Salted 4 X 5Kg"/>
    <s v="Vegetarian"/>
    <s v="Halal And Kosher"/>
    <n v="5"/>
    <s v="kg"/>
    <n v="4"/>
    <s v="Pack"/>
    <n v="3002852"/>
    <s v="No"/>
    <n v="304.39999999999998"/>
    <s v="$15.22 P/kg"/>
    <s v="$1.52 P/100g"/>
    <m/>
    <m/>
    <m/>
  </r>
  <r>
    <x v="6"/>
    <x v="91"/>
    <x v="805"/>
    <s v="8.5.4"/>
    <x v="1"/>
    <s v="Butter 500G Salted Western Star Ctn"/>
    <s v="None"/>
    <s v="None"/>
    <n v="500"/>
    <s v="g"/>
    <n v="16"/>
    <s v="Pack"/>
    <n v="112296"/>
    <s v="No"/>
    <n v="142.91200000000001"/>
    <s v="$17.86 P/kg"/>
    <s v="$1.79 P/100g"/>
    <m/>
    <m/>
    <m/>
  </r>
  <r>
    <x v="6"/>
    <x v="91"/>
    <x v="805"/>
    <s v="8.5.4"/>
    <x v="2"/>
    <s v="D/Farm Btr Sltd Blk 500Gm"/>
    <s v="Vegetarian"/>
    <s v="None"/>
    <n v="500"/>
    <s v="g"/>
    <n v="1"/>
    <s v="Unit"/>
    <n v="497082"/>
    <s v="No"/>
    <n v="5.8373999999999997"/>
    <s v="$11.67 P/kg"/>
    <s v="$1.17 P/100g"/>
    <m/>
    <m/>
    <m/>
  </r>
  <r>
    <x v="6"/>
    <x v="91"/>
    <x v="805"/>
    <s v="8.5.4"/>
    <x v="3"/>
    <s v="Dairy Farmers Salted Butter 500Gm"/>
    <s v="Vegetarian"/>
    <s v="Halal And Kosher"/>
    <n v="500"/>
    <s v="g"/>
    <n v="1"/>
    <s v="Unit"/>
    <s v="DMSB500"/>
    <s v="No"/>
    <n v="7.03"/>
    <s v="$14.06 P/kg"/>
    <s v="$1.41 P/100g"/>
    <m/>
    <m/>
    <m/>
  </r>
  <r>
    <x v="6"/>
    <x v="91"/>
    <x v="805"/>
    <s v="8.5.4"/>
    <x v="4"/>
    <s v="Dairy Farmers Salted Butter 12X500Gm"/>
    <s v="Vegetarian"/>
    <s v="Halal And Kosher"/>
    <n v="500"/>
    <s v="g"/>
    <n v="12"/>
    <s v="Pack"/>
    <n v="401026"/>
    <s v="No"/>
    <n v="94.25"/>
    <s v="$15.71 P/kg"/>
    <s v="$1.57 P/100g"/>
    <m/>
    <m/>
    <m/>
  </r>
  <r>
    <x v="6"/>
    <x v="91"/>
    <x v="806"/>
    <s v="8.5.5"/>
    <x v="9"/>
    <s v="President Salted Butter Portions"/>
    <s v="None"/>
    <s v="Halal"/>
    <n v="1"/>
    <s v="ea"/>
    <n v="100"/>
    <s v="Pack"/>
    <s v="72804"/>
    <s v="No"/>
    <n v="16"/>
    <s v="$0.16 P/ea"/>
    <s v="$0.16 P/ea"/>
    <m/>
    <m/>
    <m/>
  </r>
  <r>
    <x v="6"/>
    <x v="91"/>
    <x v="806"/>
    <s v="8.5.5"/>
    <x v="1"/>
    <s v="Western Star Butter Portions 7Gx200"/>
    <s v="None"/>
    <s v="None"/>
    <n v="1"/>
    <s v="ea"/>
    <n v="200"/>
    <s v="Pack"/>
    <n v="104057"/>
    <s v="No"/>
    <n v="38.8752"/>
    <s v="$0.19 P/ea"/>
    <s v="$0.19 P/ea"/>
    <m/>
    <m/>
    <m/>
  </r>
  <r>
    <x v="6"/>
    <x v="91"/>
    <x v="806"/>
    <s v="8.5.5"/>
    <x v="2"/>
    <s v="Meadow Lea Marg P/C 250X10Gm"/>
    <s v="Vegetarian"/>
    <s v="None"/>
    <n v="1"/>
    <s v="ea"/>
    <n v="250"/>
    <s v="Pack"/>
    <n v="121848"/>
    <s v="No"/>
    <n v="41.148000000000003"/>
    <s v="$0.16 P/ea"/>
    <s v="$0.16 P/ea"/>
    <m/>
    <m/>
    <m/>
  </r>
  <r>
    <x v="6"/>
    <x v="91"/>
    <x v="806"/>
    <s v="8.5.5"/>
    <x v="3"/>
    <s v="Butter Pc (100 X 8Gm) (6) # Dn077 Danish Lurpak"/>
    <s v="None"/>
    <s v="None"/>
    <n v="1"/>
    <s v="ea"/>
    <n v="100"/>
    <s v="Pack"/>
    <s v="LPBPC"/>
    <s v="No"/>
    <n v="15.441700000000001"/>
    <s v="$0.15 P/ea"/>
    <s v="$0.15 P/ea"/>
    <m/>
    <m/>
    <m/>
  </r>
  <r>
    <x v="6"/>
    <x v="91"/>
    <x v="806"/>
    <s v="8.5.5"/>
    <x v="4"/>
    <s v="Devondale Butter Portions 200X7G"/>
    <s v="Other (Specify In Comments)"/>
    <s v="None"/>
    <n v="1"/>
    <s v="ea"/>
    <n v="200"/>
    <s v="Pack"/>
    <n v="1001952"/>
    <s v="No"/>
    <n v="33.5"/>
    <s v="$0.17 P/ea"/>
    <s v="$0.17 P/ea"/>
    <m/>
    <m/>
    <m/>
  </r>
  <r>
    <x v="6"/>
    <x v="91"/>
    <x v="807"/>
    <s v="8.5.6"/>
    <x v="1"/>
    <s v="Butter Unsalted 1.5Kg Western Star"/>
    <s v="Vegetarian"/>
    <s v="Halal And Kosher"/>
    <n v="1.5"/>
    <s v="kg"/>
    <n v="1"/>
    <s v="Unit"/>
    <n v="9000201"/>
    <s v="No"/>
    <n v="22.926400000000001"/>
    <s v="$15.28 P/kg"/>
    <s v="$1.53 P/100g"/>
    <m/>
    <m/>
    <m/>
  </r>
  <r>
    <x v="6"/>
    <x v="91"/>
    <x v="807"/>
    <s v="8.5.6"/>
    <x v="2"/>
    <s v="W/Star Butter Unsalted 1.5Kg"/>
    <s v="Vegetarian"/>
    <s v="None"/>
    <n v="1.5"/>
    <s v="kg"/>
    <n v="1"/>
    <s v="Unit"/>
    <n v="148450"/>
    <s v="No"/>
    <n v="22.1022"/>
    <s v="$14.73 P/kg"/>
    <s v="$1.47 P/100g"/>
    <m/>
    <m/>
    <m/>
  </r>
  <r>
    <x v="6"/>
    <x v="91"/>
    <x v="807"/>
    <s v="8.5.6"/>
    <x v="3"/>
    <s v="Butter Unsalted 1.5Kg(8) # 105055 Western Star"/>
    <s v="Vegetarian"/>
    <s v="Halal And Kosher"/>
    <n v="1.5"/>
    <s v="kg"/>
    <n v="1"/>
    <s v="Unit"/>
    <s v="WSUB"/>
    <s v="No"/>
    <n v="22.306899999999999"/>
    <s v="$14.87 P/kg"/>
    <s v="$1.49 P/100g"/>
    <m/>
    <m/>
    <m/>
  </r>
  <r>
    <x v="6"/>
    <x v="91"/>
    <x v="807"/>
    <s v="8.5.6"/>
    <x v="4"/>
    <s v="Western Star _x000a_Butter Unsalted 8 X 1.5Kg"/>
    <s v="Vegetarian"/>
    <s v="Halal And Kosher"/>
    <n v="1.5"/>
    <s v="kg"/>
    <n v="8"/>
    <s v="Pack"/>
    <n v="148450"/>
    <s v="No"/>
    <n v="188.58"/>
    <s v="$15.72 P/kg"/>
    <s v="$1.57 P/100g"/>
    <m/>
    <m/>
    <m/>
  </r>
  <r>
    <x v="6"/>
    <x v="91"/>
    <x v="808"/>
    <s v="8.5.7"/>
    <x v="1"/>
    <s v="Anchor Butter Unsalted 5Kgx4"/>
    <s v="None"/>
    <s v="None"/>
    <n v="5"/>
    <s v="kg"/>
    <n v="4"/>
    <s v="Pack"/>
    <n v="3111323"/>
    <s v="No"/>
    <n v="291.52480000000003"/>
    <s v="$14.58 P/kg"/>
    <s v="$1.46 P/100g"/>
    <m/>
    <m/>
    <m/>
  </r>
  <r>
    <x v="6"/>
    <x v="91"/>
    <x v="808"/>
    <s v="8.5.7"/>
    <x v="2"/>
    <s v="W/Star Butter Unsalted 1.5Kg"/>
    <s v="Vegetarian"/>
    <s v="None"/>
    <n v="1.5"/>
    <s v="kg"/>
    <n v="1"/>
    <s v="Unit"/>
    <n v="148450"/>
    <s v="No"/>
    <n v="22.1022"/>
    <s v="$14.73 P/kg"/>
    <s v="$1.47 P/100g"/>
    <m/>
    <m/>
    <m/>
  </r>
  <r>
    <x v="6"/>
    <x v="91"/>
    <x v="808"/>
    <s v="8.5.7"/>
    <x v="3"/>
    <s v="Butter Unsalted 5Kg(4) # 3111323 Anchor"/>
    <s v="None"/>
    <s v="None"/>
    <n v="5"/>
    <s v="kg"/>
    <n v="1"/>
    <s v="Unit"/>
    <s v="AUSB5"/>
    <s v="No"/>
    <n v="70.929000000000002"/>
    <s v="$14.19 P/kg"/>
    <s v="$1.42 P/100g"/>
    <m/>
    <m/>
    <m/>
  </r>
  <r>
    <x v="6"/>
    <x v="91"/>
    <x v="808"/>
    <s v="8.5.7"/>
    <x v="4"/>
    <s v="Anchor Butter _x000a_Unsalted 4 X 5Kg"/>
    <s v="Vegetarian"/>
    <s v="Halal And Kosher"/>
    <n v="5"/>
    <s v="kg"/>
    <n v="4"/>
    <s v="Pack"/>
    <n v="3002850"/>
    <s v="No"/>
    <n v="304.39999999999998"/>
    <s v="$15.22 P/kg"/>
    <s v="$1.52 P/100g"/>
    <m/>
    <m/>
    <m/>
  </r>
  <r>
    <x v="6"/>
    <x v="91"/>
    <x v="809"/>
    <s v="8.5.8"/>
    <x v="1"/>
    <s v="Butter 250G Unsalted Western Star Ctn"/>
    <s v="None"/>
    <s v="None"/>
    <n v="250"/>
    <s v="g"/>
    <n v="32"/>
    <s v="Pack"/>
    <n v="112300"/>
    <s v="No"/>
    <n v="156.4752"/>
    <s v="$19.56 P/kg"/>
    <s v="$1.96 P/100g"/>
    <m/>
    <m/>
    <m/>
  </r>
  <r>
    <x v="6"/>
    <x v="91"/>
    <x v="809"/>
    <s v="8.5.8"/>
    <x v="2"/>
    <s v="Lurpak Btr Blck Unsltd 250Gm"/>
    <s v="Vegetarian"/>
    <s v="None"/>
    <n v="250"/>
    <s v="g"/>
    <n v="1"/>
    <s v="Unit"/>
    <n v="994445"/>
    <s v="No"/>
    <n v="4.5090000000000003"/>
    <s v="$18.04 P/kg"/>
    <s v="$1.80 P/100g"/>
    <m/>
    <m/>
    <m/>
  </r>
  <r>
    <x v="6"/>
    <x v="91"/>
    <x v="809"/>
    <s v="8.5.8"/>
    <x v="3"/>
    <s v="Butter Unsalted 250Gm(32) # 112300 Western Star"/>
    <s v="Vegetarian"/>
    <s v="Halal And Kosher"/>
    <n v="250"/>
    <s v="g"/>
    <n v="1"/>
    <s v="Unit"/>
    <s v="BC033"/>
    <s v="No"/>
    <n v="4.76"/>
    <s v="$19.04 P/kg"/>
    <s v="$1.90 P/100g"/>
    <m/>
    <m/>
    <m/>
  </r>
  <r>
    <x v="6"/>
    <x v="91"/>
    <x v="809"/>
    <s v="8.5.8"/>
    <x v="4"/>
    <s v="Western Star Butter _x000a_Unsalted 32 X 250G"/>
    <s v="Vegetarian"/>
    <s v="Halal And Kosher"/>
    <n v="250"/>
    <s v="g"/>
    <n v="32"/>
    <s v="Pack"/>
    <n v="400658"/>
    <s v="No"/>
    <n v="160.25"/>
    <s v="$20.03 P/kg"/>
    <s v="$2.00 P/100g"/>
    <m/>
    <m/>
    <m/>
  </r>
  <r>
    <x v="6"/>
    <x v="91"/>
    <x v="810"/>
    <s v="8.5.9"/>
    <x v="3"/>
    <s v="Butter Salted 10Kg # 1017870 Devondale"/>
    <s v="None"/>
    <s v="Halal And Kosher"/>
    <n v="10"/>
    <s v="kg"/>
    <n v="1"/>
    <s v="Unit"/>
    <s v="DSB10"/>
    <s v="No"/>
    <n v="132.97999999999999"/>
    <s v="$13.30 P/kg"/>
    <s v="$1.33 P/100g"/>
    <m/>
    <m/>
    <m/>
  </r>
  <r>
    <x v="6"/>
    <x v="91"/>
    <x v="810"/>
    <s v="8.5.9"/>
    <x v="4"/>
    <s v="Devondale Salted Butter 1X10Kg"/>
    <s v="Other (Specify In Comments)"/>
    <s v="None"/>
    <n v="10"/>
    <s v="kg"/>
    <n v="1"/>
    <s v="Unit"/>
    <n v="1017870"/>
    <s v="No"/>
    <n v="130"/>
    <s v="$13.00 P/kg"/>
    <s v="$1.30 P/100g"/>
    <m/>
    <m/>
    <m/>
  </r>
  <r>
    <x v="6"/>
    <x v="92"/>
    <x v="811"/>
    <s v="8.6.1"/>
    <x v="1"/>
    <s v="Bega Stringers 12X160G Ctn"/>
    <s v="None"/>
    <s v="None"/>
    <n v="160"/>
    <s v="g"/>
    <n v="12"/>
    <s v="Pack"/>
    <n v="3001987"/>
    <s v="No"/>
    <n v="91.761600000000001"/>
    <s v="$47.79 P/kg"/>
    <s v="$4.78 P/100g"/>
    <m/>
    <m/>
    <m/>
  </r>
  <r>
    <x v="6"/>
    <x v="92"/>
    <x v="811"/>
    <s v="8.6.1"/>
    <x v="2"/>
    <s v="Prestige Chse Camembert 125Gm"/>
    <s v="None"/>
    <s v="None"/>
    <n v="125"/>
    <s v="g"/>
    <n v="1"/>
    <s v="Unit"/>
    <n v="155766"/>
    <s v="No"/>
    <n v="3.1549999999999998"/>
    <s v="$25.24 P/kg"/>
    <s v="$2.52 P/100g"/>
    <m/>
    <m/>
    <m/>
  </r>
  <r>
    <x v="6"/>
    <x v="92"/>
    <x v="811"/>
    <s v="8.6.1"/>
    <x v="3"/>
    <s v="Cheese Camembert Pc (12 X 125Gm) # 14364 Rosenburg"/>
    <s v="None"/>
    <s v="None"/>
    <n v="125"/>
    <s v="g"/>
    <n v="12"/>
    <s v="Pack"/>
    <s v="RBCAM"/>
    <s v="No"/>
    <n v="33.353999999999999"/>
    <s v="$22.24 P/kg"/>
    <s v="$2.22 P/100g"/>
    <m/>
    <m/>
    <m/>
  </r>
  <r>
    <x v="6"/>
    <x v="92"/>
    <x v="811"/>
    <s v="8.6.1"/>
    <x v="4"/>
    <s v="Australian Gold Ll Brie 12X115G"/>
    <s v="Other (Specify In Comments)"/>
    <s v="Halal"/>
    <n v="125"/>
    <s v="g"/>
    <n v="12"/>
    <s v="Pack"/>
    <n v="400909"/>
    <s v="No"/>
    <n v="50"/>
    <s v="$33.33 P/kg"/>
    <s v="$3.33 P/100g"/>
    <m/>
    <m/>
    <m/>
  </r>
  <r>
    <x v="6"/>
    <x v="92"/>
    <x v="812"/>
    <s v="8.6.10"/>
    <x v="1"/>
    <s v="Feta Borrello 3Kg"/>
    <s v="None"/>
    <s v="None"/>
    <n v="3"/>
    <s v="kg"/>
    <n v="1"/>
    <s v="Unit"/>
    <n v="9007194"/>
    <s v="No"/>
    <n v="35.840000000000003"/>
    <s v="$11.95 P/kg"/>
    <s v="$1.19 P/100g"/>
    <m/>
    <m/>
    <m/>
  </r>
  <r>
    <x v="6"/>
    <x v="92"/>
    <x v="812"/>
    <s v="8.6.10"/>
    <x v="2"/>
    <s v="Lemnos Fetta Aust 3X2Kg"/>
    <s v="Vegetarian"/>
    <s v="None"/>
    <n v="2"/>
    <s v="kg"/>
    <n v="1"/>
    <s v="Unit"/>
    <n v="179697"/>
    <s v="No"/>
    <n v="22.463999999999999"/>
    <s v="$11.23 P/kg"/>
    <s v="$1.12 P/100g"/>
    <m/>
    <m/>
    <m/>
  </r>
  <r>
    <x v="6"/>
    <x v="92"/>
    <x v="812"/>
    <s v="8.6.10"/>
    <x v="3"/>
    <s v="Cheese Feta 3Kg # 4002 Borrello"/>
    <s v="None"/>
    <s v="None"/>
    <n v="3"/>
    <s v="kg"/>
    <n v="1"/>
    <s v="Unit"/>
    <s v="BOF3"/>
    <s v="No"/>
    <n v="34.880000000000003"/>
    <s v="$11.63 P/kg"/>
    <s v="$1.16 P/100g"/>
    <m/>
    <m/>
    <m/>
  </r>
  <r>
    <x v="6"/>
    <x v="92"/>
    <x v="812"/>
    <s v="8.6.10"/>
    <x v="4"/>
    <s v="Borello Feta 3Kg"/>
    <s v="None"/>
    <s v="None"/>
    <n v="3"/>
    <s v="kg"/>
    <n v="1"/>
    <s v="Unit"/>
    <n v="825"/>
    <s v="No"/>
    <n v="34.6"/>
    <s v="$11.53 P/kg"/>
    <s v="$1.15 P/100g"/>
    <m/>
    <m/>
    <m/>
  </r>
  <r>
    <x v="6"/>
    <x v="92"/>
    <x v="813"/>
    <s v="8.6.11"/>
    <x v="1"/>
    <s v="Mainland Gouda Portions 100X20G"/>
    <s v="None"/>
    <s v="None"/>
    <n v="20"/>
    <s v="g"/>
    <n v="100"/>
    <s v="Pack"/>
    <n v="3101263"/>
    <s v="No"/>
    <n v="73.427199999999999"/>
    <s v="$36.71 P/kg"/>
    <s v="$3.67 P/100g"/>
    <m/>
    <m/>
    <m/>
  </r>
  <r>
    <x v="6"/>
    <x v="92"/>
    <x v="813"/>
    <s v="8.6.11"/>
    <x v="2"/>
    <s v="M/Land Chse Gouda Ptns100X20Gm"/>
    <s v="Vegetarian"/>
    <s v="None"/>
    <n v="20"/>
    <s v="g"/>
    <n v="100"/>
    <s v="Pack"/>
    <n v="642459"/>
    <s v="No"/>
    <n v="51.429600000000001"/>
    <s v="$25.71 P/kg"/>
    <s v="$2.57 P/100g"/>
    <m/>
    <m/>
    <m/>
  </r>
  <r>
    <x v="6"/>
    <x v="92"/>
    <x v="813"/>
    <s v="8.6.11"/>
    <x v="3"/>
    <s v="Cheese Pc Gouda (100 X 20Gm) # 3101263 Mainland"/>
    <s v="None"/>
    <s v="None"/>
    <n v="20"/>
    <s v="g"/>
    <n v="100"/>
    <s v="Pack"/>
    <s v="MLGCPC"/>
    <s v="No"/>
    <n v="71.460400000000007"/>
    <s v="$35.73 P/kg"/>
    <s v="$3.57 P/100g"/>
    <m/>
    <m/>
    <m/>
  </r>
  <r>
    <x v="6"/>
    <x v="92"/>
    <x v="813"/>
    <s v="8.6.11"/>
    <x v="4"/>
    <s v="Mainland Cheese _x000a_Gouda Portions, 100X20G"/>
    <s v="Vegetarian"/>
    <s v="Halal"/>
    <n v="20"/>
    <s v="g"/>
    <n v="100"/>
    <s v="Pack"/>
    <n v="3101263"/>
    <s v="No"/>
    <n v="68.849999999999994"/>
    <s v="$34.43 P/kg"/>
    <s v="$3.44 P/100g"/>
    <m/>
    <m/>
    <m/>
  </r>
  <r>
    <x v="6"/>
    <x v="92"/>
    <x v="814"/>
    <s v="8.6.12"/>
    <x v="1"/>
    <s v="Mainland Light Shredded Cheese 2Kg"/>
    <s v="None"/>
    <s v="None"/>
    <n v="2"/>
    <s v="kg"/>
    <n v="1"/>
    <s v="Unit"/>
    <n v="108356"/>
    <s v="No"/>
    <n v="36.892800000000001"/>
    <s v="$18.45 P/kg"/>
    <s v="$1.84 P/100g"/>
    <m/>
    <m/>
    <m/>
  </r>
  <r>
    <x v="6"/>
    <x v="92"/>
    <x v="814"/>
    <s v="8.6.12"/>
    <x v="2"/>
    <s v="M/Land Chse Tasty Lte Shrd 2Kg"/>
    <s v="Vegetarian"/>
    <s v="None"/>
    <n v="2"/>
    <s v="kg"/>
    <n v="1"/>
    <s v="Unit"/>
    <n v="106961"/>
    <s v="No"/>
    <n v="35.575200000000002"/>
    <s v="$17.79 P/kg"/>
    <s v="$1.78 P/100g"/>
    <m/>
    <m/>
    <m/>
  </r>
  <r>
    <x v="6"/>
    <x v="92"/>
    <x v="814"/>
    <s v="8.6.12"/>
    <x v="3"/>
    <s v="Cheese Tasty Shred Lite 2Kg(6) # 108356 Mainland"/>
    <s v="Vegetarian"/>
    <s v="Halal"/>
    <n v="2"/>
    <s v="kg"/>
    <n v="1"/>
    <s v="Unit"/>
    <s v="MLTSC"/>
    <s v="No"/>
    <n v="35.904600000000002"/>
    <s v="$17.95 P/kg"/>
    <s v="$1.80 P/100g"/>
    <m/>
    <m/>
    <m/>
  </r>
  <r>
    <x v="6"/>
    <x v="92"/>
    <x v="814"/>
    <s v="8.6.12"/>
    <x v="4"/>
    <s v="Mainland Cheese Shredded Lite 6X2Kg"/>
    <s v="Vegetarian"/>
    <s v="Halal"/>
    <n v="2"/>
    <s v="kg"/>
    <n v="6"/>
    <s v="Pack"/>
    <n v="108356"/>
    <s v="No"/>
    <n v="189.2"/>
    <s v="$15.77 P/kg"/>
    <s v="$1.58 P/100g"/>
    <m/>
    <m/>
    <m/>
  </r>
  <r>
    <x v="6"/>
    <x v="92"/>
    <x v="815"/>
    <s v="8.6.13"/>
    <x v="9"/>
    <s v="Galbani Mozzarella"/>
    <s v="None"/>
    <s v="Halal"/>
    <n v="2"/>
    <s v="kg"/>
    <n v="1"/>
    <s v="Unit"/>
    <s v="181500"/>
    <s v="No"/>
    <n v="24.83"/>
    <s v="$12.42 P/kg"/>
    <s v="$1.24 P/100g"/>
    <m/>
    <m/>
    <m/>
  </r>
  <r>
    <x v="6"/>
    <x v="92"/>
    <x v="815"/>
    <s v="8.6.13"/>
    <x v="1"/>
    <s v=" Cheese Mozzarella Cpm Blend Di Rossi 2Kg"/>
    <s v="None"/>
    <s v="None"/>
    <n v="2"/>
    <s v="kg"/>
    <n v="1"/>
    <s v="Unit"/>
    <n v="9000437"/>
    <s v="No"/>
    <n v="24.64"/>
    <s v="$12.32 P/kg"/>
    <s v="$1.23 P/100g"/>
    <m/>
    <m/>
    <m/>
  </r>
  <r>
    <x v="6"/>
    <x v="92"/>
    <x v="815"/>
    <s v="8.6.13"/>
    <x v="2"/>
    <s v="Ess By Chefs Chs Mozza Shrd2Kg"/>
    <s v="None"/>
    <s v="None"/>
    <n v="2"/>
    <s v="kg"/>
    <n v="1"/>
    <s v="Unit"/>
    <n v="132721"/>
    <s v="No"/>
    <n v="21.0672"/>
    <s v="$10.53 P/kg"/>
    <s v="$1.05 P/100g"/>
    <m/>
    <m/>
    <m/>
  </r>
  <r>
    <x v="6"/>
    <x v="92"/>
    <x v="815"/>
    <s v="8.6.13"/>
    <x v="3"/>
    <s v="Dairy Farmers Mozzarella Shred Cheese 2Kg"/>
    <s v="Vegetarian"/>
    <s v="Halal"/>
    <n v="2"/>
    <s v="kg"/>
    <n v="1"/>
    <s v="Unit"/>
    <s v="DFISM"/>
    <s v="No"/>
    <n v="22.54"/>
    <s v="$11.27 P/kg"/>
    <s v="$1.13 P/100g"/>
    <m/>
    <m/>
    <m/>
  </r>
  <r>
    <x v="6"/>
    <x v="92"/>
    <x v="815"/>
    <s v="8.6.13"/>
    <x v="4"/>
    <s v="Holy Cow Cheese _x000a_Mozzarella Shredded 6 X 2Kg"/>
    <s v="Vegetarian"/>
    <s v="Halal"/>
    <n v="2"/>
    <s v="kg"/>
    <n v="6"/>
    <s v="Pack"/>
    <n v="400953"/>
    <s v="No"/>
    <n v="134.75"/>
    <s v="$11.23 P/kg"/>
    <s v="$1.12 P/100g"/>
    <m/>
    <m/>
    <m/>
  </r>
  <r>
    <x v="6"/>
    <x v="92"/>
    <x v="816"/>
    <s v="8.6.14"/>
    <x v="1"/>
    <s v="Cheese Parmesan Grated 1Kg Dairymont "/>
    <s v="None"/>
    <s v="Halal"/>
    <n v="1"/>
    <s v="kg"/>
    <n v="1"/>
    <s v="Unit"/>
    <n v="9000605"/>
    <s v="No"/>
    <n v="15.568"/>
    <s v="$15.57 P/kg"/>
    <s v="$1.56 P/100g"/>
    <m/>
    <m/>
    <m/>
  </r>
  <r>
    <x v="6"/>
    <x v="92"/>
    <x v="816"/>
    <s v="8.6.14"/>
    <x v="2"/>
    <s v="D/Farm Chse Parmesan Grtd 1Kg"/>
    <s v="Vegetarian"/>
    <s v="None"/>
    <n v="1"/>
    <s v="kg"/>
    <n v="1"/>
    <s v="Unit"/>
    <n v="223687"/>
    <s v="No"/>
    <n v="15.370200000000001"/>
    <s v="$15.37 P/kg"/>
    <s v="$1.54 P/100g"/>
    <m/>
    <m/>
    <m/>
  </r>
  <r>
    <x v="6"/>
    <x v="92"/>
    <x v="816"/>
    <s v="8.6.14"/>
    <x v="3"/>
    <s v="Dairy Farmers Grated Parmesan Cheese 1Kg"/>
    <s v="None"/>
    <s v="Halal"/>
    <n v="1"/>
    <s v="kg"/>
    <n v="1"/>
    <s v="Unit"/>
    <s v="DASHPC1"/>
    <s v="No"/>
    <n v="15.62"/>
    <s v="$15.62 P/kg"/>
    <s v="$1.56 P/100g"/>
    <m/>
    <m/>
    <m/>
  </r>
  <r>
    <x v="6"/>
    <x v="92"/>
    <x v="816"/>
    <s v="8.6.14"/>
    <x v="4"/>
    <s v="Fred Walker Grated Parmesan 6X1Kg"/>
    <s v="None"/>
    <s v="Halal"/>
    <n v="1"/>
    <s v="kg"/>
    <n v="6"/>
    <s v="Pack"/>
    <n v="400852"/>
    <s v="No"/>
    <n v="116.7"/>
    <s v="$19.45 P/kg"/>
    <s v="$1.95 P/100g"/>
    <m/>
    <m/>
    <m/>
  </r>
  <r>
    <x v="6"/>
    <x v="92"/>
    <x v="817"/>
    <s v="8.6.15"/>
    <x v="1"/>
    <s v="Perfect Italino Grated Parmesan 250G"/>
    <s v="None"/>
    <s v="None"/>
    <n v="250"/>
    <s v="g"/>
    <n v="1"/>
    <s v="Unit"/>
    <n v="3002007"/>
    <s v="No"/>
    <n v="7.7504"/>
    <s v="$31.00 P/kg"/>
    <s v="$3.10 P/100g"/>
    <m/>
    <m/>
    <m/>
  </r>
  <r>
    <x v="6"/>
    <x v="92"/>
    <x v="817"/>
    <s v="8.6.15"/>
    <x v="2"/>
    <s v="Perfect Chse Parm Shred 250Gm"/>
    <s v="Vegetarian"/>
    <s v="None"/>
    <n v="250"/>
    <s v="g"/>
    <n v="1"/>
    <s v="Unit"/>
    <n v="144016"/>
    <s v="No"/>
    <n v="5.1786000000000003"/>
    <s v="$20.71 P/kg"/>
    <s v="$2.07 P/100g"/>
    <m/>
    <m/>
    <m/>
  </r>
  <r>
    <x v="6"/>
    <x v="92"/>
    <x v="817"/>
    <s v="8.6.15"/>
    <x v="3"/>
    <s v="Cheese Parmesan Grated 250Gm(12) # 195500 Kraft"/>
    <s v="None"/>
    <s v="None"/>
    <n v="250"/>
    <s v="g"/>
    <n v="1"/>
    <s v="Unit"/>
    <s v="KRGRP250"/>
    <s v="No"/>
    <n v="8.3694000000000006"/>
    <s v="$33.48 P/kg"/>
    <s v="$3.35 P/100g"/>
    <m/>
    <m/>
    <m/>
  </r>
  <r>
    <x v="6"/>
    <x v="92"/>
    <x v="817"/>
    <s v="8.6.15"/>
    <x v="4"/>
    <s v="Perfect Italiano _x000a_Parmesan Grated 12 X 250G"/>
    <s v="Vegetarian"/>
    <s v="Halal"/>
    <n v="250"/>
    <s v="g"/>
    <n v="12"/>
    <s v="Pack"/>
    <n v="3002007"/>
    <s v="No"/>
    <n v="87.3"/>
    <s v="$29.10 P/kg"/>
    <s v="$2.91 P/100g"/>
    <m/>
    <m/>
    <m/>
  </r>
  <r>
    <x v="6"/>
    <x v="92"/>
    <x v="818"/>
    <s v="8.6.16"/>
    <x v="9"/>
    <s v="Galbani Shaved Parmesan"/>
    <s v="None"/>
    <s v="Halal"/>
    <n v="1"/>
    <s v="kg"/>
    <n v="1"/>
    <s v="Unit"/>
    <s v="185100"/>
    <s v="No"/>
    <n v="20.85"/>
    <s v="$20.85 P/kg"/>
    <s v="$2.09 P/100g"/>
    <m/>
    <m/>
    <m/>
  </r>
  <r>
    <x v="6"/>
    <x v="92"/>
    <x v="818"/>
    <s v="8.6.16"/>
    <x v="1"/>
    <s v=" Parmesan Shaved 1Kg"/>
    <s v="Vegetarian"/>
    <s v="Halal"/>
    <n v="1"/>
    <s v="kg"/>
    <n v="1"/>
    <s v="Unit"/>
    <n v="9000600"/>
    <s v="No"/>
    <n v="18.748799999999999"/>
    <s v="$18.75 P/kg"/>
    <s v="$1.87 P/100g"/>
    <m/>
    <m/>
    <m/>
  </r>
  <r>
    <x v="6"/>
    <x v="92"/>
    <x v="818"/>
    <s v="8.6.16"/>
    <x v="2"/>
    <s v="D/Farm Chse Parmesan Shvd 1Kg"/>
    <s v="Vegetarian"/>
    <s v="None"/>
    <n v="1"/>
    <s v="kg"/>
    <n v="1"/>
    <s v="Unit"/>
    <n v="622556"/>
    <s v="No"/>
    <n v="18.800999999999998"/>
    <s v="$18.80 P/kg"/>
    <s v="$1.88 P/100g"/>
    <m/>
    <m/>
    <m/>
  </r>
  <r>
    <x v="6"/>
    <x v="92"/>
    <x v="818"/>
    <s v="8.6.16"/>
    <x v="3"/>
    <s v="Dairy Farmers Shaved Parmesan Cheese 1Kg"/>
    <s v="None"/>
    <s v="Halal"/>
    <n v="1"/>
    <s v="kg"/>
    <n v="1"/>
    <s v="Unit"/>
    <s v="DASPC1"/>
    <s v="No"/>
    <n v="19.05"/>
    <s v="$19.05 P/kg"/>
    <s v="$1.91 P/100g"/>
    <m/>
    <m/>
    <m/>
  </r>
  <r>
    <x v="6"/>
    <x v="92"/>
    <x v="818"/>
    <s v="8.6.16"/>
    <x v="4"/>
    <s v="Fred Walker Shaved Parmesan 6X1Kg"/>
    <s v="None"/>
    <s v="Halal"/>
    <n v="1"/>
    <s v="kg"/>
    <n v="6"/>
    <s v="Pack"/>
    <n v="400851"/>
    <s v="No"/>
    <n v="116.7"/>
    <s v="$19.45 P/kg"/>
    <s v="$1.95 P/100g"/>
    <m/>
    <m/>
    <m/>
  </r>
  <r>
    <x v="6"/>
    <x v="92"/>
    <x v="819"/>
    <s v="8.6.17"/>
    <x v="1"/>
    <s v="Cheese Ricotta P/1 500G"/>
    <s v="None"/>
    <s v="None"/>
    <n v="500"/>
    <s v="g"/>
    <n v="1"/>
    <s v="Unit"/>
    <n v="109981"/>
    <s v="No"/>
    <n v="7.3696000000000002"/>
    <s v="$14.74 P/kg"/>
    <s v="$1.47 P/100g"/>
    <m/>
    <m/>
    <m/>
  </r>
  <r>
    <x v="6"/>
    <x v="92"/>
    <x v="819"/>
    <s v="8.6.17"/>
    <x v="2"/>
    <s v="Perfect Chse Ricot Smth 500Gm"/>
    <s v="Vegetarian"/>
    <s v="None"/>
    <n v="500"/>
    <s v="g"/>
    <n v="1"/>
    <s v="Unit"/>
    <n v="188793"/>
    <s v="No"/>
    <n v="4.7771999999999997"/>
    <s v="$9.55 P/kg"/>
    <s v="$0.96 P/100g"/>
    <m/>
    <m/>
    <m/>
  </r>
  <r>
    <x v="6"/>
    <x v="92"/>
    <x v="819"/>
    <s v="8.6.17"/>
    <x v="3"/>
    <s v="Cheese Ricotta 500Gm(6) # 109981 Perfect Italiano"/>
    <s v="None"/>
    <s v="Halal"/>
    <n v="500"/>
    <s v="g"/>
    <n v="1"/>
    <s v="Unit"/>
    <s v="CHPFRC"/>
    <s v="No"/>
    <n v="7.1776999999999997"/>
    <s v="$14.36 P/kg"/>
    <s v="$1.44 P/100g"/>
    <m/>
    <m/>
    <m/>
  </r>
  <r>
    <x v="6"/>
    <x v="92"/>
    <x v="819"/>
    <s v="8.6.17"/>
    <x v="4"/>
    <s v="Perfect Italiano _x000a_Ricotta Original 6X500G"/>
    <s v="Vegetarian"/>
    <s v="Halal"/>
    <n v="500"/>
    <s v="g"/>
    <n v="6"/>
    <s v="Pack"/>
    <n v="400603"/>
    <s v="No"/>
    <n v="41.5"/>
    <s v="$13.83 P/kg"/>
    <s v="$1.38 P/100g"/>
    <m/>
    <m/>
    <m/>
  </r>
  <r>
    <x v="6"/>
    <x v="92"/>
    <x v="820"/>
    <s v="8.6.18"/>
    <x v="1"/>
    <s v="Bega Tasty Block Cheese 500G"/>
    <s v="None"/>
    <s v="None"/>
    <n v="500"/>
    <s v="g"/>
    <n v="1"/>
    <s v="Unit"/>
    <n v="3001907"/>
    <s v="No"/>
    <n v="11.860799999999999"/>
    <s v="$23.72 P/kg"/>
    <s v="$2.37 P/100g"/>
    <m/>
    <m/>
    <m/>
  </r>
  <r>
    <x v="6"/>
    <x v="92"/>
    <x v="820"/>
    <s v="8.6.18"/>
    <x v="2"/>
    <s v="M/Land Chse Tsty 500Gm"/>
    <s v="None"/>
    <s v="None"/>
    <n v="500"/>
    <s v="g"/>
    <n v="1"/>
    <s v="Unit"/>
    <n v="144812"/>
    <s v="No"/>
    <n v="7.5636000000000001"/>
    <s v="$15.13 P/kg"/>
    <s v="$1.51 P/100g"/>
    <m/>
    <m/>
    <m/>
  </r>
  <r>
    <x v="6"/>
    <x v="92"/>
    <x v="820"/>
    <s v="8.6.18"/>
    <x v="4"/>
    <s v="Bega Cheese Block Tasty 250Gm"/>
    <s v="Vegetarian"/>
    <s v="Halal"/>
    <n v="250"/>
    <s v="g"/>
    <n v="24"/>
    <s v="Pack"/>
    <n v="3001904"/>
    <s v="No"/>
    <n v="163.75"/>
    <s v="$27.29 P/kg"/>
    <s v="$2.73 P/100g"/>
    <m/>
    <m/>
    <m/>
  </r>
  <r>
    <x v="6"/>
    <x v="92"/>
    <x v="821"/>
    <s v="8.6.19"/>
    <x v="1"/>
    <s v="Mainland Cheese Tasty Portions 100X20G"/>
    <s v="None"/>
    <s v="None"/>
    <n v="20"/>
    <s v="g"/>
    <n v="100"/>
    <s v="Pack"/>
    <n v="3101261"/>
    <s v="No"/>
    <n v="73.427199999999999"/>
    <s v="$36.71 P/kg"/>
    <s v="$3.67 P/100g"/>
    <m/>
    <m/>
    <m/>
  </r>
  <r>
    <x v="6"/>
    <x v="92"/>
    <x v="821"/>
    <s v="8.6.19"/>
    <x v="2"/>
    <s v="M/Land Chse Tasty Ptns100X20Gm"/>
    <s v="None"/>
    <s v="None"/>
    <n v="20"/>
    <s v="g"/>
    <n v="100"/>
    <s v="Pack"/>
    <n v="642433"/>
    <s v="No"/>
    <n v="51.429600000000001"/>
    <s v="$25.71 P/kg"/>
    <s v="$2.57 P/100g"/>
    <m/>
    <m/>
    <m/>
  </r>
  <r>
    <x v="6"/>
    <x v="92"/>
    <x v="821"/>
    <s v="8.6.19"/>
    <x v="3"/>
    <s v="Cheese Pc Cheddar Tasty (100 X 20Gm) # 3101261 Mainland"/>
    <s v="Vegetarian"/>
    <s v="Halal"/>
    <n v="20"/>
    <s v="g"/>
    <n v="100"/>
    <s v="Pack"/>
    <s v="CTPC20G"/>
    <s v="No"/>
    <n v="71.460400000000007"/>
    <s v="$35.73 P/kg"/>
    <s v="$3.57 P/100g"/>
    <m/>
    <m/>
    <m/>
  </r>
  <r>
    <x v="6"/>
    <x v="92"/>
    <x v="821"/>
    <s v="8.6.19"/>
    <x v="4"/>
    <s v="Cheer Cheese Cheddar Portions 100X20G"/>
    <s v="Other (Specify In Comments)"/>
    <s v="Halal"/>
    <n v="20"/>
    <s v="g"/>
    <n v="100"/>
    <s v="Pack"/>
    <n v="1013086"/>
    <s v="No"/>
    <n v="61"/>
    <s v="$30.50 P/kg"/>
    <s v="$3.05 P/100g"/>
    <m/>
    <m/>
    <m/>
  </r>
  <r>
    <x v="6"/>
    <x v="92"/>
    <x v="822"/>
    <s v="8.6.2"/>
    <x v="1"/>
    <s v="Mainland Blck Cheese 2Kgx6"/>
    <s v="None"/>
    <s v="None"/>
    <n v="2"/>
    <s v="kg"/>
    <n v="6"/>
    <s v="Pack"/>
    <n v="108400"/>
    <s v="No"/>
    <n v="236.73439999999999"/>
    <s v="$19.73 P/kg"/>
    <s v="$1.97 P/100g"/>
    <m/>
    <m/>
    <m/>
  </r>
  <r>
    <x v="6"/>
    <x v="92"/>
    <x v="822"/>
    <s v="8.6.2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2"/>
    <s v="8.6.2"/>
    <x v="3"/>
    <s v="Cheese Tasty Cheddar Block 2.5Kg(4) # P302506 Dirossi"/>
    <s v="Vegetarian"/>
    <s v="Halal"/>
    <n v="2.5"/>
    <s v="kg"/>
    <n v="1"/>
    <s v="Unit"/>
    <s v="DTCB"/>
    <s v="No"/>
    <n v="34.9345"/>
    <s v="$13.97 P/kg"/>
    <s v="$1.40 P/100g"/>
    <m/>
    <m/>
    <m/>
  </r>
  <r>
    <x v="6"/>
    <x v="92"/>
    <x v="822"/>
    <s v="8.6.2"/>
    <x v="4"/>
    <s v="Mainland Block _x000a_Cheese Tasty 6 X 2Kg"/>
    <s v="None"/>
    <s v="Halal"/>
    <n v="2"/>
    <s v="kg"/>
    <n v="6"/>
    <s v="Pack"/>
    <n v="400588"/>
    <s v="No"/>
    <n v="221.94"/>
    <s v="$18.50 P/kg"/>
    <s v="$1.85 P/100g"/>
    <m/>
    <m/>
    <m/>
  </r>
  <r>
    <x v="6"/>
    <x v="92"/>
    <x v="823"/>
    <s v="8.6.20"/>
    <x v="9"/>
    <s v="Kraft Tasty Shredded"/>
    <s v="None"/>
    <s v="Halal"/>
    <n v="2"/>
    <s v="kg"/>
    <n v="1"/>
    <s v="Unit"/>
    <s v="188100"/>
    <s v="No"/>
    <n v="24.83"/>
    <s v="$12.42 P/kg"/>
    <s v="$1.24 P/100g"/>
    <m/>
    <m/>
    <m/>
  </r>
  <r>
    <x v="6"/>
    <x v="92"/>
    <x v="823"/>
    <s v="8.6.20"/>
    <x v="1"/>
    <s v="Cheese Tuscany Tasty Shred Blend 2Kg"/>
    <s v="None"/>
    <s v="Halal"/>
    <n v="2"/>
    <s v="kg"/>
    <n v="1"/>
    <s v="Unit"/>
    <n v="9000434"/>
    <s v="No"/>
    <n v="22.4"/>
    <s v="$11.20 P/kg"/>
    <s v="$1.12 P/100g"/>
    <m/>
    <m/>
    <m/>
  </r>
  <r>
    <x v="6"/>
    <x v="92"/>
    <x v="823"/>
    <s v="8.6.20"/>
    <x v="2"/>
    <s v="M/Land Chse Tasty Shred 2Kg"/>
    <s v="None"/>
    <s v="None"/>
    <n v="2"/>
    <s v="kg"/>
    <n v="1"/>
    <s v="Unit"/>
    <n v="115902"/>
    <s v="No"/>
    <n v="25.961400000000001"/>
    <s v="$12.98 P/kg"/>
    <s v="$1.30 P/100g"/>
    <m/>
    <m/>
    <m/>
  </r>
  <r>
    <x v="6"/>
    <x v="92"/>
    <x v="823"/>
    <s v="8.6.20"/>
    <x v="3"/>
    <s v="Cheese Tasty Shred 2Kg(6) # P300125 Tuscany"/>
    <s v="None"/>
    <s v="None"/>
    <n v="2"/>
    <s v="kg"/>
    <n v="1"/>
    <s v="Unit"/>
    <s v="TST2K"/>
    <s v="No"/>
    <n v="22.613900000000001"/>
    <s v="$11.31 P/kg"/>
    <s v="$1.13 P/100g"/>
    <m/>
    <m/>
    <m/>
  </r>
  <r>
    <x v="6"/>
    <x v="92"/>
    <x v="823"/>
    <s v="8.6.20"/>
    <x v="4"/>
    <s v="Holy Cow Shredded_x000a_ 6X 2Kg Cheese"/>
    <s v="None"/>
    <s v="Halal"/>
    <n v="2"/>
    <s v="kg"/>
    <n v="6"/>
    <s v="Pack"/>
    <n v="3112127"/>
    <s v="No"/>
    <n v="134.75"/>
    <s v="$11.23 P/kg"/>
    <s v="$1.12 P/100g"/>
    <m/>
    <m/>
    <m/>
  </r>
  <r>
    <x v="6"/>
    <x v="92"/>
    <x v="824"/>
    <s v="8.6.21"/>
    <x v="1"/>
    <s v="Phil Cream Cheese Block 250Gx12 Ctn"/>
    <s v="None"/>
    <s v="None"/>
    <n v="250"/>
    <s v="g"/>
    <n v="12"/>
    <s v="Pack"/>
    <n v="101018"/>
    <s v="No"/>
    <n v="72.139200000000002"/>
    <s v="$24.05 P/kg"/>
    <s v="$2.40 P/100g"/>
    <m/>
    <m/>
    <m/>
  </r>
  <r>
    <x v="6"/>
    <x v="92"/>
    <x v="824"/>
    <s v="8.6.21"/>
    <x v="2"/>
    <s v="B/Gold Crm Chse Tub 250Gm"/>
    <s v="Vegetarian"/>
    <s v="None"/>
    <n v="250"/>
    <s v="g"/>
    <n v="1"/>
    <s v="Unit"/>
    <n v="155504"/>
    <s v="No"/>
    <n v="3.2732999999999999"/>
    <s v="$13.09 P/kg"/>
    <s v="$1.31 P/100g"/>
    <m/>
    <m/>
    <m/>
  </r>
  <r>
    <x v="6"/>
    <x v="92"/>
    <x v="824"/>
    <s v="8.6.21"/>
    <x v="3"/>
    <s v="Cheese Cream Philly 250Gm # 845120 Kraft"/>
    <s v="None"/>
    <s v="None"/>
    <n v="250"/>
    <s v="g"/>
    <n v="1"/>
    <s v="Unit"/>
    <s v="KRPHCC250"/>
    <s v="No"/>
    <n v="4.4798999999999998"/>
    <s v="$17.92 P/kg"/>
    <s v="$1.79 P/100g"/>
    <m/>
    <m/>
    <m/>
  </r>
  <r>
    <x v="6"/>
    <x v="92"/>
    <x v="824"/>
    <s v="8.6.21"/>
    <x v="4"/>
    <s v="Philadelphia 12 X 250Gm"/>
    <s v="Vegetarian"/>
    <s v="Halal"/>
    <n v="250"/>
    <s v="g"/>
    <n v="12"/>
    <s v="Pack"/>
    <n v="871430"/>
    <s v="No"/>
    <n v="52.95"/>
    <s v="$17.65 P/kg"/>
    <s v="$1.77 P/100g"/>
    <m/>
    <m/>
    <m/>
  </r>
  <r>
    <x v="6"/>
    <x v="92"/>
    <x v="825"/>
    <s v="8.6.22"/>
    <x v="1"/>
    <s v="Cream Cheese Dairymont 2Kg"/>
    <s v="None"/>
    <s v="None"/>
    <n v="2"/>
    <s v="kg"/>
    <n v="1"/>
    <s v="Unit"/>
    <n v="9000452"/>
    <s v="No"/>
    <n v="17.561599999999999"/>
    <s v="$8.78 P/kg"/>
    <s v="$0.88 P/100g"/>
    <m/>
    <m/>
    <m/>
  </r>
  <r>
    <x v="6"/>
    <x v="92"/>
    <x v="825"/>
    <s v="8.6.22"/>
    <x v="2"/>
    <s v="D/Farm Cream Cheese 2Kg"/>
    <s v="Vegetarian"/>
    <s v="None"/>
    <n v="2"/>
    <s v="kg"/>
    <n v="1"/>
    <s v="Unit"/>
    <n v="622530"/>
    <s v="No"/>
    <n v="17.656199999999998"/>
    <s v="$8.83 P/kg"/>
    <s v="$0.88 P/100g"/>
    <m/>
    <m/>
    <m/>
  </r>
  <r>
    <x v="6"/>
    <x v="92"/>
    <x v="825"/>
    <s v="8.6.22"/>
    <x v="3"/>
    <s v="Dairy Farmers Cream Cheese 2Kg"/>
    <s v="Vegetarian"/>
    <s v="Halal"/>
    <n v="2"/>
    <s v="kg"/>
    <n v="1"/>
    <s v="Unit"/>
    <s v="DMCC"/>
    <s v="No"/>
    <n v="17.09"/>
    <s v="$8.55 P/kg"/>
    <s v="$0.85 P/100g"/>
    <m/>
    <m/>
    <m/>
  </r>
  <r>
    <x v="6"/>
    <x v="92"/>
    <x v="825"/>
    <s v="8.6.22"/>
    <x v="4"/>
    <s v="Dairy Farmers Cream Cheese 6X2Kg"/>
    <s v="Vegetarian"/>
    <s v="Halal"/>
    <n v="2"/>
    <s v="kg"/>
    <n v="6"/>
    <s v="Pack"/>
    <n v="400793"/>
    <s v="No"/>
    <n v="99"/>
    <s v="$8.25 P/kg"/>
    <s v="$0.83 P/100g"/>
    <m/>
    <m/>
    <m/>
  </r>
  <r>
    <x v="6"/>
    <x v="92"/>
    <x v="826"/>
    <s v="8.6.23"/>
    <x v="1"/>
    <s v="Anchor Cream Cheese 1Kgx12 Ctn"/>
    <s v="None"/>
    <s v="None"/>
    <n v="1"/>
    <s v="kg"/>
    <n v="12"/>
    <s v="Pack"/>
    <n v="658303"/>
    <s v="No"/>
    <n v="147.5712"/>
    <s v="$12.30 P/kg"/>
    <s v="$1.23 P/100g"/>
    <m/>
    <m/>
    <m/>
  </r>
  <r>
    <x v="6"/>
    <x v="92"/>
    <x v="826"/>
    <s v="8.6.23"/>
    <x v="2"/>
    <s v="Philly Lte Sprdable 1Kg"/>
    <s v="Vegetarian"/>
    <s v="None"/>
    <n v="1"/>
    <s v="kg"/>
    <n v="1"/>
    <s v="Unit"/>
    <n v="181131"/>
    <s v="No"/>
    <n v="15.696"/>
    <s v="$15.70 P/kg"/>
    <s v="$1.57 P/100g"/>
    <m/>
    <m/>
    <m/>
  </r>
  <r>
    <x v="6"/>
    <x v="92"/>
    <x v="827"/>
    <s v="8.6.3"/>
    <x v="1"/>
    <s v="Mainland Blck Mild Cheese 2Kgx6"/>
    <s v="None"/>
    <s v="None"/>
    <n v="2"/>
    <s v="kg"/>
    <n v="6"/>
    <s v="Pack"/>
    <n v="108537"/>
    <s v="No"/>
    <n v="231.47040000000001"/>
    <s v="$19.29 P/kg"/>
    <s v="$1.93 P/100g"/>
    <m/>
    <m/>
    <m/>
  </r>
  <r>
    <x v="6"/>
    <x v="92"/>
    <x v="827"/>
    <s v="8.6.3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7"/>
    <s v="8.6.3"/>
    <x v="3"/>
    <s v="Cheese Cheddar Mild Block 2Kg(6) # 108537 Mainland"/>
    <s v="None"/>
    <s v="None"/>
    <n v="2"/>
    <s v="kg"/>
    <n v="1"/>
    <s v="Unit"/>
    <s v="MCMCB"/>
    <s v="No"/>
    <n v="37.545099999999998"/>
    <s v="$18.77 P/kg"/>
    <s v="$1.88 P/100g"/>
    <m/>
    <m/>
    <m/>
  </r>
  <r>
    <x v="6"/>
    <x v="92"/>
    <x v="827"/>
    <s v="8.6.3"/>
    <x v="4"/>
    <s v="Mainland Block _x000a_Cheese Mild Tasty 6 X 2Kg"/>
    <s v="None"/>
    <s v="Halal"/>
    <n v="2"/>
    <s v="kg"/>
    <n v="6"/>
    <s v="Pack"/>
    <n v="400587"/>
    <s v="No"/>
    <n v="216.96"/>
    <s v="$18.08 P/kg"/>
    <s v="$1.81 P/100g"/>
    <m/>
    <m/>
    <m/>
  </r>
  <r>
    <x v="6"/>
    <x v="92"/>
    <x v="828"/>
    <s v="8.6.4"/>
    <x v="1"/>
    <s v="Bega Cheese Tasty Portions 100X20G"/>
    <s v="None"/>
    <s v="None"/>
    <n v="20"/>
    <s v="g"/>
    <n v="100"/>
    <s v="Pack"/>
    <n v="3001997"/>
    <s v="No"/>
    <n v="67.244799999999998"/>
    <s v="$33.62 P/kg"/>
    <s v="$3.36 P/100g"/>
    <m/>
    <m/>
    <m/>
  </r>
  <r>
    <x v="6"/>
    <x v="92"/>
    <x v="828"/>
    <s v="8.6.4"/>
    <x v="2"/>
    <s v="D/Farm Chse Tst Chd Shred 2Kg"/>
    <s v="Vegetarian"/>
    <s v="None"/>
    <n v="2"/>
    <s v="kg"/>
    <n v="1"/>
    <s v="Unit"/>
    <n v="760736"/>
    <s v="No"/>
    <n v="26.5"/>
    <s v="$13.25 P/kg"/>
    <s v="$1.33 P/100g"/>
    <m/>
    <m/>
    <m/>
  </r>
  <r>
    <x v="6"/>
    <x v="92"/>
    <x v="828"/>
    <s v="8.6.4"/>
    <x v="3"/>
    <s v="Cheese Pc Cheddar Tasty (100 X 20Gm) # 3101261 Mainland"/>
    <s v="Vegetarian"/>
    <s v="Halal"/>
    <n v="20"/>
    <s v="g"/>
    <n v="100"/>
    <s v="Pack"/>
    <s v="CTPC20G"/>
    <s v="No"/>
    <n v="71.460400000000007"/>
    <s v="$35.73 P/kg"/>
    <s v="$3.57 P/100g"/>
    <m/>
    <m/>
    <m/>
  </r>
  <r>
    <x v="6"/>
    <x v="92"/>
    <x v="828"/>
    <s v="8.6.4"/>
    <x v="4"/>
    <s v="Cheer Cheese Cheddar Portions 100X20G"/>
    <s v="Other (Specify In Comments)"/>
    <s v="Halal"/>
    <n v="20"/>
    <s v="g"/>
    <n v="100"/>
    <s v="Pack"/>
    <n v="1013086"/>
    <s v="No"/>
    <n v="61"/>
    <s v="$30.50 P/kg"/>
    <s v="$3.05 P/100g"/>
    <m/>
    <m/>
    <m/>
  </r>
  <r>
    <x v="6"/>
    <x v="92"/>
    <x v="829"/>
    <s v="8.6.5"/>
    <x v="9"/>
    <s v="Kraft Tasty Slices 72'S"/>
    <s v="None"/>
    <s v="Halal"/>
    <n v="1.5"/>
    <s v="kg"/>
    <n v="1"/>
    <s v="Unit"/>
    <s v="185200"/>
    <s v="No"/>
    <n v="22.58"/>
    <s v="$15.05 P/kg"/>
    <s v="$1.51 P/100g"/>
    <m/>
    <m/>
    <m/>
  </r>
  <r>
    <x v="6"/>
    <x v="92"/>
    <x v="829"/>
    <s v="8.6.5"/>
    <x v="1"/>
    <s v="Mainland Cheese Tasty Sliced 1.5Kg"/>
    <s v="None"/>
    <s v="None"/>
    <n v="1.5"/>
    <s v="kg"/>
    <n v="1"/>
    <s v="Unit"/>
    <n v="9000584"/>
    <s v="No"/>
    <n v="21.167999999999999"/>
    <s v="$14.11 P/kg"/>
    <s v="$1.41 P/100g"/>
    <m/>
    <m/>
    <m/>
  </r>
  <r>
    <x v="6"/>
    <x v="92"/>
    <x v="829"/>
    <s v="8.6.5"/>
    <x v="2"/>
    <s v="Bega Chse Sandwich Slices1.5Kg"/>
    <s v="Vegetarian"/>
    <s v="None"/>
    <n v="1.5"/>
    <s v="kg"/>
    <n v="1"/>
    <s v="Unit"/>
    <n v="135172"/>
    <s v="No"/>
    <n v="20.159600000000001"/>
    <s v="$13.44 P/kg"/>
    <s v="$1.34 P/100g"/>
    <m/>
    <m/>
    <m/>
  </r>
  <r>
    <x v="6"/>
    <x v="92"/>
    <x v="829"/>
    <s v="8.6.5"/>
    <x v="3"/>
    <s v="Cheese Tasty Cheddar Slices 105 Slices 1.5Kg(8) # P600394Acf Real Dairy"/>
    <s v="Vegetarian"/>
    <s v="Halal"/>
    <n v="1.5"/>
    <s v="kg"/>
    <n v="1"/>
    <s v="Unit"/>
    <s v="RDTSC"/>
    <s v="No"/>
    <n v="19.017800000000001"/>
    <s v="$12.68 P/kg"/>
    <s v="$1.27 P/100g"/>
    <m/>
    <m/>
    <m/>
  </r>
  <r>
    <x v="6"/>
    <x v="92"/>
    <x v="829"/>
    <s v="8.6.5"/>
    <x v="4"/>
    <s v="Mainland Cheese _x000a_Tasty Slices 8 X 1.5Kg"/>
    <s v="Vegetarian"/>
    <s v="Halal"/>
    <n v="1.5"/>
    <s v="kg"/>
    <n v="8"/>
    <s v="Pack"/>
    <n v="849"/>
    <s v="No"/>
    <n v="158.80000000000001"/>
    <s v="$13.23 P/kg"/>
    <s v="$1.32 P/100g"/>
    <m/>
    <m/>
    <m/>
  </r>
  <r>
    <x v="6"/>
    <x v="92"/>
    <x v="830"/>
    <s v="8.6.6"/>
    <x v="9"/>
    <s v="Kraft Burger Slices 72'S"/>
    <s v="None"/>
    <s v="Halal"/>
    <n v="1.5"/>
    <s v="kg"/>
    <n v="1"/>
    <s v="Unit"/>
    <s v="188200"/>
    <s v="No"/>
    <n v="22"/>
    <s v="$14.67 P/kg"/>
    <s v="$1.47 P/100g"/>
    <m/>
    <m/>
    <m/>
  </r>
  <r>
    <x v="6"/>
    <x v="92"/>
    <x v="830"/>
    <s v="8.6.6"/>
    <x v="1"/>
    <s v="Bega Cheese Tasty Slices 500G"/>
    <s v="None"/>
    <s v="None"/>
    <n v="500"/>
    <s v="g"/>
    <n v="1"/>
    <s v="Unit"/>
    <n v="3100366"/>
    <s v="No"/>
    <n v="13.7872"/>
    <s v="$27.57 P/kg"/>
    <s v="$2.76 P/100g"/>
    <m/>
    <m/>
    <m/>
  </r>
  <r>
    <x v="6"/>
    <x v="92"/>
    <x v="830"/>
    <s v="8.6.6"/>
    <x v="2"/>
    <s v="D/Dale Cheese Slices 500Gm"/>
    <s v="None"/>
    <s v="None"/>
    <n v="500"/>
    <s v="g"/>
    <n v="1"/>
    <s v="Unit"/>
    <n v="100606"/>
    <s v="No"/>
    <n v="5.2127999999999997"/>
    <s v="$10.43 P/kg"/>
    <s v="$1.04 P/100g"/>
    <m/>
    <m/>
    <m/>
  </r>
  <r>
    <x v="6"/>
    <x v="92"/>
    <x v="830"/>
    <s v="8.6.6"/>
    <x v="4"/>
    <s v="Bega Cheese _x000a_Tasty Slices 12 X 500G"/>
    <s v="Vegetarian"/>
    <s v="Halal"/>
    <n v="500"/>
    <s v="g"/>
    <n v="12"/>
    <s v="Pack"/>
    <n v="3100365"/>
    <s v="No"/>
    <n v="155.15"/>
    <s v="$25.86 P/kg"/>
    <s v="$2.59 P/100g"/>
    <m/>
    <m/>
    <m/>
  </r>
  <r>
    <x v="6"/>
    <x v="92"/>
    <x v="831"/>
    <s v="8.6.7"/>
    <x v="1"/>
    <s v="Bega Sandwich Sliced Cheese 1.5Kg"/>
    <s v="None"/>
    <s v="None"/>
    <n v="1.5"/>
    <s v="kg"/>
    <n v="1"/>
    <s v="Unit"/>
    <n v="3001896"/>
    <s v="No"/>
    <n v="20.8992"/>
    <s v="$13.93 P/kg"/>
    <s v="$1.39 P/100g"/>
    <m/>
    <m/>
    <m/>
  </r>
  <r>
    <x v="6"/>
    <x v="92"/>
    <x v="831"/>
    <s v="8.6.7"/>
    <x v="2"/>
    <s v="M/Land Chse Proc Sliced 1.5Kg"/>
    <s v="Vegetarian"/>
    <s v="None"/>
    <n v="1.5"/>
    <s v="kg"/>
    <n v="1"/>
    <s v="Unit"/>
    <n v="112043"/>
    <s v="No"/>
    <n v="15.0822"/>
    <s v="$10.05 P/kg"/>
    <s v="$1.01 P/100g"/>
    <m/>
    <m/>
    <m/>
  </r>
  <r>
    <x v="6"/>
    <x v="92"/>
    <x v="831"/>
    <s v="8.6.7"/>
    <x v="3"/>
    <s v="Dairy Farmers Super Value Slices 1.5Kg"/>
    <s v="None"/>
    <s v="Halal"/>
    <n v="1.5"/>
    <s v="kg"/>
    <n v="1"/>
    <s v="Unit"/>
    <s v="KSVS"/>
    <s v="No"/>
    <n v="17.73"/>
    <s v="$11.82 P/kg"/>
    <s v="$1.18 P/100g"/>
    <m/>
    <m/>
    <m/>
  </r>
  <r>
    <x v="6"/>
    <x v="92"/>
    <x v="831"/>
    <s v="8.6.7"/>
    <x v="4"/>
    <s v="Dairy Farmers Super Value Slices 1.5Kg"/>
    <s v="None"/>
    <s v="Halal"/>
    <n v="1.5"/>
    <s v="kg"/>
    <n v="8"/>
    <s v="Pack"/>
    <n v="829410"/>
    <s v="No"/>
    <n v="138.80000000000001"/>
    <s v="$11.57 P/kg"/>
    <s v="$1.16 P/100g"/>
    <m/>
    <m/>
    <m/>
  </r>
  <r>
    <x v="6"/>
    <x v="92"/>
    <x v="832"/>
    <s v="8.6.8"/>
    <x v="2"/>
    <s v="D/Dale Cheese Slices 500Gm"/>
    <s v="None"/>
    <s v="None"/>
    <n v="500"/>
    <s v="g"/>
    <n v="1"/>
    <s v="Unit"/>
    <n v="100606"/>
    <s v="No"/>
    <n v="5.2127999999999997"/>
    <s v="$10.43 P/kg"/>
    <s v="$1.04 P/100g"/>
    <m/>
    <m/>
    <m/>
  </r>
  <r>
    <x v="6"/>
    <x v="92"/>
    <x v="833"/>
    <s v="8.6.9"/>
    <x v="1"/>
    <s v="Mainland Edam Portions 100X20G"/>
    <s v="None"/>
    <s v="None"/>
    <n v="20"/>
    <s v="g"/>
    <n v="100"/>
    <s v="Pack"/>
    <n v="3101261"/>
    <s v="No"/>
    <n v="73.427199999999999"/>
    <s v="$36.71 P/kg"/>
    <s v="$3.67 P/100g"/>
    <m/>
    <m/>
    <m/>
  </r>
  <r>
    <x v="6"/>
    <x v="92"/>
    <x v="833"/>
    <s v="8.6.9"/>
    <x v="2"/>
    <s v="M/Land Otg Chs Edam 50Gm"/>
    <s v="Vegetarian"/>
    <s v="None"/>
    <n v="50"/>
    <s v="g"/>
    <n v="1"/>
    <s v="Unit"/>
    <n v="136788"/>
    <s v="Yes"/>
    <n v="2.0550999999999999"/>
    <s v="$41.10 P/kg"/>
    <s v="$4.11 P/100g"/>
    <m/>
    <m/>
    <m/>
  </r>
  <r>
    <x v="6"/>
    <x v="92"/>
    <x v="833"/>
    <s v="8.6.9"/>
    <x v="4"/>
    <s v="Mainland Cheese _x000a_Edam Portions 100X20G"/>
    <s v="Vegetarian"/>
    <s v="Halal"/>
    <n v="20"/>
    <s v="g"/>
    <n v="100"/>
    <s v="Pack"/>
    <n v="400985"/>
    <s v="No"/>
    <n v="68.849999999999994"/>
    <s v="$34.43 P/kg"/>
    <s v="$3.44 P/100g"/>
    <m/>
    <m/>
    <m/>
  </r>
  <r>
    <x v="6"/>
    <x v="93"/>
    <x v="834"/>
    <s v="8.7.1"/>
    <x v="1"/>
    <s v="Marg Eta Spread Catering 10Kg"/>
    <s v="None"/>
    <s v="None"/>
    <n v="10"/>
    <s v="kg"/>
    <n v="1"/>
    <s v="Unit"/>
    <n v="9003214"/>
    <s v="No"/>
    <n v="51.52"/>
    <s v="$5.15 P/kg"/>
    <s v="$0.52 P/100g"/>
    <m/>
    <m/>
    <m/>
  </r>
  <r>
    <x v="6"/>
    <x v="93"/>
    <x v="834"/>
    <s v="8.7.1"/>
    <x v="2"/>
    <s v="Golden Award Marg Cater 10Kg"/>
    <s v="None"/>
    <s v="None"/>
    <n v="10"/>
    <s v="kg"/>
    <n v="1"/>
    <s v="Unit"/>
    <n v="138641"/>
    <s v="No"/>
    <n v="59.3"/>
    <s v="$5.93 P/kg"/>
    <s v="$0.59 P/100g"/>
    <m/>
    <m/>
    <m/>
  </r>
  <r>
    <x v="6"/>
    <x v="93"/>
    <x v="834"/>
    <s v="8.7.1"/>
    <x v="3"/>
    <s v="Golden Award Margarine Spread 10Kg"/>
    <s v="None"/>
    <s v="None"/>
    <n v="10"/>
    <s v="kg"/>
    <n v="1"/>
    <s v="Unit"/>
    <s v="GAM10"/>
    <s v="No"/>
    <n v="51.557000000000002"/>
    <s v="$5.16 P/kg"/>
    <s v="$0.52 P/100g"/>
    <m/>
    <m/>
    <m/>
  </r>
  <r>
    <x v="6"/>
    <x v="93"/>
    <x v="834"/>
    <s v="8.7.1"/>
    <x v="4"/>
    <s v="Eta Margarine Spread 10Kg"/>
    <s v="None"/>
    <s v="None"/>
    <n v="10"/>
    <s v="kg"/>
    <n v="1"/>
    <s v="Unit"/>
    <n v="115575"/>
    <s v="No"/>
    <n v="49.85"/>
    <s v="$4.99 P/kg"/>
    <s v="$0.50 P/100g"/>
    <m/>
    <m/>
    <m/>
  </r>
  <r>
    <x v="6"/>
    <x v="93"/>
    <x v="835"/>
    <s v="8.7.2"/>
    <x v="1"/>
    <s v="Marg Eta Spread Mcgreg 12X1Kg"/>
    <s v="None"/>
    <s v="None"/>
    <n v="1"/>
    <s v="kg"/>
    <n v="12"/>
    <s v="Pack"/>
    <n v="45152"/>
    <s v="No"/>
    <n v="48.832000000000001"/>
    <s v="$4.07 P/kg"/>
    <s v="$0.41 P/100g"/>
    <m/>
    <m/>
    <m/>
  </r>
  <r>
    <x v="6"/>
    <x v="93"/>
    <x v="835"/>
    <s v="8.7.2"/>
    <x v="2"/>
    <s v="Miracle Spread 1Kg"/>
    <s v="Vegetarian"/>
    <s v="Halal"/>
    <n v="1"/>
    <s v="kg"/>
    <n v="1"/>
    <s v="Unit"/>
    <n v="990323"/>
    <s v="No"/>
    <n v="3.7530000000000001"/>
    <s v="$3.75 P/kg"/>
    <s v="$0.38 P/100g"/>
    <m/>
    <m/>
    <m/>
  </r>
  <r>
    <x v="6"/>
    <x v="93"/>
    <x v="835"/>
    <s v="8.7.2"/>
    <x v="3"/>
    <s v="Margarine 1Kg(12) # 0045139 Golden Award"/>
    <s v="None"/>
    <s v="None"/>
    <n v="1"/>
    <s v="kg"/>
    <n v="1"/>
    <s v="Unit"/>
    <s v="GOLD"/>
    <s v="No"/>
    <n v="4.6742999999999997"/>
    <s v="$4.67 P/kg"/>
    <s v="$0.47 P/100g"/>
    <m/>
    <m/>
    <m/>
  </r>
  <r>
    <x v="6"/>
    <x v="93"/>
    <x v="835"/>
    <s v="8.7.2"/>
    <x v="4"/>
    <s v="Golden Award Spread 12X1Kg"/>
    <s v="None"/>
    <s v="Halal"/>
    <n v="1"/>
    <s v="kg"/>
    <n v="12"/>
    <s v="Pack"/>
    <n v="45139"/>
    <s v="No"/>
    <n v="55.5"/>
    <s v="$4.63 P/kg"/>
    <s v="$0.46 P/100g"/>
    <m/>
    <m/>
    <m/>
  </r>
  <r>
    <x v="6"/>
    <x v="93"/>
    <x v="836"/>
    <s v="8.7.3"/>
    <x v="1"/>
    <s v="Marg Eta Spread Mcgreg 18X500G Ctb"/>
    <s v="None"/>
    <s v="None"/>
    <n v="500"/>
    <s v="g"/>
    <n v="18"/>
    <s v="Pack"/>
    <n v="160587"/>
    <s v="No"/>
    <n v="44.911999999999999"/>
    <s v="$4.99 P/kg"/>
    <s v="$0.50 P/100g"/>
    <m/>
    <m/>
    <m/>
  </r>
  <r>
    <x v="6"/>
    <x v="93"/>
    <x v="836"/>
    <s v="8.7.3"/>
    <x v="2"/>
    <s v="B/Gold Spread Mono 500Gm"/>
    <s v="None"/>
    <s v="None"/>
    <n v="500"/>
    <s v="g"/>
    <n v="1"/>
    <s v="Unit"/>
    <n v="172904"/>
    <s v="No"/>
    <n v="2.4491999999999998"/>
    <s v="$4.90 P/kg"/>
    <s v="$0.49 P/100g"/>
    <m/>
    <m/>
    <m/>
  </r>
  <r>
    <x v="6"/>
    <x v="93"/>
    <x v="836"/>
    <s v="8.7.3"/>
    <x v="3"/>
    <s v="Margarine Canola 500Gm(20) # 50Vitcan Vitalite"/>
    <s v="Vegetarian"/>
    <s v="Halal"/>
    <n v="500"/>
    <s v="g"/>
    <n v="1"/>
    <s v="Unit"/>
    <s v="VLCM"/>
    <s v="No"/>
    <n v="1.9401999999999999"/>
    <s v="$3.88 P/kg"/>
    <s v="$0.39 P/100g"/>
    <m/>
    <m/>
    <m/>
  </r>
  <r>
    <x v="6"/>
    <x v="93"/>
    <x v="836"/>
    <s v="8.7.3"/>
    <x v="4"/>
    <s v="Mrs Mcgregors Margaine 18X500G"/>
    <s v="None"/>
    <s v="Halal"/>
    <n v="500"/>
    <s v="g"/>
    <n v="18"/>
    <s v="Pack"/>
    <n v="160587"/>
    <s v="No"/>
    <n v="42.95"/>
    <s v="$4.77 P/kg"/>
    <s v="$0.48 P/100g"/>
    <m/>
    <m/>
    <m/>
  </r>
  <r>
    <x v="6"/>
    <x v="93"/>
    <x v="837"/>
    <s v="8.7.4"/>
    <x v="1"/>
    <s v="Margarine Meadow Lea 5Kg"/>
    <s v="None"/>
    <s v="None"/>
    <n v="5"/>
    <s v="kg"/>
    <n v="2"/>
    <s v="Pack"/>
    <n v="9000206"/>
    <s v="Yes"/>
    <n v="48.473599999999998"/>
    <s v="$4.85 P/kg"/>
    <s v="$0.48 P/100g"/>
    <m/>
    <m/>
    <m/>
  </r>
  <r>
    <x v="6"/>
    <x v="93"/>
    <x v="837"/>
    <s v="8.7.4"/>
    <x v="2"/>
    <s v="Golden Award Spread 2X5Kg"/>
    <s v="None"/>
    <s v="None"/>
    <n v="5"/>
    <s v="kg"/>
    <n v="2"/>
    <s v="Pack"/>
    <n v="279002"/>
    <s v="No"/>
    <n v="41.331600000000002"/>
    <s v="$4.13 P/kg"/>
    <s v="$0.41 P/100g"/>
    <m/>
    <m/>
    <m/>
  </r>
  <r>
    <x v="6"/>
    <x v="93"/>
    <x v="837"/>
    <s v="8.7.4"/>
    <x v="3"/>
    <s v="Margarine 5Kg(2) # 117391 Golden Award"/>
    <s v="None"/>
    <s v="Halal"/>
    <n v="5"/>
    <s v="kg"/>
    <n v="1"/>
    <s v="Unit"/>
    <s v="FLMA5"/>
    <s v="No"/>
    <n v="30.629000000000001"/>
    <s v="$6.13 P/kg"/>
    <s v="$0.61 P/100g"/>
    <m/>
    <m/>
    <m/>
  </r>
  <r>
    <x v="6"/>
    <x v="93"/>
    <x v="837"/>
    <s v="8.7.4"/>
    <x v="4"/>
    <s v="Golden Award Margarine Spread 2X5Kg"/>
    <s v="None"/>
    <s v="Halal"/>
    <n v="5"/>
    <s v="kg"/>
    <n v="2"/>
    <s v="Pack"/>
    <n v="117391"/>
    <s v="No"/>
    <n v="59"/>
    <s v="$5.90 P/kg"/>
    <s v="$0.59 P/100g"/>
    <m/>
    <m/>
    <m/>
  </r>
  <r>
    <x v="6"/>
    <x v="93"/>
    <x v="838"/>
    <s v="8.7.5"/>
    <x v="1"/>
    <s v="Meadow Lee Portions Canola 250X10G"/>
    <s v="None"/>
    <s v="None"/>
    <n v="1"/>
    <s v="ea"/>
    <n v="250"/>
    <s v="Pack"/>
    <n v="142223"/>
    <s v="No"/>
    <n v="42.671999999999997"/>
    <s v="$0.17 P/ea"/>
    <s v="$0.17 P/ea"/>
    <m/>
    <m/>
    <m/>
  </r>
  <r>
    <x v="6"/>
    <x v="93"/>
    <x v="838"/>
    <s v="8.7.5"/>
    <x v="2"/>
    <s v="Tablelands S/Flwr Sprd250X10Gm"/>
    <s v="Vegetarian"/>
    <s v="None"/>
    <n v="1"/>
    <s v="ea"/>
    <n v="250"/>
    <s v="Pack"/>
    <n v="253569"/>
    <s v="No"/>
    <n v="31.86"/>
    <s v="$0.13 P/ea"/>
    <s v="$0.13 P/ea"/>
    <m/>
    <m/>
    <m/>
  </r>
  <r>
    <x v="6"/>
    <x v="93"/>
    <x v="838"/>
    <s v="8.7.5"/>
    <x v="3"/>
    <s v="Margarine Pc Vitalite Canola (250 X 10Gm) # 10Vitfree Canola"/>
    <s v="None"/>
    <s v="Halal"/>
    <n v="1"/>
    <s v="ea"/>
    <n v="250"/>
    <s v="Pack"/>
    <s v="MPCVC"/>
    <s v="No"/>
    <n v="29.321000000000002"/>
    <s v="$0.12 P/ea"/>
    <s v="$0.12 P/ea"/>
    <m/>
    <m/>
    <m/>
  </r>
  <r>
    <x v="6"/>
    <x v="93"/>
    <x v="838"/>
    <s v="8.7.5"/>
    <x v="4"/>
    <s v="Meadow Lea Original Portion Pk 250X10G"/>
    <s v="None"/>
    <s v="Halal"/>
    <n v="1"/>
    <s v="ea"/>
    <n v="250"/>
    <s v="Pack"/>
    <s v="816M"/>
    <s v="No"/>
    <n v="41"/>
    <s v="$0.16 P/ea"/>
    <s v="$0.16 P/ea"/>
    <m/>
    <m/>
    <m/>
  </r>
  <r>
    <x v="6"/>
    <x v="93"/>
    <x v="839"/>
    <s v="8.7.6"/>
    <x v="1"/>
    <s v="Olive Grove Spead Lite 16X500G Ctn"/>
    <s v="None"/>
    <s v="None"/>
    <n v="500"/>
    <s v="g"/>
    <n v="16"/>
    <s v="Pack"/>
    <n v="45027"/>
    <s v="No"/>
    <n v="102.14400000000001"/>
    <s v="$12.77 P/kg"/>
    <s v="$1.28 P/100g"/>
    <m/>
    <m/>
    <m/>
  </r>
  <r>
    <x v="6"/>
    <x v="93"/>
    <x v="839"/>
    <s v="8.7.6"/>
    <x v="2"/>
    <s v="Flora Sprd S/R 500Gm"/>
    <s v="Vegetarian"/>
    <s v="None"/>
    <n v="500"/>
    <s v="g"/>
    <n v="1"/>
    <s v="Unit"/>
    <n v="104163"/>
    <s v="No"/>
    <n v="4.0716000000000001"/>
    <s v="$8.14 P/kg"/>
    <s v="$0.81 P/100g"/>
    <m/>
    <m/>
    <m/>
  </r>
  <r>
    <x v="6"/>
    <x v="93"/>
    <x v="839"/>
    <s v="8.7.6"/>
    <x v="3"/>
    <s v="Margarine Salt Reduced 500Gm(12) # 0107111 Meadowlea"/>
    <s v="None"/>
    <s v="Halal"/>
    <n v="500"/>
    <s v="g"/>
    <n v="1"/>
    <s v="Unit"/>
    <s v="MLSRM"/>
    <s v="No"/>
    <n v="5.1139000000000001"/>
    <s v="$10.23 P/kg"/>
    <s v="$1.02 P/100g"/>
    <m/>
    <m/>
    <m/>
  </r>
  <r>
    <x v="6"/>
    <x v="93"/>
    <x v="839"/>
    <s v="8.7.6"/>
    <x v="4"/>
    <s v="Meadow Lea Salt Reduced 12X500G"/>
    <s v="None"/>
    <s v="Halal"/>
    <n v="500"/>
    <s v="g"/>
    <n v="12"/>
    <s v="Pack"/>
    <n v="400568"/>
    <s v="No"/>
    <n v="59.3"/>
    <s v="$9.88 P/kg"/>
    <s v="$0.99 P/100g"/>
    <m/>
    <m/>
    <m/>
  </r>
  <r>
    <x v="6"/>
    <x v="94"/>
    <x v="840"/>
    <s v="8.8.1"/>
    <x v="1"/>
    <s v=" Egg 50Gm Caterer 15 Dozen 600Gm"/>
    <s v="None"/>
    <s v="None"/>
    <n v="1"/>
    <s v="doz"/>
    <n v="15"/>
    <s v="Pack"/>
    <n v="10014"/>
    <s v="No"/>
    <n v="68.432000000000002"/>
    <s v="$4.56 P/doz"/>
    <s v="$4.56 P/doz"/>
    <m/>
    <m/>
    <m/>
  </r>
  <r>
    <x v="6"/>
    <x v="94"/>
    <x v="840"/>
    <s v="8.8.1"/>
    <x v="2"/>
    <s v="Golden Eggs Catr 15Dozx50Gm"/>
    <s v="None"/>
    <s v="None"/>
    <n v="1"/>
    <s v="doz"/>
    <n v="15"/>
    <s v="Pack"/>
    <n v="322371"/>
    <s v="No"/>
    <n v="50.22"/>
    <s v="$3.35 P/doz"/>
    <s v="$3.35 P/doz"/>
    <m/>
    <m/>
    <m/>
  </r>
  <r>
    <x v="6"/>
    <x v="94"/>
    <x v="840"/>
    <s v="8.8.1"/>
    <x v="4"/>
    <s v="Pacefarm Eggs Fresh 600Gm X 15Dz"/>
    <s v="None"/>
    <s v="None"/>
    <n v="1"/>
    <s v="doz"/>
    <n v="15"/>
    <s v="Pack"/>
    <s v="963PF"/>
    <s v="No"/>
    <n v="68.25"/>
    <s v="$4.55 P/doz"/>
    <s v="$4.55 P/doz"/>
    <m/>
    <m/>
    <m/>
  </r>
  <r>
    <x v="6"/>
    <x v="94"/>
    <x v="841"/>
    <s v="8.8.2"/>
    <x v="1"/>
    <s v=" Egg 59Gm Caterer 15 Dozen 700Gm"/>
    <s v="None"/>
    <s v="None"/>
    <n v="1"/>
    <s v="doz"/>
    <n v="15"/>
    <s v="Pack"/>
    <n v="9001858"/>
    <s v="No"/>
    <n v="84"/>
    <s v="$5.60 P/doz"/>
    <s v="$5.60 P/doz"/>
    <m/>
    <m/>
    <m/>
  </r>
  <r>
    <x v="6"/>
    <x v="94"/>
    <x v="841"/>
    <s v="8.8.2"/>
    <x v="2"/>
    <s v="Golden Eggs Catr 15Dozx50Gm"/>
    <s v="None"/>
    <s v="None"/>
    <n v="1"/>
    <s v="doz"/>
    <n v="15"/>
    <s v="Pack"/>
    <n v="322371"/>
    <s v="No"/>
    <n v="50.22"/>
    <s v="$3.35 P/doz"/>
    <s v="$3.35 P/doz"/>
    <m/>
    <m/>
    <m/>
  </r>
  <r>
    <x v="6"/>
    <x v="94"/>
    <x v="841"/>
    <s v="8.8.2"/>
    <x v="4"/>
    <s v="Pacefarm Eggs Fresh 700Gm X 15Dz"/>
    <s v="None"/>
    <s v="None"/>
    <n v="1"/>
    <s v="doz"/>
    <n v="15"/>
    <s v="Pack"/>
    <s v="963P"/>
    <s v="No"/>
    <n v="72.45"/>
    <s v="$4.83 P/doz"/>
    <s v="$4.83 P/doz"/>
    <m/>
    <m/>
    <m/>
  </r>
  <r>
    <x v="6"/>
    <x v="94"/>
    <x v="842"/>
    <s v="8.8.3"/>
    <x v="1"/>
    <s v="Sunny Queen Boiled Eggs 2..5Kg"/>
    <s v="None"/>
    <s v="None"/>
    <n v="2.5"/>
    <s v="kg"/>
    <n v="1"/>
    <s v="Unit"/>
    <n v="30005"/>
    <s v="No"/>
    <n v="56"/>
    <s v="$22.40 P/kg"/>
    <s v="$2.24 P/100g"/>
    <m/>
    <m/>
    <m/>
  </r>
  <r>
    <x v="6"/>
    <x v="94"/>
    <x v="843"/>
    <s v="8.8.4"/>
    <x v="1"/>
    <s v="Sunny Queen Scrambled Egg Cage 5X2Kg"/>
    <s v="None"/>
    <s v="None"/>
    <n v="2"/>
    <s v="kg"/>
    <n v="5"/>
    <s v="Pack"/>
    <n v="35005"/>
    <s v="No"/>
    <n v="77.828800000000001"/>
    <s v="$7.78 P/kg"/>
    <s v="$0.78 P/100g"/>
    <m/>
    <m/>
    <m/>
  </r>
  <r>
    <x v="6"/>
    <x v="94"/>
    <x v="843"/>
    <s v="8.8.4"/>
    <x v="4"/>
    <s v="Sunny Queen Scramble Egg Mix 5 X 2Kg"/>
    <s v="None"/>
    <s v="None"/>
    <n v="10"/>
    <s v="kg"/>
    <n v="1"/>
    <s v="Unit"/>
    <n v="35005"/>
    <s v="No"/>
    <n v="73.5"/>
    <s v="$7.35 P/kg"/>
    <s v="$0.74 P/100g"/>
    <m/>
    <m/>
    <m/>
  </r>
  <r>
    <x v="6"/>
    <x v="94"/>
    <x v="844"/>
    <s v="8.8.5"/>
    <x v="1"/>
    <s v="Omelette Sunny Queen Cheese &amp; Chives 36 X 120Gm Ct"/>
    <s v="None"/>
    <s v="None"/>
    <n v="120"/>
    <s v="g"/>
    <n v="36"/>
    <s v="Pack"/>
    <n v="9005194"/>
    <s v="No"/>
    <n v="89.230400000000003"/>
    <s v="$20.66 P/kg"/>
    <s v="$2.07 P/100g"/>
    <m/>
    <m/>
    <m/>
  </r>
  <r>
    <x v="6"/>
    <x v="94"/>
    <x v="844"/>
    <s v="8.8.5"/>
    <x v="4"/>
    <s v="Sunny Queen Omelette Plain 36 X 120Gm"/>
    <s v="None"/>
    <s v="None"/>
    <n v="120"/>
    <s v="g"/>
    <n v="36"/>
    <s v="Pack"/>
    <n v="34049"/>
    <s v="No"/>
    <n v="78.3"/>
    <s v="$18.13 P/kg"/>
    <s v="$1.81 P/100g"/>
    <m/>
    <m/>
    <m/>
  </r>
  <r>
    <x v="6"/>
    <x v="94"/>
    <x v="844"/>
    <s v="8.8.5"/>
    <x v="4"/>
    <s v="Sunny Queen Omelette Fetta &amp; Spinach 36 X 120Gm"/>
    <s v="None"/>
    <s v="None"/>
    <n v="120"/>
    <s v="g"/>
    <n v="36"/>
    <s v="Pack"/>
    <n v="34047"/>
    <s v="No"/>
    <n v="83.65"/>
    <s v="$19.36 P/kg"/>
    <s v="$1.94 P/100g"/>
    <m/>
    <m/>
    <m/>
  </r>
  <r>
    <x v="1"/>
    <x v="70"/>
    <x v="845"/>
    <s v="Unspecified - Bagels"/>
    <x v="6"/>
    <s v="Lawleys Bagel Cheese"/>
    <s v="Vegetarian"/>
    <s v="None"/>
    <n v="90"/>
    <s v="g"/>
    <n v="1"/>
    <s v="Unit"/>
    <s v="780-3540"/>
    <s v="No"/>
    <n v="1.36"/>
    <s v="$15.11 P/kg"/>
    <s v="$1.51 P/100g"/>
    <m/>
    <m/>
    <m/>
  </r>
  <r>
    <x v="1"/>
    <x v="70"/>
    <x v="845"/>
    <s v="Unspecified - Bagels"/>
    <x v="6"/>
    <s v="Lawleys Bagel Onion"/>
    <s v="Vegetarian"/>
    <s v="None"/>
    <n v="90"/>
    <s v="g"/>
    <n v="1"/>
    <s v="Unit"/>
    <s v="776-3555"/>
    <s v="No"/>
    <n v="1.06"/>
    <s v="$11.78 P/kg"/>
    <s v="$1.18 P/100g"/>
    <m/>
    <m/>
    <m/>
  </r>
  <r>
    <x v="1"/>
    <x v="70"/>
    <x v="845"/>
    <s v="Unspecified - Bagels"/>
    <x v="6"/>
    <s v="Lawleys Bagel White"/>
    <s v="Vegetarian"/>
    <s v="None"/>
    <n v="90"/>
    <s v="g"/>
    <n v="1"/>
    <s v="Unit"/>
    <s v="764-3510"/>
    <s v="No"/>
    <n v="1.06"/>
    <s v="$11.78 P/kg"/>
    <s v="$1.18 P/100g"/>
    <m/>
    <m/>
    <m/>
  </r>
  <r>
    <x v="1"/>
    <x v="70"/>
    <x v="845"/>
    <s v="Unspecified - Bagels"/>
    <x v="6"/>
    <s v="Lawleys Bagel Poppy"/>
    <s v="Vegetarian"/>
    <s v="None"/>
    <n v="90"/>
    <s v="g"/>
    <n v="1"/>
    <s v="Unit"/>
    <s v="772-3520"/>
    <s v="No"/>
    <n v="1.06"/>
    <s v="$11.78 P/kg"/>
    <s v="$1.18 P/100g"/>
    <m/>
    <m/>
    <m/>
  </r>
  <r>
    <x v="1"/>
    <x v="70"/>
    <x v="845"/>
    <s v="Unspecified - Bagels"/>
    <x v="6"/>
    <s v="Lawleys Bagel Pumpernickel"/>
    <s v="Vegetarian"/>
    <s v="None"/>
    <n v="90"/>
    <s v="g"/>
    <n v="1"/>
    <s v="Unit"/>
    <s v="784-3525"/>
    <s v="No"/>
    <n v="1.06"/>
    <s v="$11.78 P/kg"/>
    <s v="$1.18 P/100g"/>
    <m/>
    <m/>
    <m/>
  </r>
  <r>
    <x v="1"/>
    <x v="70"/>
    <x v="845"/>
    <s v="Unspecified - Bagels"/>
    <x v="6"/>
    <s v="Lawleys Bagel Sesame"/>
    <s v="Vegetarian"/>
    <s v="None"/>
    <n v="90"/>
    <s v="g"/>
    <n v="1"/>
    <s v="Unit"/>
    <s v="768-3515"/>
    <s v="No"/>
    <n v="1.06"/>
    <s v="$11.78 P/kg"/>
    <s v="$1.18 P/100g"/>
    <m/>
    <m/>
    <m/>
  </r>
  <r>
    <x v="1"/>
    <x v="70"/>
    <x v="845"/>
    <s v="Unspecified - Bagels"/>
    <x v="6"/>
    <s v="Lawleys Bagel White, 4 Pack"/>
    <s v="Vegetarian"/>
    <s v="None"/>
    <n v="90"/>
    <s v="g"/>
    <n v="4"/>
    <s v="Pack"/>
    <s v="3511C"/>
    <s v="No"/>
    <n v="4.29"/>
    <s v="$11.92 P/kg"/>
    <s v="$1.19 P/100g"/>
    <m/>
    <m/>
    <m/>
  </r>
  <r>
    <x v="1"/>
    <x v="70"/>
    <x v="845"/>
    <s v="Unspecified - Bagels"/>
    <x v="6"/>
    <s v="Lawleys Bagel Poppy 4Pk"/>
    <s v="Vegetarian"/>
    <s v="None"/>
    <n v="90"/>
    <s v="g"/>
    <n v="4"/>
    <s v="Pack"/>
    <s v="3521C"/>
    <s v="No"/>
    <n v="4.29"/>
    <s v="$11.92 P/kg"/>
    <s v="$1.19 P/100g"/>
    <m/>
    <m/>
    <m/>
  </r>
  <r>
    <x v="1"/>
    <x v="70"/>
    <x v="845"/>
    <s v="Unspecified - Bagels"/>
    <x v="6"/>
    <s v="Lawleys Bagel Pumpernickel 4Pk"/>
    <s v="Vegetarian"/>
    <s v="None"/>
    <n v="90"/>
    <s v="g"/>
    <n v="4"/>
    <s v="Pack"/>
    <s v="3526C"/>
    <s v="No"/>
    <n v="4.29"/>
    <s v="$11.92 P/kg"/>
    <s v="$1.19 P/100g"/>
    <m/>
    <m/>
    <m/>
  </r>
  <r>
    <x v="1"/>
    <x v="70"/>
    <x v="845"/>
    <s v="Unspecified - Bagels"/>
    <x v="6"/>
    <s v="Lawleys Bagel Sesame, 4 Pack"/>
    <s v="Vegetarian"/>
    <s v="None"/>
    <n v="90"/>
    <s v="g"/>
    <n v="4"/>
    <s v="Pack"/>
    <s v="3516C"/>
    <s v="No"/>
    <n v="4.29"/>
    <s v="$11.92 P/kg"/>
    <s v="$1.19 P/100g"/>
    <m/>
    <m/>
    <m/>
  </r>
  <r>
    <x v="1"/>
    <x v="71"/>
    <x v="846"/>
    <s v="Unspecified - Banana Bread"/>
    <x v="6"/>
    <s v="Lawleys Banana Bread Loaf"/>
    <s v="Vegetarian"/>
    <s v="None"/>
    <n v="1.32"/>
    <s v="kg"/>
    <n v="1"/>
    <s v="Unit"/>
    <n v="4707"/>
    <s v="Yes"/>
    <n v="16.5"/>
    <s v="$12.50 P/kg"/>
    <s v="$1.25 P/100g"/>
    <m/>
    <m/>
    <m/>
  </r>
  <r>
    <x v="1"/>
    <x v="71"/>
    <x v="847"/>
    <s v="Unspecified - Brownie Slice 120G"/>
    <x v="6"/>
    <s v="Lawleys Brownie Slice"/>
    <s v="Vegetarian"/>
    <s v="None"/>
    <n v="120"/>
    <s v="g"/>
    <n v="1"/>
    <s v="Unit"/>
    <n v="4696"/>
    <s v="Yes"/>
    <n v="1.77"/>
    <s v="$14.75 P/kg"/>
    <s v="$1.48 P/100g"/>
    <m/>
    <m/>
    <m/>
  </r>
  <r>
    <x v="1"/>
    <x v="71"/>
    <x v="848"/>
    <s v="Unspecified - Caramel Slice 75G"/>
    <x v="6"/>
    <s v="Lawleys Caramel Slice"/>
    <s v="Vegetarian"/>
    <s v="None"/>
    <n v="75"/>
    <s v="g"/>
    <n v="1"/>
    <s v="Unit"/>
    <n v="4690"/>
    <s v="Yes"/>
    <n v="1.77"/>
    <s v="$23.60 P/kg"/>
    <s v="$2.36 P/100g"/>
    <m/>
    <m/>
    <m/>
  </r>
  <r>
    <x v="1"/>
    <x v="70"/>
    <x v="849"/>
    <s v="Unspecified - Ciabatta Burger Bun 120G"/>
    <x v="6"/>
    <s v="Lawleys Ciabatta Burger Bun"/>
    <s v="Vegan"/>
    <s v="None"/>
    <n v="120"/>
    <s v="g"/>
    <n v="1"/>
    <s v="Unit"/>
    <s v="662-3255"/>
    <s v="No"/>
    <n v="1.34"/>
    <s v="$11.17 P/kg"/>
    <s v="$1.12 P/100g"/>
    <m/>
    <m/>
    <m/>
  </r>
  <r>
    <x v="1"/>
    <x v="71"/>
    <x v="850"/>
    <s v="Unspecified - Croissant 95G"/>
    <x v="6"/>
    <s v="Lawleys Mt Hawthron Croissant"/>
    <s v="Vegetarian"/>
    <s v="None"/>
    <n v="95"/>
    <s v="g"/>
    <n v="1"/>
    <s v="Unit"/>
    <n v="3909"/>
    <s v="Yes"/>
    <n v="2.1"/>
    <s v="$22.11 P/kg"/>
    <s v="$2.21 P/100g"/>
    <m/>
    <m/>
    <m/>
  </r>
  <r>
    <x v="1"/>
    <x v="71"/>
    <x v="851"/>
    <s v="Unspecified - Croissant Lge 100G"/>
    <x v="6"/>
    <s v="Lawleys Croisant - Lge"/>
    <s v="Vegetarian"/>
    <s v="None"/>
    <n v="100"/>
    <s v="g"/>
    <n v="1"/>
    <s v="Unit"/>
    <n v="3916"/>
    <s v="Yes"/>
    <n v="2.31"/>
    <s v="$23.10 P/kg"/>
    <s v="$2.31 P/100g"/>
    <m/>
    <m/>
    <m/>
  </r>
  <r>
    <x v="1"/>
    <x v="70"/>
    <x v="852"/>
    <s v="Unspecified - Flatini 160G"/>
    <x v="6"/>
    <s v="Lawleys Flat Turkish Roll"/>
    <s v="Vegan"/>
    <s v="None"/>
    <n v="160"/>
    <s v="g"/>
    <n v="1"/>
    <s v="Unit"/>
    <s v="666-3147"/>
    <s v="No"/>
    <n v="1.28"/>
    <s v="$8.00 P/kg"/>
    <s v="$0.80 P/100g"/>
    <m/>
    <m/>
    <m/>
  </r>
  <r>
    <x v="1"/>
    <x v="71"/>
    <x v="853"/>
    <s v="Unspecified - Friand Lemon 60G"/>
    <x v="6"/>
    <s v="Lawleys Lemon Friand (Low Gluten)"/>
    <s v="Vegetarian"/>
    <s v="None"/>
    <n v="60"/>
    <s v="g"/>
    <n v="1"/>
    <s v="Unit"/>
    <n v="4421"/>
    <s v="Yes"/>
    <n v="1.87"/>
    <s v="$31.17 P/kg"/>
    <s v="$3.12 P/100g"/>
    <m/>
    <m/>
    <m/>
  </r>
  <r>
    <x v="1"/>
    <x v="71"/>
    <x v="854"/>
    <s v="Unspecified - Hedgehog Slice 75G"/>
    <x v="6"/>
    <s v="Lawleys Hedgehog Slice"/>
    <s v="Vegetarian"/>
    <s v="None"/>
    <n v="75"/>
    <s v="g"/>
    <n v="1"/>
    <s v="Unit"/>
    <n v="4695"/>
    <s v="Yes"/>
    <n v="1.77"/>
    <s v="$23.60 P/kg"/>
    <s v="$2.36 P/100g"/>
    <m/>
    <m/>
    <m/>
  </r>
  <r>
    <x v="1"/>
    <x v="71"/>
    <x v="855"/>
    <s v="Unspecified - Hot Cross Bun"/>
    <x v="6"/>
    <s v="Lawleys Hot Cross Bun - Fruitless"/>
    <s v="Vegetarian"/>
    <s v="None"/>
    <n v="50"/>
    <s v="g"/>
    <n v="1"/>
    <s v="Unit"/>
    <s v="524-3952"/>
    <s v="No"/>
    <n v="0.88"/>
    <s v="$17.60 P/kg"/>
    <s v="$1.76 P/100g"/>
    <m/>
    <m/>
    <m/>
  </r>
  <r>
    <x v="1"/>
    <x v="71"/>
    <x v="855"/>
    <s v="Unspecified - Hot Cross Bun"/>
    <x v="6"/>
    <s v="Lawleys Hot Cross Bun - Choc Chip"/>
    <s v="Vegetarian"/>
    <s v="None"/>
    <n v="67"/>
    <s v="g"/>
    <n v="1"/>
    <s v="Unit"/>
    <s v="522-3951"/>
    <s v="No"/>
    <n v="0.88"/>
    <s v="$13.13 P/kg"/>
    <s v="$1.31 P/100g"/>
    <m/>
    <m/>
    <m/>
  </r>
  <r>
    <x v="1"/>
    <x v="71"/>
    <x v="855"/>
    <s v="Unspecified - Hot Cross Bun"/>
    <x v="6"/>
    <s v="Lawleys Hot Cross Bun - Fruit"/>
    <s v="Vegetarian"/>
    <s v="None"/>
    <n v="83"/>
    <s v="g"/>
    <n v="1"/>
    <s v="Unit"/>
    <s v="518-3950"/>
    <s v="No"/>
    <n v="0.88"/>
    <s v="$10.60 P/kg"/>
    <s v="$1.06 P/100g"/>
    <m/>
    <m/>
    <m/>
  </r>
  <r>
    <x v="1"/>
    <x v="70"/>
    <x v="856"/>
    <s v="Unspecified - Lunch Roll 105G"/>
    <x v="6"/>
    <s v="Lawleys Long Lunch Roll - White"/>
    <s v="Vegetarian"/>
    <s v="None"/>
    <n v="105"/>
    <s v="g"/>
    <n v="1"/>
    <s v="Unit"/>
    <s v="121-3102"/>
    <s v="No"/>
    <n v="1.28"/>
    <s v="$12.19 P/kg"/>
    <s v="$1.22 P/100g"/>
    <m/>
    <m/>
    <m/>
  </r>
  <r>
    <x v="1"/>
    <x v="70"/>
    <x v="857"/>
    <s v="Unspecified - Lunch Roll 95G"/>
    <x v="6"/>
    <s v="Lawleys Long Lunch Roll - Light Sourdough"/>
    <s v="Vegetarian"/>
    <s v="None"/>
    <n v="95"/>
    <s v="g"/>
    <n v="1"/>
    <s v="Unit"/>
    <s v="332-3142"/>
    <s v="No"/>
    <n v="1.28"/>
    <s v="$13.47 P/kg"/>
    <s v="$1.35 P/100g"/>
    <m/>
    <m/>
    <m/>
  </r>
  <r>
    <x v="1"/>
    <x v="70"/>
    <x v="857"/>
    <s v="Unspecified - Lunch Roll 95G"/>
    <x v="6"/>
    <s v="Lawleys Long Lunch Roll - Multigrain Rolled In Sesame"/>
    <s v="Vegetarian"/>
    <s v="None"/>
    <n v="95"/>
    <s v="g"/>
    <n v="1"/>
    <s v="Unit"/>
    <s v="392-3141"/>
    <s v="No"/>
    <n v="1.28"/>
    <s v="$13.47 P/kg"/>
    <s v="$1.35 P/100g"/>
    <m/>
    <m/>
    <m/>
  </r>
  <r>
    <x v="1"/>
    <x v="70"/>
    <x v="857"/>
    <s v="Unspecified - Lunch Roll 95G"/>
    <x v="6"/>
    <s v="Lawleys Long Lunch Roll - Rye &amp; Sunflower"/>
    <s v="Vegetarian"/>
    <s v="None"/>
    <n v="95"/>
    <s v="g"/>
    <n v="1"/>
    <s v="Unit"/>
    <s v="370-3143"/>
    <s v="No"/>
    <n v="1.28"/>
    <s v="$13.47 P/kg"/>
    <s v="$1.35 P/100g"/>
    <m/>
    <m/>
    <m/>
  </r>
  <r>
    <x v="1"/>
    <x v="70"/>
    <x v="858"/>
    <s v="Unspecified - Mini Turkish 110G"/>
    <x v="6"/>
    <s v="Lawleys Small Turkish Roll With Herbs"/>
    <s v="Vegan"/>
    <s v="None"/>
    <n v="110"/>
    <s v="g"/>
    <n v="1"/>
    <s v="Unit"/>
    <s v="678-3153"/>
    <s v="No"/>
    <n v="1.25"/>
    <s v="$11.36 P/kg"/>
    <s v="$1.14 P/100g"/>
    <m/>
    <m/>
    <m/>
  </r>
  <r>
    <x v="1"/>
    <x v="70"/>
    <x v="858"/>
    <s v="Unspecified - Mini Turkish 110G"/>
    <x v="6"/>
    <s v="Lawleys Small Turkish Roll With Nigella &amp; Sesame"/>
    <s v="Vegan"/>
    <s v="None"/>
    <n v="110"/>
    <s v="g"/>
    <n v="1"/>
    <s v="Unit"/>
    <s v="674-3149"/>
    <s v="No"/>
    <n v="1.25"/>
    <s v="$11.36 P/kg"/>
    <s v="$1.14 P/100g"/>
    <m/>
    <m/>
    <m/>
  </r>
  <r>
    <x v="1"/>
    <x v="71"/>
    <x v="859"/>
    <s v="Unspecified - Muffins 180G"/>
    <x v="6"/>
    <s v="Lawleys Muffins - Apple Cinnamon"/>
    <s v="Vegetarian"/>
    <s v="None"/>
    <n v="180"/>
    <s v="g"/>
    <n v="1"/>
    <s v="Unit"/>
    <n v="3880"/>
    <s v="Yes"/>
    <n v="2.5"/>
    <s v="$13.89 P/kg"/>
    <s v="$1.39 P/100g"/>
    <m/>
    <m/>
    <m/>
  </r>
  <r>
    <x v="1"/>
    <x v="71"/>
    <x v="859"/>
    <s v="Unspecified - Muffins 180G"/>
    <x v="6"/>
    <s v="Lawleys Muffins - Blueberry"/>
    <s v="Vegetarian"/>
    <s v="None"/>
    <n v="180"/>
    <s v="g"/>
    <n v="1"/>
    <s v="Unit"/>
    <n v="3881"/>
    <s v="Yes"/>
    <n v="2.5"/>
    <s v="$13.89 P/kg"/>
    <s v="$1.39 P/100g"/>
    <m/>
    <m/>
    <m/>
  </r>
  <r>
    <x v="1"/>
    <x v="71"/>
    <x v="859"/>
    <s v="Unspecified - Muffins 180G"/>
    <x v="6"/>
    <s v="Lawleys Muffins - Double Choc Chip"/>
    <s v="Vegetarian"/>
    <s v="None"/>
    <n v="180"/>
    <s v="g"/>
    <n v="1"/>
    <s v="Unit"/>
    <n v="3883"/>
    <s v="Yes"/>
    <n v="2.5"/>
    <s v="$13.89 P/kg"/>
    <s v="$1.39 P/100g"/>
    <m/>
    <m/>
    <m/>
  </r>
  <r>
    <x v="1"/>
    <x v="71"/>
    <x v="859"/>
    <s v="Unspecified - Muffins 180G"/>
    <x v="6"/>
    <s v="Lawleys Muffins - Lemon Sugar"/>
    <s v="Vegetarian"/>
    <s v="None"/>
    <n v="180"/>
    <s v="g"/>
    <n v="1"/>
    <s v="Unit"/>
    <n v="3888"/>
    <s v="Yes"/>
    <n v="2.5"/>
    <s v="$13.89 P/kg"/>
    <s v="$1.39 P/100g"/>
    <m/>
    <m/>
    <m/>
  </r>
  <r>
    <x v="1"/>
    <x v="71"/>
    <x v="859"/>
    <s v="Unspecified - Muffins 180G"/>
    <x v="6"/>
    <s v="Lawleys Muffins - Poppy &amp; Orange"/>
    <s v="Vegetarian"/>
    <s v="None"/>
    <n v="180"/>
    <s v="g"/>
    <n v="1"/>
    <s v="Unit"/>
    <n v="3884"/>
    <s v="Yes"/>
    <n v="2.5"/>
    <s v="$13.89 P/kg"/>
    <s v="$1.39 P/100g"/>
    <m/>
    <m/>
    <m/>
  </r>
  <r>
    <x v="1"/>
    <x v="71"/>
    <x v="859"/>
    <s v="Unspecified - Muffins 180G"/>
    <x v="6"/>
    <s v="Lawleys Muffins - Raspberry &amp; White Choc Chip"/>
    <s v="Vegetarian"/>
    <s v="None"/>
    <n v="180"/>
    <s v="g"/>
    <n v="1"/>
    <s v="Unit"/>
    <n v="3885"/>
    <s v="Yes"/>
    <n v="2.5"/>
    <s v="$13.89 P/kg"/>
    <s v="$1.39 P/100g"/>
    <m/>
    <m/>
    <m/>
  </r>
  <r>
    <x v="1"/>
    <x v="71"/>
    <x v="860"/>
    <s v="Unspecified - Orange Slice 170G"/>
    <x v="6"/>
    <s v="Lawleys Square Orange Cake Slice (Low Gluten)"/>
    <s v="Vegetarian"/>
    <s v="None"/>
    <n v="170"/>
    <s v="g"/>
    <n v="1"/>
    <s v="Unit"/>
    <n v="4430"/>
    <s v="Yes"/>
    <n v="1.87"/>
    <s v="$11.00 P/kg"/>
    <s v="$1.10 P/100g"/>
    <m/>
    <m/>
    <m/>
  </r>
  <r>
    <x v="1"/>
    <x v="70"/>
    <x v="861"/>
    <s v="Unspecified - Panini 140G"/>
    <x v="6"/>
    <s v="Lawleys Panini Roll"/>
    <s v="Vegan"/>
    <s v="None"/>
    <n v="140"/>
    <s v="g"/>
    <n v="1"/>
    <s v="Unit"/>
    <s v="658-3145"/>
    <s v="No"/>
    <n v="1.28"/>
    <s v="$9.14 P/kg"/>
    <s v="$0.91 P/100g"/>
    <m/>
    <m/>
    <m/>
  </r>
  <r>
    <x v="1"/>
    <x v="71"/>
    <x v="862"/>
    <s v="Unspecified - Rocky Road Slice 160G"/>
    <x v="6"/>
    <s v="Lawleys Rocky Road Slice"/>
    <s v="Vegetarian"/>
    <s v="None"/>
    <n v="160"/>
    <s v="g"/>
    <n v="1"/>
    <s v="Unit"/>
    <n v="4698"/>
    <s v="Yes"/>
    <n v="1.77"/>
    <s v="$11.06 P/kg"/>
    <s v="$1.11 P/100g"/>
    <m/>
    <m/>
    <m/>
  </r>
  <r>
    <x v="1"/>
    <x v="70"/>
    <x v="863"/>
    <s v="Unspecified - Round Roll Wmeal 120G"/>
    <x v="6"/>
    <s v="Lawleys Round Wholemeal Roll"/>
    <s v="Vegan"/>
    <s v="None"/>
    <n v="120"/>
    <s v="g"/>
    <n v="1"/>
    <s v="Unit"/>
    <s v="582-3240"/>
    <s v="No"/>
    <n v="0.8"/>
    <s v="$6.67 P/kg"/>
    <s v="$0.67 P/100g"/>
    <m/>
    <m/>
    <m/>
  </r>
  <r>
    <x v="1"/>
    <x v="71"/>
    <x v="864"/>
    <s v="Unspecified - Scroll 150G"/>
    <x v="6"/>
    <s v="Lawleys Scroll - Apple &amp; Cinnamon"/>
    <s v="Vegetarian"/>
    <s v="None"/>
    <n v="150"/>
    <s v="g"/>
    <n v="1"/>
    <s v="Unit"/>
    <s v="464-3602"/>
    <s v="Yes"/>
    <n v="2.96"/>
    <s v="$19.73 P/kg"/>
    <s v="$1.97 P/100g"/>
    <m/>
    <m/>
    <m/>
  </r>
  <r>
    <x v="1"/>
    <x v="71"/>
    <x v="864"/>
    <s v="Unspecified - Scroll 150G"/>
    <x v="6"/>
    <s v="Lawleys Scroll - Bacon &amp; Cheese"/>
    <s v="None"/>
    <s v="None"/>
    <n v="150"/>
    <s v="g"/>
    <n v="1"/>
    <s v="Unit"/>
    <s v="468-3605"/>
    <s v="Yes"/>
    <n v="2.96"/>
    <s v="$19.73 P/kg"/>
    <s v="$1.97 P/100g"/>
    <m/>
    <m/>
    <m/>
  </r>
  <r>
    <x v="1"/>
    <x v="71"/>
    <x v="864"/>
    <s v="Unspecified - Scroll 150G"/>
    <x v="6"/>
    <s v="Lawleys Scroll - Cheese &amp; Vegemite"/>
    <s v="Vegetarian"/>
    <s v="None"/>
    <n v="150"/>
    <s v="g"/>
    <n v="1"/>
    <s v="Unit"/>
    <s v="460-3604"/>
    <s v="Yes"/>
    <n v="2.96"/>
    <s v="$19.73 P/kg"/>
    <s v="$1.97 P/100g"/>
    <m/>
    <m/>
    <m/>
  </r>
  <r>
    <x v="1"/>
    <x v="71"/>
    <x v="864"/>
    <s v="Unspecified - Scroll 150G"/>
    <x v="6"/>
    <s v="Lawleys Scroll - Cinnamon &amp; Cinnamon"/>
    <s v="Vegetarian"/>
    <s v="None"/>
    <n v="150"/>
    <s v="g"/>
    <n v="1"/>
    <s v="Unit"/>
    <s v="456-3603"/>
    <s v="Yes"/>
    <n v="2.96"/>
    <s v="$19.73 P/kg"/>
    <s v="$1.97 P/100g"/>
    <m/>
    <m/>
    <m/>
  </r>
  <r>
    <x v="1"/>
    <x v="70"/>
    <x v="865"/>
    <s v="Unspecified - Stick Roll 120G"/>
    <x v="6"/>
    <s v="Lawleys Long Multigrain Stick Roll"/>
    <s v="Vegan"/>
    <s v="None"/>
    <n v="120"/>
    <s v="g"/>
    <n v="1"/>
    <s v="Unit"/>
    <s v="408-3156"/>
    <s v="No"/>
    <n v="0.98"/>
    <s v="$8.17 P/kg"/>
    <s v="$0.82 P/100g"/>
    <m/>
    <m/>
    <m/>
  </r>
  <r>
    <x v="1"/>
    <x v="70"/>
    <x v="865"/>
    <s v="Unspecified - Stick Roll 120G"/>
    <x v="6"/>
    <s v="Lawleys Long White Stick Roll Rolled In Sesame"/>
    <s v="Vegetarian"/>
    <s v="None"/>
    <n v="120"/>
    <s v="g"/>
    <n v="1"/>
    <s v="Unit"/>
    <s v="058-3152"/>
    <s v="No"/>
    <n v="0.98"/>
    <s v="$8.17 P/kg"/>
    <s v="$0.82 P/100g"/>
    <m/>
    <m/>
    <m/>
  </r>
  <r>
    <x v="1"/>
    <x v="70"/>
    <x v="865"/>
    <s v="Unspecified - Stick Roll 120G"/>
    <x v="6"/>
    <s v="Lawleys Long White Stick Roll"/>
    <s v="Vegan"/>
    <s v="None"/>
    <n v="120"/>
    <s v="g"/>
    <n v="1"/>
    <s v="Unit"/>
    <s v="061-3155"/>
    <s v="No"/>
    <n v="0.98"/>
    <s v="$8.17 P/kg"/>
    <s v="$0.82 P/100g"/>
    <m/>
    <m/>
    <m/>
  </r>
  <r>
    <x v="1"/>
    <x v="70"/>
    <x v="866"/>
    <s v="Unspecified - Sub 120G"/>
    <x v="6"/>
    <s v="Lawleys Long Crusty White Light Roll"/>
    <s v="Vegetarian"/>
    <s v="None"/>
    <n v="120"/>
    <s v="g"/>
    <n v="1"/>
    <s v="Unit"/>
    <s v="105-3160"/>
    <s v="No"/>
    <n v="1.1000000000000001"/>
    <s v="$9.17 P/kg"/>
    <s v="$0.92 P/100g"/>
    <m/>
    <m/>
    <m/>
  </r>
  <r>
    <x v="1"/>
    <x v="70"/>
    <x v="866"/>
    <s v="Unspecified - Sub 120G"/>
    <x v="6"/>
    <s v="Lawleys Long Soft Light Multigrain Roll"/>
    <s v="Vegan"/>
    <s v="None"/>
    <n v="120"/>
    <s v="g"/>
    <n v="1"/>
    <s v="Unit"/>
    <s v="400-3164"/>
    <s v="No"/>
    <n v="1.1000000000000001"/>
    <s v="$9.17 P/kg"/>
    <s v="$0.92 P/100g"/>
    <m/>
    <m/>
    <m/>
  </r>
  <r>
    <x v="1"/>
    <x v="70"/>
    <x v="866"/>
    <s v="Unspecified - Sub 120G"/>
    <x v="6"/>
    <s v="Lawleys Long Crusty White Light Sesame Roll"/>
    <s v="Vegetarian"/>
    <s v="None"/>
    <n v="120"/>
    <s v="g"/>
    <n v="1"/>
    <s v="Unit"/>
    <s v="113-3162"/>
    <s v="No"/>
    <n v="1.1000000000000001"/>
    <s v="$9.17 P/kg"/>
    <s v="$0.92 P/100g"/>
    <m/>
    <m/>
    <m/>
  </r>
  <r>
    <x v="1"/>
    <x v="70"/>
    <x v="866"/>
    <s v="Unspecified - Sub 120G"/>
    <x v="6"/>
    <s v="Lawleys Long Soft White Light Roll"/>
    <s v="Vegetarian"/>
    <s v="None"/>
    <n v="120"/>
    <s v="g"/>
    <n v="1"/>
    <s v="Unit"/>
    <s v="109-3161"/>
    <s v="No"/>
    <n v="1.1000000000000001"/>
    <s v="$9.17 P/kg"/>
    <s v="$0.92 P/100g"/>
    <m/>
    <m/>
    <m/>
  </r>
  <r>
    <x v="1"/>
    <x v="70"/>
    <x v="866"/>
    <s v="Unspecified - Sub 120G"/>
    <x v="6"/>
    <s v="Lawleys Long Soft Light Wholemeal Roll"/>
    <s v="Vegan"/>
    <s v="None"/>
    <n v="120"/>
    <s v="g"/>
    <n v="1"/>
    <s v="Unit"/>
    <s v="586-3163"/>
    <s v="No"/>
    <n v="1.1000000000000001"/>
    <s v="$9.17 P/kg"/>
    <s v="$0.92 P/100g"/>
    <m/>
    <m/>
    <m/>
  </r>
  <r>
    <x v="1"/>
    <x v="70"/>
    <x v="867"/>
    <s v="Unspecified - Turkish Bread 600G"/>
    <x v="6"/>
    <s v="Lawleys Turkish Flatbread Lge - Negella &amp; Sesame"/>
    <s v="Vegetarian"/>
    <s v="None"/>
    <n v="600"/>
    <s v="g"/>
    <n v="1"/>
    <s v="Unit"/>
    <s v="667-1036"/>
    <s v="No"/>
    <n v="3.65"/>
    <s v="$6.08 P/kg"/>
    <s v="$0.61 P/100g"/>
    <m/>
    <m/>
    <m/>
  </r>
  <r>
    <x v="1"/>
    <x v="70"/>
    <x v="867"/>
    <s v="Unspecified - Turkish Bread 600G"/>
    <x v="6"/>
    <s v="Lawleys Turkish Flatbread Lge - Plain"/>
    <s v="Vegetarian"/>
    <s v="None"/>
    <n v="600"/>
    <s v="g"/>
    <n v="1"/>
    <s v="Unit"/>
    <s v="744-1030"/>
    <s v="No"/>
    <n v="3.65"/>
    <s v="$6.08 P/kg"/>
    <s v="$0.61 P/100g"/>
    <m/>
    <m/>
    <m/>
  </r>
  <r>
    <x v="1"/>
    <x v="70"/>
    <x v="867"/>
    <s v="Unspecified - Turkish Bread 600G"/>
    <x v="6"/>
    <s v="Lawleys Turkish Flatbread Lge - Rosemary"/>
    <s v="Vegetarian"/>
    <s v="None"/>
    <n v="600"/>
    <s v="g"/>
    <n v="1"/>
    <s v="Unit"/>
    <s v="748-1034"/>
    <s v="No"/>
    <n v="3.65"/>
    <s v="$6.08 P/kg"/>
    <s v="$0.61 P/100g"/>
    <m/>
    <m/>
    <m/>
  </r>
  <r>
    <x v="1"/>
    <x v="70"/>
    <x v="868"/>
    <s v="Unspecified - Turkish Short Roll 120G"/>
    <x v="6"/>
    <s v="Lawleys Turkish Roll Nherb"/>
    <s v="Vegan"/>
    <s v="None"/>
    <n v="120"/>
    <s v="g"/>
    <n v="1"/>
    <s v="Unit"/>
    <s v="754-1066"/>
    <s v="No"/>
    <n v="1.07"/>
    <s v="$8.92 P/kg"/>
    <s v="$0.89 P/100g"/>
    <m/>
    <m/>
    <m/>
  </r>
  <r>
    <x v="1"/>
    <x v="70"/>
    <x v="868"/>
    <s v="Unspecified - Turkish Short Roll 120G"/>
    <x v="6"/>
    <s v="Lawleys Turkish Roll Nigella &amp; Sesame"/>
    <s v="Vegan"/>
    <s v="None"/>
    <n v="120"/>
    <s v="g"/>
    <n v="1"/>
    <s v="Unit"/>
    <s v="754-1.65"/>
    <s v="No"/>
    <n v="1.07"/>
    <s v="$8.92 P/kg"/>
    <s v="$0.89 P/100g"/>
    <m/>
    <m/>
    <m/>
  </r>
  <r>
    <x v="1"/>
    <x v="70"/>
    <x v="437"/>
    <s v="2.1.1"/>
    <x v="20"/>
    <s v="Mighty Soft Multigrn Sand 650G"/>
    <s v="Vegan"/>
    <s v="Other (Specify In Comments)"/>
    <n v="650"/>
    <s v="g"/>
    <n v="1"/>
    <s v="Unit"/>
    <n v="144319"/>
    <s v="No"/>
    <n v="2.35"/>
    <s v="$3.62 P/kg"/>
    <s v="$0.36 P/100g"/>
    <m/>
    <m/>
    <m/>
  </r>
  <r>
    <x v="1"/>
    <x v="70"/>
    <x v="438"/>
    <s v="2.1.10"/>
    <x v="20"/>
    <s v="Ub Multigrn Round Btch Roll P6"/>
    <s v="Vegan"/>
    <s v="Other (Specify In Comments)"/>
    <n v="85"/>
    <s v="g"/>
    <n v="6"/>
    <s v="Pack"/>
    <n v="144479"/>
    <s v="No"/>
    <n v="3.43"/>
    <s v="$6.73 P/kg"/>
    <s v="$0.67 P/100g"/>
    <m/>
    <m/>
    <m/>
  </r>
  <r>
    <x v="1"/>
    <x v="70"/>
    <x v="439"/>
    <s v="2.1.11"/>
    <x v="20"/>
    <s v="Ub White Sd Hamburger Roll 5I P12"/>
    <s v="Vegetarian"/>
    <s v="None"/>
    <n v="1"/>
    <s v="ea"/>
    <n v="12"/>
    <s v="Pack"/>
    <n v="144242"/>
    <s v="No"/>
    <n v="11.3"/>
    <s v="$0.94 P/ea"/>
    <s v="$0.94 P/ea"/>
    <m/>
    <m/>
    <m/>
  </r>
  <r>
    <x v="1"/>
    <x v="70"/>
    <x v="441"/>
    <s v="2.1.12"/>
    <x v="20"/>
    <s v="Mighty Soft Raisin Tst 600G"/>
    <s v="Vegetarian"/>
    <s v="None"/>
    <n v="600"/>
    <s v="g"/>
    <n v="1"/>
    <s v="Unit"/>
    <n v="144379"/>
    <s v="No"/>
    <n v="3.92"/>
    <s v="$6.53 P/kg"/>
    <s v="$0.65 P/100g"/>
    <m/>
    <m/>
    <m/>
  </r>
  <r>
    <x v="1"/>
    <x v="70"/>
    <x v="444"/>
    <s v="2.1.14"/>
    <x v="20"/>
    <s v="Mighty Soft Raisin Tst 600G"/>
    <s v="Vegetarian"/>
    <s v="None"/>
    <n v="600"/>
    <s v="g"/>
    <n v="1"/>
    <s v="Unit"/>
    <n v="144379"/>
    <s v="No"/>
    <n v="3.92"/>
    <s v="$6.53 P/kg"/>
    <s v="$0.65 P/100g"/>
    <m/>
    <m/>
    <m/>
  </r>
  <r>
    <x v="1"/>
    <x v="70"/>
    <x v="446"/>
    <s v="2.1.15"/>
    <x v="20"/>
    <s v="Helgas Lower Calorie White 450G"/>
    <s v="Vegan"/>
    <s v="Halal"/>
    <n v="450"/>
    <s v="g"/>
    <n v="1"/>
    <s v="Unit"/>
    <n v="184179"/>
    <s v="No"/>
    <n v="5.92"/>
    <s v="$13.16 P/kg"/>
    <s v="$1.32 P/100g"/>
    <m/>
    <m/>
    <m/>
  </r>
  <r>
    <x v="1"/>
    <x v="70"/>
    <x v="446"/>
    <s v="2.1.15"/>
    <x v="20"/>
    <s v="Generic"/>
    <s v="Vegan"/>
    <s v="Halal"/>
    <n v="650"/>
    <s v="g"/>
    <n v="1"/>
    <s v="Unit"/>
    <s v="144313_x000a_"/>
    <s v="No"/>
    <n v="2.35"/>
    <s v="$3.62 P/kg"/>
    <s v="$0.36 P/100g"/>
    <m/>
    <m/>
    <m/>
  </r>
  <r>
    <x v="1"/>
    <x v="70"/>
    <x v="446"/>
    <s v="2.1.15"/>
    <x v="20"/>
    <s v="Mighty Soft White Sand 650G"/>
    <s v="Vegan"/>
    <s v="Halal"/>
    <n v="650"/>
    <s v="g"/>
    <n v="1"/>
    <s v="Unit"/>
    <n v="144312"/>
    <s v="No"/>
    <n v="2.35"/>
    <s v="$3.62 P/kg"/>
    <s v="$0.36 P/100g"/>
    <m/>
    <m/>
    <m/>
  </r>
  <r>
    <x v="1"/>
    <x v="70"/>
    <x v="447"/>
    <s v="2.1.16"/>
    <x v="20"/>
    <s v="Wonder White Vitamin Min Tst 700G_x000a_"/>
    <s v="Vegan"/>
    <s v="Other (Specify In Comments)"/>
    <n v="700"/>
    <s v="g"/>
    <n v="1"/>
    <s v="Unit"/>
    <n v="144528"/>
    <s v="No"/>
    <n v="2.66"/>
    <s v="$3.80 P/kg"/>
    <s v="$0.38 P/100g"/>
    <m/>
    <m/>
    <m/>
  </r>
  <r>
    <x v="1"/>
    <x v="70"/>
    <x v="869"/>
    <s v="2.1.17"/>
    <x v="20"/>
    <s v="Helgas Trad White 750G_x000a_"/>
    <s v="Vegan"/>
    <s v="Halal"/>
    <n v="750"/>
    <s v="g"/>
    <n v="1"/>
    <s v="Unit"/>
    <n v="144200"/>
    <s v="No"/>
    <n v="4.05"/>
    <s v="$5.40 P/kg"/>
    <s v="$0.54 P/100g"/>
    <m/>
    <m/>
    <m/>
  </r>
  <r>
    <x v="1"/>
    <x v="70"/>
    <x v="450"/>
    <s v="2.1.18"/>
    <x v="20"/>
    <s v="Wonder White Vitamin Min Sand 700G_x000a_"/>
    <s v="Vegan"/>
    <s v="Other (Specify In Comments)"/>
    <n v="700"/>
    <s v="g"/>
    <n v="1"/>
    <s v="Unit"/>
    <n v="144527"/>
    <s v="No"/>
    <n v="2.66"/>
    <s v="$3.80 P/kg"/>
    <s v="$0.38 P/100g"/>
    <m/>
    <m/>
    <m/>
  </r>
  <r>
    <x v="1"/>
    <x v="70"/>
    <x v="451"/>
    <s v="2.1.19"/>
    <x v="20"/>
    <s v="Ub Crumpet P6"/>
    <s v="Vegan"/>
    <s v="Halal And Kosher"/>
    <n v="1"/>
    <s v="ea"/>
    <n v="6"/>
    <s v="Pack"/>
    <n v="144334"/>
    <s v="No"/>
    <n v="3.61"/>
    <s v="$0.60 P/ea"/>
    <s v="$0.60 P/ea"/>
    <m/>
    <m/>
    <m/>
  </r>
  <r>
    <x v="1"/>
    <x v="70"/>
    <x v="454"/>
    <s v="2.1.20"/>
    <x v="20"/>
    <s v="Mighty Soft English Muffin P6"/>
    <s v="Vegan"/>
    <s v="Other (Specify In Comments)"/>
    <n v="60"/>
    <s v="g"/>
    <n v="6"/>
    <s v="Pack"/>
    <n v="144325"/>
    <s v="No"/>
    <n v="4.29"/>
    <s v="$11.92 P/kg"/>
    <s v="$1.19 P/100g"/>
    <m/>
    <m/>
    <m/>
  </r>
  <r>
    <x v="1"/>
    <x v="70"/>
    <x v="456"/>
    <s v="2.1.22"/>
    <x v="20"/>
    <s v="Mighty Soft Wholem Sand 650G"/>
    <s v="Vegan"/>
    <s v="Other (Specify In Comments)"/>
    <n v="650"/>
    <s v="g"/>
    <n v="1"/>
    <s v="Unit"/>
    <n v="144316"/>
    <s v="No"/>
    <n v="2.35"/>
    <s v="$3.62 P/kg"/>
    <s v="$0.36 P/100g"/>
    <m/>
    <m/>
    <m/>
  </r>
  <r>
    <x v="1"/>
    <x v="70"/>
    <x v="456"/>
    <s v="2.1.22"/>
    <x v="20"/>
    <s v="Mighty Soft Wholem Thick 650G"/>
    <s v="Vegan"/>
    <s v="Other (Specify In Comments)"/>
    <n v="650"/>
    <s v="g"/>
    <n v="1"/>
    <s v="Unit"/>
    <n v="144317"/>
    <s v="No"/>
    <n v="2.35"/>
    <s v="$3.62 P/kg"/>
    <s v="$0.36 P/100g"/>
    <m/>
    <m/>
    <m/>
  </r>
  <r>
    <x v="1"/>
    <x v="70"/>
    <x v="870"/>
    <s v="2.1.23"/>
    <x v="20"/>
    <s v="_x000a_Helgas Trad Wholem 750G_x000a_"/>
    <s v="Vegan"/>
    <s v="Halal"/>
    <n v="750"/>
    <s v="g"/>
    <n v="1"/>
    <s v="Unit"/>
    <n v="144199"/>
    <s v="No"/>
    <n v="4.05"/>
    <s v="$5.40 P/kg"/>
    <s v="$0.54 P/100g"/>
    <m/>
    <m/>
    <m/>
  </r>
  <r>
    <x v="1"/>
    <x v="70"/>
    <x v="461"/>
    <s v="2.1.24"/>
    <x v="20"/>
    <s v="Helgas Soy Linsd 850G_x000a_"/>
    <s v="Vegan"/>
    <s v="Halal"/>
    <n v="850"/>
    <s v="g"/>
    <n v="1"/>
    <s v="Unit"/>
    <n v="144625"/>
    <s v="No"/>
    <n v="4.05"/>
    <s v="$4.76 P/kg"/>
    <s v="$0.48 P/100g"/>
    <m/>
    <m/>
    <m/>
  </r>
  <r>
    <x v="1"/>
    <x v="70"/>
    <x v="463"/>
    <s v="2.1.25"/>
    <x v="20"/>
    <s v="Helgas Light Rye 680G"/>
    <s v="Vegan"/>
    <s v="Halal"/>
    <n v="680"/>
    <s v="g"/>
    <n v="1"/>
    <s v="Unit"/>
    <n v="144208"/>
    <s v="No"/>
    <n v="4.05"/>
    <s v="$5.96 P/kg"/>
    <s v="$0.60 P/100g"/>
    <m/>
    <m/>
    <m/>
  </r>
  <r>
    <x v="1"/>
    <x v="70"/>
    <x v="464"/>
    <s v="2.1.26"/>
    <x v="20"/>
    <s v="Helgas Mixed Grn Oats 850G"/>
    <s v="Vegan"/>
    <s v="Halal"/>
    <n v="850"/>
    <s v="g"/>
    <n v="1"/>
    <s v="Unit"/>
    <n v="144201"/>
    <s v="No"/>
    <n v="4.05"/>
    <s v="$4.76 P/kg"/>
    <s v="$0.48 P/100g"/>
    <m/>
    <m/>
    <m/>
  </r>
  <r>
    <x v="1"/>
    <x v="70"/>
    <x v="466"/>
    <s v="2.1.3"/>
    <x v="20"/>
    <s v="Mighty Soft Hamburger Roll P6_x000a_"/>
    <s v="Vegetarian"/>
    <s v="None"/>
    <n v="1"/>
    <s v="ea"/>
    <n v="6"/>
    <s v="Pack"/>
    <n v="144290"/>
    <s v="No"/>
    <n v="3.28"/>
    <s v="$0.55 P/ea"/>
    <s v="$0.55 P/ea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959F1-5DCF-42C8-9199-E02052017243}" name="PivotTable2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E3:G218" firstHeaderRow="1" firstDataRow="1" firstDataCol="3"/>
  <pivotFields count="24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15">
        <item x="0"/>
        <item x="190"/>
        <item x="194"/>
        <item x="192"/>
        <item x="134"/>
        <item x="136"/>
        <item x="135"/>
        <item x="163"/>
        <item x="191"/>
        <item x="195"/>
        <item x="193"/>
        <item x="184"/>
        <item x="183"/>
        <item x="164"/>
        <item x="131"/>
        <item x="180"/>
        <item x="185"/>
        <item x="181"/>
        <item x="187"/>
        <item x="188"/>
        <item x="182"/>
        <item x="186"/>
        <item x="17"/>
        <item x="35"/>
        <item x="60"/>
        <item x="61"/>
        <item x="62"/>
        <item x="83"/>
        <item x="81"/>
        <item x="97"/>
        <item x="129"/>
        <item x="1"/>
        <item x="130"/>
        <item x="99"/>
        <item x="203"/>
        <item x="98"/>
        <item x="2"/>
        <item x="3"/>
        <item x="5"/>
        <item x="4"/>
        <item x="117"/>
        <item x="6"/>
        <item x="7"/>
        <item x="8"/>
        <item x="10"/>
        <item x="204"/>
        <item x="9"/>
        <item x="11"/>
        <item x="13"/>
        <item x="205"/>
        <item x="12"/>
        <item x="14"/>
        <item x="16"/>
        <item x="206"/>
        <item x="15"/>
        <item x="19"/>
        <item x="20"/>
        <item x="22"/>
        <item x="21"/>
        <item x="118"/>
        <item x="207"/>
        <item x="208"/>
        <item x="132"/>
        <item x="23"/>
        <item x="26"/>
        <item x="28"/>
        <item x="27"/>
        <item x="25"/>
        <item x="209"/>
        <item x="24"/>
        <item x="29"/>
        <item x="31"/>
        <item x="210"/>
        <item x="30"/>
        <item x="34"/>
        <item x="32"/>
        <item x="33"/>
        <item x="36"/>
        <item x="82"/>
        <item x="211"/>
        <item x="37"/>
        <item x="38"/>
        <item x="40"/>
        <item x="39"/>
        <item x="41"/>
        <item x="43"/>
        <item x="42"/>
        <item x="213"/>
        <item x="212"/>
        <item x="44"/>
        <item x="45"/>
        <item x="46"/>
        <item x="47"/>
        <item x="197"/>
        <item x="196"/>
        <item x="198"/>
        <item x="18"/>
        <item x="189"/>
        <item x="48"/>
        <item x="50"/>
        <item x="49"/>
        <item x="199"/>
        <item x="201"/>
        <item x="200"/>
        <item x="51"/>
        <item x="125"/>
        <item x="52"/>
        <item x="53"/>
        <item x="137"/>
        <item x="138"/>
        <item x="202"/>
        <item x="139"/>
        <item x="141"/>
        <item x="140"/>
        <item x="54"/>
        <item x="55"/>
        <item x="56"/>
        <item x="149"/>
        <item x="150"/>
        <item x="151"/>
        <item x="121"/>
        <item x="123"/>
        <item x="57"/>
        <item x="63"/>
        <item x="65"/>
        <item x="64"/>
        <item x="58"/>
        <item x="59"/>
        <item x="66"/>
        <item x="68"/>
        <item x="67"/>
        <item x="69"/>
        <item x="70"/>
        <item x="71"/>
        <item x="119"/>
        <item x="122"/>
        <item x="124"/>
        <item x="120"/>
        <item x="158"/>
        <item x="162"/>
        <item x="160"/>
        <item x="154"/>
        <item x="153"/>
        <item x="152"/>
        <item x="156"/>
        <item x="155"/>
        <item x="157"/>
        <item x="161"/>
        <item x="159"/>
        <item x="165"/>
        <item x="72"/>
        <item x="214"/>
        <item x="166"/>
        <item x="167"/>
        <item x="168"/>
        <item x="171"/>
        <item x="169"/>
        <item x="172"/>
        <item x="170"/>
        <item x="173"/>
        <item x="175"/>
        <item x="174"/>
        <item x="176"/>
        <item x="177"/>
        <item x="73"/>
        <item x="79"/>
        <item x="84"/>
        <item x="80"/>
        <item x="85"/>
        <item x="78"/>
        <item x="76"/>
        <item x="77"/>
        <item x="74"/>
        <item x="75"/>
        <item x="86"/>
        <item x="87"/>
        <item x="89"/>
        <item x="88"/>
        <item x="126"/>
        <item x="127"/>
        <item x="90"/>
        <item x="91"/>
        <item x="93"/>
        <item x="92"/>
        <item x="128"/>
        <item x="94"/>
        <item x="95"/>
        <item x="178"/>
        <item x="142"/>
        <item x="144"/>
        <item x="143"/>
        <item x="96"/>
        <item x="104"/>
        <item x="100"/>
        <item x="133"/>
        <item x="101"/>
        <item x="102"/>
        <item x="103"/>
        <item x="105"/>
        <item x="106"/>
        <item x="179"/>
        <item x="107"/>
        <item x="108"/>
        <item x="110"/>
        <item x="111"/>
        <item x="112"/>
        <item x="113"/>
        <item x="109"/>
        <item x="145"/>
        <item x="148"/>
        <item x="146"/>
        <item x="147"/>
        <item x="114"/>
        <item x="116"/>
        <item x="115"/>
      </items>
    </pivotField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1"/>
    <field x="2"/>
  </rowFields>
  <rowItems count="215">
    <i>
      <x/>
      <x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93"/>
    </i>
    <i r="2">
      <x v="94"/>
    </i>
    <i r="2">
      <x v="95"/>
    </i>
    <i r="2">
      <x v="97"/>
    </i>
    <i r="2">
      <x v="101"/>
    </i>
    <i r="2">
      <x v="102"/>
    </i>
    <i r="2">
      <x v="103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7"/>
    </i>
    <i r="2">
      <x v="118"/>
    </i>
    <i r="2">
      <x v="119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87"/>
    </i>
    <i r="2">
      <x v="188"/>
    </i>
    <i r="2">
      <x v="189"/>
    </i>
    <i r="2">
      <x v="190"/>
    </i>
    <i r="2">
      <x v="200"/>
    </i>
    <i r="2">
      <x v="208"/>
    </i>
    <i r="2">
      <x v="209"/>
    </i>
    <i r="2">
      <x v="210"/>
    </i>
    <i r="2">
      <x v="211"/>
    </i>
    <i r="1">
      <x v="1"/>
      <x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6"/>
    </i>
    <i r="2">
      <x v="47"/>
    </i>
    <i r="2">
      <x v="48"/>
    </i>
    <i r="2">
      <x v="50"/>
    </i>
    <i r="2">
      <x v="51"/>
    </i>
    <i r="2">
      <x v="52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3"/>
    </i>
    <i r="2">
      <x v="64"/>
    </i>
    <i r="2">
      <x v="65"/>
    </i>
    <i r="2">
      <x v="66"/>
    </i>
    <i r="2">
      <x v="67"/>
    </i>
    <i r="2">
      <x v="69"/>
    </i>
    <i r="2">
      <x v="70"/>
    </i>
    <i r="2">
      <x v="71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9"/>
    </i>
    <i r="2">
      <x v="90"/>
    </i>
    <i r="2">
      <x v="91"/>
    </i>
    <i r="2">
      <x v="92"/>
    </i>
    <i r="2">
      <x v="96"/>
    </i>
    <i r="2">
      <x v="98"/>
    </i>
    <i r="2">
      <x v="99"/>
    </i>
    <i r="2">
      <x v="100"/>
    </i>
    <i r="2">
      <x v="104"/>
    </i>
    <i r="2">
      <x v="105"/>
    </i>
    <i r="2">
      <x v="106"/>
    </i>
    <i r="2">
      <x v="107"/>
    </i>
    <i r="2">
      <x v="114"/>
    </i>
    <i r="2">
      <x v="115"/>
    </i>
    <i r="2">
      <x v="116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50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91"/>
    </i>
    <i r="2">
      <x v="192"/>
    </i>
    <i r="2">
      <x v="193"/>
    </i>
    <i r="2">
      <x v="195"/>
    </i>
    <i r="2">
      <x v="196"/>
    </i>
    <i r="2">
      <x v="197"/>
    </i>
    <i r="2">
      <x v="198"/>
    </i>
    <i r="2">
      <x v="199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12"/>
    </i>
    <i r="2">
      <x v="213"/>
    </i>
    <i r="2">
      <x v="214"/>
    </i>
    <i r="1">
      <x v="2"/>
      <x v="14"/>
    </i>
    <i r="2">
      <x v="34"/>
    </i>
    <i r="2">
      <x v="45"/>
    </i>
    <i r="2">
      <x v="49"/>
    </i>
    <i r="2">
      <x v="53"/>
    </i>
    <i r="2">
      <x v="60"/>
    </i>
    <i r="2">
      <x v="61"/>
    </i>
    <i r="2">
      <x v="62"/>
    </i>
    <i r="2">
      <x v="68"/>
    </i>
    <i r="2">
      <x v="72"/>
    </i>
    <i r="2">
      <x v="79"/>
    </i>
    <i r="2">
      <x v="87"/>
    </i>
    <i r="2">
      <x v="88"/>
    </i>
    <i r="2">
      <x v="151"/>
    </i>
    <i r="2">
      <x v="194"/>
    </i>
  </rowItems>
  <colItems count="1">
    <i/>
  </colItems>
  <formats count="24">
    <format dxfId="120">
      <pivotArea type="all" dataOnly="0" outline="0" fieldPosition="0"/>
    </format>
    <format dxfId="119">
      <pivotArea field="0" type="button" dataOnly="0" labelOnly="1" outline="0" axis="axisRow" fieldPosition="0"/>
    </format>
    <format dxfId="118">
      <pivotArea field="1" type="button" dataOnly="0" labelOnly="1" outline="0" axis="axisRow" fieldPosition="1"/>
    </format>
    <format dxfId="117">
      <pivotArea field="2" type="button" dataOnly="0" labelOnly="1" outline="0" axis="axisRow" fieldPosition="2"/>
    </format>
    <format dxfId="116">
      <pivotArea dataOnly="0" labelOnly="1" outline="0" fieldPosition="0">
        <references count="1">
          <reference field="0" count="0"/>
        </references>
      </pivotArea>
    </format>
    <format dxfId="115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114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93"/>
            <x v="94"/>
            <x v="95"/>
            <x v="97"/>
            <x v="101"/>
            <x v="102"/>
            <x v="103"/>
            <x v="108"/>
            <x v="109"/>
            <x v="110"/>
            <x v="111"/>
            <x v="112"/>
            <x v="113"/>
            <x v="117"/>
            <x v="118"/>
            <x v="119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2"/>
            <x v="153"/>
          </reference>
        </references>
      </pivotArea>
    </format>
    <format dxfId="113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9">
            <x v="154"/>
            <x v="155"/>
            <x v="156"/>
            <x v="157"/>
            <x v="158"/>
            <x v="159"/>
            <x v="160"/>
            <x v="161"/>
            <x v="162"/>
            <x v="163"/>
            <x v="187"/>
            <x v="188"/>
            <x v="189"/>
            <x v="190"/>
            <x v="200"/>
            <x v="208"/>
            <x v="209"/>
            <x v="210"/>
            <x v="211"/>
          </reference>
        </references>
      </pivotArea>
    </format>
    <format dxfId="112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4"/>
            <x v="55"/>
            <x v="56"/>
            <x v="57"/>
            <x v="58"/>
            <x v="59"/>
            <x v="63"/>
            <x v="64"/>
            <x v="65"/>
            <x v="66"/>
            <x v="67"/>
            <x v="69"/>
            <x v="70"/>
            <x v="71"/>
            <x v="73"/>
            <x v="74"/>
            <x v="75"/>
            <x v="76"/>
            <x v="77"/>
            <x v="78"/>
            <x v="80"/>
          </reference>
        </references>
      </pivotArea>
    </format>
    <format dxfId="111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81"/>
            <x v="82"/>
            <x v="83"/>
            <x v="84"/>
            <x v="85"/>
            <x v="86"/>
            <x v="89"/>
            <x v="90"/>
            <x v="91"/>
            <x v="92"/>
            <x v="96"/>
            <x v="98"/>
            <x v="99"/>
            <x v="100"/>
            <x v="104"/>
            <x v="105"/>
            <x v="106"/>
            <x v="107"/>
            <x v="114"/>
            <x v="115"/>
            <x v="116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50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10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31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91"/>
            <x v="192"/>
            <x v="193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12"/>
            <x v="213"/>
            <x v="214"/>
          </reference>
        </references>
      </pivotArea>
    </format>
    <format dxfId="109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5">
            <x v="14"/>
            <x v="34"/>
            <x v="45"/>
            <x v="49"/>
            <x v="53"/>
            <x v="60"/>
            <x v="61"/>
            <x v="62"/>
            <x v="68"/>
            <x v="72"/>
            <x v="79"/>
            <x v="87"/>
            <x v="88"/>
            <x v="151"/>
            <x v="194"/>
          </reference>
        </references>
      </pivotArea>
    </format>
    <format dxfId="108">
      <pivotArea type="all" dataOnly="0" outline="0" fieldPosition="0"/>
    </format>
    <format dxfId="107">
      <pivotArea field="0" type="button" dataOnly="0" labelOnly="1" outline="0" axis="axisRow" fieldPosition="0"/>
    </format>
    <format dxfId="106">
      <pivotArea field="1" type="button" dataOnly="0" labelOnly="1" outline="0" axis="axisRow" fieldPosition="1"/>
    </format>
    <format dxfId="105">
      <pivotArea field="2" type="button" dataOnly="0" labelOnly="1" outline="0" axis="axisRow" fieldPosition="2"/>
    </format>
    <format dxfId="104">
      <pivotArea dataOnly="0" labelOnly="1" outline="0" fieldPosition="0">
        <references count="1">
          <reference field="0" count="0"/>
        </references>
      </pivotArea>
    </format>
    <format dxfId="103">
      <pivotArea dataOnly="0" labelOnly="1" outline="0" fieldPosition="0">
        <references count="2">
          <reference field="0" count="0" selected="0"/>
          <reference field="1" count="0"/>
        </references>
      </pivotArea>
    </format>
    <format dxfId="102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  <x v="93"/>
            <x v="94"/>
            <x v="95"/>
            <x v="97"/>
            <x v="101"/>
            <x v="102"/>
            <x v="103"/>
            <x v="108"/>
            <x v="109"/>
            <x v="110"/>
            <x v="111"/>
            <x v="112"/>
            <x v="113"/>
            <x v="117"/>
            <x v="118"/>
            <x v="119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2"/>
            <x v="153"/>
          </reference>
        </references>
      </pivotArea>
    </format>
    <format dxfId="101">
      <pivotArea dataOnly="0" labelOnly="1" outline="0" fieldPosition="0">
        <references count="3">
          <reference field="0" count="0" selected="0"/>
          <reference field="1" count="1" selected="0">
            <x v="0"/>
          </reference>
          <reference field="2" count="19">
            <x v="154"/>
            <x v="155"/>
            <x v="156"/>
            <x v="157"/>
            <x v="158"/>
            <x v="159"/>
            <x v="160"/>
            <x v="161"/>
            <x v="162"/>
            <x v="163"/>
            <x v="187"/>
            <x v="188"/>
            <x v="189"/>
            <x v="190"/>
            <x v="200"/>
            <x v="208"/>
            <x v="209"/>
            <x v="210"/>
            <x v="211"/>
          </reference>
        </references>
      </pivotArea>
    </format>
    <format dxfId="100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4"/>
            <x v="55"/>
            <x v="56"/>
            <x v="57"/>
            <x v="58"/>
            <x v="59"/>
            <x v="63"/>
            <x v="64"/>
            <x v="65"/>
            <x v="66"/>
            <x v="67"/>
            <x v="69"/>
            <x v="70"/>
            <x v="71"/>
            <x v="73"/>
            <x v="74"/>
            <x v="75"/>
            <x v="76"/>
            <x v="77"/>
            <x v="78"/>
            <x v="80"/>
          </reference>
        </references>
      </pivotArea>
    </format>
    <format dxfId="99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50">
            <x v="81"/>
            <x v="82"/>
            <x v="83"/>
            <x v="84"/>
            <x v="85"/>
            <x v="86"/>
            <x v="89"/>
            <x v="90"/>
            <x v="91"/>
            <x v="92"/>
            <x v="96"/>
            <x v="98"/>
            <x v="99"/>
            <x v="100"/>
            <x v="104"/>
            <x v="105"/>
            <x v="106"/>
            <x v="107"/>
            <x v="114"/>
            <x v="115"/>
            <x v="116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50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98">
      <pivotArea dataOnly="0" labelOnly="1" outline="0" fieldPosition="0">
        <references count="3">
          <reference field="0" count="0" selected="0"/>
          <reference field="1" count="1" selected="0">
            <x v="1"/>
          </reference>
          <reference field="2" count="31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91"/>
            <x v="192"/>
            <x v="193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12"/>
            <x v="213"/>
            <x v="214"/>
          </reference>
        </references>
      </pivotArea>
    </format>
    <format dxfId="97">
      <pivotArea dataOnly="0" labelOnly="1" outline="0" fieldPosition="0">
        <references count="3">
          <reference field="0" count="0" selected="0"/>
          <reference field="1" count="1" selected="0">
            <x v="2"/>
          </reference>
          <reference field="2" count="15">
            <x v="14"/>
            <x v="34"/>
            <x v="45"/>
            <x v="49"/>
            <x v="53"/>
            <x v="60"/>
            <x v="61"/>
            <x v="62"/>
            <x v="68"/>
            <x v="72"/>
            <x v="79"/>
            <x v="87"/>
            <x v="88"/>
            <x v="151"/>
            <x v="194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64D602-6313-4E0C-8D42-ABD7FB693329}" name="PivotTable1" cacheId="1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A3:C874" firstHeaderRow="1" firstDataRow="1" firstDataCol="3"/>
  <pivotFields count="20">
    <pivotField axis="axisRow" compact="0" outline="0" showAll="0" defaultSubtotal="0">
      <items count="7">
        <item x="2"/>
        <item x="1"/>
        <item x="6"/>
        <item x="3"/>
        <item x="5"/>
        <item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5">
        <item x="0"/>
        <item x="11"/>
        <item x="22"/>
        <item x="33"/>
        <item x="73"/>
        <item x="44"/>
        <item x="91"/>
        <item x="55"/>
        <item x="71"/>
        <item x="92"/>
        <item x="66"/>
        <item x="68"/>
        <item x="69"/>
        <item x="1"/>
        <item x="2"/>
        <item x="3"/>
        <item x="4"/>
        <item x="5"/>
        <item x="6"/>
        <item x="7"/>
        <item x="94"/>
        <item x="8"/>
        <item x="90"/>
        <item x="9"/>
        <item x="76"/>
        <item x="70"/>
        <item x="87"/>
        <item x="77"/>
        <item x="88"/>
        <item x="78"/>
        <item x="79"/>
        <item x="89"/>
        <item x="81"/>
        <item x="86"/>
        <item x="82"/>
        <item x="84"/>
        <item x="83"/>
        <item x="85"/>
        <item x="10"/>
        <item x="12"/>
        <item x="72"/>
        <item x="13"/>
        <item x="14"/>
        <item x="15"/>
        <item x="16"/>
        <item x="17"/>
        <item x="18"/>
        <item x="19"/>
        <item x="20"/>
        <item x="21"/>
        <item x="23"/>
        <item x="9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5"/>
        <item x="80"/>
        <item x="46"/>
        <item x="47"/>
        <item x="48"/>
        <item x="49"/>
        <item x="50"/>
        <item x="75"/>
        <item x="51"/>
        <item x="52"/>
        <item x="74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2">
        <item x="191"/>
        <item x="192"/>
        <item x="190"/>
        <item x="28"/>
        <item x="38"/>
        <item x="506"/>
        <item x="516"/>
        <item x="517"/>
        <item x="518"/>
        <item x="88"/>
        <item x="90"/>
        <item x="49"/>
        <item x="91"/>
        <item x="92"/>
        <item x="60"/>
        <item x="81"/>
        <item x="70"/>
        <item x="71"/>
        <item x="72"/>
        <item x="383"/>
        <item x="235"/>
        <item x="241"/>
        <item x="242"/>
        <item x="243"/>
        <item x="244"/>
        <item x="426"/>
        <item x="707"/>
        <item x="245"/>
        <item x="246"/>
        <item x="247"/>
        <item x="709"/>
        <item x="640"/>
        <item x="845"/>
        <item x="475"/>
        <item x="404"/>
        <item x="394"/>
        <item x="414"/>
        <item x="417"/>
        <item x="29"/>
        <item x="846"/>
        <item x="220"/>
        <item x="678"/>
        <item x="689"/>
        <item x="692"/>
        <item x="0"/>
        <item x="100"/>
        <item x="419"/>
        <item x="418"/>
        <item x="730"/>
        <item x="741"/>
        <item x="752"/>
        <item x="420"/>
        <item x="421"/>
        <item x="755"/>
        <item x="756"/>
        <item x="542"/>
        <item x="553"/>
        <item x="564"/>
        <item x="575"/>
        <item x="583"/>
        <item x="653"/>
        <item x="584"/>
        <item x="585"/>
        <item x="586"/>
        <item x="587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654"/>
        <item x="555"/>
        <item x="556"/>
        <item x="557"/>
        <item x="558"/>
        <item x="559"/>
        <item x="560"/>
        <item x="561"/>
        <item x="565"/>
        <item x="562"/>
        <item x="563"/>
        <item x="568"/>
        <item x="566"/>
        <item x="567"/>
        <item x="569"/>
        <item x="570"/>
        <item x="571"/>
        <item x="572"/>
        <item x="573"/>
        <item x="574"/>
        <item x="576"/>
        <item x="577"/>
        <item x="578"/>
        <item x="579"/>
        <item x="580"/>
        <item x="581"/>
        <item x="384"/>
        <item x="385"/>
        <item x="352"/>
        <item x="167"/>
        <item x="176"/>
        <item x="175"/>
        <item x="177"/>
        <item x="178"/>
        <item x="76"/>
        <item x="77"/>
        <item x="120"/>
        <item x="121"/>
        <item x="122"/>
        <item x="179"/>
        <item x="180"/>
        <item x="181"/>
        <item x="182"/>
        <item x="183"/>
        <item x="168"/>
        <item x="169"/>
        <item x="170"/>
        <item x="171"/>
        <item x="172"/>
        <item x="173"/>
        <item x="174"/>
        <item x="78"/>
        <item x="334"/>
        <item x="332"/>
        <item x="333"/>
        <item x="335"/>
        <item x="336"/>
        <item x="338"/>
        <item x="337"/>
        <item x="537"/>
        <item x="538"/>
        <item x="539"/>
        <item x="524"/>
        <item x="525"/>
        <item x="465"/>
        <item x="450"/>
        <item x="437"/>
        <item x="464"/>
        <item x="461"/>
        <item x="460"/>
        <item x="441"/>
        <item x="462"/>
        <item x="446"/>
        <item x="869"/>
        <item x="443"/>
        <item x="447"/>
        <item x="456"/>
        <item x="457"/>
        <item x="463"/>
        <item x="870"/>
        <item x="458"/>
        <item x="459"/>
        <item x="448"/>
        <item x="449"/>
        <item x="221"/>
        <item x="222"/>
        <item x="469"/>
        <item x="757"/>
        <item x="847"/>
        <item x="758"/>
        <item x="353"/>
        <item x="440"/>
        <item x="655"/>
        <item x="801"/>
        <item x="810"/>
        <item x="803"/>
        <item x="804"/>
        <item x="805"/>
        <item x="806"/>
        <item x="807"/>
        <item x="802"/>
        <item x="809"/>
        <item x="808"/>
        <item x="477"/>
        <item x="485"/>
        <item x="491"/>
        <item x="492"/>
        <item x="493"/>
        <item x="495"/>
        <item x="496"/>
        <item x="497"/>
        <item x="354"/>
        <item x="355"/>
        <item x="486"/>
        <item x="487"/>
        <item x="848"/>
        <item x="494"/>
        <item x="759"/>
        <item x="760"/>
        <item x="731"/>
        <item x="732"/>
        <item x="193"/>
        <item x="733"/>
        <item x="252"/>
        <item x="253"/>
        <item x="254"/>
        <item x="388"/>
        <item x="387"/>
        <item x="386"/>
        <item x="829"/>
        <item x="811"/>
        <item x="822"/>
        <item x="827"/>
        <item x="828"/>
        <item x="830"/>
        <item x="831"/>
        <item x="832"/>
        <item x="833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498"/>
        <item x="499"/>
        <item x="73"/>
        <item x="389"/>
        <item x="610"/>
        <item x="630"/>
        <item x="629"/>
        <item x="622"/>
        <item x="632"/>
        <item x="631"/>
        <item x="722"/>
        <item x="711"/>
        <item x="659"/>
        <item x="633"/>
        <item x="670"/>
        <item x="635"/>
        <item x="638"/>
        <item x="636"/>
        <item x="639"/>
        <item x="611"/>
        <item x="637"/>
        <item x="612"/>
        <item x="613"/>
        <item x="614"/>
        <item x="634"/>
        <item x="672"/>
        <item x="673"/>
        <item x="674"/>
        <item x="675"/>
        <item x="676"/>
        <item x="677"/>
        <item x="660"/>
        <item x="726"/>
        <item x="615"/>
        <item x="617"/>
        <item x="725"/>
        <item x="661"/>
        <item x="724"/>
        <item x="662"/>
        <item x="727"/>
        <item x="728"/>
        <item x="618"/>
        <item x="664"/>
        <item x="619"/>
        <item x="663"/>
        <item x="620"/>
        <item x="665"/>
        <item x="621"/>
        <item x="666"/>
        <item x="699"/>
        <item x="645"/>
        <item x="155"/>
        <item x="430"/>
        <item x="431"/>
        <item x="432"/>
        <item x="433"/>
        <item x="646"/>
        <item x="435"/>
        <item x="849"/>
        <item x="225"/>
        <item x="156"/>
        <item x="137"/>
        <item x="82"/>
        <item x="139"/>
        <item x="138"/>
        <item x="140"/>
        <item x="2"/>
        <item x="5"/>
        <item x="4"/>
        <item x="7"/>
        <item x="8"/>
        <item x="9"/>
        <item x="11"/>
        <item x="3"/>
        <item x="6"/>
        <item x="10"/>
        <item x="530"/>
        <item x="531"/>
        <item x="532"/>
        <item x="14"/>
        <item x="15"/>
        <item x="427"/>
        <item x="734"/>
        <item x="390"/>
        <item x="16"/>
        <item x="17"/>
        <item x="18"/>
        <item x="19"/>
        <item x="391"/>
        <item x="735"/>
        <item x="647"/>
        <item x="233"/>
        <item x="30"/>
        <item x="31"/>
        <item x="101"/>
        <item x="519"/>
        <item x="824"/>
        <item x="825"/>
        <item x="826"/>
        <item x="762"/>
        <item x="765"/>
        <item x="766"/>
        <item x="767"/>
        <item x="768"/>
        <item x="769"/>
        <item x="770"/>
        <item x="771"/>
        <item x="20"/>
        <item x="21"/>
        <item x="500"/>
        <item x="501"/>
        <item x="851"/>
        <item x="850"/>
        <item x="451"/>
        <item x="326"/>
        <item x="327"/>
        <item x="328"/>
        <item x="22"/>
        <item x="772"/>
        <item x="763"/>
        <item x="23"/>
        <item x="24"/>
        <item x="764"/>
        <item x="729"/>
        <item x="470"/>
        <item x="540"/>
        <item x="25"/>
        <item x="27"/>
        <item x="26"/>
        <item x="224"/>
        <item x="840"/>
        <item x="841"/>
        <item x="842"/>
        <item x="843"/>
        <item x="527"/>
        <item x="528"/>
        <item x="12"/>
        <item x="693"/>
        <item x="694"/>
        <item x="696"/>
        <item x="695"/>
        <item x="697"/>
        <item x="852"/>
        <item x="452"/>
        <item x="453"/>
        <item x="853"/>
        <item x="445"/>
        <item x="444"/>
        <item x="74"/>
        <item x="75"/>
        <item x="39"/>
        <item x="40"/>
        <item x="41"/>
        <item x="780"/>
        <item x="96"/>
        <item x="94"/>
        <item x="95"/>
        <item x="98"/>
        <item x="97"/>
        <item x="204"/>
        <item x="392"/>
        <item x="393"/>
        <item x="99"/>
        <item x="364"/>
        <item x="356"/>
        <item x="105"/>
        <item x="104"/>
        <item x="106"/>
        <item x="249"/>
        <item x="680"/>
        <item x="698"/>
        <item x="679"/>
        <item x="648"/>
        <item x="649"/>
        <item x="466"/>
        <item x="395"/>
        <item x="194"/>
        <item x="854"/>
        <item x="681"/>
        <item x="682"/>
        <item x="111"/>
        <item x="110"/>
        <item x="112"/>
        <item x="855"/>
        <item x="473"/>
        <item x="795"/>
        <item x="800"/>
        <item x="796"/>
        <item x="797"/>
        <item x="798"/>
        <item x="799"/>
        <item x="529"/>
        <item x="248"/>
        <item x="236"/>
        <item x="107"/>
        <item x="113"/>
        <item x="114"/>
        <item x="115"/>
        <item x="116"/>
        <item x="117"/>
        <item x="118"/>
        <item x="119"/>
        <item x="123"/>
        <item x="124"/>
        <item x="125"/>
        <item x="520"/>
        <item x="521"/>
        <item x="522"/>
        <item x="523"/>
        <item x="507"/>
        <item x="227"/>
        <item x="588"/>
        <item x="593"/>
        <item x="594"/>
        <item x="595"/>
        <item x="596"/>
        <item x="597"/>
        <item x="598"/>
        <item x="599"/>
        <item x="600"/>
        <item x="589"/>
        <item x="590"/>
        <item x="592"/>
        <item x="503"/>
        <item x="502"/>
        <item x="700"/>
        <item x="701"/>
        <item x="467"/>
        <item x="223"/>
        <item x="857"/>
        <item x="856"/>
        <item x="434"/>
        <item x="42"/>
        <item x="43"/>
        <item x="834"/>
        <item x="835"/>
        <item x="836"/>
        <item x="837"/>
        <item x="838"/>
        <item x="839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702"/>
        <item x="703"/>
        <item x="704"/>
        <item x="656"/>
        <item x="773"/>
        <item x="781"/>
        <item x="149"/>
        <item x="150"/>
        <item x="783"/>
        <item x="784"/>
        <item x="785"/>
        <item x="786"/>
        <item x="787"/>
        <item m="1" x="871"/>
        <item x="775"/>
        <item x="788"/>
        <item x="774"/>
        <item x="777"/>
        <item x="776"/>
        <item x="778"/>
        <item x="779"/>
        <item x="145"/>
        <item x="146"/>
        <item x="147"/>
        <item x="148"/>
        <item x="782"/>
        <item x="151"/>
        <item x="152"/>
        <item x="153"/>
        <item x="154"/>
        <item x="158"/>
        <item x="159"/>
        <item x="160"/>
        <item x="157"/>
        <item x="858"/>
        <item x="83"/>
        <item x="108"/>
        <item x="329"/>
        <item x="162"/>
        <item x="164"/>
        <item x="165"/>
        <item x="166"/>
        <item x="357"/>
        <item x="859"/>
        <item x="504"/>
        <item x="454"/>
        <item x="505"/>
        <item x="476"/>
        <item x="184"/>
        <item x="185"/>
        <item x="186"/>
        <item x="591"/>
        <item x="187"/>
        <item x="719"/>
        <item x="188"/>
        <item x="189"/>
        <item x="228"/>
        <item x="201"/>
        <item x="202"/>
        <item x="200"/>
        <item x="212"/>
        <item x="213"/>
        <item x="214"/>
        <item x="215"/>
        <item x="216"/>
        <item x="217"/>
        <item x="218"/>
        <item x="219"/>
        <item x="205"/>
        <item x="206"/>
        <item x="207"/>
        <item x="208"/>
        <item x="209"/>
        <item x="210"/>
        <item x="211"/>
        <item x="396"/>
        <item x="397"/>
        <item x="398"/>
        <item x="399"/>
        <item x="844"/>
        <item x="400"/>
        <item x="508"/>
        <item x="509"/>
        <item x="510"/>
        <item x="511"/>
        <item x="512"/>
        <item x="513"/>
        <item x="514"/>
        <item x="860"/>
        <item x="1"/>
        <item x="161"/>
        <item x="861"/>
        <item x="401"/>
        <item x="330"/>
        <item x="705"/>
        <item x="706"/>
        <item x="478"/>
        <item x="479"/>
        <item x="480"/>
        <item x="481"/>
        <item x="482"/>
        <item x="44"/>
        <item x="45"/>
        <item x="89"/>
        <item x="46"/>
        <item x="47"/>
        <item x="48"/>
        <item x="257"/>
        <item x="258"/>
        <item x="259"/>
        <item x="260"/>
        <item x="261"/>
        <item x="195"/>
        <item x="50"/>
        <item x="51"/>
        <item x="52"/>
        <item x="53"/>
        <item x="736"/>
        <item x="737"/>
        <item x="196"/>
        <item x="277"/>
        <item x="278"/>
        <item x="279"/>
        <item x="280"/>
        <item x="436"/>
        <item x="455"/>
        <item x="197"/>
        <item x="54"/>
        <item x="55"/>
        <item x="56"/>
        <item x="57"/>
        <item x="58"/>
        <item x="59"/>
        <item x="61"/>
        <item x="62"/>
        <item x="198"/>
        <item x="708"/>
        <item x="483"/>
        <item x="32"/>
        <item x="33"/>
        <item x="34"/>
        <item x="163"/>
        <item x="63"/>
        <item x="601"/>
        <item x="428"/>
        <item x="602"/>
        <item x="603"/>
        <item x="604"/>
        <item x="605"/>
        <item x="606"/>
        <item x="609"/>
        <item x="607"/>
        <item x="608"/>
        <item x="203"/>
        <item x="738"/>
        <item x="739"/>
        <item x="740"/>
        <item x="742"/>
        <item x="743"/>
        <item x="744"/>
        <item x="745"/>
        <item x="746"/>
        <item x="402"/>
        <item x="403"/>
        <item x="405"/>
        <item x="406"/>
        <item x="407"/>
        <item x="747"/>
        <item x="683"/>
        <item x="668"/>
        <item x="515"/>
        <item x="93"/>
        <item x="84"/>
        <item x="85"/>
        <item x="64"/>
        <item x="484"/>
        <item x="710"/>
        <item x="86"/>
        <item x="761"/>
        <item x="102"/>
        <item x="684"/>
        <item x="262"/>
        <item x="263"/>
        <item x="271"/>
        <item x="273"/>
        <item x="272"/>
        <item x="274"/>
        <item x="264"/>
        <item x="265"/>
        <item x="266"/>
        <item x="267"/>
        <item x="268"/>
        <item x="269"/>
        <item x="270"/>
        <item x="657"/>
        <item x="650"/>
        <item x="651"/>
        <item x="644"/>
        <item x="643"/>
        <item x="652"/>
        <item x="862"/>
        <item x="468"/>
        <item x="471"/>
        <item x="472"/>
        <item x="474"/>
        <item x="438"/>
        <item x="488"/>
        <item x="641"/>
        <item x="275"/>
        <item x="685"/>
        <item x="276"/>
        <item x="686"/>
        <item x="281"/>
        <item x="282"/>
        <item x="283"/>
        <item x="285"/>
        <item x="284"/>
        <item x="712"/>
        <item x="317"/>
        <item x="286"/>
        <item x="297"/>
        <item x="308"/>
        <item x="318"/>
        <item x="319"/>
        <item x="320"/>
        <item x="321"/>
        <item x="314"/>
        <item x="287"/>
        <item x="288"/>
        <item x="289"/>
        <item x="290"/>
        <item x="291"/>
        <item x="302"/>
        <item x="292"/>
        <item x="293"/>
        <item x="294"/>
        <item x="295"/>
        <item x="296"/>
        <item x="299"/>
        <item x="300"/>
        <item x="301"/>
        <item x="298"/>
        <item x="303"/>
        <item x="315"/>
        <item x="304"/>
        <item x="306"/>
        <item x="305"/>
        <item x="309"/>
        <item x="316"/>
        <item x="310"/>
        <item x="311"/>
        <item x="307"/>
        <item x="312"/>
        <item x="313"/>
        <item x="720"/>
        <item x="713"/>
        <item x="714"/>
        <item x="715"/>
        <item x="716"/>
        <item x="864"/>
        <item x="109"/>
        <item x="35"/>
        <item x="36"/>
        <item x="37"/>
        <item x="103"/>
        <item x="687"/>
        <item x="688"/>
        <item x="533"/>
        <item x="534"/>
        <item x="535"/>
        <item x="536"/>
        <item x="358"/>
        <item x="322"/>
        <item x="323"/>
        <item x="324"/>
        <item x="325"/>
        <item x="141"/>
        <item x="142"/>
        <item x="143"/>
        <item x="144"/>
        <item x="237"/>
        <item x="238"/>
        <item x="239"/>
        <item x="240"/>
        <item x="748"/>
        <item x="359"/>
        <item x="526"/>
        <item x="717"/>
        <item x="718"/>
        <item x="690"/>
        <item x="865"/>
        <item x="866"/>
        <item x="339"/>
        <item x="344"/>
        <item x="345"/>
        <item x="346"/>
        <item x="347"/>
        <item x="348"/>
        <item x="349"/>
        <item x="350"/>
        <item x="351"/>
        <item x="340"/>
        <item x="341"/>
        <item x="343"/>
        <item x="342"/>
        <item x="255"/>
        <item x="256"/>
        <item x="87"/>
        <item x="360"/>
        <item x="361"/>
        <item x="362"/>
        <item x="363"/>
        <item x="365"/>
        <item x="489"/>
        <item x="366"/>
        <item x="367"/>
        <item x="368"/>
        <item x="371"/>
        <item x="369"/>
        <item x="370"/>
        <item x="408"/>
        <item x="409"/>
        <item x="410"/>
        <item x="411"/>
        <item x="412"/>
        <item x="250"/>
        <item x="251"/>
        <item x="413"/>
        <item x="422"/>
        <item x="415"/>
        <item x="416"/>
        <item x="372"/>
        <item x="373"/>
        <item x="375"/>
        <item x="374"/>
        <item x="376"/>
        <item x="691"/>
        <item x="377"/>
        <item x="378"/>
        <item x="623"/>
        <item x="669"/>
        <item x="624"/>
        <item x="625"/>
        <item x="671"/>
        <item x="667"/>
        <item x="626"/>
        <item x="627"/>
        <item x="628"/>
        <item x="867"/>
        <item x="868"/>
        <item x="331"/>
        <item x="65"/>
        <item x="66"/>
        <item x="67"/>
        <item x="68"/>
        <item x="69"/>
        <item x="13"/>
        <item x="658"/>
        <item x="582"/>
        <item x="379"/>
        <item x="380"/>
        <item x="381"/>
        <item x="382"/>
        <item x="749"/>
        <item x="750"/>
        <item x="721"/>
        <item x="723"/>
        <item x="751"/>
        <item x="753"/>
        <item x="754"/>
        <item x="424"/>
        <item x="423"/>
        <item x="425"/>
        <item x="642"/>
        <item x="229"/>
        <item x="490"/>
        <item x="199"/>
        <item x="79"/>
        <item x="80"/>
        <item x="541"/>
        <item x="230"/>
        <item x="231"/>
        <item x="232"/>
        <item x="226"/>
        <item x="234"/>
        <item x="439"/>
        <item x="863"/>
        <item x="429"/>
        <item x="790"/>
        <item x="789"/>
        <item x="792"/>
        <item x="791"/>
        <item x="793"/>
        <item x="794"/>
        <item x="442"/>
        <item x="616"/>
      </items>
    </pivotField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2" outline="0" showAll="0" defaultSubtotal="0"/>
    <pivotField compact="0" outline="0" showAll="0" defaultSubtotal="0"/>
    <pivotField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0"/>
    <field x="1"/>
    <field x="2"/>
  </rowFields>
  <rowItems count="871">
    <i>
      <x/>
      <x v="4"/>
      <x v="135"/>
    </i>
    <i r="2">
      <x v="136"/>
    </i>
    <i r="2">
      <x v="137"/>
    </i>
    <i r="2">
      <x v="138"/>
    </i>
    <i r="2">
      <x v="139"/>
    </i>
    <i r="2">
      <x v="350"/>
    </i>
    <i r="2">
      <x v="855"/>
    </i>
    <i r="1">
      <x v="40"/>
      <x v="5"/>
    </i>
    <i r="2">
      <x v="6"/>
    </i>
    <i r="2">
      <x v="7"/>
    </i>
    <i r="2">
      <x v="8"/>
    </i>
    <i r="2">
      <x v="320"/>
    </i>
    <i r="2">
      <x v="430"/>
    </i>
    <i r="2">
      <x v="431"/>
    </i>
    <i r="2">
      <x v="432"/>
    </i>
    <i r="2">
      <x v="433"/>
    </i>
    <i r="2">
      <x v="434"/>
    </i>
    <i r="2">
      <x v="557"/>
    </i>
    <i r="2">
      <x v="558"/>
    </i>
    <i r="2">
      <x v="559"/>
    </i>
    <i r="2">
      <x v="560"/>
    </i>
    <i r="2">
      <x v="561"/>
    </i>
    <i r="2">
      <x v="562"/>
    </i>
    <i r="2">
      <x v="563"/>
    </i>
    <i r="2">
      <x v="646"/>
    </i>
    <i r="1">
      <x v="78"/>
      <x v="301"/>
    </i>
    <i r="2">
      <x v="302"/>
    </i>
    <i r="2">
      <x v="303"/>
    </i>
    <i r="2">
      <x v="416"/>
    </i>
    <i r="2">
      <x v="743"/>
    </i>
    <i r="2">
      <x v="744"/>
    </i>
    <i r="2">
      <x v="745"/>
    </i>
    <i r="2">
      <x v="746"/>
    </i>
    <i r="1">
      <x v="81"/>
      <x v="359"/>
    </i>
    <i r="2">
      <x v="360"/>
    </i>
    <i r="2">
      <x v="762"/>
    </i>
    <i>
      <x v="1"/>
      <x v="8"/>
      <x v="33"/>
    </i>
    <i r="2">
      <x v="39"/>
    </i>
    <i r="2">
      <x v="164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9"/>
    </i>
    <i r="2">
      <x v="190"/>
    </i>
    <i r="2">
      <x v="191"/>
    </i>
    <i r="2">
      <x v="192"/>
    </i>
    <i r="2">
      <x v="225"/>
    </i>
    <i r="2">
      <x v="226"/>
    </i>
    <i r="2">
      <x v="334"/>
    </i>
    <i r="2">
      <x v="335"/>
    </i>
    <i r="2">
      <x v="336"/>
    </i>
    <i r="2">
      <x v="337"/>
    </i>
    <i r="2">
      <x v="370"/>
    </i>
    <i r="2">
      <x v="402"/>
    </i>
    <i r="2">
      <x v="408"/>
    </i>
    <i r="2">
      <x v="448"/>
    </i>
    <i r="2">
      <x v="449"/>
    </i>
    <i r="2">
      <x v="519"/>
    </i>
    <i r="2">
      <x v="520"/>
    </i>
    <i r="2">
      <x v="522"/>
    </i>
    <i r="2">
      <x v="523"/>
    </i>
    <i r="2">
      <x v="564"/>
    </i>
    <i r="2">
      <x v="572"/>
    </i>
    <i r="2">
      <x v="573"/>
    </i>
    <i r="2">
      <x v="574"/>
    </i>
    <i r="2">
      <x v="575"/>
    </i>
    <i r="2">
      <x v="576"/>
    </i>
    <i r="2">
      <x v="613"/>
    </i>
    <i r="2">
      <x v="651"/>
    </i>
    <i r="2">
      <x v="676"/>
    </i>
    <i r="2">
      <x v="682"/>
    </i>
    <i r="2">
      <x v="735"/>
    </i>
    <i r="2">
      <x v="789"/>
    </i>
    <i r="2">
      <x v="851"/>
    </i>
    <i r="1">
      <x v="25"/>
      <x v="32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2"/>
    </i>
    <i r="2">
      <x v="167"/>
    </i>
    <i r="2">
      <x v="283"/>
    </i>
    <i r="2">
      <x v="338"/>
    </i>
    <i r="2">
      <x v="349"/>
    </i>
    <i r="2">
      <x v="367"/>
    </i>
    <i r="2">
      <x v="368"/>
    </i>
    <i r="2">
      <x v="369"/>
    </i>
    <i r="2">
      <x v="371"/>
    </i>
    <i r="2">
      <x v="372"/>
    </i>
    <i r="2">
      <x v="399"/>
    </i>
    <i r="2">
      <x v="409"/>
    </i>
    <i r="2">
      <x v="452"/>
    </i>
    <i r="2">
      <x v="454"/>
    </i>
    <i r="2">
      <x v="455"/>
    </i>
    <i r="2">
      <x v="510"/>
    </i>
    <i r="2">
      <x v="521"/>
    </i>
    <i r="2">
      <x v="567"/>
    </i>
    <i r="2">
      <x v="601"/>
    </i>
    <i r="2">
      <x v="677"/>
    </i>
    <i r="2">
      <x v="678"/>
    </i>
    <i r="2">
      <x v="679"/>
    </i>
    <i r="2">
      <x v="680"/>
    </i>
    <i r="2">
      <x v="681"/>
    </i>
    <i r="2">
      <x v="766"/>
    </i>
    <i r="2">
      <x v="767"/>
    </i>
    <i r="2">
      <x v="824"/>
    </i>
    <i r="2">
      <x v="825"/>
    </i>
    <i r="2">
      <x v="861"/>
    </i>
    <i r="2">
      <x v="862"/>
    </i>
    <i r="2">
      <x v="870"/>
    </i>
    <i>
      <x v="2"/>
      <x v="6"/>
      <x v="169"/>
    </i>
    <i r="2">
      <x v="170"/>
    </i>
    <i r="2"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1">
      <x v="9"/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4"/>
    </i>
    <i r="2">
      <x v="321"/>
    </i>
    <i r="2">
      <x v="322"/>
    </i>
    <i r="2">
      <x v="323"/>
    </i>
    <i r="1">
      <x v="20"/>
      <x v="355"/>
    </i>
    <i r="2">
      <x v="356"/>
    </i>
    <i r="2">
      <x v="357"/>
    </i>
    <i r="2">
      <x v="358"/>
    </i>
    <i r="2">
      <x v="555"/>
    </i>
    <i r="1">
      <x v="22"/>
      <x v="410"/>
    </i>
    <i r="2">
      <x v="411"/>
    </i>
    <i r="2">
      <x v="412"/>
    </i>
    <i r="2">
      <x v="413"/>
    </i>
    <i r="2">
      <x v="414"/>
    </i>
    <i r="2">
      <x v="415"/>
    </i>
    <i r="1">
      <x v="26"/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43"/>
    </i>
    <i r="2">
      <x v="344"/>
    </i>
    <i r="2">
      <x v="347"/>
    </i>
    <i r="1">
      <x v="28"/>
      <x v="378"/>
    </i>
    <i r="2">
      <x v="480"/>
    </i>
    <i r="2">
      <x v="481"/>
    </i>
    <i r="2">
      <x v="484"/>
    </i>
    <i r="2">
      <x v="485"/>
    </i>
    <i r="2">
      <x v="486"/>
    </i>
    <i r="2">
      <x v="487"/>
    </i>
    <i r="2">
      <x v="488"/>
    </i>
    <i r="2">
      <x v="490"/>
    </i>
    <i r="2">
      <x v="491"/>
    </i>
    <i r="2">
      <x v="492"/>
    </i>
    <i r="2">
      <x v="493"/>
    </i>
    <i r="2">
      <x v="494"/>
    </i>
    <i r="2">
      <x v="495"/>
    </i>
    <i r="2">
      <x v="496"/>
    </i>
    <i r="2">
      <x v="501"/>
    </i>
    <i r="1">
      <x v="31"/>
      <x v="864"/>
    </i>
    <i r="2">
      <x v="865"/>
    </i>
    <i r="2">
      <x v="866"/>
    </i>
    <i r="2">
      <x v="867"/>
    </i>
    <i r="2">
      <x v="868"/>
    </i>
    <i r="2">
      <x v="869"/>
    </i>
    <i r="1">
      <x v="51"/>
      <x v="459"/>
    </i>
    <i r="2">
      <x v="460"/>
    </i>
    <i r="2">
      <x v="461"/>
    </i>
    <i r="2">
      <x v="462"/>
    </i>
    <i r="2">
      <x v="463"/>
    </i>
    <i r="2">
      <x v="464"/>
    </i>
    <i>
      <x v="3"/>
      <x v="24"/>
      <x v="55"/>
    </i>
    <i r="2">
      <x v="56"/>
    </i>
    <i r="2">
      <x v="57"/>
    </i>
    <i r="2">
      <x v="58"/>
    </i>
    <i r="2">
      <x v="59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834"/>
    </i>
    <i r="1">
      <x v="27"/>
      <x v="436"/>
    </i>
    <i r="2">
      <x v="437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5"/>
    </i>
    <i r="2">
      <x v="446"/>
    </i>
    <i r="2">
      <x v="447"/>
    </i>
    <i r="2">
      <x v="527"/>
    </i>
    <i r="1">
      <x v="29"/>
      <x v="619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27"/>
    </i>
    <i r="2">
      <x v="628"/>
    </i>
    <i r="1">
      <x v="30"/>
      <x v="229"/>
    </i>
    <i r="2">
      <x v="230"/>
    </i>
    <i r="2">
      <x v="231"/>
    </i>
    <i r="2">
      <x v="232"/>
    </i>
    <i r="2">
      <x v="233"/>
    </i>
    <i r="2">
      <x v="234"/>
    </i>
    <i r="2">
      <x v="238"/>
    </i>
    <i r="2"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8"/>
    </i>
    <i r="2">
      <x v="259"/>
    </i>
    <i r="2">
      <x v="266"/>
    </i>
    <i r="2">
      <x v="268"/>
    </i>
    <i r="2">
      <x v="270"/>
    </i>
    <i r="2">
      <x v="272"/>
    </i>
    <i r="2">
      <x v="815"/>
    </i>
    <i r="2">
      <x v="817"/>
    </i>
    <i r="2">
      <x v="818"/>
    </i>
    <i r="2">
      <x v="821"/>
    </i>
    <i r="2">
      <x v="822"/>
    </i>
    <i r="2">
      <x v="823"/>
    </i>
    <i r="2">
      <x v="871"/>
    </i>
    <i r="1">
      <x v="72"/>
      <x v="30"/>
    </i>
    <i r="2">
      <x v="31"/>
    </i>
    <i r="2">
      <x v="275"/>
    </i>
    <i r="2">
      <x v="281"/>
    </i>
    <i r="2">
      <x v="315"/>
    </i>
    <i r="2">
      <x v="397"/>
    </i>
    <i r="2">
      <x v="398"/>
    </i>
    <i r="2">
      <x v="671"/>
    </i>
    <i r="2">
      <x v="672"/>
    </i>
    <i r="2">
      <x v="673"/>
    </i>
    <i r="2">
      <x v="674"/>
    </i>
    <i r="2">
      <x v="675"/>
    </i>
    <i r="2">
      <x v="683"/>
    </i>
    <i r="2">
      <x v="849"/>
    </i>
    <i>
      <x v="4"/>
      <x v="33"/>
      <x v="654"/>
    </i>
    <i r="1">
      <x v="37"/>
      <x v="48"/>
    </i>
    <i r="2">
      <x v="49"/>
    </i>
    <i r="2">
      <x v="50"/>
    </i>
    <i r="2">
      <x v="53"/>
    </i>
    <i r="2">
      <x v="54"/>
    </i>
    <i r="2">
      <x v="163"/>
    </i>
    <i r="2">
      <x v="165"/>
    </i>
    <i r="2">
      <x v="193"/>
    </i>
    <i r="2">
      <x v="194"/>
    </i>
    <i r="2">
      <x v="195"/>
    </i>
    <i r="2">
      <x v="196"/>
    </i>
    <i r="2">
      <x v="198"/>
    </i>
    <i r="2">
      <x v="307"/>
    </i>
    <i r="2">
      <x v="314"/>
    </i>
    <i r="2">
      <x v="593"/>
    </i>
    <i r="2">
      <x v="594"/>
    </i>
    <i r="2">
      <x v="630"/>
    </i>
    <i r="2">
      <x v="631"/>
    </i>
    <i r="2">
      <x v="632"/>
    </i>
    <i r="2">
      <x v="633"/>
    </i>
    <i r="2">
      <x v="634"/>
    </i>
    <i r="2">
      <x v="635"/>
    </i>
    <i r="2">
      <x v="636"/>
    </i>
    <i r="2">
      <x v="637"/>
    </i>
    <i r="2">
      <x v="643"/>
    </i>
    <i r="2">
      <x v="760"/>
    </i>
    <i r="2">
      <x v="839"/>
    </i>
    <i r="2">
      <x v="840"/>
    </i>
    <i r="2">
      <x v="843"/>
    </i>
    <i r="2">
      <x v="844"/>
    </i>
    <i r="2">
      <x v="845"/>
    </i>
    <i>
      <x v="5"/>
      <x v="32"/>
      <x v="60"/>
    </i>
    <i r="2">
      <x v="76"/>
    </i>
    <i r="2">
      <x v="168"/>
    </i>
    <i r="2">
      <x v="479"/>
    </i>
    <i r="2">
      <x v="670"/>
    </i>
    <i r="2">
      <x v="833"/>
    </i>
    <i r="1">
      <x v="34"/>
      <x v="237"/>
    </i>
    <i r="2">
      <x v="23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61"/>
    </i>
    <i r="2">
      <x v="263"/>
    </i>
    <i r="2">
      <x v="267"/>
    </i>
    <i r="2">
      <x v="269"/>
    </i>
    <i r="2">
      <x v="271"/>
    </i>
    <i r="2">
      <x v="273"/>
    </i>
    <i r="2">
      <x v="645"/>
    </i>
    <i r="2">
      <x v="816"/>
    </i>
    <i r="2">
      <x v="819"/>
    </i>
    <i r="2">
      <x v="820"/>
    </i>
    <i r="1">
      <x v="35"/>
      <x v="26"/>
    </i>
    <i r="2">
      <x v="235"/>
    </i>
    <i r="2">
      <x v="236"/>
    </i>
    <i r="2">
      <x v="257"/>
    </i>
    <i r="2">
      <x v="260"/>
    </i>
    <i r="2">
      <x v="262"/>
    </i>
    <i r="2">
      <x v="264"/>
    </i>
    <i r="2">
      <x v="265"/>
    </i>
    <i r="2">
      <x v="274"/>
    </i>
    <i r="2">
      <x v="348"/>
    </i>
    <i r="2">
      <x v="450"/>
    </i>
    <i r="2">
      <x v="451"/>
    </i>
    <i r="2">
      <x v="476"/>
    </i>
    <i r="2">
      <x v="477"/>
    </i>
    <i r="2">
      <x v="478"/>
    </i>
    <i r="2">
      <x v="529"/>
    </i>
    <i r="2">
      <x v="570"/>
    </i>
    <i r="2">
      <x v="571"/>
    </i>
    <i r="2">
      <x v="612"/>
    </i>
    <i r="2">
      <x v="652"/>
    </i>
    <i r="2">
      <x v="693"/>
    </i>
    <i r="2">
      <x v="730"/>
    </i>
    <i r="2">
      <x v="731"/>
    </i>
    <i r="2">
      <x v="732"/>
    </i>
    <i r="2">
      <x v="733"/>
    </i>
    <i r="2">
      <x v="734"/>
    </i>
    <i r="2">
      <x v="763"/>
    </i>
    <i r="2">
      <x v="764"/>
    </i>
    <i r="2">
      <x v="841"/>
    </i>
    <i r="2">
      <x v="842"/>
    </i>
    <i r="1">
      <x v="36"/>
      <x v="41"/>
    </i>
    <i r="2">
      <x v="42"/>
    </i>
    <i r="2">
      <x v="43"/>
    </i>
    <i r="2">
      <x v="362"/>
    </i>
    <i r="2">
      <x v="363"/>
    </i>
    <i r="2">
      <x v="364"/>
    </i>
    <i r="2">
      <x v="365"/>
    </i>
    <i r="2">
      <x v="366"/>
    </i>
    <i r="2">
      <x v="394"/>
    </i>
    <i r="2">
      <x v="395"/>
    </i>
    <i r="2">
      <x v="396"/>
    </i>
    <i r="2">
      <x v="403"/>
    </i>
    <i r="2">
      <x v="404"/>
    </i>
    <i r="2">
      <x v="644"/>
    </i>
    <i r="2">
      <x v="656"/>
    </i>
    <i r="2">
      <x v="685"/>
    </i>
    <i r="2">
      <x v="687"/>
    </i>
    <i r="2">
      <x v="741"/>
    </i>
    <i r="2">
      <x v="742"/>
    </i>
    <i r="2">
      <x v="765"/>
    </i>
    <i r="2">
      <x v="812"/>
    </i>
    <i>
      <x v="6"/>
      <x/>
      <x v="44"/>
    </i>
    <i r="2">
      <x v="565"/>
    </i>
    <i r="1">
      <x v="1"/>
      <x v="110"/>
    </i>
    <i r="2">
      <x v="111"/>
    </i>
    <i r="2">
      <x v="127"/>
    </i>
    <i r="2">
      <x v="853"/>
    </i>
    <i r="2">
      <x v="854"/>
    </i>
    <i r="1">
      <x v="2"/>
      <x v="112"/>
    </i>
    <i r="2">
      <x v="113"/>
    </i>
    <i r="2">
      <x v="114"/>
    </i>
    <i r="1">
      <x v="3"/>
      <x v="105"/>
    </i>
    <i r="2">
      <x v="106"/>
    </i>
    <i r="2">
      <x v="107"/>
    </i>
    <i r="2">
      <x v="108"/>
    </i>
    <i r="2">
      <x v="109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1">
      <x v="5"/>
      <x v="199"/>
    </i>
    <i r="2">
      <x v="200"/>
    </i>
    <i r="2">
      <x v="201"/>
    </i>
    <i r="2">
      <x v="781"/>
    </i>
    <i r="2">
      <x v="782"/>
    </i>
    <i r="1">
      <x v="7"/>
      <x v="104"/>
    </i>
    <i r="2">
      <x v="166"/>
    </i>
    <i r="2">
      <x v="187"/>
    </i>
    <i r="2">
      <x v="188"/>
    </i>
    <i r="2">
      <x v="389"/>
    </i>
    <i r="2">
      <x v="518"/>
    </i>
    <i r="2">
      <x v="747"/>
    </i>
    <i r="2">
      <x v="761"/>
    </i>
    <i r="1">
      <x v="10"/>
      <x v="25"/>
    </i>
    <i r="2">
      <x v="306"/>
    </i>
    <i r="2">
      <x v="620"/>
    </i>
    <i r="1">
      <x v="11"/>
      <x v="277"/>
    </i>
    <i r="2">
      <x v="278"/>
    </i>
    <i r="2">
      <x v="279"/>
    </i>
    <i r="2">
      <x v="280"/>
    </i>
    <i r="2">
      <x v="456"/>
    </i>
    <i r="1">
      <x v="12"/>
      <x v="282"/>
    </i>
    <i r="2">
      <x v="600"/>
    </i>
    <i r="1">
      <x v="13"/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1">
      <x v="14"/>
      <x v="361"/>
    </i>
    <i r="2">
      <x v="832"/>
    </i>
    <i r="1">
      <x v="15"/>
      <x v="304"/>
    </i>
    <i r="2">
      <x v="305"/>
    </i>
    <i r="1">
      <x v="16"/>
      <x v="309"/>
    </i>
    <i r="2">
      <x v="310"/>
    </i>
    <i r="2">
      <x v="311"/>
    </i>
    <i r="2">
      <x v="312"/>
    </i>
    <i r="1">
      <x v="17"/>
      <x v="332"/>
    </i>
    <i r="2">
      <x v="333"/>
    </i>
    <i r="1">
      <x v="18"/>
      <x v="342"/>
    </i>
    <i r="2">
      <x v="345"/>
    </i>
    <i r="2">
      <x v="346"/>
    </i>
    <i r="1">
      <x v="19"/>
      <x v="351"/>
    </i>
    <i r="2">
      <x v="352"/>
    </i>
    <i r="2">
      <x v="353"/>
    </i>
    <i r="1">
      <x v="21"/>
      <x v="3"/>
    </i>
    <i r="1">
      <x v="23"/>
      <x v="38"/>
    </i>
    <i r="2">
      <x v="317"/>
    </i>
    <i r="2">
      <x v="318"/>
    </i>
    <i r="2">
      <x v="614"/>
    </i>
    <i r="2">
      <x v="615"/>
    </i>
    <i r="2">
      <x v="616"/>
    </i>
    <i r="2">
      <x v="737"/>
    </i>
    <i r="2">
      <x v="738"/>
    </i>
    <i r="2">
      <x v="739"/>
    </i>
    <i r="1">
      <x v="38"/>
      <x v="4"/>
    </i>
    <i r="2">
      <x v="11"/>
    </i>
    <i r="2">
      <x v="14"/>
    </i>
    <i r="2">
      <x v="16"/>
    </i>
    <i r="2">
      <x v="17"/>
    </i>
    <i r="2">
      <x v="18"/>
    </i>
    <i r="2">
      <x v="227"/>
    </i>
    <i r="2">
      <x v="373"/>
    </i>
    <i r="2">
      <x v="374"/>
    </i>
    <i r="2">
      <x v="375"/>
    </i>
    <i r="2">
      <x v="376"/>
    </i>
    <i r="2">
      <x v="377"/>
    </i>
    <i r="2">
      <x v="457"/>
    </i>
    <i r="2">
      <x v="458"/>
    </i>
    <i r="2">
      <x v="577"/>
    </i>
    <i r="2">
      <x v="578"/>
    </i>
    <i r="2">
      <x v="580"/>
    </i>
    <i r="2">
      <x v="581"/>
    </i>
    <i r="2">
      <x v="582"/>
    </i>
    <i r="2">
      <x v="589"/>
    </i>
    <i r="2">
      <x v="590"/>
    </i>
    <i r="2">
      <x v="591"/>
    </i>
    <i r="2">
      <x v="59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8"/>
    </i>
    <i r="2">
      <x v="650"/>
    </i>
    <i r="2">
      <x v="827"/>
    </i>
    <i r="2">
      <x v="828"/>
    </i>
    <i r="2">
      <x v="829"/>
    </i>
    <i r="2">
      <x v="830"/>
    </i>
    <i r="2">
      <x v="831"/>
    </i>
    <i r="1">
      <x v="39"/>
      <x v="15"/>
    </i>
    <i r="2">
      <x v="287"/>
    </i>
    <i r="2">
      <x v="511"/>
    </i>
    <i r="2">
      <x v="648"/>
    </i>
    <i r="2">
      <x v="649"/>
    </i>
    <i r="2">
      <x v="653"/>
    </i>
    <i r="2">
      <x v="783"/>
    </i>
    <i r="1">
      <x v="41"/>
      <x v="9"/>
    </i>
    <i r="2">
      <x v="10"/>
    </i>
    <i r="2">
      <x v="12"/>
    </i>
    <i r="2">
      <x v="13"/>
    </i>
    <i r="2">
      <x v="579"/>
    </i>
    <i r="2">
      <x v="647"/>
    </i>
    <i r="1">
      <x v="42"/>
      <x v="379"/>
    </i>
    <i r="2">
      <x v="380"/>
    </i>
    <i r="2">
      <x v="381"/>
    </i>
    <i r="1">
      <x v="43"/>
      <x v="382"/>
    </i>
    <i r="2">
      <x v="383"/>
    </i>
    <i r="1">
      <x v="44"/>
      <x v="387"/>
    </i>
    <i r="1">
      <x v="45"/>
      <x v="45"/>
    </i>
    <i r="2">
      <x v="319"/>
    </i>
    <i r="2">
      <x v="655"/>
    </i>
    <i r="2">
      <x v="740"/>
    </i>
    <i r="1">
      <x v="46"/>
      <x v="390"/>
    </i>
    <i r="2">
      <x v="391"/>
    </i>
    <i r="2">
      <x v="392"/>
    </i>
    <i r="1">
      <x v="47"/>
      <x v="419"/>
    </i>
    <i r="2">
      <x v="512"/>
    </i>
    <i r="2">
      <x v="736"/>
    </i>
    <i r="1">
      <x v="48"/>
      <x v="405"/>
    </i>
    <i r="2">
      <x v="406"/>
    </i>
    <i r="2">
      <x v="407"/>
    </i>
    <i r="1">
      <x v="49"/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1">
      <x v="50"/>
      <x v="427"/>
    </i>
    <i r="2">
      <x v="428"/>
    </i>
    <i r="2">
      <x v="429"/>
    </i>
    <i r="1">
      <x v="52"/>
      <x v="465"/>
    </i>
    <i r="2">
      <x v="466"/>
    </i>
    <i r="1">
      <x v="53"/>
      <x v="467"/>
    </i>
    <i r="2">
      <x v="468"/>
    </i>
    <i r="2">
      <x v="469"/>
    </i>
    <i r="2">
      <x v="470"/>
    </i>
    <i r="2">
      <x v="471"/>
    </i>
    <i r="2">
      <x v="472"/>
    </i>
    <i r="2">
      <x v="473"/>
    </i>
    <i r="2">
      <x v="474"/>
    </i>
    <i r="2">
      <x v="475"/>
    </i>
    <i r="1">
      <x v="54"/>
      <x v="286"/>
    </i>
    <i r="2">
      <x v="288"/>
    </i>
    <i r="2">
      <x v="289"/>
    </i>
    <i r="2">
      <x v="290"/>
    </i>
    <i r="2">
      <x v="752"/>
    </i>
    <i r="2">
      <x v="753"/>
    </i>
    <i r="2">
      <x v="754"/>
    </i>
    <i r="2">
      <x v="755"/>
    </i>
    <i r="1">
      <x v="55"/>
      <x v="497"/>
    </i>
    <i r="2">
      <x v="498"/>
    </i>
    <i r="2">
      <x v="499"/>
    </i>
    <i r="2">
      <x v="500"/>
    </i>
    <i r="1">
      <x v="56"/>
      <x v="482"/>
    </i>
    <i r="2">
      <x v="483"/>
    </i>
    <i r="1">
      <x v="57"/>
      <x v="502"/>
    </i>
    <i r="2">
      <x v="503"/>
    </i>
    <i r="2">
      <x v="504"/>
    </i>
    <i r="2">
      <x v="505"/>
    </i>
    <i r="1">
      <x v="58"/>
      <x v="276"/>
    </i>
    <i r="2">
      <x v="285"/>
    </i>
    <i r="2">
      <x v="506"/>
    </i>
    <i r="2">
      <x v="507"/>
    </i>
    <i r="2">
      <x v="508"/>
    </i>
    <i r="2">
      <x v="509"/>
    </i>
    <i r="2">
      <x v="566"/>
    </i>
    <i r="1">
      <x v="59"/>
      <x v="514"/>
    </i>
    <i r="2">
      <x v="617"/>
    </i>
    <i r="1">
      <x v="60"/>
      <x v="515"/>
    </i>
    <i r="2">
      <x v="516"/>
    </i>
    <i r="2">
      <x v="517"/>
    </i>
    <i r="1">
      <x v="61"/>
      <x v="524"/>
    </i>
    <i r="2">
      <x v="525"/>
    </i>
    <i r="2">
      <x v="526"/>
    </i>
    <i r="1">
      <x v="62"/>
      <x v="528"/>
    </i>
    <i r="2">
      <x v="530"/>
    </i>
    <i r="2">
      <x v="531"/>
    </i>
    <i r="1">
      <x v="63"/>
      <x v="2"/>
    </i>
    <i r="1">
      <x v="64"/>
      <x/>
    </i>
    <i r="2">
      <x v="1"/>
    </i>
    <i r="2">
      <x v="197"/>
    </i>
    <i r="2">
      <x v="401"/>
    </i>
    <i r="2">
      <x v="588"/>
    </i>
    <i r="2">
      <x v="595"/>
    </i>
    <i r="2">
      <x v="602"/>
    </i>
    <i r="2">
      <x v="611"/>
    </i>
    <i r="2">
      <x v="852"/>
    </i>
    <i r="1">
      <x v="65"/>
      <x v="533"/>
    </i>
    <i r="2">
      <x v="534"/>
    </i>
    <i r="2">
      <x v="535"/>
    </i>
    <i r="2">
      <x v="629"/>
    </i>
    <i r="1">
      <x v="66"/>
      <x v="384"/>
    </i>
    <i r="2">
      <x v="536"/>
    </i>
    <i r="2">
      <x v="537"/>
    </i>
    <i r="2">
      <x v="538"/>
    </i>
    <i r="2">
      <x v="539"/>
    </i>
    <i r="2">
      <x v="540"/>
    </i>
    <i r="2">
      <x v="541"/>
    </i>
    <i r="2">
      <x v="542"/>
    </i>
    <i r="2">
      <x v="543"/>
    </i>
    <i r="2">
      <x v="544"/>
    </i>
    <i r="2">
      <x v="545"/>
    </i>
    <i r="2">
      <x v="546"/>
    </i>
    <i r="2">
      <x v="547"/>
    </i>
    <i r="2">
      <x v="548"/>
    </i>
    <i r="2">
      <x v="549"/>
    </i>
    <i r="2">
      <x v="550"/>
    </i>
    <i r="1">
      <x v="67"/>
      <x v="40"/>
    </i>
    <i r="2">
      <x v="160"/>
    </i>
    <i r="2">
      <x v="161"/>
    </i>
    <i r="2">
      <x v="354"/>
    </i>
    <i r="2">
      <x v="453"/>
    </i>
    <i r="1">
      <x v="68"/>
      <x v="284"/>
    </i>
    <i r="2">
      <x v="316"/>
    </i>
    <i r="2">
      <x v="435"/>
    </i>
    <i r="2">
      <x v="532"/>
    </i>
    <i r="2">
      <x v="850"/>
    </i>
    <i r="2">
      <x v="856"/>
    </i>
    <i r="2">
      <x v="857"/>
    </i>
    <i r="2">
      <x v="858"/>
    </i>
    <i r="2">
      <x v="859"/>
    </i>
    <i r="2">
      <x v="860"/>
    </i>
    <i r="1">
      <x v="69"/>
      <x v="2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29"/>
    </i>
    <i r="2">
      <x v="417"/>
    </i>
    <i r="2">
      <x v="418"/>
    </i>
    <i r="2">
      <x v="756"/>
    </i>
    <i r="2">
      <x v="757"/>
    </i>
    <i r="2">
      <x v="758"/>
    </i>
    <i r="2">
      <x v="759"/>
    </i>
    <i r="1">
      <x v="70"/>
      <x v="393"/>
    </i>
    <i r="2">
      <x v="801"/>
    </i>
    <i r="2">
      <x v="802"/>
    </i>
    <i r="1">
      <x v="71"/>
      <x v="583"/>
    </i>
    <i r="2">
      <x v="584"/>
    </i>
    <i r="2">
      <x v="585"/>
    </i>
    <i r="2">
      <x v="586"/>
    </i>
    <i r="2">
      <x v="587"/>
    </i>
    <i r="1">
      <x v="73"/>
      <x v="657"/>
    </i>
    <i r="2">
      <x v="658"/>
    </i>
    <i r="2">
      <x v="663"/>
    </i>
    <i r="2">
      <x v="664"/>
    </i>
    <i r="2">
      <x v="665"/>
    </i>
    <i r="2">
      <x v="666"/>
    </i>
    <i r="2">
      <x v="667"/>
    </i>
    <i r="2">
      <x v="668"/>
    </i>
    <i r="2">
      <x v="669"/>
    </i>
    <i r="1">
      <x v="74"/>
      <x v="659"/>
    </i>
    <i r="2">
      <x v="660"/>
    </i>
    <i r="2">
      <x v="661"/>
    </i>
    <i r="2">
      <x v="662"/>
    </i>
    <i r="1">
      <x v="75"/>
      <x v="684"/>
    </i>
    <i r="2">
      <x v="686"/>
    </i>
    <i r="1">
      <x v="76"/>
      <x v="596"/>
    </i>
    <i r="2">
      <x v="597"/>
    </i>
    <i r="2">
      <x v="598"/>
    </i>
    <i r="2">
      <x v="599"/>
    </i>
    <i r="2">
      <x v="688"/>
    </i>
    <i r="2">
      <x v="689"/>
    </i>
    <i r="2">
      <x v="690"/>
    </i>
    <i r="2">
      <x v="691"/>
    </i>
    <i r="2">
      <x v="692"/>
    </i>
    <i r="1">
      <x v="77"/>
      <x v="694"/>
    </i>
    <i r="2">
      <x v="695"/>
    </i>
    <i r="2">
      <x v="696"/>
    </i>
    <i r="2">
      <x v="697"/>
    </i>
    <i r="2">
      <x v="698"/>
    </i>
    <i r="2">
      <x v="699"/>
    </i>
    <i r="2">
      <x v="700"/>
    </i>
    <i r="2">
      <x v="701"/>
    </i>
    <i r="2">
      <x v="702"/>
    </i>
    <i r="2">
      <x v="703"/>
    </i>
    <i r="2">
      <x v="704"/>
    </i>
    <i r="2">
      <x v="705"/>
    </i>
    <i r="2">
      <x v="706"/>
    </i>
    <i r="2">
      <x v="707"/>
    </i>
    <i r="2">
      <x v="708"/>
    </i>
    <i r="2">
      <x v="709"/>
    </i>
    <i r="2">
      <x v="710"/>
    </i>
    <i r="2">
      <x v="711"/>
    </i>
    <i r="2">
      <x v="712"/>
    </i>
    <i r="2">
      <x v="713"/>
    </i>
    <i r="2">
      <x v="714"/>
    </i>
    <i r="2">
      <x v="715"/>
    </i>
    <i r="2">
      <x v="716"/>
    </i>
    <i r="2">
      <x v="717"/>
    </i>
    <i r="2">
      <x v="718"/>
    </i>
    <i r="2">
      <x v="719"/>
    </i>
    <i r="2">
      <x v="720"/>
    </i>
    <i r="2">
      <x v="721"/>
    </i>
    <i r="2">
      <x v="722"/>
    </i>
    <i r="2">
      <x v="723"/>
    </i>
    <i r="2">
      <x v="724"/>
    </i>
    <i r="2">
      <x v="725"/>
    </i>
    <i r="2">
      <x v="726"/>
    </i>
    <i r="2">
      <x v="727"/>
    </i>
    <i r="2">
      <x v="728"/>
    </i>
    <i r="2">
      <x v="729"/>
    </i>
    <i r="1">
      <x v="79"/>
      <x v="748"/>
    </i>
    <i r="2">
      <x v="749"/>
    </i>
    <i r="2">
      <x v="750"/>
    </i>
    <i r="2">
      <x v="751"/>
    </i>
    <i r="1">
      <x v="80"/>
      <x v="339"/>
    </i>
    <i r="2">
      <x v="340"/>
    </i>
    <i r="2">
      <x v="341"/>
    </i>
    <i r="2">
      <x v="513"/>
    </i>
    <i r="2">
      <x v="569"/>
    </i>
    <i r="2">
      <x v="826"/>
    </i>
    <i r="1">
      <x v="82"/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1">
      <x v="83"/>
      <x v="768"/>
    </i>
    <i r="2">
      <x v="769"/>
    </i>
    <i r="2">
      <x v="770"/>
    </i>
    <i r="2">
      <x v="771"/>
    </i>
    <i r="2">
      <x v="772"/>
    </i>
    <i r="2">
      <x v="773"/>
    </i>
    <i r="2">
      <x v="774"/>
    </i>
    <i r="2">
      <x v="775"/>
    </i>
    <i r="2">
      <x v="776"/>
    </i>
    <i r="2">
      <x v="777"/>
    </i>
    <i r="2">
      <x v="778"/>
    </i>
    <i r="2">
      <x v="779"/>
    </i>
    <i r="2">
      <x v="780"/>
    </i>
    <i r="1">
      <x v="84"/>
      <x v="784"/>
    </i>
    <i r="2">
      <x v="785"/>
    </i>
    <i r="2">
      <x v="786"/>
    </i>
    <i r="2">
      <x v="787"/>
    </i>
    <i r="1">
      <x v="85"/>
      <x v="388"/>
    </i>
    <i r="1">
      <x v="86"/>
      <x v="788"/>
    </i>
    <i r="1">
      <x v="87"/>
      <x v="790"/>
    </i>
    <i r="2">
      <x v="791"/>
    </i>
    <i r="2">
      <x v="792"/>
    </i>
    <i r="2">
      <x v="793"/>
    </i>
    <i r="2">
      <x v="794"/>
    </i>
    <i r="2">
      <x v="795"/>
    </i>
    <i r="1">
      <x v="88"/>
      <x v="807"/>
    </i>
    <i r="1">
      <x v="89"/>
      <x v="808"/>
    </i>
    <i r="2">
      <x v="809"/>
    </i>
    <i r="2">
      <x v="810"/>
    </i>
    <i r="2">
      <x v="811"/>
    </i>
    <i r="2">
      <x v="813"/>
    </i>
    <i r="2">
      <x v="814"/>
    </i>
    <i r="1">
      <x v="90"/>
      <x v="835"/>
    </i>
    <i r="2">
      <x v="836"/>
    </i>
    <i r="2">
      <x v="837"/>
    </i>
    <i r="2">
      <x v="838"/>
    </i>
    <i r="1">
      <x v="91"/>
      <x v="19"/>
    </i>
    <i r="2">
      <x v="34"/>
    </i>
    <i r="2">
      <x v="35"/>
    </i>
    <i r="2">
      <x v="36"/>
    </i>
    <i r="2">
      <x v="37"/>
    </i>
    <i r="2">
      <x v="46"/>
    </i>
    <i r="2">
      <x v="47"/>
    </i>
    <i r="2">
      <x v="51"/>
    </i>
    <i r="2">
      <x v="52"/>
    </i>
    <i r="2">
      <x v="102"/>
    </i>
    <i r="2">
      <x v="103"/>
    </i>
    <i r="2">
      <x v="202"/>
    </i>
    <i r="2">
      <x v="203"/>
    </i>
    <i r="2">
      <x v="204"/>
    </i>
    <i r="2">
      <x v="228"/>
    </i>
    <i r="2">
      <x v="308"/>
    </i>
    <i r="2">
      <x v="313"/>
    </i>
    <i r="2">
      <x v="385"/>
    </i>
    <i r="2">
      <x v="386"/>
    </i>
    <i r="2">
      <x v="400"/>
    </i>
    <i r="2">
      <x v="551"/>
    </i>
    <i r="2">
      <x v="552"/>
    </i>
    <i r="2">
      <x v="553"/>
    </i>
    <i r="2">
      <x v="554"/>
    </i>
    <i r="2">
      <x v="556"/>
    </i>
    <i r="2">
      <x v="568"/>
    </i>
    <i r="2">
      <x v="638"/>
    </i>
    <i r="2">
      <x v="639"/>
    </i>
    <i r="2">
      <x v="640"/>
    </i>
    <i r="2">
      <x v="641"/>
    </i>
    <i r="2">
      <x v="642"/>
    </i>
    <i r="2">
      <x v="796"/>
    </i>
    <i r="2">
      <x v="797"/>
    </i>
    <i r="2">
      <x v="798"/>
    </i>
    <i r="2">
      <x v="799"/>
    </i>
    <i r="2">
      <x v="800"/>
    </i>
    <i r="2">
      <x v="803"/>
    </i>
    <i r="2">
      <x v="805"/>
    </i>
    <i r="2">
      <x v="806"/>
    </i>
    <i r="1">
      <x v="92"/>
      <x v="804"/>
    </i>
    <i r="1">
      <x v="93"/>
      <x v="846"/>
    </i>
    <i r="2">
      <x v="847"/>
    </i>
    <i r="2">
      <x v="848"/>
    </i>
    <i r="1">
      <x v="94"/>
      <x v="863"/>
    </i>
  </rowItems>
  <colItems count="1">
    <i/>
  </colItems>
  <formats count="217">
    <format dxfId="337">
      <pivotArea type="all" dataOnly="0" outline="0" fieldPosition="0"/>
    </format>
    <format dxfId="336">
      <pivotArea field="0" type="button" dataOnly="0" labelOnly="1" outline="0" axis="axisRow" fieldPosition="0"/>
    </format>
    <format dxfId="335">
      <pivotArea field="1" type="button" dataOnly="0" labelOnly="1" outline="0" axis="axisRow" fieldPosition="1"/>
    </format>
    <format dxfId="334">
      <pivotArea field="2" type="button" dataOnly="0" labelOnly="1" outline="0" axis="axisRow" fieldPosition="2"/>
    </format>
    <format dxfId="333">
      <pivotArea dataOnly="0" labelOnly="1" outline="0" fieldPosition="0">
        <references count="1">
          <reference field="0" count="0"/>
        </references>
      </pivotArea>
    </format>
    <format dxfId="332">
      <pivotArea dataOnly="0" labelOnly="1" outline="0" fieldPosition="0">
        <references count="2">
          <reference field="0" count="1" selected="0">
            <x v="0"/>
          </reference>
          <reference field="1" count="4">
            <x v="4"/>
            <x v="40"/>
            <x v="78"/>
            <x v="81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1"/>
          </reference>
          <reference field="1" count="2">
            <x v="8"/>
            <x v="25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2"/>
          </reference>
          <reference field="1" count="8">
            <x v="6"/>
            <x v="9"/>
            <x v="20"/>
            <x v="22"/>
            <x v="26"/>
            <x v="28"/>
            <x v="31"/>
            <x v="51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3"/>
          </reference>
          <reference field="1" count="5">
            <x v="24"/>
            <x v="27"/>
            <x v="29"/>
            <x v="30"/>
            <x v="72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4"/>
          </reference>
          <reference field="1" count="2">
            <x v="33"/>
            <x v="37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5"/>
          </reference>
          <reference field="1" count="4">
            <x v="32"/>
            <x v="34"/>
            <x v="35"/>
            <x v="36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6"/>
          </reference>
          <reference field="1" count="50">
            <x v="0"/>
            <x v="1"/>
            <x v="2"/>
            <x v="3"/>
            <x v="5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3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6"/>
          </reference>
          <reference field="1" count="20">
            <x v="73"/>
            <x v="74"/>
            <x v="75"/>
            <x v="76"/>
            <x v="77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7">
            <x v="135"/>
            <x v="136"/>
            <x v="137"/>
            <x v="138"/>
            <x v="139"/>
            <x v="350"/>
            <x v="855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2" count="17">
            <x v="5"/>
            <x v="6"/>
            <x v="7"/>
            <x v="8"/>
            <x v="320"/>
            <x v="430"/>
            <x v="431"/>
            <x v="432"/>
            <x v="434"/>
            <x v="557"/>
            <x v="558"/>
            <x v="559"/>
            <x v="560"/>
            <x v="561"/>
            <x v="562"/>
            <x v="563"/>
            <x v="646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8"/>
          </reference>
          <reference field="2" count="8">
            <x v="301"/>
            <x v="302"/>
            <x v="303"/>
            <x v="416"/>
            <x v="743"/>
            <x v="744"/>
            <x v="745"/>
            <x v="746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1"/>
          </reference>
          <reference field="2" count="3">
            <x v="359"/>
            <x v="360"/>
            <x v="762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43">
            <x v="33"/>
            <x v="39"/>
            <x v="164"/>
            <x v="179"/>
            <x v="180"/>
            <x v="181"/>
            <x v="182"/>
            <x v="183"/>
            <x v="184"/>
            <x v="185"/>
            <x v="186"/>
            <x v="189"/>
            <x v="190"/>
            <x v="191"/>
            <x v="192"/>
            <x v="225"/>
            <x v="226"/>
            <x v="334"/>
            <x v="335"/>
            <x v="336"/>
            <x v="337"/>
            <x v="370"/>
            <x v="402"/>
            <x v="408"/>
            <x v="448"/>
            <x v="449"/>
            <x v="519"/>
            <x v="520"/>
            <x v="522"/>
            <x v="523"/>
            <x v="564"/>
            <x v="572"/>
            <x v="573"/>
            <x v="574"/>
            <x v="575"/>
            <x v="576"/>
            <x v="613"/>
            <x v="651"/>
            <x v="676"/>
            <x v="682"/>
            <x v="735"/>
            <x v="789"/>
            <x v="851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46">
            <x v="32"/>
            <x v="140"/>
            <x v="141"/>
            <x v="142"/>
            <x v="144"/>
            <x v="145"/>
            <x v="146"/>
            <x v="147"/>
            <x v="148"/>
            <x v="150"/>
            <x v="151"/>
            <x v="152"/>
            <x v="153"/>
            <x v="156"/>
            <x v="157"/>
            <x v="158"/>
            <x v="159"/>
            <x v="162"/>
            <x v="167"/>
            <x v="283"/>
            <x v="338"/>
            <x v="349"/>
            <x v="367"/>
            <x v="368"/>
            <x v="369"/>
            <x v="371"/>
            <x v="372"/>
            <x v="399"/>
            <x v="409"/>
            <x v="452"/>
            <x v="454"/>
            <x v="455"/>
            <x v="510"/>
            <x v="521"/>
            <x v="567"/>
            <x v="601"/>
            <x v="678"/>
            <x v="679"/>
            <x v="680"/>
            <x v="681"/>
            <x v="766"/>
            <x v="767"/>
            <x v="824"/>
            <x v="825"/>
            <x v="861"/>
            <x v="862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2" count="10"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2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321"/>
            <x v="322"/>
            <x v="323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5">
            <x v="355"/>
            <x v="356"/>
            <x v="357"/>
            <x v="358"/>
            <x v="555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6">
            <x v="410"/>
            <x v="411"/>
            <x v="412"/>
            <x v="413"/>
            <x v="414"/>
            <x v="415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11">
            <x v="324"/>
            <x v="325"/>
            <x v="326"/>
            <x v="327"/>
            <x v="328"/>
            <x v="329"/>
            <x v="330"/>
            <x v="331"/>
            <x v="343"/>
            <x v="344"/>
            <x v="347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8"/>
          </reference>
          <reference field="2" count="17">
            <x v="378"/>
            <x v="480"/>
            <x v="481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501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6">
            <x v="864"/>
            <x v="865"/>
            <x v="866"/>
            <x v="867"/>
            <x v="868"/>
            <x v="869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1"/>
          </reference>
          <reference field="2" count="6">
            <x v="459"/>
            <x v="460"/>
            <x v="461"/>
            <x v="462"/>
            <x v="463"/>
            <x v="464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4"/>
          </reference>
          <reference field="2" count="46">
            <x v="55"/>
            <x v="56"/>
            <x v="57"/>
            <x v="58"/>
            <x v="59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834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13"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527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9"/>
          </reference>
          <reference field="2" count="9">
            <x v="619"/>
            <x v="621"/>
            <x v="622"/>
            <x v="623"/>
            <x v="624"/>
            <x v="625"/>
            <x v="626"/>
            <x v="627"/>
            <x v="628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29">
            <x v="229"/>
            <x v="230"/>
            <x v="231"/>
            <x v="232"/>
            <x v="233"/>
            <x v="234"/>
            <x v="238"/>
            <x v="240"/>
            <x v="241"/>
            <x v="242"/>
            <x v="243"/>
            <x v="244"/>
            <x v="245"/>
            <x v="246"/>
            <x v="247"/>
            <x v="248"/>
            <x v="249"/>
            <x v="258"/>
            <x v="259"/>
            <x v="266"/>
            <x v="268"/>
            <x v="270"/>
            <x v="272"/>
            <x v="815"/>
            <x v="817"/>
            <x v="818"/>
            <x v="821"/>
            <x v="822"/>
            <x v="823"/>
          </reference>
        </references>
      </pivotArea>
    </format>
    <format dxfId="30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2"/>
          </reference>
          <reference field="2" count="13">
            <x v="31"/>
            <x v="275"/>
            <x v="281"/>
            <x v="315"/>
            <x v="397"/>
            <x v="398"/>
            <x v="671"/>
            <x v="672"/>
            <x v="673"/>
            <x v="674"/>
            <x v="675"/>
            <x v="683"/>
            <x v="849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3"/>
          </reference>
          <reference field="2" count="1">
            <x v="654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7"/>
          </reference>
          <reference field="2" count="31">
            <x v="48"/>
            <x v="49"/>
            <x v="50"/>
            <x v="53"/>
            <x v="54"/>
            <x v="163"/>
            <x v="165"/>
            <x v="193"/>
            <x v="194"/>
            <x v="195"/>
            <x v="196"/>
            <x v="198"/>
            <x v="307"/>
            <x v="314"/>
            <x v="593"/>
            <x v="594"/>
            <x v="630"/>
            <x v="631"/>
            <x v="632"/>
            <x v="633"/>
            <x v="634"/>
            <x v="635"/>
            <x v="636"/>
            <x v="637"/>
            <x v="643"/>
            <x v="760"/>
            <x v="839"/>
            <x v="840"/>
            <x v="843"/>
            <x v="844"/>
            <x v="845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6">
            <x v="60"/>
            <x v="76"/>
            <x v="168"/>
            <x v="479"/>
            <x v="670"/>
            <x v="833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19">
            <x v="237"/>
            <x v="239"/>
            <x v="250"/>
            <x v="251"/>
            <x v="252"/>
            <x v="253"/>
            <x v="254"/>
            <x v="255"/>
            <x v="256"/>
            <x v="261"/>
            <x v="263"/>
            <x v="267"/>
            <x v="269"/>
            <x v="271"/>
            <x v="273"/>
            <x v="645"/>
            <x v="816"/>
            <x v="819"/>
            <x v="820"/>
          </reference>
        </references>
      </pivotArea>
    </format>
    <format dxfId="3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5"/>
          </reference>
          <reference field="2" count="30">
            <x v="26"/>
            <x v="235"/>
            <x v="236"/>
            <x v="257"/>
            <x v="260"/>
            <x v="262"/>
            <x v="264"/>
            <x v="265"/>
            <x v="274"/>
            <x v="348"/>
            <x v="450"/>
            <x v="451"/>
            <x v="476"/>
            <x v="477"/>
            <x v="478"/>
            <x v="529"/>
            <x v="570"/>
            <x v="571"/>
            <x v="612"/>
            <x v="652"/>
            <x v="693"/>
            <x v="730"/>
            <x v="731"/>
            <x v="732"/>
            <x v="733"/>
            <x v="734"/>
            <x v="763"/>
            <x v="764"/>
            <x v="841"/>
            <x v="842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6"/>
          </reference>
          <reference field="2" count="21">
            <x v="41"/>
            <x v="42"/>
            <x v="43"/>
            <x v="362"/>
            <x v="363"/>
            <x v="364"/>
            <x v="365"/>
            <x v="366"/>
            <x v="394"/>
            <x v="395"/>
            <x v="396"/>
            <x v="403"/>
            <x v="404"/>
            <x v="644"/>
            <x v="656"/>
            <x v="685"/>
            <x v="687"/>
            <x v="741"/>
            <x v="742"/>
            <x v="765"/>
            <x v="812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44"/>
            <x v="565"/>
          </reference>
        </references>
      </pivotArea>
    </format>
    <format dxfId="29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5">
            <x v="110"/>
            <x v="111"/>
            <x v="127"/>
            <x v="853"/>
            <x v="854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"/>
          </reference>
          <reference field="2" count="3">
            <x v="112"/>
            <x v="113"/>
            <x v="114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7">
            <x v="105"/>
            <x v="106"/>
            <x v="107"/>
            <x v="108"/>
            <x v="109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"/>
          </reference>
          <reference field="2" count="5">
            <x v="199"/>
            <x v="200"/>
            <x v="201"/>
            <x v="781"/>
            <x v="782"/>
          </reference>
        </references>
      </pivotArea>
    </format>
    <format dxfId="29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8">
            <x v="104"/>
            <x v="166"/>
            <x v="187"/>
            <x v="188"/>
            <x v="389"/>
            <x v="518"/>
            <x v="747"/>
            <x v="761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0"/>
          </reference>
          <reference field="2" count="3">
            <x v="25"/>
            <x v="306"/>
            <x v="620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"/>
          </reference>
          <reference field="2" count="5">
            <x v="277"/>
            <x v="278"/>
            <x v="279"/>
            <x v="280"/>
            <x v="456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"/>
          </reference>
          <reference field="2" count="2">
            <x v="282"/>
            <x v="600"/>
          </reference>
        </references>
      </pivotArea>
    </format>
    <format dxfId="29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"/>
          </reference>
          <reference field="2" count="10"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4"/>
          </reference>
          <reference field="2" count="2">
            <x v="361"/>
            <x v="832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5"/>
          </reference>
          <reference field="2" count="2">
            <x v="304"/>
            <x v="305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4">
            <x v="309"/>
            <x v="310"/>
            <x v="311"/>
            <x v="312"/>
          </reference>
        </references>
      </pivotArea>
    </format>
    <format dxfId="28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7"/>
          </reference>
          <reference field="2" count="2">
            <x v="332"/>
            <x v="333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8"/>
          </reference>
          <reference field="2" count="3">
            <x v="342"/>
            <x v="345"/>
            <x v="346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9"/>
          </reference>
          <reference field="2" count="3">
            <x v="351"/>
            <x v="352"/>
            <x v="353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1"/>
          </reference>
          <reference field="2" count="1">
            <x v="3"/>
          </reference>
        </references>
      </pivotArea>
    </format>
    <format dxfId="28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3"/>
          </reference>
          <reference field="2" count="9">
            <x v="38"/>
            <x v="317"/>
            <x v="318"/>
            <x v="614"/>
            <x v="615"/>
            <x v="616"/>
            <x v="737"/>
            <x v="738"/>
            <x v="739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38">
            <x v="4"/>
            <x v="11"/>
            <x v="14"/>
            <x v="16"/>
            <x v="17"/>
            <x v="18"/>
            <x v="227"/>
            <x v="373"/>
            <x v="374"/>
            <x v="375"/>
            <x v="376"/>
            <x v="377"/>
            <x v="457"/>
            <x v="458"/>
            <x v="577"/>
            <x v="578"/>
            <x v="580"/>
            <x v="581"/>
            <x v="582"/>
            <x v="589"/>
            <x v="590"/>
            <x v="591"/>
            <x v="592"/>
            <x v="603"/>
            <x v="604"/>
            <x v="605"/>
            <x v="606"/>
            <x v="607"/>
            <x v="608"/>
            <x v="609"/>
            <x v="610"/>
            <x v="618"/>
            <x v="650"/>
            <x v="827"/>
            <x v="828"/>
            <x v="829"/>
            <x v="830"/>
            <x v="831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7">
            <x v="15"/>
            <x v="287"/>
            <x v="511"/>
            <x v="648"/>
            <x v="649"/>
            <x v="653"/>
            <x v="783"/>
          </reference>
        </references>
      </pivotArea>
    </format>
    <format dxfId="2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1"/>
          </reference>
          <reference field="2" count="6">
            <x v="9"/>
            <x v="10"/>
            <x v="12"/>
            <x v="13"/>
            <x v="579"/>
            <x v="647"/>
          </reference>
        </references>
      </pivotArea>
    </format>
    <format dxfId="2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2"/>
          </reference>
          <reference field="2" count="3">
            <x v="379"/>
            <x v="380"/>
            <x v="381"/>
          </reference>
        </references>
      </pivotArea>
    </format>
    <format dxfId="2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3"/>
          </reference>
          <reference field="2" count="2">
            <x v="382"/>
            <x v="383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4"/>
          </reference>
          <reference field="2" count="1">
            <x v="387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5"/>
          </reference>
          <reference field="2" count="4">
            <x v="45"/>
            <x v="319"/>
            <x v="655"/>
            <x v="740"/>
          </reference>
        </references>
      </pivotArea>
    </format>
    <format dxfId="27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6"/>
          </reference>
          <reference field="2" count="3">
            <x v="390"/>
            <x v="391"/>
            <x v="392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3">
            <x v="419"/>
            <x v="512"/>
            <x v="736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8"/>
          </reference>
          <reference field="2" count="3">
            <x v="405"/>
            <x v="406"/>
            <x v="407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9"/>
          </reference>
          <reference field="2" count="7">
            <x v="420"/>
            <x v="421"/>
            <x v="422"/>
            <x v="423"/>
            <x v="424"/>
            <x v="425"/>
            <x v="426"/>
          </reference>
        </references>
      </pivotArea>
    </format>
    <format dxfId="27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0"/>
          </reference>
          <reference field="2" count="3">
            <x v="427"/>
            <x v="428"/>
            <x v="429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2"/>
          </reference>
          <reference field="2" count="2">
            <x v="465"/>
            <x v="466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3"/>
          </reference>
          <reference field="2" count="9">
            <x v="467"/>
            <x v="468"/>
            <x v="469"/>
            <x v="470"/>
            <x v="471"/>
            <x v="472"/>
            <x v="473"/>
            <x v="474"/>
            <x v="475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4"/>
          </reference>
          <reference field="2" count="8">
            <x v="286"/>
            <x v="288"/>
            <x v="289"/>
            <x v="290"/>
            <x v="752"/>
            <x v="753"/>
            <x v="754"/>
            <x v="755"/>
          </reference>
        </references>
      </pivotArea>
    </format>
    <format dxfId="26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5"/>
          </reference>
          <reference field="2" count="4">
            <x v="497"/>
            <x v="498"/>
            <x v="499"/>
            <x v="500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6"/>
          </reference>
          <reference field="2" count="2">
            <x v="482"/>
            <x v="483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7"/>
          </reference>
          <reference field="2" count="4">
            <x v="502"/>
            <x v="503"/>
            <x v="504"/>
            <x v="505"/>
          </reference>
        </references>
      </pivotArea>
    </format>
    <format dxfId="2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8"/>
          </reference>
          <reference field="2" count="7">
            <x v="276"/>
            <x v="285"/>
            <x v="506"/>
            <x v="507"/>
            <x v="508"/>
            <x v="509"/>
            <x v="566"/>
          </reference>
        </references>
      </pivotArea>
    </format>
    <format dxfId="26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9"/>
          </reference>
          <reference field="2" count="2">
            <x v="514"/>
            <x v="617"/>
          </reference>
        </references>
      </pivotArea>
    </format>
    <format dxfId="2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0"/>
          </reference>
          <reference field="2" count="3">
            <x v="515"/>
            <x v="516"/>
            <x v="517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1"/>
          </reference>
          <reference field="2" count="3">
            <x v="524"/>
            <x v="525"/>
            <x v="526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2"/>
          </reference>
          <reference field="2" count="3">
            <x v="528"/>
            <x v="530"/>
            <x v="531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3"/>
          </reference>
          <reference field="2" count="1">
            <x v="2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4"/>
          </reference>
          <reference field="2" count="9">
            <x v="0"/>
            <x v="1"/>
            <x v="197"/>
            <x v="401"/>
            <x v="588"/>
            <x v="595"/>
            <x v="602"/>
            <x v="611"/>
            <x v="852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5"/>
          </reference>
          <reference field="2" count="4">
            <x v="533"/>
            <x v="534"/>
            <x v="535"/>
            <x v="629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6"/>
          </reference>
          <reference field="2" count="16">
            <x v="384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7"/>
          </reference>
          <reference field="2" count="5">
            <x v="40"/>
            <x v="160"/>
            <x v="161"/>
            <x v="354"/>
            <x v="453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8"/>
          </reference>
          <reference field="2" count="10">
            <x v="284"/>
            <x v="316"/>
            <x v="435"/>
            <x v="532"/>
            <x v="850"/>
            <x v="856"/>
            <x v="857"/>
            <x v="858"/>
            <x v="859"/>
            <x v="860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9"/>
          </reference>
          <reference field="2" count="14">
            <x v="20"/>
            <x v="21"/>
            <x v="22"/>
            <x v="23"/>
            <x v="24"/>
            <x v="27"/>
            <x v="28"/>
            <x v="29"/>
            <x v="417"/>
            <x v="418"/>
            <x v="756"/>
            <x v="757"/>
            <x v="758"/>
            <x v="759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0"/>
          </reference>
          <reference field="2" count="3">
            <x v="393"/>
            <x v="801"/>
            <x v="802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1"/>
          </reference>
          <reference field="2" count="5">
            <x v="583"/>
            <x v="584"/>
            <x v="585"/>
            <x v="586"/>
            <x v="587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9">
            <x v="657"/>
            <x v="658"/>
            <x v="663"/>
            <x v="664"/>
            <x v="665"/>
            <x v="666"/>
            <x v="667"/>
            <x v="668"/>
            <x v="669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4"/>
          </reference>
          <reference field="2" count="4">
            <x v="659"/>
            <x v="660"/>
            <x v="661"/>
            <x v="662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5"/>
          </reference>
          <reference field="2" count="2">
            <x v="684"/>
            <x v="686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6"/>
          </reference>
          <reference field="2" count="9">
            <x v="596"/>
            <x v="597"/>
            <x v="598"/>
            <x v="599"/>
            <x v="688"/>
            <x v="689"/>
            <x v="690"/>
            <x v="691"/>
            <x v="692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7"/>
          </reference>
          <reference field="2" count="36"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2" count="4">
            <x v="748"/>
            <x v="749"/>
            <x v="750"/>
            <x v="751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0"/>
          </reference>
          <reference field="2" count="6">
            <x v="339"/>
            <x v="340"/>
            <x v="341"/>
            <x v="513"/>
            <x v="569"/>
            <x v="826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2"/>
          </reference>
          <reference field="2" count="7">
            <x v="128"/>
            <x v="129"/>
            <x v="130"/>
            <x v="131"/>
            <x v="132"/>
            <x v="133"/>
            <x v="134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2" count="13"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2" count="4">
            <x v="784"/>
            <x v="785"/>
            <x v="786"/>
            <x v="787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5"/>
          </reference>
          <reference field="2" count="1">
            <x v="388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6"/>
          </reference>
          <reference field="2" count="1">
            <x v="788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7"/>
          </reference>
          <reference field="2" count="6">
            <x v="790"/>
            <x v="791"/>
            <x v="792"/>
            <x v="793"/>
            <x v="794"/>
            <x v="795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8"/>
          </reference>
          <reference field="2" count="1">
            <x v="807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9"/>
          </reference>
          <reference field="2" count="6">
            <x v="808"/>
            <x v="809"/>
            <x v="810"/>
            <x v="811"/>
            <x v="813"/>
            <x v="814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0"/>
          </reference>
          <reference field="2" count="4">
            <x v="835"/>
            <x v="836"/>
            <x v="837"/>
            <x v="838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1"/>
          </reference>
          <reference field="2" count="39">
            <x v="19"/>
            <x v="34"/>
            <x v="35"/>
            <x v="36"/>
            <x v="37"/>
            <x v="46"/>
            <x v="47"/>
            <x v="51"/>
            <x v="52"/>
            <x v="102"/>
            <x v="103"/>
            <x v="202"/>
            <x v="203"/>
            <x v="204"/>
            <x v="228"/>
            <x v="308"/>
            <x v="313"/>
            <x v="385"/>
            <x v="386"/>
            <x v="400"/>
            <x v="551"/>
            <x v="552"/>
            <x v="553"/>
            <x v="554"/>
            <x v="556"/>
            <x v="568"/>
            <x v="638"/>
            <x v="639"/>
            <x v="640"/>
            <x v="641"/>
            <x v="642"/>
            <x v="796"/>
            <x v="797"/>
            <x v="798"/>
            <x v="799"/>
            <x v="800"/>
            <x v="803"/>
            <x v="805"/>
            <x v="806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2"/>
          </reference>
          <reference field="2" count="1">
            <x v="804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3"/>
          </reference>
          <reference field="2" count="3">
            <x v="846"/>
            <x v="847"/>
            <x v="848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4"/>
          </reference>
          <reference field="2" count="1">
            <x v="863"/>
          </reference>
        </references>
      </pivotArea>
    </format>
    <format dxfId="229">
      <pivotArea type="all" dataOnly="0" outline="0" fieldPosition="0"/>
    </format>
    <format dxfId="228">
      <pivotArea field="0" type="button" dataOnly="0" labelOnly="1" outline="0" axis="axisRow" fieldPosition="0"/>
    </format>
    <format dxfId="227">
      <pivotArea field="1" type="button" dataOnly="0" labelOnly="1" outline="0" axis="axisRow" fieldPosition="1"/>
    </format>
    <format dxfId="226">
      <pivotArea field="2" type="button" dataOnly="0" labelOnly="1" outline="0" axis="axisRow" fieldPosition="2"/>
    </format>
    <format dxfId="225">
      <pivotArea dataOnly="0" labelOnly="1" outline="0" fieldPosition="0">
        <references count="1">
          <reference field="0" count="0"/>
        </references>
      </pivotArea>
    </format>
    <format dxfId="224">
      <pivotArea dataOnly="0" labelOnly="1" outline="0" fieldPosition="0">
        <references count="2">
          <reference field="0" count="1" selected="0">
            <x v="0"/>
          </reference>
          <reference field="1" count="4">
            <x v="4"/>
            <x v="40"/>
            <x v="78"/>
            <x v="81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"/>
          </reference>
          <reference field="1" count="2">
            <x v="8"/>
            <x v="25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2"/>
          </reference>
          <reference field="1" count="8">
            <x v="6"/>
            <x v="9"/>
            <x v="20"/>
            <x v="22"/>
            <x v="26"/>
            <x v="28"/>
            <x v="31"/>
            <x v="51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3"/>
          </reference>
          <reference field="1" count="5">
            <x v="24"/>
            <x v="27"/>
            <x v="29"/>
            <x v="30"/>
            <x v="72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4"/>
          </reference>
          <reference field="1" count="2">
            <x v="33"/>
            <x v="37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5"/>
          </reference>
          <reference field="1" count="4">
            <x v="32"/>
            <x v="34"/>
            <x v="35"/>
            <x v="36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6"/>
          </reference>
          <reference field="1" count="50">
            <x v="0"/>
            <x v="1"/>
            <x v="2"/>
            <x v="3"/>
            <x v="5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3"/>
            <x v="38"/>
            <x v="39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6"/>
          </reference>
          <reference field="1" count="20">
            <x v="73"/>
            <x v="74"/>
            <x v="75"/>
            <x v="76"/>
            <x v="77"/>
            <x v="79"/>
            <x v="80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7">
            <x v="135"/>
            <x v="136"/>
            <x v="137"/>
            <x v="138"/>
            <x v="139"/>
            <x v="350"/>
            <x v="855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0"/>
          </reference>
          <reference field="2" count="18">
            <x v="5"/>
            <x v="6"/>
            <x v="7"/>
            <x v="8"/>
            <x v="320"/>
            <x v="430"/>
            <x v="431"/>
            <x v="432"/>
            <x v="433"/>
            <x v="434"/>
            <x v="557"/>
            <x v="558"/>
            <x v="559"/>
            <x v="560"/>
            <x v="561"/>
            <x v="562"/>
            <x v="563"/>
            <x v="646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8"/>
          </reference>
          <reference field="2" count="8">
            <x v="301"/>
            <x v="302"/>
            <x v="303"/>
            <x v="416"/>
            <x v="743"/>
            <x v="744"/>
            <x v="745"/>
            <x v="746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81"/>
          </reference>
          <reference field="2" count="3">
            <x v="359"/>
            <x v="360"/>
            <x v="762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43">
            <x v="33"/>
            <x v="39"/>
            <x v="164"/>
            <x v="179"/>
            <x v="180"/>
            <x v="181"/>
            <x v="182"/>
            <x v="183"/>
            <x v="184"/>
            <x v="185"/>
            <x v="186"/>
            <x v="189"/>
            <x v="190"/>
            <x v="191"/>
            <x v="192"/>
            <x v="225"/>
            <x v="226"/>
            <x v="334"/>
            <x v="335"/>
            <x v="336"/>
            <x v="337"/>
            <x v="370"/>
            <x v="402"/>
            <x v="408"/>
            <x v="448"/>
            <x v="449"/>
            <x v="519"/>
            <x v="520"/>
            <x v="522"/>
            <x v="523"/>
            <x v="564"/>
            <x v="572"/>
            <x v="573"/>
            <x v="574"/>
            <x v="575"/>
            <x v="576"/>
            <x v="613"/>
            <x v="651"/>
            <x v="676"/>
            <x v="682"/>
            <x v="735"/>
            <x v="789"/>
            <x v="851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50">
            <x v="32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  <x v="167"/>
            <x v="283"/>
            <x v="338"/>
            <x v="349"/>
            <x v="367"/>
            <x v="368"/>
            <x v="369"/>
            <x v="371"/>
            <x v="372"/>
            <x v="399"/>
            <x v="409"/>
            <x v="452"/>
            <x v="454"/>
            <x v="455"/>
            <x v="510"/>
            <x v="521"/>
            <x v="567"/>
            <x v="601"/>
            <x v="677"/>
            <x v="678"/>
            <x v="679"/>
            <x v="680"/>
            <x v="681"/>
            <x v="766"/>
            <x v="767"/>
            <x v="824"/>
            <x v="825"/>
            <x v="861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5"/>
          </reference>
          <reference field="2" count="2">
            <x v="862"/>
            <x v="870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2" count="10"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2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321"/>
            <x v="322"/>
            <x v="323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5">
            <x v="355"/>
            <x v="356"/>
            <x v="357"/>
            <x v="358"/>
            <x v="555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2"/>
          </reference>
          <reference field="2" count="6">
            <x v="410"/>
            <x v="411"/>
            <x v="412"/>
            <x v="413"/>
            <x v="414"/>
            <x v="415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11">
            <x v="324"/>
            <x v="325"/>
            <x v="326"/>
            <x v="327"/>
            <x v="328"/>
            <x v="329"/>
            <x v="330"/>
            <x v="331"/>
            <x v="343"/>
            <x v="344"/>
            <x v="347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8"/>
          </reference>
          <reference field="2" count="16">
            <x v="378"/>
            <x v="480"/>
            <x v="481"/>
            <x v="484"/>
            <x v="485"/>
            <x v="486"/>
            <x v="487"/>
            <x v="488"/>
            <x v="490"/>
            <x v="491"/>
            <x v="492"/>
            <x v="493"/>
            <x v="494"/>
            <x v="495"/>
            <x v="496"/>
            <x v="501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6">
            <x v="864"/>
            <x v="865"/>
            <x v="866"/>
            <x v="867"/>
            <x v="868"/>
            <x v="869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1"/>
          </reference>
          <reference field="2" count="6">
            <x v="459"/>
            <x v="460"/>
            <x v="461"/>
            <x v="462"/>
            <x v="463"/>
            <x v="464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4"/>
          </reference>
          <reference field="2" count="46">
            <x v="55"/>
            <x v="56"/>
            <x v="57"/>
            <x v="58"/>
            <x v="59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834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7"/>
          </reference>
          <reference field="2" count="13"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527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9"/>
          </reference>
          <reference field="2" count="9">
            <x v="619"/>
            <x v="621"/>
            <x v="622"/>
            <x v="623"/>
            <x v="624"/>
            <x v="625"/>
            <x v="626"/>
            <x v="627"/>
            <x v="628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0"/>
          </reference>
          <reference field="2" count="30">
            <x v="229"/>
            <x v="230"/>
            <x v="231"/>
            <x v="232"/>
            <x v="233"/>
            <x v="234"/>
            <x v="238"/>
            <x v="240"/>
            <x v="241"/>
            <x v="242"/>
            <x v="243"/>
            <x v="244"/>
            <x v="245"/>
            <x v="246"/>
            <x v="247"/>
            <x v="248"/>
            <x v="249"/>
            <x v="258"/>
            <x v="259"/>
            <x v="266"/>
            <x v="268"/>
            <x v="270"/>
            <x v="272"/>
            <x v="815"/>
            <x v="817"/>
            <x v="818"/>
            <x v="821"/>
            <x v="822"/>
            <x v="823"/>
            <x v="871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2"/>
          </reference>
          <reference field="2" count="14">
            <x v="30"/>
            <x v="31"/>
            <x v="275"/>
            <x v="281"/>
            <x v="315"/>
            <x v="397"/>
            <x v="398"/>
            <x v="671"/>
            <x v="672"/>
            <x v="673"/>
            <x v="674"/>
            <x v="675"/>
            <x v="683"/>
            <x v="849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3"/>
          </reference>
          <reference field="2" count="1">
            <x v="654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7"/>
          </reference>
          <reference field="2" count="31">
            <x v="48"/>
            <x v="49"/>
            <x v="50"/>
            <x v="53"/>
            <x v="54"/>
            <x v="163"/>
            <x v="165"/>
            <x v="193"/>
            <x v="194"/>
            <x v="195"/>
            <x v="196"/>
            <x v="198"/>
            <x v="307"/>
            <x v="314"/>
            <x v="593"/>
            <x v="594"/>
            <x v="630"/>
            <x v="631"/>
            <x v="632"/>
            <x v="633"/>
            <x v="634"/>
            <x v="635"/>
            <x v="636"/>
            <x v="637"/>
            <x v="643"/>
            <x v="760"/>
            <x v="839"/>
            <x v="840"/>
            <x v="843"/>
            <x v="844"/>
            <x v="845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2"/>
          </reference>
          <reference field="2" count="6">
            <x v="60"/>
            <x v="76"/>
            <x v="168"/>
            <x v="479"/>
            <x v="670"/>
            <x v="833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4"/>
          </reference>
          <reference field="2" count="19">
            <x v="237"/>
            <x v="239"/>
            <x v="250"/>
            <x v="251"/>
            <x v="252"/>
            <x v="253"/>
            <x v="254"/>
            <x v="255"/>
            <x v="256"/>
            <x v="261"/>
            <x v="263"/>
            <x v="267"/>
            <x v="269"/>
            <x v="271"/>
            <x v="273"/>
            <x v="645"/>
            <x v="816"/>
            <x v="819"/>
            <x v="820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5"/>
          </reference>
          <reference field="2" count="30">
            <x v="26"/>
            <x v="235"/>
            <x v="236"/>
            <x v="257"/>
            <x v="260"/>
            <x v="262"/>
            <x v="264"/>
            <x v="265"/>
            <x v="274"/>
            <x v="348"/>
            <x v="450"/>
            <x v="451"/>
            <x v="476"/>
            <x v="477"/>
            <x v="478"/>
            <x v="529"/>
            <x v="570"/>
            <x v="571"/>
            <x v="612"/>
            <x v="652"/>
            <x v="693"/>
            <x v="730"/>
            <x v="731"/>
            <x v="732"/>
            <x v="733"/>
            <x v="734"/>
            <x v="763"/>
            <x v="764"/>
            <x v="841"/>
            <x v="842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36"/>
          </reference>
          <reference field="2" count="21">
            <x v="41"/>
            <x v="42"/>
            <x v="43"/>
            <x v="362"/>
            <x v="363"/>
            <x v="364"/>
            <x v="365"/>
            <x v="366"/>
            <x v="394"/>
            <x v="395"/>
            <x v="396"/>
            <x v="403"/>
            <x v="404"/>
            <x v="644"/>
            <x v="656"/>
            <x v="685"/>
            <x v="687"/>
            <x v="741"/>
            <x v="742"/>
            <x v="765"/>
            <x v="812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44"/>
            <x v="565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5">
            <x v="110"/>
            <x v="111"/>
            <x v="127"/>
            <x v="853"/>
            <x v="854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"/>
          </reference>
          <reference field="2" count="3">
            <x v="112"/>
            <x v="113"/>
            <x v="114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"/>
          </reference>
          <reference field="2" count="17">
            <x v="105"/>
            <x v="106"/>
            <x v="107"/>
            <x v="108"/>
            <x v="109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"/>
          </reference>
          <reference field="2" count="5">
            <x v="199"/>
            <x v="200"/>
            <x v="201"/>
            <x v="781"/>
            <x v="782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8">
            <x v="104"/>
            <x v="166"/>
            <x v="187"/>
            <x v="188"/>
            <x v="389"/>
            <x v="518"/>
            <x v="747"/>
            <x v="761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0"/>
          </reference>
          <reference field="2" count="3">
            <x v="25"/>
            <x v="306"/>
            <x v="620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1"/>
          </reference>
          <reference field="2" count="5">
            <x v="277"/>
            <x v="278"/>
            <x v="279"/>
            <x v="280"/>
            <x v="456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2"/>
          </reference>
          <reference field="2" count="2">
            <x v="282"/>
            <x v="600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3"/>
          </reference>
          <reference field="2" count="10"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4"/>
          </reference>
          <reference field="2" count="2">
            <x v="361"/>
            <x v="832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5"/>
          </reference>
          <reference field="2" count="2">
            <x v="304"/>
            <x v="305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6"/>
          </reference>
          <reference field="2" count="4">
            <x v="309"/>
            <x v="310"/>
            <x v="311"/>
            <x v="312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7"/>
          </reference>
          <reference field="2" count="2">
            <x v="332"/>
            <x v="333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8"/>
          </reference>
          <reference field="2" count="3">
            <x v="342"/>
            <x v="345"/>
            <x v="346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9"/>
          </reference>
          <reference field="2" count="3">
            <x v="351"/>
            <x v="352"/>
            <x v="353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1"/>
          </reference>
          <reference field="2" count="1">
            <x v="3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3"/>
          </reference>
          <reference field="2" count="9">
            <x v="38"/>
            <x v="317"/>
            <x v="318"/>
            <x v="614"/>
            <x v="615"/>
            <x v="616"/>
            <x v="737"/>
            <x v="738"/>
            <x v="739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8"/>
          </reference>
          <reference field="2" count="38">
            <x v="4"/>
            <x v="11"/>
            <x v="14"/>
            <x v="16"/>
            <x v="17"/>
            <x v="18"/>
            <x v="227"/>
            <x v="373"/>
            <x v="374"/>
            <x v="375"/>
            <x v="376"/>
            <x v="377"/>
            <x v="457"/>
            <x v="458"/>
            <x v="577"/>
            <x v="578"/>
            <x v="580"/>
            <x v="581"/>
            <x v="582"/>
            <x v="589"/>
            <x v="590"/>
            <x v="591"/>
            <x v="592"/>
            <x v="603"/>
            <x v="604"/>
            <x v="605"/>
            <x v="606"/>
            <x v="607"/>
            <x v="608"/>
            <x v="609"/>
            <x v="610"/>
            <x v="618"/>
            <x v="650"/>
            <x v="827"/>
            <x v="828"/>
            <x v="829"/>
            <x v="830"/>
            <x v="831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39"/>
          </reference>
          <reference field="2" count="7">
            <x v="15"/>
            <x v="287"/>
            <x v="511"/>
            <x v="648"/>
            <x v="649"/>
            <x v="653"/>
            <x v="783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1"/>
          </reference>
          <reference field="2" count="6">
            <x v="9"/>
            <x v="10"/>
            <x v="12"/>
            <x v="13"/>
            <x v="579"/>
            <x v="647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2"/>
          </reference>
          <reference field="2" count="3">
            <x v="379"/>
            <x v="380"/>
            <x v="381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3"/>
          </reference>
          <reference field="2" count="2">
            <x v="382"/>
            <x v="383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4"/>
          </reference>
          <reference field="2" count="1">
            <x v="387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5"/>
          </reference>
          <reference field="2" count="4">
            <x v="45"/>
            <x v="319"/>
            <x v="655"/>
            <x v="740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6"/>
          </reference>
          <reference field="2" count="3">
            <x v="390"/>
            <x v="391"/>
            <x v="392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7"/>
          </reference>
          <reference field="2" count="3">
            <x v="419"/>
            <x v="512"/>
            <x v="736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8"/>
          </reference>
          <reference field="2" count="3">
            <x v="405"/>
            <x v="406"/>
            <x v="407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49"/>
          </reference>
          <reference field="2" count="7">
            <x v="420"/>
            <x v="421"/>
            <x v="422"/>
            <x v="423"/>
            <x v="424"/>
            <x v="425"/>
            <x v="426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0"/>
          </reference>
          <reference field="2" count="3">
            <x v="427"/>
            <x v="428"/>
            <x v="429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2"/>
          </reference>
          <reference field="2" count="2">
            <x v="465"/>
            <x v="466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3"/>
          </reference>
          <reference field="2" count="9">
            <x v="467"/>
            <x v="468"/>
            <x v="469"/>
            <x v="470"/>
            <x v="471"/>
            <x v="472"/>
            <x v="473"/>
            <x v="474"/>
            <x v="475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4"/>
          </reference>
          <reference field="2" count="8">
            <x v="286"/>
            <x v="288"/>
            <x v="289"/>
            <x v="290"/>
            <x v="752"/>
            <x v="753"/>
            <x v="754"/>
            <x v="755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5"/>
          </reference>
          <reference field="2" count="4">
            <x v="497"/>
            <x v="498"/>
            <x v="499"/>
            <x v="500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6"/>
          </reference>
          <reference field="2" count="2">
            <x v="482"/>
            <x v="483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7"/>
          </reference>
          <reference field="2" count="4">
            <x v="502"/>
            <x v="503"/>
            <x v="504"/>
            <x v="505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8"/>
          </reference>
          <reference field="2" count="7">
            <x v="276"/>
            <x v="285"/>
            <x v="506"/>
            <x v="507"/>
            <x v="508"/>
            <x v="509"/>
            <x v="566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59"/>
          </reference>
          <reference field="2" count="2">
            <x v="514"/>
            <x v="617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0"/>
          </reference>
          <reference field="2" count="3">
            <x v="515"/>
            <x v="516"/>
            <x v="517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1"/>
          </reference>
          <reference field="2" count="3">
            <x v="524"/>
            <x v="525"/>
            <x v="526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2"/>
          </reference>
          <reference field="2" count="3">
            <x v="528"/>
            <x v="530"/>
            <x v="531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3"/>
          </reference>
          <reference field="2" count="1">
            <x v="2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4"/>
          </reference>
          <reference field="2" count="9">
            <x v="0"/>
            <x v="1"/>
            <x v="197"/>
            <x v="401"/>
            <x v="588"/>
            <x v="595"/>
            <x v="602"/>
            <x v="611"/>
            <x v="852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5"/>
          </reference>
          <reference field="2" count="4">
            <x v="533"/>
            <x v="534"/>
            <x v="535"/>
            <x v="629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6"/>
          </reference>
          <reference field="2" count="16">
            <x v="384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7"/>
          </reference>
          <reference field="2" count="5">
            <x v="40"/>
            <x v="160"/>
            <x v="161"/>
            <x v="354"/>
            <x v="453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8"/>
          </reference>
          <reference field="2" count="10">
            <x v="284"/>
            <x v="316"/>
            <x v="435"/>
            <x v="532"/>
            <x v="850"/>
            <x v="856"/>
            <x v="857"/>
            <x v="858"/>
            <x v="859"/>
            <x v="860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69"/>
          </reference>
          <reference field="2" count="14">
            <x v="20"/>
            <x v="21"/>
            <x v="22"/>
            <x v="23"/>
            <x v="24"/>
            <x v="27"/>
            <x v="28"/>
            <x v="29"/>
            <x v="417"/>
            <x v="418"/>
            <x v="756"/>
            <x v="757"/>
            <x v="758"/>
            <x v="759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0"/>
          </reference>
          <reference field="2" count="3">
            <x v="393"/>
            <x v="801"/>
            <x v="802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1"/>
          </reference>
          <reference field="2" count="5">
            <x v="583"/>
            <x v="584"/>
            <x v="585"/>
            <x v="586"/>
            <x v="587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3"/>
          </reference>
          <reference field="2" count="9">
            <x v="657"/>
            <x v="658"/>
            <x v="663"/>
            <x v="664"/>
            <x v="665"/>
            <x v="666"/>
            <x v="667"/>
            <x v="668"/>
            <x v="669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4"/>
          </reference>
          <reference field="2" count="4">
            <x v="659"/>
            <x v="660"/>
            <x v="661"/>
            <x v="662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5"/>
          </reference>
          <reference field="2" count="2">
            <x v="684"/>
            <x v="686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6"/>
          </reference>
          <reference field="2" count="9">
            <x v="596"/>
            <x v="597"/>
            <x v="598"/>
            <x v="599"/>
            <x v="688"/>
            <x v="689"/>
            <x v="690"/>
            <x v="691"/>
            <x v="692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7"/>
          </reference>
          <reference field="2" count="36"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2" count="4">
            <x v="748"/>
            <x v="749"/>
            <x v="750"/>
            <x v="751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0"/>
          </reference>
          <reference field="2" count="6">
            <x v="339"/>
            <x v="340"/>
            <x v="341"/>
            <x v="513"/>
            <x v="569"/>
            <x v="826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2"/>
          </reference>
          <reference field="2" count="7">
            <x v="128"/>
            <x v="129"/>
            <x v="130"/>
            <x v="131"/>
            <x v="132"/>
            <x v="133"/>
            <x v="134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2" count="13"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4"/>
          </reference>
          <reference field="2" count="4">
            <x v="784"/>
            <x v="785"/>
            <x v="786"/>
            <x v="787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5"/>
          </reference>
          <reference field="2" count="1">
            <x v="388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6"/>
          </reference>
          <reference field="2" count="1">
            <x v="788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7"/>
          </reference>
          <reference field="2" count="6">
            <x v="790"/>
            <x v="791"/>
            <x v="792"/>
            <x v="793"/>
            <x v="794"/>
            <x v="795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8"/>
          </reference>
          <reference field="2" count="1">
            <x v="807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9"/>
          </reference>
          <reference field="2" count="6">
            <x v="808"/>
            <x v="809"/>
            <x v="810"/>
            <x v="811"/>
            <x v="813"/>
            <x v="814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0"/>
          </reference>
          <reference field="2" count="4">
            <x v="835"/>
            <x v="836"/>
            <x v="837"/>
            <x v="838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1"/>
          </reference>
          <reference field="2" count="39">
            <x v="19"/>
            <x v="34"/>
            <x v="35"/>
            <x v="36"/>
            <x v="37"/>
            <x v="46"/>
            <x v="47"/>
            <x v="51"/>
            <x v="52"/>
            <x v="102"/>
            <x v="103"/>
            <x v="202"/>
            <x v="203"/>
            <x v="204"/>
            <x v="228"/>
            <x v="308"/>
            <x v="313"/>
            <x v="385"/>
            <x v="386"/>
            <x v="400"/>
            <x v="551"/>
            <x v="552"/>
            <x v="553"/>
            <x v="554"/>
            <x v="556"/>
            <x v="568"/>
            <x v="638"/>
            <x v="639"/>
            <x v="640"/>
            <x v="641"/>
            <x v="642"/>
            <x v="796"/>
            <x v="797"/>
            <x v="798"/>
            <x v="799"/>
            <x v="800"/>
            <x v="803"/>
            <x v="805"/>
            <x v="806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2"/>
          </reference>
          <reference field="2" count="1">
            <x v="804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3"/>
          </reference>
          <reference field="2" count="3">
            <x v="846"/>
            <x v="847"/>
            <x v="848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94"/>
          </reference>
          <reference field="2" count="1">
            <x v="863"/>
          </reference>
        </references>
      </pivotArea>
    </format>
  </formats>
  <pivotTableStyleInfo name="PivotStyleDark3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90DA64-1296-408E-81B1-EF325A635A88}" name="PivotTable9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 F">
  <location ref="C1:C8" firstHeaderRow="1" firstDataRow="1" firstDataCol="1"/>
  <pivotFields count="24">
    <pivotField axis="axisRow" showAll="0">
      <items count="2">
        <item x="0"/>
        <item t="default"/>
      </items>
    </pivotField>
    <pivotField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4"/>
  </rowFields>
  <rowItems count="7">
    <i>
      <x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formats count="5">
    <format dxfId="83">
      <pivotArea dataOnly="0" labelOnly="1" grandRow="1" outline="0" fieldPosition="0"/>
    </format>
    <format dxfId="82">
      <pivotArea dataOnly="0" labelOnly="1" grandRow="1" outline="0" fieldPosition="0"/>
    </format>
    <format dxfId="81">
      <pivotArea field="0" type="button" dataOnly="0" labelOnly="1" outline="0" axis="axisRow" fieldPosition="0"/>
    </format>
    <format dxfId="80">
      <pivotArea field="0" type="button" dataOnly="0" labelOnly="1" outline="0" axis="axisRow" fieldPosition="0"/>
    </format>
    <format dxfId="79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6EC2C9-BAFA-4EE4-B374-D813847A5F16}" name="PivotTable6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ntractors Categories A-H (excl F)">
  <location ref="A1:A60" firstHeaderRow="1" firstDataRow="1" firstDataCol="1"/>
  <pivotFields count="20">
    <pivotField axis="axisRow" showAll="0">
      <items count="8">
        <item x="2"/>
        <item x="1"/>
        <item x="6"/>
        <item x="3"/>
        <item x="5"/>
        <item x="4"/>
        <item x="0"/>
        <item t="default"/>
      </items>
    </pivotField>
    <pivotField showAll="0"/>
    <pivotField showAll="0"/>
    <pivotField showAll="0"/>
    <pivotField axis="axisRow" showAll="0">
      <items count="23">
        <item x="8"/>
        <item x="12"/>
        <item x="19"/>
        <item x="0"/>
        <item x="10"/>
        <item x="13"/>
        <item x="9"/>
        <item x="6"/>
        <item x="1"/>
        <item x="2"/>
        <item x="15"/>
        <item x="16"/>
        <item x="3"/>
        <item x="4"/>
        <item x="14"/>
        <item x="7"/>
        <item x="17"/>
        <item x="18"/>
        <item m="1" x="21"/>
        <item x="5"/>
        <item x="11"/>
        <item x="20"/>
        <item t="default"/>
      </items>
    </pivotField>
    <pivotField showAll="0"/>
    <pivotField showAll="0"/>
    <pivotField showAll="0"/>
    <pivotField numFmtId="2" showAll="0"/>
    <pivotField showAll="0"/>
    <pivotField numFmtId="1"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</pivotFields>
  <rowFields count="2">
    <field x="0"/>
    <field x="4"/>
  </rowFields>
  <rowItems count="59">
    <i>
      <x/>
    </i>
    <i r="1">
      <x/>
    </i>
    <i r="1">
      <x v="1"/>
    </i>
    <i r="1">
      <x v="3"/>
    </i>
    <i r="1">
      <x v="4"/>
    </i>
    <i r="1">
      <x v="6"/>
    </i>
    <i r="1">
      <x v="9"/>
    </i>
    <i r="1">
      <x v="12"/>
    </i>
    <i r="1">
      <x v="13"/>
    </i>
    <i r="1">
      <x v="20"/>
    </i>
    <i>
      <x v="1"/>
    </i>
    <i r="1">
      <x v="3"/>
    </i>
    <i r="1">
      <x v="7"/>
    </i>
    <i r="1">
      <x v="12"/>
    </i>
    <i r="1">
      <x v="13"/>
    </i>
    <i r="1">
      <x v="15"/>
    </i>
    <i r="1">
      <x v="21"/>
    </i>
    <i>
      <x v="2"/>
    </i>
    <i r="1">
      <x v="2"/>
    </i>
    <i r="1">
      <x v="6"/>
    </i>
    <i r="1">
      <x v="8"/>
    </i>
    <i r="1">
      <x v="9"/>
    </i>
    <i r="1">
      <x v="12"/>
    </i>
    <i r="1">
      <x v="13"/>
    </i>
    <i>
      <x v="3"/>
    </i>
    <i r="1">
      <x v="5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>
      <x v="4"/>
    </i>
    <i r="1">
      <x v="3"/>
    </i>
    <i r="1">
      <x v="8"/>
    </i>
    <i r="1">
      <x v="9"/>
    </i>
    <i r="1">
      <x v="12"/>
    </i>
    <i r="1">
      <x v="13"/>
    </i>
    <i r="1">
      <x v="19"/>
    </i>
    <i>
      <x v="5"/>
    </i>
    <i r="1">
      <x v="3"/>
    </i>
    <i r="1">
      <x v="5"/>
    </i>
    <i r="1">
      <x v="8"/>
    </i>
    <i r="1">
      <x v="12"/>
    </i>
    <i r="1">
      <x v="13"/>
    </i>
    <i r="1">
      <x v="16"/>
    </i>
    <i r="1">
      <x v="17"/>
    </i>
    <i r="1">
      <x v="19"/>
    </i>
    <i>
      <x v="6"/>
    </i>
    <i r="1">
      <x v="3"/>
    </i>
    <i r="1">
      <x v="8"/>
    </i>
    <i r="1">
      <x v="9"/>
    </i>
    <i r="1">
      <x v="12"/>
    </i>
    <i r="1">
      <x v="13"/>
    </i>
    <i r="1">
      <x v="19"/>
    </i>
    <i t="grand">
      <x/>
    </i>
  </rowItems>
  <colItems count="1">
    <i/>
  </colItems>
  <formats count="13">
    <format dxfId="96">
      <pivotArea dataOnly="0" labelOnly="1" fieldPosition="0">
        <references count="1">
          <reference field="0" count="1">
            <x v="0"/>
          </reference>
        </references>
      </pivotArea>
    </format>
    <format dxfId="95">
      <pivotArea dataOnly="0" labelOnly="1" fieldPosition="0">
        <references count="1">
          <reference field="0" count="1">
            <x v="1"/>
          </reference>
        </references>
      </pivotArea>
    </format>
    <format dxfId="94">
      <pivotArea field="0" type="button" dataOnly="0" labelOnly="1" outline="0" axis="axisRow" fieldPosition="0"/>
    </format>
    <format dxfId="93">
      <pivotArea dataOnly="0" labelOnly="1" fieldPosition="0">
        <references count="1">
          <reference field="0" count="1">
            <x v="0"/>
          </reference>
        </references>
      </pivotArea>
    </format>
    <format dxfId="92">
      <pivotArea dataOnly="0" labelOnly="1" fieldPosition="0">
        <references count="1">
          <reference field="0" count="1">
            <x v="1"/>
          </reference>
        </references>
      </pivotArea>
    </format>
    <format dxfId="91">
      <pivotArea dataOnly="0" labelOnly="1" fieldPosition="0">
        <references count="1">
          <reference field="0" count="1">
            <x v="2"/>
          </reference>
        </references>
      </pivotArea>
    </format>
    <format dxfId="90">
      <pivotArea dataOnly="0" labelOnly="1" fieldPosition="0">
        <references count="1">
          <reference field="0" count="1">
            <x v="3"/>
          </reference>
        </references>
      </pivotArea>
    </format>
    <format dxfId="89">
      <pivotArea dataOnly="0" labelOnly="1" fieldPosition="0">
        <references count="1">
          <reference field="0" count="1">
            <x v="4"/>
          </reference>
        </references>
      </pivotArea>
    </format>
    <format dxfId="88">
      <pivotArea dataOnly="0" labelOnly="1" fieldPosition="0">
        <references count="1">
          <reference field="0" count="1">
            <x v="5"/>
          </reference>
        </references>
      </pivotArea>
    </format>
    <format dxfId="87">
      <pivotArea dataOnly="0" labelOnly="1" fieldPosition="0">
        <references count="1">
          <reference field="0" count="1">
            <x v="6"/>
          </reference>
        </references>
      </pivotArea>
    </format>
    <format dxfId="86">
      <pivotArea dataOnly="0" labelOnly="1" grandRow="1" outline="0" fieldPosition="0"/>
    </format>
    <format dxfId="85">
      <pivotArea dataOnly="0" labelOnly="1" grandRow="1" outline="0" fieldPosition="0"/>
    </format>
    <format dxfId="84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AFD3F-D441-413E-A995-B22E5881001F}" name="Table273" displayName="Table273" ref="A1:T4177" totalsRowShown="0" headerRowDxfId="78" dataDxfId="77">
  <autoFilter ref="A1:T4177" xr:uid="{CB1322DC-813A-4D95-A858-F7E2AF403EB8}"/>
  <sortState xmlns:xlrd2="http://schemas.microsoft.com/office/spreadsheetml/2017/richdata2" ref="A2:T4177">
    <sortCondition ref="D1:D4177"/>
  </sortState>
  <tableColumns count="20">
    <tableColumn id="5" xr3:uid="{E9ACB841-86B5-4D70-8CC9-CDAD6A2FC55C}" name="Category" dataDxfId="76"/>
    <tableColumn id="6" xr3:uid="{A10E0CDB-0AD6-441C-825E-AF1512147C4C}" name="Sub-Category" dataDxfId="75"/>
    <tableColumn id="10" xr3:uid="{67B779E2-94A5-462A-845F-198AD5E3BFBB}" name="Specification" dataDxfId="74"/>
    <tableColumn id="11" xr3:uid="{BBA15D75-9A16-4D3E-9BC0-8581667E44C2}" name="Govt. Ref. Code" dataDxfId="73"/>
    <tableColumn id="13" xr3:uid="{870E8A99-3C5B-4C42-A4EC-2105723523D8}" name="Contractor" dataDxfId="72"/>
    <tableColumn id="7" xr3:uid="{B3288DA3-23AD-476F-9ABF-6F84B1C64A2F}" name="Product Description" dataDxfId="71"/>
    <tableColumn id="8" xr3:uid="{262E81AA-49D8-486B-B855-DC92070DEB73}" name="Vegetarian Certification" dataDxfId="70"/>
    <tableColumn id="9" xr3:uid="{14D1007A-BCB9-4547-934D-2D2F1630B3DB}" name="Religious Certification" dataDxfId="69"/>
    <tableColumn id="23" xr3:uid="{CAF74A42-4329-4CB0-9DD8-5587E81B6D69}" name="Single Unit Size" dataDxfId="68"/>
    <tableColumn id="24" xr3:uid="{20EE8A35-12EA-4C24-B59F-1F7314DE5A06}" name="Unit Metric" dataDxfId="67"/>
    <tableColumn id="12" xr3:uid="{9A017CD0-00CA-4DC0-A19D-512E1C59743A}" name="No. Of Single Units In A Pack" dataDxfId="66"/>
    <tableColumn id="28" xr3:uid="{98CD592A-413F-4D6A-A113-59741F3DD858}" name="Pack Type" dataDxfId="65"/>
    <tableColumn id="14" xr3:uid="{62E29789-A7D4-419C-9C0B-1B7301F07997}" name="Supplier Product Code" dataDxfId="64"/>
    <tableColumn id="15" xr3:uid="{667BA6E0-B779-4A5F-B874-B47D789DB5DE}" name="GST Applicable" dataDxfId="63"/>
    <tableColumn id="16" xr3:uid="{92FDF21A-3F79-4195-B2C2-8FE8E7C54637}" name="CUA Pack Price ($)" dataDxfId="62"/>
    <tableColumn id="30" xr3:uid="{BC65A4F9-B72A-4A61-B488-E857EFF86BE3}" name="Price Per Kg/L Or Unit" dataDxfId="61">
      <calculatedColumnFormula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calculatedColumnFormula>
    </tableColumn>
    <tableColumn id="31" xr3:uid="{63CED9D1-6B56-4D3D-B97A-DE91D41765CE}" name="Price Per 100G/Ml Or Unit" dataDxfId="60">
      <calculatedColumnFormula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calculatedColumnFormula>
    </tableColumn>
    <tableColumn id="1" xr3:uid="{3ED1729E-9B86-4D26-B1E1-F10539CAC5FE}" name="Column1" dataDxfId="59"/>
    <tableColumn id="2" xr3:uid="{4D7B90DA-7F59-4D47-8996-7F33DC289B84}" name="Column2" dataDxfId="58"/>
    <tableColumn id="3" xr3:uid="{ED0639F4-56AF-4F7F-9EFB-7E45D12352E2}" name="Column3" dataDxfId="57"/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E9B642-F7F2-4089-8661-1AC9A09FD70C}" name="Table27395" displayName="Table27395" ref="A1:X600" totalsRowShown="0" headerRowDxfId="56" dataDxfId="55" dataCellStyle="Percent">
  <autoFilter ref="A1:X600" xr:uid="{CB1322DC-813A-4D95-A858-F7E2AF403EB8}"/>
  <sortState xmlns:xlrd2="http://schemas.microsoft.com/office/spreadsheetml/2017/richdata2" ref="A2:X600">
    <sortCondition ref="D1:D600"/>
  </sortState>
  <tableColumns count="24">
    <tableColumn id="5" xr3:uid="{CCFD5927-1697-4640-886F-4EF401CCB2EC}" name="Category" dataDxfId="54" dataCellStyle="Percent"/>
    <tableColumn id="6" xr3:uid="{9D7FF0B7-9FA8-47E8-B6DE-E06CB593DDB4}" name="Sub-Category" dataDxfId="53" dataCellStyle="Percent"/>
    <tableColumn id="3" xr3:uid="{C2FCBE68-0039-4B94-B820-3434969D6904}" name="Specification" dataDxfId="52"/>
    <tableColumn id="4" xr3:uid="{BD8007EB-0036-438B-BE22-3B9018F9C201}" name="Govt. Ref. Code" dataDxfId="51"/>
    <tableColumn id="2" xr3:uid="{A7822C27-5A65-43F4-B62E-A065984BD490}" name="Contractor" dataDxfId="50"/>
    <tableColumn id="7" xr3:uid="{EFD817EA-D904-476B-8A59-CAE0A25D4525}" name="Product Description" dataDxfId="49"/>
    <tableColumn id="10" xr3:uid="{DE73E271-399F-4278-BB30-A4B6C77459FD}" name="Single Unit Size" dataDxfId="48"/>
    <tableColumn id="11" xr3:uid="{E4711815-21F1-49D9-97B1-A78E3AFC0ED6}" name="Unit Metric " dataDxfId="47"/>
    <tableColumn id="12" xr3:uid="{B11E23F3-46F7-41ED-B701-2C8A27B6FA62}" name="No. Of Single Units In A Pack" dataDxfId="46"/>
    <tableColumn id="13" xr3:uid="{AF46615B-9BD8-45AA-AA9C-873F30594DE1}" name="Pack Type" dataDxfId="45"/>
    <tableColumn id="14" xr3:uid="{A1BCD13A-E7CB-4EFD-AC32-6E41D437DC41}" name="Supplier Product Code" dataDxfId="44"/>
    <tableColumn id="15" xr3:uid="{64EC7137-3531-4B38-AB50-C85635D330E8}" name="GST Applicable" dataDxfId="43"/>
    <tableColumn id="16" xr3:uid="{4AC32FB4-161C-4648-87AE-8CE91922D084}" name="CUA Pack Price ($) _x000a_- Summer" dataDxfId="42"/>
    <tableColumn id="9" xr3:uid="{9823A537-ECED-47B2-ACF4-B3D8037639D5}" name="CUA Price ($)_x000a_Per kg / ea / pnt / bn_x000a_- Summer" dataDxfId="41" dataCellStyle="Percent"/>
    <tableColumn id="19" xr3:uid="{2E789AF1-1ACE-4160-B537-CC8D13C0B34D}" name="CUA Price ($)_x000a_Per 100g / ea / pnt / bn_x000a_- Summer" dataDxfId="40" dataCellStyle="Percent"/>
    <tableColumn id="17" xr3:uid="{78D9714F-58E6-49E1-872D-0620E28C1C5D}" name="CUA Pack Price ($) _x000a_- Autumn" dataDxfId="39"/>
    <tableColumn id="25" xr3:uid="{DA69B1BB-89A9-4255-857E-1F5EBA0D5906}" name="CUA Price ($) _x000a_Per kg / ea / pnt / bn_x000a_- Autumn" dataDxfId="38" dataCellStyle="Percent"/>
    <tableColumn id="20" xr3:uid="{E08FBDA3-5EF1-42F6-A8AC-6B03B489B2E0}" name="CUA Price ($)_x000a_Per 100g / ea / pnt / bn_x000a_- Autumn" dataDxfId="37" dataCellStyle="Percent"/>
    <tableColumn id="18" xr3:uid="{1E3127C7-C17C-4E76-96A1-312BFC3F584A}" name="CUA Pack Price ($) _x000a_- Winter" dataDxfId="36"/>
    <tableColumn id="24" xr3:uid="{608E014C-1801-49C0-9001-ADB78594590C}" name="CUA Price ($)_x000a_Per kg / ea / pnt / bn_x000a_- Winter" dataDxfId="35" dataCellStyle="Percent"/>
    <tableColumn id="21" xr3:uid="{4E387AE6-C144-4260-9E94-77A215BEBBD2}" name="CUA Price ($)_x000a_Per 100g / ea / pnt / bn_x000a_- Winter" dataDxfId="34" dataCellStyle="Percent"/>
    <tableColumn id="39" xr3:uid="{1A672798-4F22-4E06-A141-BB0E2601CE2D}" name="CUA Pack Price ($) _x000a_- Spring" dataDxfId="33"/>
    <tableColumn id="23" xr3:uid="{E516C6B0-0B2C-4888-9480-7932FE2638CB}" name="CUA Price ($)_x000a_Per kg / ea / pnt / bn _x000a_- Spring" dataDxfId="32" dataCellStyle="Percent"/>
    <tableColumn id="26" xr3:uid="{1374488D-82C1-46F2-BA7B-3F6FB504E964}" name="CUA Price ($)_x000a_Per 100g / ea / pnt / bn_x000a_- Spring" dataDxfId="31" dataCellStyle="Percent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383D-85BB-4ECF-BB08-DCF12FF8DCDD}">
  <sheetPr>
    <tabColor rgb="FFFFFF00"/>
  </sheetPr>
  <dimension ref="B1:B31"/>
  <sheetViews>
    <sheetView showGridLines="0" tabSelected="1" workbookViewId="0">
      <selection activeCell="A3" sqref="A1:XFD1048576"/>
    </sheetView>
  </sheetViews>
  <sheetFormatPr defaultColWidth="8.83203125" defaultRowHeight="12" x14ac:dyDescent="0.2"/>
  <cols>
    <col min="1" max="1" width="3.5" style="88" customWidth="1"/>
    <col min="2" max="2" width="133.1640625" style="88" customWidth="1"/>
    <col min="3" max="16384" width="8.83203125" style="88"/>
  </cols>
  <sheetData>
    <row r="1" spans="2:2" ht="12.75" thickBot="1" x14ac:dyDescent="0.25"/>
    <row r="2" spans="2:2" ht="18.75" thickTop="1" x14ac:dyDescent="0.2">
      <c r="B2" s="89" t="s">
        <v>6855</v>
      </c>
    </row>
    <row r="3" spans="2:2" ht="16.5" x14ac:dyDescent="0.2">
      <c r="B3" s="90"/>
    </row>
    <row r="4" spans="2:2" ht="16.5" x14ac:dyDescent="0.2">
      <c r="B4" s="95" t="s">
        <v>6840</v>
      </c>
    </row>
    <row r="5" spans="2:2" ht="14.25" x14ac:dyDescent="0.2">
      <c r="B5" s="91" t="s">
        <v>6841</v>
      </c>
    </row>
    <row r="6" spans="2:2" ht="14.25" x14ac:dyDescent="0.2">
      <c r="B6" s="91"/>
    </row>
    <row r="7" spans="2:2" ht="14.25" x14ac:dyDescent="0.2">
      <c r="B7" s="92" t="s">
        <v>6859</v>
      </c>
    </row>
    <row r="8" spans="2:2" ht="14.25" x14ac:dyDescent="0.2">
      <c r="B8" s="92" t="s">
        <v>6857</v>
      </c>
    </row>
    <row r="9" spans="2:2" ht="14.25" x14ac:dyDescent="0.2">
      <c r="B9" s="92" t="s">
        <v>6858</v>
      </c>
    </row>
    <row r="10" spans="2:2" ht="14.25" x14ac:dyDescent="0.2">
      <c r="B10" s="92" t="s">
        <v>6860</v>
      </c>
    </row>
    <row r="11" spans="2:2" ht="14.25" x14ac:dyDescent="0.2">
      <c r="B11" s="92" t="s">
        <v>6861</v>
      </c>
    </row>
    <row r="12" spans="2:2" ht="14.25" x14ac:dyDescent="0.2">
      <c r="B12" s="92" t="s">
        <v>6862</v>
      </c>
    </row>
    <row r="13" spans="2:2" ht="14.25" x14ac:dyDescent="0.2">
      <c r="B13" s="92" t="s">
        <v>6863</v>
      </c>
    </row>
    <row r="14" spans="2:2" ht="14.25" x14ac:dyDescent="0.2">
      <c r="B14" s="91"/>
    </row>
    <row r="15" spans="2:2" ht="16.5" x14ac:dyDescent="0.2">
      <c r="B15" s="95" t="s">
        <v>6842</v>
      </c>
    </row>
    <row r="16" spans="2:2" ht="15" x14ac:dyDescent="0.2">
      <c r="B16" s="93" t="s">
        <v>6843</v>
      </c>
    </row>
    <row r="17" spans="2:2" ht="15" x14ac:dyDescent="0.2">
      <c r="B17" s="93" t="s">
        <v>6844</v>
      </c>
    </row>
    <row r="18" spans="2:2" ht="14.25" x14ac:dyDescent="0.2">
      <c r="B18" s="91"/>
    </row>
    <row r="19" spans="2:2" ht="14.25" x14ac:dyDescent="0.2">
      <c r="B19" s="96" t="s">
        <v>6845</v>
      </c>
    </row>
    <row r="20" spans="2:2" ht="14.25" x14ac:dyDescent="0.2">
      <c r="B20" s="91" t="s">
        <v>6846</v>
      </c>
    </row>
    <row r="21" spans="2:2" ht="14.25" x14ac:dyDescent="0.2">
      <c r="B21" s="91" t="s">
        <v>6847</v>
      </c>
    </row>
    <row r="22" spans="2:2" ht="14.25" x14ac:dyDescent="0.2">
      <c r="B22" s="91" t="s">
        <v>6848</v>
      </c>
    </row>
    <row r="23" spans="2:2" ht="14.25" x14ac:dyDescent="0.2">
      <c r="B23" s="91"/>
    </row>
    <row r="24" spans="2:2" ht="14.25" x14ac:dyDescent="0.2">
      <c r="B24" s="96" t="s">
        <v>6849</v>
      </c>
    </row>
    <row r="25" spans="2:2" ht="14.25" x14ac:dyDescent="0.2">
      <c r="B25" s="91" t="s">
        <v>6850</v>
      </c>
    </row>
    <row r="26" spans="2:2" ht="14.25" x14ac:dyDescent="0.2">
      <c r="B26" s="91" t="s">
        <v>6851</v>
      </c>
    </row>
    <row r="27" spans="2:2" ht="14.25" x14ac:dyDescent="0.2">
      <c r="B27" s="91" t="s">
        <v>6852</v>
      </c>
    </row>
    <row r="28" spans="2:2" ht="14.25" x14ac:dyDescent="0.2">
      <c r="B28" s="91" t="s">
        <v>6853</v>
      </c>
    </row>
    <row r="29" spans="2:2" ht="28.5" x14ac:dyDescent="0.2">
      <c r="B29" s="91" t="s">
        <v>6854</v>
      </c>
    </row>
    <row r="30" spans="2:2" ht="12.75" thickBot="1" x14ac:dyDescent="0.25">
      <c r="B30" s="94"/>
    </row>
    <row r="31" spans="2:2" ht="12.75" thickTop="1" x14ac:dyDescent="0.2"/>
  </sheetData>
  <sheetProtection algorithmName="SHA-512" hashValue="a6fYDOoShxPxyzTJ89N6Q9xJ+9E2Akn/NEIqi0pbqPGHArFgEM2PTPBcnJB/EGrR/vQf56EU6CdcLzTCnc5Eyw==" saltValue="OvnEKDQHIyQYww3JrYh5eA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71C93-6DAA-4BFC-AF36-D1C39B86D3AC}">
  <sheetPr>
    <tabColor rgb="FFFFFF00"/>
  </sheetPr>
  <dimension ref="A2:G874"/>
  <sheetViews>
    <sheetView showGridLines="0" workbookViewId="0">
      <selection activeCell="A2" sqref="A2:C2"/>
    </sheetView>
  </sheetViews>
  <sheetFormatPr defaultColWidth="34" defaultRowHeight="12" x14ac:dyDescent="0.2"/>
  <cols>
    <col min="1" max="1" width="47.1640625" style="123" customWidth="1"/>
    <col min="2" max="2" width="45.83203125" style="123" customWidth="1"/>
    <col min="3" max="3" width="93" style="123" bestFit="1" customWidth="1"/>
    <col min="4" max="16384" width="34" style="123"/>
  </cols>
  <sheetData>
    <row r="2" spans="1:7" x14ac:dyDescent="0.2">
      <c r="A2" s="125" t="s">
        <v>6839</v>
      </c>
      <c r="B2" s="125"/>
      <c r="C2" s="125"/>
      <c r="E2" s="126" t="s">
        <v>2153</v>
      </c>
      <c r="F2" s="126"/>
      <c r="G2" s="126"/>
    </row>
    <row r="3" spans="1:7" x14ac:dyDescent="0.2">
      <c r="A3" s="124" t="s">
        <v>6083</v>
      </c>
      <c r="B3" s="124" t="s">
        <v>6084</v>
      </c>
      <c r="C3" s="124" t="s">
        <v>6081</v>
      </c>
      <c r="E3" s="124" t="s">
        <v>6083</v>
      </c>
      <c r="F3" s="124" t="s">
        <v>6084</v>
      </c>
      <c r="G3" s="124" t="s">
        <v>6081</v>
      </c>
    </row>
    <row r="4" spans="1:7" x14ac:dyDescent="0.2">
      <c r="A4" s="123" t="s">
        <v>11</v>
      </c>
      <c r="B4" s="123" t="s">
        <v>18</v>
      </c>
      <c r="C4" s="123" t="s">
        <v>5167</v>
      </c>
      <c r="E4" s="123" t="s">
        <v>6597</v>
      </c>
      <c r="F4" s="123" t="s">
        <v>1486</v>
      </c>
      <c r="G4" s="123" t="s">
        <v>6791</v>
      </c>
    </row>
    <row r="5" spans="1:7" x14ac:dyDescent="0.2">
      <c r="A5" s="123" t="s">
        <v>11</v>
      </c>
      <c r="B5" s="123" t="s">
        <v>18</v>
      </c>
      <c r="C5" s="123" t="s">
        <v>5169</v>
      </c>
      <c r="E5" s="123" t="s">
        <v>6597</v>
      </c>
      <c r="F5" s="123" t="s">
        <v>1486</v>
      </c>
      <c r="G5" s="123" t="s">
        <v>6795</v>
      </c>
    </row>
    <row r="6" spans="1:7" x14ac:dyDescent="0.2">
      <c r="A6" s="123" t="s">
        <v>11</v>
      </c>
      <c r="B6" s="123" t="s">
        <v>18</v>
      </c>
      <c r="C6" s="123" t="s">
        <v>5168</v>
      </c>
      <c r="E6" s="123" t="s">
        <v>6597</v>
      </c>
      <c r="F6" s="123" t="s">
        <v>1486</v>
      </c>
      <c r="G6" s="123" t="s">
        <v>6793</v>
      </c>
    </row>
    <row r="7" spans="1:7" x14ac:dyDescent="0.2">
      <c r="A7" s="123" t="s">
        <v>11</v>
      </c>
      <c r="B7" s="123" t="s">
        <v>18</v>
      </c>
      <c r="C7" s="123" t="s">
        <v>5155</v>
      </c>
      <c r="E7" s="123" t="s">
        <v>6597</v>
      </c>
      <c r="F7" s="123" t="s">
        <v>1486</v>
      </c>
      <c r="G7" s="123" t="s">
        <v>6735</v>
      </c>
    </row>
    <row r="8" spans="1:7" x14ac:dyDescent="0.2">
      <c r="A8" s="123" t="s">
        <v>11</v>
      </c>
      <c r="B8" s="123" t="s">
        <v>18</v>
      </c>
      <c r="C8" s="123" t="s">
        <v>5156</v>
      </c>
      <c r="E8" s="123" t="s">
        <v>6597</v>
      </c>
      <c r="F8" s="123" t="s">
        <v>1486</v>
      </c>
      <c r="G8" s="123" t="s">
        <v>6737</v>
      </c>
    </row>
    <row r="9" spans="1:7" x14ac:dyDescent="0.2">
      <c r="A9" s="123" t="s">
        <v>11</v>
      </c>
      <c r="B9" s="123" t="s">
        <v>18</v>
      </c>
      <c r="C9" s="123" t="s">
        <v>5866</v>
      </c>
      <c r="E9" s="123" t="s">
        <v>6597</v>
      </c>
      <c r="F9" s="123" t="s">
        <v>1486</v>
      </c>
      <c r="G9" s="123" t="s">
        <v>6736</v>
      </c>
    </row>
    <row r="10" spans="1:7" x14ac:dyDescent="0.2">
      <c r="A10" s="123" t="s">
        <v>11</v>
      </c>
      <c r="B10" s="123" t="s">
        <v>18</v>
      </c>
      <c r="C10" s="123" t="s">
        <v>5170</v>
      </c>
      <c r="E10" s="123" t="s">
        <v>6597</v>
      </c>
      <c r="F10" s="123" t="s">
        <v>1486</v>
      </c>
      <c r="G10" s="123" t="s">
        <v>6764</v>
      </c>
    </row>
    <row r="11" spans="1:7" x14ac:dyDescent="0.2">
      <c r="A11" s="123" t="s">
        <v>11</v>
      </c>
      <c r="B11" s="123" t="s">
        <v>12</v>
      </c>
      <c r="C11" s="123" t="s">
        <v>5863</v>
      </c>
      <c r="E11" s="123" t="s">
        <v>6597</v>
      </c>
      <c r="F11" s="123" t="s">
        <v>1486</v>
      </c>
      <c r="G11" s="123" t="s">
        <v>6792</v>
      </c>
    </row>
    <row r="12" spans="1:7" x14ac:dyDescent="0.2">
      <c r="A12" s="123" t="s">
        <v>11</v>
      </c>
      <c r="B12" s="123" t="s">
        <v>12</v>
      </c>
      <c r="C12" s="123" t="s">
        <v>5582</v>
      </c>
      <c r="E12" s="123" t="s">
        <v>6597</v>
      </c>
      <c r="F12" s="123" t="s">
        <v>1486</v>
      </c>
      <c r="G12" s="123" t="s">
        <v>6796</v>
      </c>
    </row>
    <row r="13" spans="1:7" x14ac:dyDescent="0.2">
      <c r="A13" s="123" t="s">
        <v>11</v>
      </c>
      <c r="B13" s="123" t="s">
        <v>12</v>
      </c>
      <c r="C13" s="123" t="s">
        <v>5153</v>
      </c>
      <c r="E13" s="123" t="s">
        <v>6597</v>
      </c>
      <c r="F13" s="123" t="s">
        <v>1486</v>
      </c>
      <c r="G13" s="123" t="s">
        <v>6794</v>
      </c>
    </row>
    <row r="14" spans="1:7" x14ac:dyDescent="0.2">
      <c r="A14" s="123" t="s">
        <v>11</v>
      </c>
      <c r="B14" s="123" t="s">
        <v>12</v>
      </c>
      <c r="C14" s="123" t="s">
        <v>5583</v>
      </c>
      <c r="E14" s="123" t="s">
        <v>6597</v>
      </c>
      <c r="F14" s="123" t="s">
        <v>1486</v>
      </c>
      <c r="G14" s="123" t="s">
        <v>6785</v>
      </c>
    </row>
    <row r="15" spans="1:7" x14ac:dyDescent="0.2">
      <c r="A15" s="123" t="s">
        <v>11</v>
      </c>
      <c r="B15" s="123" t="s">
        <v>12</v>
      </c>
      <c r="C15" s="123" t="s">
        <v>5584</v>
      </c>
      <c r="E15" s="123" t="s">
        <v>6597</v>
      </c>
      <c r="F15" s="123" t="s">
        <v>1486</v>
      </c>
      <c r="G15" s="123" t="s">
        <v>6784</v>
      </c>
    </row>
    <row r="16" spans="1:7" x14ac:dyDescent="0.2">
      <c r="A16" s="123" t="s">
        <v>11</v>
      </c>
      <c r="B16" s="123" t="s">
        <v>12</v>
      </c>
      <c r="C16" s="123" t="s">
        <v>5585</v>
      </c>
      <c r="E16" s="123" t="s">
        <v>6597</v>
      </c>
      <c r="F16" s="123" t="s">
        <v>1486</v>
      </c>
      <c r="G16" s="123" t="s">
        <v>6765</v>
      </c>
    </row>
    <row r="17" spans="1:7" x14ac:dyDescent="0.2">
      <c r="A17" s="123" t="s">
        <v>11</v>
      </c>
      <c r="B17" s="123" t="s">
        <v>12</v>
      </c>
      <c r="C17" s="123" t="s">
        <v>5154</v>
      </c>
      <c r="E17" s="123" t="s">
        <v>6597</v>
      </c>
      <c r="F17" s="123" t="s">
        <v>1486</v>
      </c>
      <c r="G17" s="123" t="s">
        <v>6781</v>
      </c>
    </row>
    <row r="18" spans="1:7" x14ac:dyDescent="0.2">
      <c r="A18" s="123" t="s">
        <v>11</v>
      </c>
      <c r="B18" s="123" t="s">
        <v>12</v>
      </c>
      <c r="C18" s="123" t="s">
        <v>5586</v>
      </c>
      <c r="E18" s="123" t="s">
        <v>6597</v>
      </c>
      <c r="F18" s="123" t="s">
        <v>1486</v>
      </c>
      <c r="G18" s="123" t="s">
        <v>6786</v>
      </c>
    </row>
    <row r="19" spans="1:7" x14ac:dyDescent="0.2">
      <c r="A19" s="123" t="s">
        <v>11</v>
      </c>
      <c r="B19" s="123" t="s">
        <v>12</v>
      </c>
      <c r="C19" s="123" t="s">
        <v>6943</v>
      </c>
      <c r="E19" s="123" t="s">
        <v>6597</v>
      </c>
      <c r="F19" s="123" t="s">
        <v>1486</v>
      </c>
      <c r="G19" s="123" t="s">
        <v>6782</v>
      </c>
    </row>
    <row r="20" spans="1:7" x14ac:dyDescent="0.2">
      <c r="A20" s="123" t="s">
        <v>11</v>
      </c>
      <c r="B20" s="123" t="s">
        <v>12</v>
      </c>
      <c r="C20" s="123" t="s">
        <v>5898</v>
      </c>
      <c r="E20" s="123" t="s">
        <v>6597</v>
      </c>
      <c r="F20" s="123" t="s">
        <v>1486</v>
      </c>
      <c r="G20" s="123" t="s">
        <v>6788</v>
      </c>
    </row>
    <row r="21" spans="1:7" x14ac:dyDescent="0.2">
      <c r="A21" s="123" t="s">
        <v>11</v>
      </c>
      <c r="B21" s="123" t="s">
        <v>12</v>
      </c>
      <c r="C21" s="123" t="s">
        <v>5151</v>
      </c>
      <c r="E21" s="123" t="s">
        <v>6597</v>
      </c>
      <c r="F21" s="123" t="s">
        <v>1486</v>
      </c>
      <c r="G21" s="123" t="s">
        <v>6789</v>
      </c>
    </row>
    <row r="22" spans="1:7" x14ac:dyDescent="0.2">
      <c r="A22" s="123" t="s">
        <v>11</v>
      </c>
      <c r="B22" s="123" t="s">
        <v>12</v>
      </c>
      <c r="C22" s="123" t="s">
        <v>5899</v>
      </c>
      <c r="E22" s="123" t="s">
        <v>6597</v>
      </c>
      <c r="F22" s="123" t="s">
        <v>1486</v>
      </c>
      <c r="G22" s="123" t="s">
        <v>6783</v>
      </c>
    </row>
    <row r="23" spans="1:7" x14ac:dyDescent="0.2">
      <c r="A23" s="123" t="s">
        <v>11</v>
      </c>
      <c r="B23" s="123" t="s">
        <v>12</v>
      </c>
      <c r="C23" s="123" t="s">
        <v>5579</v>
      </c>
      <c r="E23" s="123" t="s">
        <v>6597</v>
      </c>
      <c r="F23" s="123" t="s">
        <v>1486</v>
      </c>
      <c r="G23" s="123" t="s">
        <v>6787</v>
      </c>
    </row>
    <row r="24" spans="1:7" x14ac:dyDescent="0.2">
      <c r="A24" s="123" t="s">
        <v>11</v>
      </c>
      <c r="B24" s="123" t="s">
        <v>12</v>
      </c>
      <c r="C24" s="123" t="s">
        <v>5864</v>
      </c>
      <c r="E24" s="123" t="s">
        <v>6597</v>
      </c>
      <c r="F24" s="123" t="s">
        <v>1486</v>
      </c>
      <c r="G24" s="123" t="s">
        <v>6798</v>
      </c>
    </row>
    <row r="25" spans="1:7" x14ac:dyDescent="0.2">
      <c r="A25" s="123" t="s">
        <v>11</v>
      </c>
      <c r="B25" s="123" t="s">
        <v>12</v>
      </c>
      <c r="C25" s="123" t="s">
        <v>5580</v>
      </c>
      <c r="E25" s="123" t="s">
        <v>6597</v>
      </c>
      <c r="F25" s="123" t="s">
        <v>1486</v>
      </c>
      <c r="G25" s="123" t="s">
        <v>6797</v>
      </c>
    </row>
    <row r="26" spans="1:7" x14ac:dyDescent="0.2">
      <c r="A26" s="123" t="s">
        <v>11</v>
      </c>
      <c r="B26" s="123" t="s">
        <v>12</v>
      </c>
      <c r="C26" s="123" t="s">
        <v>5152</v>
      </c>
      <c r="E26" s="123" t="s">
        <v>6597</v>
      </c>
      <c r="F26" s="123" t="s">
        <v>1486</v>
      </c>
      <c r="G26" s="123" t="s">
        <v>6799</v>
      </c>
    </row>
    <row r="27" spans="1:7" x14ac:dyDescent="0.2">
      <c r="A27" s="123" t="s">
        <v>11</v>
      </c>
      <c r="B27" s="123" t="s">
        <v>12</v>
      </c>
      <c r="C27" s="123" t="s">
        <v>5865</v>
      </c>
      <c r="E27" s="123" t="s">
        <v>6597</v>
      </c>
      <c r="F27" s="123" t="s">
        <v>1486</v>
      </c>
      <c r="G27" s="123" t="s">
        <v>6790</v>
      </c>
    </row>
    <row r="28" spans="1:7" x14ac:dyDescent="0.2">
      <c r="A28" s="123" t="s">
        <v>11</v>
      </c>
      <c r="B28" s="123" t="s">
        <v>12</v>
      </c>
      <c r="C28" s="123" t="s">
        <v>5581</v>
      </c>
      <c r="E28" s="123" t="s">
        <v>6597</v>
      </c>
      <c r="F28" s="123" t="s">
        <v>1486</v>
      </c>
      <c r="G28" s="123" t="s">
        <v>6800</v>
      </c>
    </row>
    <row r="29" spans="1:7" x14ac:dyDescent="0.2">
      <c r="A29" s="123" t="s">
        <v>11</v>
      </c>
      <c r="B29" s="123" t="s">
        <v>24</v>
      </c>
      <c r="C29" s="123" t="s">
        <v>5160</v>
      </c>
      <c r="E29" s="123" t="s">
        <v>6597</v>
      </c>
      <c r="F29" s="123" t="s">
        <v>1486</v>
      </c>
      <c r="G29" s="123" t="s">
        <v>6802</v>
      </c>
    </row>
    <row r="30" spans="1:7" x14ac:dyDescent="0.2">
      <c r="A30" s="123" t="s">
        <v>11</v>
      </c>
      <c r="B30" s="123" t="s">
        <v>24</v>
      </c>
      <c r="C30" s="123" t="s">
        <v>5161</v>
      </c>
      <c r="E30" s="123" t="s">
        <v>6597</v>
      </c>
      <c r="F30" s="123" t="s">
        <v>1486</v>
      </c>
      <c r="G30" s="123" t="s">
        <v>6801</v>
      </c>
    </row>
    <row r="31" spans="1:7" x14ac:dyDescent="0.2">
      <c r="A31" s="123" t="s">
        <v>11</v>
      </c>
      <c r="B31" s="123" t="s">
        <v>24</v>
      </c>
      <c r="C31" s="123" t="s">
        <v>5162</v>
      </c>
      <c r="E31" s="123" t="s">
        <v>6597</v>
      </c>
      <c r="F31" s="123" t="s">
        <v>1486</v>
      </c>
      <c r="G31" s="123" t="s">
        <v>6738</v>
      </c>
    </row>
    <row r="32" spans="1:7" x14ac:dyDescent="0.2">
      <c r="A32" s="123" t="s">
        <v>11</v>
      </c>
      <c r="B32" s="123" t="s">
        <v>24</v>
      </c>
      <c r="C32" s="123" t="s">
        <v>5159</v>
      </c>
      <c r="E32" s="123" t="s">
        <v>6597</v>
      </c>
      <c r="F32" s="123" t="s">
        <v>1486</v>
      </c>
      <c r="G32" s="123" t="s">
        <v>6739</v>
      </c>
    </row>
    <row r="33" spans="1:7" x14ac:dyDescent="0.2">
      <c r="A33" s="123" t="s">
        <v>11</v>
      </c>
      <c r="B33" s="123" t="s">
        <v>24</v>
      </c>
      <c r="C33" s="123" t="s">
        <v>5163</v>
      </c>
      <c r="E33" s="123" t="s">
        <v>6597</v>
      </c>
      <c r="F33" s="123" t="s">
        <v>1486</v>
      </c>
      <c r="G33" s="123" t="s">
        <v>6803</v>
      </c>
    </row>
    <row r="34" spans="1:7" x14ac:dyDescent="0.2">
      <c r="A34" s="123" t="s">
        <v>11</v>
      </c>
      <c r="B34" s="123" t="s">
        <v>24</v>
      </c>
      <c r="C34" s="123" t="s">
        <v>5164</v>
      </c>
      <c r="E34" s="123" t="s">
        <v>6597</v>
      </c>
      <c r="F34" s="123" t="s">
        <v>1486</v>
      </c>
      <c r="G34" s="123" t="s">
        <v>6740</v>
      </c>
    </row>
    <row r="35" spans="1:7" x14ac:dyDescent="0.2">
      <c r="A35" s="123" t="s">
        <v>11</v>
      </c>
      <c r="B35" s="123" t="s">
        <v>24</v>
      </c>
      <c r="C35" s="123" t="s">
        <v>5165</v>
      </c>
      <c r="E35" s="123" t="s">
        <v>6597</v>
      </c>
      <c r="F35" s="123" t="s">
        <v>1486</v>
      </c>
      <c r="G35" s="123" t="s">
        <v>6742</v>
      </c>
    </row>
    <row r="36" spans="1:7" x14ac:dyDescent="0.2">
      <c r="A36" s="123" t="s">
        <v>11</v>
      </c>
      <c r="B36" s="123" t="s">
        <v>24</v>
      </c>
      <c r="C36" s="123" t="s">
        <v>5166</v>
      </c>
      <c r="E36" s="123" t="s">
        <v>6597</v>
      </c>
      <c r="F36" s="123" t="s">
        <v>1486</v>
      </c>
      <c r="G36" s="123" t="s">
        <v>6741</v>
      </c>
    </row>
    <row r="37" spans="1:7" x14ac:dyDescent="0.2">
      <c r="A37" s="123" t="s">
        <v>11</v>
      </c>
      <c r="B37" s="123" t="s">
        <v>21</v>
      </c>
      <c r="C37" s="123" t="s">
        <v>5158</v>
      </c>
      <c r="E37" s="123" t="s">
        <v>6597</v>
      </c>
      <c r="F37" s="123" t="s">
        <v>1486</v>
      </c>
      <c r="G37" s="123" t="s">
        <v>6750</v>
      </c>
    </row>
    <row r="38" spans="1:7" x14ac:dyDescent="0.2">
      <c r="A38" s="123" t="s">
        <v>11</v>
      </c>
      <c r="B38" s="123" t="s">
        <v>21</v>
      </c>
      <c r="C38" s="123" t="s">
        <v>5659</v>
      </c>
      <c r="E38" s="123" t="s">
        <v>6597</v>
      </c>
      <c r="F38" s="123" t="s">
        <v>1486</v>
      </c>
      <c r="G38" s="123" t="s">
        <v>6751</v>
      </c>
    </row>
    <row r="39" spans="1:7" x14ac:dyDescent="0.2">
      <c r="A39" s="123" t="s">
        <v>11</v>
      </c>
      <c r="B39" s="123" t="s">
        <v>21</v>
      </c>
      <c r="C39" s="123" t="s">
        <v>5157</v>
      </c>
      <c r="E39" s="123" t="s">
        <v>6597</v>
      </c>
      <c r="F39" s="123" t="s">
        <v>1486</v>
      </c>
      <c r="G39" s="123" t="s">
        <v>6752</v>
      </c>
    </row>
    <row r="40" spans="1:7" x14ac:dyDescent="0.2">
      <c r="A40" s="123" t="s">
        <v>5903</v>
      </c>
      <c r="B40" s="123" t="s">
        <v>6070</v>
      </c>
      <c r="C40" s="123" t="s">
        <v>5558</v>
      </c>
      <c r="E40" s="123" t="s">
        <v>6597</v>
      </c>
      <c r="F40" s="123" t="s">
        <v>1486</v>
      </c>
      <c r="G40" s="123" t="s">
        <v>6759</v>
      </c>
    </row>
    <row r="41" spans="1:7" x14ac:dyDescent="0.2">
      <c r="A41" s="123" t="s">
        <v>5903</v>
      </c>
      <c r="B41" s="123" t="s">
        <v>6070</v>
      </c>
      <c r="C41" s="123" t="s">
        <v>5687</v>
      </c>
      <c r="E41" s="123" t="s">
        <v>6597</v>
      </c>
      <c r="F41" s="123" t="s">
        <v>1486</v>
      </c>
      <c r="G41" s="123" t="s">
        <v>6763</v>
      </c>
    </row>
    <row r="42" spans="1:7" x14ac:dyDescent="0.2">
      <c r="A42" s="123" t="s">
        <v>5903</v>
      </c>
      <c r="B42" s="123" t="s">
        <v>6070</v>
      </c>
      <c r="C42" s="123" t="s">
        <v>5695</v>
      </c>
      <c r="E42" s="123" t="s">
        <v>6597</v>
      </c>
      <c r="F42" s="123" t="s">
        <v>1486</v>
      </c>
      <c r="G42" s="123" t="s">
        <v>6761</v>
      </c>
    </row>
    <row r="43" spans="1:7" x14ac:dyDescent="0.2">
      <c r="A43" s="123" t="s">
        <v>5903</v>
      </c>
      <c r="B43" s="123" t="s">
        <v>6070</v>
      </c>
      <c r="C43" s="123" t="s">
        <v>5560</v>
      </c>
      <c r="E43" s="123" t="s">
        <v>6597</v>
      </c>
      <c r="F43" s="123" t="s">
        <v>1486</v>
      </c>
      <c r="G43" s="123" t="s">
        <v>6755</v>
      </c>
    </row>
    <row r="44" spans="1:7" x14ac:dyDescent="0.2">
      <c r="A44" s="123" t="s">
        <v>5903</v>
      </c>
      <c r="B44" s="123" t="s">
        <v>6070</v>
      </c>
      <c r="C44" s="123" t="s">
        <v>5567</v>
      </c>
      <c r="E44" s="123" t="s">
        <v>6597</v>
      </c>
      <c r="F44" s="123" t="s">
        <v>1486</v>
      </c>
      <c r="G44" s="123" t="s">
        <v>6754</v>
      </c>
    </row>
    <row r="45" spans="1:7" x14ac:dyDescent="0.2">
      <c r="A45" s="123" t="s">
        <v>5903</v>
      </c>
      <c r="B45" s="123" t="s">
        <v>6070</v>
      </c>
      <c r="C45" s="123" t="s">
        <v>5571</v>
      </c>
      <c r="E45" s="123" t="s">
        <v>6597</v>
      </c>
      <c r="F45" s="123" t="s">
        <v>1486</v>
      </c>
      <c r="G45" s="123" t="s">
        <v>6753</v>
      </c>
    </row>
    <row r="46" spans="1:7" x14ac:dyDescent="0.2">
      <c r="A46" s="123" t="s">
        <v>5903</v>
      </c>
      <c r="B46" s="123" t="s">
        <v>6070</v>
      </c>
      <c r="C46" s="123" t="s">
        <v>5861</v>
      </c>
      <c r="E46" s="123" t="s">
        <v>6597</v>
      </c>
      <c r="F46" s="123" t="s">
        <v>1486</v>
      </c>
      <c r="G46" s="123" t="s">
        <v>6757</v>
      </c>
    </row>
    <row r="47" spans="1:7" x14ac:dyDescent="0.2">
      <c r="A47" s="123" t="s">
        <v>5903</v>
      </c>
      <c r="B47" s="123" t="s">
        <v>6070</v>
      </c>
      <c r="C47" s="123" t="s">
        <v>5572</v>
      </c>
      <c r="E47" s="123" t="s">
        <v>6597</v>
      </c>
      <c r="F47" s="123" t="s">
        <v>1486</v>
      </c>
      <c r="G47" s="123" t="s">
        <v>6756</v>
      </c>
    </row>
    <row r="48" spans="1:7" x14ac:dyDescent="0.2">
      <c r="A48" s="123" t="s">
        <v>5903</v>
      </c>
      <c r="B48" s="123" t="s">
        <v>6070</v>
      </c>
      <c r="C48" s="123" t="s">
        <v>5573</v>
      </c>
      <c r="E48" s="123" t="s">
        <v>6597</v>
      </c>
      <c r="F48" s="123" t="s">
        <v>1486</v>
      </c>
      <c r="G48" s="123" t="s">
        <v>6758</v>
      </c>
    </row>
    <row r="49" spans="1:7" x14ac:dyDescent="0.2">
      <c r="A49" s="123" t="s">
        <v>5903</v>
      </c>
      <c r="B49" s="123" t="s">
        <v>6070</v>
      </c>
      <c r="C49" s="123" t="s">
        <v>5684</v>
      </c>
      <c r="E49" s="123" t="s">
        <v>6597</v>
      </c>
      <c r="F49" s="123" t="s">
        <v>1486</v>
      </c>
      <c r="G49" s="123" t="s">
        <v>6762</v>
      </c>
    </row>
    <row r="50" spans="1:7" x14ac:dyDescent="0.2">
      <c r="A50" s="123" t="s">
        <v>5903</v>
      </c>
      <c r="B50" s="123" t="s">
        <v>6070</v>
      </c>
      <c r="C50" s="123" t="s">
        <v>5574</v>
      </c>
      <c r="E50" s="123" t="s">
        <v>6597</v>
      </c>
      <c r="F50" s="123" t="s">
        <v>1486</v>
      </c>
      <c r="G50" s="123" t="s">
        <v>6760</v>
      </c>
    </row>
    <row r="51" spans="1:7" x14ac:dyDescent="0.2">
      <c r="A51" s="123" t="s">
        <v>5903</v>
      </c>
      <c r="B51" s="123" t="s">
        <v>6070</v>
      </c>
      <c r="C51" s="123" t="s">
        <v>5568</v>
      </c>
      <c r="E51" s="123" t="s">
        <v>6597</v>
      </c>
      <c r="F51" s="123" t="s">
        <v>1486</v>
      </c>
      <c r="G51" s="123" t="s">
        <v>6766</v>
      </c>
    </row>
    <row r="52" spans="1:7" x14ac:dyDescent="0.2">
      <c r="A52" s="123" t="s">
        <v>5903</v>
      </c>
      <c r="B52" s="123" t="s">
        <v>6070</v>
      </c>
      <c r="C52" s="123" t="s">
        <v>5682</v>
      </c>
      <c r="E52" s="123" t="s">
        <v>6597</v>
      </c>
      <c r="F52" s="123" t="s">
        <v>1486</v>
      </c>
      <c r="G52" s="123" t="s">
        <v>6767</v>
      </c>
    </row>
    <row r="53" spans="1:7" x14ac:dyDescent="0.2">
      <c r="A53" s="123" t="s">
        <v>5903</v>
      </c>
      <c r="B53" s="123" t="s">
        <v>6070</v>
      </c>
      <c r="C53" s="123" t="s">
        <v>5696</v>
      </c>
      <c r="E53" s="123" t="s">
        <v>6597</v>
      </c>
      <c r="F53" s="123" t="s">
        <v>1486</v>
      </c>
      <c r="G53" s="123" t="s">
        <v>6768</v>
      </c>
    </row>
    <row r="54" spans="1:7" x14ac:dyDescent="0.2">
      <c r="A54" s="123" t="s">
        <v>5903</v>
      </c>
      <c r="B54" s="123" t="s">
        <v>6070</v>
      </c>
      <c r="C54" s="123" t="s">
        <v>5683</v>
      </c>
      <c r="E54" s="123" t="s">
        <v>6597</v>
      </c>
      <c r="F54" s="123" t="s">
        <v>1486</v>
      </c>
      <c r="G54" s="123" t="s">
        <v>6769</v>
      </c>
    </row>
    <row r="55" spans="1:7" x14ac:dyDescent="0.2">
      <c r="A55" s="123" t="s">
        <v>5903</v>
      </c>
      <c r="B55" s="123" t="s">
        <v>6070</v>
      </c>
      <c r="C55" s="123" t="s">
        <v>5575</v>
      </c>
      <c r="E55" s="123" t="s">
        <v>6597</v>
      </c>
      <c r="F55" s="123" t="s">
        <v>1486</v>
      </c>
      <c r="G55" s="123" t="s">
        <v>6772</v>
      </c>
    </row>
    <row r="56" spans="1:7" x14ac:dyDescent="0.2">
      <c r="A56" s="123" t="s">
        <v>5903</v>
      </c>
      <c r="B56" s="123" t="s">
        <v>6070</v>
      </c>
      <c r="C56" s="123" t="s">
        <v>5878</v>
      </c>
      <c r="E56" s="123" t="s">
        <v>6597</v>
      </c>
      <c r="F56" s="123" t="s">
        <v>1486</v>
      </c>
      <c r="G56" s="123" t="s">
        <v>6770</v>
      </c>
    </row>
    <row r="57" spans="1:7" x14ac:dyDescent="0.2">
      <c r="A57" s="123" t="s">
        <v>5903</v>
      </c>
      <c r="B57" s="123" t="s">
        <v>6070</v>
      </c>
      <c r="C57" s="123" t="s">
        <v>5862</v>
      </c>
      <c r="E57" s="123" t="s">
        <v>6597</v>
      </c>
      <c r="F57" s="123" t="s">
        <v>1486</v>
      </c>
      <c r="G57" s="123" t="s">
        <v>6773</v>
      </c>
    </row>
    <row r="58" spans="1:7" x14ac:dyDescent="0.2">
      <c r="A58" s="123" t="s">
        <v>5903</v>
      </c>
      <c r="B58" s="123" t="s">
        <v>6070</v>
      </c>
      <c r="C58" s="123" t="s">
        <v>5576</v>
      </c>
      <c r="E58" s="123" t="s">
        <v>6597</v>
      </c>
      <c r="F58" s="123" t="s">
        <v>1486</v>
      </c>
      <c r="G58" s="123" t="s">
        <v>6771</v>
      </c>
    </row>
    <row r="59" spans="1:7" x14ac:dyDescent="0.2">
      <c r="A59" s="123" t="s">
        <v>5903</v>
      </c>
      <c r="B59" s="123" t="s">
        <v>6070</v>
      </c>
      <c r="C59" s="123" t="s">
        <v>5699</v>
      </c>
      <c r="E59" s="123" t="s">
        <v>6597</v>
      </c>
      <c r="F59" s="123" t="s">
        <v>1486</v>
      </c>
      <c r="G59" s="123" t="s">
        <v>6774</v>
      </c>
    </row>
    <row r="60" spans="1:7" x14ac:dyDescent="0.2">
      <c r="A60" s="123" t="s">
        <v>5903</v>
      </c>
      <c r="B60" s="123" t="s">
        <v>6070</v>
      </c>
      <c r="C60" s="123" t="s">
        <v>5698</v>
      </c>
      <c r="E60" s="123" t="s">
        <v>6597</v>
      </c>
      <c r="F60" s="123" t="s">
        <v>1486</v>
      </c>
      <c r="G60" s="123" t="s">
        <v>6776</v>
      </c>
    </row>
    <row r="61" spans="1:7" x14ac:dyDescent="0.2">
      <c r="A61" s="123" t="s">
        <v>5903</v>
      </c>
      <c r="B61" s="123" t="s">
        <v>6070</v>
      </c>
      <c r="C61" s="123" t="s">
        <v>5701</v>
      </c>
      <c r="E61" s="123" t="s">
        <v>6597</v>
      </c>
      <c r="F61" s="123" t="s">
        <v>1486</v>
      </c>
      <c r="G61" s="123" t="s">
        <v>6775</v>
      </c>
    </row>
    <row r="62" spans="1:7" x14ac:dyDescent="0.2">
      <c r="A62" s="123" t="s">
        <v>5903</v>
      </c>
      <c r="B62" s="123" t="s">
        <v>6070</v>
      </c>
      <c r="C62" s="123" t="s">
        <v>5702</v>
      </c>
      <c r="E62" s="123" t="s">
        <v>6597</v>
      </c>
      <c r="F62" s="123" t="s">
        <v>1486</v>
      </c>
      <c r="G62" s="123" t="s">
        <v>6777</v>
      </c>
    </row>
    <row r="63" spans="1:7" x14ac:dyDescent="0.2">
      <c r="A63" s="123" t="s">
        <v>5903</v>
      </c>
      <c r="B63" s="123" t="s">
        <v>6070</v>
      </c>
      <c r="C63" s="123" t="s">
        <v>5703</v>
      </c>
      <c r="E63" s="123" t="s">
        <v>6597</v>
      </c>
      <c r="F63" s="123" t="s">
        <v>1486</v>
      </c>
      <c r="G63" s="123" t="s">
        <v>6778</v>
      </c>
    </row>
    <row r="64" spans="1:7" x14ac:dyDescent="0.2">
      <c r="A64" s="123" t="s">
        <v>5903</v>
      </c>
      <c r="B64" s="123" t="s">
        <v>6070</v>
      </c>
      <c r="C64" s="123" t="s">
        <v>5685</v>
      </c>
      <c r="E64" s="123" t="s">
        <v>6597</v>
      </c>
      <c r="F64" s="123" t="s">
        <v>1486</v>
      </c>
      <c r="G64" s="123" t="s">
        <v>6779</v>
      </c>
    </row>
    <row r="65" spans="1:7" x14ac:dyDescent="0.2">
      <c r="A65" s="123" t="s">
        <v>5903</v>
      </c>
      <c r="B65" s="123" t="s">
        <v>6070</v>
      </c>
      <c r="C65" s="123" t="s">
        <v>5577</v>
      </c>
      <c r="E65" s="123" t="s">
        <v>6597</v>
      </c>
      <c r="F65" s="123" t="s">
        <v>1486</v>
      </c>
      <c r="G65" s="123" t="s">
        <v>6743</v>
      </c>
    </row>
    <row r="66" spans="1:7" x14ac:dyDescent="0.2">
      <c r="A66" s="123" t="s">
        <v>5903</v>
      </c>
      <c r="B66" s="123" t="s">
        <v>6070</v>
      </c>
      <c r="C66" s="123" t="s">
        <v>5707</v>
      </c>
      <c r="E66" s="123" t="s">
        <v>6597</v>
      </c>
      <c r="F66" s="123" t="s">
        <v>1486</v>
      </c>
      <c r="G66" s="123" t="s">
        <v>6745</v>
      </c>
    </row>
    <row r="67" spans="1:7" x14ac:dyDescent="0.2">
      <c r="A67" s="123" t="s">
        <v>5903</v>
      </c>
      <c r="B67" s="123" t="s">
        <v>6070</v>
      </c>
      <c r="C67" s="123" t="s">
        <v>5879</v>
      </c>
      <c r="E67" s="123" t="s">
        <v>6597</v>
      </c>
      <c r="F67" s="123" t="s">
        <v>1486</v>
      </c>
      <c r="G67" s="123" t="s">
        <v>6744</v>
      </c>
    </row>
    <row r="68" spans="1:7" x14ac:dyDescent="0.2">
      <c r="A68" s="123" t="s">
        <v>5903</v>
      </c>
      <c r="B68" s="123" t="s">
        <v>6070</v>
      </c>
      <c r="C68" s="123" t="s">
        <v>5578</v>
      </c>
      <c r="E68" s="123" t="s">
        <v>6597</v>
      </c>
      <c r="F68" s="123" t="s">
        <v>1486</v>
      </c>
      <c r="G68" s="123" t="s">
        <v>6780</v>
      </c>
    </row>
    <row r="69" spans="1:7" x14ac:dyDescent="0.2">
      <c r="A69" s="123" t="s">
        <v>5903</v>
      </c>
      <c r="B69" s="123" t="s">
        <v>6070</v>
      </c>
      <c r="C69" s="123" t="s">
        <v>5559</v>
      </c>
      <c r="E69" s="123" t="s">
        <v>6597</v>
      </c>
      <c r="F69" s="123" t="s">
        <v>1486</v>
      </c>
      <c r="G69" s="123" t="s">
        <v>6746</v>
      </c>
    </row>
    <row r="70" spans="1:7" x14ac:dyDescent="0.2">
      <c r="A70" s="123" t="s">
        <v>5903</v>
      </c>
      <c r="B70" s="123" t="s">
        <v>6070</v>
      </c>
      <c r="C70" s="123" t="s">
        <v>5708</v>
      </c>
      <c r="E70" s="123" t="s">
        <v>6597</v>
      </c>
      <c r="F70" s="123" t="s">
        <v>1486</v>
      </c>
      <c r="G70" s="123" t="s">
        <v>6749</v>
      </c>
    </row>
    <row r="71" spans="1:7" x14ac:dyDescent="0.2">
      <c r="A71" s="123" t="s">
        <v>5903</v>
      </c>
      <c r="B71" s="123" t="s">
        <v>6070</v>
      </c>
      <c r="C71" s="123" t="s">
        <v>5561</v>
      </c>
      <c r="E71" s="123" t="s">
        <v>6597</v>
      </c>
      <c r="F71" s="123" t="s">
        <v>1486</v>
      </c>
      <c r="G71" s="123" t="s">
        <v>6747</v>
      </c>
    </row>
    <row r="72" spans="1:7" x14ac:dyDescent="0.2">
      <c r="A72" s="123" t="s">
        <v>5903</v>
      </c>
      <c r="B72" s="123" t="s">
        <v>6070</v>
      </c>
      <c r="C72" s="123" t="s">
        <v>5562</v>
      </c>
      <c r="E72" s="123" t="s">
        <v>6597</v>
      </c>
      <c r="F72" s="123" t="s">
        <v>1486</v>
      </c>
      <c r="G72" s="123" t="s">
        <v>6748</v>
      </c>
    </row>
    <row r="73" spans="1:7" x14ac:dyDescent="0.2">
      <c r="A73" s="123" t="s">
        <v>5903</v>
      </c>
      <c r="B73" s="123" t="s">
        <v>6070</v>
      </c>
      <c r="C73" s="123" t="s">
        <v>5563</v>
      </c>
      <c r="E73" s="123" t="s">
        <v>6597</v>
      </c>
      <c r="F73" s="123" t="s">
        <v>1344</v>
      </c>
      <c r="G73" s="123" t="s">
        <v>6598</v>
      </c>
    </row>
    <row r="74" spans="1:7" x14ac:dyDescent="0.2">
      <c r="A74" s="123" t="s">
        <v>5903</v>
      </c>
      <c r="B74" s="123" t="s">
        <v>6070</v>
      </c>
      <c r="C74" s="123" t="s">
        <v>5564</v>
      </c>
      <c r="E74" s="123" t="s">
        <v>6597</v>
      </c>
      <c r="F74" s="123" t="s">
        <v>1344</v>
      </c>
      <c r="G74" s="123" t="s">
        <v>6618</v>
      </c>
    </row>
    <row r="75" spans="1:7" x14ac:dyDescent="0.2">
      <c r="A75" s="123" t="s">
        <v>5903</v>
      </c>
      <c r="B75" s="123" t="s">
        <v>6070</v>
      </c>
      <c r="C75" s="123" t="s">
        <v>5565</v>
      </c>
      <c r="E75" s="123" t="s">
        <v>6597</v>
      </c>
      <c r="F75" s="123" t="s">
        <v>1344</v>
      </c>
      <c r="G75" s="123" t="s">
        <v>6637</v>
      </c>
    </row>
    <row r="76" spans="1:7" x14ac:dyDescent="0.2">
      <c r="A76" s="123" t="s">
        <v>5903</v>
      </c>
      <c r="B76" s="123" t="s">
        <v>6070</v>
      </c>
      <c r="C76" s="123" t="s">
        <v>5566</v>
      </c>
      <c r="E76" s="123" t="s">
        <v>6597</v>
      </c>
      <c r="F76" s="123" t="s">
        <v>1344</v>
      </c>
      <c r="G76" s="123" t="s">
        <v>6661</v>
      </c>
    </row>
    <row r="77" spans="1:7" x14ac:dyDescent="0.2">
      <c r="A77" s="123" t="s">
        <v>5903</v>
      </c>
      <c r="B77" s="123" t="s">
        <v>6070</v>
      </c>
      <c r="C77" s="123" t="s">
        <v>5859</v>
      </c>
      <c r="E77" s="123" t="s">
        <v>6597</v>
      </c>
      <c r="F77" s="123" t="s">
        <v>1344</v>
      </c>
      <c r="G77" s="123" t="s">
        <v>6662</v>
      </c>
    </row>
    <row r="78" spans="1:7" x14ac:dyDescent="0.2">
      <c r="A78" s="123" t="s">
        <v>5903</v>
      </c>
      <c r="B78" s="123" t="s">
        <v>6070</v>
      </c>
      <c r="C78" s="123" t="s">
        <v>5710</v>
      </c>
      <c r="E78" s="123" t="s">
        <v>6597</v>
      </c>
      <c r="F78" s="123" t="s">
        <v>1344</v>
      </c>
      <c r="G78" s="123" t="s">
        <v>6663</v>
      </c>
    </row>
    <row r="79" spans="1:7" x14ac:dyDescent="0.2">
      <c r="A79" s="123" t="s">
        <v>5903</v>
      </c>
      <c r="B79" s="123" t="s">
        <v>6070</v>
      </c>
      <c r="C79" s="123" t="s">
        <v>5860</v>
      </c>
      <c r="E79" s="123" t="s">
        <v>6597</v>
      </c>
      <c r="F79" s="123" t="s">
        <v>1344</v>
      </c>
      <c r="G79" s="123" t="s">
        <v>6684</v>
      </c>
    </row>
    <row r="80" spans="1:7" x14ac:dyDescent="0.2">
      <c r="A80" s="123" t="s">
        <v>5903</v>
      </c>
      <c r="B80" s="123" t="s">
        <v>6070</v>
      </c>
      <c r="C80" s="123" t="s">
        <v>5712</v>
      </c>
      <c r="E80" s="123" t="s">
        <v>6597</v>
      </c>
      <c r="F80" s="123" t="s">
        <v>1344</v>
      </c>
      <c r="G80" s="123" t="s">
        <v>6682</v>
      </c>
    </row>
    <row r="81" spans="1:7" x14ac:dyDescent="0.2">
      <c r="A81" s="123" t="s">
        <v>5903</v>
      </c>
      <c r="B81" s="123" t="s">
        <v>6070</v>
      </c>
      <c r="C81" s="123" t="s">
        <v>5569</v>
      </c>
      <c r="E81" s="123" t="s">
        <v>6597</v>
      </c>
      <c r="F81" s="123" t="s">
        <v>1344</v>
      </c>
      <c r="G81" s="123" t="s">
        <v>6698</v>
      </c>
    </row>
    <row r="82" spans="1:7" x14ac:dyDescent="0.2">
      <c r="A82" s="123" t="s">
        <v>5903</v>
      </c>
      <c r="B82" s="123" t="s">
        <v>6070</v>
      </c>
      <c r="C82" s="123" t="s">
        <v>5570</v>
      </c>
      <c r="E82" s="123" t="s">
        <v>6597</v>
      </c>
      <c r="F82" s="123" t="s">
        <v>1344</v>
      </c>
      <c r="G82" s="123" t="s">
        <v>6731</v>
      </c>
    </row>
    <row r="83" spans="1:7" x14ac:dyDescent="0.2">
      <c r="A83" s="123" t="s">
        <v>5903</v>
      </c>
      <c r="B83" s="123" t="s">
        <v>839</v>
      </c>
      <c r="C83" s="123" t="s">
        <v>5686</v>
      </c>
      <c r="E83" s="123" t="s">
        <v>6597</v>
      </c>
      <c r="F83" s="123" t="s">
        <v>1344</v>
      </c>
      <c r="G83" s="123" t="s">
        <v>6602</v>
      </c>
    </row>
    <row r="84" spans="1:7" x14ac:dyDescent="0.2">
      <c r="A84" s="123" t="s">
        <v>5903</v>
      </c>
      <c r="B84" s="123" t="s">
        <v>839</v>
      </c>
      <c r="C84" s="123" t="s">
        <v>5555</v>
      </c>
      <c r="E84" s="123" t="s">
        <v>6597</v>
      </c>
      <c r="F84" s="123" t="s">
        <v>1344</v>
      </c>
      <c r="G84" s="123" t="s">
        <v>6732</v>
      </c>
    </row>
    <row r="85" spans="1:7" x14ac:dyDescent="0.2">
      <c r="A85" s="123" t="s">
        <v>5903</v>
      </c>
      <c r="B85" s="123" t="s">
        <v>839</v>
      </c>
      <c r="C85" s="123" t="s">
        <v>5677</v>
      </c>
      <c r="E85" s="123" t="s">
        <v>6597</v>
      </c>
      <c r="F85" s="123" t="s">
        <v>1344</v>
      </c>
      <c r="G85" s="123" t="s">
        <v>6700</v>
      </c>
    </row>
    <row r="86" spans="1:7" x14ac:dyDescent="0.2">
      <c r="A86" s="123" t="s">
        <v>5903</v>
      </c>
      <c r="B86" s="123" t="s">
        <v>839</v>
      </c>
      <c r="C86" s="123" t="s">
        <v>5546</v>
      </c>
      <c r="E86" s="123" t="s">
        <v>6597</v>
      </c>
      <c r="F86" s="123" t="s">
        <v>1344</v>
      </c>
      <c r="G86" s="123" t="s">
        <v>6699</v>
      </c>
    </row>
    <row r="87" spans="1:7" x14ac:dyDescent="0.2">
      <c r="A87" s="123" t="s">
        <v>5903</v>
      </c>
      <c r="B87" s="123" t="s">
        <v>839</v>
      </c>
      <c r="C87" s="123" t="s">
        <v>6931</v>
      </c>
      <c r="E87" s="123" t="s">
        <v>6597</v>
      </c>
      <c r="F87" s="123" t="s">
        <v>1344</v>
      </c>
      <c r="G87" s="123" t="s">
        <v>6603</v>
      </c>
    </row>
    <row r="88" spans="1:7" x14ac:dyDescent="0.2">
      <c r="A88" s="123" t="s">
        <v>5903</v>
      </c>
      <c r="B88" s="123" t="s">
        <v>839</v>
      </c>
      <c r="C88" s="123" t="s">
        <v>5856</v>
      </c>
      <c r="E88" s="123" t="s">
        <v>6597</v>
      </c>
      <c r="F88" s="123" t="s">
        <v>1344</v>
      </c>
      <c r="G88" s="123" t="s">
        <v>6604</v>
      </c>
    </row>
    <row r="89" spans="1:7" x14ac:dyDescent="0.2">
      <c r="A89" s="123" t="s">
        <v>5903</v>
      </c>
      <c r="B89" s="123" t="s">
        <v>839</v>
      </c>
      <c r="C89" s="123" t="s">
        <v>5688</v>
      </c>
      <c r="E89" s="123" t="s">
        <v>6597</v>
      </c>
      <c r="F89" s="123" t="s">
        <v>1344</v>
      </c>
      <c r="G89" s="123" t="s">
        <v>6606</v>
      </c>
    </row>
    <row r="90" spans="1:7" x14ac:dyDescent="0.2">
      <c r="A90" s="123" t="s">
        <v>5903</v>
      </c>
      <c r="B90" s="123" t="s">
        <v>839</v>
      </c>
      <c r="C90" s="123" t="s">
        <v>5548</v>
      </c>
      <c r="E90" s="123" t="s">
        <v>6597</v>
      </c>
      <c r="F90" s="123" t="s">
        <v>1344</v>
      </c>
      <c r="G90" s="123" t="s">
        <v>6605</v>
      </c>
    </row>
    <row r="91" spans="1:7" x14ac:dyDescent="0.2">
      <c r="A91" s="123" t="s">
        <v>5903</v>
      </c>
      <c r="B91" s="123" t="s">
        <v>839</v>
      </c>
      <c r="C91" s="123" t="s">
        <v>5689</v>
      </c>
      <c r="E91" s="123" t="s">
        <v>6597</v>
      </c>
      <c r="F91" s="123" t="s">
        <v>1344</v>
      </c>
      <c r="G91" s="123" t="s">
        <v>6719</v>
      </c>
    </row>
    <row r="92" spans="1:7" x14ac:dyDescent="0.2">
      <c r="A92" s="123" t="s">
        <v>5903</v>
      </c>
      <c r="B92" s="123" t="s">
        <v>839</v>
      </c>
      <c r="C92" s="123" t="s">
        <v>5550</v>
      </c>
      <c r="E92" s="123" t="s">
        <v>6597</v>
      </c>
      <c r="F92" s="123" t="s">
        <v>1344</v>
      </c>
      <c r="G92" s="123" t="s">
        <v>6607</v>
      </c>
    </row>
    <row r="93" spans="1:7" x14ac:dyDescent="0.2">
      <c r="A93" s="123" t="s">
        <v>5903</v>
      </c>
      <c r="B93" s="123" t="s">
        <v>839</v>
      </c>
      <c r="C93" s="123" t="s">
        <v>7855</v>
      </c>
      <c r="E93" s="123" t="s">
        <v>6597</v>
      </c>
      <c r="F93" s="123" t="s">
        <v>1344</v>
      </c>
      <c r="G93" s="123" t="s">
        <v>6608</v>
      </c>
    </row>
    <row r="94" spans="1:7" x14ac:dyDescent="0.2">
      <c r="A94" s="123" t="s">
        <v>5903</v>
      </c>
      <c r="B94" s="123" t="s">
        <v>839</v>
      </c>
      <c r="C94" s="123" t="s">
        <v>5674</v>
      </c>
      <c r="E94" s="123" t="s">
        <v>6597</v>
      </c>
      <c r="F94" s="123" t="s">
        <v>1344</v>
      </c>
      <c r="G94" s="123" t="s">
        <v>6609</v>
      </c>
    </row>
    <row r="95" spans="1:7" x14ac:dyDescent="0.2">
      <c r="A95" s="123" t="s">
        <v>5903</v>
      </c>
      <c r="B95" s="123" t="s">
        <v>839</v>
      </c>
      <c r="C95" s="123" t="s">
        <v>5551</v>
      </c>
      <c r="E95" s="123" t="s">
        <v>6597</v>
      </c>
      <c r="F95" s="123" t="s">
        <v>1344</v>
      </c>
      <c r="G95" s="123" t="s">
        <v>6611</v>
      </c>
    </row>
    <row r="96" spans="1:7" x14ac:dyDescent="0.2">
      <c r="A96" s="123" t="s">
        <v>5903</v>
      </c>
      <c r="B96" s="123" t="s">
        <v>839</v>
      </c>
      <c r="C96" s="123" t="s">
        <v>5554</v>
      </c>
      <c r="E96" s="123" t="s">
        <v>6597</v>
      </c>
      <c r="F96" s="123" t="s">
        <v>1344</v>
      </c>
      <c r="G96" s="123" t="s">
        <v>6610</v>
      </c>
    </row>
    <row r="97" spans="1:7" x14ac:dyDescent="0.2">
      <c r="A97" s="123" t="s">
        <v>5903</v>
      </c>
      <c r="B97" s="123" t="s">
        <v>839</v>
      </c>
      <c r="C97" s="123" t="s">
        <v>5690</v>
      </c>
      <c r="E97" s="123" t="s">
        <v>6597</v>
      </c>
      <c r="F97" s="123" t="s">
        <v>1344</v>
      </c>
      <c r="G97" s="123" t="s">
        <v>6612</v>
      </c>
    </row>
    <row r="98" spans="1:7" x14ac:dyDescent="0.2">
      <c r="A98" s="123" t="s">
        <v>5903</v>
      </c>
      <c r="B98" s="123" t="s">
        <v>839</v>
      </c>
      <c r="C98" s="123" t="s">
        <v>6929</v>
      </c>
      <c r="E98" s="123" t="s">
        <v>6597</v>
      </c>
      <c r="F98" s="123" t="s">
        <v>1344</v>
      </c>
      <c r="G98" s="123" t="s">
        <v>6614</v>
      </c>
    </row>
    <row r="99" spans="1:7" x14ac:dyDescent="0.2">
      <c r="A99" s="123" t="s">
        <v>5903</v>
      </c>
      <c r="B99" s="123" t="s">
        <v>839</v>
      </c>
      <c r="C99" s="123" t="s">
        <v>7863</v>
      </c>
      <c r="E99" s="123" t="s">
        <v>6597</v>
      </c>
      <c r="F99" s="123" t="s">
        <v>1344</v>
      </c>
      <c r="G99" s="123" t="s">
        <v>6613</v>
      </c>
    </row>
    <row r="100" spans="1:7" x14ac:dyDescent="0.2">
      <c r="A100" s="123" t="s">
        <v>5903</v>
      </c>
      <c r="B100" s="123" t="s">
        <v>839</v>
      </c>
      <c r="C100" s="123" t="s">
        <v>5691</v>
      </c>
      <c r="E100" s="123" t="s">
        <v>6597</v>
      </c>
      <c r="F100" s="123" t="s">
        <v>1344</v>
      </c>
      <c r="G100" s="123" t="s">
        <v>6615</v>
      </c>
    </row>
    <row r="101" spans="1:7" x14ac:dyDescent="0.2">
      <c r="A101" s="123" t="s">
        <v>5903</v>
      </c>
      <c r="B101" s="123" t="s">
        <v>839</v>
      </c>
      <c r="C101" s="123" t="s">
        <v>5692</v>
      </c>
      <c r="E101" s="123" t="s">
        <v>6597</v>
      </c>
      <c r="F101" s="123" t="s">
        <v>1344</v>
      </c>
      <c r="G101" s="123" t="s">
        <v>6617</v>
      </c>
    </row>
    <row r="102" spans="1:7" x14ac:dyDescent="0.2">
      <c r="A102" s="123" t="s">
        <v>5903</v>
      </c>
      <c r="B102" s="123" t="s">
        <v>839</v>
      </c>
      <c r="C102" s="123" t="s">
        <v>5676</v>
      </c>
      <c r="E102" s="123" t="s">
        <v>6597</v>
      </c>
      <c r="F102" s="123" t="s">
        <v>1344</v>
      </c>
      <c r="G102" s="123" t="s">
        <v>6616</v>
      </c>
    </row>
    <row r="103" spans="1:7" x14ac:dyDescent="0.2">
      <c r="A103" s="123" t="s">
        <v>5903</v>
      </c>
      <c r="B103" s="123" t="s">
        <v>839</v>
      </c>
      <c r="C103" s="123" t="s">
        <v>5693</v>
      </c>
      <c r="E103" s="123" t="s">
        <v>6597</v>
      </c>
      <c r="F103" s="123" t="s">
        <v>1344</v>
      </c>
      <c r="G103" s="123" t="s">
        <v>6621</v>
      </c>
    </row>
    <row r="104" spans="1:7" x14ac:dyDescent="0.2">
      <c r="A104" s="123" t="s">
        <v>5903</v>
      </c>
      <c r="B104" s="123" t="s">
        <v>839</v>
      </c>
      <c r="C104" s="123" t="s">
        <v>5694</v>
      </c>
      <c r="E104" s="123" t="s">
        <v>6597</v>
      </c>
      <c r="F104" s="123" t="s">
        <v>1344</v>
      </c>
      <c r="G104" s="123" t="s">
        <v>6622</v>
      </c>
    </row>
    <row r="105" spans="1:7" x14ac:dyDescent="0.2">
      <c r="A105" s="123" t="s">
        <v>5903</v>
      </c>
      <c r="B105" s="123" t="s">
        <v>839</v>
      </c>
      <c r="C105" s="123" t="s">
        <v>5673</v>
      </c>
      <c r="E105" s="123" t="s">
        <v>6597</v>
      </c>
      <c r="F105" s="123" t="s">
        <v>1344</v>
      </c>
      <c r="G105" s="123" t="s">
        <v>6624</v>
      </c>
    </row>
    <row r="106" spans="1:7" x14ac:dyDescent="0.2">
      <c r="A106" s="123" t="s">
        <v>5903</v>
      </c>
      <c r="B106" s="123" t="s">
        <v>839</v>
      </c>
      <c r="C106" s="123" t="s">
        <v>5697</v>
      </c>
      <c r="E106" s="123" t="s">
        <v>6597</v>
      </c>
      <c r="F106" s="123" t="s">
        <v>1344</v>
      </c>
      <c r="G106" s="123" t="s">
        <v>6623</v>
      </c>
    </row>
    <row r="107" spans="1:7" x14ac:dyDescent="0.2">
      <c r="A107" s="123" t="s">
        <v>5903</v>
      </c>
      <c r="B107" s="123" t="s">
        <v>839</v>
      </c>
      <c r="C107" s="123" t="s">
        <v>5552</v>
      </c>
      <c r="E107" s="123" t="s">
        <v>6597</v>
      </c>
      <c r="F107" s="123" t="s">
        <v>1344</v>
      </c>
      <c r="G107" s="123" t="s">
        <v>6720</v>
      </c>
    </row>
    <row r="108" spans="1:7" x14ac:dyDescent="0.2">
      <c r="A108" s="123" t="s">
        <v>5903</v>
      </c>
      <c r="B108" s="123" t="s">
        <v>839</v>
      </c>
      <c r="C108" s="123" t="s">
        <v>5679</v>
      </c>
      <c r="E108" s="123" t="s">
        <v>6597</v>
      </c>
      <c r="F108" s="123" t="s">
        <v>1344</v>
      </c>
      <c r="G108" s="123" t="s">
        <v>6625</v>
      </c>
    </row>
    <row r="109" spans="1:7" x14ac:dyDescent="0.2">
      <c r="A109" s="123" t="s">
        <v>5903</v>
      </c>
      <c r="B109" s="123" t="s">
        <v>839</v>
      </c>
      <c r="C109" s="123" t="s">
        <v>5700</v>
      </c>
      <c r="E109" s="123" t="s">
        <v>6597</v>
      </c>
      <c r="F109" s="123" t="s">
        <v>1344</v>
      </c>
      <c r="G109" s="123" t="s">
        <v>6628</v>
      </c>
    </row>
    <row r="110" spans="1:7" x14ac:dyDescent="0.2">
      <c r="A110" s="123" t="s">
        <v>5903</v>
      </c>
      <c r="B110" s="123" t="s">
        <v>839</v>
      </c>
      <c r="C110" s="123" t="s">
        <v>5678</v>
      </c>
      <c r="E110" s="123" t="s">
        <v>6597</v>
      </c>
      <c r="F110" s="123" t="s">
        <v>1344</v>
      </c>
      <c r="G110" s="123" t="s">
        <v>6630</v>
      </c>
    </row>
    <row r="111" spans="1:7" x14ac:dyDescent="0.2">
      <c r="A111" s="123" t="s">
        <v>5903</v>
      </c>
      <c r="B111" s="123" t="s">
        <v>839</v>
      </c>
      <c r="C111" s="123" t="s">
        <v>5855</v>
      </c>
      <c r="E111" s="123" t="s">
        <v>6597</v>
      </c>
      <c r="F111" s="123" t="s">
        <v>1344</v>
      </c>
      <c r="G111" s="123" t="s">
        <v>6629</v>
      </c>
    </row>
    <row r="112" spans="1:7" x14ac:dyDescent="0.2">
      <c r="A112" s="123" t="s">
        <v>5903</v>
      </c>
      <c r="B112" s="123" t="s">
        <v>839</v>
      </c>
      <c r="C112" s="123" t="s">
        <v>5675</v>
      </c>
      <c r="E112" s="123" t="s">
        <v>6597</v>
      </c>
      <c r="F112" s="123" t="s">
        <v>1344</v>
      </c>
      <c r="G112" s="123" t="s">
        <v>6627</v>
      </c>
    </row>
    <row r="113" spans="1:7" x14ac:dyDescent="0.2">
      <c r="A113" s="123" t="s">
        <v>5903</v>
      </c>
      <c r="B113" s="123" t="s">
        <v>839</v>
      </c>
      <c r="C113" s="123" t="s">
        <v>5549</v>
      </c>
      <c r="E113" s="123" t="s">
        <v>6597</v>
      </c>
      <c r="F113" s="123" t="s">
        <v>1344</v>
      </c>
      <c r="G113" s="123" t="s">
        <v>6626</v>
      </c>
    </row>
    <row r="114" spans="1:7" x14ac:dyDescent="0.2">
      <c r="A114" s="123" t="s">
        <v>5903</v>
      </c>
      <c r="B114" s="123" t="s">
        <v>839</v>
      </c>
      <c r="C114" s="123" t="s">
        <v>5556</v>
      </c>
      <c r="E114" s="123" t="s">
        <v>6597</v>
      </c>
      <c r="F114" s="123" t="s">
        <v>1344</v>
      </c>
      <c r="G114" s="123" t="s">
        <v>6631</v>
      </c>
    </row>
    <row r="115" spans="1:7" x14ac:dyDescent="0.2">
      <c r="A115" s="123" t="s">
        <v>5903</v>
      </c>
      <c r="B115" s="123" t="s">
        <v>839</v>
      </c>
      <c r="C115" s="123" t="s">
        <v>5680</v>
      </c>
      <c r="E115" s="123" t="s">
        <v>6597</v>
      </c>
      <c r="F115" s="123" t="s">
        <v>1344</v>
      </c>
      <c r="G115" s="123" t="s">
        <v>6633</v>
      </c>
    </row>
    <row r="116" spans="1:7" x14ac:dyDescent="0.2">
      <c r="A116" s="123" t="s">
        <v>5903</v>
      </c>
      <c r="B116" s="123" t="s">
        <v>839</v>
      </c>
      <c r="C116" s="123" t="s">
        <v>5857</v>
      </c>
      <c r="E116" s="123" t="s">
        <v>6597</v>
      </c>
      <c r="F116" s="123" t="s">
        <v>1344</v>
      </c>
      <c r="G116" s="123" t="s">
        <v>6632</v>
      </c>
    </row>
    <row r="117" spans="1:7" x14ac:dyDescent="0.2">
      <c r="A117" s="123" t="s">
        <v>5903</v>
      </c>
      <c r="B117" s="123" t="s">
        <v>839</v>
      </c>
      <c r="C117" s="123" t="s">
        <v>5705</v>
      </c>
      <c r="E117" s="123" t="s">
        <v>6597</v>
      </c>
      <c r="F117" s="123" t="s">
        <v>1344</v>
      </c>
      <c r="G117" s="123" t="s">
        <v>6636</v>
      </c>
    </row>
    <row r="118" spans="1:7" x14ac:dyDescent="0.2">
      <c r="A118" s="123" t="s">
        <v>5903</v>
      </c>
      <c r="B118" s="123" t="s">
        <v>839</v>
      </c>
      <c r="C118" s="123" t="s">
        <v>5704</v>
      </c>
      <c r="E118" s="123" t="s">
        <v>6597</v>
      </c>
      <c r="F118" s="123" t="s">
        <v>1344</v>
      </c>
      <c r="G118" s="123" t="s">
        <v>6634</v>
      </c>
    </row>
    <row r="119" spans="1:7" x14ac:dyDescent="0.2">
      <c r="A119" s="123" t="s">
        <v>5903</v>
      </c>
      <c r="B119" s="123" t="s">
        <v>839</v>
      </c>
      <c r="C119" s="123" t="s">
        <v>5706</v>
      </c>
      <c r="E119" s="123" t="s">
        <v>6597</v>
      </c>
      <c r="F119" s="123" t="s">
        <v>1344</v>
      </c>
      <c r="G119" s="123" t="s">
        <v>6635</v>
      </c>
    </row>
    <row r="120" spans="1:7" x14ac:dyDescent="0.2">
      <c r="A120" s="123" t="s">
        <v>5903</v>
      </c>
      <c r="B120" s="123" t="s">
        <v>839</v>
      </c>
      <c r="C120" s="123" t="s">
        <v>5553</v>
      </c>
      <c r="E120" s="123" t="s">
        <v>6597</v>
      </c>
      <c r="F120" s="123" t="s">
        <v>1344</v>
      </c>
      <c r="G120" s="123" t="s">
        <v>6638</v>
      </c>
    </row>
    <row r="121" spans="1:7" x14ac:dyDescent="0.2">
      <c r="A121" s="123" t="s">
        <v>5903</v>
      </c>
      <c r="B121" s="123" t="s">
        <v>839</v>
      </c>
      <c r="C121" s="123" t="s">
        <v>5709</v>
      </c>
      <c r="E121" s="123" t="s">
        <v>6597</v>
      </c>
      <c r="F121" s="123" t="s">
        <v>1344</v>
      </c>
      <c r="G121" s="123" t="s">
        <v>6683</v>
      </c>
    </row>
    <row r="122" spans="1:7" x14ac:dyDescent="0.2">
      <c r="A122" s="123" t="s">
        <v>5903</v>
      </c>
      <c r="B122" s="123" t="s">
        <v>839</v>
      </c>
      <c r="C122" s="123" t="s">
        <v>5877</v>
      </c>
      <c r="E122" s="123" t="s">
        <v>6597</v>
      </c>
      <c r="F122" s="123" t="s">
        <v>1344</v>
      </c>
      <c r="G122" s="123" t="s">
        <v>6639</v>
      </c>
    </row>
    <row r="123" spans="1:7" x14ac:dyDescent="0.2">
      <c r="A123" s="123" t="s">
        <v>5903</v>
      </c>
      <c r="B123" s="123" t="s">
        <v>839</v>
      </c>
      <c r="C123" s="123" t="s">
        <v>6936</v>
      </c>
      <c r="E123" s="123" t="s">
        <v>6597</v>
      </c>
      <c r="F123" s="123" t="s">
        <v>1344</v>
      </c>
      <c r="G123" s="123" t="s">
        <v>6640</v>
      </c>
    </row>
    <row r="124" spans="1:7" x14ac:dyDescent="0.2">
      <c r="A124" s="123" t="s">
        <v>5903</v>
      </c>
      <c r="B124" s="123" t="s">
        <v>839</v>
      </c>
      <c r="C124" s="123" t="s">
        <v>5858</v>
      </c>
      <c r="E124" s="123" t="s">
        <v>6597</v>
      </c>
      <c r="F124" s="123" t="s">
        <v>1344</v>
      </c>
      <c r="G124" s="123" t="s">
        <v>6642</v>
      </c>
    </row>
    <row r="125" spans="1:7" x14ac:dyDescent="0.2">
      <c r="A125" s="123" t="s">
        <v>5903</v>
      </c>
      <c r="B125" s="123" t="s">
        <v>839</v>
      </c>
      <c r="C125" s="123" t="s">
        <v>5557</v>
      </c>
      <c r="E125" s="123" t="s">
        <v>6597</v>
      </c>
      <c r="F125" s="123" t="s">
        <v>1344</v>
      </c>
      <c r="G125" s="123" t="s">
        <v>6641</v>
      </c>
    </row>
    <row r="126" spans="1:7" x14ac:dyDescent="0.2">
      <c r="A126" s="123" t="s">
        <v>5903</v>
      </c>
      <c r="B126" s="123" t="s">
        <v>839</v>
      </c>
      <c r="C126" s="123" t="s">
        <v>5681</v>
      </c>
      <c r="E126" s="123" t="s">
        <v>6597</v>
      </c>
      <c r="F126" s="123" t="s">
        <v>1344</v>
      </c>
      <c r="G126" s="123" t="s">
        <v>6643</v>
      </c>
    </row>
    <row r="127" spans="1:7" x14ac:dyDescent="0.2">
      <c r="A127" s="123" t="s">
        <v>5903</v>
      </c>
      <c r="B127" s="123" t="s">
        <v>839</v>
      </c>
      <c r="C127" s="123" t="s">
        <v>5854</v>
      </c>
      <c r="E127" s="123" t="s">
        <v>6597</v>
      </c>
      <c r="F127" s="123" t="s">
        <v>1344</v>
      </c>
      <c r="G127" s="123" t="s">
        <v>6645</v>
      </c>
    </row>
    <row r="128" spans="1:7" x14ac:dyDescent="0.2">
      <c r="A128" s="123" t="s">
        <v>5903</v>
      </c>
      <c r="B128" s="123" t="s">
        <v>839</v>
      </c>
      <c r="C128" s="123" t="s">
        <v>5713</v>
      </c>
      <c r="E128" s="123" t="s">
        <v>6597</v>
      </c>
      <c r="F128" s="123" t="s">
        <v>1344</v>
      </c>
      <c r="G128" s="123" t="s">
        <v>6644</v>
      </c>
    </row>
    <row r="129" spans="1:7" x14ac:dyDescent="0.2">
      <c r="A129" s="123" t="s">
        <v>5903</v>
      </c>
      <c r="B129" s="123" t="s">
        <v>839</v>
      </c>
      <c r="C129" s="123" t="s">
        <v>5714</v>
      </c>
      <c r="E129" s="123" t="s">
        <v>6597</v>
      </c>
      <c r="F129" s="123" t="s">
        <v>1344</v>
      </c>
      <c r="G129" s="123" t="s">
        <v>229</v>
      </c>
    </row>
    <row r="130" spans="1:7" x14ac:dyDescent="0.2">
      <c r="A130" s="123" t="s">
        <v>5903</v>
      </c>
      <c r="B130" s="123" t="s">
        <v>839</v>
      </c>
      <c r="C130" s="123" t="s">
        <v>5715</v>
      </c>
      <c r="E130" s="123" t="s">
        <v>6597</v>
      </c>
      <c r="F130" s="123" t="s">
        <v>1344</v>
      </c>
      <c r="G130" s="123" t="s">
        <v>6646</v>
      </c>
    </row>
    <row r="131" spans="1:7" x14ac:dyDescent="0.2">
      <c r="A131" s="123" t="s">
        <v>5903</v>
      </c>
      <c r="B131" s="123" t="s">
        <v>839</v>
      </c>
      <c r="C131" s="123" t="s">
        <v>5716</v>
      </c>
      <c r="E131" s="123" t="s">
        <v>6597</v>
      </c>
      <c r="F131" s="123" t="s">
        <v>1344</v>
      </c>
      <c r="G131" s="123" t="s">
        <v>6647</v>
      </c>
    </row>
    <row r="132" spans="1:7" x14ac:dyDescent="0.2">
      <c r="A132" s="123" t="s">
        <v>5903</v>
      </c>
      <c r="B132" s="123" t="s">
        <v>839</v>
      </c>
      <c r="C132" s="123" t="s">
        <v>5547</v>
      </c>
      <c r="E132" s="123" t="s">
        <v>6597</v>
      </c>
      <c r="F132" s="123" t="s">
        <v>1344</v>
      </c>
      <c r="G132" s="123" t="s">
        <v>6648</v>
      </c>
    </row>
    <row r="133" spans="1:7" x14ac:dyDescent="0.2">
      <c r="A133" s="123" t="s">
        <v>5903</v>
      </c>
      <c r="B133" s="123" t="s">
        <v>839</v>
      </c>
      <c r="C133" s="123" t="s">
        <v>5711</v>
      </c>
      <c r="E133" s="123" t="s">
        <v>6597</v>
      </c>
      <c r="F133" s="123" t="s">
        <v>1344</v>
      </c>
      <c r="G133" s="123" t="s">
        <v>6620</v>
      </c>
    </row>
    <row r="134" spans="1:7" x14ac:dyDescent="0.2">
      <c r="A134" s="123" t="s">
        <v>5903</v>
      </c>
      <c r="B134" s="123" t="s">
        <v>839</v>
      </c>
      <c r="C134" s="123" t="s">
        <v>6916</v>
      </c>
      <c r="E134" s="123" t="s">
        <v>6597</v>
      </c>
      <c r="F134" s="123" t="s">
        <v>1344</v>
      </c>
      <c r="G134" s="123" t="s">
        <v>6649</v>
      </c>
    </row>
    <row r="135" spans="1:7" x14ac:dyDescent="0.2">
      <c r="A135" s="123" t="s">
        <v>55</v>
      </c>
      <c r="B135" s="123" t="s">
        <v>1061</v>
      </c>
      <c r="C135" s="123" t="s">
        <v>5799</v>
      </c>
      <c r="E135" s="123" t="s">
        <v>6597</v>
      </c>
      <c r="F135" s="123" t="s">
        <v>1344</v>
      </c>
      <c r="G135" s="123" t="s">
        <v>6651</v>
      </c>
    </row>
    <row r="136" spans="1:7" x14ac:dyDescent="0.2">
      <c r="A136" s="123" t="s">
        <v>55</v>
      </c>
      <c r="B136" s="123" t="s">
        <v>1061</v>
      </c>
      <c r="C136" s="123" t="s">
        <v>5871</v>
      </c>
      <c r="E136" s="123" t="s">
        <v>6597</v>
      </c>
      <c r="F136" s="123" t="s">
        <v>1344</v>
      </c>
      <c r="G136" s="123" t="s">
        <v>6650</v>
      </c>
    </row>
    <row r="137" spans="1:7" x14ac:dyDescent="0.2">
      <c r="A137" s="123" t="s">
        <v>55</v>
      </c>
      <c r="B137" s="123" t="s">
        <v>1061</v>
      </c>
      <c r="C137" s="123" t="s">
        <v>5801</v>
      </c>
      <c r="E137" s="123" t="s">
        <v>6597</v>
      </c>
      <c r="F137" s="123" t="s">
        <v>1344</v>
      </c>
      <c r="G137" s="123" t="s">
        <v>6652</v>
      </c>
    </row>
    <row r="138" spans="1:7" x14ac:dyDescent="0.2">
      <c r="A138" s="123" t="s">
        <v>55</v>
      </c>
      <c r="B138" s="123" t="s">
        <v>1061</v>
      </c>
      <c r="C138" s="123" t="s">
        <v>5870</v>
      </c>
      <c r="E138" s="123" t="s">
        <v>6597</v>
      </c>
      <c r="F138" s="123" t="s">
        <v>1344</v>
      </c>
      <c r="G138" s="123" t="s">
        <v>6727</v>
      </c>
    </row>
    <row r="139" spans="1:7" x14ac:dyDescent="0.2">
      <c r="A139" s="123" t="s">
        <v>55</v>
      </c>
      <c r="B139" s="123" t="s">
        <v>1061</v>
      </c>
      <c r="C139" s="123" t="s">
        <v>5802</v>
      </c>
      <c r="E139" s="123" t="s">
        <v>6597</v>
      </c>
      <c r="F139" s="123" t="s">
        <v>1344</v>
      </c>
      <c r="G139" s="123" t="s">
        <v>6653</v>
      </c>
    </row>
    <row r="140" spans="1:7" x14ac:dyDescent="0.2">
      <c r="A140" s="123" t="s">
        <v>55</v>
      </c>
      <c r="B140" s="123" t="s">
        <v>1061</v>
      </c>
      <c r="C140" s="123" t="s">
        <v>5803</v>
      </c>
      <c r="E140" s="123" t="s">
        <v>6597</v>
      </c>
      <c r="F140" s="123" t="s">
        <v>1344</v>
      </c>
      <c r="G140" s="123" t="s">
        <v>6654</v>
      </c>
    </row>
    <row r="141" spans="1:7" x14ac:dyDescent="0.2">
      <c r="A141" s="123" t="s">
        <v>55</v>
      </c>
      <c r="B141" s="123" t="s">
        <v>1061</v>
      </c>
      <c r="C141" s="123" t="s">
        <v>5804</v>
      </c>
      <c r="E141" s="123" t="s">
        <v>6597</v>
      </c>
      <c r="F141" s="123" t="s">
        <v>1344</v>
      </c>
      <c r="G141" s="123" t="s">
        <v>6655</v>
      </c>
    </row>
    <row r="142" spans="1:7" x14ac:dyDescent="0.2">
      <c r="A142" s="123" t="s">
        <v>55</v>
      </c>
      <c r="B142" s="123" t="s">
        <v>1061</v>
      </c>
      <c r="C142" s="123" t="s">
        <v>5800</v>
      </c>
      <c r="E142" s="123" t="s">
        <v>6597</v>
      </c>
      <c r="F142" s="123" t="s">
        <v>1344</v>
      </c>
      <c r="G142" s="123" t="s">
        <v>6656</v>
      </c>
    </row>
    <row r="143" spans="1:7" x14ac:dyDescent="0.2">
      <c r="A143" s="123" t="s">
        <v>55</v>
      </c>
      <c r="B143" s="123" t="s">
        <v>1061</v>
      </c>
      <c r="C143" s="123" t="s">
        <v>5806</v>
      </c>
      <c r="E143" s="123" t="s">
        <v>6597</v>
      </c>
      <c r="F143" s="123" t="s">
        <v>1344</v>
      </c>
      <c r="G143" s="123" t="s">
        <v>6657</v>
      </c>
    </row>
    <row r="144" spans="1:7" x14ac:dyDescent="0.2">
      <c r="A144" s="123" t="s">
        <v>55</v>
      </c>
      <c r="B144" s="123" t="s">
        <v>1061</v>
      </c>
      <c r="C144" s="123" t="s">
        <v>5805</v>
      </c>
      <c r="E144" s="123" t="s">
        <v>6597</v>
      </c>
      <c r="F144" s="123" t="s">
        <v>1344</v>
      </c>
      <c r="G144" s="123" t="s">
        <v>6723</v>
      </c>
    </row>
    <row r="145" spans="1:7" x14ac:dyDescent="0.2">
      <c r="A145" s="123" t="s">
        <v>55</v>
      </c>
      <c r="B145" s="123" t="s">
        <v>1069</v>
      </c>
      <c r="C145" s="123" t="s">
        <v>5825</v>
      </c>
      <c r="E145" s="123" t="s">
        <v>6597</v>
      </c>
      <c r="F145" s="123" t="s">
        <v>1344</v>
      </c>
      <c r="G145" s="123" t="s">
        <v>6725</v>
      </c>
    </row>
    <row r="146" spans="1:7" x14ac:dyDescent="0.2">
      <c r="A146" s="123" t="s">
        <v>55</v>
      </c>
      <c r="B146" s="123" t="s">
        <v>1069</v>
      </c>
      <c r="C146" s="123" t="s">
        <v>5807</v>
      </c>
      <c r="E146" s="123" t="s">
        <v>6597</v>
      </c>
      <c r="F146" s="123" t="s">
        <v>1344</v>
      </c>
      <c r="G146" s="123" t="s">
        <v>6658</v>
      </c>
    </row>
    <row r="147" spans="1:7" x14ac:dyDescent="0.2">
      <c r="A147" s="123" t="s">
        <v>55</v>
      </c>
      <c r="B147" s="123" t="s">
        <v>1069</v>
      </c>
      <c r="C147" s="123" t="s">
        <v>5818</v>
      </c>
      <c r="E147" s="123" t="s">
        <v>6597</v>
      </c>
      <c r="F147" s="123" t="s">
        <v>1344</v>
      </c>
      <c r="G147" s="123" t="s">
        <v>6664</v>
      </c>
    </row>
    <row r="148" spans="1:7" x14ac:dyDescent="0.2">
      <c r="A148" s="123" t="s">
        <v>55</v>
      </c>
      <c r="B148" s="123" t="s">
        <v>1069</v>
      </c>
      <c r="C148" s="123" t="s">
        <v>5823</v>
      </c>
      <c r="E148" s="123" t="s">
        <v>6597</v>
      </c>
      <c r="F148" s="123" t="s">
        <v>1344</v>
      </c>
      <c r="G148" s="123" t="s">
        <v>6666</v>
      </c>
    </row>
    <row r="149" spans="1:7" x14ac:dyDescent="0.2">
      <c r="A149" s="123" t="s">
        <v>55</v>
      </c>
      <c r="B149" s="123" t="s">
        <v>1069</v>
      </c>
      <c r="C149" s="123" t="s">
        <v>5824</v>
      </c>
      <c r="E149" s="123" t="s">
        <v>6597</v>
      </c>
      <c r="F149" s="123" t="s">
        <v>1344</v>
      </c>
      <c r="G149" s="123" t="s">
        <v>6665</v>
      </c>
    </row>
    <row r="150" spans="1:7" x14ac:dyDescent="0.2">
      <c r="A150" s="123" t="s">
        <v>55</v>
      </c>
      <c r="B150" s="123" t="s">
        <v>1069</v>
      </c>
      <c r="C150" s="123" t="s">
        <v>5826</v>
      </c>
      <c r="E150" s="123" t="s">
        <v>6597</v>
      </c>
      <c r="F150" s="123" t="s">
        <v>1344</v>
      </c>
      <c r="G150" s="123" t="s">
        <v>6659</v>
      </c>
    </row>
    <row r="151" spans="1:7" x14ac:dyDescent="0.2">
      <c r="A151" s="123" t="s">
        <v>55</v>
      </c>
      <c r="B151" s="123" t="s">
        <v>1069</v>
      </c>
      <c r="C151" s="123" t="s">
        <v>5827</v>
      </c>
      <c r="E151" s="123" t="s">
        <v>6597</v>
      </c>
      <c r="F151" s="123" t="s">
        <v>1344</v>
      </c>
      <c r="G151" s="123" t="s">
        <v>6660</v>
      </c>
    </row>
    <row r="152" spans="1:7" x14ac:dyDescent="0.2">
      <c r="A152" s="123" t="s">
        <v>55</v>
      </c>
      <c r="B152" s="123" t="s">
        <v>1069</v>
      </c>
      <c r="C152" s="123" t="s">
        <v>5902</v>
      </c>
      <c r="E152" s="123" t="s">
        <v>6597</v>
      </c>
      <c r="F152" s="123" t="s">
        <v>1344</v>
      </c>
      <c r="G152" s="123" t="s">
        <v>6667</v>
      </c>
    </row>
    <row r="153" spans="1:7" x14ac:dyDescent="0.2">
      <c r="A153" s="123" t="s">
        <v>55</v>
      </c>
      <c r="B153" s="123" t="s">
        <v>1069</v>
      </c>
      <c r="C153" s="123" t="s">
        <v>5828</v>
      </c>
      <c r="E153" s="123" t="s">
        <v>6597</v>
      </c>
      <c r="F153" s="123" t="s">
        <v>1344</v>
      </c>
      <c r="G153" s="123" t="s">
        <v>6669</v>
      </c>
    </row>
    <row r="154" spans="1:7" x14ac:dyDescent="0.2">
      <c r="A154" s="123" t="s">
        <v>55</v>
      </c>
      <c r="B154" s="123" t="s">
        <v>1069</v>
      </c>
      <c r="C154" s="123" t="s">
        <v>5808</v>
      </c>
      <c r="E154" s="123" t="s">
        <v>6597</v>
      </c>
      <c r="F154" s="123" t="s">
        <v>1344</v>
      </c>
      <c r="G154" s="123" t="s">
        <v>6668</v>
      </c>
    </row>
    <row r="155" spans="1:7" x14ac:dyDescent="0.2">
      <c r="A155" s="123" t="s">
        <v>55</v>
      </c>
      <c r="B155" s="123" t="s">
        <v>1069</v>
      </c>
      <c r="C155" s="123" t="s">
        <v>5809</v>
      </c>
      <c r="E155" s="123" t="s">
        <v>6597</v>
      </c>
      <c r="F155" s="123" t="s">
        <v>1344</v>
      </c>
      <c r="G155" s="123" t="s">
        <v>6670</v>
      </c>
    </row>
    <row r="156" spans="1:7" x14ac:dyDescent="0.2">
      <c r="A156" s="123" t="s">
        <v>55</v>
      </c>
      <c r="B156" s="123" t="s">
        <v>1069</v>
      </c>
      <c r="C156" s="123" t="s">
        <v>5810</v>
      </c>
      <c r="E156" s="123" t="s">
        <v>6597</v>
      </c>
      <c r="F156" s="123" t="s">
        <v>1344</v>
      </c>
      <c r="G156" s="123" t="s">
        <v>6671</v>
      </c>
    </row>
    <row r="157" spans="1:7" x14ac:dyDescent="0.2">
      <c r="A157" s="123" t="s">
        <v>55</v>
      </c>
      <c r="B157" s="123" t="s">
        <v>1069</v>
      </c>
      <c r="C157" s="123" t="s">
        <v>5811</v>
      </c>
      <c r="E157" s="123" t="s">
        <v>6597</v>
      </c>
      <c r="F157" s="123" t="s">
        <v>1344</v>
      </c>
      <c r="G157" s="123" t="s">
        <v>6672</v>
      </c>
    </row>
    <row r="158" spans="1:7" x14ac:dyDescent="0.2">
      <c r="A158" s="123" t="s">
        <v>55</v>
      </c>
      <c r="B158" s="123" t="s">
        <v>1069</v>
      </c>
      <c r="C158" s="123" t="s">
        <v>5812</v>
      </c>
      <c r="E158" s="123" t="s">
        <v>6597</v>
      </c>
      <c r="F158" s="123" t="s">
        <v>1344</v>
      </c>
      <c r="G158" s="123" t="s">
        <v>6721</v>
      </c>
    </row>
    <row r="159" spans="1:7" x14ac:dyDescent="0.2">
      <c r="A159" s="123" t="s">
        <v>55</v>
      </c>
      <c r="B159" s="123" t="s">
        <v>1069</v>
      </c>
      <c r="C159" s="123" t="s">
        <v>5813</v>
      </c>
      <c r="E159" s="123" t="s">
        <v>6597</v>
      </c>
      <c r="F159" s="123" t="s">
        <v>1344</v>
      </c>
      <c r="G159" s="123" t="s">
        <v>6724</v>
      </c>
    </row>
    <row r="160" spans="1:7" x14ac:dyDescent="0.2">
      <c r="A160" s="123" t="s">
        <v>55</v>
      </c>
      <c r="B160" s="123" t="s">
        <v>1069</v>
      </c>
      <c r="C160" s="123" t="s">
        <v>5814</v>
      </c>
      <c r="E160" s="123" t="s">
        <v>6597</v>
      </c>
      <c r="F160" s="123" t="s">
        <v>1344</v>
      </c>
      <c r="G160" s="123" t="s">
        <v>6726</v>
      </c>
    </row>
    <row r="161" spans="1:7" x14ac:dyDescent="0.2">
      <c r="A161" s="123" t="s">
        <v>55</v>
      </c>
      <c r="B161" s="123" t="s">
        <v>1069</v>
      </c>
      <c r="C161" s="123" t="s">
        <v>5815</v>
      </c>
      <c r="E161" s="123" t="s">
        <v>6597</v>
      </c>
      <c r="F161" s="123" t="s">
        <v>1344</v>
      </c>
      <c r="G161" s="123" t="s">
        <v>6722</v>
      </c>
    </row>
    <row r="162" spans="1:7" x14ac:dyDescent="0.2">
      <c r="A162" s="123" t="s">
        <v>55</v>
      </c>
      <c r="B162" s="123" t="s">
        <v>1069</v>
      </c>
      <c r="C162" s="123" t="s">
        <v>5816</v>
      </c>
      <c r="E162" s="123" t="s">
        <v>6597</v>
      </c>
      <c r="F162" s="123" t="s">
        <v>1344</v>
      </c>
      <c r="G162" s="123" t="s">
        <v>6673</v>
      </c>
    </row>
    <row r="163" spans="1:7" x14ac:dyDescent="0.2">
      <c r="A163" s="123" t="s">
        <v>55</v>
      </c>
      <c r="B163" s="123" t="s">
        <v>1069</v>
      </c>
      <c r="C163" s="123" t="s">
        <v>5817</v>
      </c>
      <c r="E163" s="123" t="s">
        <v>6597</v>
      </c>
      <c r="F163" s="123" t="s">
        <v>1344</v>
      </c>
      <c r="G163" s="123" t="s">
        <v>6674</v>
      </c>
    </row>
    <row r="164" spans="1:7" x14ac:dyDescent="0.2">
      <c r="A164" s="123" t="s">
        <v>55</v>
      </c>
      <c r="B164" s="123" t="s">
        <v>1069</v>
      </c>
      <c r="C164" s="123" t="s">
        <v>5819</v>
      </c>
      <c r="E164" s="123" t="s">
        <v>6597</v>
      </c>
      <c r="F164" s="123" t="s">
        <v>1344</v>
      </c>
      <c r="G164" s="123" t="s">
        <v>6680</v>
      </c>
    </row>
    <row r="165" spans="1:7" x14ac:dyDescent="0.2">
      <c r="A165" s="123" t="s">
        <v>55</v>
      </c>
      <c r="B165" s="123" t="s">
        <v>1069</v>
      </c>
      <c r="C165" s="123" t="s">
        <v>5820</v>
      </c>
      <c r="E165" s="123" t="s">
        <v>6597</v>
      </c>
      <c r="F165" s="123" t="s">
        <v>1344</v>
      </c>
      <c r="G165" s="123" t="s">
        <v>6685</v>
      </c>
    </row>
    <row r="166" spans="1:7" x14ac:dyDescent="0.2">
      <c r="A166" s="123" t="s">
        <v>55</v>
      </c>
      <c r="B166" s="123" t="s">
        <v>1069</v>
      </c>
      <c r="C166" s="123" t="s">
        <v>5821</v>
      </c>
      <c r="E166" s="123" t="s">
        <v>6597</v>
      </c>
      <c r="F166" s="123" t="s">
        <v>1344</v>
      </c>
      <c r="G166" s="123" t="s">
        <v>6681</v>
      </c>
    </row>
    <row r="167" spans="1:7" x14ac:dyDescent="0.2">
      <c r="A167" s="123" t="s">
        <v>55</v>
      </c>
      <c r="B167" s="123" t="s">
        <v>1069</v>
      </c>
      <c r="C167" s="123" t="s">
        <v>5822</v>
      </c>
      <c r="E167" s="123" t="s">
        <v>6597</v>
      </c>
      <c r="F167" s="123" t="s">
        <v>1344</v>
      </c>
      <c r="G167" s="123" t="s">
        <v>6686</v>
      </c>
    </row>
    <row r="168" spans="1:7" x14ac:dyDescent="0.2">
      <c r="A168" s="123" t="s">
        <v>55</v>
      </c>
      <c r="B168" s="123" t="s">
        <v>1091</v>
      </c>
      <c r="C168" s="123" t="s">
        <v>5835</v>
      </c>
      <c r="E168" s="123" t="s">
        <v>6597</v>
      </c>
      <c r="F168" s="123" t="s">
        <v>1344</v>
      </c>
      <c r="G168" s="123" t="s">
        <v>6679</v>
      </c>
    </row>
    <row r="169" spans="1:7" x14ac:dyDescent="0.2">
      <c r="A169" s="123" t="s">
        <v>55</v>
      </c>
      <c r="B169" s="123" t="s">
        <v>1091</v>
      </c>
      <c r="C169" s="123" t="s">
        <v>5836</v>
      </c>
      <c r="E169" s="123" t="s">
        <v>6597</v>
      </c>
      <c r="F169" s="123" t="s">
        <v>1344</v>
      </c>
      <c r="G169" s="123" t="s">
        <v>6677</v>
      </c>
    </row>
    <row r="170" spans="1:7" x14ac:dyDescent="0.2">
      <c r="A170" s="123" t="s">
        <v>55</v>
      </c>
      <c r="B170" s="123" t="s">
        <v>1091</v>
      </c>
      <c r="C170" s="123" t="s">
        <v>5837</v>
      </c>
      <c r="E170" s="123" t="s">
        <v>6597</v>
      </c>
      <c r="F170" s="123" t="s">
        <v>1344</v>
      </c>
      <c r="G170" s="123" t="s">
        <v>6678</v>
      </c>
    </row>
    <row r="171" spans="1:7" x14ac:dyDescent="0.2">
      <c r="A171" s="123" t="s">
        <v>55</v>
      </c>
      <c r="B171" s="123" t="s">
        <v>1091</v>
      </c>
      <c r="C171" s="123" t="s">
        <v>5838</v>
      </c>
      <c r="E171" s="123" t="s">
        <v>6597</v>
      </c>
      <c r="F171" s="123" t="s">
        <v>1344</v>
      </c>
      <c r="G171" s="123" t="s">
        <v>6675</v>
      </c>
    </row>
    <row r="172" spans="1:7" x14ac:dyDescent="0.2">
      <c r="A172" s="123" t="s">
        <v>55</v>
      </c>
      <c r="B172" s="123" t="s">
        <v>1091</v>
      </c>
      <c r="C172" s="123" t="s">
        <v>5839</v>
      </c>
      <c r="E172" s="123" t="s">
        <v>6597</v>
      </c>
      <c r="F172" s="123" t="s">
        <v>1344</v>
      </c>
      <c r="G172" s="123" t="s">
        <v>6676</v>
      </c>
    </row>
    <row r="173" spans="1:7" x14ac:dyDescent="0.2">
      <c r="A173" s="123" t="s">
        <v>55</v>
      </c>
      <c r="B173" s="123" t="s">
        <v>6072</v>
      </c>
      <c r="C173" s="123" t="s">
        <v>5794</v>
      </c>
      <c r="E173" s="123" t="s">
        <v>6597</v>
      </c>
      <c r="F173" s="123" t="s">
        <v>1344</v>
      </c>
      <c r="G173" s="123" t="s">
        <v>6687</v>
      </c>
    </row>
    <row r="174" spans="1:7" x14ac:dyDescent="0.2">
      <c r="A174" s="123" t="s">
        <v>55</v>
      </c>
      <c r="B174" s="123" t="s">
        <v>6072</v>
      </c>
      <c r="C174" s="123" t="s">
        <v>5798</v>
      </c>
      <c r="E174" s="123" t="s">
        <v>6597</v>
      </c>
      <c r="F174" s="123" t="s">
        <v>1344</v>
      </c>
      <c r="G174" s="123" t="s">
        <v>6688</v>
      </c>
    </row>
    <row r="175" spans="1:7" x14ac:dyDescent="0.2">
      <c r="A175" s="123" t="s">
        <v>55</v>
      </c>
      <c r="B175" s="123" t="s">
        <v>6072</v>
      </c>
      <c r="C175" s="123" t="s">
        <v>5795</v>
      </c>
      <c r="E175" s="123" t="s">
        <v>6597</v>
      </c>
      <c r="F175" s="123" t="s">
        <v>1344</v>
      </c>
      <c r="G175" s="123" t="s">
        <v>6690</v>
      </c>
    </row>
    <row r="176" spans="1:7" x14ac:dyDescent="0.2">
      <c r="A176" s="123" t="s">
        <v>55</v>
      </c>
      <c r="B176" s="123" t="s">
        <v>6072</v>
      </c>
      <c r="C176" s="123" t="s">
        <v>5796</v>
      </c>
      <c r="E176" s="123" t="s">
        <v>6597</v>
      </c>
      <c r="F176" s="123" t="s">
        <v>1344</v>
      </c>
      <c r="G176" s="123" t="s">
        <v>6689</v>
      </c>
    </row>
    <row r="177" spans="1:7" x14ac:dyDescent="0.2">
      <c r="A177" s="123" t="s">
        <v>55</v>
      </c>
      <c r="B177" s="123" t="s">
        <v>6072</v>
      </c>
      <c r="C177" s="123" t="s">
        <v>5869</v>
      </c>
      <c r="E177" s="123" t="s">
        <v>6597</v>
      </c>
      <c r="F177" s="123" t="s">
        <v>1344</v>
      </c>
      <c r="G177" s="123" t="s">
        <v>6728</v>
      </c>
    </row>
    <row r="178" spans="1:7" x14ac:dyDescent="0.2">
      <c r="A178" s="123" t="s">
        <v>55</v>
      </c>
      <c r="B178" s="123" t="s">
        <v>6072</v>
      </c>
      <c r="C178" s="123" t="s">
        <v>5797</v>
      </c>
      <c r="E178" s="123" t="s">
        <v>6597</v>
      </c>
      <c r="F178" s="123" t="s">
        <v>1344</v>
      </c>
      <c r="G178" s="123" t="s">
        <v>6729</v>
      </c>
    </row>
    <row r="179" spans="1:7" x14ac:dyDescent="0.2">
      <c r="A179" s="123" t="s">
        <v>55</v>
      </c>
      <c r="B179" s="123" t="s">
        <v>56</v>
      </c>
      <c r="C179" s="123" t="s">
        <v>5780</v>
      </c>
      <c r="E179" s="123" t="s">
        <v>6597</v>
      </c>
      <c r="F179" s="123" t="s">
        <v>1344</v>
      </c>
      <c r="G179" s="123" t="s">
        <v>6691</v>
      </c>
    </row>
    <row r="180" spans="1:7" x14ac:dyDescent="0.2">
      <c r="A180" s="123" t="s">
        <v>55</v>
      </c>
      <c r="B180" s="123" t="s">
        <v>56</v>
      </c>
      <c r="C180" s="123" t="s">
        <v>5782</v>
      </c>
      <c r="E180" s="123" t="s">
        <v>6597</v>
      </c>
      <c r="F180" s="123" t="s">
        <v>1344</v>
      </c>
      <c r="G180" s="123" t="s">
        <v>6692</v>
      </c>
    </row>
    <row r="181" spans="1:7" x14ac:dyDescent="0.2">
      <c r="A181" s="123" t="s">
        <v>55</v>
      </c>
      <c r="B181" s="123" t="s">
        <v>56</v>
      </c>
      <c r="C181" s="123" t="s">
        <v>5171</v>
      </c>
      <c r="E181" s="123" t="s">
        <v>6597</v>
      </c>
      <c r="F181" s="123" t="s">
        <v>1344</v>
      </c>
      <c r="G181" s="123" t="s">
        <v>6694</v>
      </c>
    </row>
    <row r="182" spans="1:7" x14ac:dyDescent="0.2">
      <c r="A182" s="123" t="s">
        <v>55</v>
      </c>
      <c r="B182" s="123" t="s">
        <v>56</v>
      </c>
      <c r="C182" s="123" t="s">
        <v>5783</v>
      </c>
      <c r="E182" s="123" t="s">
        <v>6597</v>
      </c>
      <c r="F182" s="123" t="s">
        <v>1344</v>
      </c>
      <c r="G182" s="123" t="s">
        <v>6693</v>
      </c>
    </row>
    <row r="183" spans="1:7" x14ac:dyDescent="0.2">
      <c r="A183" s="123" t="s">
        <v>55</v>
      </c>
      <c r="B183" s="123" t="s">
        <v>56</v>
      </c>
      <c r="C183" s="123" t="s">
        <v>5172</v>
      </c>
      <c r="E183" s="123" t="s">
        <v>6597</v>
      </c>
      <c r="F183" s="123" t="s">
        <v>1344</v>
      </c>
      <c r="G183" s="123" t="s">
        <v>6730</v>
      </c>
    </row>
    <row r="184" spans="1:7" x14ac:dyDescent="0.2">
      <c r="A184" s="123" t="s">
        <v>55</v>
      </c>
      <c r="B184" s="123" t="s">
        <v>56</v>
      </c>
      <c r="C184" s="123" t="s">
        <v>5784</v>
      </c>
      <c r="E184" s="123" t="s">
        <v>6597</v>
      </c>
      <c r="F184" s="123" t="s">
        <v>1344</v>
      </c>
      <c r="G184" s="123" t="s">
        <v>6695</v>
      </c>
    </row>
    <row r="185" spans="1:7" x14ac:dyDescent="0.2">
      <c r="A185" s="123" t="s">
        <v>55</v>
      </c>
      <c r="B185" s="123" t="s">
        <v>56</v>
      </c>
      <c r="C185" s="123" t="s">
        <v>5785</v>
      </c>
      <c r="E185" s="123" t="s">
        <v>6597</v>
      </c>
      <c r="F185" s="123" t="s">
        <v>1344</v>
      </c>
      <c r="G185" s="123" t="s">
        <v>6696</v>
      </c>
    </row>
    <row r="186" spans="1:7" x14ac:dyDescent="0.2">
      <c r="A186" s="123" t="s">
        <v>55</v>
      </c>
      <c r="B186" s="123" t="s">
        <v>56</v>
      </c>
      <c r="C186" s="123" t="s">
        <v>5173</v>
      </c>
      <c r="E186" s="123" t="s">
        <v>6597</v>
      </c>
      <c r="F186" s="123" t="s">
        <v>1344</v>
      </c>
      <c r="G186" s="123" t="s">
        <v>6697</v>
      </c>
    </row>
    <row r="187" spans="1:7" x14ac:dyDescent="0.2">
      <c r="A187" s="123" t="s">
        <v>55</v>
      </c>
      <c r="B187" s="123" t="s">
        <v>56</v>
      </c>
      <c r="C187" s="123" t="s">
        <v>5786</v>
      </c>
      <c r="E187" s="123" t="s">
        <v>6597</v>
      </c>
      <c r="F187" s="123" t="s">
        <v>1344</v>
      </c>
      <c r="G187" s="123" t="s">
        <v>6705</v>
      </c>
    </row>
    <row r="188" spans="1:7" x14ac:dyDescent="0.2">
      <c r="A188" s="123" t="s">
        <v>55</v>
      </c>
      <c r="B188" s="123" t="s">
        <v>56</v>
      </c>
      <c r="C188" s="123" t="s">
        <v>5900</v>
      </c>
      <c r="E188" s="123" t="s">
        <v>6597</v>
      </c>
      <c r="F188" s="123" t="s">
        <v>1344</v>
      </c>
      <c r="G188" s="123" t="s">
        <v>6701</v>
      </c>
    </row>
    <row r="189" spans="1:7" x14ac:dyDescent="0.2">
      <c r="A189" s="123" t="s">
        <v>55</v>
      </c>
      <c r="B189" s="123" t="s">
        <v>56</v>
      </c>
      <c r="C189" s="123" t="s">
        <v>5781</v>
      </c>
      <c r="E189" s="123" t="s">
        <v>6597</v>
      </c>
      <c r="F189" s="123" t="s">
        <v>1344</v>
      </c>
      <c r="G189" s="123" t="s">
        <v>6702</v>
      </c>
    </row>
    <row r="190" spans="1:7" x14ac:dyDescent="0.2">
      <c r="A190" s="123" t="s">
        <v>55</v>
      </c>
      <c r="B190" s="123" t="s">
        <v>60</v>
      </c>
      <c r="C190" s="123" t="s">
        <v>5180</v>
      </c>
      <c r="E190" s="123" t="s">
        <v>6597</v>
      </c>
      <c r="F190" s="123" t="s">
        <v>1344</v>
      </c>
      <c r="G190" s="123" t="s">
        <v>6703</v>
      </c>
    </row>
    <row r="191" spans="1:7" x14ac:dyDescent="0.2">
      <c r="A191" s="123" t="s">
        <v>55</v>
      </c>
      <c r="B191" s="123" t="s">
        <v>60</v>
      </c>
      <c r="C191" s="123" t="s">
        <v>5174</v>
      </c>
      <c r="E191" s="123" t="s">
        <v>6597</v>
      </c>
      <c r="F191" s="123" t="s">
        <v>1344</v>
      </c>
      <c r="G191" s="123" t="s">
        <v>6704</v>
      </c>
    </row>
    <row r="192" spans="1:7" x14ac:dyDescent="0.2">
      <c r="A192" s="123" t="s">
        <v>55</v>
      </c>
      <c r="B192" s="123" t="s">
        <v>60</v>
      </c>
      <c r="C192" s="123" t="s">
        <v>5181</v>
      </c>
      <c r="E192" s="123" t="s">
        <v>6597</v>
      </c>
      <c r="F192" s="123" t="s">
        <v>1344</v>
      </c>
      <c r="G192" s="123" t="s">
        <v>6706</v>
      </c>
    </row>
    <row r="193" spans="1:7" x14ac:dyDescent="0.2">
      <c r="A193" s="123" t="s">
        <v>55</v>
      </c>
      <c r="B193" s="123" t="s">
        <v>60</v>
      </c>
      <c r="C193" s="123" t="s">
        <v>5182</v>
      </c>
      <c r="E193" s="123" t="s">
        <v>6597</v>
      </c>
      <c r="F193" s="123" t="s">
        <v>1344</v>
      </c>
      <c r="G193" s="123" t="s">
        <v>6707</v>
      </c>
    </row>
    <row r="194" spans="1:7" x14ac:dyDescent="0.2">
      <c r="A194" s="123" t="s">
        <v>55</v>
      </c>
      <c r="B194" s="123" t="s">
        <v>60</v>
      </c>
      <c r="C194" s="123" t="s">
        <v>5183</v>
      </c>
      <c r="E194" s="123" t="s">
        <v>6597</v>
      </c>
      <c r="F194" s="123" t="s">
        <v>1344</v>
      </c>
      <c r="G194" s="123" t="s">
        <v>6708</v>
      </c>
    </row>
    <row r="195" spans="1:7" x14ac:dyDescent="0.2">
      <c r="A195" s="123" t="s">
        <v>55</v>
      </c>
      <c r="B195" s="123" t="s">
        <v>60</v>
      </c>
      <c r="C195" s="123" t="s">
        <v>5184</v>
      </c>
      <c r="E195" s="123" t="s">
        <v>6597</v>
      </c>
      <c r="F195" s="123" t="s">
        <v>1344</v>
      </c>
      <c r="G195" s="123" t="s">
        <v>6709</v>
      </c>
    </row>
    <row r="196" spans="1:7" x14ac:dyDescent="0.2">
      <c r="A196" s="123" t="s">
        <v>55</v>
      </c>
      <c r="B196" s="123" t="s">
        <v>60</v>
      </c>
      <c r="C196" s="123" t="s">
        <v>5185</v>
      </c>
      <c r="E196" s="123" t="s">
        <v>6597</v>
      </c>
      <c r="F196" s="123" t="s">
        <v>1344</v>
      </c>
      <c r="G196" s="123" t="s">
        <v>6711</v>
      </c>
    </row>
    <row r="197" spans="1:7" x14ac:dyDescent="0.2">
      <c r="A197" s="123" t="s">
        <v>55</v>
      </c>
      <c r="B197" s="123" t="s">
        <v>60</v>
      </c>
      <c r="C197" s="123" t="s">
        <v>5186</v>
      </c>
      <c r="E197" s="123" t="s">
        <v>6597</v>
      </c>
      <c r="F197" s="123" t="s">
        <v>1344</v>
      </c>
      <c r="G197" s="123" t="s">
        <v>6712</v>
      </c>
    </row>
    <row r="198" spans="1:7" x14ac:dyDescent="0.2">
      <c r="A198" s="123" t="s">
        <v>55</v>
      </c>
      <c r="B198" s="123" t="s">
        <v>60</v>
      </c>
      <c r="C198" s="123" t="s">
        <v>5176</v>
      </c>
      <c r="E198" s="123" t="s">
        <v>6597</v>
      </c>
      <c r="F198" s="123" t="s">
        <v>1344</v>
      </c>
      <c r="G198" s="123" t="s">
        <v>6714</v>
      </c>
    </row>
    <row r="199" spans="1:7" x14ac:dyDescent="0.2">
      <c r="A199" s="123" t="s">
        <v>55</v>
      </c>
      <c r="B199" s="123" t="s">
        <v>60</v>
      </c>
      <c r="C199" s="123" t="s">
        <v>5187</v>
      </c>
      <c r="E199" s="123" t="s">
        <v>6597</v>
      </c>
      <c r="F199" s="123" t="s">
        <v>1344</v>
      </c>
      <c r="G199" s="123" t="s">
        <v>6715</v>
      </c>
    </row>
    <row r="200" spans="1:7" x14ac:dyDescent="0.2">
      <c r="A200" s="123" t="s">
        <v>55</v>
      </c>
      <c r="B200" s="123" t="s">
        <v>60</v>
      </c>
      <c r="C200" s="123" t="s">
        <v>5175</v>
      </c>
      <c r="E200" s="123" t="s">
        <v>6597</v>
      </c>
      <c r="F200" s="123" t="s">
        <v>1344</v>
      </c>
      <c r="G200" s="123" t="s">
        <v>6710</v>
      </c>
    </row>
    <row r="201" spans="1:7" x14ac:dyDescent="0.2">
      <c r="A201" s="123" t="s">
        <v>55</v>
      </c>
      <c r="B201" s="123" t="s">
        <v>60</v>
      </c>
      <c r="C201" s="123" t="s">
        <v>5178</v>
      </c>
      <c r="E201" s="123" t="s">
        <v>6597</v>
      </c>
      <c r="F201" s="123" t="s">
        <v>1344</v>
      </c>
      <c r="G201" s="123" t="s">
        <v>6716</v>
      </c>
    </row>
    <row r="202" spans="1:7" x14ac:dyDescent="0.2">
      <c r="A202" s="123" t="s">
        <v>55</v>
      </c>
      <c r="B202" s="123" t="s">
        <v>60</v>
      </c>
      <c r="C202" s="123" t="s">
        <v>5177</v>
      </c>
      <c r="E202" s="123" t="s">
        <v>6597</v>
      </c>
      <c r="F202" s="123" t="s">
        <v>1344</v>
      </c>
      <c r="G202" s="123" t="s">
        <v>6718</v>
      </c>
    </row>
    <row r="203" spans="1:7" x14ac:dyDescent="0.2">
      <c r="A203" s="123" t="s">
        <v>55</v>
      </c>
      <c r="B203" s="123" t="s">
        <v>60</v>
      </c>
      <c r="C203" s="123" t="s">
        <v>5179</v>
      </c>
      <c r="E203" s="123" t="s">
        <v>6597</v>
      </c>
      <c r="F203" s="123" t="s">
        <v>1344</v>
      </c>
      <c r="G203" s="123" t="s">
        <v>6717</v>
      </c>
    </row>
    <row r="204" spans="1:7" x14ac:dyDescent="0.2">
      <c r="A204" s="123" t="s">
        <v>55</v>
      </c>
      <c r="B204" s="123" t="s">
        <v>60</v>
      </c>
      <c r="C204" s="123" t="s">
        <v>5787</v>
      </c>
      <c r="E204" s="123" t="s">
        <v>6597</v>
      </c>
      <c r="F204" s="123" t="s">
        <v>1479</v>
      </c>
      <c r="G204" s="123" t="s">
        <v>6733</v>
      </c>
    </row>
    <row r="205" spans="1:7" x14ac:dyDescent="0.2">
      <c r="A205" s="123" t="s">
        <v>55</v>
      </c>
      <c r="B205" s="123" t="s">
        <v>60</v>
      </c>
      <c r="C205" s="123" t="s">
        <v>5788</v>
      </c>
      <c r="E205" s="123" t="s">
        <v>6597</v>
      </c>
      <c r="F205" s="123" t="s">
        <v>1479</v>
      </c>
      <c r="G205" s="123" t="s">
        <v>6804</v>
      </c>
    </row>
    <row r="206" spans="1:7" x14ac:dyDescent="0.2">
      <c r="A206" s="123" t="s">
        <v>55</v>
      </c>
      <c r="B206" s="123" t="s">
        <v>2338</v>
      </c>
      <c r="C206" s="123" t="s">
        <v>5790</v>
      </c>
      <c r="E206" s="123" t="s">
        <v>6597</v>
      </c>
      <c r="F206" s="123" t="s">
        <v>1479</v>
      </c>
      <c r="G206" s="123" t="s">
        <v>6805</v>
      </c>
    </row>
    <row r="207" spans="1:7" x14ac:dyDescent="0.2">
      <c r="A207" s="123" t="s">
        <v>55</v>
      </c>
      <c r="B207" s="123" t="s">
        <v>2338</v>
      </c>
      <c r="C207" s="123" t="s">
        <v>5789</v>
      </c>
      <c r="E207" s="123" t="s">
        <v>6597</v>
      </c>
      <c r="F207" s="123" t="s">
        <v>1479</v>
      </c>
      <c r="G207" s="123" t="s">
        <v>6806</v>
      </c>
    </row>
    <row r="208" spans="1:7" x14ac:dyDescent="0.2">
      <c r="A208" s="123" t="s">
        <v>55</v>
      </c>
      <c r="B208" s="123" t="s">
        <v>2338</v>
      </c>
      <c r="C208" s="123" t="s">
        <v>5901</v>
      </c>
      <c r="E208" s="123" t="s">
        <v>6597</v>
      </c>
      <c r="F208" s="123" t="s">
        <v>1479</v>
      </c>
      <c r="G208" s="123" t="s">
        <v>6807</v>
      </c>
    </row>
    <row r="209" spans="1:7" x14ac:dyDescent="0.2">
      <c r="A209" s="123" t="s">
        <v>55</v>
      </c>
      <c r="B209" s="123" t="s">
        <v>2338</v>
      </c>
      <c r="C209" s="123" t="s">
        <v>5791</v>
      </c>
      <c r="E209" s="123" t="s">
        <v>6597</v>
      </c>
      <c r="F209" s="123" t="s">
        <v>1479</v>
      </c>
      <c r="G209" s="123" t="s">
        <v>6808</v>
      </c>
    </row>
    <row r="210" spans="1:7" x14ac:dyDescent="0.2">
      <c r="A210" s="123" t="s">
        <v>55</v>
      </c>
      <c r="B210" s="123" t="s">
        <v>2338</v>
      </c>
      <c r="C210" s="123" t="s">
        <v>5792</v>
      </c>
      <c r="E210" s="123" t="s">
        <v>6597</v>
      </c>
      <c r="F210" s="123" t="s">
        <v>1479</v>
      </c>
      <c r="G210" s="123" t="s">
        <v>6809</v>
      </c>
    </row>
    <row r="211" spans="1:7" x14ac:dyDescent="0.2">
      <c r="A211" s="123" t="s">
        <v>55</v>
      </c>
      <c r="B211" s="123" t="s">
        <v>2338</v>
      </c>
      <c r="C211" s="123" t="s">
        <v>5793</v>
      </c>
      <c r="E211" s="123" t="s">
        <v>6597</v>
      </c>
      <c r="F211" s="123" t="s">
        <v>1479</v>
      </c>
      <c r="G211" s="123" t="s">
        <v>2258</v>
      </c>
    </row>
    <row r="212" spans="1:7" x14ac:dyDescent="0.2">
      <c r="A212" s="123" t="s">
        <v>55</v>
      </c>
      <c r="B212" s="123" t="s">
        <v>1084</v>
      </c>
      <c r="C212" s="123" t="s">
        <v>5829</v>
      </c>
      <c r="E212" s="123" t="s">
        <v>6597</v>
      </c>
      <c r="F212" s="123" t="s">
        <v>1479</v>
      </c>
      <c r="G212" s="123" t="s">
        <v>6810</v>
      </c>
    </row>
    <row r="213" spans="1:7" x14ac:dyDescent="0.2">
      <c r="A213" s="123" t="s">
        <v>55</v>
      </c>
      <c r="B213" s="123" t="s">
        <v>1084</v>
      </c>
      <c r="C213" s="123" t="s">
        <v>5830</v>
      </c>
      <c r="E213" s="123" t="s">
        <v>6597</v>
      </c>
      <c r="F213" s="123" t="s">
        <v>1479</v>
      </c>
      <c r="G213" s="123" t="s">
        <v>6811</v>
      </c>
    </row>
    <row r="214" spans="1:7" x14ac:dyDescent="0.2">
      <c r="A214" s="123" t="s">
        <v>55</v>
      </c>
      <c r="B214" s="123" t="s">
        <v>1084</v>
      </c>
      <c r="C214" s="123" t="s">
        <v>5831</v>
      </c>
      <c r="E214" s="123" t="s">
        <v>6597</v>
      </c>
      <c r="F214" s="123" t="s">
        <v>1479</v>
      </c>
      <c r="G214" s="123" t="s">
        <v>6812</v>
      </c>
    </row>
    <row r="215" spans="1:7" x14ac:dyDescent="0.2">
      <c r="A215" s="123" t="s">
        <v>55</v>
      </c>
      <c r="B215" s="123" t="s">
        <v>1084</v>
      </c>
      <c r="C215" s="123" t="s">
        <v>5832</v>
      </c>
      <c r="E215" s="123" t="s">
        <v>6597</v>
      </c>
      <c r="F215" s="123" t="s">
        <v>1479</v>
      </c>
      <c r="G215" s="123" t="s">
        <v>6814</v>
      </c>
    </row>
    <row r="216" spans="1:7" x14ac:dyDescent="0.2">
      <c r="A216" s="123" t="s">
        <v>55</v>
      </c>
      <c r="B216" s="123" t="s">
        <v>1084</v>
      </c>
      <c r="C216" s="123" t="s">
        <v>5833</v>
      </c>
      <c r="E216" s="123" t="s">
        <v>6597</v>
      </c>
      <c r="F216" s="123" t="s">
        <v>1479</v>
      </c>
      <c r="G216" s="123" t="s">
        <v>6813</v>
      </c>
    </row>
    <row r="217" spans="1:7" x14ac:dyDescent="0.2">
      <c r="A217" s="123" t="s">
        <v>55</v>
      </c>
      <c r="B217" s="123" t="s">
        <v>1084</v>
      </c>
      <c r="C217" s="123" t="s">
        <v>5834</v>
      </c>
      <c r="E217" s="123" t="s">
        <v>6597</v>
      </c>
      <c r="F217" s="123" t="s">
        <v>1479</v>
      </c>
      <c r="G217" s="123" t="s">
        <v>6815</v>
      </c>
    </row>
    <row r="218" spans="1:7" x14ac:dyDescent="0.2">
      <c r="A218" s="123" t="s">
        <v>5906</v>
      </c>
      <c r="B218" s="123" t="s">
        <v>1114</v>
      </c>
      <c r="C218" s="123" t="s">
        <v>3177</v>
      </c>
      <c r="E218" s="123" t="s">
        <v>6597</v>
      </c>
      <c r="F218" s="123" t="s">
        <v>1479</v>
      </c>
      <c r="G218" s="123" t="s">
        <v>6734</v>
      </c>
    </row>
    <row r="219" spans="1:7" x14ac:dyDescent="0.2">
      <c r="A219" s="123" t="s">
        <v>5906</v>
      </c>
      <c r="B219" s="123" t="s">
        <v>1114</v>
      </c>
      <c r="C219" s="123" t="s">
        <v>3188</v>
      </c>
    </row>
    <row r="220" spans="1:7" x14ac:dyDescent="0.2">
      <c r="A220" s="123" t="s">
        <v>5906</v>
      </c>
      <c r="B220" s="123" t="s">
        <v>1114</v>
      </c>
      <c r="C220" s="123" t="s">
        <v>3199</v>
      </c>
    </row>
    <row r="221" spans="1:7" x14ac:dyDescent="0.2">
      <c r="A221" s="123" t="s">
        <v>5906</v>
      </c>
      <c r="B221" s="123" t="s">
        <v>1114</v>
      </c>
      <c r="C221" s="123" t="s">
        <v>3210</v>
      </c>
    </row>
    <row r="222" spans="1:7" x14ac:dyDescent="0.2">
      <c r="A222" s="123" t="s">
        <v>5906</v>
      </c>
      <c r="B222" s="123" t="s">
        <v>1114</v>
      </c>
      <c r="C222" s="123" t="s">
        <v>3218</v>
      </c>
    </row>
    <row r="223" spans="1:7" x14ac:dyDescent="0.2">
      <c r="A223" s="123" t="s">
        <v>5906</v>
      </c>
      <c r="B223" s="123" t="s">
        <v>1114</v>
      </c>
      <c r="C223" s="123" t="s">
        <v>3219</v>
      </c>
    </row>
    <row r="224" spans="1:7" x14ac:dyDescent="0.2">
      <c r="A224" s="123" t="s">
        <v>5906</v>
      </c>
      <c r="B224" s="123" t="s">
        <v>1114</v>
      </c>
      <c r="C224" s="123" t="s">
        <v>3220</v>
      </c>
    </row>
    <row r="225" spans="1:3" x14ac:dyDescent="0.2">
      <c r="A225" s="123" t="s">
        <v>5906</v>
      </c>
      <c r="B225" s="123" t="s">
        <v>1114</v>
      </c>
      <c r="C225" s="123" t="s">
        <v>3221</v>
      </c>
    </row>
    <row r="226" spans="1:3" x14ac:dyDescent="0.2">
      <c r="A226" s="123" t="s">
        <v>5906</v>
      </c>
      <c r="B226" s="123" t="s">
        <v>1114</v>
      </c>
      <c r="C226" s="123" t="s">
        <v>3222</v>
      </c>
    </row>
    <row r="227" spans="1:3" x14ac:dyDescent="0.2">
      <c r="A227" s="123" t="s">
        <v>5906</v>
      </c>
      <c r="B227" s="123" t="s">
        <v>1114</v>
      </c>
      <c r="C227" s="123" t="s">
        <v>3178</v>
      </c>
    </row>
    <row r="228" spans="1:3" x14ac:dyDescent="0.2">
      <c r="A228" s="123" t="s">
        <v>5906</v>
      </c>
      <c r="B228" s="123" t="s">
        <v>1114</v>
      </c>
      <c r="C228" s="123" t="s">
        <v>3179</v>
      </c>
    </row>
    <row r="229" spans="1:3" x14ac:dyDescent="0.2">
      <c r="A229" s="123" t="s">
        <v>5906</v>
      </c>
      <c r="B229" s="123" t="s">
        <v>1114</v>
      </c>
      <c r="C229" s="123" t="s">
        <v>3180</v>
      </c>
    </row>
    <row r="230" spans="1:3" x14ac:dyDescent="0.2">
      <c r="A230" s="123" t="s">
        <v>5906</v>
      </c>
      <c r="B230" s="123" t="s">
        <v>1114</v>
      </c>
      <c r="C230" s="123" t="s">
        <v>3181</v>
      </c>
    </row>
    <row r="231" spans="1:3" x14ac:dyDescent="0.2">
      <c r="A231" s="123" t="s">
        <v>5906</v>
      </c>
      <c r="B231" s="123" t="s">
        <v>1114</v>
      </c>
      <c r="C231" s="123" t="s">
        <v>3182</v>
      </c>
    </row>
    <row r="232" spans="1:3" x14ac:dyDescent="0.2">
      <c r="A232" s="123" t="s">
        <v>5906</v>
      </c>
      <c r="B232" s="123" t="s">
        <v>1114</v>
      </c>
      <c r="C232" s="123" t="s">
        <v>3183</v>
      </c>
    </row>
    <row r="233" spans="1:3" x14ac:dyDescent="0.2">
      <c r="A233" s="123" t="s">
        <v>5906</v>
      </c>
      <c r="B233" s="123" t="s">
        <v>1114</v>
      </c>
      <c r="C233" s="123" t="s">
        <v>3184</v>
      </c>
    </row>
    <row r="234" spans="1:3" x14ac:dyDescent="0.2">
      <c r="A234" s="123" t="s">
        <v>5906</v>
      </c>
      <c r="B234" s="123" t="s">
        <v>1114</v>
      </c>
      <c r="C234" s="123" t="s">
        <v>3185</v>
      </c>
    </row>
    <row r="235" spans="1:3" x14ac:dyDescent="0.2">
      <c r="A235" s="123" t="s">
        <v>5906</v>
      </c>
      <c r="B235" s="123" t="s">
        <v>1114</v>
      </c>
      <c r="C235" s="123" t="s">
        <v>3186</v>
      </c>
    </row>
    <row r="236" spans="1:3" x14ac:dyDescent="0.2">
      <c r="A236" s="123" t="s">
        <v>5906</v>
      </c>
      <c r="B236" s="123" t="s">
        <v>1114</v>
      </c>
      <c r="C236" s="123" t="s">
        <v>3187</v>
      </c>
    </row>
    <row r="237" spans="1:3" x14ac:dyDescent="0.2">
      <c r="A237" s="123" t="s">
        <v>5906</v>
      </c>
      <c r="B237" s="123" t="s">
        <v>1114</v>
      </c>
      <c r="C237" s="123" t="s">
        <v>3189</v>
      </c>
    </row>
    <row r="238" spans="1:3" x14ac:dyDescent="0.2">
      <c r="A238" s="123" t="s">
        <v>5906</v>
      </c>
      <c r="B238" s="123" t="s">
        <v>1114</v>
      </c>
      <c r="C238" s="123" t="s">
        <v>3190</v>
      </c>
    </row>
    <row r="239" spans="1:3" x14ac:dyDescent="0.2">
      <c r="A239" s="123" t="s">
        <v>5906</v>
      </c>
      <c r="B239" s="123" t="s">
        <v>1114</v>
      </c>
      <c r="C239" s="123" t="s">
        <v>3191</v>
      </c>
    </row>
    <row r="240" spans="1:3" x14ac:dyDescent="0.2">
      <c r="A240" s="123" t="s">
        <v>5906</v>
      </c>
      <c r="B240" s="123" t="s">
        <v>1114</v>
      </c>
      <c r="C240" s="123" t="s">
        <v>3192</v>
      </c>
    </row>
    <row r="241" spans="1:3" x14ac:dyDescent="0.2">
      <c r="A241" s="123" t="s">
        <v>5906</v>
      </c>
      <c r="B241" s="123" t="s">
        <v>1114</v>
      </c>
      <c r="C241" s="123" t="s">
        <v>3193</v>
      </c>
    </row>
    <row r="242" spans="1:3" x14ac:dyDescent="0.2">
      <c r="A242" s="123" t="s">
        <v>5906</v>
      </c>
      <c r="B242" s="123" t="s">
        <v>1114</v>
      </c>
      <c r="C242" s="123" t="s">
        <v>3194</v>
      </c>
    </row>
    <row r="243" spans="1:3" x14ac:dyDescent="0.2">
      <c r="A243" s="123" t="s">
        <v>5906</v>
      </c>
      <c r="B243" s="123" t="s">
        <v>1114</v>
      </c>
      <c r="C243" s="123" t="s">
        <v>3195</v>
      </c>
    </row>
    <row r="244" spans="1:3" x14ac:dyDescent="0.2">
      <c r="A244" s="123" t="s">
        <v>5906</v>
      </c>
      <c r="B244" s="123" t="s">
        <v>1114</v>
      </c>
      <c r="C244" s="123" t="s">
        <v>3196</v>
      </c>
    </row>
    <row r="245" spans="1:3" x14ac:dyDescent="0.2">
      <c r="A245" s="123" t="s">
        <v>5906</v>
      </c>
      <c r="B245" s="123" t="s">
        <v>1114</v>
      </c>
      <c r="C245" s="123" t="s">
        <v>3200</v>
      </c>
    </row>
    <row r="246" spans="1:3" x14ac:dyDescent="0.2">
      <c r="A246" s="123" t="s">
        <v>5906</v>
      </c>
      <c r="B246" s="123" t="s">
        <v>1114</v>
      </c>
      <c r="C246" s="123" t="s">
        <v>3197</v>
      </c>
    </row>
    <row r="247" spans="1:3" x14ac:dyDescent="0.2">
      <c r="A247" s="123" t="s">
        <v>5906</v>
      </c>
      <c r="B247" s="123" t="s">
        <v>1114</v>
      </c>
      <c r="C247" s="123" t="s">
        <v>3198</v>
      </c>
    </row>
    <row r="248" spans="1:3" x14ac:dyDescent="0.2">
      <c r="A248" s="123" t="s">
        <v>5906</v>
      </c>
      <c r="B248" s="123" t="s">
        <v>1114</v>
      </c>
      <c r="C248" s="123" t="s">
        <v>3203</v>
      </c>
    </row>
    <row r="249" spans="1:3" x14ac:dyDescent="0.2">
      <c r="A249" s="123" t="s">
        <v>5906</v>
      </c>
      <c r="B249" s="123" t="s">
        <v>1114</v>
      </c>
      <c r="C249" s="123" t="s">
        <v>3201</v>
      </c>
    </row>
    <row r="250" spans="1:3" x14ac:dyDescent="0.2">
      <c r="A250" s="123" t="s">
        <v>5906</v>
      </c>
      <c r="B250" s="123" t="s">
        <v>1114</v>
      </c>
      <c r="C250" s="123" t="s">
        <v>3202</v>
      </c>
    </row>
    <row r="251" spans="1:3" x14ac:dyDescent="0.2">
      <c r="A251" s="123" t="s">
        <v>5906</v>
      </c>
      <c r="B251" s="123" t="s">
        <v>1114</v>
      </c>
      <c r="C251" s="123" t="s">
        <v>3204</v>
      </c>
    </row>
    <row r="252" spans="1:3" x14ac:dyDescent="0.2">
      <c r="A252" s="123" t="s">
        <v>5906</v>
      </c>
      <c r="B252" s="123" t="s">
        <v>1114</v>
      </c>
      <c r="C252" s="123" t="s">
        <v>3205</v>
      </c>
    </row>
    <row r="253" spans="1:3" x14ac:dyDescent="0.2">
      <c r="A253" s="123" t="s">
        <v>5906</v>
      </c>
      <c r="B253" s="123" t="s">
        <v>1114</v>
      </c>
      <c r="C253" s="123" t="s">
        <v>3206</v>
      </c>
    </row>
    <row r="254" spans="1:3" x14ac:dyDescent="0.2">
      <c r="A254" s="123" t="s">
        <v>5906</v>
      </c>
      <c r="B254" s="123" t="s">
        <v>1114</v>
      </c>
      <c r="C254" s="123" t="s">
        <v>3207</v>
      </c>
    </row>
    <row r="255" spans="1:3" x14ac:dyDescent="0.2">
      <c r="A255" s="123" t="s">
        <v>5906</v>
      </c>
      <c r="B255" s="123" t="s">
        <v>1114</v>
      </c>
      <c r="C255" s="123" t="s">
        <v>3208</v>
      </c>
    </row>
    <row r="256" spans="1:3" x14ac:dyDescent="0.2">
      <c r="A256" s="123" t="s">
        <v>5906</v>
      </c>
      <c r="B256" s="123" t="s">
        <v>1114</v>
      </c>
      <c r="C256" s="123" t="s">
        <v>3209</v>
      </c>
    </row>
    <row r="257" spans="1:3" x14ac:dyDescent="0.2">
      <c r="A257" s="123" t="s">
        <v>5906</v>
      </c>
      <c r="B257" s="123" t="s">
        <v>1114</v>
      </c>
      <c r="C257" s="123" t="s">
        <v>3211</v>
      </c>
    </row>
    <row r="258" spans="1:3" x14ac:dyDescent="0.2">
      <c r="A258" s="123" t="s">
        <v>5906</v>
      </c>
      <c r="B258" s="123" t="s">
        <v>1114</v>
      </c>
      <c r="C258" s="123" t="s">
        <v>3212</v>
      </c>
    </row>
    <row r="259" spans="1:3" x14ac:dyDescent="0.2">
      <c r="A259" s="123" t="s">
        <v>5906</v>
      </c>
      <c r="B259" s="123" t="s">
        <v>1114</v>
      </c>
      <c r="C259" s="123" t="s">
        <v>3213</v>
      </c>
    </row>
    <row r="260" spans="1:3" x14ac:dyDescent="0.2">
      <c r="A260" s="123" t="s">
        <v>5906</v>
      </c>
      <c r="B260" s="123" t="s">
        <v>1114</v>
      </c>
      <c r="C260" s="123" t="s">
        <v>3214</v>
      </c>
    </row>
    <row r="261" spans="1:3" x14ac:dyDescent="0.2">
      <c r="A261" s="123" t="s">
        <v>5906</v>
      </c>
      <c r="B261" s="123" t="s">
        <v>1114</v>
      </c>
      <c r="C261" s="123" t="s">
        <v>3215</v>
      </c>
    </row>
    <row r="262" spans="1:3" x14ac:dyDescent="0.2">
      <c r="A262" s="123" t="s">
        <v>5906</v>
      </c>
      <c r="B262" s="123" t="s">
        <v>1114</v>
      </c>
      <c r="C262" s="123" t="s">
        <v>3216</v>
      </c>
    </row>
    <row r="263" spans="1:3" x14ac:dyDescent="0.2">
      <c r="A263" s="123" t="s">
        <v>5906</v>
      </c>
      <c r="B263" s="123" t="s">
        <v>1114</v>
      </c>
      <c r="C263" s="123" t="s">
        <v>3217</v>
      </c>
    </row>
    <row r="264" spans="1:3" x14ac:dyDescent="0.2">
      <c r="A264" s="123" t="s">
        <v>5906</v>
      </c>
      <c r="B264" s="123" t="s">
        <v>1198</v>
      </c>
      <c r="C264" s="123" t="s">
        <v>3223</v>
      </c>
    </row>
    <row r="265" spans="1:3" x14ac:dyDescent="0.2">
      <c r="A265" s="123" t="s">
        <v>5906</v>
      </c>
      <c r="B265" s="123" t="s">
        <v>1198</v>
      </c>
      <c r="C265" s="123" t="s">
        <v>3228</v>
      </c>
    </row>
    <row r="266" spans="1:3" x14ac:dyDescent="0.2">
      <c r="A266" s="123" t="s">
        <v>5906</v>
      </c>
      <c r="B266" s="123" t="s">
        <v>1198</v>
      </c>
      <c r="C266" s="123" t="s">
        <v>3229</v>
      </c>
    </row>
    <row r="267" spans="1:3" x14ac:dyDescent="0.2">
      <c r="A267" s="123" t="s">
        <v>5906</v>
      </c>
      <c r="B267" s="123" t="s">
        <v>1198</v>
      </c>
      <c r="C267" s="123" t="s">
        <v>3230</v>
      </c>
    </row>
    <row r="268" spans="1:3" x14ac:dyDescent="0.2">
      <c r="A268" s="123" t="s">
        <v>5906</v>
      </c>
      <c r="B268" s="123" t="s">
        <v>1198</v>
      </c>
      <c r="C268" s="123" t="s">
        <v>3231</v>
      </c>
    </row>
    <row r="269" spans="1:3" x14ac:dyDescent="0.2">
      <c r="A269" s="123" t="s">
        <v>5906</v>
      </c>
      <c r="B269" s="123" t="s">
        <v>1198</v>
      </c>
      <c r="C269" s="123" t="s">
        <v>3232</v>
      </c>
    </row>
    <row r="270" spans="1:3" x14ac:dyDescent="0.2">
      <c r="A270" s="123" t="s">
        <v>5906</v>
      </c>
      <c r="B270" s="123" t="s">
        <v>1198</v>
      </c>
      <c r="C270" s="123" t="s">
        <v>3233</v>
      </c>
    </row>
    <row r="271" spans="1:3" x14ac:dyDescent="0.2">
      <c r="A271" s="123" t="s">
        <v>5906</v>
      </c>
      <c r="B271" s="123" t="s">
        <v>1198</v>
      </c>
      <c r="C271" s="123" t="s">
        <v>3234</v>
      </c>
    </row>
    <row r="272" spans="1:3" x14ac:dyDescent="0.2">
      <c r="A272" s="123" t="s">
        <v>5906</v>
      </c>
      <c r="B272" s="123" t="s">
        <v>1198</v>
      </c>
      <c r="C272" s="123" t="s">
        <v>3235</v>
      </c>
    </row>
    <row r="273" spans="1:3" x14ac:dyDescent="0.2">
      <c r="A273" s="123" t="s">
        <v>5906</v>
      </c>
      <c r="B273" s="123" t="s">
        <v>1198</v>
      </c>
      <c r="C273" s="123" t="s">
        <v>3224</v>
      </c>
    </row>
    <row r="274" spans="1:3" x14ac:dyDescent="0.2">
      <c r="A274" s="123" t="s">
        <v>5906</v>
      </c>
      <c r="B274" s="123" t="s">
        <v>1198</v>
      </c>
      <c r="C274" s="123" t="s">
        <v>3225</v>
      </c>
    </row>
    <row r="275" spans="1:3" x14ac:dyDescent="0.2">
      <c r="A275" s="123" t="s">
        <v>5906</v>
      </c>
      <c r="B275" s="123" t="s">
        <v>1198</v>
      </c>
      <c r="C275" s="123" t="s">
        <v>3227</v>
      </c>
    </row>
    <row r="276" spans="1:3" x14ac:dyDescent="0.2">
      <c r="A276" s="123" t="s">
        <v>5906</v>
      </c>
      <c r="B276" s="123" t="s">
        <v>1198</v>
      </c>
      <c r="C276" s="123" t="s">
        <v>3226</v>
      </c>
    </row>
    <row r="277" spans="1:3" x14ac:dyDescent="0.2">
      <c r="A277" s="123" t="s">
        <v>5906</v>
      </c>
      <c r="B277" s="123" t="s">
        <v>1225</v>
      </c>
      <c r="C277" s="123" t="s">
        <v>3236</v>
      </c>
    </row>
    <row r="278" spans="1:3" x14ac:dyDescent="0.2">
      <c r="A278" s="123" t="s">
        <v>5906</v>
      </c>
      <c r="B278" s="123" t="s">
        <v>1225</v>
      </c>
      <c r="C278" s="123" t="s">
        <v>3237</v>
      </c>
    </row>
    <row r="279" spans="1:3" x14ac:dyDescent="0.2">
      <c r="A279" s="123" t="s">
        <v>5906</v>
      </c>
      <c r="B279" s="123" t="s">
        <v>1225</v>
      </c>
      <c r="C279" s="123" t="s">
        <v>3238</v>
      </c>
    </row>
    <row r="280" spans="1:3" x14ac:dyDescent="0.2">
      <c r="A280" s="123" t="s">
        <v>5906</v>
      </c>
      <c r="B280" s="123" t="s">
        <v>1225</v>
      </c>
      <c r="C280" s="123" t="s">
        <v>3239</v>
      </c>
    </row>
    <row r="281" spans="1:3" x14ac:dyDescent="0.2">
      <c r="A281" s="123" t="s">
        <v>5906</v>
      </c>
      <c r="B281" s="123" t="s">
        <v>1225</v>
      </c>
      <c r="C281" s="123" t="s">
        <v>3240</v>
      </c>
    </row>
    <row r="282" spans="1:3" x14ac:dyDescent="0.2">
      <c r="A282" s="123" t="s">
        <v>5906</v>
      </c>
      <c r="B282" s="123" t="s">
        <v>1225</v>
      </c>
      <c r="C282" s="123" t="s">
        <v>3241</v>
      </c>
    </row>
    <row r="283" spans="1:3" x14ac:dyDescent="0.2">
      <c r="A283" s="123" t="s">
        <v>5906</v>
      </c>
      <c r="B283" s="123" t="s">
        <v>1225</v>
      </c>
      <c r="C283" s="123" t="s">
        <v>3244</v>
      </c>
    </row>
    <row r="284" spans="1:3" x14ac:dyDescent="0.2">
      <c r="A284" s="123" t="s">
        <v>5906</v>
      </c>
      <c r="B284" s="123" t="s">
        <v>1225</v>
      </c>
      <c r="C284" s="123" t="s">
        <v>3242</v>
      </c>
    </row>
    <row r="285" spans="1:3" x14ac:dyDescent="0.2">
      <c r="A285" s="123" t="s">
        <v>5906</v>
      </c>
      <c r="B285" s="123" t="s">
        <v>1225</v>
      </c>
      <c r="C285" s="123" t="s">
        <v>3243</v>
      </c>
    </row>
    <row r="286" spans="1:3" x14ac:dyDescent="0.2">
      <c r="A286" s="123" t="s">
        <v>5906</v>
      </c>
      <c r="B286" s="123" t="s">
        <v>1244</v>
      </c>
      <c r="C286" s="123" t="s">
        <v>3245</v>
      </c>
    </row>
    <row r="287" spans="1:3" x14ac:dyDescent="0.2">
      <c r="A287" s="123" t="s">
        <v>5906</v>
      </c>
      <c r="B287" s="123" t="s">
        <v>1244</v>
      </c>
      <c r="C287" s="123" t="s">
        <v>3262</v>
      </c>
    </row>
    <row r="288" spans="1:3" x14ac:dyDescent="0.2">
      <c r="A288" s="123" t="s">
        <v>5906</v>
      </c>
      <c r="B288" s="123" t="s">
        <v>1244</v>
      </c>
      <c r="C288" s="123" t="s">
        <v>3261</v>
      </c>
    </row>
    <row r="289" spans="1:3" x14ac:dyDescent="0.2">
      <c r="A289" s="123" t="s">
        <v>5906</v>
      </c>
      <c r="B289" s="123" t="s">
        <v>1244</v>
      </c>
      <c r="C289" s="123" t="s">
        <v>3256</v>
      </c>
    </row>
    <row r="290" spans="1:3" x14ac:dyDescent="0.2">
      <c r="A290" s="123" t="s">
        <v>5906</v>
      </c>
      <c r="B290" s="123" t="s">
        <v>1244</v>
      </c>
      <c r="C290" s="123" t="s">
        <v>3264</v>
      </c>
    </row>
    <row r="291" spans="1:3" x14ac:dyDescent="0.2">
      <c r="A291" s="123" t="s">
        <v>5906</v>
      </c>
      <c r="B291" s="123" t="s">
        <v>1244</v>
      </c>
      <c r="C291" s="123" t="s">
        <v>3263</v>
      </c>
    </row>
    <row r="292" spans="1:3" x14ac:dyDescent="0.2">
      <c r="A292" s="123" t="s">
        <v>5906</v>
      </c>
      <c r="B292" s="123" t="s">
        <v>1244</v>
      </c>
      <c r="C292" s="123" t="s">
        <v>3265</v>
      </c>
    </row>
    <row r="293" spans="1:3" x14ac:dyDescent="0.2">
      <c r="A293" s="123" t="s">
        <v>5906</v>
      </c>
      <c r="B293" s="123" t="s">
        <v>1244</v>
      </c>
      <c r="C293" s="123" t="s">
        <v>3266</v>
      </c>
    </row>
    <row r="294" spans="1:3" x14ac:dyDescent="0.2">
      <c r="A294" s="123" t="s">
        <v>5906</v>
      </c>
      <c r="B294" s="123" t="s">
        <v>1244</v>
      </c>
      <c r="C294" s="123" t="s">
        <v>3268</v>
      </c>
    </row>
    <row r="295" spans="1:3" x14ac:dyDescent="0.2">
      <c r="A295" s="123" t="s">
        <v>5906</v>
      </c>
      <c r="B295" s="123" t="s">
        <v>1244</v>
      </c>
      <c r="C295" s="123" t="s">
        <v>3267</v>
      </c>
    </row>
    <row r="296" spans="1:3" x14ac:dyDescent="0.2">
      <c r="A296" s="123" t="s">
        <v>5906</v>
      </c>
      <c r="B296" s="123" t="s">
        <v>1244</v>
      </c>
      <c r="C296" s="123" t="s">
        <v>3269</v>
      </c>
    </row>
    <row r="297" spans="1:3" x14ac:dyDescent="0.2">
      <c r="A297" s="123" t="s">
        <v>5906</v>
      </c>
      <c r="B297" s="123" t="s">
        <v>1244</v>
      </c>
      <c r="C297" s="123" t="s">
        <v>3246</v>
      </c>
    </row>
    <row r="298" spans="1:3" x14ac:dyDescent="0.2">
      <c r="A298" s="123" t="s">
        <v>5906</v>
      </c>
      <c r="B298" s="123" t="s">
        <v>1244</v>
      </c>
      <c r="C298" s="123" t="s">
        <v>5881</v>
      </c>
    </row>
    <row r="299" spans="1:3" x14ac:dyDescent="0.2">
      <c r="A299" s="123" t="s">
        <v>5906</v>
      </c>
      <c r="B299" s="123" t="s">
        <v>1244</v>
      </c>
      <c r="C299" s="123" t="s">
        <v>3247</v>
      </c>
    </row>
    <row r="300" spans="1:3" x14ac:dyDescent="0.2">
      <c r="A300" s="123" t="s">
        <v>5906</v>
      </c>
      <c r="B300" s="123" t="s">
        <v>1244</v>
      </c>
      <c r="C300" s="123" t="s">
        <v>3248</v>
      </c>
    </row>
    <row r="301" spans="1:3" x14ac:dyDescent="0.2">
      <c r="A301" s="123" t="s">
        <v>5906</v>
      </c>
      <c r="B301" s="123" t="s">
        <v>1244</v>
      </c>
      <c r="C301" s="123" t="s">
        <v>3249</v>
      </c>
    </row>
    <row r="302" spans="1:3" x14ac:dyDescent="0.2">
      <c r="A302" s="123" t="s">
        <v>5906</v>
      </c>
      <c r="B302" s="123" t="s">
        <v>1244</v>
      </c>
      <c r="C302" s="123" t="s">
        <v>3282</v>
      </c>
    </row>
    <row r="303" spans="1:3" x14ac:dyDescent="0.2">
      <c r="A303" s="123" t="s">
        <v>5906</v>
      </c>
      <c r="B303" s="123" t="s">
        <v>1244</v>
      </c>
      <c r="C303" s="123" t="s">
        <v>3250</v>
      </c>
    </row>
    <row r="304" spans="1:3" x14ac:dyDescent="0.2">
      <c r="A304" s="123" t="s">
        <v>5906</v>
      </c>
      <c r="B304" s="123" t="s">
        <v>1244</v>
      </c>
      <c r="C304" s="123" t="s">
        <v>3251</v>
      </c>
    </row>
    <row r="305" spans="1:3" x14ac:dyDescent="0.2">
      <c r="A305" s="123" t="s">
        <v>5906</v>
      </c>
      <c r="B305" s="123" t="s">
        <v>1244</v>
      </c>
      <c r="C305" s="123" t="s">
        <v>3252</v>
      </c>
    </row>
    <row r="306" spans="1:3" x14ac:dyDescent="0.2">
      <c r="A306" s="123" t="s">
        <v>5906</v>
      </c>
      <c r="B306" s="123" t="s">
        <v>1244</v>
      </c>
      <c r="C306" s="123" t="s">
        <v>3253</v>
      </c>
    </row>
    <row r="307" spans="1:3" x14ac:dyDescent="0.2">
      <c r="A307" s="123" t="s">
        <v>5906</v>
      </c>
      <c r="B307" s="123" t="s">
        <v>1244</v>
      </c>
      <c r="C307" s="123" t="s">
        <v>3254</v>
      </c>
    </row>
    <row r="308" spans="1:3" x14ac:dyDescent="0.2">
      <c r="A308" s="123" t="s">
        <v>5906</v>
      </c>
      <c r="B308" s="123" t="s">
        <v>1244</v>
      </c>
      <c r="C308" s="123" t="s">
        <v>3255</v>
      </c>
    </row>
    <row r="309" spans="1:3" x14ac:dyDescent="0.2">
      <c r="A309" s="123" t="s">
        <v>5906</v>
      </c>
      <c r="B309" s="123" t="s">
        <v>1244</v>
      </c>
      <c r="C309" s="123" t="s">
        <v>3257</v>
      </c>
    </row>
    <row r="310" spans="1:3" x14ac:dyDescent="0.2">
      <c r="A310" s="123" t="s">
        <v>5906</v>
      </c>
      <c r="B310" s="123" t="s">
        <v>1244</v>
      </c>
      <c r="C310" s="123" t="s">
        <v>3258</v>
      </c>
    </row>
    <row r="311" spans="1:3" x14ac:dyDescent="0.2">
      <c r="A311" s="123" t="s">
        <v>5906</v>
      </c>
      <c r="B311" s="123" t="s">
        <v>1244</v>
      </c>
      <c r="C311" s="123" t="s">
        <v>3259</v>
      </c>
    </row>
    <row r="312" spans="1:3" x14ac:dyDescent="0.2">
      <c r="A312" s="123" t="s">
        <v>5906</v>
      </c>
      <c r="B312" s="123" t="s">
        <v>1244</v>
      </c>
      <c r="C312" s="123" t="s">
        <v>3285</v>
      </c>
    </row>
    <row r="313" spans="1:3" x14ac:dyDescent="0.2">
      <c r="A313" s="123" t="s">
        <v>5906</v>
      </c>
      <c r="B313" s="123" t="s">
        <v>1244</v>
      </c>
      <c r="C313" s="123" t="s">
        <v>3260</v>
      </c>
    </row>
    <row r="314" spans="1:3" x14ac:dyDescent="0.2">
      <c r="A314" s="123" t="s">
        <v>5906</v>
      </c>
      <c r="B314" s="123" t="s">
        <v>1244</v>
      </c>
      <c r="C314" s="123" t="s">
        <v>3281</v>
      </c>
    </row>
    <row r="315" spans="1:3" x14ac:dyDescent="0.2">
      <c r="A315" s="123" t="s">
        <v>5906</v>
      </c>
      <c r="B315" s="123" t="s">
        <v>1244</v>
      </c>
      <c r="C315" s="123" t="s">
        <v>7828</v>
      </c>
    </row>
    <row r="316" spans="1:3" x14ac:dyDescent="0.2">
      <c r="A316" s="123" t="s">
        <v>5906</v>
      </c>
      <c r="B316" s="123" t="s">
        <v>1295</v>
      </c>
      <c r="C316" s="123" t="s">
        <v>7733</v>
      </c>
    </row>
    <row r="317" spans="1:3" x14ac:dyDescent="0.2">
      <c r="A317" s="123" t="s">
        <v>5906</v>
      </c>
      <c r="B317" s="123" t="s">
        <v>1295</v>
      </c>
      <c r="C317" s="123" t="s">
        <v>3270</v>
      </c>
    </row>
    <row r="318" spans="1:3" x14ac:dyDescent="0.2">
      <c r="A318" s="123" t="s">
        <v>5906</v>
      </c>
      <c r="B318" s="123" t="s">
        <v>1295</v>
      </c>
      <c r="C318" s="123" t="s">
        <v>3273</v>
      </c>
    </row>
    <row r="319" spans="1:3" x14ac:dyDescent="0.2">
      <c r="A319" s="123" t="s">
        <v>5906</v>
      </c>
      <c r="B319" s="123" t="s">
        <v>1295</v>
      </c>
      <c r="C319" s="123" t="s">
        <v>3274</v>
      </c>
    </row>
    <row r="320" spans="1:3" x14ac:dyDescent="0.2">
      <c r="A320" s="123" t="s">
        <v>5906</v>
      </c>
      <c r="B320" s="123" t="s">
        <v>1295</v>
      </c>
      <c r="C320" s="123" t="s">
        <v>3275</v>
      </c>
    </row>
    <row r="321" spans="1:3" x14ac:dyDescent="0.2">
      <c r="A321" s="123" t="s">
        <v>5906</v>
      </c>
      <c r="B321" s="123" t="s">
        <v>1295</v>
      </c>
      <c r="C321" s="123" t="s">
        <v>3276</v>
      </c>
    </row>
    <row r="322" spans="1:3" x14ac:dyDescent="0.2">
      <c r="A322" s="123" t="s">
        <v>5906</v>
      </c>
      <c r="B322" s="123" t="s">
        <v>1295</v>
      </c>
      <c r="C322" s="123" t="s">
        <v>3277</v>
      </c>
    </row>
    <row r="323" spans="1:3" x14ac:dyDescent="0.2">
      <c r="A323" s="123" t="s">
        <v>5906</v>
      </c>
      <c r="B323" s="123" t="s">
        <v>1295</v>
      </c>
      <c r="C323" s="123" t="s">
        <v>3278</v>
      </c>
    </row>
    <row r="324" spans="1:3" x14ac:dyDescent="0.2">
      <c r="A324" s="123" t="s">
        <v>5906</v>
      </c>
      <c r="B324" s="123" t="s">
        <v>1295</v>
      </c>
      <c r="C324" s="123" t="s">
        <v>3279</v>
      </c>
    </row>
    <row r="325" spans="1:3" x14ac:dyDescent="0.2">
      <c r="A325" s="123" t="s">
        <v>5906</v>
      </c>
      <c r="B325" s="123" t="s">
        <v>1295</v>
      </c>
      <c r="C325" s="123" t="s">
        <v>3284</v>
      </c>
    </row>
    <row r="326" spans="1:3" x14ac:dyDescent="0.2">
      <c r="A326" s="123" t="s">
        <v>5906</v>
      </c>
      <c r="B326" s="123" t="s">
        <v>1295</v>
      </c>
      <c r="C326" s="123" t="s">
        <v>3283</v>
      </c>
    </row>
    <row r="327" spans="1:3" x14ac:dyDescent="0.2">
      <c r="A327" s="123" t="s">
        <v>5906</v>
      </c>
      <c r="B327" s="123" t="s">
        <v>1295</v>
      </c>
      <c r="C327" s="123" t="s">
        <v>3280</v>
      </c>
    </row>
    <row r="328" spans="1:3" x14ac:dyDescent="0.2">
      <c r="A328" s="123" t="s">
        <v>5906</v>
      </c>
      <c r="B328" s="123" t="s">
        <v>1295</v>
      </c>
      <c r="C328" s="123" t="s">
        <v>3271</v>
      </c>
    </row>
    <row r="329" spans="1:3" x14ac:dyDescent="0.2">
      <c r="A329" s="123" t="s">
        <v>5906</v>
      </c>
      <c r="B329" s="123" t="s">
        <v>1295</v>
      </c>
      <c r="C329" s="123" t="s">
        <v>3272</v>
      </c>
    </row>
    <row r="330" spans="1:3" x14ac:dyDescent="0.2">
      <c r="A330" s="123" t="s">
        <v>5905</v>
      </c>
      <c r="B330" s="123" t="s">
        <v>1051</v>
      </c>
      <c r="C330" s="123" t="s">
        <v>5658</v>
      </c>
    </row>
    <row r="331" spans="1:3" x14ac:dyDescent="0.2">
      <c r="A331" s="123" t="s">
        <v>5905</v>
      </c>
      <c r="B331" s="123" t="s">
        <v>1006</v>
      </c>
      <c r="C331" s="123" t="s">
        <v>5634</v>
      </c>
    </row>
    <row r="332" spans="1:3" x14ac:dyDescent="0.2">
      <c r="A332" s="123" t="s">
        <v>5905</v>
      </c>
      <c r="B332" s="123" t="s">
        <v>1006</v>
      </c>
      <c r="C332" s="123" t="s">
        <v>5776</v>
      </c>
    </row>
    <row r="333" spans="1:3" x14ac:dyDescent="0.2">
      <c r="A333" s="123" t="s">
        <v>5905</v>
      </c>
      <c r="B333" s="123" t="s">
        <v>1006</v>
      </c>
      <c r="C333" s="123" t="s">
        <v>5650</v>
      </c>
    </row>
    <row r="334" spans="1:3" x14ac:dyDescent="0.2">
      <c r="A334" s="123" t="s">
        <v>5905</v>
      </c>
      <c r="B334" s="123" t="s">
        <v>1006</v>
      </c>
      <c r="C334" s="123" t="s">
        <v>5653</v>
      </c>
    </row>
    <row r="335" spans="1:3" x14ac:dyDescent="0.2">
      <c r="A335" s="123" t="s">
        <v>5905</v>
      </c>
      <c r="B335" s="123" t="s">
        <v>1006</v>
      </c>
      <c r="C335" s="123" t="s">
        <v>5654</v>
      </c>
    </row>
    <row r="336" spans="1:3" x14ac:dyDescent="0.2">
      <c r="A336" s="123" t="s">
        <v>5905</v>
      </c>
      <c r="B336" s="123" t="s">
        <v>1006</v>
      </c>
      <c r="C336" s="123" t="s">
        <v>5655</v>
      </c>
    </row>
    <row r="337" spans="1:3" x14ac:dyDescent="0.2">
      <c r="A337" s="123" t="s">
        <v>5905</v>
      </c>
      <c r="B337" s="123" t="s">
        <v>1006</v>
      </c>
      <c r="C337" s="123" t="s">
        <v>5656</v>
      </c>
    </row>
    <row r="338" spans="1:3" x14ac:dyDescent="0.2">
      <c r="A338" s="123" t="s">
        <v>5905</v>
      </c>
      <c r="B338" s="123" t="s">
        <v>1006</v>
      </c>
      <c r="C338" s="123" t="s">
        <v>5779</v>
      </c>
    </row>
    <row r="339" spans="1:3" x14ac:dyDescent="0.2">
      <c r="A339" s="123" t="s">
        <v>5905</v>
      </c>
      <c r="B339" s="123" t="s">
        <v>1006</v>
      </c>
      <c r="C339" s="123" t="s">
        <v>5657</v>
      </c>
    </row>
    <row r="340" spans="1:3" x14ac:dyDescent="0.2">
      <c r="A340" s="123" t="s">
        <v>5905</v>
      </c>
      <c r="B340" s="123" t="s">
        <v>1006</v>
      </c>
      <c r="C340" s="123" t="s">
        <v>5635</v>
      </c>
    </row>
    <row r="341" spans="1:3" x14ac:dyDescent="0.2">
      <c r="A341" s="123" t="s">
        <v>5905</v>
      </c>
      <c r="B341" s="123" t="s">
        <v>1006</v>
      </c>
      <c r="C341" s="123" t="s">
        <v>5636</v>
      </c>
    </row>
    <row r="342" spans="1:3" x14ac:dyDescent="0.2">
      <c r="A342" s="123" t="s">
        <v>5905</v>
      </c>
      <c r="B342" s="123" t="s">
        <v>1006</v>
      </c>
      <c r="C342" s="123" t="s">
        <v>5637</v>
      </c>
    </row>
    <row r="343" spans="1:3" x14ac:dyDescent="0.2">
      <c r="A343" s="123" t="s">
        <v>5905</v>
      </c>
      <c r="B343" s="123" t="s">
        <v>1006</v>
      </c>
      <c r="C343" s="123" t="s">
        <v>5638</v>
      </c>
    </row>
    <row r="344" spans="1:3" x14ac:dyDescent="0.2">
      <c r="A344" s="123" t="s">
        <v>5905</v>
      </c>
      <c r="B344" s="123" t="s">
        <v>1006</v>
      </c>
      <c r="C344" s="123" t="s">
        <v>5639</v>
      </c>
    </row>
    <row r="345" spans="1:3" x14ac:dyDescent="0.2">
      <c r="A345" s="123" t="s">
        <v>5905</v>
      </c>
      <c r="B345" s="123" t="s">
        <v>1006</v>
      </c>
      <c r="C345" s="123" t="s">
        <v>5640</v>
      </c>
    </row>
    <row r="346" spans="1:3" x14ac:dyDescent="0.2">
      <c r="A346" s="123" t="s">
        <v>5905</v>
      </c>
      <c r="B346" s="123" t="s">
        <v>1006</v>
      </c>
      <c r="C346" s="123" t="s">
        <v>5641</v>
      </c>
    </row>
    <row r="347" spans="1:3" x14ac:dyDescent="0.2">
      <c r="A347" s="123" t="s">
        <v>5905</v>
      </c>
      <c r="B347" s="123" t="s">
        <v>1006</v>
      </c>
      <c r="C347" s="123" t="s">
        <v>5773</v>
      </c>
    </row>
    <row r="348" spans="1:3" x14ac:dyDescent="0.2">
      <c r="A348" s="123" t="s">
        <v>5905</v>
      </c>
      <c r="B348" s="123" t="s">
        <v>1006</v>
      </c>
      <c r="C348" s="123" t="s">
        <v>5774</v>
      </c>
    </row>
    <row r="349" spans="1:3" x14ac:dyDescent="0.2">
      <c r="A349" s="123" t="s">
        <v>5905</v>
      </c>
      <c r="B349" s="123" t="s">
        <v>1006</v>
      </c>
      <c r="C349" s="123" t="s">
        <v>5775</v>
      </c>
    </row>
    <row r="350" spans="1:3" x14ac:dyDescent="0.2">
      <c r="A350" s="123" t="s">
        <v>5905</v>
      </c>
      <c r="B350" s="123" t="s">
        <v>1006</v>
      </c>
      <c r="C350" s="123" t="s">
        <v>5642</v>
      </c>
    </row>
    <row r="351" spans="1:3" x14ac:dyDescent="0.2">
      <c r="A351" s="123" t="s">
        <v>5905</v>
      </c>
      <c r="B351" s="123" t="s">
        <v>1006</v>
      </c>
      <c r="C351" s="123" t="s">
        <v>5643</v>
      </c>
    </row>
    <row r="352" spans="1:3" x14ac:dyDescent="0.2">
      <c r="A352" s="123" t="s">
        <v>5905</v>
      </c>
      <c r="B352" s="123" t="s">
        <v>1006</v>
      </c>
      <c r="C352" s="123" t="s">
        <v>5644</v>
      </c>
    </row>
    <row r="353" spans="1:3" x14ac:dyDescent="0.2">
      <c r="A353" s="123" t="s">
        <v>5905</v>
      </c>
      <c r="B353" s="123" t="s">
        <v>1006</v>
      </c>
      <c r="C353" s="123" t="s">
        <v>5777</v>
      </c>
    </row>
    <row r="354" spans="1:3" x14ac:dyDescent="0.2">
      <c r="A354" s="123" t="s">
        <v>5905</v>
      </c>
      <c r="B354" s="123" t="s">
        <v>1006</v>
      </c>
      <c r="C354" s="123" t="s">
        <v>5645</v>
      </c>
    </row>
    <row r="355" spans="1:3" x14ac:dyDescent="0.2">
      <c r="A355" s="123" t="s">
        <v>5905</v>
      </c>
      <c r="B355" s="123" t="s">
        <v>1006</v>
      </c>
      <c r="C355" s="123" t="s">
        <v>5646</v>
      </c>
    </row>
    <row r="356" spans="1:3" x14ac:dyDescent="0.2">
      <c r="A356" s="123" t="s">
        <v>5905</v>
      </c>
      <c r="B356" s="123" t="s">
        <v>1006</v>
      </c>
      <c r="C356" s="123" t="s">
        <v>5647</v>
      </c>
    </row>
    <row r="357" spans="1:3" x14ac:dyDescent="0.2">
      <c r="A357" s="123" t="s">
        <v>5905</v>
      </c>
      <c r="B357" s="123" t="s">
        <v>1006</v>
      </c>
      <c r="C357" s="123" t="s">
        <v>5648</v>
      </c>
    </row>
    <row r="358" spans="1:3" x14ac:dyDescent="0.2">
      <c r="A358" s="123" t="s">
        <v>5905</v>
      </c>
      <c r="B358" s="123" t="s">
        <v>1006</v>
      </c>
      <c r="C358" s="123" t="s">
        <v>5649</v>
      </c>
    </row>
    <row r="359" spans="1:3" x14ac:dyDescent="0.2">
      <c r="A359" s="123" t="s">
        <v>5905</v>
      </c>
      <c r="B359" s="123" t="s">
        <v>1006</v>
      </c>
      <c r="C359" s="123" t="s">
        <v>5778</v>
      </c>
    </row>
    <row r="360" spans="1:3" x14ac:dyDescent="0.2">
      <c r="A360" s="123" t="s">
        <v>5905</v>
      </c>
      <c r="B360" s="123" t="s">
        <v>1006</v>
      </c>
      <c r="C360" s="123" t="s">
        <v>5651</v>
      </c>
    </row>
    <row r="361" spans="1:3" x14ac:dyDescent="0.2">
      <c r="A361" s="123" t="s">
        <v>5905</v>
      </c>
      <c r="B361" s="123" t="s">
        <v>1006</v>
      </c>
      <c r="C361" s="123" t="s">
        <v>5652</v>
      </c>
    </row>
    <row r="362" spans="1:3" x14ac:dyDescent="0.2">
      <c r="A362" s="123" t="s">
        <v>5904</v>
      </c>
      <c r="B362" s="123" t="s">
        <v>6071</v>
      </c>
      <c r="C362" s="123" t="s">
        <v>5587</v>
      </c>
    </row>
    <row r="363" spans="1:3" x14ac:dyDescent="0.2">
      <c r="A363" s="123" t="s">
        <v>5904</v>
      </c>
      <c r="B363" s="123" t="s">
        <v>6071</v>
      </c>
      <c r="C363" s="123" t="s">
        <v>5588</v>
      </c>
    </row>
    <row r="364" spans="1:3" x14ac:dyDescent="0.2">
      <c r="A364" s="123" t="s">
        <v>5904</v>
      </c>
      <c r="B364" s="123" t="s">
        <v>6071</v>
      </c>
      <c r="C364" s="123" t="s">
        <v>5867</v>
      </c>
    </row>
    <row r="365" spans="1:3" x14ac:dyDescent="0.2">
      <c r="A365" s="123" t="s">
        <v>5904</v>
      </c>
      <c r="B365" s="123" t="s">
        <v>6071</v>
      </c>
      <c r="C365" s="123" t="s">
        <v>5589</v>
      </c>
    </row>
    <row r="366" spans="1:3" x14ac:dyDescent="0.2">
      <c r="A366" s="123" t="s">
        <v>5904</v>
      </c>
      <c r="B366" s="123" t="s">
        <v>6071</v>
      </c>
      <c r="C366" s="123" t="s">
        <v>5590</v>
      </c>
    </row>
    <row r="367" spans="1:3" x14ac:dyDescent="0.2">
      <c r="A367" s="123" t="s">
        <v>5904</v>
      </c>
      <c r="B367" s="123" t="s">
        <v>6071</v>
      </c>
      <c r="C367" s="123" t="s">
        <v>5591</v>
      </c>
    </row>
    <row r="368" spans="1:3" x14ac:dyDescent="0.2">
      <c r="A368" s="123" t="s">
        <v>5904</v>
      </c>
      <c r="B368" s="123" t="s">
        <v>931</v>
      </c>
      <c r="C368" s="123" t="s">
        <v>5882</v>
      </c>
    </row>
    <row r="369" spans="1:3" x14ac:dyDescent="0.2">
      <c r="A369" s="123" t="s">
        <v>5904</v>
      </c>
      <c r="B369" s="123" t="s">
        <v>931</v>
      </c>
      <c r="C369" s="123" t="s">
        <v>5666</v>
      </c>
    </row>
    <row r="370" spans="1:3" x14ac:dyDescent="0.2">
      <c r="A370" s="123" t="s">
        <v>5904</v>
      </c>
      <c r="B370" s="123" t="s">
        <v>931</v>
      </c>
      <c r="C370" s="123" t="s">
        <v>5668</v>
      </c>
    </row>
    <row r="371" spans="1:3" x14ac:dyDescent="0.2">
      <c r="A371" s="123" t="s">
        <v>5904</v>
      </c>
      <c r="B371" s="123" t="s">
        <v>931</v>
      </c>
      <c r="C371" s="123" t="s">
        <v>5669</v>
      </c>
    </row>
    <row r="372" spans="1:3" x14ac:dyDescent="0.2">
      <c r="A372" s="123" t="s">
        <v>5904</v>
      </c>
      <c r="B372" s="123" t="s">
        <v>931</v>
      </c>
      <c r="C372" s="123" t="s">
        <v>5670</v>
      </c>
    </row>
    <row r="373" spans="1:3" x14ac:dyDescent="0.2">
      <c r="A373" s="123" t="s">
        <v>5904</v>
      </c>
      <c r="B373" s="123" t="s">
        <v>931</v>
      </c>
      <c r="C373" s="123" t="s">
        <v>5671</v>
      </c>
    </row>
    <row r="374" spans="1:3" x14ac:dyDescent="0.2">
      <c r="A374" s="123" t="s">
        <v>5904</v>
      </c>
      <c r="B374" s="123" t="s">
        <v>931</v>
      </c>
      <c r="C374" s="123" t="s">
        <v>5596</v>
      </c>
    </row>
    <row r="375" spans="1:3" x14ac:dyDescent="0.2">
      <c r="A375" s="123" t="s">
        <v>5904</v>
      </c>
      <c r="B375" s="123" t="s">
        <v>931</v>
      </c>
      <c r="C375" s="123" t="s">
        <v>5672</v>
      </c>
    </row>
    <row r="376" spans="1:3" x14ac:dyDescent="0.2">
      <c r="A376" s="123" t="s">
        <v>5904</v>
      </c>
      <c r="B376" s="123" t="s">
        <v>931</v>
      </c>
      <c r="C376" s="123" t="s">
        <v>5660</v>
      </c>
    </row>
    <row r="377" spans="1:3" x14ac:dyDescent="0.2">
      <c r="A377" s="123" t="s">
        <v>5904</v>
      </c>
      <c r="B377" s="123" t="s">
        <v>931</v>
      </c>
      <c r="C377" s="123" t="s">
        <v>5661</v>
      </c>
    </row>
    <row r="378" spans="1:3" x14ac:dyDescent="0.2">
      <c r="A378" s="123" t="s">
        <v>5904</v>
      </c>
      <c r="B378" s="123" t="s">
        <v>931</v>
      </c>
      <c r="C378" s="123" t="s">
        <v>5662</v>
      </c>
    </row>
    <row r="379" spans="1:3" x14ac:dyDescent="0.2">
      <c r="A379" s="123" t="s">
        <v>5904</v>
      </c>
      <c r="B379" s="123" t="s">
        <v>931</v>
      </c>
      <c r="C379" s="123" t="s">
        <v>5592</v>
      </c>
    </row>
    <row r="380" spans="1:3" x14ac:dyDescent="0.2">
      <c r="A380" s="123" t="s">
        <v>5904</v>
      </c>
      <c r="B380" s="123" t="s">
        <v>931</v>
      </c>
      <c r="C380" s="123" t="s">
        <v>5663</v>
      </c>
    </row>
    <row r="381" spans="1:3" x14ac:dyDescent="0.2">
      <c r="A381" s="123" t="s">
        <v>5904</v>
      </c>
      <c r="B381" s="123" t="s">
        <v>931</v>
      </c>
      <c r="C381" s="123" t="s">
        <v>5664</v>
      </c>
    </row>
    <row r="382" spans="1:3" x14ac:dyDescent="0.2">
      <c r="A382" s="123" t="s">
        <v>5904</v>
      </c>
      <c r="B382" s="123" t="s">
        <v>931</v>
      </c>
      <c r="C382" s="123" t="s">
        <v>5593</v>
      </c>
    </row>
    <row r="383" spans="1:3" x14ac:dyDescent="0.2">
      <c r="A383" s="123" t="s">
        <v>5904</v>
      </c>
      <c r="B383" s="123" t="s">
        <v>931</v>
      </c>
      <c r="C383" s="123" t="s">
        <v>5595</v>
      </c>
    </row>
    <row r="384" spans="1:3" x14ac:dyDescent="0.2">
      <c r="A384" s="123" t="s">
        <v>5904</v>
      </c>
      <c r="B384" s="123" t="s">
        <v>931</v>
      </c>
      <c r="C384" s="123" t="s">
        <v>5665</v>
      </c>
    </row>
    <row r="385" spans="1:3" x14ac:dyDescent="0.2">
      <c r="A385" s="123" t="s">
        <v>5904</v>
      </c>
      <c r="B385" s="123" t="s">
        <v>931</v>
      </c>
      <c r="C385" s="123" t="s">
        <v>5667</v>
      </c>
    </row>
    <row r="386" spans="1:3" x14ac:dyDescent="0.2">
      <c r="A386" s="123" t="s">
        <v>5904</v>
      </c>
      <c r="B386" s="123" t="s">
        <v>931</v>
      </c>
      <c r="C386" s="123" t="s">
        <v>5594</v>
      </c>
    </row>
    <row r="387" spans="1:3" x14ac:dyDescent="0.2">
      <c r="A387" s="123" t="s">
        <v>5904</v>
      </c>
      <c r="B387" s="123" t="s">
        <v>958</v>
      </c>
      <c r="C387" s="123" t="s">
        <v>5616</v>
      </c>
    </row>
    <row r="388" spans="1:3" x14ac:dyDescent="0.2">
      <c r="A388" s="123" t="s">
        <v>5904</v>
      </c>
      <c r="B388" s="123" t="s">
        <v>958</v>
      </c>
      <c r="C388" s="123" t="s">
        <v>5771</v>
      </c>
    </row>
    <row r="389" spans="1:3" x14ac:dyDescent="0.2">
      <c r="A389" s="123" t="s">
        <v>5904</v>
      </c>
      <c r="B389" s="123" t="s">
        <v>958</v>
      </c>
      <c r="C389" s="123" t="s">
        <v>5618</v>
      </c>
    </row>
    <row r="390" spans="1:3" x14ac:dyDescent="0.2">
      <c r="A390" s="123" t="s">
        <v>5904</v>
      </c>
      <c r="B390" s="123" t="s">
        <v>958</v>
      </c>
      <c r="C390" s="123" t="s">
        <v>5630</v>
      </c>
    </row>
    <row r="391" spans="1:3" x14ac:dyDescent="0.2">
      <c r="A391" s="123" t="s">
        <v>5904</v>
      </c>
      <c r="B391" s="123" t="s">
        <v>958</v>
      </c>
      <c r="C391" s="123" t="s">
        <v>5629</v>
      </c>
    </row>
    <row r="392" spans="1:3" x14ac:dyDescent="0.2">
      <c r="A392" s="123" t="s">
        <v>5904</v>
      </c>
      <c r="B392" s="123" t="s">
        <v>958</v>
      </c>
      <c r="C392" s="123" t="s">
        <v>5628</v>
      </c>
    </row>
    <row r="393" spans="1:3" x14ac:dyDescent="0.2">
      <c r="A393" s="123" t="s">
        <v>5904</v>
      </c>
      <c r="B393" s="123" t="s">
        <v>958</v>
      </c>
      <c r="C393" s="123" t="s">
        <v>5631</v>
      </c>
    </row>
    <row r="394" spans="1:3" x14ac:dyDescent="0.2">
      <c r="A394" s="123" t="s">
        <v>5904</v>
      </c>
      <c r="B394" s="123" t="s">
        <v>958</v>
      </c>
      <c r="C394" s="123" t="s">
        <v>5632</v>
      </c>
    </row>
    <row r="395" spans="1:3" x14ac:dyDescent="0.2">
      <c r="A395" s="123" t="s">
        <v>5904</v>
      </c>
      <c r="B395" s="123" t="s">
        <v>958</v>
      </c>
      <c r="C395" s="123" t="s">
        <v>5609</v>
      </c>
    </row>
    <row r="396" spans="1:3" x14ac:dyDescent="0.2">
      <c r="A396" s="123" t="s">
        <v>5904</v>
      </c>
      <c r="B396" s="123" t="s">
        <v>958</v>
      </c>
      <c r="C396" s="123" t="s">
        <v>5633</v>
      </c>
    </row>
    <row r="397" spans="1:3" x14ac:dyDescent="0.2">
      <c r="A397" s="123" t="s">
        <v>5904</v>
      </c>
      <c r="B397" s="123" t="s">
        <v>958</v>
      </c>
      <c r="C397" s="123" t="s">
        <v>5610</v>
      </c>
    </row>
    <row r="398" spans="1:3" x14ac:dyDescent="0.2">
      <c r="A398" s="123" t="s">
        <v>5904</v>
      </c>
      <c r="B398" s="123" t="s">
        <v>958</v>
      </c>
      <c r="C398" s="123" t="s">
        <v>5611</v>
      </c>
    </row>
    <row r="399" spans="1:3" x14ac:dyDescent="0.2">
      <c r="A399" s="123" t="s">
        <v>5904</v>
      </c>
      <c r="B399" s="123" t="s">
        <v>958</v>
      </c>
      <c r="C399" s="123" t="s">
        <v>5612</v>
      </c>
    </row>
    <row r="400" spans="1:3" x14ac:dyDescent="0.2">
      <c r="A400" s="123" t="s">
        <v>5904</v>
      </c>
      <c r="B400" s="123" t="s">
        <v>958</v>
      </c>
      <c r="C400" s="123" t="s">
        <v>5768</v>
      </c>
    </row>
    <row r="401" spans="1:3" x14ac:dyDescent="0.2">
      <c r="A401" s="123" t="s">
        <v>5904</v>
      </c>
      <c r="B401" s="123" t="s">
        <v>958</v>
      </c>
      <c r="C401" s="123" t="s">
        <v>5613</v>
      </c>
    </row>
    <row r="402" spans="1:3" x14ac:dyDescent="0.2">
      <c r="A402" s="123" t="s">
        <v>5904</v>
      </c>
      <c r="B402" s="123" t="s">
        <v>958</v>
      </c>
      <c r="C402" s="123" t="s">
        <v>5625</v>
      </c>
    </row>
    <row r="403" spans="1:3" x14ac:dyDescent="0.2">
      <c r="A403" s="123" t="s">
        <v>5904</v>
      </c>
      <c r="B403" s="123" t="s">
        <v>958</v>
      </c>
      <c r="C403" s="123" t="s">
        <v>5614</v>
      </c>
    </row>
    <row r="404" spans="1:3" x14ac:dyDescent="0.2">
      <c r="A404" s="123" t="s">
        <v>5904</v>
      </c>
      <c r="B404" s="123" t="s">
        <v>958</v>
      </c>
      <c r="C404" s="123" t="s">
        <v>5615</v>
      </c>
    </row>
    <row r="405" spans="1:3" x14ac:dyDescent="0.2">
      <c r="A405" s="123" t="s">
        <v>5904</v>
      </c>
      <c r="B405" s="123" t="s">
        <v>958</v>
      </c>
      <c r="C405" s="123" t="s">
        <v>5769</v>
      </c>
    </row>
    <row r="406" spans="1:3" x14ac:dyDescent="0.2">
      <c r="A406" s="123" t="s">
        <v>5904</v>
      </c>
      <c r="B406" s="123" t="s">
        <v>958</v>
      </c>
      <c r="C406" s="123" t="s">
        <v>5617</v>
      </c>
    </row>
    <row r="407" spans="1:3" x14ac:dyDescent="0.2">
      <c r="A407" s="123" t="s">
        <v>5904</v>
      </c>
      <c r="B407" s="123" t="s">
        <v>958</v>
      </c>
      <c r="C407" s="123" t="s">
        <v>5619</v>
      </c>
    </row>
    <row r="408" spans="1:3" x14ac:dyDescent="0.2">
      <c r="A408" s="123" t="s">
        <v>5904</v>
      </c>
      <c r="B408" s="123" t="s">
        <v>958</v>
      </c>
      <c r="C408" s="123" t="s">
        <v>5626</v>
      </c>
    </row>
    <row r="409" spans="1:3" x14ac:dyDescent="0.2">
      <c r="A409" s="123" t="s">
        <v>5904</v>
      </c>
      <c r="B409" s="123" t="s">
        <v>958</v>
      </c>
      <c r="C409" s="123" t="s">
        <v>5620</v>
      </c>
    </row>
    <row r="410" spans="1:3" x14ac:dyDescent="0.2">
      <c r="A410" s="123" t="s">
        <v>5904</v>
      </c>
      <c r="B410" s="123" t="s">
        <v>958</v>
      </c>
      <c r="C410" s="123" t="s">
        <v>5621</v>
      </c>
    </row>
    <row r="411" spans="1:3" x14ac:dyDescent="0.2">
      <c r="A411" s="123" t="s">
        <v>5904</v>
      </c>
      <c r="B411" s="123" t="s">
        <v>958</v>
      </c>
      <c r="C411" s="123" t="s">
        <v>5770</v>
      </c>
    </row>
    <row r="412" spans="1:3" x14ac:dyDescent="0.2">
      <c r="A412" s="123" t="s">
        <v>5904</v>
      </c>
      <c r="B412" s="123" t="s">
        <v>958</v>
      </c>
      <c r="C412" s="123" t="s">
        <v>5622</v>
      </c>
    </row>
    <row r="413" spans="1:3" x14ac:dyDescent="0.2">
      <c r="A413" s="123" t="s">
        <v>5904</v>
      </c>
      <c r="B413" s="123" t="s">
        <v>958</v>
      </c>
      <c r="C413" s="123" t="s">
        <v>5623</v>
      </c>
    </row>
    <row r="414" spans="1:3" x14ac:dyDescent="0.2">
      <c r="A414" s="123" t="s">
        <v>5904</v>
      </c>
      <c r="B414" s="123" t="s">
        <v>958</v>
      </c>
      <c r="C414" s="123" t="s">
        <v>5624</v>
      </c>
    </row>
    <row r="415" spans="1:3" x14ac:dyDescent="0.2">
      <c r="A415" s="123" t="s">
        <v>5904</v>
      </c>
      <c r="B415" s="123" t="s">
        <v>958</v>
      </c>
      <c r="C415" s="123" t="s">
        <v>5627</v>
      </c>
    </row>
    <row r="416" spans="1:3" x14ac:dyDescent="0.2">
      <c r="A416" s="123" t="s">
        <v>5904</v>
      </c>
      <c r="B416" s="123" t="s">
        <v>958</v>
      </c>
      <c r="C416" s="123" t="s">
        <v>5772</v>
      </c>
    </row>
    <row r="417" spans="1:3" x14ac:dyDescent="0.2">
      <c r="A417" s="123" t="s">
        <v>5904</v>
      </c>
      <c r="B417" s="123" t="s">
        <v>940</v>
      </c>
      <c r="C417" s="123" t="s">
        <v>5761</v>
      </c>
    </row>
    <row r="418" spans="1:3" x14ac:dyDescent="0.2">
      <c r="A418" s="123" t="s">
        <v>5904</v>
      </c>
      <c r="B418" s="123" t="s">
        <v>940</v>
      </c>
      <c r="C418" s="123" t="s">
        <v>5601</v>
      </c>
    </row>
    <row r="419" spans="1:3" x14ac:dyDescent="0.2">
      <c r="A419" s="123" t="s">
        <v>5904</v>
      </c>
      <c r="B419" s="123" t="s">
        <v>940</v>
      </c>
      <c r="C419" s="123" t="s">
        <v>5604</v>
      </c>
    </row>
    <row r="420" spans="1:3" x14ac:dyDescent="0.2">
      <c r="A420" s="123" t="s">
        <v>5904</v>
      </c>
      <c r="B420" s="123" t="s">
        <v>940</v>
      </c>
      <c r="C420" s="123" t="s">
        <v>5605</v>
      </c>
    </row>
    <row r="421" spans="1:3" x14ac:dyDescent="0.2">
      <c r="A421" s="123" t="s">
        <v>5904</v>
      </c>
      <c r="B421" s="123" t="s">
        <v>940</v>
      </c>
      <c r="C421" s="123" t="s">
        <v>5880</v>
      </c>
    </row>
    <row r="422" spans="1:3" x14ac:dyDescent="0.2">
      <c r="A422" s="123" t="s">
        <v>5904</v>
      </c>
      <c r="B422" s="123" t="s">
        <v>940</v>
      </c>
      <c r="C422" s="123" t="s">
        <v>5607</v>
      </c>
    </row>
    <row r="423" spans="1:3" x14ac:dyDescent="0.2">
      <c r="A423" s="123" t="s">
        <v>5904</v>
      </c>
      <c r="B423" s="123" t="s">
        <v>940</v>
      </c>
      <c r="C423" s="123" t="s">
        <v>5606</v>
      </c>
    </row>
    <row r="424" spans="1:3" x14ac:dyDescent="0.2">
      <c r="A424" s="123" t="s">
        <v>5904</v>
      </c>
      <c r="B424" s="123" t="s">
        <v>940</v>
      </c>
      <c r="C424" s="123" t="s">
        <v>5608</v>
      </c>
    </row>
    <row r="425" spans="1:3" x14ac:dyDescent="0.2">
      <c r="A425" s="123" t="s">
        <v>5904</v>
      </c>
      <c r="B425" s="123" t="s">
        <v>940</v>
      </c>
      <c r="C425" s="123" t="s">
        <v>5868</v>
      </c>
    </row>
    <row r="426" spans="1:3" x14ac:dyDescent="0.2">
      <c r="A426" s="123" t="s">
        <v>5904</v>
      </c>
      <c r="B426" s="123" t="s">
        <v>940</v>
      </c>
      <c r="C426" s="123" t="s">
        <v>5767</v>
      </c>
    </row>
    <row r="427" spans="1:3" x14ac:dyDescent="0.2">
      <c r="A427" s="123" t="s">
        <v>5904</v>
      </c>
      <c r="B427" s="123" t="s">
        <v>940</v>
      </c>
      <c r="C427" s="123" t="s">
        <v>5762</v>
      </c>
    </row>
    <row r="428" spans="1:3" x14ac:dyDescent="0.2">
      <c r="A428" s="123" t="s">
        <v>5904</v>
      </c>
      <c r="B428" s="123" t="s">
        <v>940</v>
      </c>
      <c r="C428" s="123" t="s">
        <v>5763</v>
      </c>
    </row>
    <row r="429" spans="1:3" x14ac:dyDescent="0.2">
      <c r="A429" s="123" t="s">
        <v>5904</v>
      </c>
      <c r="B429" s="123" t="s">
        <v>940</v>
      </c>
      <c r="C429" s="123" t="s">
        <v>5597</v>
      </c>
    </row>
    <row r="430" spans="1:3" x14ac:dyDescent="0.2">
      <c r="A430" s="123" t="s">
        <v>5904</v>
      </c>
      <c r="B430" s="123" t="s">
        <v>940</v>
      </c>
      <c r="C430" s="123" t="s">
        <v>5598</v>
      </c>
    </row>
    <row r="431" spans="1:3" x14ac:dyDescent="0.2">
      <c r="A431" s="123" t="s">
        <v>5904</v>
      </c>
      <c r="B431" s="123" t="s">
        <v>940</v>
      </c>
      <c r="C431" s="123" t="s">
        <v>5764</v>
      </c>
    </row>
    <row r="432" spans="1:3" x14ac:dyDescent="0.2">
      <c r="A432" s="123" t="s">
        <v>5904</v>
      </c>
      <c r="B432" s="123" t="s">
        <v>940</v>
      </c>
      <c r="C432" s="123" t="s">
        <v>5599</v>
      </c>
    </row>
    <row r="433" spans="1:3" x14ac:dyDescent="0.2">
      <c r="A433" s="123" t="s">
        <v>5904</v>
      </c>
      <c r="B433" s="123" t="s">
        <v>940</v>
      </c>
      <c r="C433" s="123" t="s">
        <v>5765</v>
      </c>
    </row>
    <row r="434" spans="1:3" x14ac:dyDescent="0.2">
      <c r="A434" s="123" t="s">
        <v>5904</v>
      </c>
      <c r="B434" s="123" t="s">
        <v>940</v>
      </c>
      <c r="C434" s="123" t="s">
        <v>5600</v>
      </c>
    </row>
    <row r="435" spans="1:3" x14ac:dyDescent="0.2">
      <c r="A435" s="123" t="s">
        <v>5904</v>
      </c>
      <c r="B435" s="123" t="s">
        <v>940</v>
      </c>
      <c r="C435" s="123" t="s">
        <v>5766</v>
      </c>
    </row>
    <row r="436" spans="1:3" x14ac:dyDescent="0.2">
      <c r="A436" s="123" t="s">
        <v>5904</v>
      </c>
      <c r="B436" s="123" t="s">
        <v>940</v>
      </c>
      <c r="C436" s="123" t="s">
        <v>5602</v>
      </c>
    </row>
    <row r="437" spans="1:3" x14ac:dyDescent="0.2">
      <c r="A437" s="123" t="s">
        <v>5904</v>
      </c>
      <c r="B437" s="123" t="s">
        <v>940</v>
      </c>
      <c r="C437" s="123" t="s">
        <v>5603</v>
      </c>
    </row>
    <row r="438" spans="1:3" x14ac:dyDescent="0.2">
      <c r="A438" s="123" t="s">
        <v>2</v>
      </c>
      <c r="B438" s="123" t="s">
        <v>76</v>
      </c>
      <c r="C438" s="123" t="s">
        <v>5188</v>
      </c>
    </row>
    <row r="439" spans="1:3" x14ac:dyDescent="0.2">
      <c r="A439" s="123" t="s">
        <v>2</v>
      </c>
      <c r="B439" s="123" t="s">
        <v>76</v>
      </c>
      <c r="C439" s="123" t="s">
        <v>5189</v>
      </c>
    </row>
    <row r="440" spans="1:3" x14ac:dyDescent="0.2">
      <c r="A440" s="123" t="s">
        <v>2</v>
      </c>
      <c r="B440" s="123" t="s">
        <v>198</v>
      </c>
      <c r="C440" s="123" t="s">
        <v>5247</v>
      </c>
    </row>
    <row r="441" spans="1:3" x14ac:dyDescent="0.2">
      <c r="A441" s="123" t="s">
        <v>2</v>
      </c>
      <c r="B441" s="123" t="s">
        <v>198</v>
      </c>
      <c r="C441" s="123" t="s">
        <v>5248</v>
      </c>
    </row>
    <row r="442" spans="1:3" x14ac:dyDescent="0.2">
      <c r="A442" s="123" t="s">
        <v>2</v>
      </c>
      <c r="B442" s="123" t="s">
        <v>198</v>
      </c>
      <c r="C442" s="123" t="s">
        <v>5249</v>
      </c>
    </row>
    <row r="443" spans="1:3" x14ac:dyDescent="0.2">
      <c r="A443" s="123" t="s">
        <v>2</v>
      </c>
      <c r="B443" s="123" t="s">
        <v>198</v>
      </c>
      <c r="C443" s="123" t="s">
        <v>5250</v>
      </c>
    </row>
    <row r="444" spans="1:3" x14ac:dyDescent="0.2">
      <c r="A444" s="123" t="s">
        <v>2</v>
      </c>
      <c r="B444" s="123" t="s">
        <v>198</v>
      </c>
      <c r="C444" s="123" t="s">
        <v>5251</v>
      </c>
    </row>
    <row r="445" spans="1:3" x14ac:dyDescent="0.2">
      <c r="A445" s="123" t="s">
        <v>2</v>
      </c>
      <c r="B445" s="123" t="s">
        <v>277</v>
      </c>
      <c r="C445" s="123" t="s">
        <v>5286</v>
      </c>
    </row>
    <row r="446" spans="1:3" x14ac:dyDescent="0.2">
      <c r="A446" s="123" t="s">
        <v>2</v>
      </c>
      <c r="B446" s="123" t="s">
        <v>277</v>
      </c>
      <c r="C446" s="123" t="s">
        <v>5287</v>
      </c>
    </row>
    <row r="447" spans="1:3" x14ac:dyDescent="0.2">
      <c r="A447" s="123" t="s">
        <v>2</v>
      </c>
      <c r="B447" s="123" t="s">
        <v>277</v>
      </c>
      <c r="C447" s="123" t="s">
        <v>5288</v>
      </c>
    </row>
    <row r="448" spans="1:3" x14ac:dyDescent="0.2">
      <c r="A448" s="123" t="s">
        <v>2</v>
      </c>
      <c r="B448" s="123" t="s">
        <v>374</v>
      </c>
      <c r="C448" s="123" t="s">
        <v>5322</v>
      </c>
    </row>
    <row r="449" spans="1:3" x14ac:dyDescent="0.2">
      <c r="A449" s="123" t="s">
        <v>2</v>
      </c>
      <c r="B449" s="123" t="s">
        <v>374</v>
      </c>
      <c r="C449" s="123" t="s">
        <v>5330</v>
      </c>
    </row>
    <row r="450" spans="1:3" x14ac:dyDescent="0.2">
      <c r="A450" s="123" t="s">
        <v>2</v>
      </c>
      <c r="B450" s="123" t="s">
        <v>374</v>
      </c>
      <c r="C450" s="123" t="s">
        <v>5329</v>
      </c>
    </row>
    <row r="451" spans="1:3" x14ac:dyDescent="0.2">
      <c r="A451" s="123" t="s">
        <v>2</v>
      </c>
      <c r="B451" s="123" t="s">
        <v>374</v>
      </c>
      <c r="C451" s="123" t="s">
        <v>5331</v>
      </c>
    </row>
    <row r="452" spans="1:3" x14ac:dyDescent="0.2">
      <c r="A452" s="123" t="s">
        <v>2</v>
      </c>
      <c r="B452" s="123" t="s">
        <v>374</v>
      </c>
      <c r="C452" s="123" t="s">
        <v>5332</v>
      </c>
    </row>
    <row r="453" spans="1:3" x14ac:dyDescent="0.2">
      <c r="A453" s="123" t="s">
        <v>2</v>
      </c>
      <c r="B453" s="123" t="s">
        <v>374</v>
      </c>
      <c r="C453" s="123" t="s">
        <v>5875</v>
      </c>
    </row>
    <row r="454" spans="1:3" x14ac:dyDescent="0.2">
      <c r="A454" s="123" t="s">
        <v>2</v>
      </c>
      <c r="B454" s="123" t="s">
        <v>374</v>
      </c>
      <c r="C454" s="123" t="s">
        <v>5333</v>
      </c>
    </row>
    <row r="455" spans="1:3" x14ac:dyDescent="0.2">
      <c r="A455" s="123" t="s">
        <v>2</v>
      </c>
      <c r="B455" s="123" t="s">
        <v>374</v>
      </c>
      <c r="C455" s="123" t="s">
        <v>5334</v>
      </c>
    </row>
    <row r="456" spans="1:3" x14ac:dyDescent="0.2">
      <c r="A456" s="123" t="s">
        <v>2</v>
      </c>
      <c r="B456" s="123" t="s">
        <v>374</v>
      </c>
      <c r="C456" s="123" t="s">
        <v>5335</v>
      </c>
    </row>
    <row r="457" spans="1:3" x14ac:dyDescent="0.2">
      <c r="A457" s="123" t="s">
        <v>2</v>
      </c>
      <c r="B457" s="123" t="s">
        <v>374</v>
      </c>
      <c r="C457" s="123" t="s">
        <v>5336</v>
      </c>
    </row>
    <row r="458" spans="1:3" x14ac:dyDescent="0.2">
      <c r="A458" s="123" t="s">
        <v>2</v>
      </c>
      <c r="B458" s="123" t="s">
        <v>374</v>
      </c>
      <c r="C458" s="123" t="s">
        <v>5323</v>
      </c>
    </row>
    <row r="459" spans="1:3" x14ac:dyDescent="0.2">
      <c r="A459" s="123" t="s">
        <v>2</v>
      </c>
      <c r="B459" s="123" t="s">
        <v>374</v>
      </c>
      <c r="C459" s="123" t="s">
        <v>5324</v>
      </c>
    </row>
    <row r="460" spans="1:3" x14ac:dyDescent="0.2">
      <c r="A460" s="123" t="s">
        <v>2</v>
      </c>
      <c r="B460" s="123" t="s">
        <v>374</v>
      </c>
      <c r="C460" s="123" t="s">
        <v>5325</v>
      </c>
    </row>
    <row r="461" spans="1:3" x14ac:dyDescent="0.2">
      <c r="A461" s="123" t="s">
        <v>2</v>
      </c>
      <c r="B461" s="123" t="s">
        <v>374</v>
      </c>
      <c r="C461" s="123" t="s">
        <v>5738</v>
      </c>
    </row>
    <row r="462" spans="1:3" x14ac:dyDescent="0.2">
      <c r="A462" s="123" t="s">
        <v>2</v>
      </c>
      <c r="B462" s="123" t="s">
        <v>374</v>
      </c>
      <c r="C462" s="123" t="s">
        <v>5326</v>
      </c>
    </row>
    <row r="463" spans="1:3" x14ac:dyDescent="0.2">
      <c r="A463" s="123" t="s">
        <v>2</v>
      </c>
      <c r="B463" s="123" t="s">
        <v>374</v>
      </c>
      <c r="C463" s="123" t="s">
        <v>5327</v>
      </c>
    </row>
    <row r="464" spans="1:3" x14ac:dyDescent="0.2">
      <c r="A464" s="123" t="s">
        <v>2</v>
      </c>
      <c r="B464" s="123" t="s">
        <v>374</v>
      </c>
      <c r="C464" s="123" t="s">
        <v>5328</v>
      </c>
    </row>
    <row r="465" spans="1:3" x14ac:dyDescent="0.2">
      <c r="A465" s="123" t="s">
        <v>2</v>
      </c>
      <c r="B465" s="123" t="s">
        <v>506</v>
      </c>
      <c r="C465" s="123" t="s">
        <v>5391</v>
      </c>
    </row>
    <row r="466" spans="1:3" x14ac:dyDescent="0.2">
      <c r="A466" s="123" t="s">
        <v>2</v>
      </c>
      <c r="B466" s="123" t="s">
        <v>506</v>
      </c>
      <c r="C466" s="123" t="s">
        <v>5392</v>
      </c>
    </row>
    <row r="467" spans="1:3" x14ac:dyDescent="0.2">
      <c r="A467" s="123" t="s">
        <v>2</v>
      </c>
      <c r="B467" s="123" t="s">
        <v>506</v>
      </c>
      <c r="C467" s="123" t="s">
        <v>5393</v>
      </c>
    </row>
    <row r="468" spans="1:3" x14ac:dyDescent="0.2">
      <c r="A468" s="123" t="s">
        <v>2</v>
      </c>
      <c r="B468" s="123" t="s">
        <v>506</v>
      </c>
      <c r="C468" s="123" t="s">
        <v>5394</v>
      </c>
    </row>
    <row r="469" spans="1:3" x14ac:dyDescent="0.2">
      <c r="A469" s="123" t="s">
        <v>2</v>
      </c>
      <c r="B469" s="123" t="s">
        <v>506</v>
      </c>
      <c r="C469" s="123" t="s">
        <v>5395</v>
      </c>
    </row>
    <row r="470" spans="1:3" x14ac:dyDescent="0.2">
      <c r="A470" s="123" t="s">
        <v>2</v>
      </c>
      <c r="B470" s="123" t="s">
        <v>677</v>
      </c>
      <c r="C470" s="123" t="s">
        <v>5476</v>
      </c>
    </row>
    <row r="471" spans="1:3" x14ac:dyDescent="0.2">
      <c r="A471" s="123" t="s">
        <v>2</v>
      </c>
      <c r="B471" s="123" t="s">
        <v>677</v>
      </c>
      <c r="C471" s="123" t="s">
        <v>5477</v>
      </c>
    </row>
    <row r="472" spans="1:3" x14ac:dyDescent="0.2">
      <c r="A472" s="123" t="s">
        <v>2</v>
      </c>
      <c r="B472" s="123" t="s">
        <v>677</v>
      </c>
      <c r="C472" s="123" t="s">
        <v>5478</v>
      </c>
    </row>
    <row r="473" spans="1:3" x14ac:dyDescent="0.2">
      <c r="A473" s="123" t="s">
        <v>2</v>
      </c>
      <c r="B473" s="123" t="s">
        <v>677</v>
      </c>
      <c r="C473" s="123" t="s">
        <v>5479</v>
      </c>
    </row>
    <row r="474" spans="1:3" x14ac:dyDescent="0.2">
      <c r="A474" s="123" t="s">
        <v>2</v>
      </c>
      <c r="B474" s="123" t="s">
        <v>677</v>
      </c>
      <c r="C474" s="123" t="s">
        <v>5753</v>
      </c>
    </row>
    <row r="475" spans="1:3" x14ac:dyDescent="0.2">
      <c r="A475" s="123" t="s">
        <v>2</v>
      </c>
      <c r="B475" s="123" t="s">
        <v>677</v>
      </c>
      <c r="C475" s="123" t="s">
        <v>5480</v>
      </c>
    </row>
    <row r="476" spans="1:3" x14ac:dyDescent="0.2">
      <c r="A476" s="123" t="s">
        <v>2</v>
      </c>
      <c r="B476" s="123" t="s">
        <v>677</v>
      </c>
      <c r="C476" s="123" t="s">
        <v>5754</v>
      </c>
    </row>
    <row r="477" spans="1:3" x14ac:dyDescent="0.2">
      <c r="A477" s="123" t="s">
        <v>2</v>
      </c>
      <c r="B477" s="123" t="s">
        <v>677</v>
      </c>
      <c r="C477" s="123" t="s">
        <v>5481</v>
      </c>
    </row>
    <row r="478" spans="1:3" x14ac:dyDescent="0.2">
      <c r="A478" s="123" t="s">
        <v>2</v>
      </c>
      <c r="B478" s="123" t="s">
        <v>813</v>
      </c>
      <c r="C478" s="123" t="s">
        <v>5539</v>
      </c>
    </row>
    <row r="479" spans="1:3" x14ac:dyDescent="0.2">
      <c r="A479" s="123" t="s">
        <v>2</v>
      </c>
      <c r="B479" s="123" t="s">
        <v>813</v>
      </c>
      <c r="C479" s="123" t="s">
        <v>5540</v>
      </c>
    </row>
    <row r="480" spans="1:3" x14ac:dyDescent="0.2">
      <c r="A480" s="123" t="s">
        <v>2</v>
      </c>
      <c r="B480" s="123" t="s">
        <v>813</v>
      </c>
      <c r="C480" s="123" t="s">
        <v>5759</v>
      </c>
    </row>
    <row r="481" spans="1:3" x14ac:dyDescent="0.2">
      <c r="A481" s="123" t="s">
        <v>2</v>
      </c>
      <c r="B481" s="123" t="s">
        <v>825</v>
      </c>
      <c r="C481" s="123" t="s">
        <v>5542</v>
      </c>
    </row>
    <row r="482" spans="1:3" x14ac:dyDescent="0.2">
      <c r="A482" s="123" t="s">
        <v>2</v>
      </c>
      <c r="B482" s="123" t="s">
        <v>825</v>
      </c>
      <c r="C482" s="123" t="s">
        <v>5852</v>
      </c>
    </row>
    <row r="483" spans="1:3" x14ac:dyDescent="0.2">
      <c r="A483" s="123" t="s">
        <v>2</v>
      </c>
      <c r="B483" s="123" t="s">
        <v>825</v>
      </c>
      <c r="C483" s="123" t="s">
        <v>5543</v>
      </c>
    </row>
    <row r="484" spans="1:3" x14ac:dyDescent="0.2">
      <c r="A484" s="123" t="s">
        <v>2</v>
      </c>
      <c r="B484" s="123" t="s">
        <v>825</v>
      </c>
      <c r="C484" s="123" t="s">
        <v>5544</v>
      </c>
    </row>
    <row r="485" spans="1:3" x14ac:dyDescent="0.2">
      <c r="A485" s="123" t="s">
        <v>2</v>
      </c>
      <c r="B485" s="123" t="s">
        <v>825</v>
      </c>
      <c r="C485" s="123" t="s">
        <v>5853</v>
      </c>
    </row>
    <row r="486" spans="1:3" x14ac:dyDescent="0.2">
      <c r="A486" s="123" t="s">
        <v>2</v>
      </c>
      <c r="B486" s="123" t="s">
        <v>837</v>
      </c>
      <c r="C486" s="123" t="s">
        <v>5760</v>
      </c>
    </row>
    <row r="487" spans="1:3" x14ac:dyDescent="0.2">
      <c r="A487" s="123" t="s">
        <v>2</v>
      </c>
      <c r="B487" s="123" t="s">
        <v>837</v>
      </c>
      <c r="C487" s="123" t="s">
        <v>5545</v>
      </c>
    </row>
    <row r="488" spans="1:3" x14ac:dyDescent="0.2">
      <c r="A488" s="123" t="s">
        <v>2</v>
      </c>
      <c r="B488" s="123" t="s">
        <v>3</v>
      </c>
      <c r="C488" s="123" t="s">
        <v>5190</v>
      </c>
    </row>
    <row r="489" spans="1:3" x14ac:dyDescent="0.2">
      <c r="A489" s="123" t="s">
        <v>2</v>
      </c>
      <c r="B489" s="123" t="s">
        <v>3</v>
      </c>
      <c r="C489" s="123" t="s">
        <v>5191</v>
      </c>
    </row>
    <row r="490" spans="1:3" x14ac:dyDescent="0.2">
      <c r="A490" s="123" t="s">
        <v>2</v>
      </c>
      <c r="B490" s="123" t="s">
        <v>3</v>
      </c>
      <c r="C490" s="123" t="s">
        <v>5872</v>
      </c>
    </row>
    <row r="491" spans="1:3" x14ac:dyDescent="0.2">
      <c r="A491" s="123" t="s">
        <v>2</v>
      </c>
      <c r="B491" s="123" t="s">
        <v>3</v>
      </c>
      <c r="C491" s="123" t="s">
        <v>5718</v>
      </c>
    </row>
    <row r="492" spans="1:3" x14ac:dyDescent="0.2">
      <c r="A492" s="123" t="s">
        <v>2</v>
      </c>
      <c r="B492" s="123" t="s">
        <v>3</v>
      </c>
      <c r="C492" s="123" t="s">
        <v>5193</v>
      </c>
    </row>
    <row r="493" spans="1:3" x14ac:dyDescent="0.2">
      <c r="A493" s="123" t="s">
        <v>2</v>
      </c>
      <c r="B493" s="123" t="s">
        <v>3</v>
      </c>
      <c r="C493" s="123" t="s">
        <v>5194</v>
      </c>
    </row>
    <row r="494" spans="1:3" x14ac:dyDescent="0.2">
      <c r="A494" s="123" t="s">
        <v>2</v>
      </c>
      <c r="B494" s="123" t="s">
        <v>3</v>
      </c>
      <c r="C494" s="123" t="s">
        <v>5196</v>
      </c>
    </row>
    <row r="495" spans="1:3" x14ac:dyDescent="0.2">
      <c r="A495" s="123" t="s">
        <v>2</v>
      </c>
      <c r="B495" s="123" t="s">
        <v>3</v>
      </c>
      <c r="C495" s="123" t="s">
        <v>5717</v>
      </c>
    </row>
    <row r="496" spans="1:3" x14ac:dyDescent="0.2">
      <c r="A496" s="123" t="s">
        <v>2</v>
      </c>
      <c r="B496" s="123" t="s">
        <v>3</v>
      </c>
      <c r="C496" s="123" t="s">
        <v>5192</v>
      </c>
    </row>
    <row r="497" spans="1:3" x14ac:dyDescent="0.2">
      <c r="A497" s="123" t="s">
        <v>2</v>
      </c>
      <c r="B497" s="123" t="s">
        <v>3</v>
      </c>
      <c r="C497" s="123" t="s">
        <v>5195</v>
      </c>
    </row>
    <row r="498" spans="1:3" x14ac:dyDescent="0.2">
      <c r="A498" s="123" t="s">
        <v>2</v>
      </c>
      <c r="B498" s="123" t="s">
        <v>92</v>
      </c>
      <c r="C498" s="123" t="s">
        <v>5197</v>
      </c>
    </row>
    <row r="499" spans="1:3" x14ac:dyDescent="0.2">
      <c r="A499" s="123" t="s">
        <v>2</v>
      </c>
      <c r="B499" s="123" t="s">
        <v>92</v>
      </c>
      <c r="C499" s="123" t="s">
        <v>5198</v>
      </c>
    </row>
    <row r="500" spans="1:3" x14ac:dyDescent="0.2">
      <c r="A500" s="123" t="s">
        <v>2</v>
      </c>
      <c r="B500" s="123" t="s">
        <v>8</v>
      </c>
      <c r="C500" s="123" t="s">
        <v>5199</v>
      </c>
    </row>
    <row r="501" spans="1:3" x14ac:dyDescent="0.2">
      <c r="A501" s="123" t="s">
        <v>2</v>
      </c>
      <c r="B501" s="123" t="s">
        <v>8</v>
      </c>
      <c r="C501" s="123" t="s">
        <v>5200</v>
      </c>
    </row>
    <row r="502" spans="1:3" x14ac:dyDescent="0.2">
      <c r="A502" s="123" t="s">
        <v>2</v>
      </c>
      <c r="B502" s="123" t="s">
        <v>106</v>
      </c>
      <c r="C502" s="123" t="s">
        <v>5201</v>
      </c>
    </row>
    <row r="503" spans="1:3" x14ac:dyDescent="0.2">
      <c r="A503" s="123" t="s">
        <v>2</v>
      </c>
      <c r="B503" s="123" t="s">
        <v>106</v>
      </c>
      <c r="C503" s="123" t="s">
        <v>5719</v>
      </c>
    </row>
    <row r="504" spans="1:3" x14ac:dyDescent="0.2">
      <c r="A504" s="123" t="s">
        <v>2</v>
      </c>
      <c r="B504" s="123" t="s">
        <v>106</v>
      </c>
      <c r="C504" s="123" t="s">
        <v>5202</v>
      </c>
    </row>
    <row r="505" spans="1:3" x14ac:dyDescent="0.2">
      <c r="A505" s="123" t="s">
        <v>2</v>
      </c>
      <c r="B505" s="123" t="s">
        <v>106</v>
      </c>
      <c r="C505" s="123" t="s">
        <v>5203</v>
      </c>
    </row>
    <row r="506" spans="1:3" x14ac:dyDescent="0.2">
      <c r="A506" s="123" t="s">
        <v>2</v>
      </c>
      <c r="B506" s="123" t="s">
        <v>6066</v>
      </c>
      <c r="C506" s="123" t="s">
        <v>5204</v>
      </c>
    </row>
    <row r="507" spans="1:3" x14ac:dyDescent="0.2">
      <c r="A507" s="123" t="s">
        <v>2</v>
      </c>
      <c r="B507" s="123" t="s">
        <v>6066</v>
      </c>
      <c r="C507" s="123" t="s">
        <v>5205</v>
      </c>
    </row>
    <row r="508" spans="1:3" x14ac:dyDescent="0.2">
      <c r="A508" s="123" t="s">
        <v>2</v>
      </c>
      <c r="B508" s="123" t="s">
        <v>115</v>
      </c>
      <c r="C508" s="123" t="s">
        <v>5206</v>
      </c>
    </row>
    <row r="509" spans="1:3" x14ac:dyDescent="0.2">
      <c r="A509" s="123" t="s">
        <v>2</v>
      </c>
      <c r="B509" s="123" t="s">
        <v>115</v>
      </c>
      <c r="C509" s="123" t="s">
        <v>5207</v>
      </c>
    </row>
    <row r="510" spans="1:3" x14ac:dyDescent="0.2">
      <c r="A510" s="123" t="s">
        <v>2</v>
      </c>
      <c r="B510" s="123" t="s">
        <v>115</v>
      </c>
      <c r="C510" s="123" t="s">
        <v>5208</v>
      </c>
    </row>
    <row r="511" spans="1:3" x14ac:dyDescent="0.2">
      <c r="A511" s="123" t="s">
        <v>2</v>
      </c>
      <c r="B511" s="123" t="s">
        <v>121</v>
      </c>
      <c r="C511" s="123" t="s">
        <v>5209</v>
      </c>
    </row>
    <row r="512" spans="1:3" x14ac:dyDescent="0.2">
      <c r="A512" s="123" t="s">
        <v>2</v>
      </c>
      <c r="B512" s="123" t="s">
        <v>121</v>
      </c>
      <c r="C512" s="123" t="s">
        <v>5211</v>
      </c>
    </row>
    <row r="513" spans="1:3" x14ac:dyDescent="0.2">
      <c r="A513" s="123" t="s">
        <v>2</v>
      </c>
      <c r="B513" s="123" t="s">
        <v>121</v>
      </c>
      <c r="C513" s="123" t="s">
        <v>5210</v>
      </c>
    </row>
    <row r="514" spans="1:3" x14ac:dyDescent="0.2">
      <c r="A514" s="123" t="s">
        <v>2</v>
      </c>
      <c r="B514" s="123" t="s">
        <v>126</v>
      </c>
      <c r="C514" s="123" t="s">
        <v>5212</v>
      </c>
    </row>
    <row r="515" spans="1:3" x14ac:dyDescent="0.2">
      <c r="A515" s="123" t="s">
        <v>2</v>
      </c>
      <c r="B515" s="123" t="s">
        <v>129</v>
      </c>
      <c r="C515" s="123" t="s">
        <v>5213</v>
      </c>
    </row>
    <row r="516" spans="1:3" x14ac:dyDescent="0.2">
      <c r="A516" s="123" t="s">
        <v>2</v>
      </c>
      <c r="B516" s="123" t="s">
        <v>129</v>
      </c>
      <c r="C516" s="123" t="s">
        <v>5214</v>
      </c>
    </row>
    <row r="517" spans="1:3" x14ac:dyDescent="0.2">
      <c r="A517" s="123" t="s">
        <v>2</v>
      </c>
      <c r="B517" s="123" t="s">
        <v>129</v>
      </c>
      <c r="C517" s="123" t="s">
        <v>5215</v>
      </c>
    </row>
    <row r="518" spans="1:3" x14ac:dyDescent="0.2">
      <c r="A518" s="123" t="s">
        <v>2</v>
      </c>
      <c r="B518" s="123" t="s">
        <v>129</v>
      </c>
      <c r="C518" s="123" t="s">
        <v>5216</v>
      </c>
    </row>
    <row r="519" spans="1:3" x14ac:dyDescent="0.2">
      <c r="A519" s="123" t="s">
        <v>2</v>
      </c>
      <c r="B519" s="123" t="s">
        <v>129</v>
      </c>
      <c r="C519" s="123" t="s">
        <v>5840</v>
      </c>
    </row>
    <row r="520" spans="1:3" x14ac:dyDescent="0.2">
      <c r="A520" s="123" t="s">
        <v>2</v>
      </c>
      <c r="B520" s="123" t="s">
        <v>129</v>
      </c>
      <c r="C520" s="123" t="s">
        <v>5217</v>
      </c>
    </row>
    <row r="521" spans="1:3" x14ac:dyDescent="0.2">
      <c r="A521" s="123" t="s">
        <v>2</v>
      </c>
      <c r="B521" s="123" t="s">
        <v>129</v>
      </c>
      <c r="C521" s="123" t="s">
        <v>5218</v>
      </c>
    </row>
    <row r="522" spans="1:3" x14ac:dyDescent="0.2">
      <c r="A522" s="123" t="s">
        <v>2</v>
      </c>
      <c r="B522" s="123" t="s">
        <v>129</v>
      </c>
      <c r="C522" s="123" t="s">
        <v>5720</v>
      </c>
    </row>
    <row r="523" spans="1:3" x14ac:dyDescent="0.2">
      <c r="A523" s="123" t="s">
        <v>2</v>
      </c>
      <c r="B523" s="123" t="s">
        <v>129</v>
      </c>
      <c r="C523" s="123" t="s">
        <v>5219</v>
      </c>
    </row>
    <row r="524" spans="1:3" x14ac:dyDescent="0.2">
      <c r="A524" s="123" t="s">
        <v>2</v>
      </c>
      <c r="B524" s="123" t="s">
        <v>143</v>
      </c>
      <c r="C524" s="123" t="s">
        <v>5220</v>
      </c>
    </row>
    <row r="525" spans="1:3" x14ac:dyDescent="0.2">
      <c r="A525" s="123" t="s">
        <v>2</v>
      </c>
      <c r="B525" s="123" t="s">
        <v>143</v>
      </c>
      <c r="C525" s="123" t="s">
        <v>5229</v>
      </c>
    </row>
    <row r="526" spans="1:3" x14ac:dyDescent="0.2">
      <c r="A526" s="123" t="s">
        <v>2</v>
      </c>
      <c r="B526" s="123" t="s">
        <v>143</v>
      </c>
      <c r="C526" s="123" t="s">
        <v>5725</v>
      </c>
    </row>
    <row r="527" spans="1:3" x14ac:dyDescent="0.2">
      <c r="A527" s="123" t="s">
        <v>2</v>
      </c>
      <c r="B527" s="123" t="s">
        <v>143</v>
      </c>
      <c r="C527" s="123" t="s">
        <v>5243</v>
      </c>
    </row>
    <row r="528" spans="1:3" x14ac:dyDescent="0.2">
      <c r="A528" s="123" t="s">
        <v>2</v>
      </c>
      <c r="B528" s="123" t="s">
        <v>143</v>
      </c>
      <c r="C528" s="123" t="s">
        <v>5729</v>
      </c>
    </row>
    <row r="529" spans="1:3" x14ac:dyDescent="0.2">
      <c r="A529" s="123" t="s">
        <v>2</v>
      </c>
      <c r="B529" s="123" t="s">
        <v>143</v>
      </c>
      <c r="C529" s="123" t="s">
        <v>5842</v>
      </c>
    </row>
    <row r="530" spans="1:3" x14ac:dyDescent="0.2">
      <c r="A530" s="123" t="s">
        <v>2</v>
      </c>
      <c r="B530" s="123" t="s">
        <v>143</v>
      </c>
      <c r="C530" s="123" t="s">
        <v>5244</v>
      </c>
    </row>
    <row r="531" spans="1:3" x14ac:dyDescent="0.2">
      <c r="A531" s="123" t="s">
        <v>2</v>
      </c>
      <c r="B531" s="123" t="s">
        <v>143</v>
      </c>
      <c r="C531" s="123" t="s">
        <v>5245</v>
      </c>
    </row>
    <row r="532" spans="1:3" x14ac:dyDescent="0.2">
      <c r="A532" s="123" t="s">
        <v>2</v>
      </c>
      <c r="B532" s="123" t="s">
        <v>143</v>
      </c>
      <c r="C532" s="123" t="s">
        <v>5246</v>
      </c>
    </row>
    <row r="533" spans="1:3" x14ac:dyDescent="0.2">
      <c r="A533" s="123" t="s">
        <v>2</v>
      </c>
      <c r="B533" s="123" t="s">
        <v>143</v>
      </c>
      <c r="C533" s="123" t="s">
        <v>5721</v>
      </c>
    </row>
    <row r="534" spans="1:3" x14ac:dyDescent="0.2">
      <c r="A534" s="123" t="s">
        <v>2</v>
      </c>
      <c r="B534" s="123" t="s">
        <v>143</v>
      </c>
      <c r="C534" s="123" t="s">
        <v>5221</v>
      </c>
    </row>
    <row r="535" spans="1:3" x14ac:dyDescent="0.2">
      <c r="A535" s="123" t="s">
        <v>2</v>
      </c>
      <c r="B535" s="123" t="s">
        <v>143</v>
      </c>
      <c r="C535" s="123" t="s">
        <v>5222</v>
      </c>
    </row>
    <row r="536" spans="1:3" x14ac:dyDescent="0.2">
      <c r="A536" s="123" t="s">
        <v>2</v>
      </c>
      <c r="B536" s="123" t="s">
        <v>143</v>
      </c>
      <c r="C536" s="123" t="s">
        <v>5223</v>
      </c>
    </row>
    <row r="537" spans="1:3" x14ac:dyDescent="0.2">
      <c r="A537" s="123" t="s">
        <v>2</v>
      </c>
      <c r="B537" s="123" t="s">
        <v>143</v>
      </c>
      <c r="C537" s="123" t="s">
        <v>5224</v>
      </c>
    </row>
    <row r="538" spans="1:3" x14ac:dyDescent="0.2">
      <c r="A538" s="123" t="s">
        <v>2</v>
      </c>
      <c r="B538" s="123" t="s">
        <v>143</v>
      </c>
      <c r="C538" s="123" t="s">
        <v>5225</v>
      </c>
    </row>
    <row r="539" spans="1:3" x14ac:dyDescent="0.2">
      <c r="A539" s="123" t="s">
        <v>2</v>
      </c>
      <c r="B539" s="123" t="s">
        <v>143</v>
      </c>
      <c r="C539" s="123" t="s">
        <v>5226</v>
      </c>
    </row>
    <row r="540" spans="1:3" x14ac:dyDescent="0.2">
      <c r="A540" s="123" t="s">
        <v>2</v>
      </c>
      <c r="B540" s="123" t="s">
        <v>143</v>
      </c>
      <c r="C540" s="123" t="s">
        <v>5227</v>
      </c>
    </row>
    <row r="541" spans="1:3" x14ac:dyDescent="0.2">
      <c r="A541" s="123" t="s">
        <v>2</v>
      </c>
      <c r="B541" s="123" t="s">
        <v>143</v>
      </c>
      <c r="C541" s="123" t="s">
        <v>5228</v>
      </c>
    </row>
    <row r="542" spans="1:3" x14ac:dyDescent="0.2">
      <c r="A542" s="123" t="s">
        <v>2</v>
      </c>
      <c r="B542" s="123" t="s">
        <v>143</v>
      </c>
      <c r="C542" s="123" t="s">
        <v>5841</v>
      </c>
    </row>
    <row r="543" spans="1:3" x14ac:dyDescent="0.2">
      <c r="A543" s="123" t="s">
        <v>2</v>
      </c>
      <c r="B543" s="123" t="s">
        <v>143</v>
      </c>
      <c r="C543" s="123" t="s">
        <v>5230</v>
      </c>
    </row>
    <row r="544" spans="1:3" x14ac:dyDescent="0.2">
      <c r="A544" s="123" t="s">
        <v>2</v>
      </c>
      <c r="B544" s="123" t="s">
        <v>143</v>
      </c>
      <c r="C544" s="123" t="s">
        <v>5722</v>
      </c>
    </row>
    <row r="545" spans="1:3" x14ac:dyDescent="0.2">
      <c r="A545" s="123" t="s">
        <v>2</v>
      </c>
      <c r="B545" s="123" t="s">
        <v>143</v>
      </c>
      <c r="C545" s="123" t="s">
        <v>5231</v>
      </c>
    </row>
    <row r="546" spans="1:3" x14ac:dyDescent="0.2">
      <c r="A546" s="123" t="s">
        <v>2</v>
      </c>
      <c r="B546" s="123" t="s">
        <v>143</v>
      </c>
      <c r="C546" s="123" t="s">
        <v>5232</v>
      </c>
    </row>
    <row r="547" spans="1:3" x14ac:dyDescent="0.2">
      <c r="A547" s="123" t="s">
        <v>2</v>
      </c>
      <c r="B547" s="123" t="s">
        <v>143</v>
      </c>
      <c r="C547" s="123" t="s">
        <v>5723</v>
      </c>
    </row>
    <row r="548" spans="1:3" x14ac:dyDescent="0.2">
      <c r="A548" s="123" t="s">
        <v>2</v>
      </c>
      <c r="B548" s="123" t="s">
        <v>143</v>
      </c>
      <c r="C548" s="123" t="s">
        <v>5233</v>
      </c>
    </row>
    <row r="549" spans="1:3" x14ac:dyDescent="0.2">
      <c r="A549" s="123" t="s">
        <v>2</v>
      </c>
      <c r="B549" s="123" t="s">
        <v>143</v>
      </c>
      <c r="C549" s="123" t="s">
        <v>5234</v>
      </c>
    </row>
    <row r="550" spans="1:3" x14ac:dyDescent="0.2">
      <c r="A550" s="123" t="s">
        <v>2</v>
      </c>
      <c r="B550" s="123" t="s">
        <v>143</v>
      </c>
      <c r="C550" s="123" t="s">
        <v>5235</v>
      </c>
    </row>
    <row r="551" spans="1:3" x14ac:dyDescent="0.2">
      <c r="A551" s="123" t="s">
        <v>2</v>
      </c>
      <c r="B551" s="123" t="s">
        <v>143</v>
      </c>
      <c r="C551" s="123" t="s">
        <v>5724</v>
      </c>
    </row>
    <row r="552" spans="1:3" x14ac:dyDescent="0.2">
      <c r="A552" s="123" t="s">
        <v>2</v>
      </c>
      <c r="B552" s="123" t="s">
        <v>143</v>
      </c>
      <c r="C552" s="123" t="s">
        <v>5236</v>
      </c>
    </row>
    <row r="553" spans="1:3" x14ac:dyDescent="0.2">
      <c r="A553" s="123" t="s">
        <v>2</v>
      </c>
      <c r="B553" s="123" t="s">
        <v>143</v>
      </c>
      <c r="C553" s="123" t="s">
        <v>5237</v>
      </c>
    </row>
    <row r="554" spans="1:3" x14ac:dyDescent="0.2">
      <c r="A554" s="123" t="s">
        <v>2</v>
      </c>
      <c r="B554" s="123" t="s">
        <v>143</v>
      </c>
      <c r="C554" s="123" t="s">
        <v>5238</v>
      </c>
    </row>
    <row r="555" spans="1:3" x14ac:dyDescent="0.2">
      <c r="A555" s="123" t="s">
        <v>2</v>
      </c>
      <c r="B555" s="123" t="s">
        <v>143</v>
      </c>
      <c r="C555" s="123" t="s">
        <v>5239</v>
      </c>
    </row>
    <row r="556" spans="1:3" x14ac:dyDescent="0.2">
      <c r="A556" s="123" t="s">
        <v>2</v>
      </c>
      <c r="B556" s="123" t="s">
        <v>143</v>
      </c>
      <c r="C556" s="123" t="s">
        <v>5726</v>
      </c>
    </row>
    <row r="557" spans="1:3" x14ac:dyDescent="0.2">
      <c r="A557" s="123" t="s">
        <v>2</v>
      </c>
      <c r="B557" s="123" t="s">
        <v>143</v>
      </c>
      <c r="C557" s="123" t="s">
        <v>5240</v>
      </c>
    </row>
    <row r="558" spans="1:3" x14ac:dyDescent="0.2">
      <c r="A558" s="123" t="s">
        <v>2</v>
      </c>
      <c r="B558" s="123" t="s">
        <v>143</v>
      </c>
      <c r="C558" s="123" t="s">
        <v>5727</v>
      </c>
    </row>
    <row r="559" spans="1:3" x14ac:dyDescent="0.2">
      <c r="A559" s="123" t="s">
        <v>2</v>
      </c>
      <c r="B559" s="123" t="s">
        <v>143</v>
      </c>
      <c r="C559" s="123" t="s">
        <v>5241</v>
      </c>
    </row>
    <row r="560" spans="1:3" x14ac:dyDescent="0.2">
      <c r="A560" s="123" t="s">
        <v>2</v>
      </c>
      <c r="B560" s="123" t="s">
        <v>143</v>
      </c>
      <c r="C560" s="123" t="s">
        <v>5242</v>
      </c>
    </row>
    <row r="561" spans="1:3" x14ac:dyDescent="0.2">
      <c r="A561" s="123" t="s">
        <v>2</v>
      </c>
      <c r="B561" s="123" t="s">
        <v>143</v>
      </c>
      <c r="C561" s="123" t="s">
        <v>5728</v>
      </c>
    </row>
    <row r="562" spans="1:3" x14ac:dyDescent="0.2">
      <c r="A562" s="123" t="s">
        <v>2</v>
      </c>
      <c r="B562" s="123" t="s">
        <v>207</v>
      </c>
      <c r="C562" s="123" t="s">
        <v>5252</v>
      </c>
    </row>
    <row r="563" spans="1:3" x14ac:dyDescent="0.2">
      <c r="A563" s="123" t="s">
        <v>2</v>
      </c>
      <c r="B563" s="123" t="s">
        <v>207</v>
      </c>
      <c r="C563" s="123" t="s">
        <v>5253</v>
      </c>
    </row>
    <row r="564" spans="1:3" x14ac:dyDescent="0.2">
      <c r="A564" s="123" t="s">
        <v>2</v>
      </c>
      <c r="B564" s="123" t="s">
        <v>207</v>
      </c>
      <c r="C564" s="123" t="s">
        <v>5254</v>
      </c>
    </row>
    <row r="565" spans="1:3" x14ac:dyDescent="0.2">
      <c r="A565" s="123" t="s">
        <v>2</v>
      </c>
      <c r="B565" s="123" t="s">
        <v>207</v>
      </c>
      <c r="C565" s="123" t="s">
        <v>5255</v>
      </c>
    </row>
    <row r="566" spans="1:3" x14ac:dyDescent="0.2">
      <c r="A566" s="123" t="s">
        <v>2</v>
      </c>
      <c r="B566" s="123" t="s">
        <v>207</v>
      </c>
      <c r="C566" s="123" t="s">
        <v>5873</v>
      </c>
    </row>
    <row r="567" spans="1:3" x14ac:dyDescent="0.2">
      <c r="A567" s="123" t="s">
        <v>2</v>
      </c>
      <c r="B567" s="123" t="s">
        <v>207</v>
      </c>
      <c r="C567" s="123" t="s">
        <v>5256</v>
      </c>
    </row>
    <row r="568" spans="1:3" x14ac:dyDescent="0.2">
      <c r="A568" s="123" t="s">
        <v>2</v>
      </c>
      <c r="B568" s="123" t="s">
        <v>207</v>
      </c>
      <c r="C568" s="123" t="s">
        <v>5257</v>
      </c>
    </row>
    <row r="569" spans="1:3" x14ac:dyDescent="0.2">
      <c r="A569" s="123" t="s">
        <v>2</v>
      </c>
      <c r="B569" s="123" t="s">
        <v>220</v>
      </c>
      <c r="C569" s="123" t="s">
        <v>5258</v>
      </c>
    </row>
    <row r="570" spans="1:3" x14ac:dyDescent="0.2">
      <c r="A570" s="123" t="s">
        <v>2</v>
      </c>
      <c r="B570" s="123" t="s">
        <v>220</v>
      </c>
      <c r="C570" s="123" t="s">
        <v>5259</v>
      </c>
    </row>
    <row r="571" spans="1:3" x14ac:dyDescent="0.2">
      <c r="A571" s="123" t="s">
        <v>2</v>
      </c>
      <c r="B571" s="123" t="s">
        <v>220</v>
      </c>
      <c r="C571" s="123" t="s">
        <v>5731</v>
      </c>
    </row>
    <row r="572" spans="1:3" x14ac:dyDescent="0.2">
      <c r="A572" s="123" t="s">
        <v>2</v>
      </c>
      <c r="B572" s="123" t="s">
        <v>220</v>
      </c>
      <c r="C572" s="123" t="s">
        <v>5260</v>
      </c>
    </row>
    <row r="573" spans="1:3" x14ac:dyDescent="0.2">
      <c r="A573" s="123" t="s">
        <v>2</v>
      </c>
      <c r="B573" s="123" t="s">
        <v>220</v>
      </c>
      <c r="C573" s="123" t="s">
        <v>5730</v>
      </c>
    </row>
    <row r="574" spans="1:3" x14ac:dyDescent="0.2">
      <c r="A574" s="123" t="s">
        <v>2</v>
      </c>
      <c r="B574" s="123" t="s">
        <v>220</v>
      </c>
      <c r="C574" s="123" t="s">
        <v>5261</v>
      </c>
    </row>
    <row r="575" spans="1:3" x14ac:dyDescent="0.2">
      <c r="A575" s="123" t="s">
        <v>2</v>
      </c>
      <c r="B575" s="123" t="s">
        <v>229</v>
      </c>
      <c r="C575" s="123" t="s">
        <v>5264</v>
      </c>
    </row>
    <row r="576" spans="1:3" x14ac:dyDescent="0.2">
      <c r="A576" s="123" t="s">
        <v>2</v>
      </c>
      <c r="B576" s="123" t="s">
        <v>229</v>
      </c>
      <c r="C576" s="123" t="s">
        <v>5262</v>
      </c>
    </row>
    <row r="577" spans="1:3" x14ac:dyDescent="0.2">
      <c r="A577" s="123" t="s">
        <v>2</v>
      </c>
      <c r="B577" s="123" t="s">
        <v>229</v>
      </c>
      <c r="C577" s="123" t="s">
        <v>5263</v>
      </c>
    </row>
    <row r="578" spans="1:3" x14ac:dyDescent="0.2">
      <c r="A578" s="123" t="s">
        <v>2</v>
      </c>
      <c r="B578" s="123" t="s">
        <v>236</v>
      </c>
      <c r="C578" s="123" t="s">
        <v>5266</v>
      </c>
    </row>
    <row r="579" spans="1:3" x14ac:dyDescent="0.2">
      <c r="A579" s="123" t="s">
        <v>2</v>
      </c>
      <c r="B579" s="123" t="s">
        <v>236</v>
      </c>
      <c r="C579" s="123" t="s">
        <v>5265</v>
      </c>
    </row>
    <row r="580" spans="1:3" x14ac:dyDescent="0.2">
      <c r="A580" s="123" t="s">
        <v>2</v>
      </c>
      <c r="B580" s="123" t="s">
        <v>241</v>
      </c>
      <c r="C580" s="123" t="s">
        <v>5267</v>
      </c>
    </row>
    <row r="581" spans="1:3" x14ac:dyDescent="0.2">
      <c r="A581" s="123" t="s">
        <v>2</v>
      </c>
      <c r="B581" s="123" t="s">
        <v>244</v>
      </c>
      <c r="C581" s="123" t="s">
        <v>5874</v>
      </c>
    </row>
    <row r="582" spans="1:3" x14ac:dyDescent="0.2">
      <c r="A582" s="123" t="s">
        <v>2</v>
      </c>
      <c r="B582" s="123" t="s">
        <v>244</v>
      </c>
      <c r="C582" s="123" t="s">
        <v>5268</v>
      </c>
    </row>
    <row r="583" spans="1:3" x14ac:dyDescent="0.2">
      <c r="A583" s="123" t="s">
        <v>2</v>
      </c>
      <c r="B583" s="123" t="s">
        <v>244</v>
      </c>
      <c r="C583" s="123" t="s">
        <v>5269</v>
      </c>
    </row>
    <row r="584" spans="1:3" x14ac:dyDescent="0.2">
      <c r="A584" s="123" t="s">
        <v>2</v>
      </c>
      <c r="B584" s="123" t="s">
        <v>244</v>
      </c>
      <c r="C584" s="123" t="s">
        <v>5270</v>
      </c>
    </row>
    <row r="585" spans="1:3" x14ac:dyDescent="0.2">
      <c r="A585" s="123" t="s">
        <v>2</v>
      </c>
      <c r="B585" s="123" t="s">
        <v>250</v>
      </c>
      <c r="C585" s="123" t="s">
        <v>5272</v>
      </c>
    </row>
    <row r="586" spans="1:3" x14ac:dyDescent="0.2">
      <c r="A586" s="123" t="s">
        <v>2</v>
      </c>
      <c r="B586" s="123" t="s">
        <v>250</v>
      </c>
      <c r="C586" s="123" t="s">
        <v>5271</v>
      </c>
    </row>
    <row r="587" spans="1:3" x14ac:dyDescent="0.2">
      <c r="A587" s="123" t="s">
        <v>2</v>
      </c>
      <c r="B587" s="123" t="s">
        <v>250</v>
      </c>
      <c r="C587" s="123" t="s">
        <v>5273</v>
      </c>
    </row>
    <row r="588" spans="1:3" x14ac:dyDescent="0.2">
      <c r="A588" s="123" t="s">
        <v>2</v>
      </c>
      <c r="B588" s="123" t="s">
        <v>6067</v>
      </c>
      <c r="C588" s="123" t="s">
        <v>5274</v>
      </c>
    </row>
    <row r="589" spans="1:3" x14ac:dyDescent="0.2">
      <c r="A589" s="123" t="s">
        <v>2</v>
      </c>
      <c r="B589" s="123" t="s">
        <v>6067</v>
      </c>
      <c r="C589" s="123" t="s">
        <v>5275</v>
      </c>
    </row>
    <row r="590" spans="1:3" x14ac:dyDescent="0.2">
      <c r="A590" s="123" t="s">
        <v>2</v>
      </c>
      <c r="B590" s="123" t="s">
        <v>6067</v>
      </c>
      <c r="C590" s="123" t="s">
        <v>5276</v>
      </c>
    </row>
    <row r="591" spans="1:3" x14ac:dyDescent="0.2">
      <c r="A591" s="123" t="s">
        <v>2</v>
      </c>
      <c r="B591" s="123" t="s">
        <v>262</v>
      </c>
      <c r="C591" s="123" t="s">
        <v>5278</v>
      </c>
    </row>
    <row r="592" spans="1:3" x14ac:dyDescent="0.2">
      <c r="A592" s="123" t="s">
        <v>2</v>
      </c>
      <c r="B592" s="123" t="s">
        <v>262</v>
      </c>
      <c r="C592" s="123" t="s">
        <v>5277</v>
      </c>
    </row>
    <row r="593" spans="1:3" x14ac:dyDescent="0.2">
      <c r="A593" s="123" t="s">
        <v>2</v>
      </c>
      <c r="B593" s="123" t="s">
        <v>262</v>
      </c>
      <c r="C593" s="123" t="s">
        <v>5279</v>
      </c>
    </row>
    <row r="594" spans="1:3" x14ac:dyDescent="0.2">
      <c r="A594" s="123" t="s">
        <v>2</v>
      </c>
      <c r="B594" s="123" t="s">
        <v>268</v>
      </c>
      <c r="C594" s="123" t="s">
        <v>5280</v>
      </c>
    </row>
    <row r="595" spans="1:3" x14ac:dyDescent="0.2">
      <c r="A595" s="123" t="s">
        <v>2</v>
      </c>
      <c r="B595" s="123" t="s">
        <v>268</v>
      </c>
      <c r="C595" s="123" t="s">
        <v>5887</v>
      </c>
    </row>
    <row r="596" spans="1:3" x14ac:dyDescent="0.2">
      <c r="A596" s="123" t="s">
        <v>2</v>
      </c>
      <c r="B596" s="123" t="s">
        <v>268</v>
      </c>
      <c r="C596" s="123" t="s">
        <v>5281</v>
      </c>
    </row>
    <row r="597" spans="1:3" x14ac:dyDescent="0.2">
      <c r="A597" s="123" t="s">
        <v>2</v>
      </c>
      <c r="B597" s="123" t="s">
        <v>268</v>
      </c>
      <c r="C597" s="123" t="s">
        <v>5282</v>
      </c>
    </row>
    <row r="598" spans="1:3" x14ac:dyDescent="0.2">
      <c r="A598" s="123" t="s">
        <v>2</v>
      </c>
      <c r="B598" s="123" t="s">
        <v>268</v>
      </c>
      <c r="C598" s="123" t="s">
        <v>5283</v>
      </c>
    </row>
    <row r="599" spans="1:3" x14ac:dyDescent="0.2">
      <c r="A599" s="123" t="s">
        <v>2</v>
      </c>
      <c r="B599" s="123" t="s">
        <v>268</v>
      </c>
      <c r="C599" s="123" t="s">
        <v>5284</v>
      </c>
    </row>
    <row r="600" spans="1:3" x14ac:dyDescent="0.2">
      <c r="A600" s="123" t="s">
        <v>2</v>
      </c>
      <c r="B600" s="123" t="s">
        <v>268</v>
      </c>
      <c r="C600" s="123" t="s">
        <v>5285</v>
      </c>
    </row>
    <row r="601" spans="1:3" x14ac:dyDescent="0.2">
      <c r="A601" s="123" t="s">
        <v>2</v>
      </c>
      <c r="B601" s="123" t="s">
        <v>284</v>
      </c>
      <c r="C601" s="123" t="s">
        <v>5289</v>
      </c>
    </row>
    <row r="602" spans="1:3" x14ac:dyDescent="0.2">
      <c r="A602" s="123" t="s">
        <v>2</v>
      </c>
      <c r="B602" s="123" t="s">
        <v>284</v>
      </c>
      <c r="C602" s="123" t="s">
        <v>5732</v>
      </c>
    </row>
    <row r="603" spans="1:3" x14ac:dyDescent="0.2">
      <c r="A603" s="123" t="s">
        <v>2</v>
      </c>
      <c r="B603" s="123" t="s">
        <v>284</v>
      </c>
      <c r="C603" s="123" t="s">
        <v>5290</v>
      </c>
    </row>
    <row r="604" spans="1:3" x14ac:dyDescent="0.2">
      <c r="A604" s="123" t="s">
        <v>2</v>
      </c>
      <c r="B604" s="123" t="s">
        <v>301</v>
      </c>
      <c r="C604" s="123" t="s">
        <v>5291</v>
      </c>
    </row>
    <row r="605" spans="1:3" x14ac:dyDescent="0.2">
      <c r="A605" s="123" t="s">
        <v>2</v>
      </c>
      <c r="B605" s="123" t="s">
        <v>301</v>
      </c>
      <c r="C605" s="123" t="s">
        <v>5292</v>
      </c>
    </row>
    <row r="606" spans="1:3" x14ac:dyDescent="0.2">
      <c r="A606" s="123" t="s">
        <v>2</v>
      </c>
      <c r="B606" s="123" t="s">
        <v>305</v>
      </c>
      <c r="C606" s="123" t="s">
        <v>5293</v>
      </c>
    </row>
    <row r="607" spans="1:3" x14ac:dyDescent="0.2">
      <c r="A607" s="123" t="s">
        <v>2</v>
      </c>
      <c r="B607" s="123" t="s">
        <v>305</v>
      </c>
      <c r="C607" s="123" t="s">
        <v>5733</v>
      </c>
    </row>
    <row r="608" spans="1:3" x14ac:dyDescent="0.2">
      <c r="A608" s="123" t="s">
        <v>2</v>
      </c>
      <c r="B608" s="123" t="s">
        <v>305</v>
      </c>
      <c r="C608" s="123" t="s">
        <v>5294</v>
      </c>
    </row>
    <row r="609" spans="1:3" x14ac:dyDescent="0.2">
      <c r="A609" s="123" t="s">
        <v>2</v>
      </c>
      <c r="B609" s="123" t="s">
        <v>305</v>
      </c>
      <c r="C609" s="123" t="s">
        <v>5295</v>
      </c>
    </row>
    <row r="610" spans="1:3" x14ac:dyDescent="0.2">
      <c r="A610" s="123" t="s">
        <v>2</v>
      </c>
      <c r="B610" s="123" t="s">
        <v>305</v>
      </c>
      <c r="C610" s="123" t="s">
        <v>5296</v>
      </c>
    </row>
    <row r="611" spans="1:3" x14ac:dyDescent="0.2">
      <c r="A611" s="123" t="s">
        <v>2</v>
      </c>
      <c r="B611" s="123" t="s">
        <v>305</v>
      </c>
      <c r="C611" s="123" t="s">
        <v>5297</v>
      </c>
    </row>
    <row r="612" spans="1:3" x14ac:dyDescent="0.2">
      <c r="A612" s="123" t="s">
        <v>2</v>
      </c>
      <c r="B612" s="123" t="s">
        <v>305</v>
      </c>
      <c r="C612" s="123" t="s">
        <v>5298</v>
      </c>
    </row>
    <row r="613" spans="1:3" x14ac:dyDescent="0.2">
      <c r="A613" s="123" t="s">
        <v>2</v>
      </c>
      <c r="B613" s="123" t="s">
        <v>305</v>
      </c>
      <c r="C613" s="123" t="s">
        <v>5299</v>
      </c>
    </row>
    <row r="614" spans="1:3" x14ac:dyDescent="0.2">
      <c r="A614" s="123" t="s">
        <v>2</v>
      </c>
      <c r="B614" s="123" t="s">
        <v>305</v>
      </c>
      <c r="C614" s="123" t="s">
        <v>5300</v>
      </c>
    </row>
    <row r="615" spans="1:3" x14ac:dyDescent="0.2">
      <c r="A615" s="123" t="s">
        <v>2</v>
      </c>
      <c r="B615" s="123" t="s">
        <v>319</v>
      </c>
      <c r="C615" s="123" t="s">
        <v>5301</v>
      </c>
    </row>
    <row r="616" spans="1:3" x14ac:dyDescent="0.2">
      <c r="A616" s="123" t="s">
        <v>2</v>
      </c>
      <c r="B616" s="123" t="s">
        <v>319</v>
      </c>
      <c r="C616" s="123" t="s">
        <v>5302</v>
      </c>
    </row>
    <row r="617" spans="1:3" x14ac:dyDescent="0.2">
      <c r="A617" s="123" t="s">
        <v>2</v>
      </c>
      <c r="B617" s="123" t="s">
        <v>319</v>
      </c>
      <c r="C617" s="123" t="s">
        <v>3172</v>
      </c>
    </row>
    <row r="618" spans="1:3" x14ac:dyDescent="0.2">
      <c r="A618" s="123" t="s">
        <v>2</v>
      </c>
      <c r="B618" s="123" t="s">
        <v>319</v>
      </c>
      <c r="C618" s="123" t="s">
        <v>3173</v>
      </c>
    </row>
    <row r="619" spans="1:3" x14ac:dyDescent="0.2">
      <c r="A619" s="123" t="s">
        <v>2</v>
      </c>
      <c r="B619" s="123" t="s">
        <v>319</v>
      </c>
      <c r="C619" s="123" t="s">
        <v>5303</v>
      </c>
    </row>
    <row r="620" spans="1:3" x14ac:dyDescent="0.2">
      <c r="A620" s="123" t="s">
        <v>2</v>
      </c>
      <c r="B620" s="123" t="s">
        <v>319</v>
      </c>
      <c r="C620" s="123" t="s">
        <v>5304</v>
      </c>
    </row>
    <row r="621" spans="1:3" x14ac:dyDescent="0.2">
      <c r="A621" s="123" t="s">
        <v>2</v>
      </c>
      <c r="B621" s="123" t="s">
        <v>319</v>
      </c>
      <c r="C621" s="123" t="s">
        <v>5305</v>
      </c>
    </row>
    <row r="622" spans="1:3" x14ac:dyDescent="0.2">
      <c r="A622" s="123" t="s">
        <v>2</v>
      </c>
      <c r="B622" s="123" t="s">
        <v>319</v>
      </c>
      <c r="C622" s="123" t="s">
        <v>5306</v>
      </c>
    </row>
    <row r="623" spans="1:3" x14ac:dyDescent="0.2">
      <c r="A623" s="123" t="s">
        <v>2</v>
      </c>
      <c r="B623" s="123" t="s">
        <v>335</v>
      </c>
      <c r="C623" s="123" t="s">
        <v>5307</v>
      </c>
    </row>
    <row r="624" spans="1:3" x14ac:dyDescent="0.2">
      <c r="A624" s="123" t="s">
        <v>2</v>
      </c>
      <c r="B624" s="123" t="s">
        <v>335</v>
      </c>
      <c r="C624" s="123" t="s">
        <v>5734</v>
      </c>
    </row>
    <row r="625" spans="1:3" x14ac:dyDescent="0.2">
      <c r="A625" s="123" t="s">
        <v>2</v>
      </c>
      <c r="B625" s="123" t="s">
        <v>335</v>
      </c>
      <c r="C625" s="123" t="s">
        <v>5308</v>
      </c>
    </row>
    <row r="626" spans="1:3" x14ac:dyDescent="0.2">
      <c r="A626" s="123" t="s">
        <v>2</v>
      </c>
      <c r="B626" s="123" t="s">
        <v>335</v>
      </c>
      <c r="C626" s="123" t="s">
        <v>5309</v>
      </c>
    </row>
    <row r="627" spans="1:3" x14ac:dyDescent="0.2">
      <c r="A627" s="123" t="s">
        <v>2</v>
      </c>
      <c r="B627" s="123" t="s">
        <v>342</v>
      </c>
      <c r="C627" s="123" t="s">
        <v>5310</v>
      </c>
    </row>
    <row r="628" spans="1:3" x14ac:dyDescent="0.2">
      <c r="A628" s="123" t="s">
        <v>2</v>
      </c>
      <c r="B628" s="123" t="s">
        <v>342</v>
      </c>
      <c r="C628" s="123" t="s">
        <v>5311</v>
      </c>
    </row>
    <row r="629" spans="1:3" x14ac:dyDescent="0.2">
      <c r="A629" s="123" t="s">
        <v>2</v>
      </c>
      <c r="B629" s="123" t="s">
        <v>6068</v>
      </c>
      <c r="C629" s="123" t="s">
        <v>5312</v>
      </c>
    </row>
    <row r="630" spans="1:3" x14ac:dyDescent="0.2">
      <c r="A630" s="123" t="s">
        <v>2</v>
      </c>
      <c r="B630" s="123" t="s">
        <v>6068</v>
      </c>
      <c r="C630" s="123" t="s">
        <v>5313</v>
      </c>
    </row>
    <row r="631" spans="1:3" x14ac:dyDescent="0.2">
      <c r="A631" s="123" t="s">
        <v>2</v>
      </c>
      <c r="B631" s="123" t="s">
        <v>6068</v>
      </c>
      <c r="C631" s="123" t="s">
        <v>5314</v>
      </c>
    </row>
    <row r="632" spans="1:3" x14ac:dyDescent="0.2">
      <c r="A632" s="123" t="s">
        <v>2</v>
      </c>
      <c r="B632" s="123" t="s">
        <v>6068</v>
      </c>
      <c r="C632" s="123" t="s">
        <v>5888</v>
      </c>
    </row>
    <row r="633" spans="1:3" x14ac:dyDescent="0.2">
      <c r="A633" s="123" t="s">
        <v>2</v>
      </c>
      <c r="B633" s="123" t="s">
        <v>352</v>
      </c>
      <c r="C633" s="123" t="s">
        <v>5315</v>
      </c>
    </row>
    <row r="634" spans="1:3" x14ac:dyDescent="0.2">
      <c r="A634" s="123" t="s">
        <v>2</v>
      </c>
      <c r="B634" s="123" t="s">
        <v>352</v>
      </c>
      <c r="C634" s="123" t="s">
        <v>5316</v>
      </c>
    </row>
    <row r="635" spans="1:3" x14ac:dyDescent="0.2">
      <c r="A635" s="123" t="s">
        <v>2</v>
      </c>
      <c r="B635" s="123" t="s">
        <v>352</v>
      </c>
      <c r="C635" s="123" t="s">
        <v>5318</v>
      </c>
    </row>
    <row r="636" spans="1:3" x14ac:dyDescent="0.2">
      <c r="A636" s="123" t="s">
        <v>2</v>
      </c>
      <c r="B636" s="123" t="s">
        <v>352</v>
      </c>
      <c r="C636" s="123" t="s">
        <v>5319</v>
      </c>
    </row>
    <row r="637" spans="1:3" x14ac:dyDescent="0.2">
      <c r="A637" s="123" t="s">
        <v>2</v>
      </c>
      <c r="B637" s="123" t="s">
        <v>352</v>
      </c>
      <c r="C637" s="123" t="s">
        <v>5735</v>
      </c>
    </row>
    <row r="638" spans="1:3" x14ac:dyDescent="0.2">
      <c r="A638" s="123" t="s">
        <v>2</v>
      </c>
      <c r="B638" s="123" t="s">
        <v>352</v>
      </c>
      <c r="C638" s="123" t="s">
        <v>5317</v>
      </c>
    </row>
    <row r="639" spans="1:3" x14ac:dyDescent="0.2">
      <c r="A639" s="123" t="s">
        <v>2</v>
      </c>
      <c r="B639" s="123" t="s">
        <v>352</v>
      </c>
      <c r="C639" s="123" t="s">
        <v>5889</v>
      </c>
    </row>
    <row r="640" spans="1:3" x14ac:dyDescent="0.2">
      <c r="A640" s="123" t="s">
        <v>2</v>
      </c>
      <c r="B640" s="123" t="s">
        <v>361</v>
      </c>
      <c r="C640" s="123" t="s">
        <v>5320</v>
      </c>
    </row>
    <row r="641" spans="1:3" x14ac:dyDescent="0.2">
      <c r="A641" s="123" t="s">
        <v>2</v>
      </c>
      <c r="B641" s="123" t="s">
        <v>361</v>
      </c>
      <c r="C641" s="123" t="s">
        <v>5736</v>
      </c>
    </row>
    <row r="642" spans="1:3" x14ac:dyDescent="0.2">
      <c r="A642" s="123" t="s">
        <v>2</v>
      </c>
      <c r="B642" s="123" t="s">
        <v>371</v>
      </c>
      <c r="C642" s="123" t="s">
        <v>5321</v>
      </c>
    </row>
    <row r="643" spans="1:3" x14ac:dyDescent="0.2">
      <c r="A643" s="123" t="s">
        <v>2</v>
      </c>
      <c r="B643" s="123" t="s">
        <v>371</v>
      </c>
      <c r="C643" s="123" t="s">
        <v>5737</v>
      </c>
    </row>
    <row r="644" spans="1:3" x14ac:dyDescent="0.2">
      <c r="A644" s="123" t="s">
        <v>2</v>
      </c>
      <c r="B644" s="123" t="s">
        <v>371</v>
      </c>
      <c r="C644" s="123" t="s">
        <v>5890</v>
      </c>
    </row>
    <row r="645" spans="1:3" x14ac:dyDescent="0.2">
      <c r="A645" s="123" t="s">
        <v>2</v>
      </c>
      <c r="B645" s="123" t="s">
        <v>397</v>
      </c>
      <c r="C645" s="123" t="s">
        <v>5337</v>
      </c>
    </row>
    <row r="646" spans="1:3" x14ac:dyDescent="0.2">
      <c r="A646" s="123" t="s">
        <v>2</v>
      </c>
      <c r="B646" s="123" t="s">
        <v>397</v>
      </c>
      <c r="C646" s="123" t="s">
        <v>5739</v>
      </c>
    </row>
    <row r="647" spans="1:3" x14ac:dyDescent="0.2">
      <c r="A647" s="123" t="s">
        <v>2</v>
      </c>
      <c r="B647" s="123" t="s">
        <v>397</v>
      </c>
      <c r="C647" s="123" t="s">
        <v>5338</v>
      </c>
    </row>
    <row r="648" spans="1:3" x14ac:dyDescent="0.2">
      <c r="A648" s="123" t="s">
        <v>2</v>
      </c>
      <c r="B648" s="123" t="s">
        <v>402</v>
      </c>
      <c r="C648" s="123" t="s">
        <v>5339</v>
      </c>
    </row>
    <row r="649" spans="1:3" x14ac:dyDescent="0.2">
      <c r="A649" s="123" t="s">
        <v>2</v>
      </c>
      <c r="B649" s="123" t="s">
        <v>402</v>
      </c>
      <c r="C649" s="123" t="s">
        <v>5340</v>
      </c>
    </row>
    <row r="650" spans="1:3" x14ac:dyDescent="0.2">
      <c r="A650" s="123" t="s">
        <v>2</v>
      </c>
      <c r="B650" s="123" t="s">
        <v>402</v>
      </c>
      <c r="C650" s="123" t="s">
        <v>5341</v>
      </c>
    </row>
    <row r="651" spans="1:3" x14ac:dyDescent="0.2">
      <c r="A651" s="123" t="s">
        <v>2</v>
      </c>
      <c r="B651" s="123" t="s">
        <v>409</v>
      </c>
      <c r="C651" s="123" t="s">
        <v>3174</v>
      </c>
    </row>
    <row r="652" spans="1:3" x14ac:dyDescent="0.2">
      <c r="A652" s="123" t="s">
        <v>2</v>
      </c>
      <c r="B652" s="123" t="s">
        <v>411</v>
      </c>
      <c r="C652" s="123" t="s">
        <v>5342</v>
      </c>
    </row>
    <row r="653" spans="1:3" x14ac:dyDescent="0.2">
      <c r="A653" s="123" t="s">
        <v>2</v>
      </c>
      <c r="B653" s="123" t="s">
        <v>411</v>
      </c>
      <c r="C653" s="123" t="s">
        <v>5343</v>
      </c>
    </row>
    <row r="654" spans="1:3" x14ac:dyDescent="0.2">
      <c r="A654" s="123" t="s">
        <v>2</v>
      </c>
      <c r="B654" s="123" t="s">
        <v>411</v>
      </c>
      <c r="C654" s="123" t="s">
        <v>5344</v>
      </c>
    </row>
    <row r="655" spans="1:3" x14ac:dyDescent="0.2">
      <c r="A655" s="123" t="s">
        <v>2</v>
      </c>
      <c r="B655" s="123" t="s">
        <v>411</v>
      </c>
      <c r="C655" s="123" t="s">
        <v>5345</v>
      </c>
    </row>
    <row r="656" spans="1:3" x14ac:dyDescent="0.2">
      <c r="A656" s="123" t="s">
        <v>2</v>
      </c>
      <c r="B656" s="123" t="s">
        <v>411</v>
      </c>
      <c r="C656" s="123" t="s">
        <v>5346</v>
      </c>
    </row>
    <row r="657" spans="1:3" x14ac:dyDescent="0.2">
      <c r="A657" s="123" t="s">
        <v>2</v>
      </c>
      <c r="B657" s="123" t="s">
        <v>411</v>
      </c>
      <c r="C657" s="123" t="s">
        <v>5347</v>
      </c>
    </row>
    <row r="658" spans="1:3" x14ac:dyDescent="0.2">
      <c r="A658" s="123" t="s">
        <v>2</v>
      </c>
      <c r="B658" s="123" t="s">
        <v>411</v>
      </c>
      <c r="C658" s="123" t="s">
        <v>5348</v>
      </c>
    </row>
    <row r="659" spans="1:3" x14ac:dyDescent="0.2">
      <c r="A659" s="123" t="s">
        <v>2</v>
      </c>
      <c r="B659" s="123" t="s">
        <v>411</v>
      </c>
      <c r="C659" s="123" t="s">
        <v>5349</v>
      </c>
    </row>
    <row r="660" spans="1:3" x14ac:dyDescent="0.2">
      <c r="A660" s="123" t="s">
        <v>2</v>
      </c>
      <c r="B660" s="123" t="s">
        <v>411</v>
      </c>
      <c r="C660" s="123" t="s">
        <v>5350</v>
      </c>
    </row>
    <row r="661" spans="1:3" x14ac:dyDescent="0.2">
      <c r="A661" s="123" t="s">
        <v>2</v>
      </c>
      <c r="B661" s="123" t="s">
        <v>430</v>
      </c>
      <c r="C661" s="123" t="s">
        <v>5352</v>
      </c>
    </row>
    <row r="662" spans="1:3" x14ac:dyDescent="0.2">
      <c r="A662" s="123" t="s">
        <v>2</v>
      </c>
      <c r="B662" s="123" t="s">
        <v>430</v>
      </c>
      <c r="C662" s="123" t="s">
        <v>5353</v>
      </c>
    </row>
    <row r="663" spans="1:3" x14ac:dyDescent="0.2">
      <c r="A663" s="123" t="s">
        <v>2</v>
      </c>
      <c r="B663" s="123" t="s">
        <v>430</v>
      </c>
      <c r="C663" s="123" t="s">
        <v>5351</v>
      </c>
    </row>
    <row r="664" spans="1:3" x14ac:dyDescent="0.2">
      <c r="A664" s="123" t="s">
        <v>2</v>
      </c>
      <c r="B664" s="123" t="s">
        <v>430</v>
      </c>
      <c r="C664" s="123" t="s">
        <v>5843</v>
      </c>
    </row>
    <row r="665" spans="1:3" x14ac:dyDescent="0.2">
      <c r="A665" s="123" t="s">
        <v>2</v>
      </c>
      <c r="B665" s="123" t="s">
        <v>436</v>
      </c>
      <c r="C665" s="123" t="s">
        <v>5354</v>
      </c>
    </row>
    <row r="666" spans="1:3" x14ac:dyDescent="0.2">
      <c r="A666" s="123" t="s">
        <v>2</v>
      </c>
      <c r="B666" s="123" t="s">
        <v>436</v>
      </c>
      <c r="C666" s="123" t="s">
        <v>5361</v>
      </c>
    </row>
    <row r="667" spans="1:3" x14ac:dyDescent="0.2">
      <c r="A667" s="123" t="s">
        <v>2</v>
      </c>
      <c r="B667" s="123" t="s">
        <v>436</v>
      </c>
      <c r="C667" s="123" t="s">
        <v>5362</v>
      </c>
    </row>
    <row r="668" spans="1:3" x14ac:dyDescent="0.2">
      <c r="A668" s="123" t="s">
        <v>2</v>
      </c>
      <c r="B668" s="123" t="s">
        <v>436</v>
      </c>
      <c r="C668" s="123" t="s">
        <v>5363</v>
      </c>
    </row>
    <row r="669" spans="1:3" x14ac:dyDescent="0.2">
      <c r="A669" s="123" t="s">
        <v>2</v>
      </c>
      <c r="B669" s="123" t="s">
        <v>436</v>
      </c>
      <c r="C669" s="123" t="s">
        <v>5844</v>
      </c>
    </row>
    <row r="670" spans="1:3" x14ac:dyDescent="0.2">
      <c r="A670" s="123" t="s">
        <v>2</v>
      </c>
      <c r="B670" s="123" t="s">
        <v>436</v>
      </c>
      <c r="C670" s="123" t="s">
        <v>5364</v>
      </c>
    </row>
    <row r="671" spans="1:3" x14ac:dyDescent="0.2">
      <c r="A671" s="123" t="s">
        <v>2</v>
      </c>
      <c r="B671" s="123" t="s">
        <v>436</v>
      </c>
      <c r="C671" s="123" t="s">
        <v>5365</v>
      </c>
    </row>
    <row r="672" spans="1:3" x14ac:dyDescent="0.2">
      <c r="A672" s="123" t="s">
        <v>2</v>
      </c>
      <c r="B672" s="123" t="s">
        <v>436</v>
      </c>
      <c r="C672" s="123" t="s">
        <v>5366</v>
      </c>
    </row>
    <row r="673" spans="1:3" x14ac:dyDescent="0.2">
      <c r="A673" s="123" t="s">
        <v>2</v>
      </c>
      <c r="B673" s="123" t="s">
        <v>436</v>
      </c>
      <c r="C673" s="123" t="s">
        <v>5367</v>
      </c>
    </row>
    <row r="674" spans="1:3" x14ac:dyDescent="0.2">
      <c r="A674" s="123" t="s">
        <v>2</v>
      </c>
      <c r="B674" s="123" t="s">
        <v>436</v>
      </c>
      <c r="C674" s="123" t="s">
        <v>5355</v>
      </c>
    </row>
    <row r="675" spans="1:3" x14ac:dyDescent="0.2">
      <c r="A675" s="123" t="s">
        <v>2</v>
      </c>
      <c r="B675" s="123" t="s">
        <v>436</v>
      </c>
      <c r="C675" s="123" t="s">
        <v>5356</v>
      </c>
    </row>
    <row r="676" spans="1:3" x14ac:dyDescent="0.2">
      <c r="A676" s="123" t="s">
        <v>2</v>
      </c>
      <c r="B676" s="123" t="s">
        <v>436</v>
      </c>
      <c r="C676" s="123" t="s">
        <v>5357</v>
      </c>
    </row>
    <row r="677" spans="1:3" x14ac:dyDescent="0.2">
      <c r="A677" s="123" t="s">
        <v>2</v>
      </c>
      <c r="B677" s="123" t="s">
        <v>436</v>
      </c>
      <c r="C677" s="123" t="s">
        <v>5358</v>
      </c>
    </row>
    <row r="678" spans="1:3" x14ac:dyDescent="0.2">
      <c r="A678" s="123" t="s">
        <v>2</v>
      </c>
      <c r="B678" s="123" t="s">
        <v>436</v>
      </c>
      <c r="C678" s="123" t="s">
        <v>5359</v>
      </c>
    </row>
    <row r="679" spans="1:3" x14ac:dyDescent="0.2">
      <c r="A679" s="123" t="s">
        <v>2</v>
      </c>
      <c r="B679" s="123" t="s">
        <v>436</v>
      </c>
      <c r="C679" s="123" t="s">
        <v>5360</v>
      </c>
    </row>
    <row r="680" spans="1:3" x14ac:dyDescent="0.2">
      <c r="A680" s="123" t="s">
        <v>2</v>
      </c>
      <c r="B680" s="123" t="s">
        <v>436</v>
      </c>
      <c r="C680" s="123" t="s">
        <v>5740</v>
      </c>
    </row>
    <row r="681" spans="1:3" x14ac:dyDescent="0.2">
      <c r="A681" s="123" t="s">
        <v>2</v>
      </c>
      <c r="B681" s="123" t="s">
        <v>462</v>
      </c>
      <c r="C681" s="123" t="s">
        <v>5368</v>
      </c>
    </row>
    <row r="682" spans="1:3" x14ac:dyDescent="0.2">
      <c r="A682" s="123" t="s">
        <v>2</v>
      </c>
      <c r="B682" s="123" t="s">
        <v>462</v>
      </c>
      <c r="C682" s="123" t="s">
        <v>5369</v>
      </c>
    </row>
    <row r="683" spans="1:3" x14ac:dyDescent="0.2">
      <c r="A683" s="123" t="s">
        <v>2</v>
      </c>
      <c r="B683" s="123" t="s">
        <v>462</v>
      </c>
      <c r="C683" s="123" t="s">
        <v>5370</v>
      </c>
    </row>
    <row r="684" spans="1:3" x14ac:dyDescent="0.2">
      <c r="A684" s="123" t="s">
        <v>2</v>
      </c>
      <c r="B684" s="123" t="s">
        <v>462</v>
      </c>
      <c r="C684" s="123" t="s">
        <v>5845</v>
      </c>
    </row>
    <row r="685" spans="1:3" x14ac:dyDescent="0.2">
      <c r="A685" s="123" t="s">
        <v>2</v>
      </c>
      <c r="B685" s="123" t="s">
        <v>462</v>
      </c>
      <c r="C685" s="123" t="s">
        <v>5371</v>
      </c>
    </row>
    <row r="686" spans="1:3" x14ac:dyDescent="0.2">
      <c r="A686" s="123" t="s">
        <v>2</v>
      </c>
      <c r="B686" s="123" t="s">
        <v>471</v>
      </c>
      <c r="C686" s="123" t="s">
        <v>5372</v>
      </c>
    </row>
    <row r="687" spans="1:3" x14ac:dyDescent="0.2">
      <c r="A687" s="123" t="s">
        <v>2</v>
      </c>
      <c r="B687" s="123" t="s">
        <v>471</v>
      </c>
      <c r="C687" s="123" t="s">
        <v>5378</v>
      </c>
    </row>
    <row r="688" spans="1:3" x14ac:dyDescent="0.2">
      <c r="A688" s="123" t="s">
        <v>2</v>
      </c>
      <c r="B688" s="123" t="s">
        <v>471</v>
      </c>
      <c r="C688" s="123" t="s">
        <v>5373</v>
      </c>
    </row>
    <row r="689" spans="1:3" x14ac:dyDescent="0.2">
      <c r="A689" s="123" t="s">
        <v>2</v>
      </c>
      <c r="B689" s="123" t="s">
        <v>471</v>
      </c>
      <c r="C689" s="123" t="s">
        <v>5374</v>
      </c>
    </row>
    <row r="690" spans="1:3" x14ac:dyDescent="0.2">
      <c r="A690" s="123" t="s">
        <v>2</v>
      </c>
      <c r="B690" s="123" t="s">
        <v>471</v>
      </c>
      <c r="C690" s="123" t="s">
        <v>5846</v>
      </c>
    </row>
    <row r="691" spans="1:3" x14ac:dyDescent="0.2">
      <c r="A691" s="123" t="s">
        <v>2</v>
      </c>
      <c r="B691" s="123" t="s">
        <v>471</v>
      </c>
      <c r="C691" s="123" t="s">
        <v>5375</v>
      </c>
    </row>
    <row r="692" spans="1:3" x14ac:dyDescent="0.2">
      <c r="A692" s="123" t="s">
        <v>2</v>
      </c>
      <c r="B692" s="123" t="s">
        <v>471</v>
      </c>
      <c r="C692" s="123" t="s">
        <v>5376</v>
      </c>
    </row>
    <row r="693" spans="1:3" x14ac:dyDescent="0.2">
      <c r="A693" s="123" t="s">
        <v>2</v>
      </c>
      <c r="B693" s="123" t="s">
        <v>471</v>
      </c>
      <c r="C693" s="123" t="s">
        <v>5377</v>
      </c>
    </row>
    <row r="694" spans="1:3" x14ac:dyDescent="0.2">
      <c r="A694" s="123" t="s">
        <v>2</v>
      </c>
      <c r="B694" s="123" t="s">
        <v>471</v>
      </c>
      <c r="C694" s="123" t="s">
        <v>5741</v>
      </c>
    </row>
    <row r="695" spans="1:3" x14ac:dyDescent="0.2">
      <c r="A695" s="123" t="s">
        <v>2</v>
      </c>
      <c r="B695" s="123" t="s">
        <v>471</v>
      </c>
      <c r="C695" s="123" t="s">
        <v>5891</v>
      </c>
    </row>
    <row r="696" spans="1:3" x14ac:dyDescent="0.2">
      <c r="A696" s="123" t="s">
        <v>2</v>
      </c>
      <c r="B696" s="123" t="s">
        <v>479</v>
      </c>
      <c r="C696" s="123" t="s">
        <v>5742</v>
      </c>
    </row>
    <row r="697" spans="1:3" x14ac:dyDescent="0.2">
      <c r="A697" s="123" t="s">
        <v>2</v>
      </c>
      <c r="B697" s="123" t="s">
        <v>479</v>
      </c>
      <c r="C697" s="123" t="s">
        <v>5382</v>
      </c>
    </row>
    <row r="698" spans="1:3" x14ac:dyDescent="0.2">
      <c r="A698" s="123" t="s">
        <v>2</v>
      </c>
      <c r="B698" s="123" t="s">
        <v>479</v>
      </c>
      <c r="C698" s="123" t="s">
        <v>5383</v>
      </c>
    </row>
    <row r="699" spans="1:3" x14ac:dyDescent="0.2">
      <c r="A699" s="123" t="s">
        <v>2</v>
      </c>
      <c r="B699" s="123" t="s">
        <v>479</v>
      </c>
      <c r="C699" s="123" t="s">
        <v>5744</v>
      </c>
    </row>
    <row r="700" spans="1:3" x14ac:dyDescent="0.2">
      <c r="A700" s="123" t="s">
        <v>2</v>
      </c>
      <c r="B700" s="123" t="s">
        <v>479</v>
      </c>
      <c r="C700" s="123" t="s">
        <v>5384</v>
      </c>
    </row>
    <row r="701" spans="1:3" x14ac:dyDescent="0.2">
      <c r="A701" s="123" t="s">
        <v>2</v>
      </c>
      <c r="B701" s="123" t="s">
        <v>479</v>
      </c>
      <c r="C701" s="123" t="s">
        <v>5745</v>
      </c>
    </row>
    <row r="702" spans="1:3" x14ac:dyDescent="0.2">
      <c r="A702" s="123" t="s">
        <v>2</v>
      </c>
      <c r="B702" s="123" t="s">
        <v>479</v>
      </c>
      <c r="C702" s="123" t="s">
        <v>5385</v>
      </c>
    </row>
    <row r="703" spans="1:3" x14ac:dyDescent="0.2">
      <c r="A703" s="123" t="s">
        <v>2</v>
      </c>
      <c r="B703" s="123" t="s">
        <v>479</v>
      </c>
      <c r="C703" s="123" t="s">
        <v>5386</v>
      </c>
    </row>
    <row r="704" spans="1:3" x14ac:dyDescent="0.2">
      <c r="A704" s="123" t="s">
        <v>2</v>
      </c>
      <c r="B704" s="123" t="s">
        <v>479</v>
      </c>
      <c r="C704" s="123" t="s">
        <v>5387</v>
      </c>
    </row>
    <row r="705" spans="1:3" x14ac:dyDescent="0.2">
      <c r="A705" s="123" t="s">
        <v>2</v>
      </c>
      <c r="B705" s="123" t="s">
        <v>479</v>
      </c>
      <c r="C705" s="123" t="s">
        <v>5379</v>
      </c>
    </row>
    <row r="706" spans="1:3" x14ac:dyDescent="0.2">
      <c r="A706" s="123" t="s">
        <v>2</v>
      </c>
      <c r="B706" s="123" t="s">
        <v>479</v>
      </c>
      <c r="C706" s="123" t="s">
        <v>5380</v>
      </c>
    </row>
    <row r="707" spans="1:3" x14ac:dyDescent="0.2">
      <c r="A707" s="123" t="s">
        <v>2</v>
      </c>
      <c r="B707" s="123" t="s">
        <v>479</v>
      </c>
      <c r="C707" s="123" t="s">
        <v>5381</v>
      </c>
    </row>
    <row r="708" spans="1:3" x14ac:dyDescent="0.2">
      <c r="A708" s="123" t="s">
        <v>2</v>
      </c>
      <c r="B708" s="123" t="s">
        <v>479</v>
      </c>
      <c r="C708" s="123" t="s">
        <v>5743</v>
      </c>
    </row>
    <row r="709" spans="1:3" x14ac:dyDescent="0.2">
      <c r="A709" s="123" t="s">
        <v>2</v>
      </c>
      <c r="B709" s="123" t="s">
        <v>479</v>
      </c>
      <c r="C709" s="123" t="s">
        <v>5892</v>
      </c>
    </row>
    <row r="710" spans="1:3" x14ac:dyDescent="0.2">
      <c r="A710" s="123" t="s">
        <v>2</v>
      </c>
      <c r="B710" s="123" t="s">
        <v>500</v>
      </c>
      <c r="C710" s="123" t="s">
        <v>5388</v>
      </c>
    </row>
    <row r="711" spans="1:3" x14ac:dyDescent="0.2">
      <c r="A711" s="123" t="s">
        <v>2</v>
      </c>
      <c r="B711" s="123" t="s">
        <v>500</v>
      </c>
      <c r="C711" s="123" t="s">
        <v>5389</v>
      </c>
    </row>
    <row r="712" spans="1:3" x14ac:dyDescent="0.2">
      <c r="A712" s="123" t="s">
        <v>2</v>
      </c>
      <c r="B712" s="123" t="s">
        <v>500</v>
      </c>
      <c r="C712" s="123" t="s">
        <v>5390</v>
      </c>
    </row>
    <row r="713" spans="1:3" x14ac:dyDescent="0.2">
      <c r="A713" s="123" t="s">
        <v>2</v>
      </c>
      <c r="B713" s="123" t="s">
        <v>513</v>
      </c>
      <c r="C713" s="123" t="s">
        <v>5396</v>
      </c>
    </row>
    <row r="714" spans="1:3" x14ac:dyDescent="0.2">
      <c r="A714" s="123" t="s">
        <v>2</v>
      </c>
      <c r="B714" s="123" t="s">
        <v>513</v>
      </c>
      <c r="C714" s="123" t="s">
        <v>5397</v>
      </c>
    </row>
    <row r="715" spans="1:3" x14ac:dyDescent="0.2">
      <c r="A715" s="123" t="s">
        <v>2</v>
      </c>
      <c r="B715" s="123" t="s">
        <v>513</v>
      </c>
      <c r="C715" s="123" t="s">
        <v>5398</v>
      </c>
    </row>
    <row r="716" spans="1:3" x14ac:dyDescent="0.2">
      <c r="A716" s="123" t="s">
        <v>2</v>
      </c>
      <c r="B716" s="123" t="s">
        <v>513</v>
      </c>
      <c r="C716" s="123" t="s">
        <v>5399</v>
      </c>
    </row>
    <row r="717" spans="1:3" x14ac:dyDescent="0.2">
      <c r="A717" s="123" t="s">
        <v>2</v>
      </c>
      <c r="B717" s="123" t="s">
        <v>513</v>
      </c>
      <c r="C717" s="123" t="s">
        <v>5400</v>
      </c>
    </row>
    <row r="718" spans="1:3" x14ac:dyDescent="0.2">
      <c r="A718" s="123" t="s">
        <v>2</v>
      </c>
      <c r="B718" s="123" t="s">
        <v>520</v>
      </c>
      <c r="C718" s="123" t="s">
        <v>5401</v>
      </c>
    </row>
    <row r="719" spans="1:3" x14ac:dyDescent="0.2">
      <c r="A719" s="123" t="s">
        <v>2</v>
      </c>
      <c r="B719" s="123" t="s">
        <v>520</v>
      </c>
      <c r="C719" s="123" t="s">
        <v>5402</v>
      </c>
    </row>
    <row r="720" spans="1:3" x14ac:dyDescent="0.2">
      <c r="A720" s="123" t="s">
        <v>2</v>
      </c>
      <c r="B720" s="123" t="s">
        <v>520</v>
      </c>
      <c r="C720" s="123" t="s">
        <v>5403</v>
      </c>
    </row>
    <row r="721" spans="1:3" x14ac:dyDescent="0.2">
      <c r="A721" s="123" t="s">
        <v>2</v>
      </c>
      <c r="B721" s="123" t="s">
        <v>520</v>
      </c>
      <c r="C721" s="123" t="s">
        <v>5404</v>
      </c>
    </row>
    <row r="722" spans="1:3" x14ac:dyDescent="0.2">
      <c r="A722" s="123" t="s">
        <v>2</v>
      </c>
      <c r="B722" s="123" t="s">
        <v>520</v>
      </c>
      <c r="C722" s="123" t="s">
        <v>5746</v>
      </c>
    </row>
    <row r="723" spans="1:3" x14ac:dyDescent="0.2">
      <c r="A723" s="123" t="s">
        <v>2</v>
      </c>
      <c r="B723" s="123" t="s">
        <v>520</v>
      </c>
      <c r="C723" s="123" t="s">
        <v>5405</v>
      </c>
    </row>
    <row r="724" spans="1:3" x14ac:dyDescent="0.2">
      <c r="A724" s="123" t="s">
        <v>2</v>
      </c>
      <c r="B724" s="123" t="s">
        <v>520</v>
      </c>
      <c r="C724" s="123" t="s">
        <v>5747</v>
      </c>
    </row>
    <row r="725" spans="1:3" x14ac:dyDescent="0.2">
      <c r="A725" s="123" t="s">
        <v>2</v>
      </c>
      <c r="B725" s="123" t="s">
        <v>520</v>
      </c>
      <c r="C725" s="123" t="s">
        <v>5847</v>
      </c>
    </row>
    <row r="726" spans="1:3" x14ac:dyDescent="0.2">
      <c r="A726" s="123" t="s">
        <v>2</v>
      </c>
      <c r="B726" s="123" t="s">
        <v>520</v>
      </c>
      <c r="C726" s="123" t="s">
        <v>5406</v>
      </c>
    </row>
    <row r="727" spans="1:3" x14ac:dyDescent="0.2">
      <c r="A727" s="123" t="s">
        <v>2</v>
      </c>
      <c r="B727" s="123" t="s">
        <v>532</v>
      </c>
      <c r="C727" s="123" t="s">
        <v>5407</v>
      </c>
    </row>
    <row r="728" spans="1:3" x14ac:dyDescent="0.2">
      <c r="A728" s="123" t="s">
        <v>2</v>
      </c>
      <c r="B728" s="123" t="s">
        <v>532</v>
      </c>
      <c r="C728" s="123" t="s">
        <v>5748</v>
      </c>
    </row>
    <row r="729" spans="1:3" x14ac:dyDescent="0.2">
      <c r="A729" s="123" t="s">
        <v>2</v>
      </c>
      <c r="B729" s="123" t="s">
        <v>532</v>
      </c>
      <c r="C729" s="123" t="s">
        <v>5408</v>
      </c>
    </row>
    <row r="730" spans="1:3" x14ac:dyDescent="0.2">
      <c r="A730" s="123" t="s">
        <v>2</v>
      </c>
      <c r="B730" s="123" t="s">
        <v>532</v>
      </c>
      <c r="C730" s="123" t="s">
        <v>5409</v>
      </c>
    </row>
    <row r="731" spans="1:3" x14ac:dyDescent="0.2">
      <c r="A731" s="123" t="s">
        <v>2</v>
      </c>
      <c r="B731" s="123" t="s">
        <v>537</v>
      </c>
      <c r="C731" s="123" t="s">
        <v>5848</v>
      </c>
    </row>
    <row r="732" spans="1:3" x14ac:dyDescent="0.2">
      <c r="A732" s="123" t="s">
        <v>2</v>
      </c>
      <c r="B732" s="123" t="s">
        <v>537</v>
      </c>
      <c r="C732" s="123" t="s">
        <v>5410</v>
      </c>
    </row>
    <row r="733" spans="1:3" x14ac:dyDescent="0.2">
      <c r="A733" s="123" t="s">
        <v>2</v>
      </c>
      <c r="B733" s="123" t="s">
        <v>540</v>
      </c>
      <c r="C733" s="123" t="s">
        <v>5411</v>
      </c>
    </row>
    <row r="734" spans="1:3" x14ac:dyDescent="0.2">
      <c r="A734" s="123" t="s">
        <v>2</v>
      </c>
      <c r="B734" s="123" t="s">
        <v>540</v>
      </c>
      <c r="C734" s="123" t="s">
        <v>5412</v>
      </c>
    </row>
    <row r="735" spans="1:3" x14ac:dyDescent="0.2">
      <c r="A735" s="123" t="s">
        <v>2</v>
      </c>
      <c r="B735" s="123" t="s">
        <v>540</v>
      </c>
      <c r="C735" s="123" t="s">
        <v>5413</v>
      </c>
    </row>
    <row r="736" spans="1:3" x14ac:dyDescent="0.2">
      <c r="A736" s="123" t="s">
        <v>2</v>
      </c>
      <c r="B736" s="123" t="s">
        <v>540</v>
      </c>
      <c r="C736" s="123" t="s">
        <v>5414</v>
      </c>
    </row>
    <row r="737" spans="1:3" x14ac:dyDescent="0.2">
      <c r="A737" s="123" t="s">
        <v>2</v>
      </c>
      <c r="B737" s="123" t="s">
        <v>540</v>
      </c>
      <c r="C737" s="123" t="s">
        <v>5415</v>
      </c>
    </row>
    <row r="738" spans="1:3" x14ac:dyDescent="0.2">
      <c r="A738" s="123" t="s">
        <v>2</v>
      </c>
      <c r="B738" s="123" t="s">
        <v>540</v>
      </c>
      <c r="C738" s="123" t="s">
        <v>5416</v>
      </c>
    </row>
    <row r="739" spans="1:3" x14ac:dyDescent="0.2">
      <c r="A739" s="123" t="s">
        <v>2</v>
      </c>
      <c r="B739" s="123" t="s">
        <v>540</v>
      </c>
      <c r="C739" s="123" t="s">
        <v>5417</v>
      </c>
    </row>
    <row r="740" spans="1:3" x14ac:dyDescent="0.2">
      <c r="A740" s="123" t="s">
        <v>2</v>
      </c>
      <c r="B740" s="123" t="s">
        <v>540</v>
      </c>
      <c r="C740" s="123" t="s">
        <v>5419</v>
      </c>
    </row>
    <row r="741" spans="1:3" x14ac:dyDescent="0.2">
      <c r="A741" s="123" t="s">
        <v>2</v>
      </c>
      <c r="B741" s="123" t="s">
        <v>540</v>
      </c>
      <c r="C741" s="123" t="s">
        <v>5418</v>
      </c>
    </row>
    <row r="742" spans="1:3" x14ac:dyDescent="0.2">
      <c r="A742" s="123" t="s">
        <v>2</v>
      </c>
      <c r="B742" s="123" t="s">
        <v>557</v>
      </c>
      <c r="C742" s="123" t="s">
        <v>5449</v>
      </c>
    </row>
    <row r="743" spans="1:3" x14ac:dyDescent="0.2">
      <c r="A743" s="123" t="s">
        <v>2</v>
      </c>
      <c r="B743" s="123" t="s">
        <v>557</v>
      </c>
      <c r="C743" s="123" t="s">
        <v>5420</v>
      </c>
    </row>
    <row r="744" spans="1:3" x14ac:dyDescent="0.2">
      <c r="A744" s="123" t="s">
        <v>2</v>
      </c>
      <c r="B744" s="123" t="s">
        <v>557</v>
      </c>
      <c r="C744" s="123" t="s">
        <v>5431</v>
      </c>
    </row>
    <row r="745" spans="1:3" x14ac:dyDescent="0.2">
      <c r="A745" s="123" t="s">
        <v>2</v>
      </c>
      <c r="B745" s="123" t="s">
        <v>557</v>
      </c>
      <c r="C745" s="123" t="s">
        <v>5440</v>
      </c>
    </row>
    <row r="746" spans="1:3" x14ac:dyDescent="0.2">
      <c r="A746" s="123" t="s">
        <v>2</v>
      </c>
      <c r="B746" s="123" t="s">
        <v>557</v>
      </c>
      <c r="C746" s="123" t="s">
        <v>5450</v>
      </c>
    </row>
    <row r="747" spans="1:3" x14ac:dyDescent="0.2">
      <c r="A747" s="123" t="s">
        <v>2</v>
      </c>
      <c r="B747" s="123" t="s">
        <v>557</v>
      </c>
      <c r="C747" s="123" t="s">
        <v>5451</v>
      </c>
    </row>
    <row r="748" spans="1:3" x14ac:dyDescent="0.2">
      <c r="A748" s="123" t="s">
        <v>2</v>
      </c>
      <c r="B748" s="123" t="s">
        <v>557</v>
      </c>
      <c r="C748" s="123" t="s">
        <v>5452</v>
      </c>
    </row>
    <row r="749" spans="1:3" x14ac:dyDescent="0.2">
      <c r="A749" s="123" t="s">
        <v>2</v>
      </c>
      <c r="B749" s="123" t="s">
        <v>557</v>
      </c>
      <c r="C749" s="123" t="s">
        <v>5453</v>
      </c>
    </row>
    <row r="750" spans="1:3" x14ac:dyDescent="0.2">
      <c r="A750" s="123" t="s">
        <v>2</v>
      </c>
      <c r="B750" s="123" t="s">
        <v>557</v>
      </c>
      <c r="C750" s="123" t="s">
        <v>5446</v>
      </c>
    </row>
    <row r="751" spans="1:3" x14ac:dyDescent="0.2">
      <c r="A751" s="123" t="s">
        <v>2</v>
      </c>
      <c r="B751" s="123" t="s">
        <v>557</v>
      </c>
      <c r="C751" s="123" t="s">
        <v>5421</v>
      </c>
    </row>
    <row r="752" spans="1:3" x14ac:dyDescent="0.2">
      <c r="A752" s="123" t="s">
        <v>2</v>
      </c>
      <c r="B752" s="123" t="s">
        <v>557</v>
      </c>
      <c r="C752" s="123" t="s">
        <v>5422</v>
      </c>
    </row>
    <row r="753" spans="1:3" x14ac:dyDescent="0.2">
      <c r="A753" s="123" t="s">
        <v>2</v>
      </c>
      <c r="B753" s="123" t="s">
        <v>557</v>
      </c>
      <c r="C753" s="123" t="s">
        <v>5423</v>
      </c>
    </row>
    <row r="754" spans="1:3" x14ac:dyDescent="0.2">
      <c r="A754" s="123" t="s">
        <v>2</v>
      </c>
      <c r="B754" s="123" t="s">
        <v>557</v>
      </c>
      <c r="C754" s="123" t="s">
        <v>5424</v>
      </c>
    </row>
    <row r="755" spans="1:3" x14ac:dyDescent="0.2">
      <c r="A755" s="123" t="s">
        <v>2</v>
      </c>
      <c r="B755" s="123" t="s">
        <v>557</v>
      </c>
      <c r="C755" s="123" t="s">
        <v>5425</v>
      </c>
    </row>
    <row r="756" spans="1:3" x14ac:dyDescent="0.2">
      <c r="A756" s="123" t="s">
        <v>2</v>
      </c>
      <c r="B756" s="123" t="s">
        <v>557</v>
      </c>
      <c r="C756" s="123" t="s">
        <v>5849</v>
      </c>
    </row>
    <row r="757" spans="1:3" x14ac:dyDescent="0.2">
      <c r="A757" s="123" t="s">
        <v>2</v>
      </c>
      <c r="B757" s="123" t="s">
        <v>557</v>
      </c>
      <c r="C757" s="123" t="s">
        <v>5426</v>
      </c>
    </row>
    <row r="758" spans="1:3" x14ac:dyDescent="0.2">
      <c r="A758" s="123" t="s">
        <v>2</v>
      </c>
      <c r="B758" s="123" t="s">
        <v>557</v>
      </c>
      <c r="C758" s="123" t="s">
        <v>5427</v>
      </c>
    </row>
    <row r="759" spans="1:3" x14ac:dyDescent="0.2">
      <c r="A759" s="123" t="s">
        <v>2</v>
      </c>
      <c r="B759" s="123" t="s">
        <v>557</v>
      </c>
      <c r="C759" s="123" t="s">
        <v>5428</v>
      </c>
    </row>
    <row r="760" spans="1:3" x14ac:dyDescent="0.2">
      <c r="A760" s="123" t="s">
        <v>2</v>
      </c>
      <c r="B760" s="123" t="s">
        <v>557</v>
      </c>
      <c r="C760" s="123" t="s">
        <v>5429</v>
      </c>
    </row>
    <row r="761" spans="1:3" x14ac:dyDescent="0.2">
      <c r="A761" s="123" t="s">
        <v>2</v>
      </c>
      <c r="B761" s="123" t="s">
        <v>557</v>
      </c>
      <c r="C761" s="123" t="s">
        <v>5430</v>
      </c>
    </row>
    <row r="762" spans="1:3" x14ac:dyDescent="0.2">
      <c r="A762" s="123" t="s">
        <v>2</v>
      </c>
      <c r="B762" s="123" t="s">
        <v>557</v>
      </c>
      <c r="C762" s="123" t="s">
        <v>5433</v>
      </c>
    </row>
    <row r="763" spans="1:3" x14ac:dyDescent="0.2">
      <c r="A763" s="123" t="s">
        <v>2</v>
      </c>
      <c r="B763" s="123" t="s">
        <v>557</v>
      </c>
      <c r="C763" s="123" t="s">
        <v>5434</v>
      </c>
    </row>
    <row r="764" spans="1:3" x14ac:dyDescent="0.2">
      <c r="A764" s="123" t="s">
        <v>2</v>
      </c>
      <c r="B764" s="123" t="s">
        <v>557</v>
      </c>
      <c r="C764" s="123" t="s">
        <v>5435</v>
      </c>
    </row>
    <row r="765" spans="1:3" x14ac:dyDescent="0.2">
      <c r="A765" s="123" t="s">
        <v>2</v>
      </c>
      <c r="B765" s="123" t="s">
        <v>557</v>
      </c>
      <c r="C765" s="123" t="s">
        <v>5432</v>
      </c>
    </row>
    <row r="766" spans="1:3" x14ac:dyDescent="0.2">
      <c r="A766" s="123" t="s">
        <v>2</v>
      </c>
      <c r="B766" s="123" t="s">
        <v>557</v>
      </c>
      <c r="C766" s="123" t="s">
        <v>5436</v>
      </c>
    </row>
    <row r="767" spans="1:3" x14ac:dyDescent="0.2">
      <c r="A767" s="123" t="s">
        <v>2</v>
      </c>
      <c r="B767" s="123" t="s">
        <v>557</v>
      </c>
      <c r="C767" s="123" t="s">
        <v>5447</v>
      </c>
    </row>
    <row r="768" spans="1:3" x14ac:dyDescent="0.2">
      <c r="A768" s="123" t="s">
        <v>2</v>
      </c>
      <c r="B768" s="123" t="s">
        <v>557</v>
      </c>
      <c r="C768" s="123" t="s">
        <v>5437</v>
      </c>
    </row>
    <row r="769" spans="1:3" x14ac:dyDescent="0.2">
      <c r="A769" s="123" t="s">
        <v>2</v>
      </c>
      <c r="B769" s="123" t="s">
        <v>557</v>
      </c>
      <c r="C769" s="123" t="s">
        <v>5439</v>
      </c>
    </row>
    <row r="770" spans="1:3" x14ac:dyDescent="0.2">
      <c r="A770" s="123" t="s">
        <v>2</v>
      </c>
      <c r="B770" s="123" t="s">
        <v>557</v>
      </c>
      <c r="C770" s="123" t="s">
        <v>5438</v>
      </c>
    </row>
    <row r="771" spans="1:3" x14ac:dyDescent="0.2">
      <c r="A771" s="123" t="s">
        <v>2</v>
      </c>
      <c r="B771" s="123" t="s">
        <v>557</v>
      </c>
      <c r="C771" s="123" t="s">
        <v>5441</v>
      </c>
    </row>
    <row r="772" spans="1:3" x14ac:dyDescent="0.2">
      <c r="A772" s="123" t="s">
        <v>2</v>
      </c>
      <c r="B772" s="123" t="s">
        <v>557</v>
      </c>
      <c r="C772" s="123" t="s">
        <v>5448</v>
      </c>
    </row>
    <row r="773" spans="1:3" x14ac:dyDescent="0.2">
      <c r="A773" s="123" t="s">
        <v>2</v>
      </c>
      <c r="B773" s="123" t="s">
        <v>557</v>
      </c>
      <c r="C773" s="123" t="s">
        <v>5442</v>
      </c>
    </row>
    <row r="774" spans="1:3" x14ac:dyDescent="0.2">
      <c r="A774" s="123" t="s">
        <v>2</v>
      </c>
      <c r="B774" s="123" t="s">
        <v>557</v>
      </c>
      <c r="C774" s="123" t="s">
        <v>5443</v>
      </c>
    </row>
    <row r="775" spans="1:3" x14ac:dyDescent="0.2">
      <c r="A775" s="123" t="s">
        <v>2</v>
      </c>
      <c r="B775" s="123" t="s">
        <v>557</v>
      </c>
      <c r="C775" s="123" t="s">
        <v>5850</v>
      </c>
    </row>
    <row r="776" spans="1:3" x14ac:dyDescent="0.2">
      <c r="A776" s="123" t="s">
        <v>2</v>
      </c>
      <c r="B776" s="123" t="s">
        <v>557</v>
      </c>
      <c r="C776" s="123" t="s">
        <v>5444</v>
      </c>
    </row>
    <row r="777" spans="1:3" x14ac:dyDescent="0.2">
      <c r="A777" s="123" t="s">
        <v>2</v>
      </c>
      <c r="B777" s="123" t="s">
        <v>557</v>
      </c>
      <c r="C777" s="123" t="s">
        <v>5445</v>
      </c>
    </row>
    <row r="778" spans="1:3" x14ac:dyDescent="0.2">
      <c r="A778" s="123" t="s">
        <v>2</v>
      </c>
      <c r="B778" s="123" t="s">
        <v>617</v>
      </c>
      <c r="C778" s="123" t="s">
        <v>5454</v>
      </c>
    </row>
    <row r="779" spans="1:3" x14ac:dyDescent="0.2">
      <c r="A779" s="123" t="s">
        <v>2</v>
      </c>
      <c r="B779" s="123" t="s">
        <v>617</v>
      </c>
      <c r="C779" s="123" t="s">
        <v>5455</v>
      </c>
    </row>
    <row r="780" spans="1:3" x14ac:dyDescent="0.2">
      <c r="A780" s="123" t="s">
        <v>2</v>
      </c>
      <c r="B780" s="123" t="s">
        <v>617</v>
      </c>
      <c r="C780" s="123" t="s">
        <v>5456</v>
      </c>
    </row>
    <row r="781" spans="1:3" x14ac:dyDescent="0.2">
      <c r="A781" s="123" t="s">
        <v>2</v>
      </c>
      <c r="B781" s="123" t="s">
        <v>617</v>
      </c>
      <c r="C781" s="123" t="s">
        <v>5749</v>
      </c>
    </row>
    <row r="782" spans="1:3" x14ac:dyDescent="0.2">
      <c r="A782" s="123" t="s">
        <v>2</v>
      </c>
      <c r="B782" s="123" t="s">
        <v>6069</v>
      </c>
      <c r="C782" s="123" t="s">
        <v>5457</v>
      </c>
    </row>
    <row r="783" spans="1:3" x14ac:dyDescent="0.2">
      <c r="A783" s="123" t="s">
        <v>2</v>
      </c>
      <c r="B783" s="123" t="s">
        <v>6069</v>
      </c>
      <c r="C783" s="123" t="s">
        <v>5458</v>
      </c>
    </row>
    <row r="784" spans="1:3" x14ac:dyDescent="0.2">
      <c r="A784" s="123" t="s">
        <v>2</v>
      </c>
      <c r="B784" s="123" t="s">
        <v>6069</v>
      </c>
      <c r="C784" s="123" t="s">
        <v>5459</v>
      </c>
    </row>
    <row r="785" spans="1:3" x14ac:dyDescent="0.2">
      <c r="A785" s="123" t="s">
        <v>2</v>
      </c>
      <c r="B785" s="123" t="s">
        <v>6069</v>
      </c>
      <c r="C785" s="123" t="s">
        <v>5460</v>
      </c>
    </row>
    <row r="786" spans="1:3" x14ac:dyDescent="0.2">
      <c r="A786" s="123" t="s">
        <v>2</v>
      </c>
      <c r="B786" s="123" t="s">
        <v>6069</v>
      </c>
      <c r="C786" s="123" t="s">
        <v>5461</v>
      </c>
    </row>
    <row r="787" spans="1:3" x14ac:dyDescent="0.2">
      <c r="A787" s="123" t="s">
        <v>2</v>
      </c>
      <c r="B787" s="123" t="s">
        <v>6069</v>
      </c>
      <c r="C787" s="123" t="s">
        <v>5462</v>
      </c>
    </row>
    <row r="788" spans="1:3" x14ac:dyDescent="0.2">
      <c r="A788" s="123" t="s">
        <v>2</v>
      </c>
      <c r="B788" s="123" t="s">
        <v>645</v>
      </c>
      <c r="C788" s="123" t="s">
        <v>5893</v>
      </c>
    </row>
    <row r="789" spans="1:3" x14ac:dyDescent="0.2">
      <c r="A789" s="123" t="s">
        <v>2</v>
      </c>
      <c r="B789" s="123" t="s">
        <v>645</v>
      </c>
      <c r="C789" s="123" t="s">
        <v>5750</v>
      </c>
    </row>
    <row r="790" spans="1:3" x14ac:dyDescent="0.2">
      <c r="A790" s="123" t="s">
        <v>2</v>
      </c>
      <c r="B790" s="123" t="s">
        <v>645</v>
      </c>
      <c r="C790" s="123" t="s">
        <v>5751</v>
      </c>
    </row>
    <row r="791" spans="1:3" x14ac:dyDescent="0.2">
      <c r="A791" s="123" t="s">
        <v>2</v>
      </c>
      <c r="B791" s="123" t="s">
        <v>645</v>
      </c>
      <c r="C791" s="123" t="s">
        <v>5463</v>
      </c>
    </row>
    <row r="792" spans="1:3" x14ac:dyDescent="0.2">
      <c r="A792" s="123" t="s">
        <v>2</v>
      </c>
      <c r="B792" s="123" t="s">
        <v>645</v>
      </c>
      <c r="C792" s="123" t="s">
        <v>5464</v>
      </c>
    </row>
    <row r="793" spans="1:3" x14ac:dyDescent="0.2">
      <c r="A793" s="123" t="s">
        <v>2</v>
      </c>
      <c r="B793" s="123" t="s">
        <v>645</v>
      </c>
      <c r="C793" s="123" t="s">
        <v>5894</v>
      </c>
    </row>
    <row r="794" spans="1:3" x14ac:dyDescent="0.2">
      <c r="A794" s="123" t="s">
        <v>2</v>
      </c>
      <c r="B794" s="123" t="s">
        <v>645</v>
      </c>
      <c r="C794" s="123" t="s">
        <v>5465</v>
      </c>
    </row>
    <row r="795" spans="1:3" x14ac:dyDescent="0.2">
      <c r="A795" s="123" t="s">
        <v>2</v>
      </c>
      <c r="B795" s="123" t="s">
        <v>655</v>
      </c>
      <c r="C795" s="123" t="s">
        <v>5466</v>
      </c>
    </row>
    <row r="796" spans="1:3" x14ac:dyDescent="0.2">
      <c r="A796" s="123" t="s">
        <v>2</v>
      </c>
      <c r="B796" s="123" t="s">
        <v>655</v>
      </c>
      <c r="C796" s="123" t="s">
        <v>5470</v>
      </c>
    </row>
    <row r="797" spans="1:3" x14ac:dyDescent="0.2">
      <c r="A797" s="123" t="s">
        <v>2</v>
      </c>
      <c r="B797" s="123" t="s">
        <v>655</v>
      </c>
      <c r="C797" s="123" t="s">
        <v>3175</v>
      </c>
    </row>
    <row r="798" spans="1:3" x14ac:dyDescent="0.2">
      <c r="A798" s="123" t="s">
        <v>2</v>
      </c>
      <c r="B798" s="123" t="s">
        <v>655</v>
      </c>
      <c r="C798" s="123" t="s">
        <v>3176</v>
      </c>
    </row>
    <row r="799" spans="1:3" x14ac:dyDescent="0.2">
      <c r="A799" s="123" t="s">
        <v>2</v>
      </c>
      <c r="B799" s="123" t="s">
        <v>655</v>
      </c>
      <c r="C799" s="123" t="s">
        <v>5471</v>
      </c>
    </row>
    <row r="800" spans="1:3" x14ac:dyDescent="0.2">
      <c r="A800" s="123" t="s">
        <v>2</v>
      </c>
      <c r="B800" s="123" t="s">
        <v>655</v>
      </c>
      <c r="C800" s="123" t="s">
        <v>5472</v>
      </c>
    </row>
    <row r="801" spans="1:3" x14ac:dyDescent="0.2">
      <c r="A801" s="123" t="s">
        <v>2</v>
      </c>
      <c r="B801" s="123" t="s">
        <v>655</v>
      </c>
      <c r="C801" s="123" t="s">
        <v>5473</v>
      </c>
    </row>
    <row r="802" spans="1:3" x14ac:dyDescent="0.2">
      <c r="A802" s="123" t="s">
        <v>2</v>
      </c>
      <c r="B802" s="123" t="s">
        <v>655</v>
      </c>
      <c r="C802" s="123" t="s">
        <v>5474</v>
      </c>
    </row>
    <row r="803" spans="1:3" x14ac:dyDescent="0.2">
      <c r="A803" s="123" t="s">
        <v>2</v>
      </c>
      <c r="B803" s="123" t="s">
        <v>655</v>
      </c>
      <c r="C803" s="123" t="s">
        <v>5475</v>
      </c>
    </row>
    <row r="804" spans="1:3" x14ac:dyDescent="0.2">
      <c r="A804" s="123" t="s">
        <v>2</v>
      </c>
      <c r="B804" s="123" t="s">
        <v>655</v>
      </c>
      <c r="C804" s="123" t="s">
        <v>5752</v>
      </c>
    </row>
    <row r="805" spans="1:3" x14ac:dyDescent="0.2">
      <c r="A805" s="123" t="s">
        <v>2</v>
      </c>
      <c r="B805" s="123" t="s">
        <v>655</v>
      </c>
      <c r="C805" s="123" t="s">
        <v>5467</v>
      </c>
    </row>
    <row r="806" spans="1:3" x14ac:dyDescent="0.2">
      <c r="A806" s="123" t="s">
        <v>2</v>
      </c>
      <c r="B806" s="123" t="s">
        <v>655</v>
      </c>
      <c r="C806" s="123" t="s">
        <v>5469</v>
      </c>
    </row>
    <row r="807" spans="1:3" x14ac:dyDescent="0.2">
      <c r="A807" s="123" t="s">
        <v>2</v>
      </c>
      <c r="B807" s="123" t="s">
        <v>655</v>
      </c>
      <c r="C807" s="123" t="s">
        <v>5468</v>
      </c>
    </row>
    <row r="808" spans="1:3" x14ac:dyDescent="0.2">
      <c r="A808" s="123" t="s">
        <v>2</v>
      </c>
      <c r="B808" s="123" t="s">
        <v>690</v>
      </c>
      <c r="C808" s="123" t="s">
        <v>5895</v>
      </c>
    </row>
    <row r="809" spans="1:3" x14ac:dyDescent="0.2">
      <c r="A809" s="123" t="s">
        <v>2</v>
      </c>
      <c r="B809" s="123" t="s">
        <v>690</v>
      </c>
      <c r="C809" s="123" t="s">
        <v>5482</v>
      </c>
    </row>
    <row r="810" spans="1:3" x14ac:dyDescent="0.2">
      <c r="A810" s="123" t="s">
        <v>2</v>
      </c>
      <c r="B810" s="123" t="s">
        <v>690</v>
      </c>
      <c r="C810" s="123" t="s">
        <v>5755</v>
      </c>
    </row>
    <row r="811" spans="1:3" x14ac:dyDescent="0.2">
      <c r="A811" s="123" t="s">
        <v>2</v>
      </c>
      <c r="B811" s="123" t="s">
        <v>690</v>
      </c>
      <c r="C811" s="123" t="s">
        <v>5483</v>
      </c>
    </row>
    <row r="812" spans="1:3" x14ac:dyDescent="0.2">
      <c r="A812" s="123" t="s">
        <v>2</v>
      </c>
      <c r="B812" s="123" t="s">
        <v>694</v>
      </c>
      <c r="C812" s="123" t="s">
        <v>5484</v>
      </c>
    </row>
    <row r="813" spans="1:3" x14ac:dyDescent="0.2">
      <c r="A813" s="123" t="s">
        <v>2</v>
      </c>
      <c r="B813" s="123" t="s">
        <v>697</v>
      </c>
      <c r="C813" s="123" t="s">
        <v>5485</v>
      </c>
    </row>
    <row r="814" spans="1:3" x14ac:dyDescent="0.2">
      <c r="A814" s="123" t="s">
        <v>2</v>
      </c>
      <c r="B814" s="123" t="s">
        <v>699</v>
      </c>
      <c r="C814" s="123" t="s">
        <v>5486</v>
      </c>
    </row>
    <row r="815" spans="1:3" x14ac:dyDescent="0.2">
      <c r="A815" s="123" t="s">
        <v>2</v>
      </c>
      <c r="B815" s="123" t="s">
        <v>699</v>
      </c>
      <c r="C815" s="123" t="s">
        <v>5487</v>
      </c>
    </row>
    <row r="816" spans="1:3" x14ac:dyDescent="0.2">
      <c r="A816" s="123" t="s">
        <v>2</v>
      </c>
      <c r="B816" s="123" t="s">
        <v>699</v>
      </c>
      <c r="C816" s="123" t="s">
        <v>5488</v>
      </c>
    </row>
    <row r="817" spans="1:3" x14ac:dyDescent="0.2">
      <c r="A817" s="123" t="s">
        <v>2</v>
      </c>
      <c r="B817" s="123" t="s">
        <v>699</v>
      </c>
      <c r="C817" s="123" t="s">
        <v>5491</v>
      </c>
    </row>
    <row r="818" spans="1:3" x14ac:dyDescent="0.2">
      <c r="A818" s="123" t="s">
        <v>2</v>
      </c>
      <c r="B818" s="123" t="s">
        <v>699</v>
      </c>
      <c r="C818" s="123" t="s">
        <v>5489</v>
      </c>
    </row>
    <row r="819" spans="1:3" x14ac:dyDescent="0.2">
      <c r="A819" s="123" t="s">
        <v>2</v>
      </c>
      <c r="B819" s="123" t="s">
        <v>699</v>
      </c>
      <c r="C819" s="123" t="s">
        <v>5490</v>
      </c>
    </row>
    <row r="820" spans="1:3" x14ac:dyDescent="0.2">
      <c r="A820" s="123" t="s">
        <v>2</v>
      </c>
      <c r="B820" s="123" t="s">
        <v>715</v>
      </c>
      <c r="C820" s="123" t="s">
        <v>5492</v>
      </c>
    </row>
    <row r="821" spans="1:3" x14ac:dyDescent="0.2">
      <c r="A821" s="123" t="s">
        <v>2</v>
      </c>
      <c r="B821" s="123" t="s">
        <v>721</v>
      </c>
      <c r="C821" s="123" t="s">
        <v>5493</v>
      </c>
    </row>
    <row r="822" spans="1:3" x14ac:dyDescent="0.2">
      <c r="A822" s="123" t="s">
        <v>2</v>
      </c>
      <c r="B822" s="123" t="s">
        <v>721</v>
      </c>
      <c r="C822" s="123" t="s">
        <v>5756</v>
      </c>
    </row>
    <row r="823" spans="1:3" x14ac:dyDescent="0.2">
      <c r="A823" s="123" t="s">
        <v>2</v>
      </c>
      <c r="B823" s="123" t="s">
        <v>721</v>
      </c>
      <c r="C823" s="123" t="s">
        <v>5494</v>
      </c>
    </row>
    <row r="824" spans="1:3" x14ac:dyDescent="0.2">
      <c r="A824" s="123" t="s">
        <v>2</v>
      </c>
      <c r="B824" s="123" t="s">
        <v>721</v>
      </c>
      <c r="C824" s="123" t="s">
        <v>5495</v>
      </c>
    </row>
    <row r="825" spans="1:3" x14ac:dyDescent="0.2">
      <c r="A825" s="123" t="s">
        <v>2</v>
      </c>
      <c r="B825" s="123" t="s">
        <v>721</v>
      </c>
      <c r="C825" s="123" t="s">
        <v>5851</v>
      </c>
    </row>
    <row r="826" spans="1:3" x14ac:dyDescent="0.2">
      <c r="A826" s="123" t="s">
        <v>2</v>
      </c>
      <c r="B826" s="123" t="s">
        <v>721</v>
      </c>
      <c r="C826" s="123" t="s">
        <v>5496</v>
      </c>
    </row>
    <row r="827" spans="1:3" x14ac:dyDescent="0.2">
      <c r="A827" s="123" t="s">
        <v>2</v>
      </c>
      <c r="B827" s="123" t="s">
        <v>730</v>
      </c>
      <c r="C827" s="123" t="s">
        <v>5497</v>
      </c>
    </row>
    <row r="828" spans="1:3" x14ac:dyDescent="0.2">
      <c r="A828" s="123" t="s">
        <v>2</v>
      </c>
      <c r="B828" s="123" t="s">
        <v>730</v>
      </c>
      <c r="C828" s="123" t="s">
        <v>5498</v>
      </c>
    </row>
    <row r="829" spans="1:3" x14ac:dyDescent="0.2">
      <c r="A829" s="123" t="s">
        <v>2</v>
      </c>
      <c r="B829" s="123" t="s">
        <v>730</v>
      </c>
      <c r="C829" s="123" t="s">
        <v>5499</v>
      </c>
    </row>
    <row r="830" spans="1:3" x14ac:dyDescent="0.2">
      <c r="A830" s="123" t="s">
        <v>2</v>
      </c>
      <c r="B830" s="123" t="s">
        <v>730</v>
      </c>
      <c r="C830" s="123" t="s">
        <v>5500</v>
      </c>
    </row>
    <row r="831" spans="1:3" x14ac:dyDescent="0.2">
      <c r="A831" s="123" t="s">
        <v>2</v>
      </c>
      <c r="B831" s="123" t="s">
        <v>736</v>
      </c>
      <c r="C831" s="123" t="s">
        <v>5501</v>
      </c>
    </row>
    <row r="832" spans="1:3" x14ac:dyDescent="0.2">
      <c r="A832" s="123" t="s">
        <v>2</v>
      </c>
      <c r="B832" s="123" t="s">
        <v>736</v>
      </c>
      <c r="C832" s="123" t="s">
        <v>5519</v>
      </c>
    </row>
    <row r="833" spans="1:3" x14ac:dyDescent="0.2">
      <c r="A833" s="123" t="s">
        <v>2</v>
      </c>
      <c r="B833" s="123" t="s">
        <v>736</v>
      </c>
      <c r="C833" s="123" t="s">
        <v>5510</v>
      </c>
    </row>
    <row r="834" spans="1:3" x14ac:dyDescent="0.2">
      <c r="A834" s="123" t="s">
        <v>2</v>
      </c>
      <c r="B834" s="123" t="s">
        <v>736</v>
      </c>
      <c r="C834" s="123" t="s">
        <v>5527</v>
      </c>
    </row>
    <row r="835" spans="1:3" x14ac:dyDescent="0.2">
      <c r="A835" s="123" t="s">
        <v>2</v>
      </c>
      <c r="B835" s="123" t="s">
        <v>736</v>
      </c>
      <c r="C835" s="123" t="s">
        <v>5530</v>
      </c>
    </row>
    <row r="836" spans="1:3" x14ac:dyDescent="0.2">
      <c r="A836" s="123" t="s">
        <v>2</v>
      </c>
      <c r="B836" s="123" t="s">
        <v>736</v>
      </c>
      <c r="C836" s="123" t="s">
        <v>5532</v>
      </c>
    </row>
    <row r="837" spans="1:3" x14ac:dyDescent="0.2">
      <c r="A837" s="123" t="s">
        <v>2</v>
      </c>
      <c r="B837" s="123" t="s">
        <v>736</v>
      </c>
      <c r="C837" s="123" t="s">
        <v>5531</v>
      </c>
    </row>
    <row r="838" spans="1:3" x14ac:dyDescent="0.2">
      <c r="A838" s="123" t="s">
        <v>2</v>
      </c>
      <c r="B838" s="123" t="s">
        <v>736</v>
      </c>
      <c r="C838" s="123" t="s">
        <v>5533</v>
      </c>
    </row>
    <row r="839" spans="1:3" x14ac:dyDescent="0.2">
      <c r="A839" s="123" t="s">
        <v>2</v>
      </c>
      <c r="B839" s="123" t="s">
        <v>736</v>
      </c>
      <c r="C839" s="123" t="s">
        <v>5534</v>
      </c>
    </row>
    <row r="840" spans="1:3" x14ac:dyDescent="0.2">
      <c r="A840" s="123" t="s">
        <v>2</v>
      </c>
      <c r="B840" s="123" t="s">
        <v>736</v>
      </c>
      <c r="C840" s="123" t="s">
        <v>5502</v>
      </c>
    </row>
    <row r="841" spans="1:3" x14ac:dyDescent="0.2">
      <c r="A841" s="123" t="s">
        <v>2</v>
      </c>
      <c r="B841" s="123" t="s">
        <v>736</v>
      </c>
      <c r="C841" s="123" t="s">
        <v>5757</v>
      </c>
    </row>
    <row r="842" spans="1:3" x14ac:dyDescent="0.2">
      <c r="A842" s="123" t="s">
        <v>2</v>
      </c>
      <c r="B842" s="123" t="s">
        <v>736</v>
      </c>
      <c r="C842" s="123" t="s">
        <v>5896</v>
      </c>
    </row>
    <row r="843" spans="1:3" x14ac:dyDescent="0.2">
      <c r="A843" s="123" t="s">
        <v>2</v>
      </c>
      <c r="B843" s="123" t="s">
        <v>736</v>
      </c>
      <c r="C843" s="123" t="s">
        <v>5504</v>
      </c>
    </row>
    <row r="844" spans="1:3" x14ac:dyDescent="0.2">
      <c r="A844" s="123" t="s">
        <v>2</v>
      </c>
      <c r="B844" s="123" t="s">
        <v>736</v>
      </c>
      <c r="C844" s="123" t="s">
        <v>5503</v>
      </c>
    </row>
    <row r="845" spans="1:3" x14ac:dyDescent="0.2">
      <c r="A845" s="123" t="s">
        <v>2</v>
      </c>
      <c r="B845" s="123" t="s">
        <v>736</v>
      </c>
      <c r="C845" s="123" t="s">
        <v>5505</v>
      </c>
    </row>
    <row r="846" spans="1:3" x14ac:dyDescent="0.2">
      <c r="A846" s="123" t="s">
        <v>2</v>
      </c>
      <c r="B846" s="123" t="s">
        <v>736</v>
      </c>
      <c r="C846" s="123" t="s">
        <v>5506</v>
      </c>
    </row>
    <row r="847" spans="1:3" x14ac:dyDescent="0.2">
      <c r="A847" s="123" t="s">
        <v>2</v>
      </c>
      <c r="B847" s="123" t="s">
        <v>736</v>
      </c>
      <c r="C847" s="123" t="s">
        <v>5507</v>
      </c>
    </row>
    <row r="848" spans="1:3" x14ac:dyDescent="0.2">
      <c r="A848" s="123" t="s">
        <v>2</v>
      </c>
      <c r="B848" s="123" t="s">
        <v>736</v>
      </c>
      <c r="C848" s="123" t="s">
        <v>5508</v>
      </c>
    </row>
    <row r="849" spans="1:3" x14ac:dyDescent="0.2">
      <c r="A849" s="123" t="s">
        <v>2</v>
      </c>
      <c r="B849" s="123" t="s">
        <v>736</v>
      </c>
      <c r="C849" s="123" t="s">
        <v>5509</v>
      </c>
    </row>
    <row r="850" spans="1:3" x14ac:dyDescent="0.2">
      <c r="A850" s="123" t="s">
        <v>2</v>
      </c>
      <c r="B850" s="123" t="s">
        <v>736</v>
      </c>
      <c r="C850" s="123" t="s">
        <v>5511</v>
      </c>
    </row>
    <row r="851" spans="1:3" x14ac:dyDescent="0.2">
      <c r="A851" s="123" t="s">
        <v>2</v>
      </c>
      <c r="B851" s="123" t="s">
        <v>736</v>
      </c>
      <c r="C851" s="123" t="s">
        <v>5512</v>
      </c>
    </row>
    <row r="852" spans="1:3" x14ac:dyDescent="0.2">
      <c r="A852" s="123" t="s">
        <v>2</v>
      </c>
      <c r="B852" s="123" t="s">
        <v>736</v>
      </c>
      <c r="C852" s="123" t="s">
        <v>5513</v>
      </c>
    </row>
    <row r="853" spans="1:3" x14ac:dyDescent="0.2">
      <c r="A853" s="123" t="s">
        <v>2</v>
      </c>
      <c r="B853" s="123" t="s">
        <v>736</v>
      </c>
      <c r="C853" s="123" t="s">
        <v>5514</v>
      </c>
    </row>
    <row r="854" spans="1:3" x14ac:dyDescent="0.2">
      <c r="A854" s="123" t="s">
        <v>2</v>
      </c>
      <c r="B854" s="123" t="s">
        <v>736</v>
      </c>
      <c r="C854" s="123" t="s">
        <v>5515</v>
      </c>
    </row>
    <row r="855" spans="1:3" x14ac:dyDescent="0.2">
      <c r="A855" s="123" t="s">
        <v>2</v>
      </c>
      <c r="B855" s="123" t="s">
        <v>736</v>
      </c>
      <c r="C855" s="123" t="s">
        <v>5516</v>
      </c>
    </row>
    <row r="856" spans="1:3" x14ac:dyDescent="0.2">
      <c r="A856" s="123" t="s">
        <v>2</v>
      </c>
      <c r="B856" s="123" t="s">
        <v>736</v>
      </c>
      <c r="C856" s="123" t="s">
        <v>5517</v>
      </c>
    </row>
    <row r="857" spans="1:3" x14ac:dyDescent="0.2">
      <c r="A857" s="123" t="s">
        <v>2</v>
      </c>
      <c r="B857" s="123" t="s">
        <v>736</v>
      </c>
      <c r="C857" s="123" t="s">
        <v>5897</v>
      </c>
    </row>
    <row r="858" spans="1:3" x14ac:dyDescent="0.2">
      <c r="A858" s="123" t="s">
        <v>2</v>
      </c>
      <c r="B858" s="123" t="s">
        <v>736</v>
      </c>
      <c r="C858" s="123" t="s">
        <v>5518</v>
      </c>
    </row>
    <row r="859" spans="1:3" x14ac:dyDescent="0.2">
      <c r="A859" s="123" t="s">
        <v>2</v>
      </c>
      <c r="B859" s="123" t="s">
        <v>736</v>
      </c>
      <c r="C859" s="123" t="s">
        <v>5876</v>
      </c>
    </row>
    <row r="860" spans="1:3" x14ac:dyDescent="0.2">
      <c r="A860" s="123" t="s">
        <v>2</v>
      </c>
      <c r="B860" s="123" t="s">
        <v>736</v>
      </c>
      <c r="C860" s="123" t="s">
        <v>5520</v>
      </c>
    </row>
    <row r="861" spans="1:3" x14ac:dyDescent="0.2">
      <c r="A861" s="123" t="s">
        <v>2</v>
      </c>
      <c r="B861" s="123" t="s">
        <v>736</v>
      </c>
      <c r="C861" s="123" t="s">
        <v>5521</v>
      </c>
    </row>
    <row r="862" spans="1:3" x14ac:dyDescent="0.2">
      <c r="A862" s="123" t="s">
        <v>2</v>
      </c>
      <c r="B862" s="123" t="s">
        <v>736</v>
      </c>
      <c r="C862" s="123" t="s">
        <v>5522</v>
      </c>
    </row>
    <row r="863" spans="1:3" x14ac:dyDescent="0.2">
      <c r="A863" s="123" t="s">
        <v>2</v>
      </c>
      <c r="B863" s="123" t="s">
        <v>736</v>
      </c>
      <c r="C863" s="123" t="s">
        <v>5523</v>
      </c>
    </row>
    <row r="864" spans="1:3" x14ac:dyDescent="0.2">
      <c r="A864" s="123" t="s">
        <v>2</v>
      </c>
      <c r="B864" s="123" t="s">
        <v>736</v>
      </c>
      <c r="C864" s="123" t="s">
        <v>5524</v>
      </c>
    </row>
    <row r="865" spans="1:3" x14ac:dyDescent="0.2">
      <c r="A865" s="123" t="s">
        <v>2</v>
      </c>
      <c r="B865" s="123" t="s">
        <v>736</v>
      </c>
      <c r="C865" s="123" t="s">
        <v>5525</v>
      </c>
    </row>
    <row r="866" spans="1:3" x14ac:dyDescent="0.2">
      <c r="A866" s="123" t="s">
        <v>2</v>
      </c>
      <c r="B866" s="123" t="s">
        <v>736</v>
      </c>
      <c r="C866" s="123" t="s">
        <v>5758</v>
      </c>
    </row>
    <row r="867" spans="1:3" x14ac:dyDescent="0.2">
      <c r="A867" s="123" t="s">
        <v>2</v>
      </c>
      <c r="B867" s="123" t="s">
        <v>736</v>
      </c>
      <c r="C867" s="123" t="s">
        <v>5526</v>
      </c>
    </row>
    <row r="868" spans="1:3" x14ac:dyDescent="0.2">
      <c r="A868" s="123" t="s">
        <v>2</v>
      </c>
      <c r="B868" s="123" t="s">
        <v>736</v>
      </c>
      <c r="C868" s="123" t="s">
        <v>5528</v>
      </c>
    </row>
    <row r="869" spans="1:3" x14ac:dyDescent="0.2">
      <c r="A869" s="123" t="s">
        <v>2</v>
      </c>
      <c r="B869" s="123" t="s">
        <v>736</v>
      </c>
      <c r="C869" s="123" t="s">
        <v>5529</v>
      </c>
    </row>
    <row r="870" spans="1:3" x14ac:dyDescent="0.2">
      <c r="A870" s="123" t="s">
        <v>2</v>
      </c>
      <c r="B870" s="123" t="s">
        <v>804</v>
      </c>
      <c r="C870" s="123" t="s">
        <v>5535</v>
      </c>
    </row>
    <row r="871" spans="1:3" x14ac:dyDescent="0.2">
      <c r="A871" s="123" t="s">
        <v>2</v>
      </c>
      <c r="B871" s="123" t="s">
        <v>807</v>
      </c>
      <c r="C871" s="123" t="s">
        <v>5537</v>
      </c>
    </row>
    <row r="872" spans="1:3" x14ac:dyDescent="0.2">
      <c r="A872" s="123" t="s">
        <v>2</v>
      </c>
      <c r="B872" s="123" t="s">
        <v>807</v>
      </c>
      <c r="C872" s="123" t="s">
        <v>5536</v>
      </c>
    </row>
    <row r="873" spans="1:3" x14ac:dyDescent="0.2">
      <c r="A873" s="123" t="s">
        <v>2</v>
      </c>
      <c r="B873" s="123" t="s">
        <v>807</v>
      </c>
      <c r="C873" s="123" t="s">
        <v>5538</v>
      </c>
    </row>
    <row r="874" spans="1:3" x14ac:dyDescent="0.2">
      <c r="A874" s="123" t="s">
        <v>2</v>
      </c>
      <c r="B874" s="123" t="s">
        <v>822</v>
      </c>
      <c r="C874" s="123" t="s">
        <v>5541</v>
      </c>
    </row>
  </sheetData>
  <sheetProtection algorithmName="SHA-512" hashValue="PZag8rhriZCi6Q9MhRUMTRndfFWsnZqFEt4Z1MWWx2OcU3R4qsrUj7vYqaSvZK6XskqerP/6bBYuJE3XKxPUpQ==" saltValue="CS4MfsnIYtrl5G+E7nDjZQ==" spinCount="100000" sheet="1" pivotTables="0"/>
  <mergeCells count="2">
    <mergeCell ref="A2:C2"/>
    <mergeCell ref="E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56EA1-25DC-4620-8F88-DB25B5EBC333}">
  <sheetPr>
    <tabColor rgb="FFFFFF00"/>
  </sheetPr>
  <dimension ref="A1:C60"/>
  <sheetViews>
    <sheetView workbookViewId="0"/>
  </sheetViews>
  <sheetFormatPr defaultRowHeight="12" x14ac:dyDescent="0.2"/>
  <cols>
    <col min="1" max="1" width="50.83203125" bestFit="1" customWidth="1"/>
    <col min="2" max="2" width="12" customWidth="1"/>
    <col min="3" max="3" width="35" bestFit="1" customWidth="1"/>
  </cols>
  <sheetData>
    <row r="1" spans="1:3" x14ac:dyDescent="0.2">
      <c r="A1" s="116" t="s">
        <v>7827</v>
      </c>
      <c r="C1" s="119" t="s">
        <v>2153</v>
      </c>
    </row>
    <row r="2" spans="1:3" x14ac:dyDescent="0.2">
      <c r="A2" s="114" t="s">
        <v>11</v>
      </c>
      <c r="C2" s="117" t="s">
        <v>6597</v>
      </c>
    </row>
    <row r="3" spans="1:3" x14ac:dyDescent="0.2">
      <c r="A3" s="113" t="s">
        <v>0</v>
      </c>
      <c r="C3" s="113" t="s">
        <v>1342</v>
      </c>
    </row>
    <row r="4" spans="1:3" x14ac:dyDescent="0.2">
      <c r="A4" s="113" t="s">
        <v>50</v>
      </c>
      <c r="C4" s="113" t="s">
        <v>3134</v>
      </c>
    </row>
    <row r="5" spans="1:3" x14ac:dyDescent="0.2">
      <c r="A5" s="113" t="s">
        <v>5885</v>
      </c>
      <c r="C5" s="113" t="s">
        <v>6600</v>
      </c>
    </row>
    <row r="6" spans="1:3" x14ac:dyDescent="0.2">
      <c r="A6" s="113" t="s">
        <v>6940</v>
      </c>
      <c r="C6" s="113" t="s">
        <v>1777</v>
      </c>
    </row>
    <row r="7" spans="1:3" x14ac:dyDescent="0.2">
      <c r="A7" s="113" t="s">
        <v>6864</v>
      </c>
      <c r="C7" s="113" t="s">
        <v>2150</v>
      </c>
    </row>
    <row r="8" spans="1:3" x14ac:dyDescent="0.2">
      <c r="A8" s="113" t="s">
        <v>5886</v>
      </c>
      <c r="C8" s="118" t="s">
        <v>7826</v>
      </c>
    </row>
    <row r="9" spans="1:3" x14ac:dyDescent="0.2">
      <c r="A9" s="113" t="s">
        <v>2396</v>
      </c>
    </row>
    <row r="10" spans="1:3" x14ac:dyDescent="0.2">
      <c r="A10" s="113" t="s">
        <v>1852</v>
      </c>
    </row>
    <row r="11" spans="1:3" x14ac:dyDescent="0.2">
      <c r="A11" s="113" t="s">
        <v>11</v>
      </c>
    </row>
    <row r="12" spans="1:3" x14ac:dyDescent="0.2">
      <c r="A12" s="114" t="s">
        <v>5903</v>
      </c>
    </row>
    <row r="13" spans="1:3" x14ac:dyDescent="0.2">
      <c r="A13" s="113" t="s">
        <v>5885</v>
      </c>
    </row>
    <row r="14" spans="1:3" x14ac:dyDescent="0.2">
      <c r="A14" s="113" t="s">
        <v>1547</v>
      </c>
    </row>
    <row r="15" spans="1:3" x14ac:dyDescent="0.2">
      <c r="A15" s="113" t="s">
        <v>2396</v>
      </c>
    </row>
    <row r="16" spans="1:3" x14ac:dyDescent="0.2">
      <c r="A16" s="113" t="s">
        <v>1852</v>
      </c>
    </row>
    <row r="17" spans="1:1" x14ac:dyDescent="0.2">
      <c r="A17" s="113" t="s">
        <v>6913</v>
      </c>
    </row>
    <row r="18" spans="1:1" x14ac:dyDescent="0.2">
      <c r="A18" s="113" t="s">
        <v>7846</v>
      </c>
    </row>
    <row r="19" spans="1:1" x14ac:dyDescent="0.2">
      <c r="A19" s="114" t="s">
        <v>55</v>
      </c>
    </row>
    <row r="20" spans="1:1" x14ac:dyDescent="0.2">
      <c r="A20" s="113" t="s">
        <v>53</v>
      </c>
    </row>
    <row r="21" spans="1:1" x14ac:dyDescent="0.2">
      <c r="A21" s="113" t="s">
        <v>6864</v>
      </c>
    </row>
    <row r="22" spans="1:1" x14ac:dyDescent="0.2">
      <c r="A22" s="113" t="s">
        <v>3128</v>
      </c>
    </row>
    <row r="23" spans="1:1" x14ac:dyDescent="0.2">
      <c r="A23" s="113" t="s">
        <v>5886</v>
      </c>
    </row>
    <row r="24" spans="1:1" x14ac:dyDescent="0.2">
      <c r="A24" s="113" t="s">
        <v>2396</v>
      </c>
    </row>
    <row r="25" spans="1:1" x14ac:dyDescent="0.2">
      <c r="A25" s="113" t="s">
        <v>1852</v>
      </c>
    </row>
    <row r="26" spans="1:1" x14ac:dyDescent="0.2">
      <c r="A26" s="114" t="s">
        <v>5906</v>
      </c>
    </row>
    <row r="27" spans="1:1" x14ac:dyDescent="0.2">
      <c r="A27" s="113" t="s">
        <v>1112</v>
      </c>
    </row>
    <row r="28" spans="1:1" x14ac:dyDescent="0.2">
      <c r="A28" s="113" t="s">
        <v>3128</v>
      </c>
    </row>
    <row r="29" spans="1:1" x14ac:dyDescent="0.2">
      <c r="A29" s="113" t="s">
        <v>1669</v>
      </c>
    </row>
    <row r="30" spans="1:1" x14ac:dyDescent="0.2">
      <c r="A30" s="113" t="s">
        <v>1720</v>
      </c>
    </row>
    <row r="31" spans="1:1" x14ac:dyDescent="0.2">
      <c r="A31" s="113" t="s">
        <v>2396</v>
      </c>
    </row>
    <row r="32" spans="1:1" x14ac:dyDescent="0.2">
      <c r="A32" s="113" t="s">
        <v>1852</v>
      </c>
    </row>
    <row r="33" spans="1:1" x14ac:dyDescent="0.2">
      <c r="A33" s="113" t="s">
        <v>2149</v>
      </c>
    </row>
    <row r="34" spans="1:1" x14ac:dyDescent="0.2">
      <c r="A34" s="113" t="s">
        <v>5144</v>
      </c>
    </row>
    <row r="35" spans="1:1" x14ac:dyDescent="0.2">
      <c r="A35" s="113" t="s">
        <v>5150</v>
      </c>
    </row>
    <row r="36" spans="1:1" x14ac:dyDescent="0.2">
      <c r="A36" s="113" t="s">
        <v>7003</v>
      </c>
    </row>
    <row r="37" spans="1:1" x14ac:dyDescent="0.2">
      <c r="A37" s="114" t="s">
        <v>5905</v>
      </c>
    </row>
    <row r="38" spans="1:1" x14ac:dyDescent="0.2">
      <c r="A38" s="113" t="s">
        <v>5885</v>
      </c>
    </row>
    <row r="39" spans="1:1" x14ac:dyDescent="0.2">
      <c r="A39" s="113" t="s">
        <v>3128</v>
      </c>
    </row>
    <row r="40" spans="1:1" x14ac:dyDescent="0.2">
      <c r="A40" s="113" t="s">
        <v>5886</v>
      </c>
    </row>
    <row r="41" spans="1:1" x14ac:dyDescent="0.2">
      <c r="A41" s="113" t="s">
        <v>2396</v>
      </c>
    </row>
    <row r="42" spans="1:1" x14ac:dyDescent="0.2">
      <c r="A42" s="113" t="s">
        <v>1852</v>
      </c>
    </row>
    <row r="43" spans="1:1" x14ac:dyDescent="0.2">
      <c r="A43" s="113" t="s">
        <v>7003</v>
      </c>
    </row>
    <row r="44" spans="1:1" x14ac:dyDescent="0.2">
      <c r="A44" s="114" t="s">
        <v>5904</v>
      </c>
    </row>
    <row r="45" spans="1:1" x14ac:dyDescent="0.2">
      <c r="A45" s="113" t="s">
        <v>5885</v>
      </c>
    </row>
    <row r="46" spans="1:1" x14ac:dyDescent="0.2">
      <c r="A46" s="113" t="s">
        <v>1112</v>
      </c>
    </row>
    <row r="47" spans="1:1" x14ac:dyDescent="0.2">
      <c r="A47" s="113" t="s">
        <v>3128</v>
      </c>
    </row>
    <row r="48" spans="1:1" x14ac:dyDescent="0.2">
      <c r="A48" s="113" t="s">
        <v>2396</v>
      </c>
    </row>
    <row r="49" spans="1:1" x14ac:dyDescent="0.2">
      <c r="A49" s="113" t="s">
        <v>1852</v>
      </c>
    </row>
    <row r="50" spans="1:1" x14ac:dyDescent="0.2">
      <c r="A50" s="113" t="s">
        <v>5144</v>
      </c>
    </row>
    <row r="51" spans="1:1" x14ac:dyDescent="0.2">
      <c r="A51" s="113" t="s">
        <v>5150</v>
      </c>
    </row>
    <row r="52" spans="1:1" x14ac:dyDescent="0.2">
      <c r="A52" s="113" t="s">
        <v>7003</v>
      </c>
    </row>
    <row r="53" spans="1:1" x14ac:dyDescent="0.2">
      <c r="A53" s="114" t="s">
        <v>2</v>
      </c>
    </row>
    <row r="54" spans="1:1" x14ac:dyDescent="0.2">
      <c r="A54" s="113" t="s">
        <v>5885</v>
      </c>
    </row>
    <row r="55" spans="1:1" x14ac:dyDescent="0.2">
      <c r="A55" s="113" t="s">
        <v>3128</v>
      </c>
    </row>
    <row r="56" spans="1:1" x14ac:dyDescent="0.2">
      <c r="A56" s="113" t="s">
        <v>5886</v>
      </c>
    </row>
    <row r="57" spans="1:1" x14ac:dyDescent="0.2">
      <c r="A57" s="113" t="s">
        <v>2396</v>
      </c>
    </row>
    <row r="58" spans="1:1" x14ac:dyDescent="0.2">
      <c r="A58" s="113" t="s">
        <v>1852</v>
      </c>
    </row>
    <row r="59" spans="1:1" x14ac:dyDescent="0.2">
      <c r="A59" s="113" t="s">
        <v>7003</v>
      </c>
    </row>
    <row r="60" spans="1:1" x14ac:dyDescent="0.2">
      <c r="A60" s="115" t="s">
        <v>7826</v>
      </c>
    </row>
  </sheetData>
  <sheetProtection algorithmName="SHA-512" hashValue="It3yHcNtw3M8AGDEc2nX4Jgv57gwvG2lYurAKLNEL8oq34iVBwjsNRWzdkFTaU1OTUnLLWi/I4rY5nglrWQuHg==" saltValue="q/3Vt+Bx6UPA+DA3MecLz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EE53F-D695-4DFF-B460-31D868FB2E63}">
  <sheetPr>
    <tabColor theme="5"/>
  </sheetPr>
  <dimension ref="B1:P4499"/>
  <sheetViews>
    <sheetView workbookViewId="0">
      <pane ySplit="5" topLeftCell="A6" activePane="bottomLeft" state="frozen"/>
      <selection pane="bottomLeft" activeCell="C2" sqref="C2:D2"/>
    </sheetView>
  </sheetViews>
  <sheetFormatPr defaultColWidth="18.1640625" defaultRowHeight="23.1" customHeight="1" x14ac:dyDescent="0.2"/>
  <cols>
    <col min="1" max="1" width="4.6640625" style="12" customWidth="1"/>
    <col min="2" max="2" width="28.83203125" style="12" customWidth="1"/>
    <col min="3" max="3" width="12.5" style="12" customWidth="1"/>
    <col min="4" max="4" width="25.5" style="12" customWidth="1"/>
    <col min="5" max="5" width="23.5" style="12" customWidth="1"/>
    <col min="6" max="8" width="16.5" style="12" customWidth="1"/>
    <col min="9" max="9" width="15.83203125" style="12" customWidth="1"/>
    <col min="10" max="10" width="16.5" style="82" customWidth="1"/>
    <col min="11" max="12" width="16.5" style="12" customWidth="1"/>
    <col min="13" max="13" width="12.33203125" style="12" customWidth="1"/>
    <col min="14" max="14" width="19.83203125" style="56" customWidth="1"/>
    <col min="15" max="15" width="16.5" style="13" customWidth="1"/>
    <col min="16" max="16" width="16.5" style="12" customWidth="1"/>
    <col min="17" max="16384" width="18.1640625" style="12"/>
  </cols>
  <sheetData>
    <row r="1" spans="2:16" ht="23.1" customHeight="1" thickBot="1" x14ac:dyDescent="0.25"/>
    <row r="2" spans="2:16" ht="23.1" customHeight="1" thickBot="1" x14ac:dyDescent="0.25">
      <c r="B2" s="18" t="s">
        <v>6083</v>
      </c>
      <c r="C2" s="127" t="s">
        <v>5903</v>
      </c>
      <c r="D2" s="127"/>
    </row>
    <row r="3" spans="2:16" ht="23.1" customHeight="1" thickBot="1" x14ac:dyDescent="0.25">
      <c r="B3" s="18" t="s">
        <v>6084</v>
      </c>
      <c r="C3" s="127" t="s">
        <v>839</v>
      </c>
      <c r="D3" s="127"/>
    </row>
    <row r="4" spans="2:16" ht="9.6" customHeight="1" thickBot="1" x14ac:dyDescent="0.25"/>
    <row r="5" spans="2:16" ht="23.1" customHeight="1" thickBot="1" x14ac:dyDescent="0.25">
      <c r="B5" s="101" t="s">
        <v>6081</v>
      </c>
      <c r="C5" s="102" t="s">
        <v>6082</v>
      </c>
      <c r="D5" s="102" t="s">
        <v>6856</v>
      </c>
      <c r="E5" s="102" t="s">
        <v>6085</v>
      </c>
      <c r="F5" s="102" t="s">
        <v>6086</v>
      </c>
      <c r="G5" s="102" t="s">
        <v>6087</v>
      </c>
      <c r="H5" s="102" t="s">
        <v>6088</v>
      </c>
      <c r="I5" s="102" t="s">
        <v>6089</v>
      </c>
      <c r="J5" s="103" t="s">
        <v>6090</v>
      </c>
      <c r="K5" s="102" t="s">
        <v>6091</v>
      </c>
      <c r="L5" s="102" t="s">
        <v>6092</v>
      </c>
      <c r="M5" s="104" t="s">
        <v>6595</v>
      </c>
      <c r="N5" s="105" t="s">
        <v>6594</v>
      </c>
      <c r="O5" s="106" t="s">
        <v>6093</v>
      </c>
      <c r="P5" s="106" t="s">
        <v>6094</v>
      </c>
    </row>
    <row r="6" spans="2:16" ht="23.1" customHeight="1" x14ac:dyDescent="0.2">
      <c r="B6" s="19" t="str" cm="1">
        <f t="array" ref="B6:P123">_xlfn._xlws.FILTER('Price Catalogue Cat.''s A-H ex.F'!$C$2:$Q$4177,IF(ISBLANK('Search - Cat.''s A-H (ex. F) '!$C$3),'Price Catalogue Cat.''s A-H ex.F'!$A$2:$A$4177='Search - Cat.''s A-H (ex. F) '!$C$2,'Price Catalogue Cat.''s A-H ex.F'!$B$2:$B$4177='Search - Cat.''s A-H (ex. F) '!$C$3))</f>
        <v>Bread Sliced Multigrain 650G</v>
      </c>
      <c r="C6" s="20" t="str">
        <v>2.1.1</v>
      </c>
      <c r="D6" s="20" t="str">
        <v>Bidfood Wa Pty Ltd</v>
      </c>
      <c r="E6" s="20" t="str">
        <v>Mighty Soft Bread Sliced Multigrain Frozen</v>
      </c>
      <c r="F6" s="20" t="str">
        <v>None</v>
      </c>
      <c r="G6" s="20" t="str">
        <v>None</v>
      </c>
      <c r="H6" s="20">
        <v>650</v>
      </c>
      <c r="I6" s="20" t="str">
        <v>g</v>
      </c>
      <c r="J6" s="21">
        <v>12</v>
      </c>
      <c r="K6" s="20" t="str">
        <v>Pack</v>
      </c>
      <c r="L6" s="21">
        <v>143252</v>
      </c>
      <c r="M6" s="30" t="str">
        <v>No</v>
      </c>
      <c r="N6" s="61">
        <v>49.29</v>
      </c>
      <c r="O6" s="34" t="str">
        <v>$6.32 P/kg</v>
      </c>
      <c r="P6" s="22" t="str">
        <v>$0.63 P/100g</v>
      </c>
    </row>
    <row r="7" spans="2:16" ht="23.1" customHeight="1" x14ac:dyDescent="0.2">
      <c r="B7" s="23" t="str">
        <v>Bread Sliced Multigrain 650G</v>
      </c>
      <c r="C7" s="16" t="str">
        <v>2.1.1</v>
      </c>
      <c r="D7" s="16" t="str">
        <v>Lawley's Bakery</v>
      </c>
      <c r="E7" s="16" t="str">
        <v>Bovell Multigrain Sliced 650G</v>
      </c>
      <c r="F7" s="16" t="str">
        <v>Vegan</v>
      </c>
      <c r="G7" s="16" t="str">
        <v>None</v>
      </c>
      <c r="H7" s="16">
        <v>650</v>
      </c>
      <c r="I7" s="16" t="str">
        <v>g</v>
      </c>
      <c r="J7" s="17">
        <v>1</v>
      </c>
      <c r="K7" s="16" t="str">
        <v>Unit</v>
      </c>
      <c r="L7" s="17">
        <v>3993</v>
      </c>
      <c r="M7" s="31" t="str">
        <v>No</v>
      </c>
      <c r="N7" s="57">
        <v>3.35</v>
      </c>
      <c r="O7" s="35" t="str">
        <v>$5.15 P/kg</v>
      </c>
      <c r="P7" s="24" t="str">
        <v>$0.52 P/100g</v>
      </c>
    </row>
    <row r="8" spans="2:16" ht="23.1" customHeight="1" x14ac:dyDescent="0.2">
      <c r="B8" s="25" t="str">
        <v>Bread Sliced Multigrain 650G</v>
      </c>
      <c r="C8" s="14" t="str">
        <v>2.1.1</v>
      </c>
      <c r="D8" s="14" t="str">
        <v>Sealanes</v>
      </c>
      <c r="E8" s="14" t="str">
        <v>Bread Loaf Sliced Multigrain (6 X 700Gm) # 9325 Tip Top</v>
      </c>
      <c r="F8" s="14" t="str">
        <v>None</v>
      </c>
      <c r="G8" s="14" t="str">
        <v>None</v>
      </c>
      <c r="H8" s="14">
        <v>700</v>
      </c>
      <c r="I8" s="14" t="str">
        <v>g</v>
      </c>
      <c r="J8" s="15">
        <v>6</v>
      </c>
      <c r="K8" s="14" t="str">
        <v>Pack</v>
      </c>
      <c r="L8" s="15" t="str">
        <v>TTMGL</v>
      </c>
      <c r="M8" s="32" t="str">
        <v>No</v>
      </c>
      <c r="N8" s="58">
        <v>24.2089</v>
      </c>
      <c r="O8" s="35" t="str">
        <v>$5.76 P/kg</v>
      </c>
      <c r="P8" s="24" t="str">
        <v>$0.58 P/100g</v>
      </c>
    </row>
    <row r="9" spans="2:16" ht="23.1" customHeight="1" x14ac:dyDescent="0.2">
      <c r="B9" s="25" t="str">
        <v>Bread Sliced Multigrain 650G</v>
      </c>
      <c r="C9" s="14" t="str">
        <v>2.1.1</v>
      </c>
      <c r="D9" s="14" t="str">
        <v>Tip Top Bakeries</v>
      </c>
      <c r="E9" s="14" t="str">
        <v>Sunblest Bread Multigrain Sandwich 650G</v>
      </c>
      <c r="F9" s="14" t="str">
        <v>Other (Specify In Comments)</v>
      </c>
      <c r="G9" s="14" t="str">
        <v>Halal</v>
      </c>
      <c r="H9" s="14">
        <v>650</v>
      </c>
      <c r="I9" s="14" t="str">
        <v>g</v>
      </c>
      <c r="J9" s="15">
        <v>1</v>
      </c>
      <c r="K9" s="14" t="str">
        <v>Unit</v>
      </c>
      <c r="L9" s="15">
        <v>162</v>
      </c>
      <c r="M9" s="32" t="str">
        <v>No</v>
      </c>
      <c r="N9" s="58">
        <v>2.5</v>
      </c>
      <c r="O9" s="35" t="str">
        <v>$3.85 P/kg</v>
      </c>
      <c r="P9" s="24" t="str">
        <v>$0.38 P/100g</v>
      </c>
    </row>
    <row r="10" spans="2:16" ht="23.1" customHeight="1" x14ac:dyDescent="0.2">
      <c r="B10" s="23" t="str">
        <v>Bread Sliced Multigrain 650G</v>
      </c>
      <c r="C10" s="16" t="str">
        <v>2.1.1</v>
      </c>
      <c r="D10" s="16" t="str">
        <v>Quality Bakers Australia Pty Limited</v>
      </c>
      <c r="E10" s="16" t="str">
        <v>Mighty Soft Multigrn Sand 650G</v>
      </c>
      <c r="F10" s="16" t="str">
        <v>Vegan</v>
      </c>
      <c r="G10" s="16" t="str">
        <v>Other (Specify In Comments)</v>
      </c>
      <c r="H10" s="16">
        <v>650</v>
      </c>
      <c r="I10" s="16" t="str">
        <v>g</v>
      </c>
      <c r="J10" s="17">
        <v>1</v>
      </c>
      <c r="K10" s="16" t="str">
        <v>Unit</v>
      </c>
      <c r="L10" s="17">
        <v>144319</v>
      </c>
      <c r="M10" s="31" t="str">
        <v>No</v>
      </c>
      <c r="N10" s="57">
        <v>2.35</v>
      </c>
      <c r="O10" s="35" t="str">
        <v>$3.62 P/kg</v>
      </c>
      <c r="P10" s="24" t="str">
        <v>$0.36 P/100g</v>
      </c>
    </row>
    <row r="11" spans="2:16" ht="23.1" customHeight="1" x14ac:dyDescent="0.2">
      <c r="B11" s="25" t="str">
        <v>Roll Multigrain 6S</v>
      </c>
      <c r="C11" s="14" t="str">
        <v>2.1.10</v>
      </c>
      <c r="D11" s="14" t="str">
        <v>Sealanes</v>
      </c>
      <c r="E11" s="14" t="str">
        <v>Bread Rolls Round Multigrain (125 X 110Gm) # 3200 Suprima</v>
      </c>
      <c r="F11" s="14" t="str">
        <v>None</v>
      </c>
      <c r="G11" s="14" t="str">
        <v>None</v>
      </c>
      <c r="H11" s="14">
        <v>110</v>
      </c>
      <c r="I11" s="14" t="str">
        <v>g</v>
      </c>
      <c r="J11" s="15">
        <v>125</v>
      </c>
      <c r="K11" s="14" t="str">
        <v>Pack</v>
      </c>
      <c r="L11" s="15" t="str">
        <v>SB3200</v>
      </c>
      <c r="M11" s="32" t="str">
        <v>No</v>
      </c>
      <c r="N11" s="58">
        <v>51.186399999999999</v>
      </c>
      <c r="O11" s="35" t="str">
        <v>$3.72 P/kg</v>
      </c>
      <c r="P11" s="24" t="str">
        <v>$0.37 P/100g</v>
      </c>
    </row>
    <row r="12" spans="2:16" ht="23.1" customHeight="1" x14ac:dyDescent="0.2">
      <c r="B12" s="25" t="str">
        <v>Roll Multigrain 6S</v>
      </c>
      <c r="C12" s="14" t="str">
        <v>2.1.10</v>
      </c>
      <c r="D12" s="14" t="str">
        <v>Quality Bakers Australia Pty Limited</v>
      </c>
      <c r="E12" s="14" t="str">
        <v>Ub Multigrn Round Btch Roll P6</v>
      </c>
      <c r="F12" s="14" t="str">
        <v>Vegan</v>
      </c>
      <c r="G12" s="14" t="str">
        <v>Other (Specify In Comments)</v>
      </c>
      <c r="H12" s="14">
        <v>85</v>
      </c>
      <c r="I12" s="14" t="str">
        <v>g</v>
      </c>
      <c r="J12" s="15">
        <v>6</v>
      </c>
      <c r="K12" s="14" t="str">
        <v>Pack</v>
      </c>
      <c r="L12" s="15">
        <v>144479</v>
      </c>
      <c r="M12" s="32" t="str">
        <v>No</v>
      </c>
      <c r="N12" s="58">
        <v>3.43</v>
      </c>
      <c r="O12" s="35" t="str">
        <v>$6.73 P/kg</v>
      </c>
      <c r="P12" s="24" t="str">
        <v>$0.67 P/100g</v>
      </c>
    </row>
    <row r="13" spans="2:16" ht="23.1" customHeight="1" x14ac:dyDescent="0.2">
      <c r="B13" s="23" t="str">
        <v>White Seed Sliced Hamburger 5I P12</v>
      </c>
      <c r="C13" s="16" t="str">
        <v>2.1.11</v>
      </c>
      <c r="D13" s="16" t="str">
        <v>Bidfood Wa Pty Ltd</v>
      </c>
      <c r="E13" s="16" t="str">
        <v>Tip Top Hamburger Buns 5" White Seeded Sliced (9772)</v>
      </c>
      <c r="F13" s="16" t="str">
        <v>None</v>
      </c>
      <c r="G13" s="16" t="str">
        <v>None</v>
      </c>
      <c r="H13" s="16">
        <v>1</v>
      </c>
      <c r="I13" s="16" t="str">
        <v>ea</v>
      </c>
      <c r="J13" s="17">
        <v>72</v>
      </c>
      <c r="K13" s="16" t="str">
        <v>Pack</v>
      </c>
      <c r="L13" s="17">
        <v>71839</v>
      </c>
      <c r="M13" s="31" t="str">
        <v>No</v>
      </c>
      <c r="N13" s="57">
        <v>62.24</v>
      </c>
      <c r="O13" s="35" t="str">
        <v>$0.86 P/ea</v>
      </c>
      <c r="P13" s="24" t="str">
        <v>$0.86 P/ea</v>
      </c>
    </row>
    <row r="14" spans="2:16" ht="23.1" customHeight="1" x14ac:dyDescent="0.2">
      <c r="B14" s="25" t="str">
        <v>Burger Roll Sesame 80G</v>
      </c>
      <c r="C14" s="14" t="str">
        <v>2.1.11</v>
      </c>
      <c r="D14" s="14" t="str">
        <v>Lawley's Bakery</v>
      </c>
      <c r="E14" s="14" t="str">
        <v>Lawleys Round Roll - Sesame (80G)</v>
      </c>
      <c r="F14" s="14" t="str">
        <v>Vegetarian</v>
      </c>
      <c r="G14" s="14" t="str">
        <v>None</v>
      </c>
      <c r="H14" s="14">
        <v>1</v>
      </c>
      <c r="I14" s="14" t="str">
        <v>ea</v>
      </c>
      <c r="J14" s="15">
        <v>1</v>
      </c>
      <c r="K14" s="14" t="str">
        <v>Unit</v>
      </c>
      <c r="L14" s="15" t="str">
        <v>141-3201</v>
      </c>
      <c r="M14" s="32" t="str">
        <v>No</v>
      </c>
      <c r="N14" s="58">
        <v>0.71</v>
      </c>
      <c r="O14" s="35" t="str">
        <v>$0.71 P/ea</v>
      </c>
      <c r="P14" s="24" t="str">
        <v>$0.71 P/ea</v>
      </c>
    </row>
    <row r="15" spans="2:16" ht="23.1" customHeight="1" x14ac:dyDescent="0.2">
      <c r="B15" s="25" t="str">
        <v>White Seed Sliced Hamburger 5I P12</v>
      </c>
      <c r="C15" s="14" t="str">
        <v>2.1.11</v>
      </c>
      <c r="D15" s="14" t="str">
        <v>Sealanes</v>
      </c>
      <c r="E15" s="14" t="str">
        <v>Bread Hamburger Buns 5" Seeded 36S # 151458 Buttercup</v>
      </c>
      <c r="F15" s="14" t="str">
        <v>None</v>
      </c>
      <c r="G15" s="14" t="str">
        <v>None</v>
      </c>
      <c r="H15" s="14">
        <v>1</v>
      </c>
      <c r="I15" s="14" t="str">
        <v>ea</v>
      </c>
      <c r="J15" s="15">
        <v>36</v>
      </c>
      <c r="K15" s="14" t="str">
        <v>Pack</v>
      </c>
      <c r="L15" s="15" t="str">
        <v>QBHB36</v>
      </c>
      <c r="M15" s="32" t="str">
        <v>No</v>
      </c>
      <c r="N15" s="58">
        <v>31.762599999999999</v>
      </c>
      <c r="O15" s="35" t="str">
        <v>$0.88 P/ea</v>
      </c>
      <c r="P15" s="24" t="str">
        <v>$0.88 P/ea</v>
      </c>
    </row>
    <row r="16" spans="2:16" ht="23.1" customHeight="1" x14ac:dyDescent="0.2">
      <c r="B16" s="23" t="str">
        <v>White Seed Sliced Hamburger 5I P12</v>
      </c>
      <c r="C16" s="16" t="str">
        <v>2.1.11</v>
      </c>
      <c r="D16" s="16" t="str">
        <v>Tip Top Bakeries</v>
      </c>
      <c r="E16" s="16" t="str">
        <v>Tip Top Burger Bun 5” Seeded Sliced 12 Pack</v>
      </c>
      <c r="F16" s="16" t="str">
        <v>Other (Specify In Comments)</v>
      </c>
      <c r="G16" s="16" t="str">
        <v>Halal</v>
      </c>
      <c r="H16" s="16">
        <v>87</v>
      </c>
      <c r="I16" s="16" t="str">
        <v>g</v>
      </c>
      <c r="J16" s="17">
        <v>12</v>
      </c>
      <c r="K16" s="16" t="str">
        <v>Pack</v>
      </c>
      <c r="L16" s="17">
        <v>2305</v>
      </c>
      <c r="M16" s="31" t="str">
        <v>No</v>
      </c>
      <c r="N16" s="57">
        <v>7.2</v>
      </c>
      <c r="O16" s="35" t="str">
        <v>$6.90 P/kg</v>
      </c>
      <c r="P16" s="24" t="str">
        <v>$0.69 P/100g</v>
      </c>
    </row>
    <row r="17" spans="2:16" ht="23.1" customHeight="1" x14ac:dyDescent="0.2">
      <c r="B17" s="25" t="str">
        <v>White Seed Sliced Hamburger 5I P12</v>
      </c>
      <c r="C17" s="14" t="str">
        <v>2.1.11</v>
      </c>
      <c r="D17" s="14" t="str">
        <v>Quality Bakers Australia Pty Limited</v>
      </c>
      <c r="E17" s="14" t="str">
        <v>Ub White Sd Hamburger Roll 5I P12</v>
      </c>
      <c r="F17" s="14" t="str">
        <v>Vegetarian</v>
      </c>
      <c r="G17" s="14" t="str">
        <v>None</v>
      </c>
      <c r="H17" s="14">
        <v>1</v>
      </c>
      <c r="I17" s="14" t="str">
        <v>ea</v>
      </c>
      <c r="J17" s="15">
        <v>12</v>
      </c>
      <c r="K17" s="14" t="str">
        <v>Pack</v>
      </c>
      <c r="L17" s="15">
        <v>144242</v>
      </c>
      <c r="M17" s="32" t="str">
        <v>No</v>
      </c>
      <c r="N17" s="58">
        <v>11.3</v>
      </c>
      <c r="O17" s="35" t="str">
        <v>$0.94 P/ea</v>
      </c>
      <c r="P17" s="24" t="str">
        <v>$0.94 P/ea</v>
      </c>
    </row>
    <row r="18" spans="2:16" ht="23.1" customHeight="1" x14ac:dyDescent="0.2">
      <c r="B18" s="25" t="str">
        <v>Bread Sliced Raisin 520G</v>
      </c>
      <c r="C18" s="14" t="str">
        <v>2.1.12</v>
      </c>
      <c r="D18" s="14" t="str">
        <v>Bidfood Wa Pty Ltd</v>
      </c>
      <c r="E18" s="14" t="str">
        <v>Mighty Soft Bread Sliced Raisin Toast Frozen</v>
      </c>
      <c r="F18" s="14" t="str">
        <v>None</v>
      </c>
      <c r="G18" s="14" t="str">
        <v>None</v>
      </c>
      <c r="H18" s="14">
        <v>600</v>
      </c>
      <c r="I18" s="14" t="str">
        <v>g</v>
      </c>
      <c r="J18" s="15">
        <v>12</v>
      </c>
      <c r="K18" s="14" t="str">
        <v>Pack</v>
      </c>
      <c r="L18" s="15">
        <v>143253</v>
      </c>
      <c r="M18" s="32" t="str">
        <v>No</v>
      </c>
      <c r="N18" s="58">
        <v>51.58</v>
      </c>
      <c r="O18" s="35" t="str">
        <v>$7.16 P/kg</v>
      </c>
      <c r="P18" s="24" t="str">
        <v>$0.72 P/100g</v>
      </c>
    </row>
    <row r="19" spans="2:16" ht="23.1" customHeight="1" x14ac:dyDescent="0.2">
      <c r="B19" s="23" t="str">
        <v>Bread Sliced Raisin 520G</v>
      </c>
      <c r="C19" s="16" t="str">
        <v>2.1.12</v>
      </c>
      <c r="D19" s="16" t="str">
        <v>Sealanes</v>
      </c>
      <c r="E19" s="16" t="str">
        <v>Bread Loaf Fruit Raisin Frozen 600Gm(12) #152062 Mighty Soft</v>
      </c>
      <c r="F19" s="16" t="str">
        <v>None</v>
      </c>
      <c r="G19" s="16" t="str">
        <v>None</v>
      </c>
      <c r="H19" s="16">
        <v>600</v>
      </c>
      <c r="I19" s="16" t="str">
        <v>g</v>
      </c>
      <c r="J19" s="17">
        <v>1</v>
      </c>
      <c r="K19" s="16" t="str">
        <v>Unit</v>
      </c>
      <c r="L19" s="17" t="str">
        <v>MSBFRL</v>
      </c>
      <c r="M19" s="31" t="str">
        <v>No</v>
      </c>
      <c r="N19" s="57">
        <v>3.9821</v>
      </c>
      <c r="O19" s="35" t="str">
        <v>$6.64 P/kg</v>
      </c>
      <c r="P19" s="24" t="str">
        <v>$0.66 P/100g</v>
      </c>
    </row>
    <row r="20" spans="2:16" ht="23.1" customHeight="1" x14ac:dyDescent="0.2">
      <c r="B20" s="25" t="str">
        <v>Bread Sliced Raisin 500G</v>
      </c>
      <c r="C20" s="14" t="str">
        <v>2.1.12</v>
      </c>
      <c r="D20" s="14" t="str">
        <v>Tip Top Bakeries</v>
      </c>
      <c r="E20" s="14" t="str">
        <v>Tip Top Bread Raisin Toast 500G</v>
      </c>
      <c r="F20" s="14" t="str">
        <v>Other (Specify In Comments)</v>
      </c>
      <c r="G20" s="14" t="str">
        <v>Halal</v>
      </c>
      <c r="H20" s="14">
        <v>500</v>
      </c>
      <c r="I20" s="14" t="str">
        <v>g</v>
      </c>
      <c r="J20" s="15">
        <v>1</v>
      </c>
      <c r="K20" s="14" t="str">
        <v>Unit</v>
      </c>
      <c r="L20" s="15">
        <v>495</v>
      </c>
      <c r="M20" s="32" t="str">
        <v>No</v>
      </c>
      <c r="N20" s="58">
        <v>4.3499999999999996</v>
      </c>
      <c r="O20" s="35" t="str">
        <v>$8.70 P/kg</v>
      </c>
      <c r="P20" s="24" t="str">
        <v>$0.87 P/100g</v>
      </c>
    </row>
    <row r="21" spans="2:16" ht="23.1" customHeight="1" x14ac:dyDescent="0.2">
      <c r="B21" s="25" t="str">
        <v>Bread Sliced Raisin 520G</v>
      </c>
      <c r="C21" s="14" t="str">
        <v>2.1.12</v>
      </c>
      <c r="D21" s="14" t="str">
        <v>Quality Bakers Australia Pty Limited</v>
      </c>
      <c r="E21" s="14" t="str">
        <v>Mighty Soft Raisin Tst 600G</v>
      </c>
      <c r="F21" s="14" t="str">
        <v>Vegetarian</v>
      </c>
      <c r="G21" s="14" t="str">
        <v>None</v>
      </c>
      <c r="H21" s="14">
        <v>600</v>
      </c>
      <c r="I21" s="14" t="str">
        <v>g</v>
      </c>
      <c r="J21" s="15">
        <v>1</v>
      </c>
      <c r="K21" s="14" t="str">
        <v>Unit</v>
      </c>
      <c r="L21" s="15">
        <v>144379</v>
      </c>
      <c r="M21" s="32" t="str">
        <v>No</v>
      </c>
      <c r="N21" s="58">
        <v>3.92</v>
      </c>
      <c r="O21" s="35" t="str">
        <v>$6.53 P/kg</v>
      </c>
      <c r="P21" s="24" t="str">
        <v>$0.65 P/100g</v>
      </c>
    </row>
    <row r="22" spans="2:16" ht="23.1" customHeight="1" x14ac:dyDescent="0.2">
      <c r="B22" s="23" t="str">
        <v>Bread Sliced White 900G</v>
      </c>
      <c r="C22" s="16" t="str">
        <v>2.1.13</v>
      </c>
      <c r="D22" s="16" t="str">
        <v>Lawley's Bakery</v>
      </c>
      <c r="E22" s="16" t="str">
        <v>Lawleys Jumbo Block White Sliced</v>
      </c>
      <c r="F22" s="16" t="str">
        <v>Vegetarian</v>
      </c>
      <c r="G22" s="16" t="str">
        <v>None</v>
      </c>
      <c r="H22" s="16">
        <v>900</v>
      </c>
      <c r="I22" s="16" t="str">
        <v>g</v>
      </c>
      <c r="J22" s="17">
        <v>1</v>
      </c>
      <c r="K22" s="16" t="str">
        <v>Unit</v>
      </c>
      <c r="L22" s="17" t="str">
        <v>1102S</v>
      </c>
      <c r="M22" s="31" t="str">
        <v>No</v>
      </c>
      <c r="N22" s="57">
        <v>6.15</v>
      </c>
      <c r="O22" s="35" t="str">
        <v>$6.83 P/kg</v>
      </c>
      <c r="P22" s="24" t="str">
        <v>$0.68 P/100g</v>
      </c>
    </row>
    <row r="23" spans="2:16" ht="23.1" customHeight="1" x14ac:dyDescent="0.2">
      <c r="B23" s="25" t="str">
        <v>Bread Sliced White 900G</v>
      </c>
      <c r="C23" s="14" t="str">
        <v>2.1.13</v>
      </c>
      <c r="D23" s="14" t="str">
        <v>Sealanes</v>
      </c>
      <c r="E23" s="14" t="str">
        <v>Bread Loaf Sliced White (6 X 700Gm) # 9323 Tip Top</v>
      </c>
      <c r="F23" s="14" t="str">
        <v>None</v>
      </c>
      <c r="G23" s="14" t="str">
        <v>None</v>
      </c>
      <c r="H23" s="14">
        <v>700</v>
      </c>
      <c r="I23" s="14" t="str">
        <v>g</v>
      </c>
      <c r="J23" s="15">
        <v>6</v>
      </c>
      <c r="K23" s="14" t="str">
        <v>Pack</v>
      </c>
      <c r="L23" s="15" t="str">
        <v>TTWBL</v>
      </c>
      <c r="M23" s="32" t="str">
        <v>No</v>
      </c>
      <c r="N23" s="58">
        <v>24.2089</v>
      </c>
      <c r="O23" s="35" t="str">
        <v>$5.76 P/kg</v>
      </c>
      <c r="P23" s="24" t="str">
        <v>$0.58 P/100g</v>
      </c>
    </row>
    <row r="24" spans="2:16" ht="23.1" customHeight="1" x14ac:dyDescent="0.2">
      <c r="B24" s="25" t="str">
        <v>Fruit Loaf 600G</v>
      </c>
      <c r="C24" s="14" t="str">
        <v>2.1.14</v>
      </c>
      <c r="D24" s="14" t="str">
        <v>Bidfood Wa Pty Ltd</v>
      </c>
      <c r="E24" s="14" t="str">
        <v>Flourshop Bread Raisin Loaf Sliced 1"</v>
      </c>
      <c r="F24" s="14" t="str">
        <v>None</v>
      </c>
      <c r="G24" s="14" t="str">
        <v>None</v>
      </c>
      <c r="H24" s="14">
        <v>900</v>
      </c>
      <c r="I24" s="14" t="str">
        <v>g</v>
      </c>
      <c r="J24" s="15">
        <v>3</v>
      </c>
      <c r="K24" s="14" t="str">
        <v>Pack</v>
      </c>
      <c r="L24" s="15">
        <v>158380</v>
      </c>
      <c r="M24" s="32" t="str">
        <v>No</v>
      </c>
      <c r="N24" s="58">
        <v>25</v>
      </c>
      <c r="O24" s="35" t="str">
        <v>$9.26 P/kg</v>
      </c>
      <c r="P24" s="24" t="str">
        <v>$0.93 P/100g</v>
      </c>
    </row>
    <row r="25" spans="2:16" ht="23.1" customHeight="1" x14ac:dyDescent="0.2">
      <c r="B25" s="23" t="str">
        <v>Fruit Loaf 420G</v>
      </c>
      <c r="C25" s="16" t="str">
        <v>2.1.14</v>
      </c>
      <c r="D25" s="16" t="str">
        <v>Lawley's Bakery</v>
      </c>
      <c r="E25" s="16" t="str">
        <v>Lawleys Fruit Bread Sliced</v>
      </c>
      <c r="F25" s="16" t="str">
        <v>Vegetarian</v>
      </c>
      <c r="G25" s="16" t="str">
        <v>None</v>
      </c>
      <c r="H25" s="16">
        <v>420</v>
      </c>
      <c r="I25" s="16" t="str">
        <v>g</v>
      </c>
      <c r="J25" s="17">
        <v>1</v>
      </c>
      <c r="K25" s="16" t="str">
        <v>Unit</v>
      </c>
      <c r="L25" s="17" t="str">
        <v>1338S</v>
      </c>
      <c r="M25" s="31" t="str">
        <v>Yes</v>
      </c>
      <c r="N25" s="57">
        <v>5.58</v>
      </c>
      <c r="O25" s="35" t="str">
        <v>$13.29 P/kg</v>
      </c>
      <c r="P25" s="24" t="str">
        <v>$1.33 P/100g</v>
      </c>
    </row>
    <row r="26" spans="2:16" ht="23.1" customHeight="1" x14ac:dyDescent="0.2">
      <c r="B26" s="25" t="str">
        <v>Fruit Loaf 420G</v>
      </c>
      <c r="C26" s="14" t="str">
        <v>2.1.14</v>
      </c>
      <c r="D26" s="14" t="str">
        <v>Lawley's Bakery</v>
      </c>
      <c r="E26" s="14" t="str">
        <v>Lawleysdense Fruit Sourdough Tin Sliced</v>
      </c>
      <c r="F26" s="14" t="str">
        <v>Vegan</v>
      </c>
      <c r="G26" s="14" t="str">
        <v>None</v>
      </c>
      <c r="H26" s="14">
        <v>800</v>
      </c>
      <c r="I26" s="14" t="str">
        <v>g</v>
      </c>
      <c r="J26" s="15">
        <v>1</v>
      </c>
      <c r="K26" s="14" t="str">
        <v>Unit</v>
      </c>
      <c r="L26" s="15" t="str">
        <v>1420s</v>
      </c>
      <c r="M26" s="32" t="str">
        <v>No</v>
      </c>
      <c r="N26" s="58">
        <v>8.6999999999999993</v>
      </c>
      <c r="O26" s="35" t="str">
        <v>$10.88 P/kg</v>
      </c>
      <c r="P26" s="24" t="str">
        <v>$1.09 P/100g</v>
      </c>
    </row>
    <row r="27" spans="2:16" ht="23.1" customHeight="1" x14ac:dyDescent="0.2">
      <c r="B27" s="25" t="str">
        <v>Fruit Loaf 600G</v>
      </c>
      <c r="C27" s="14" t="str">
        <v>2.1.14</v>
      </c>
      <c r="D27" s="14" t="str">
        <v>Tip Top Bakeries</v>
      </c>
      <c r="E27" s="14" t="str">
        <v>Tip Top Bread Cafe Raisin Toast 650G</v>
      </c>
      <c r="F27" s="14" t="str">
        <v>Vegetarian</v>
      </c>
      <c r="G27" s="14" t="str">
        <v>Halal</v>
      </c>
      <c r="H27" s="14">
        <v>650</v>
      </c>
      <c r="I27" s="14" t="str">
        <v>g</v>
      </c>
      <c r="J27" s="15">
        <v>1</v>
      </c>
      <c r="K27" s="14" t="str">
        <v>Unit</v>
      </c>
      <c r="L27" s="15">
        <v>513</v>
      </c>
      <c r="M27" s="32" t="str">
        <v>No</v>
      </c>
      <c r="N27" s="58">
        <v>5.49</v>
      </c>
      <c r="O27" s="35" t="str">
        <v>$8.45 P/kg</v>
      </c>
      <c r="P27" s="24" t="str">
        <v>$0.84 P/100g</v>
      </c>
    </row>
    <row r="28" spans="2:16" ht="23.1" customHeight="1" x14ac:dyDescent="0.2">
      <c r="B28" s="23" t="str">
        <v>Fruit Loaf 600G</v>
      </c>
      <c r="C28" s="16" t="str">
        <v>2.1.14</v>
      </c>
      <c r="D28" s="16" t="str">
        <v>Quality Bakers Australia Pty Limited</v>
      </c>
      <c r="E28" s="16" t="str">
        <v>Mighty Soft Raisin Tst 600G</v>
      </c>
      <c r="F28" s="16" t="str">
        <v>Vegetarian</v>
      </c>
      <c r="G28" s="16" t="str">
        <v>None</v>
      </c>
      <c r="H28" s="16">
        <v>600</v>
      </c>
      <c r="I28" s="16" t="str">
        <v>g</v>
      </c>
      <c r="J28" s="17">
        <v>1</v>
      </c>
      <c r="K28" s="16" t="str">
        <v>Unit</v>
      </c>
      <c r="L28" s="17">
        <v>144379</v>
      </c>
      <c r="M28" s="31" t="str">
        <v>No</v>
      </c>
      <c r="N28" s="57">
        <v>3.92</v>
      </c>
      <c r="O28" s="35" t="str">
        <v>$6.53 P/kg</v>
      </c>
      <c r="P28" s="24" t="str">
        <v>$0.65 P/100g</v>
      </c>
    </row>
    <row r="29" spans="2:16" ht="23.1" customHeight="1" x14ac:dyDescent="0.2">
      <c r="B29" s="25" t="str">
        <v>Bread Sliced White 650G</v>
      </c>
      <c r="C29" s="14" t="str">
        <v>2.1.15</v>
      </c>
      <c r="D29" s="14" t="str">
        <v>Bidfood Wa Pty Ltd</v>
      </c>
      <c r="E29" s="14" t="str">
        <v>Mighty Soft Bread Sliced White Toast Frozen</v>
      </c>
      <c r="F29" s="14" t="str">
        <v>None</v>
      </c>
      <c r="G29" s="14" t="str">
        <v>None</v>
      </c>
      <c r="H29" s="14">
        <v>650</v>
      </c>
      <c r="I29" s="14" t="str">
        <v>g</v>
      </c>
      <c r="J29" s="15">
        <v>12</v>
      </c>
      <c r="K29" s="14" t="str">
        <v>Pack</v>
      </c>
      <c r="L29" s="15">
        <v>143250</v>
      </c>
      <c r="M29" s="32" t="str">
        <v>No</v>
      </c>
      <c r="N29" s="58">
        <v>49.29</v>
      </c>
      <c r="O29" s="35" t="str">
        <v>$6.32 P/kg</v>
      </c>
      <c r="P29" s="24" t="str">
        <v>$0.63 P/100g</v>
      </c>
    </row>
    <row r="30" spans="2:16" ht="23.1" customHeight="1" x14ac:dyDescent="0.2">
      <c r="B30" s="25" t="str">
        <v>Bread Sliced White 650G</v>
      </c>
      <c r="C30" s="14" t="str">
        <v>2.1.15</v>
      </c>
      <c r="D30" s="14" t="str">
        <v>Lawley's Bakery</v>
      </c>
      <c r="E30" s="14" t="str">
        <v>Bovell White Sliced Loaf 650G</v>
      </c>
      <c r="F30" s="14" t="str">
        <v>Vegan</v>
      </c>
      <c r="G30" s="14" t="str">
        <v>None</v>
      </c>
      <c r="H30" s="14">
        <v>650</v>
      </c>
      <c r="I30" s="14" t="str">
        <v>g</v>
      </c>
      <c r="J30" s="15">
        <v>1</v>
      </c>
      <c r="K30" s="14" t="str">
        <v>Unit</v>
      </c>
      <c r="L30" s="15">
        <v>3990</v>
      </c>
      <c r="M30" s="32" t="str">
        <v>No</v>
      </c>
      <c r="N30" s="58">
        <v>3.35</v>
      </c>
      <c r="O30" s="35" t="str">
        <v>$5.15 P/kg</v>
      </c>
      <c r="P30" s="24" t="str">
        <v>$0.52 P/100g</v>
      </c>
    </row>
    <row r="31" spans="2:16" ht="23.1" customHeight="1" x14ac:dyDescent="0.2">
      <c r="B31" s="23" t="str">
        <v>Bread Sliced White 650G</v>
      </c>
      <c r="C31" s="16" t="str">
        <v>2.1.15</v>
      </c>
      <c r="D31" s="16" t="str">
        <v>Tip Top Bakeries</v>
      </c>
      <c r="E31" s="16" t="str">
        <v>Sunblest Bread White Sandwich/Thick 650G</v>
      </c>
      <c r="F31" s="16" t="str">
        <v>Other (Specify In Comments)</v>
      </c>
      <c r="G31" s="16" t="str">
        <v>Halal</v>
      </c>
      <c r="H31" s="16">
        <v>650</v>
      </c>
      <c r="I31" s="16" t="str">
        <v>g</v>
      </c>
      <c r="J31" s="17">
        <v>1</v>
      </c>
      <c r="K31" s="16" t="str">
        <v>Unit</v>
      </c>
      <c r="L31" s="17" t="str">
        <v>227/228</v>
      </c>
      <c r="M31" s="31" t="str">
        <v>No</v>
      </c>
      <c r="N31" s="57">
        <v>2.5</v>
      </c>
      <c r="O31" s="35" t="str">
        <v>$3.85 P/kg</v>
      </c>
      <c r="P31" s="24" t="str">
        <v>$0.38 P/100g</v>
      </c>
    </row>
    <row r="32" spans="2:16" ht="23.1" customHeight="1" x14ac:dyDescent="0.2">
      <c r="B32" s="25" t="str">
        <v>Bread Sliced White 650G</v>
      </c>
      <c r="C32" s="14" t="str">
        <v>2.1.15</v>
      </c>
      <c r="D32" s="14" t="str">
        <v>Quality Bakers Australia Pty Limited</v>
      </c>
      <c r="E32" s="14" t="str">
        <v>Helgas Lower Calorie White 450G</v>
      </c>
      <c r="F32" s="14" t="str">
        <v>Vegan</v>
      </c>
      <c r="G32" s="14" t="str">
        <v>Halal</v>
      </c>
      <c r="H32" s="14">
        <v>450</v>
      </c>
      <c r="I32" s="14" t="str">
        <v>g</v>
      </c>
      <c r="J32" s="15">
        <v>1</v>
      </c>
      <c r="K32" s="14" t="str">
        <v>Unit</v>
      </c>
      <c r="L32" s="15">
        <v>184179</v>
      </c>
      <c r="M32" s="32" t="str">
        <v>No</v>
      </c>
      <c r="N32" s="58">
        <v>5.92</v>
      </c>
      <c r="O32" s="35" t="str">
        <v>$13.16 P/kg</v>
      </c>
      <c r="P32" s="24" t="str">
        <v>$1.32 P/100g</v>
      </c>
    </row>
    <row r="33" spans="2:16" ht="23.1" customHeight="1" x14ac:dyDescent="0.2">
      <c r="B33" s="25" t="str">
        <v>Bread Sliced White 650G</v>
      </c>
      <c r="C33" s="14" t="str">
        <v>2.1.15</v>
      </c>
      <c r="D33" s="14" t="str">
        <v>Quality Bakers Australia Pty Limited</v>
      </c>
      <c r="E33" s="14" t="str">
        <v>Generic</v>
      </c>
      <c r="F33" s="14" t="str">
        <v>Vegan</v>
      </c>
      <c r="G33" s="14" t="str">
        <v>Halal</v>
      </c>
      <c r="H33" s="14">
        <v>650</v>
      </c>
      <c r="I33" s="14" t="str">
        <v>g</v>
      </c>
      <c r="J33" s="15">
        <v>1</v>
      </c>
      <c r="K33" s="14" t="str">
        <v>Unit</v>
      </c>
      <c r="L33" s="15" t="str">
        <v xml:space="preserve">144313
</v>
      </c>
      <c r="M33" s="32" t="str">
        <v>No</v>
      </c>
      <c r="N33" s="58">
        <v>2.35</v>
      </c>
      <c r="O33" s="35" t="str">
        <v>$3.62 P/kg</v>
      </c>
      <c r="P33" s="24" t="str">
        <v>$0.36 P/100g</v>
      </c>
    </row>
    <row r="34" spans="2:16" ht="23.1" customHeight="1" x14ac:dyDescent="0.2">
      <c r="B34" s="23" t="str">
        <v>Bread Sliced White 650G</v>
      </c>
      <c r="C34" s="16" t="str">
        <v>2.1.15</v>
      </c>
      <c r="D34" s="16" t="str">
        <v>Quality Bakers Australia Pty Limited</v>
      </c>
      <c r="E34" s="16" t="str">
        <v>Mighty Soft White Sand 650G</v>
      </c>
      <c r="F34" s="16" t="str">
        <v>Vegan</v>
      </c>
      <c r="G34" s="16" t="str">
        <v>Halal</v>
      </c>
      <c r="H34" s="16">
        <v>650</v>
      </c>
      <c r="I34" s="16" t="str">
        <v>g</v>
      </c>
      <c r="J34" s="17">
        <v>1</v>
      </c>
      <c r="K34" s="16" t="str">
        <v>Unit</v>
      </c>
      <c r="L34" s="17">
        <v>144312</v>
      </c>
      <c r="M34" s="31" t="str">
        <v>No</v>
      </c>
      <c r="N34" s="57">
        <v>2.35</v>
      </c>
      <c r="O34" s="35" t="str">
        <v>$3.62 P/kg</v>
      </c>
      <c r="P34" s="24" t="str">
        <v>$0.36 P/100g</v>
      </c>
    </row>
    <row r="35" spans="2:16" ht="23.1" customHeight="1" x14ac:dyDescent="0.2">
      <c r="B35" s="25" t="str">
        <v>Bread Sliced White Assorted Varieties 700G</v>
      </c>
      <c r="C35" s="14" t="str">
        <v>2.1.16</v>
      </c>
      <c r="D35" s="14" t="str">
        <v>Bidfood Wa Pty Ltd</v>
      </c>
      <c r="E35" s="14" t="str">
        <v>Tip Top Bread Sliced White Foodservice</v>
      </c>
      <c r="F35" s="14" t="str">
        <v>None</v>
      </c>
      <c r="G35" s="14" t="str">
        <v>None</v>
      </c>
      <c r="H35" s="14">
        <v>700</v>
      </c>
      <c r="I35" s="14" t="str">
        <v>g</v>
      </c>
      <c r="J35" s="15">
        <v>6</v>
      </c>
      <c r="K35" s="14" t="str">
        <v>Pack</v>
      </c>
      <c r="L35" s="15">
        <v>140196</v>
      </c>
      <c r="M35" s="32" t="str">
        <v>No</v>
      </c>
      <c r="N35" s="58">
        <v>25.31</v>
      </c>
      <c r="O35" s="35" t="str">
        <v>$6.03 P/kg</v>
      </c>
      <c r="P35" s="24" t="str">
        <v>$0.60 P/100g</v>
      </c>
    </row>
    <row r="36" spans="2:16" ht="23.1" customHeight="1" x14ac:dyDescent="0.2">
      <c r="B36" s="25" t="str">
        <v>Bread White Sliced 700G</v>
      </c>
      <c r="C36" s="14" t="str">
        <v>2.1.16</v>
      </c>
      <c r="D36" s="14" t="str">
        <v>Lawley's Bakery</v>
      </c>
      <c r="E36" s="14" t="str">
        <v>Regal White Sliced 700G</v>
      </c>
      <c r="F36" s="14" t="str">
        <v>Vegan</v>
      </c>
      <c r="G36" s="14" t="str">
        <v>None</v>
      </c>
      <c r="H36" s="14">
        <v>700</v>
      </c>
      <c r="I36" s="14" t="str">
        <v>g</v>
      </c>
      <c r="J36" s="15">
        <v>1</v>
      </c>
      <c r="K36" s="14" t="str">
        <v>Unit</v>
      </c>
      <c r="L36" s="15">
        <v>3980</v>
      </c>
      <c r="M36" s="32" t="str">
        <v>No</v>
      </c>
      <c r="N36" s="58">
        <v>3.65</v>
      </c>
      <c r="O36" s="35" t="str">
        <v>$5.21 P/kg</v>
      </c>
      <c r="P36" s="24" t="str">
        <v>$0.52 P/100g</v>
      </c>
    </row>
    <row r="37" spans="2:16" ht="23.1" customHeight="1" x14ac:dyDescent="0.2">
      <c r="B37" s="23" t="str">
        <v>Bread White Toast Sliced 700G</v>
      </c>
      <c r="C37" s="16" t="str">
        <v>2.1.16</v>
      </c>
      <c r="D37" s="16" t="str">
        <v>Lawley's Bakery</v>
      </c>
      <c r="E37" s="16" t="str">
        <v>Regal White Toast Sliced 700G</v>
      </c>
      <c r="F37" s="16" t="str">
        <v>Vegan</v>
      </c>
      <c r="G37" s="16" t="str">
        <v>None</v>
      </c>
      <c r="H37" s="16">
        <v>700</v>
      </c>
      <c r="I37" s="16" t="str">
        <v>g</v>
      </c>
      <c r="J37" s="17">
        <v>1</v>
      </c>
      <c r="K37" s="16" t="str">
        <v>Unit</v>
      </c>
      <c r="L37" s="17">
        <v>3981</v>
      </c>
      <c r="M37" s="31" t="str">
        <v>No</v>
      </c>
      <c r="N37" s="57">
        <v>3.65</v>
      </c>
      <c r="O37" s="35" t="str">
        <v>$5.21 P/kg</v>
      </c>
      <c r="P37" s="24" t="str">
        <v>$0.52 P/100g</v>
      </c>
    </row>
    <row r="38" spans="2:16" ht="23.1" customHeight="1" x14ac:dyDescent="0.2">
      <c r="B38" s="25" t="str">
        <v>Bread Sliced White Assorted Varieties 700G</v>
      </c>
      <c r="C38" s="14" t="str">
        <v>2.1.16</v>
      </c>
      <c r="D38" s="14" t="str">
        <v>Tip Top Bakeries</v>
      </c>
      <c r="E38" s="14" t="str">
        <v>Tip Top The One Brd Sandwich/Toast 700G Mb</v>
      </c>
      <c r="F38" s="14" t="str">
        <v>Other (Specify In Comments)</v>
      </c>
      <c r="G38" s="14" t="str">
        <v>Halal</v>
      </c>
      <c r="H38" s="14">
        <v>700</v>
      </c>
      <c r="I38" s="14" t="str">
        <v>g</v>
      </c>
      <c r="J38" s="15">
        <v>1</v>
      </c>
      <c r="K38" s="14" t="str">
        <v>Unit</v>
      </c>
      <c r="L38" s="15" t="str">
        <v>486/487</v>
      </c>
      <c r="M38" s="32" t="str">
        <v>No</v>
      </c>
      <c r="N38" s="58">
        <v>2.8</v>
      </c>
      <c r="O38" s="35" t="str">
        <v>$4.00 P/kg</v>
      </c>
      <c r="P38" s="24" t="str">
        <v>$0.40 P/100g</v>
      </c>
    </row>
    <row r="39" spans="2:16" ht="23.1" customHeight="1" x14ac:dyDescent="0.2">
      <c r="B39" s="25" t="str">
        <v>Bread Sliced White Assorted Varieties 700G</v>
      </c>
      <c r="C39" s="14" t="str">
        <v>2.1.16</v>
      </c>
      <c r="D39" s="14" t="str">
        <v>Quality Bakers Australia Pty Limited</v>
      </c>
      <c r="E39" s="14" t="str">
        <v xml:space="preserve">Wonder White Vitamin Min Tst 700G
</v>
      </c>
      <c r="F39" s="14" t="str">
        <v>Vegan</v>
      </c>
      <c r="G39" s="14" t="str">
        <v>Other (Specify In Comments)</v>
      </c>
      <c r="H39" s="14">
        <v>700</v>
      </c>
      <c r="I39" s="14" t="str">
        <v>g</v>
      </c>
      <c r="J39" s="15">
        <v>1</v>
      </c>
      <c r="K39" s="14" t="str">
        <v>Unit</v>
      </c>
      <c r="L39" s="15">
        <v>144528</v>
      </c>
      <c r="M39" s="32" t="str">
        <v>No</v>
      </c>
      <c r="N39" s="58">
        <v>2.66</v>
      </c>
      <c r="O39" s="35" t="str">
        <v>$3.80 P/kg</v>
      </c>
      <c r="P39" s="24" t="str">
        <v>$0.38 P/100g</v>
      </c>
    </row>
    <row r="40" spans="2:16" ht="23.1" customHeight="1" x14ac:dyDescent="0.2">
      <c r="B40" s="23" t="str">
        <v>Bread Sliced White 850G</v>
      </c>
      <c r="C40" s="16" t="str">
        <v>2.1.17</v>
      </c>
      <c r="D40" s="16" t="str">
        <v>Quality Bakers Australia Pty Limited</v>
      </c>
      <c r="E40" s="16" t="str">
        <v xml:space="preserve">Helgas Trad White 750G
</v>
      </c>
      <c r="F40" s="16" t="str">
        <v>Vegan</v>
      </c>
      <c r="G40" s="16" t="str">
        <v>Halal</v>
      </c>
      <c r="H40" s="16">
        <v>750</v>
      </c>
      <c r="I40" s="16" t="str">
        <v>g</v>
      </c>
      <c r="J40" s="17">
        <v>1</v>
      </c>
      <c r="K40" s="16" t="str">
        <v>Unit</v>
      </c>
      <c r="L40" s="17">
        <v>144200</v>
      </c>
      <c r="M40" s="31" t="str">
        <v>No</v>
      </c>
      <c r="N40" s="57">
        <v>4.05</v>
      </c>
      <c r="O40" s="35" t="str">
        <v>$5.40 P/kg</v>
      </c>
      <c r="P40" s="24" t="str">
        <v>$0.54 P/100g</v>
      </c>
    </row>
    <row r="41" spans="2:16" ht="23.1" customHeight="1" x14ac:dyDescent="0.2">
      <c r="B41" s="25" t="str">
        <v>Bread Sliced Mmultigrain 700G</v>
      </c>
      <c r="C41" s="14" t="str">
        <v>2.1.18</v>
      </c>
      <c r="D41" s="14" t="str">
        <v>Lawley's Bakery</v>
      </c>
      <c r="E41" s="14" t="str">
        <v>Regal Multigrain Sliced</v>
      </c>
      <c r="F41" s="14" t="str">
        <v>Vegan</v>
      </c>
      <c r="G41" s="14" t="str">
        <v>None</v>
      </c>
      <c r="H41" s="14">
        <v>700</v>
      </c>
      <c r="I41" s="14" t="str">
        <v>g</v>
      </c>
      <c r="J41" s="15">
        <v>1</v>
      </c>
      <c r="K41" s="14" t="str">
        <v>Unit</v>
      </c>
      <c r="L41" s="15">
        <v>3983</v>
      </c>
      <c r="M41" s="32" t="str">
        <v>No</v>
      </c>
      <c r="N41" s="58">
        <v>3.65</v>
      </c>
      <c r="O41" s="35" t="str">
        <v>$5.21 P/kg</v>
      </c>
      <c r="P41" s="24" t="str">
        <v>$0.52 P/100g</v>
      </c>
    </row>
    <row r="42" spans="2:16" ht="23.1" customHeight="1" x14ac:dyDescent="0.2">
      <c r="B42" s="25" t="str">
        <v>Bread Sliced Mmultigrain 700G</v>
      </c>
      <c r="C42" s="14" t="str">
        <v>2.1.18</v>
      </c>
      <c r="D42" s="14" t="str">
        <v>Tip Top Bakeries</v>
      </c>
      <c r="E42" s="14" t="str">
        <v>Tip Top The One Brd Wholemeal S/Wch 700G</v>
      </c>
      <c r="F42" s="14" t="str">
        <v>Other (Specify In Comments)</v>
      </c>
      <c r="G42" s="14" t="str">
        <v>Halal</v>
      </c>
      <c r="H42" s="14">
        <v>700</v>
      </c>
      <c r="I42" s="14" t="str">
        <v>g</v>
      </c>
      <c r="J42" s="15">
        <v>1</v>
      </c>
      <c r="K42" s="14" t="str">
        <v>Unit</v>
      </c>
      <c r="L42" s="15">
        <v>507</v>
      </c>
      <c r="M42" s="32" t="str">
        <v>No</v>
      </c>
      <c r="N42" s="58">
        <v>2.8</v>
      </c>
      <c r="O42" s="35" t="str">
        <v>$4.00 P/kg</v>
      </c>
      <c r="P42" s="24" t="str">
        <v>$0.40 P/100g</v>
      </c>
    </row>
    <row r="43" spans="2:16" ht="23.1" customHeight="1" x14ac:dyDescent="0.2">
      <c r="B43" s="23" t="str">
        <v>Bread Sliced Mmultigrain 700G</v>
      </c>
      <c r="C43" s="16" t="str">
        <v>2.1.18</v>
      </c>
      <c r="D43" s="16" t="str">
        <v>Quality Bakers Australia Pty Limited</v>
      </c>
      <c r="E43" s="16" t="str">
        <v xml:space="preserve">Wonder White Vitamin Min Sand 700G
</v>
      </c>
      <c r="F43" s="16" t="str">
        <v>Vegan</v>
      </c>
      <c r="G43" s="16" t="str">
        <v>Other (Specify In Comments)</v>
      </c>
      <c r="H43" s="16">
        <v>700</v>
      </c>
      <c r="I43" s="16" t="str">
        <v>g</v>
      </c>
      <c r="J43" s="17">
        <v>1</v>
      </c>
      <c r="K43" s="16" t="str">
        <v>Unit</v>
      </c>
      <c r="L43" s="17">
        <v>144527</v>
      </c>
      <c r="M43" s="31" t="str">
        <v>No</v>
      </c>
      <c r="N43" s="57">
        <v>2.66</v>
      </c>
      <c r="O43" s="35" t="str">
        <v>$3.80 P/kg</v>
      </c>
      <c r="P43" s="24" t="str">
        <v>$0.38 P/100g</v>
      </c>
    </row>
    <row r="44" spans="2:16" ht="23.1" customHeight="1" x14ac:dyDescent="0.2">
      <c r="B44" s="25" t="str">
        <v>Crumpet Plain Round 6S</v>
      </c>
      <c r="C44" s="14" t="str">
        <v>2.1.19</v>
      </c>
      <c r="D44" s="14" t="str">
        <v>Bidfood Wa Pty Ltd</v>
      </c>
      <c r="E44" s="14" t="str">
        <v>Golden Crumpets Round Plain</v>
      </c>
      <c r="F44" s="14" t="str">
        <v>None</v>
      </c>
      <c r="G44" s="14" t="str">
        <v>None</v>
      </c>
      <c r="H44" s="14">
        <v>1</v>
      </c>
      <c r="I44" s="14" t="str">
        <v>ea</v>
      </c>
      <c r="J44" s="15">
        <v>72</v>
      </c>
      <c r="K44" s="14" t="str">
        <v>Pack</v>
      </c>
      <c r="L44" s="15">
        <v>187167</v>
      </c>
      <c r="M44" s="32" t="str">
        <v>No</v>
      </c>
      <c r="N44" s="58">
        <v>42.98</v>
      </c>
      <c r="O44" s="35" t="str">
        <v>$0.60 P/ea</v>
      </c>
      <c r="P44" s="24" t="str">
        <v>$0.60 P/ea</v>
      </c>
    </row>
    <row r="45" spans="2:16" ht="23.1" customHeight="1" x14ac:dyDescent="0.2">
      <c r="B45" s="25" t="str">
        <v>Crumpet Plain Round 6S</v>
      </c>
      <c r="C45" s="14" t="str">
        <v>2.1.19</v>
      </c>
      <c r="D45" s="14" t="str">
        <v>Sealanes</v>
      </c>
      <c r="E45" s="14" t="str">
        <v>Crumpet Golden Plain Round 6S (12) # 9067 Tip Top</v>
      </c>
      <c r="F45" s="14" t="str">
        <v>None</v>
      </c>
      <c r="G45" s="14" t="str">
        <v>None</v>
      </c>
      <c r="H45" s="14">
        <v>2</v>
      </c>
      <c r="I45" s="14" t="str">
        <v>ea</v>
      </c>
      <c r="J45" s="15">
        <v>6</v>
      </c>
      <c r="K45" s="14" t="str">
        <v>Pack</v>
      </c>
      <c r="L45" s="15" t="str">
        <v>GC50GM</v>
      </c>
      <c r="M45" s="32" t="str">
        <v>No</v>
      </c>
      <c r="N45" s="58">
        <v>3.4270999999999998</v>
      </c>
      <c r="O45" s="35" t="str">
        <v>$0.29 P/ea</v>
      </c>
      <c r="P45" s="24" t="str">
        <v>$0.29 P/ea</v>
      </c>
    </row>
    <row r="46" spans="2:16" ht="23.1" customHeight="1" x14ac:dyDescent="0.2">
      <c r="B46" s="23" t="str">
        <v>Crumpet Plain Round 6S</v>
      </c>
      <c r="C46" s="16" t="str">
        <v>2.1.19</v>
      </c>
      <c r="D46" s="16" t="str">
        <v>Tip Top Bakeries</v>
      </c>
      <c r="E46" s="16" t="str">
        <v>Golden Crumpet Plain Round 6 Pack</v>
      </c>
      <c r="F46" s="16" t="str">
        <v>Other (Specify In Comments)</v>
      </c>
      <c r="G46" s="16" t="str">
        <v>Halal</v>
      </c>
      <c r="H46" s="16">
        <v>50</v>
      </c>
      <c r="I46" s="16" t="str">
        <v>g</v>
      </c>
      <c r="J46" s="17">
        <v>6</v>
      </c>
      <c r="K46" s="16" t="str">
        <v>Pack</v>
      </c>
      <c r="L46" s="17">
        <v>4000</v>
      </c>
      <c r="M46" s="31" t="str">
        <v>No</v>
      </c>
      <c r="N46" s="57">
        <v>2.97</v>
      </c>
      <c r="O46" s="35" t="str">
        <v>$9.90 P/kg</v>
      </c>
      <c r="P46" s="24" t="str">
        <v>$0.99 P/100g</v>
      </c>
    </row>
    <row r="47" spans="2:16" ht="23.1" customHeight="1" x14ac:dyDescent="0.2">
      <c r="B47" s="25" t="str">
        <v>Crumpet Plain Round 6S</v>
      </c>
      <c r="C47" s="14" t="str">
        <v>2.1.19</v>
      </c>
      <c r="D47" s="14" t="str">
        <v>Quality Bakers Australia Pty Limited</v>
      </c>
      <c r="E47" s="14" t="str">
        <v>Ub Crumpet P6</v>
      </c>
      <c r="F47" s="14" t="str">
        <v>Vegan</v>
      </c>
      <c r="G47" s="14" t="str">
        <v>Halal And Kosher</v>
      </c>
      <c r="H47" s="14">
        <v>1</v>
      </c>
      <c r="I47" s="14" t="str">
        <v>ea</v>
      </c>
      <c r="J47" s="15">
        <v>6</v>
      </c>
      <c r="K47" s="14" t="str">
        <v>Pack</v>
      </c>
      <c r="L47" s="15">
        <v>144334</v>
      </c>
      <c r="M47" s="32" t="str">
        <v>No</v>
      </c>
      <c r="N47" s="58">
        <v>3.61</v>
      </c>
      <c r="O47" s="35" t="str">
        <v>$0.60 P/ea</v>
      </c>
      <c r="P47" s="24" t="str">
        <v>$0.60 P/ea</v>
      </c>
    </row>
    <row r="48" spans="2:16" ht="23.1" customHeight="1" x14ac:dyDescent="0.2">
      <c r="B48" s="25" t="str">
        <v>French Stick 350G</v>
      </c>
      <c r="C48" s="14" t="str">
        <v>2.1.2</v>
      </c>
      <c r="D48" s="14" t="str">
        <v>Lawley's Bakery</v>
      </c>
      <c r="E48" s="14" t="str">
        <v>Lawleys Baguette</v>
      </c>
      <c r="F48" s="14" t="str">
        <v>Vegan</v>
      </c>
      <c r="G48" s="14" t="str">
        <v>None</v>
      </c>
      <c r="H48" s="14">
        <v>350</v>
      </c>
      <c r="I48" s="14" t="str">
        <v>g</v>
      </c>
      <c r="J48" s="15">
        <v>1</v>
      </c>
      <c r="K48" s="14" t="str">
        <v>Unit</v>
      </c>
      <c r="L48" s="15" t="str">
        <v>053-2004</v>
      </c>
      <c r="M48" s="32" t="str">
        <v>No</v>
      </c>
      <c r="N48" s="58">
        <v>3.1</v>
      </c>
      <c r="O48" s="35" t="str">
        <v>$8.86 P/kg</v>
      </c>
      <c r="P48" s="24" t="str">
        <v>$0.89 P/100g</v>
      </c>
    </row>
    <row r="49" spans="2:16" ht="23.1" customHeight="1" x14ac:dyDescent="0.2">
      <c r="B49" s="23" t="str">
        <v>French Stick 450G</v>
      </c>
      <c r="C49" s="16" t="str">
        <v>2.1.2</v>
      </c>
      <c r="D49" s="16" t="str">
        <v>Sealanes</v>
      </c>
      <c r="E49" s="16" t="str">
        <v>Bread French Stick F/Bake (20 X 340Gm) # 9759 Speedibake</v>
      </c>
      <c r="F49" s="16" t="str">
        <v>None</v>
      </c>
      <c r="G49" s="16" t="str">
        <v>None</v>
      </c>
      <c r="H49" s="16">
        <v>340</v>
      </c>
      <c r="I49" s="16" t="str">
        <v>g</v>
      </c>
      <c r="J49" s="17">
        <v>20</v>
      </c>
      <c r="K49" s="16" t="str">
        <v>Pack</v>
      </c>
      <c r="L49" s="17" t="str">
        <v>SFS</v>
      </c>
      <c r="M49" s="31" t="str">
        <v>No</v>
      </c>
      <c r="N49" s="57">
        <v>57.3994</v>
      </c>
      <c r="O49" s="35" t="str">
        <v>$8.44 P/kg</v>
      </c>
      <c r="P49" s="24" t="str">
        <v>$0.84 P/100g</v>
      </c>
    </row>
    <row r="50" spans="2:16" ht="23.1" customHeight="1" x14ac:dyDescent="0.2">
      <c r="B50" s="25" t="str">
        <v>Muffins English 400G</v>
      </c>
      <c r="C50" s="14" t="str">
        <v>2.1.20</v>
      </c>
      <c r="D50" s="14" t="str">
        <v>Bidfood Wa Pty Ltd</v>
      </c>
      <c r="E50" s="14" t="str">
        <v>Tip Top Muffins English Traditional</v>
      </c>
      <c r="F50" s="14" t="str">
        <v>None</v>
      </c>
      <c r="G50" s="14" t="str">
        <v>None</v>
      </c>
      <c r="H50" s="14">
        <v>400</v>
      </c>
      <c r="I50" s="14" t="str">
        <v>g</v>
      </c>
      <c r="J50" s="15">
        <v>6</v>
      </c>
      <c r="K50" s="14" t="str">
        <v>Pack</v>
      </c>
      <c r="L50" s="15">
        <v>140201</v>
      </c>
      <c r="M50" s="32" t="str">
        <v>No</v>
      </c>
      <c r="N50" s="58">
        <v>26.69</v>
      </c>
      <c r="O50" s="35" t="str">
        <v>$11.12 P/kg</v>
      </c>
      <c r="P50" s="24" t="str">
        <v>$1.11 P/100g</v>
      </c>
    </row>
    <row r="51" spans="2:16" ht="23.1" customHeight="1" x14ac:dyDescent="0.2">
      <c r="B51" s="25" t="str">
        <v>Muffins English 400G</v>
      </c>
      <c r="C51" s="14" t="str">
        <v>2.1.20</v>
      </c>
      <c r="D51" s="14" t="str">
        <v>Sealanes</v>
      </c>
      <c r="E51" s="14" t="str">
        <v>Muffins English Gf (12 X 70Gm) # 4325 Mission</v>
      </c>
      <c r="F51" s="14" t="str">
        <v>None</v>
      </c>
      <c r="G51" s="14" t="str">
        <v>None</v>
      </c>
      <c r="H51" s="14">
        <v>70</v>
      </c>
      <c r="I51" s="14" t="str">
        <v>g</v>
      </c>
      <c r="J51" s="15">
        <v>12</v>
      </c>
      <c r="K51" s="14" t="str">
        <v>Pack</v>
      </c>
      <c r="L51" s="15" t="str">
        <v>MGFM</v>
      </c>
      <c r="M51" s="32" t="str">
        <v>No</v>
      </c>
      <c r="N51" s="58">
        <v>28.99</v>
      </c>
      <c r="O51" s="35" t="str">
        <v>$34.51 P/kg</v>
      </c>
      <c r="P51" s="24" t="str">
        <v>$3.45 P/100g</v>
      </c>
    </row>
    <row r="52" spans="2:16" ht="23.1" customHeight="1" x14ac:dyDescent="0.2">
      <c r="B52" s="23" t="str">
        <v>Muffins English 400G</v>
      </c>
      <c r="C52" s="16" t="str">
        <v>2.1.20</v>
      </c>
      <c r="D52" s="16" t="str">
        <v>Superstock Services</v>
      </c>
      <c r="E52" s="16" t="str">
        <v>Tiptop Muffins English 6X6Pk</v>
      </c>
      <c r="F52" s="16" t="str">
        <v>Vegetarian</v>
      </c>
      <c r="G52" s="16" t="str">
        <v>None</v>
      </c>
      <c r="H52" s="16">
        <v>400</v>
      </c>
      <c r="I52" s="16" t="str">
        <v>g</v>
      </c>
      <c r="J52" s="17">
        <v>6</v>
      </c>
      <c r="K52" s="16" t="str">
        <v>Pack</v>
      </c>
      <c r="L52" s="17">
        <v>9328</v>
      </c>
      <c r="M52" s="31" t="str">
        <v>No</v>
      </c>
      <c r="N52" s="57">
        <v>24.7</v>
      </c>
      <c r="O52" s="35" t="str">
        <v>$10.29 P/kg</v>
      </c>
      <c r="P52" s="24" t="str">
        <v>$1.03 P/100g</v>
      </c>
    </row>
    <row r="53" spans="2:16" ht="23.1" customHeight="1" x14ac:dyDescent="0.2">
      <c r="B53" s="25" t="str">
        <v>Muffins English 400G</v>
      </c>
      <c r="C53" s="14" t="str">
        <v>2.1.20</v>
      </c>
      <c r="D53" s="14" t="str">
        <v>Tip Top Bakeries</v>
      </c>
      <c r="E53" s="14" t="str">
        <v>Tip Top Muffins English 400G 6 Pack</v>
      </c>
      <c r="F53" s="14" t="str">
        <v>Other (Specify In Comments)</v>
      </c>
      <c r="G53" s="14" t="str">
        <v>Halal</v>
      </c>
      <c r="H53" s="14">
        <v>400</v>
      </c>
      <c r="I53" s="14" t="str">
        <v>g</v>
      </c>
      <c r="J53" s="15">
        <v>1</v>
      </c>
      <c r="K53" s="14" t="str">
        <v>Pack</v>
      </c>
      <c r="L53" s="15">
        <v>4150</v>
      </c>
      <c r="M53" s="32" t="str">
        <v>No</v>
      </c>
      <c r="N53" s="58">
        <v>4.5</v>
      </c>
      <c r="O53" s="35" t="str">
        <v>$11.25 P/kg</v>
      </c>
      <c r="P53" s="24" t="str">
        <v>$1.13 P/100g</v>
      </c>
    </row>
    <row r="54" spans="2:16" ht="23.1" customHeight="1" x14ac:dyDescent="0.2">
      <c r="B54" s="25" t="str">
        <v>Muffins English 400G</v>
      </c>
      <c r="C54" s="14" t="str">
        <v>2.1.20</v>
      </c>
      <c r="D54" s="14" t="str">
        <v>Quality Bakers Australia Pty Limited</v>
      </c>
      <c r="E54" s="14" t="str">
        <v>Mighty Soft English Muffin P6</v>
      </c>
      <c r="F54" s="14" t="str">
        <v>Vegan</v>
      </c>
      <c r="G54" s="14" t="str">
        <v>Other (Specify In Comments)</v>
      </c>
      <c r="H54" s="14">
        <v>60</v>
      </c>
      <c r="I54" s="14" t="str">
        <v>g</v>
      </c>
      <c r="J54" s="15">
        <v>6</v>
      </c>
      <c r="K54" s="14" t="str">
        <v>Pack</v>
      </c>
      <c r="L54" s="15">
        <v>144325</v>
      </c>
      <c r="M54" s="32" t="str">
        <v>No</v>
      </c>
      <c r="N54" s="58">
        <v>4.29</v>
      </c>
      <c r="O54" s="35" t="str">
        <v>$11.92 P/kg</v>
      </c>
      <c r="P54" s="24" t="str">
        <v>$1.19 P/100g</v>
      </c>
    </row>
    <row r="55" spans="2:16" ht="23.1" customHeight="1" x14ac:dyDescent="0.2">
      <c r="B55" s="23" t="str">
        <v>Pikelets 8S</v>
      </c>
      <c r="C55" s="16" t="str">
        <v>2.1.21</v>
      </c>
      <c r="D55" s="16" t="str">
        <v>Superstock Services</v>
      </c>
      <c r="E55" s="16" t="str">
        <v>Pancakes Golden 6Pk X 5 X 360Gm</v>
      </c>
      <c r="F55" s="16" t="str">
        <v>None</v>
      </c>
      <c r="G55" s="16" t="str">
        <v>None</v>
      </c>
      <c r="H55" s="16">
        <v>360</v>
      </c>
      <c r="I55" s="16" t="str">
        <v>g</v>
      </c>
      <c r="J55" s="17">
        <v>5</v>
      </c>
      <c r="K55" s="16" t="str">
        <v>Pack</v>
      </c>
      <c r="L55" s="17">
        <v>9066</v>
      </c>
      <c r="M55" s="31" t="str">
        <v>Yes</v>
      </c>
      <c r="N55" s="57">
        <v>23.99</v>
      </c>
      <c r="O55" s="35" t="str">
        <v>$13.33 P/kg</v>
      </c>
      <c r="P55" s="24" t="str">
        <v>$1.33 P/100g</v>
      </c>
    </row>
    <row r="56" spans="2:16" ht="23.1" customHeight="1" x14ac:dyDescent="0.2">
      <c r="B56" s="25" t="str">
        <v>Pikelets 8S</v>
      </c>
      <c r="C56" s="14" t="str">
        <v>2.1.21</v>
      </c>
      <c r="D56" s="14" t="str">
        <v>Tip Top Bakeries</v>
      </c>
      <c r="E56" s="14" t="str">
        <v>Golden Pikelets 8 Pack</v>
      </c>
      <c r="F56" s="14" t="str">
        <v>Vegetarian</v>
      </c>
      <c r="G56" s="14" t="str">
        <v>Halal</v>
      </c>
      <c r="H56" s="14">
        <v>125</v>
      </c>
      <c r="I56" s="14" t="str">
        <v>g</v>
      </c>
      <c r="J56" s="15">
        <v>8</v>
      </c>
      <c r="K56" s="14" t="str">
        <v>Pack</v>
      </c>
      <c r="L56" s="15">
        <v>4603</v>
      </c>
      <c r="M56" s="32" t="str">
        <v>Yes</v>
      </c>
      <c r="N56" s="58">
        <v>31.92</v>
      </c>
      <c r="O56" s="35" t="str">
        <v>$31.92 P/kg</v>
      </c>
      <c r="P56" s="24" t="str">
        <v>$3.19 P/100g</v>
      </c>
    </row>
    <row r="57" spans="2:16" ht="23.1" customHeight="1" x14ac:dyDescent="0.2">
      <c r="B57" s="25" t="str">
        <v>Bread Sliced Wholemeal 650G</v>
      </c>
      <c r="C57" s="14" t="str">
        <v>2.1.22</v>
      </c>
      <c r="D57" s="14" t="str">
        <v>Bidfood Wa Pty Ltd</v>
      </c>
      <c r="E57" s="14" t="str">
        <v>Mighty Soft Bread Sliced Wholemeal Frozen</v>
      </c>
      <c r="F57" s="14" t="str">
        <v>None</v>
      </c>
      <c r="G57" s="14" t="str">
        <v>None</v>
      </c>
      <c r="H57" s="14">
        <v>650</v>
      </c>
      <c r="I57" s="14" t="str">
        <v>g</v>
      </c>
      <c r="J57" s="15">
        <v>12</v>
      </c>
      <c r="K57" s="14" t="str">
        <v>Pack</v>
      </c>
      <c r="L57" s="15">
        <v>143251</v>
      </c>
      <c r="M57" s="32" t="str">
        <v>No</v>
      </c>
      <c r="N57" s="58">
        <v>49.29</v>
      </c>
      <c r="O57" s="35" t="str">
        <v>$6.32 P/kg</v>
      </c>
      <c r="P57" s="24" t="str">
        <v>$0.63 P/100g</v>
      </c>
    </row>
    <row r="58" spans="2:16" ht="23.1" customHeight="1" x14ac:dyDescent="0.2">
      <c r="B58" s="23" t="str">
        <v>Bread Sliced Wholemeal 650G</v>
      </c>
      <c r="C58" s="16" t="str">
        <v>2.1.22</v>
      </c>
      <c r="D58" s="16" t="str">
        <v>Lawley's Bakery</v>
      </c>
      <c r="E58" s="16" t="str">
        <v>Bovell Wholemeal Sliced 650G</v>
      </c>
      <c r="F58" s="16" t="str">
        <v>Vegan</v>
      </c>
      <c r="G58" s="16" t="str">
        <v>None</v>
      </c>
      <c r="H58" s="16">
        <v>650</v>
      </c>
      <c r="I58" s="16" t="str">
        <v>g</v>
      </c>
      <c r="J58" s="17">
        <v>1</v>
      </c>
      <c r="K58" s="16" t="str">
        <v>Unit</v>
      </c>
      <c r="L58" s="17">
        <v>3992</v>
      </c>
      <c r="M58" s="31" t="str">
        <v>No</v>
      </c>
      <c r="N58" s="57">
        <v>3.35</v>
      </c>
      <c r="O58" s="35" t="str">
        <v>$5.15 P/kg</v>
      </c>
      <c r="P58" s="24" t="str">
        <v>$0.52 P/100g</v>
      </c>
    </row>
    <row r="59" spans="2:16" ht="23.1" customHeight="1" x14ac:dyDescent="0.2">
      <c r="B59" s="25" t="str">
        <v>Bread Sliced Wholemeal 700G</v>
      </c>
      <c r="C59" s="14" t="str">
        <v>2.1.22</v>
      </c>
      <c r="D59" s="14" t="str">
        <v>Lawley's Bakery</v>
      </c>
      <c r="E59" s="14" t="str">
        <v>Regal Sliced Wholemeal</v>
      </c>
      <c r="F59" s="14" t="str">
        <v>Vegan</v>
      </c>
      <c r="G59" s="14" t="str">
        <v>None</v>
      </c>
      <c r="H59" s="14">
        <v>700</v>
      </c>
      <c r="I59" s="14" t="str">
        <v>g</v>
      </c>
      <c r="J59" s="15">
        <v>1</v>
      </c>
      <c r="K59" s="14" t="str">
        <v>Unit</v>
      </c>
      <c r="L59" s="15">
        <v>3982</v>
      </c>
      <c r="M59" s="32" t="str">
        <v>No</v>
      </c>
      <c r="N59" s="58">
        <v>3.65</v>
      </c>
      <c r="O59" s="35" t="str">
        <v>$5.21 P/kg</v>
      </c>
      <c r="P59" s="24" t="str">
        <v>$0.52 P/100g</v>
      </c>
    </row>
    <row r="60" spans="2:16" ht="23.1" customHeight="1" x14ac:dyDescent="0.2">
      <c r="B60" s="25" t="str">
        <v>Bread Sliced Wholemeal 650G</v>
      </c>
      <c r="C60" s="14" t="str">
        <v>2.1.22</v>
      </c>
      <c r="D60" s="14" t="str">
        <v>Sealanes</v>
      </c>
      <c r="E60" s="14" t="str">
        <v>Bread Loaf Sliced Wholemeal (6 X 700Gm) # 9324 Tip Top</v>
      </c>
      <c r="F60" s="14" t="str">
        <v>None</v>
      </c>
      <c r="G60" s="14" t="str">
        <v>None</v>
      </c>
      <c r="H60" s="14">
        <v>700</v>
      </c>
      <c r="I60" s="14" t="str">
        <v>g</v>
      </c>
      <c r="J60" s="15">
        <v>6</v>
      </c>
      <c r="K60" s="14" t="str">
        <v>Pack</v>
      </c>
      <c r="L60" s="15" t="str">
        <v>TTWMBL</v>
      </c>
      <c r="M60" s="32" t="str">
        <v/>
      </c>
      <c r="N60" s="58">
        <v>24.2089</v>
      </c>
      <c r="O60" s="35" t="str">
        <v>$5.76 P/kg</v>
      </c>
      <c r="P60" s="24" t="str">
        <v>$0.58 P/100g</v>
      </c>
    </row>
    <row r="61" spans="2:16" ht="23.1" customHeight="1" x14ac:dyDescent="0.2">
      <c r="B61" s="23" t="str">
        <v>Bread Sliced Wholemeal 650G</v>
      </c>
      <c r="C61" s="16" t="str">
        <v>2.1.22</v>
      </c>
      <c r="D61" s="16" t="str">
        <v>Tip Top Bakeries</v>
      </c>
      <c r="E61" s="16" t="str">
        <v>Sunblest Bread Wholemeal Sandwich/Thick 650G</v>
      </c>
      <c r="F61" s="16" t="str">
        <v>Other (Specify In Comments)</v>
      </c>
      <c r="G61" s="16" t="str">
        <v>Halal</v>
      </c>
      <c r="H61" s="16">
        <v>650</v>
      </c>
      <c r="I61" s="16" t="str">
        <v>g</v>
      </c>
      <c r="J61" s="17">
        <v>1</v>
      </c>
      <c r="K61" s="16" t="str">
        <v>Unit</v>
      </c>
      <c r="L61" s="17" t="str">
        <v>154/157</v>
      </c>
      <c r="M61" s="31" t="str">
        <v>No</v>
      </c>
      <c r="N61" s="57">
        <v>2.5</v>
      </c>
      <c r="O61" s="35" t="str">
        <v>$3.85 P/kg</v>
      </c>
      <c r="P61" s="24" t="str">
        <v>$0.38 P/100g</v>
      </c>
    </row>
    <row r="62" spans="2:16" ht="23.1" customHeight="1" x14ac:dyDescent="0.2">
      <c r="B62" s="25" t="str">
        <v>Bread Sliced Wholemeal 650G</v>
      </c>
      <c r="C62" s="14" t="str">
        <v>2.1.22</v>
      </c>
      <c r="D62" s="14" t="str">
        <v>Quality Bakers Australia Pty Limited</v>
      </c>
      <c r="E62" s="14" t="str">
        <v>Mighty Soft Wholem Sand 650G</v>
      </c>
      <c r="F62" s="14" t="str">
        <v>Vegan</v>
      </c>
      <c r="G62" s="14" t="str">
        <v>Other (Specify In Comments)</v>
      </c>
      <c r="H62" s="14">
        <v>650</v>
      </c>
      <c r="I62" s="14" t="str">
        <v>g</v>
      </c>
      <c r="J62" s="15">
        <v>1</v>
      </c>
      <c r="K62" s="14" t="str">
        <v>Unit</v>
      </c>
      <c r="L62" s="15">
        <v>144316</v>
      </c>
      <c r="M62" s="32" t="str">
        <v>No</v>
      </c>
      <c r="N62" s="58">
        <v>2.35</v>
      </c>
      <c r="O62" s="35" t="str">
        <v>$3.62 P/kg</v>
      </c>
      <c r="P62" s="24" t="str">
        <v>$0.36 P/100g</v>
      </c>
    </row>
    <row r="63" spans="2:16" ht="23.1" customHeight="1" x14ac:dyDescent="0.2">
      <c r="B63" s="25" t="str">
        <v>Bread Sliced Wholemeal 650G</v>
      </c>
      <c r="C63" s="14" t="str">
        <v>2.1.22</v>
      </c>
      <c r="D63" s="14" t="str">
        <v>Quality Bakers Australia Pty Limited</v>
      </c>
      <c r="E63" s="14" t="str">
        <v>Mighty Soft Wholem Thick 650G</v>
      </c>
      <c r="F63" s="14" t="str">
        <v>Vegan</v>
      </c>
      <c r="G63" s="14" t="str">
        <v>Other (Specify In Comments)</v>
      </c>
      <c r="H63" s="14">
        <v>650</v>
      </c>
      <c r="I63" s="14" t="str">
        <v>g</v>
      </c>
      <c r="J63" s="15">
        <v>1</v>
      </c>
      <c r="K63" s="14" t="str">
        <v>Unit</v>
      </c>
      <c r="L63" s="15">
        <v>144317</v>
      </c>
      <c r="M63" s="32" t="str">
        <v>No</v>
      </c>
      <c r="N63" s="58">
        <v>2.35</v>
      </c>
      <c r="O63" s="35" t="str">
        <v>$3.62 P/kg</v>
      </c>
      <c r="P63" s="24" t="str">
        <v>$0.36 P/100g</v>
      </c>
    </row>
    <row r="64" spans="2:16" ht="23.1" customHeight="1" x14ac:dyDescent="0.2">
      <c r="B64" s="23" t="str">
        <v>Bread Sliced Wholemeal 950G</v>
      </c>
      <c r="C64" s="16" t="str">
        <v>2.1.23</v>
      </c>
      <c r="D64" s="16" t="str">
        <v>Lawley's Bakery</v>
      </c>
      <c r="E64" s="16" t="str">
        <v>Lawleys Jumbo Block Wholemeal Sourdough Sliced</v>
      </c>
      <c r="F64" s="16" t="str">
        <v>Vegan</v>
      </c>
      <c r="G64" s="16" t="str">
        <v>None</v>
      </c>
      <c r="H64" s="16">
        <v>950</v>
      </c>
      <c r="I64" s="16" t="str">
        <v>g</v>
      </c>
      <c r="J64" s="17">
        <v>1</v>
      </c>
      <c r="K64" s="16" t="str">
        <v>Unit</v>
      </c>
      <c r="L64" s="17" t="str">
        <v>1104s</v>
      </c>
      <c r="M64" s="31" t="str">
        <v>No</v>
      </c>
      <c r="N64" s="57">
        <v>7.52</v>
      </c>
      <c r="O64" s="35" t="str">
        <v>$7.92 P/kg</v>
      </c>
      <c r="P64" s="24" t="str">
        <v>$0.79 P/100g</v>
      </c>
    </row>
    <row r="65" spans="2:16" ht="23.1" customHeight="1" x14ac:dyDescent="0.2">
      <c r="B65" s="25" t="str">
        <v>Bread Toast Sliced White 650G</v>
      </c>
      <c r="C65" s="14" t="str">
        <v>2.1.23</v>
      </c>
      <c r="D65" s="14" t="str">
        <v>Lawley's Bakery</v>
      </c>
      <c r="E65" s="14" t="str">
        <v>Bovell White Toast Sliced Loaf 650G</v>
      </c>
      <c r="F65" s="14" t="str">
        <v>Vegan</v>
      </c>
      <c r="G65" s="14" t="str">
        <v>None</v>
      </c>
      <c r="H65" s="14">
        <v>650</v>
      </c>
      <c r="I65" s="14" t="str">
        <v>g</v>
      </c>
      <c r="J65" s="15">
        <v>1</v>
      </c>
      <c r="K65" s="14" t="str">
        <v>Unit</v>
      </c>
      <c r="L65" s="15">
        <v>3991</v>
      </c>
      <c r="M65" s="32" t="str">
        <v>No</v>
      </c>
      <c r="N65" s="58">
        <v>3.35</v>
      </c>
      <c r="O65" s="35" t="str">
        <v>$5.15 P/kg</v>
      </c>
      <c r="P65" s="24" t="str">
        <v>$0.52 P/100g</v>
      </c>
    </row>
    <row r="66" spans="2:16" ht="23.1" customHeight="1" x14ac:dyDescent="0.2">
      <c r="B66" s="25" t="str">
        <v>Bread Sliced Wholemeal 900G</v>
      </c>
      <c r="C66" s="14" t="str">
        <v>2.1.23</v>
      </c>
      <c r="D66" s="14" t="str">
        <v>Quality Bakers Australia Pty Limited</v>
      </c>
      <c r="E66" s="14" t="str">
        <v xml:space="preserve">
Helgas Trad Wholem 750G
</v>
      </c>
      <c r="F66" s="14" t="str">
        <v>Vegan</v>
      </c>
      <c r="G66" s="14" t="str">
        <v>Halal</v>
      </c>
      <c r="H66" s="14">
        <v>750</v>
      </c>
      <c r="I66" s="14" t="str">
        <v>g</v>
      </c>
      <c r="J66" s="15">
        <v>1</v>
      </c>
      <c r="K66" s="14" t="str">
        <v>Unit</v>
      </c>
      <c r="L66" s="15">
        <v>144199</v>
      </c>
      <c r="M66" s="32" t="str">
        <v>No</v>
      </c>
      <c r="N66" s="58">
        <v>4.05</v>
      </c>
      <c r="O66" s="35" t="str">
        <v>$5.40 P/kg</v>
      </c>
      <c r="P66" s="24" t="str">
        <v>$0.54 P/100g</v>
      </c>
    </row>
    <row r="67" spans="2:16" ht="23.1" customHeight="1" x14ac:dyDescent="0.2">
      <c r="B67" s="23" t="str">
        <v>Bread Sliced Multigrain 950G</v>
      </c>
      <c r="C67" s="16" t="str">
        <v>2.1.24</v>
      </c>
      <c r="D67" s="16" t="str">
        <v>Lawley's Bakery</v>
      </c>
      <c r="E67" s="16" t="str">
        <v>Lawleys Jumbo Block Multigrain Sliced</v>
      </c>
      <c r="F67" s="16" t="str">
        <v>Vegetarian</v>
      </c>
      <c r="G67" s="16" t="str">
        <v>None</v>
      </c>
      <c r="H67" s="16">
        <v>950</v>
      </c>
      <c r="I67" s="16" t="str">
        <v>g</v>
      </c>
      <c r="J67" s="17">
        <v>1</v>
      </c>
      <c r="K67" s="16" t="str">
        <v>Unit</v>
      </c>
      <c r="L67" s="17" t="str">
        <v>1105S</v>
      </c>
      <c r="M67" s="31" t="str">
        <v>No</v>
      </c>
      <c r="N67" s="57">
        <v>7.52</v>
      </c>
      <c r="O67" s="35" t="str">
        <v>$7.92 P/kg</v>
      </c>
      <c r="P67" s="24" t="str">
        <v>$0.79 P/100g</v>
      </c>
    </row>
    <row r="68" spans="2:16" ht="23.1" customHeight="1" x14ac:dyDescent="0.2">
      <c r="B68" s="25" t="str">
        <v>Bread Sliced Multigrain 900G</v>
      </c>
      <c r="C68" s="14" t="str">
        <v>2.1.24</v>
      </c>
      <c r="D68" s="14" t="str">
        <v>Sealanes</v>
      </c>
      <c r="E68" s="14" t="str">
        <v>Bread Loaf Sliced Multigrain (6 X 700Gm) # 9325 Tip Top</v>
      </c>
      <c r="F68" s="14" t="str">
        <v>None</v>
      </c>
      <c r="G68" s="14" t="str">
        <v>None</v>
      </c>
      <c r="H68" s="14">
        <v>700</v>
      </c>
      <c r="I68" s="14" t="str">
        <v>g</v>
      </c>
      <c r="J68" s="15">
        <v>6</v>
      </c>
      <c r="K68" s="14" t="str">
        <v>Pack</v>
      </c>
      <c r="L68" s="15" t="str">
        <v>TTMGL</v>
      </c>
      <c r="M68" s="32" t="str">
        <v>No</v>
      </c>
      <c r="N68" s="58">
        <v>24.2089</v>
      </c>
      <c r="O68" s="35" t="str">
        <v>$5.76 P/kg</v>
      </c>
      <c r="P68" s="24" t="str">
        <v>$0.58 P/100g</v>
      </c>
    </row>
    <row r="69" spans="2:16" ht="23.1" customHeight="1" x14ac:dyDescent="0.2">
      <c r="B69" s="25" t="str">
        <v>Bread Sliced Multigrain 900G</v>
      </c>
      <c r="C69" s="14" t="str">
        <v>2.1.24</v>
      </c>
      <c r="D69" s="14" t="str">
        <v>Quality Bakers Australia Pty Limited</v>
      </c>
      <c r="E69" s="14" t="str">
        <v xml:space="preserve">Helgas Soy Linsd 850G
</v>
      </c>
      <c r="F69" s="14" t="str">
        <v>Vegan</v>
      </c>
      <c r="G69" s="14" t="str">
        <v>Halal</v>
      </c>
      <c r="H69" s="14">
        <v>850</v>
      </c>
      <c r="I69" s="14" t="str">
        <v>g</v>
      </c>
      <c r="J69" s="15">
        <v>1</v>
      </c>
      <c r="K69" s="14" t="str">
        <v>Unit</v>
      </c>
      <c r="L69" s="15">
        <v>144625</v>
      </c>
      <c r="M69" s="32" t="str">
        <v>No</v>
      </c>
      <c r="N69" s="58">
        <v>4.05</v>
      </c>
      <c r="O69" s="35" t="str">
        <v>$4.76 P/kg</v>
      </c>
      <c r="P69" s="24" t="str">
        <v>$0.48 P/100g</v>
      </c>
    </row>
    <row r="70" spans="2:16" ht="23.1" customHeight="1" x14ac:dyDescent="0.2">
      <c r="B70" s="23" t="str">
        <v>Bread Sliced Rye &amp; Sunflower Sliced 950G</v>
      </c>
      <c r="C70" s="16" t="str">
        <v>2.1.25</v>
      </c>
      <c r="D70" s="16" t="str">
        <v>Lawley's Bakery</v>
      </c>
      <c r="E70" s="16" t="str">
        <v>Lawleys Jumbo Block Rye &amp; Sunflower Sliced</v>
      </c>
      <c r="F70" s="16" t="str">
        <v>Vegetarian</v>
      </c>
      <c r="G70" s="16" t="str">
        <v>None</v>
      </c>
      <c r="H70" s="16">
        <v>950</v>
      </c>
      <c r="I70" s="16" t="str">
        <v>g</v>
      </c>
      <c r="J70" s="17">
        <v>1</v>
      </c>
      <c r="K70" s="16" t="str">
        <v>Unit</v>
      </c>
      <c r="L70" s="17" t="str">
        <v>1108S</v>
      </c>
      <c r="M70" s="31" t="str">
        <v>No</v>
      </c>
      <c r="N70" s="57">
        <v>7.85</v>
      </c>
      <c r="O70" s="35" t="str">
        <v>$8.26 P/kg</v>
      </c>
      <c r="P70" s="24" t="str">
        <v>$0.83 P/100g</v>
      </c>
    </row>
    <row r="71" spans="2:16" ht="23.1" customHeight="1" x14ac:dyDescent="0.2">
      <c r="B71" s="25" t="str">
        <v>Bread Sliced Wholemeal 850G</v>
      </c>
      <c r="C71" s="14" t="str">
        <v>2.1.25</v>
      </c>
      <c r="D71" s="14" t="str">
        <v>Tip Top Bakeries</v>
      </c>
      <c r="E71" s="14" t="str">
        <v>Abbotts Vlge Bkry Brd Frmhse W/Meal 750G</v>
      </c>
      <c r="F71" s="14" t="str">
        <v>Other (Specify In Comments)</v>
      </c>
      <c r="G71" s="14" t="str">
        <v>Halal</v>
      </c>
      <c r="H71" s="14">
        <v>750</v>
      </c>
      <c r="I71" s="14" t="str">
        <v>g</v>
      </c>
      <c r="J71" s="15">
        <v>1</v>
      </c>
      <c r="K71" s="14" t="str">
        <v>Unit</v>
      </c>
      <c r="L71" s="15">
        <v>865</v>
      </c>
      <c r="M71" s="32" t="str">
        <v>No</v>
      </c>
      <c r="N71" s="58">
        <v>4.55</v>
      </c>
      <c r="O71" s="35" t="str">
        <v>$6.07 P/kg</v>
      </c>
      <c r="P71" s="24" t="str">
        <v>$0.61 P/100g</v>
      </c>
    </row>
    <row r="72" spans="2:16" ht="23.1" customHeight="1" x14ac:dyDescent="0.2">
      <c r="B72" s="25" t="str">
        <v>Bread Sliced Wholemeal 850G</v>
      </c>
      <c r="C72" s="14" t="str">
        <v>2.1.25</v>
      </c>
      <c r="D72" s="14" t="str">
        <v>Quality Bakers Australia Pty Limited</v>
      </c>
      <c r="E72" s="14" t="str">
        <v>Helgas Light Rye 680G</v>
      </c>
      <c r="F72" s="14" t="str">
        <v>Vegan</v>
      </c>
      <c r="G72" s="14" t="str">
        <v>Halal</v>
      </c>
      <c r="H72" s="14">
        <v>680</v>
      </c>
      <c r="I72" s="14" t="str">
        <v>g</v>
      </c>
      <c r="J72" s="15">
        <v>1</v>
      </c>
      <c r="K72" s="14" t="str">
        <v>Unit</v>
      </c>
      <c r="L72" s="15">
        <v>144208</v>
      </c>
      <c r="M72" s="32" t="str">
        <v>No</v>
      </c>
      <c r="N72" s="58">
        <v>4.05</v>
      </c>
      <c r="O72" s="35" t="str">
        <v>$5.96 P/kg</v>
      </c>
      <c r="P72" s="24" t="str">
        <v>$0.60 P/100g</v>
      </c>
    </row>
    <row r="73" spans="2:16" ht="23.1" customHeight="1" x14ac:dyDescent="0.2">
      <c r="B73" s="23" t="str">
        <v>Bread Sliced Multigrain 850G</v>
      </c>
      <c r="C73" s="16" t="str">
        <v>2.1.26</v>
      </c>
      <c r="D73" s="16" t="str">
        <v>Tip Top Bakeries</v>
      </c>
      <c r="E73" s="16" t="str">
        <v>Abbotts Vlg Bkry Brd Country Grains 800G</v>
      </c>
      <c r="F73" s="16" t="str">
        <v>Other (Specify In Comments)</v>
      </c>
      <c r="G73" s="16" t="str">
        <v>Halal</v>
      </c>
      <c r="H73" s="16">
        <v>800</v>
      </c>
      <c r="I73" s="16" t="str">
        <v>g</v>
      </c>
      <c r="J73" s="17">
        <v>1</v>
      </c>
      <c r="K73" s="16" t="str">
        <v>Unit</v>
      </c>
      <c r="L73" s="17">
        <v>911</v>
      </c>
      <c r="M73" s="31" t="str">
        <v>No</v>
      </c>
      <c r="N73" s="57">
        <v>4.55</v>
      </c>
      <c r="O73" s="35" t="str">
        <v>$5.69 P/kg</v>
      </c>
      <c r="P73" s="24" t="str">
        <v>$0.57 P/100g</v>
      </c>
    </row>
    <row r="74" spans="2:16" ht="23.1" customHeight="1" x14ac:dyDescent="0.2">
      <c r="B74" s="25" t="str">
        <v>Bread Sliced Multigrain 850G</v>
      </c>
      <c r="C74" s="14" t="str">
        <v>2.1.26</v>
      </c>
      <c r="D74" s="14" t="str">
        <v>Quality Bakers Australia Pty Limited</v>
      </c>
      <c r="E74" s="14" t="str">
        <v>Helgas Mixed Grn Oats 850G</v>
      </c>
      <c r="F74" s="14" t="str">
        <v>Vegan</v>
      </c>
      <c r="G74" s="14" t="str">
        <v>Halal</v>
      </c>
      <c r="H74" s="14">
        <v>850</v>
      </c>
      <c r="I74" s="14" t="str">
        <v>g</v>
      </c>
      <c r="J74" s="15">
        <v>1</v>
      </c>
      <c r="K74" s="14" t="str">
        <v>Unit</v>
      </c>
      <c r="L74" s="15">
        <v>144201</v>
      </c>
      <c r="M74" s="32" t="str">
        <v>No</v>
      </c>
      <c r="N74" s="58">
        <v>4.05</v>
      </c>
      <c r="O74" s="35" t="str">
        <v>$4.76 P/kg</v>
      </c>
      <c r="P74" s="24" t="str">
        <v>$0.48 P/100g</v>
      </c>
    </row>
    <row r="75" spans="2:16" ht="23.1" customHeight="1" x14ac:dyDescent="0.2">
      <c r="B75" s="25" t="str">
        <v>Bread Sliced Gluten Free 500G</v>
      </c>
      <c r="C75" s="14" t="str">
        <v>2.1.27</v>
      </c>
      <c r="D75" s="14" t="str">
        <v>Bidfood Wa Pty Ltd</v>
      </c>
      <c r="E75" s="14" t="str">
        <v>Abbotts Village Bakery Bread White Gluten Free</v>
      </c>
      <c r="F75" s="14" t="str">
        <v>None</v>
      </c>
      <c r="G75" s="14" t="str">
        <v>None</v>
      </c>
      <c r="H75" s="14">
        <v>500</v>
      </c>
      <c r="I75" s="14" t="str">
        <v>g</v>
      </c>
      <c r="J75" s="15">
        <v>6</v>
      </c>
      <c r="K75" s="14" t="str">
        <v>Pack</v>
      </c>
      <c r="L75" s="15">
        <v>183888</v>
      </c>
      <c r="M75" s="32" t="str">
        <v>No</v>
      </c>
      <c r="N75" s="58">
        <v>60.08</v>
      </c>
      <c r="O75" s="35" t="str">
        <v>$20.03 P/kg</v>
      </c>
      <c r="P75" s="24" t="str">
        <v>$2.00 P/100g</v>
      </c>
    </row>
    <row r="76" spans="2:16" ht="23.1" customHeight="1" x14ac:dyDescent="0.2">
      <c r="B76" s="23" t="str">
        <v>Bread Sliced Gluten Free 500G</v>
      </c>
      <c r="C76" s="16" t="str">
        <v>2.1.27</v>
      </c>
      <c r="D76" s="16" t="str">
        <v>Sealanes</v>
      </c>
      <c r="E76" s="16" t="str">
        <v>Bread White Sliced Gf 550Gm(20) #1590 Bodhis</v>
      </c>
      <c r="F76" s="16" t="str">
        <v>None</v>
      </c>
      <c r="G76" s="16" t="str">
        <v>None</v>
      </c>
      <c r="H76" s="16">
        <v>550</v>
      </c>
      <c r="I76" s="16" t="str">
        <v>g</v>
      </c>
      <c r="J76" s="17">
        <v>1</v>
      </c>
      <c r="K76" s="16" t="str">
        <v>Unit</v>
      </c>
      <c r="L76" s="17" t="str">
        <v>BWSB</v>
      </c>
      <c r="M76" s="31" t="str">
        <v/>
      </c>
      <c r="N76" s="57">
        <v>6.54</v>
      </c>
      <c r="O76" s="35" t="str">
        <v>$11.89 P/kg</v>
      </c>
      <c r="P76" s="24" t="str">
        <v>$1.19 P/100g</v>
      </c>
    </row>
    <row r="77" spans="2:16" ht="23.1" customHeight="1" x14ac:dyDescent="0.2">
      <c r="B77" s="25" t="str">
        <v>Bread Sliced Gluten Free 500G</v>
      </c>
      <c r="C77" s="14" t="str">
        <v>2.1.27</v>
      </c>
      <c r="D77" s="14" t="str">
        <v>Tip Top Bakeries</v>
      </c>
      <c r="E77" s="14" t="str">
        <v>Abbotts Brd Gluten Free Rustic White 500G Aus</v>
      </c>
      <c r="F77" s="14" t="str">
        <v>None</v>
      </c>
      <c r="G77" s="14" t="str">
        <v>Halal</v>
      </c>
      <c r="H77" s="14">
        <v>500</v>
      </c>
      <c r="I77" s="14" t="str">
        <v>g</v>
      </c>
      <c r="J77" s="15">
        <v>1</v>
      </c>
      <c r="K77" s="14" t="str">
        <v>Unit</v>
      </c>
      <c r="L77" s="15">
        <v>731</v>
      </c>
      <c r="M77" s="32" t="str">
        <v>No</v>
      </c>
      <c r="N77" s="58">
        <v>7.25</v>
      </c>
      <c r="O77" s="35" t="str">
        <v>$14.50 P/kg</v>
      </c>
      <c r="P77" s="24" t="str">
        <v>$1.45 P/100g</v>
      </c>
    </row>
    <row r="78" spans="2:16" ht="23.1" customHeight="1" x14ac:dyDescent="0.2">
      <c r="B78" s="25" t="str">
        <v>Hamburger White 6S</v>
      </c>
      <c r="C78" s="14" t="str">
        <v>2.1.3</v>
      </c>
      <c r="D78" s="14" t="str">
        <v>Bidfood Wa Pty Ltd</v>
      </c>
      <c r="E78" s="14" t="str">
        <v>Hamburger Buns Seeded 5" Sliced Frozen</v>
      </c>
      <c r="F78" s="14" t="str">
        <v>None</v>
      </c>
      <c r="G78" s="14" t="str">
        <v>None</v>
      </c>
      <c r="H78" s="14">
        <v>1</v>
      </c>
      <c r="I78" s="14" t="str">
        <v>ea</v>
      </c>
      <c r="J78" s="15">
        <v>36</v>
      </c>
      <c r="K78" s="14" t="str">
        <v>Pack</v>
      </c>
      <c r="L78" s="15">
        <v>143275</v>
      </c>
      <c r="M78" s="32" t="str">
        <v>No</v>
      </c>
      <c r="N78" s="58">
        <v>33.49</v>
      </c>
      <c r="O78" s="35" t="str">
        <v>$0.93 P/ea</v>
      </c>
      <c r="P78" s="24" t="str">
        <v>$0.93 P/ea</v>
      </c>
    </row>
    <row r="79" spans="2:16" ht="23.1" customHeight="1" x14ac:dyDescent="0.2">
      <c r="B79" s="23" t="str">
        <v>Hamburger White 6S</v>
      </c>
      <c r="C79" s="16" t="str">
        <v>2.1.3</v>
      </c>
      <c r="D79" s="16" t="str">
        <v>Tip Top Bakeries</v>
      </c>
      <c r="E79" s="16" t="str">
        <v>Tip Top Burger Bun 5” Sliced 12 Pack</v>
      </c>
      <c r="F79" s="16" t="str">
        <v>Other (Specify In Comments)</v>
      </c>
      <c r="G79" s="16" t="str">
        <v>Halal</v>
      </c>
      <c r="H79" s="16">
        <v>87</v>
      </c>
      <c r="I79" s="16" t="str">
        <v>g</v>
      </c>
      <c r="J79" s="17">
        <v>12</v>
      </c>
      <c r="K79" s="16" t="str">
        <v>Pack</v>
      </c>
      <c r="L79" s="17">
        <v>2304</v>
      </c>
      <c r="M79" s="31" t="str">
        <v>No</v>
      </c>
      <c r="N79" s="57">
        <v>7.2</v>
      </c>
      <c r="O79" s="35" t="str">
        <v>$6.90 P/kg</v>
      </c>
      <c r="P79" s="24" t="str">
        <v>$0.69 P/100g</v>
      </c>
    </row>
    <row r="80" spans="2:16" ht="23.1" customHeight="1" x14ac:dyDescent="0.2">
      <c r="B80" s="25" t="str">
        <v>Hamburger White 6S</v>
      </c>
      <c r="C80" s="14" t="str">
        <v>2.1.3</v>
      </c>
      <c r="D80" s="14" t="str">
        <v>Quality Bakers Australia Pty Limited</v>
      </c>
      <c r="E80" s="14" t="str">
        <v xml:space="preserve">Mighty Soft Hamburger Roll P6
</v>
      </c>
      <c r="F80" s="14" t="str">
        <v>Vegetarian</v>
      </c>
      <c r="G80" s="14" t="str">
        <v>None</v>
      </c>
      <c r="H80" s="14">
        <v>1</v>
      </c>
      <c r="I80" s="14" t="str">
        <v>ea</v>
      </c>
      <c r="J80" s="15">
        <v>6</v>
      </c>
      <c r="K80" s="14" t="str">
        <v>Pack</v>
      </c>
      <c r="L80" s="15">
        <v>144290</v>
      </c>
      <c r="M80" s="32" t="str">
        <v>No</v>
      </c>
      <c r="N80" s="58">
        <v>3.28</v>
      </c>
      <c r="O80" s="35" t="str">
        <v>$0.55 P/ea</v>
      </c>
      <c r="P80" s="24" t="str">
        <v>$0.55 P/ea</v>
      </c>
    </row>
    <row r="81" spans="2:16" ht="23.1" customHeight="1" x14ac:dyDescent="0.2">
      <c r="B81" s="25" t="str">
        <v>Lebanese White 10S</v>
      </c>
      <c r="C81" s="14" t="str">
        <v>2.1.4</v>
      </c>
      <c r="D81" s="14" t="str">
        <v>Sealanes</v>
      </c>
      <c r="E81" s="14" t="str">
        <v>Bread Pita Traditional (10 X 6S) # 3862 Mission</v>
      </c>
      <c r="F81" s="14" t="str">
        <v>None</v>
      </c>
      <c r="G81" s="14" t="str">
        <v>None</v>
      </c>
      <c r="H81" s="14">
        <v>1</v>
      </c>
      <c r="I81" s="14" t="str">
        <v>ea</v>
      </c>
      <c r="J81" s="15">
        <v>60</v>
      </c>
      <c r="K81" s="14" t="str">
        <v>Pack</v>
      </c>
      <c r="L81" s="15" t="str">
        <v>MIPBT</v>
      </c>
      <c r="M81" s="32" t="str">
        <v>No</v>
      </c>
      <c r="N81" s="58">
        <v>38.93</v>
      </c>
      <c r="O81" s="35" t="str">
        <v>$0.65 P/ea</v>
      </c>
      <c r="P81" s="24" t="str">
        <v>$0.65 P/ea</v>
      </c>
    </row>
    <row r="82" spans="2:16" ht="23.1" customHeight="1" x14ac:dyDescent="0.2">
      <c r="B82" s="23" t="str">
        <v>Roll Baton Side Or Top Cut Seeded 6S</v>
      </c>
      <c r="C82" s="16" t="str">
        <v>2.1.5</v>
      </c>
      <c r="D82" s="16" t="str">
        <v>Tip Top Bakeries</v>
      </c>
      <c r="E82" s="16" t="str">
        <v>Tip Top Hot Dog Roll 7” Top Cut 6 Pack</v>
      </c>
      <c r="F82" s="16" t="str">
        <v>Other (Specify In Comments)</v>
      </c>
      <c r="G82" s="16" t="str">
        <v>Halal</v>
      </c>
      <c r="H82" s="16">
        <v>75</v>
      </c>
      <c r="I82" s="16" t="str">
        <v>g</v>
      </c>
      <c r="J82" s="17">
        <v>6</v>
      </c>
      <c r="K82" s="16" t="str">
        <v>Pack</v>
      </c>
      <c r="L82" s="17">
        <v>3001</v>
      </c>
      <c r="M82" s="31" t="str">
        <v>No</v>
      </c>
      <c r="N82" s="57">
        <v>4.3899999999999997</v>
      </c>
      <c r="O82" s="35" t="str">
        <v>$9.76 P/kg</v>
      </c>
      <c r="P82" s="24" t="str">
        <v>$0.98 P/100g</v>
      </c>
    </row>
    <row r="83" spans="2:16" ht="23.1" customHeight="1" x14ac:dyDescent="0.2">
      <c r="B83" s="25" t="str">
        <v>Brioche Dinner Roll 42G</v>
      </c>
      <c r="C83" s="14" t="str">
        <v>2.1.6</v>
      </c>
      <c r="D83" s="14" t="str">
        <v>Lawley's Bakery</v>
      </c>
      <c r="E83" s="14" t="str">
        <v>Lawleys Brioche Dinner Roll</v>
      </c>
      <c r="F83" s="14" t="str">
        <v>Vegetarian</v>
      </c>
      <c r="G83" s="14" t="str">
        <v>None</v>
      </c>
      <c r="H83" s="14">
        <v>42</v>
      </c>
      <c r="I83" s="14" t="str">
        <v>g</v>
      </c>
      <c r="J83" s="15">
        <v>1</v>
      </c>
      <c r="K83" s="14" t="str">
        <v>Unit</v>
      </c>
      <c r="L83" s="15" t="str">
        <v>470-3490</v>
      </c>
      <c r="M83" s="32" t="str">
        <v>Yes</v>
      </c>
      <c r="N83" s="58">
        <v>0.75</v>
      </c>
      <c r="O83" s="35" t="str">
        <v>$17.86 P/kg</v>
      </c>
      <c r="P83" s="24" t="str">
        <v>$1.79 P/100g</v>
      </c>
    </row>
    <row r="84" spans="2:16" ht="23.1" customHeight="1" x14ac:dyDescent="0.2">
      <c r="B84" s="25" t="str">
        <v>Brioche Dinner Roll 42G</v>
      </c>
      <c r="C84" s="14" t="str">
        <v>2.1.6</v>
      </c>
      <c r="D84" s="14" t="str">
        <v>Lawley's Bakery</v>
      </c>
      <c r="E84" s="14" t="str">
        <v>Lawleys Brioche Round Roll</v>
      </c>
      <c r="F84" s="14" t="str">
        <v>Vegetarian</v>
      </c>
      <c r="G84" s="14" t="str">
        <v>None</v>
      </c>
      <c r="H84" s="14">
        <v>50</v>
      </c>
      <c r="I84" s="14" t="str">
        <v>g</v>
      </c>
      <c r="J84" s="15">
        <v>1</v>
      </c>
      <c r="K84" s="14" t="str">
        <v>Unit</v>
      </c>
      <c r="L84" s="15" t="str">
        <v>478-3494</v>
      </c>
      <c r="M84" s="32" t="str">
        <v>Yes</v>
      </c>
      <c r="N84" s="58">
        <v>1.06</v>
      </c>
      <c r="O84" s="35" t="str">
        <v>$21.20 P/kg</v>
      </c>
      <c r="P84" s="24" t="str">
        <v>$2.12 P/100g</v>
      </c>
    </row>
    <row r="85" spans="2:16" ht="23.1" customHeight="1" x14ac:dyDescent="0.2">
      <c r="B85" s="23" t="str">
        <v>Dinner Rolls White 30G</v>
      </c>
      <c r="C85" s="16" t="str">
        <v>2.1.6</v>
      </c>
      <c r="D85" s="16" t="str">
        <v>Lawley's Bakery</v>
      </c>
      <c r="E85" s="16" t="str">
        <v>Lawleys Dinner Roll White</v>
      </c>
      <c r="F85" s="16" t="str">
        <v>Vegetarian</v>
      </c>
      <c r="G85" s="16" t="str">
        <v>None</v>
      </c>
      <c r="H85" s="16">
        <v>30</v>
      </c>
      <c r="I85" s="16" t="str">
        <v>g</v>
      </c>
      <c r="J85" s="17">
        <v>1</v>
      </c>
      <c r="K85" s="16" t="str">
        <v>Unit</v>
      </c>
      <c r="L85" s="17" t="str">
        <v>125-3407</v>
      </c>
      <c r="M85" s="31" t="str">
        <v>No</v>
      </c>
      <c r="N85" s="57">
        <v>0.54</v>
      </c>
      <c r="O85" s="35" t="str">
        <v>$18.00 P/kg</v>
      </c>
      <c r="P85" s="24" t="str">
        <v>$1.80 P/100g</v>
      </c>
    </row>
    <row r="86" spans="2:16" ht="23.1" customHeight="1" x14ac:dyDescent="0.2">
      <c r="B86" s="25" t="str">
        <v>Roll Dinner White 12S</v>
      </c>
      <c r="C86" s="14" t="str">
        <v>2.1.6</v>
      </c>
      <c r="D86" s="14" t="str">
        <v>Sealanes</v>
      </c>
      <c r="E86" s="14" t="str">
        <v>Bread Roll Dinner White P/Bake (160 X 35Gm) # 9570 Speedibake</v>
      </c>
      <c r="F86" s="14" t="str">
        <v>None</v>
      </c>
      <c r="G86" s="14" t="str">
        <v>Halal</v>
      </c>
      <c r="H86" s="14">
        <v>35</v>
      </c>
      <c r="I86" s="14" t="str">
        <v>g</v>
      </c>
      <c r="J86" s="15">
        <v>160</v>
      </c>
      <c r="K86" s="14" t="str">
        <v>Pack</v>
      </c>
      <c r="L86" s="15" t="str">
        <v>SPP35</v>
      </c>
      <c r="M86" s="32" t="str">
        <v>No</v>
      </c>
      <c r="N86" s="58">
        <v>53.4754</v>
      </c>
      <c r="O86" s="35" t="str">
        <v>$9.55 P/kg</v>
      </c>
      <c r="P86" s="24" t="str">
        <v>$0.95 P/100g</v>
      </c>
    </row>
    <row r="87" spans="2:16" ht="23.1" customHeight="1" x14ac:dyDescent="0.2">
      <c r="B87" s="25" t="str">
        <v>Roll Hot Dog Side Cut 6' 6S</v>
      </c>
      <c r="C87" s="14" t="str">
        <v>2.1.7</v>
      </c>
      <c r="D87" s="14" t="str">
        <v>Bidfood Wa Pty Ltd</v>
      </c>
      <c r="E87" s="14" t="str">
        <v>Bread Rolls Hot Dog 9" Sliced</v>
      </c>
      <c r="F87" s="14" t="str">
        <v>None</v>
      </c>
      <c r="G87" s="14" t="str">
        <v>None</v>
      </c>
      <c r="H87" s="14">
        <v>3.6</v>
      </c>
      <c r="I87" s="14" t="str">
        <v>kg</v>
      </c>
      <c r="J87" s="15">
        <v>1</v>
      </c>
      <c r="K87" s="14" t="str">
        <v>Unit</v>
      </c>
      <c r="L87" s="15">
        <v>148033</v>
      </c>
      <c r="M87" s="32" t="str">
        <v>No</v>
      </c>
      <c r="N87" s="58">
        <v>64.459999999999994</v>
      </c>
      <c r="O87" s="35" t="str">
        <v>$17.91 P/kg</v>
      </c>
      <c r="P87" s="24" t="str">
        <v>$1.79 P/100g</v>
      </c>
    </row>
    <row r="88" spans="2:16" ht="23.1" customHeight="1" x14ac:dyDescent="0.2">
      <c r="B88" s="23" t="str">
        <v>Hot Dog Roll 64G</v>
      </c>
      <c r="C88" s="16" t="str">
        <v>2.1.7</v>
      </c>
      <c r="D88" s="16" t="str">
        <v>Lawley's Bakery</v>
      </c>
      <c r="E88" s="16" t="str">
        <v>Lawleys Hot Dog Roll</v>
      </c>
      <c r="F88" s="16" t="str">
        <v>Vegetarian</v>
      </c>
      <c r="G88" s="16" t="str">
        <v>None</v>
      </c>
      <c r="H88" s="16">
        <v>64</v>
      </c>
      <c r="I88" s="16" t="str">
        <v>g</v>
      </c>
      <c r="J88" s="17">
        <v>1</v>
      </c>
      <c r="K88" s="16" t="str">
        <v>Unit</v>
      </c>
      <c r="L88" s="17" t="str">
        <v>161-3360</v>
      </c>
      <c r="M88" s="31" t="str">
        <v>No</v>
      </c>
      <c r="N88" s="57">
        <v>0.8</v>
      </c>
      <c r="O88" s="35" t="str">
        <v>$12.50 P/kg</v>
      </c>
      <c r="P88" s="24" t="str">
        <v>$1.25 P/100g</v>
      </c>
    </row>
    <row r="89" spans="2:16" ht="23.1" customHeight="1" x14ac:dyDescent="0.2">
      <c r="B89" s="25" t="str">
        <v>Roll Hot Dog Side Cut 6' 6S</v>
      </c>
      <c r="C89" s="14" t="str">
        <v>2.1.7</v>
      </c>
      <c r="D89" s="14" t="str">
        <v>Tip Top Bakeries</v>
      </c>
      <c r="E89" s="14" t="str">
        <v>Tip Top Hot Dog Roll 7” Seeded Side Cut 6 Pack</v>
      </c>
      <c r="F89" s="14" t="str">
        <v>Other (Specify In Comments)</v>
      </c>
      <c r="G89" s="14" t="str">
        <v>Halal</v>
      </c>
      <c r="H89" s="14">
        <v>75</v>
      </c>
      <c r="I89" s="14" t="str">
        <v>g</v>
      </c>
      <c r="J89" s="15">
        <v>6</v>
      </c>
      <c r="K89" s="14" t="str">
        <v>Pack</v>
      </c>
      <c r="L89" s="15">
        <v>3004</v>
      </c>
      <c r="M89" s="32" t="str">
        <v>No</v>
      </c>
      <c r="N89" s="58">
        <v>4.3899999999999997</v>
      </c>
      <c r="O89" s="35" t="str">
        <v>$9.76 P/kg</v>
      </c>
      <c r="P89" s="24" t="str">
        <v>$0.98 P/100g</v>
      </c>
    </row>
    <row r="90" spans="2:16" ht="23.1" customHeight="1" x14ac:dyDescent="0.2">
      <c r="B90" s="25" t="str">
        <v>Roll Knot White 120G</v>
      </c>
      <c r="C90" s="14" t="str">
        <v>2.1.8</v>
      </c>
      <c r="D90" s="14" t="str">
        <v>Lawley's Bakery</v>
      </c>
      <c r="E90" s="14" t="str">
        <v>Lawleys Knot Roll White</v>
      </c>
      <c r="F90" s="14" t="str">
        <v>Vegetarian</v>
      </c>
      <c r="G90" s="14" t="str">
        <v>None</v>
      </c>
      <c r="H90" s="14">
        <v>120</v>
      </c>
      <c r="I90" s="14" t="str">
        <v>g</v>
      </c>
      <c r="J90" s="15">
        <v>1</v>
      </c>
      <c r="K90" s="14" t="str">
        <v>Unit</v>
      </c>
      <c r="L90" s="15" t="str">
        <v>117-3167</v>
      </c>
      <c r="M90" s="32" t="str">
        <v>No</v>
      </c>
      <c r="N90" s="58">
        <v>0.8</v>
      </c>
      <c r="O90" s="35" t="str">
        <v>$6.67 P/kg</v>
      </c>
      <c r="P90" s="24" t="str">
        <v>$0.67 P/100g</v>
      </c>
    </row>
    <row r="91" spans="2:16" ht="23.1" customHeight="1" x14ac:dyDescent="0.2">
      <c r="B91" s="23" t="str">
        <v>Bagels - Cheese 90G</v>
      </c>
      <c r="C91" s="16" t="str">
        <v>Unspecified - Bagels</v>
      </c>
      <c r="D91" s="16" t="str">
        <v>Lawley's Bakery</v>
      </c>
      <c r="E91" s="16" t="str">
        <v>Lawleys Bagel Cheese</v>
      </c>
      <c r="F91" s="16" t="str">
        <v>Vegetarian</v>
      </c>
      <c r="G91" s="16" t="str">
        <v>None</v>
      </c>
      <c r="H91" s="16">
        <v>90</v>
      </c>
      <c r="I91" s="16" t="str">
        <v>g</v>
      </c>
      <c r="J91" s="17">
        <v>1</v>
      </c>
      <c r="K91" s="16" t="str">
        <v>Unit</v>
      </c>
      <c r="L91" s="17" t="str">
        <v>780-3540</v>
      </c>
      <c r="M91" s="31" t="str">
        <v>No</v>
      </c>
      <c r="N91" s="57">
        <v>1.36</v>
      </c>
      <c r="O91" s="35" t="str">
        <v>$15.11 P/kg</v>
      </c>
      <c r="P91" s="24" t="str">
        <v>$1.51 P/100g</v>
      </c>
    </row>
    <row r="92" spans="2:16" ht="23.1" customHeight="1" x14ac:dyDescent="0.2">
      <c r="B92" s="25" t="str">
        <v>Bagels - Cheese 90G</v>
      </c>
      <c r="C92" s="14" t="str">
        <v>Unspecified - Bagels</v>
      </c>
      <c r="D92" s="14" t="str">
        <v>Lawley's Bakery</v>
      </c>
      <c r="E92" s="14" t="str">
        <v>Lawleys Bagel Onion</v>
      </c>
      <c r="F92" s="14" t="str">
        <v>Vegetarian</v>
      </c>
      <c r="G92" s="14" t="str">
        <v>None</v>
      </c>
      <c r="H92" s="14">
        <v>90</v>
      </c>
      <c r="I92" s="14" t="str">
        <v>g</v>
      </c>
      <c r="J92" s="15">
        <v>1</v>
      </c>
      <c r="K92" s="14" t="str">
        <v>Unit</v>
      </c>
      <c r="L92" s="15" t="str">
        <v>776-3555</v>
      </c>
      <c r="M92" s="32" t="str">
        <v>No</v>
      </c>
      <c r="N92" s="58">
        <v>1.06</v>
      </c>
      <c r="O92" s="35" t="str">
        <v>$11.78 P/kg</v>
      </c>
      <c r="P92" s="24" t="str">
        <v>$1.18 P/100g</v>
      </c>
    </row>
    <row r="93" spans="2:16" ht="23.1" customHeight="1" x14ac:dyDescent="0.2">
      <c r="B93" s="25" t="str">
        <v>Bagels - Cheese 90G</v>
      </c>
      <c r="C93" s="14" t="str">
        <v>Unspecified - Bagels</v>
      </c>
      <c r="D93" s="14" t="str">
        <v>Lawley's Bakery</v>
      </c>
      <c r="E93" s="14" t="str">
        <v>Lawleys Bagel White</v>
      </c>
      <c r="F93" s="14" t="str">
        <v>Vegetarian</v>
      </c>
      <c r="G93" s="14" t="str">
        <v>None</v>
      </c>
      <c r="H93" s="14">
        <v>90</v>
      </c>
      <c r="I93" s="14" t="str">
        <v>g</v>
      </c>
      <c r="J93" s="15">
        <v>1</v>
      </c>
      <c r="K93" s="14" t="str">
        <v>Unit</v>
      </c>
      <c r="L93" s="15" t="str">
        <v>764-3510</v>
      </c>
      <c r="M93" s="32" t="str">
        <v>No</v>
      </c>
      <c r="N93" s="58">
        <v>1.06</v>
      </c>
      <c r="O93" s="35" t="str">
        <v>$11.78 P/kg</v>
      </c>
      <c r="P93" s="24" t="str">
        <v>$1.18 P/100g</v>
      </c>
    </row>
    <row r="94" spans="2:16" ht="23.1" customHeight="1" x14ac:dyDescent="0.2">
      <c r="B94" s="23" t="str">
        <v>Bagels - Cheese 90G</v>
      </c>
      <c r="C94" s="16" t="str">
        <v>Unspecified - Bagels</v>
      </c>
      <c r="D94" s="16" t="str">
        <v>Lawley's Bakery</v>
      </c>
      <c r="E94" s="16" t="str">
        <v>Lawleys Bagel Poppy</v>
      </c>
      <c r="F94" s="16" t="str">
        <v>Vegetarian</v>
      </c>
      <c r="G94" s="16" t="str">
        <v>None</v>
      </c>
      <c r="H94" s="16">
        <v>90</v>
      </c>
      <c r="I94" s="16" t="str">
        <v>g</v>
      </c>
      <c r="J94" s="17">
        <v>1</v>
      </c>
      <c r="K94" s="16" t="str">
        <v>Unit</v>
      </c>
      <c r="L94" s="17" t="str">
        <v>772-3520</v>
      </c>
      <c r="M94" s="31" t="str">
        <v>No</v>
      </c>
      <c r="N94" s="57">
        <v>1.06</v>
      </c>
      <c r="O94" s="35" t="str">
        <v>$11.78 P/kg</v>
      </c>
      <c r="P94" s="24" t="str">
        <v>$1.18 P/100g</v>
      </c>
    </row>
    <row r="95" spans="2:16" ht="23.1" customHeight="1" x14ac:dyDescent="0.2">
      <c r="B95" s="25" t="str">
        <v>Bagels - Cheese 90G</v>
      </c>
      <c r="C95" s="14" t="str">
        <v>Unspecified - Bagels</v>
      </c>
      <c r="D95" s="14" t="str">
        <v>Lawley's Bakery</v>
      </c>
      <c r="E95" s="14" t="str">
        <v>Lawleys Bagel Pumpernickel</v>
      </c>
      <c r="F95" s="14" t="str">
        <v>Vegetarian</v>
      </c>
      <c r="G95" s="14" t="str">
        <v>None</v>
      </c>
      <c r="H95" s="14">
        <v>90</v>
      </c>
      <c r="I95" s="14" t="str">
        <v>g</v>
      </c>
      <c r="J95" s="15">
        <v>1</v>
      </c>
      <c r="K95" s="14" t="str">
        <v>Unit</v>
      </c>
      <c r="L95" s="15" t="str">
        <v>784-3525</v>
      </c>
      <c r="M95" s="32" t="str">
        <v>No</v>
      </c>
      <c r="N95" s="58">
        <v>1.06</v>
      </c>
      <c r="O95" s="35" t="str">
        <v>$11.78 P/kg</v>
      </c>
      <c r="P95" s="24" t="str">
        <v>$1.18 P/100g</v>
      </c>
    </row>
    <row r="96" spans="2:16" ht="23.1" customHeight="1" x14ac:dyDescent="0.2">
      <c r="B96" s="25" t="str">
        <v>Bagels - Cheese 90G</v>
      </c>
      <c r="C96" s="14" t="str">
        <v>Unspecified - Bagels</v>
      </c>
      <c r="D96" s="14" t="str">
        <v>Lawley's Bakery</v>
      </c>
      <c r="E96" s="14" t="str">
        <v>Lawleys Bagel Sesame</v>
      </c>
      <c r="F96" s="14" t="str">
        <v>Vegetarian</v>
      </c>
      <c r="G96" s="14" t="str">
        <v>None</v>
      </c>
      <c r="H96" s="14">
        <v>90</v>
      </c>
      <c r="I96" s="14" t="str">
        <v>g</v>
      </c>
      <c r="J96" s="15">
        <v>1</v>
      </c>
      <c r="K96" s="14" t="str">
        <v>Unit</v>
      </c>
      <c r="L96" s="15" t="str">
        <v>768-3515</v>
      </c>
      <c r="M96" s="32" t="str">
        <v>No</v>
      </c>
      <c r="N96" s="58">
        <v>1.06</v>
      </c>
      <c r="O96" s="35" t="str">
        <v>$11.78 P/kg</v>
      </c>
      <c r="P96" s="24" t="str">
        <v>$1.18 P/100g</v>
      </c>
    </row>
    <row r="97" spans="2:16" ht="23.1" customHeight="1" x14ac:dyDescent="0.2">
      <c r="B97" s="23" t="str">
        <v>Bagels - Cheese 90G</v>
      </c>
      <c r="C97" s="16" t="str">
        <v>Unspecified - Bagels</v>
      </c>
      <c r="D97" s="16" t="str">
        <v>Lawley's Bakery</v>
      </c>
      <c r="E97" s="16" t="str">
        <v>Lawleys Bagel White, 4 Pack</v>
      </c>
      <c r="F97" s="16" t="str">
        <v>Vegetarian</v>
      </c>
      <c r="G97" s="16" t="str">
        <v>None</v>
      </c>
      <c r="H97" s="16">
        <v>90</v>
      </c>
      <c r="I97" s="16" t="str">
        <v>g</v>
      </c>
      <c r="J97" s="17">
        <v>4</v>
      </c>
      <c r="K97" s="16" t="str">
        <v>Pack</v>
      </c>
      <c r="L97" s="17" t="str">
        <v>3511C</v>
      </c>
      <c r="M97" s="31" t="str">
        <v>No</v>
      </c>
      <c r="N97" s="57">
        <v>4.29</v>
      </c>
      <c r="O97" s="35" t="str">
        <v>$11.92 P/kg</v>
      </c>
      <c r="P97" s="24" t="str">
        <v>$1.19 P/100g</v>
      </c>
    </row>
    <row r="98" spans="2:16" ht="23.1" customHeight="1" x14ac:dyDescent="0.2">
      <c r="B98" s="25" t="str">
        <v>Bagels - Cheese 90G</v>
      </c>
      <c r="C98" s="14" t="str">
        <v>Unspecified - Bagels</v>
      </c>
      <c r="D98" s="14" t="str">
        <v>Lawley's Bakery</v>
      </c>
      <c r="E98" s="14" t="str">
        <v>Lawleys Bagel Poppy 4Pk</v>
      </c>
      <c r="F98" s="14" t="str">
        <v>Vegetarian</v>
      </c>
      <c r="G98" s="14" t="str">
        <v>None</v>
      </c>
      <c r="H98" s="14">
        <v>90</v>
      </c>
      <c r="I98" s="14" t="str">
        <v>g</v>
      </c>
      <c r="J98" s="15">
        <v>4</v>
      </c>
      <c r="K98" s="14" t="str">
        <v>Pack</v>
      </c>
      <c r="L98" s="15" t="str">
        <v>3521C</v>
      </c>
      <c r="M98" s="32" t="str">
        <v>No</v>
      </c>
      <c r="N98" s="58">
        <v>4.29</v>
      </c>
      <c r="O98" s="35" t="str">
        <v>$11.92 P/kg</v>
      </c>
      <c r="P98" s="24" t="str">
        <v>$1.19 P/100g</v>
      </c>
    </row>
    <row r="99" spans="2:16" ht="23.1" customHeight="1" x14ac:dyDescent="0.2">
      <c r="B99" s="25" t="str">
        <v>Bagels - Cheese 90G</v>
      </c>
      <c r="C99" s="14" t="str">
        <v>Unspecified - Bagels</v>
      </c>
      <c r="D99" s="14" t="str">
        <v>Lawley's Bakery</v>
      </c>
      <c r="E99" s="14" t="str">
        <v>Lawleys Bagel Pumpernickel 4Pk</v>
      </c>
      <c r="F99" s="14" t="str">
        <v>Vegetarian</v>
      </c>
      <c r="G99" s="14" t="str">
        <v>None</v>
      </c>
      <c r="H99" s="14">
        <v>90</v>
      </c>
      <c r="I99" s="14" t="str">
        <v>g</v>
      </c>
      <c r="J99" s="15">
        <v>4</v>
      </c>
      <c r="K99" s="14" t="str">
        <v>Pack</v>
      </c>
      <c r="L99" s="15" t="str">
        <v>3526C</v>
      </c>
      <c r="M99" s="32" t="str">
        <v>No</v>
      </c>
      <c r="N99" s="58">
        <v>4.29</v>
      </c>
      <c r="O99" s="35" t="str">
        <v>$11.92 P/kg</v>
      </c>
      <c r="P99" s="24" t="str">
        <v>$1.19 P/100g</v>
      </c>
    </row>
    <row r="100" spans="2:16" ht="23.1" customHeight="1" x14ac:dyDescent="0.2">
      <c r="B100" s="23" t="str">
        <v>Bagels - Cheese 90G</v>
      </c>
      <c r="C100" s="16" t="str">
        <v>Unspecified - Bagels</v>
      </c>
      <c r="D100" s="16" t="str">
        <v>Lawley's Bakery</v>
      </c>
      <c r="E100" s="16" t="str">
        <v>Lawleys Bagel Sesame, 4 Pack</v>
      </c>
      <c r="F100" s="16" t="str">
        <v>Vegetarian</v>
      </c>
      <c r="G100" s="16" t="str">
        <v>None</v>
      </c>
      <c r="H100" s="16">
        <v>90</v>
      </c>
      <c r="I100" s="16" t="str">
        <v>g</v>
      </c>
      <c r="J100" s="17">
        <v>4</v>
      </c>
      <c r="K100" s="16" t="str">
        <v>Pack</v>
      </c>
      <c r="L100" s="17" t="str">
        <v>3516C</v>
      </c>
      <c r="M100" s="31" t="str">
        <v>No</v>
      </c>
      <c r="N100" s="57">
        <v>4.29</v>
      </c>
      <c r="O100" s="35" t="str">
        <v>$11.92 P/kg</v>
      </c>
      <c r="P100" s="24" t="str">
        <v>$1.19 P/100g</v>
      </c>
    </row>
    <row r="101" spans="2:16" ht="23.1" customHeight="1" x14ac:dyDescent="0.2">
      <c r="B101" s="25" t="str">
        <v>Cibatta Burger Bun 120G</v>
      </c>
      <c r="C101" s="14" t="str">
        <v>Unspecified - Ciabatta Burger Bun 120G</v>
      </c>
      <c r="D101" s="14" t="str">
        <v>Lawley's Bakery</v>
      </c>
      <c r="E101" s="14" t="str">
        <v>Lawleys Ciabatta Burger Bun</v>
      </c>
      <c r="F101" s="14" t="str">
        <v>Vegan</v>
      </c>
      <c r="G101" s="14" t="str">
        <v>None</v>
      </c>
      <c r="H101" s="14">
        <v>120</v>
      </c>
      <c r="I101" s="14" t="str">
        <v>g</v>
      </c>
      <c r="J101" s="15">
        <v>1</v>
      </c>
      <c r="K101" s="14" t="str">
        <v>Unit</v>
      </c>
      <c r="L101" s="15" t="str">
        <v>662-3255</v>
      </c>
      <c r="M101" s="32" t="str">
        <v>No</v>
      </c>
      <c r="N101" s="58">
        <v>1.34</v>
      </c>
      <c r="O101" s="35" t="str">
        <v>$11.17 P/kg</v>
      </c>
      <c r="P101" s="24" t="str">
        <v>$1.12 P/100g</v>
      </c>
    </row>
    <row r="102" spans="2:16" ht="23.1" customHeight="1" x14ac:dyDescent="0.2">
      <c r="B102" s="25" t="str">
        <v>Flatini 160G</v>
      </c>
      <c r="C102" s="14" t="str">
        <v>Unspecified - Flatini 160G</v>
      </c>
      <c r="D102" s="14" t="str">
        <v>Lawley's Bakery</v>
      </c>
      <c r="E102" s="14" t="str">
        <v>Lawleys Flat Turkish Roll</v>
      </c>
      <c r="F102" s="14" t="str">
        <v>Vegan</v>
      </c>
      <c r="G102" s="14" t="str">
        <v>None</v>
      </c>
      <c r="H102" s="14">
        <v>160</v>
      </c>
      <c r="I102" s="14" t="str">
        <v>g</v>
      </c>
      <c r="J102" s="15">
        <v>1</v>
      </c>
      <c r="K102" s="14" t="str">
        <v>Unit</v>
      </c>
      <c r="L102" s="15" t="str">
        <v>666-3147</v>
      </c>
      <c r="M102" s="32" t="str">
        <v>No</v>
      </c>
      <c r="N102" s="58">
        <v>1.28</v>
      </c>
      <c r="O102" s="35" t="str">
        <v>$8.00 P/kg</v>
      </c>
      <c r="P102" s="24" t="str">
        <v>$0.80 P/100g</v>
      </c>
    </row>
    <row r="103" spans="2:16" ht="23.1" customHeight="1" x14ac:dyDescent="0.2">
      <c r="B103" s="23" t="str">
        <v>Lunch Roll - White 105G</v>
      </c>
      <c r="C103" s="16" t="str">
        <v>Unspecified - Lunch Roll 105G</v>
      </c>
      <c r="D103" s="16" t="str">
        <v>Lawley's Bakery</v>
      </c>
      <c r="E103" s="16" t="str">
        <v>Lawleys Long Lunch Roll - White</v>
      </c>
      <c r="F103" s="16" t="str">
        <v>Vegetarian</v>
      </c>
      <c r="G103" s="16" t="str">
        <v>None</v>
      </c>
      <c r="H103" s="16">
        <v>105</v>
      </c>
      <c r="I103" s="16" t="str">
        <v>g</v>
      </c>
      <c r="J103" s="17">
        <v>1</v>
      </c>
      <c r="K103" s="16" t="str">
        <v>Unit</v>
      </c>
      <c r="L103" s="17" t="str">
        <v>121-3102</v>
      </c>
      <c r="M103" s="31" t="str">
        <v>No</v>
      </c>
      <c r="N103" s="57">
        <v>1.28</v>
      </c>
      <c r="O103" s="35" t="str">
        <v>$12.19 P/kg</v>
      </c>
      <c r="P103" s="24" t="str">
        <v>$1.22 P/100g</v>
      </c>
    </row>
    <row r="104" spans="2:16" ht="23.1" customHeight="1" x14ac:dyDescent="0.2">
      <c r="B104" s="25" t="str">
        <v>Lunch Roll - Light Sour 95G</v>
      </c>
      <c r="C104" s="14" t="str">
        <v>Unspecified - Lunch Roll 95G</v>
      </c>
      <c r="D104" s="14" t="str">
        <v>Lawley's Bakery</v>
      </c>
      <c r="E104" s="14" t="str">
        <v>Lawleys Long Lunch Roll - Light Sourdough</v>
      </c>
      <c r="F104" s="14" t="str">
        <v>Vegetarian</v>
      </c>
      <c r="G104" s="14" t="str">
        <v>None</v>
      </c>
      <c r="H104" s="14">
        <v>95</v>
      </c>
      <c r="I104" s="14" t="str">
        <v>g</v>
      </c>
      <c r="J104" s="15">
        <v>1</v>
      </c>
      <c r="K104" s="14" t="str">
        <v>Unit</v>
      </c>
      <c r="L104" s="15" t="str">
        <v>332-3142</v>
      </c>
      <c r="M104" s="32" t="str">
        <v>No</v>
      </c>
      <c r="N104" s="58">
        <v>1.28</v>
      </c>
      <c r="O104" s="35" t="str">
        <v>$13.47 P/kg</v>
      </c>
      <c r="P104" s="24" t="str">
        <v>$1.35 P/100g</v>
      </c>
    </row>
    <row r="105" spans="2:16" ht="23.1" customHeight="1" x14ac:dyDescent="0.2">
      <c r="B105" s="25" t="str">
        <v>Lunch Roll - Light Sour 95G</v>
      </c>
      <c r="C105" s="14" t="str">
        <v>Unspecified - Lunch Roll 95G</v>
      </c>
      <c r="D105" s="14" t="str">
        <v>Lawley's Bakery</v>
      </c>
      <c r="E105" s="14" t="str">
        <v>Lawleys Long Lunch Roll - Multigrain Rolled In Sesame</v>
      </c>
      <c r="F105" s="14" t="str">
        <v>Vegetarian</v>
      </c>
      <c r="G105" s="14" t="str">
        <v>None</v>
      </c>
      <c r="H105" s="14">
        <v>95</v>
      </c>
      <c r="I105" s="14" t="str">
        <v>g</v>
      </c>
      <c r="J105" s="15">
        <v>1</v>
      </c>
      <c r="K105" s="14" t="str">
        <v>Unit</v>
      </c>
      <c r="L105" s="15" t="str">
        <v>392-3141</v>
      </c>
      <c r="M105" s="32" t="str">
        <v>No</v>
      </c>
      <c r="N105" s="58">
        <v>1.28</v>
      </c>
      <c r="O105" s="35" t="str">
        <v>$13.47 P/kg</v>
      </c>
      <c r="P105" s="24" t="str">
        <v>$1.35 P/100g</v>
      </c>
    </row>
    <row r="106" spans="2:16" ht="23.1" customHeight="1" x14ac:dyDescent="0.2">
      <c r="B106" s="23" t="str">
        <v>Lunch Roll - Light Sour 95G</v>
      </c>
      <c r="C106" s="16" t="str">
        <v>Unspecified - Lunch Roll 95G</v>
      </c>
      <c r="D106" s="16" t="str">
        <v>Lawley's Bakery</v>
      </c>
      <c r="E106" s="16" t="str">
        <v>Lawleys Long Lunch Roll - Rye &amp; Sunflower</v>
      </c>
      <c r="F106" s="16" t="str">
        <v>Vegetarian</v>
      </c>
      <c r="G106" s="16" t="str">
        <v>None</v>
      </c>
      <c r="H106" s="16">
        <v>95</v>
      </c>
      <c r="I106" s="16" t="str">
        <v>g</v>
      </c>
      <c r="J106" s="17">
        <v>1</v>
      </c>
      <c r="K106" s="16" t="str">
        <v>Unit</v>
      </c>
      <c r="L106" s="17" t="str">
        <v>370-3143</v>
      </c>
      <c r="M106" s="31" t="str">
        <v>No</v>
      </c>
      <c r="N106" s="57">
        <v>1.28</v>
      </c>
      <c r="O106" s="35" t="str">
        <v>$13.47 P/kg</v>
      </c>
      <c r="P106" s="24" t="str">
        <v>$1.35 P/100g</v>
      </c>
    </row>
    <row r="107" spans="2:16" ht="23.1" customHeight="1" x14ac:dyDescent="0.2">
      <c r="B107" s="25" t="str">
        <v>Mini Turkish (Herb) 110G</v>
      </c>
      <c r="C107" s="14" t="str">
        <v>Unspecified - Mini Turkish 110G</v>
      </c>
      <c r="D107" s="14" t="str">
        <v>Lawley's Bakery</v>
      </c>
      <c r="E107" s="14" t="str">
        <v>Lawleys Small Turkish Roll With Herbs</v>
      </c>
      <c r="F107" s="14" t="str">
        <v>Vegan</v>
      </c>
      <c r="G107" s="14" t="str">
        <v>None</v>
      </c>
      <c r="H107" s="14">
        <v>110</v>
      </c>
      <c r="I107" s="14" t="str">
        <v>g</v>
      </c>
      <c r="J107" s="15">
        <v>1</v>
      </c>
      <c r="K107" s="14" t="str">
        <v>Unit</v>
      </c>
      <c r="L107" s="15" t="str">
        <v>678-3153</v>
      </c>
      <c r="M107" s="32" t="str">
        <v>No</v>
      </c>
      <c r="N107" s="58">
        <v>1.25</v>
      </c>
      <c r="O107" s="35" t="str">
        <v>$11.36 P/kg</v>
      </c>
      <c r="P107" s="24" t="str">
        <v>$1.14 P/100g</v>
      </c>
    </row>
    <row r="108" spans="2:16" ht="23.1" customHeight="1" x14ac:dyDescent="0.2">
      <c r="B108" s="25" t="str">
        <v>Mini Turkish (Herb) 110G</v>
      </c>
      <c r="C108" s="14" t="str">
        <v>Unspecified - Mini Turkish 110G</v>
      </c>
      <c r="D108" s="14" t="str">
        <v>Lawley's Bakery</v>
      </c>
      <c r="E108" s="14" t="str">
        <v>Lawleys Small Turkish Roll With Nigella &amp; Sesame</v>
      </c>
      <c r="F108" s="14" t="str">
        <v>Vegan</v>
      </c>
      <c r="G108" s="14" t="str">
        <v>None</v>
      </c>
      <c r="H108" s="14">
        <v>110</v>
      </c>
      <c r="I108" s="14" t="str">
        <v>g</v>
      </c>
      <c r="J108" s="15">
        <v>1</v>
      </c>
      <c r="K108" s="14" t="str">
        <v>Unit</v>
      </c>
      <c r="L108" s="15" t="str">
        <v>674-3149</v>
      </c>
      <c r="M108" s="32" t="str">
        <v>No</v>
      </c>
      <c r="N108" s="58">
        <v>1.25</v>
      </c>
      <c r="O108" s="35" t="str">
        <v>$11.36 P/kg</v>
      </c>
      <c r="P108" s="24" t="str">
        <v>$1.14 P/100g</v>
      </c>
    </row>
    <row r="109" spans="2:16" ht="23.1" customHeight="1" x14ac:dyDescent="0.2">
      <c r="B109" s="23" t="str">
        <v>Panini (Ciabatta Roll) 140G</v>
      </c>
      <c r="C109" s="16" t="str">
        <v>Unspecified - Panini 140G</v>
      </c>
      <c r="D109" s="16" t="str">
        <v>Lawley's Bakery</v>
      </c>
      <c r="E109" s="16" t="str">
        <v>Lawleys Panini Roll</v>
      </c>
      <c r="F109" s="16" t="str">
        <v>Vegan</v>
      </c>
      <c r="G109" s="16" t="str">
        <v>None</v>
      </c>
      <c r="H109" s="16">
        <v>140</v>
      </c>
      <c r="I109" s="16" t="str">
        <v>g</v>
      </c>
      <c r="J109" s="17">
        <v>1</v>
      </c>
      <c r="K109" s="16" t="str">
        <v>Unit</v>
      </c>
      <c r="L109" s="17" t="str">
        <v>658-3145</v>
      </c>
      <c r="M109" s="31" t="str">
        <v>No</v>
      </c>
      <c r="N109" s="57">
        <v>1.28</v>
      </c>
      <c r="O109" s="35" t="str">
        <v>$9.14 P/kg</v>
      </c>
      <c r="P109" s="24" t="str">
        <v>$0.91 P/100g</v>
      </c>
    </row>
    <row r="110" spans="2:16" ht="23.1" customHeight="1" x14ac:dyDescent="0.2">
      <c r="B110" s="25" t="str">
        <v>Wholemeal Round Rolls 120G</v>
      </c>
      <c r="C110" s="14" t="str">
        <v>Unspecified - Round Roll Wmeal 120G</v>
      </c>
      <c r="D110" s="14" t="str">
        <v>Lawley's Bakery</v>
      </c>
      <c r="E110" s="14" t="str">
        <v>Lawleys Round Wholemeal Roll</v>
      </c>
      <c r="F110" s="14" t="str">
        <v>Vegan</v>
      </c>
      <c r="G110" s="14" t="str">
        <v>None</v>
      </c>
      <c r="H110" s="14">
        <v>120</v>
      </c>
      <c r="I110" s="14" t="str">
        <v>g</v>
      </c>
      <c r="J110" s="15">
        <v>1</v>
      </c>
      <c r="K110" s="14" t="str">
        <v>Unit</v>
      </c>
      <c r="L110" s="15" t="str">
        <v>582-3240</v>
      </c>
      <c r="M110" s="32" t="str">
        <v>No</v>
      </c>
      <c r="N110" s="58">
        <v>0.8</v>
      </c>
      <c r="O110" s="35" t="str">
        <v>$6.67 P/kg</v>
      </c>
      <c r="P110" s="24" t="str">
        <v>$0.67 P/100g</v>
      </c>
    </row>
    <row r="111" spans="2:16" ht="23.1" customHeight="1" x14ac:dyDescent="0.2">
      <c r="B111" s="25" t="str">
        <v>Stick Roll - Multigrain 120G</v>
      </c>
      <c r="C111" s="14" t="str">
        <v>Unspecified - Stick Roll 120G</v>
      </c>
      <c r="D111" s="14" t="str">
        <v>Lawley's Bakery</v>
      </c>
      <c r="E111" s="14" t="str">
        <v>Lawleys Long Multigrain Stick Roll</v>
      </c>
      <c r="F111" s="14" t="str">
        <v>Vegan</v>
      </c>
      <c r="G111" s="14" t="str">
        <v>None</v>
      </c>
      <c r="H111" s="14">
        <v>120</v>
      </c>
      <c r="I111" s="14" t="str">
        <v>g</v>
      </c>
      <c r="J111" s="15">
        <v>1</v>
      </c>
      <c r="K111" s="14" t="str">
        <v>Unit</v>
      </c>
      <c r="L111" s="15" t="str">
        <v>408-3156</v>
      </c>
      <c r="M111" s="32" t="str">
        <v>No</v>
      </c>
      <c r="N111" s="58">
        <v>0.98</v>
      </c>
      <c r="O111" s="35" t="str">
        <v>$8.17 P/kg</v>
      </c>
      <c r="P111" s="24" t="str">
        <v>$0.82 P/100g</v>
      </c>
    </row>
    <row r="112" spans="2:16" ht="23.1" customHeight="1" x14ac:dyDescent="0.2">
      <c r="B112" s="23" t="str">
        <v>Stick Roll - Multigrain 120G</v>
      </c>
      <c r="C112" s="16" t="str">
        <v>Unspecified - Stick Roll 120G</v>
      </c>
      <c r="D112" s="16" t="str">
        <v>Lawley's Bakery</v>
      </c>
      <c r="E112" s="16" t="str">
        <v>Lawleys Long White Stick Roll Rolled In Sesame</v>
      </c>
      <c r="F112" s="16" t="str">
        <v>Vegetarian</v>
      </c>
      <c r="G112" s="16" t="str">
        <v>None</v>
      </c>
      <c r="H112" s="16">
        <v>120</v>
      </c>
      <c r="I112" s="16" t="str">
        <v>g</v>
      </c>
      <c r="J112" s="17">
        <v>1</v>
      </c>
      <c r="K112" s="16" t="str">
        <v>Unit</v>
      </c>
      <c r="L112" s="17" t="str">
        <v>058-3152</v>
      </c>
      <c r="M112" s="31" t="str">
        <v>No</v>
      </c>
      <c r="N112" s="57">
        <v>0.98</v>
      </c>
      <c r="O112" s="35" t="str">
        <v>$8.17 P/kg</v>
      </c>
      <c r="P112" s="24" t="str">
        <v>$0.82 P/100g</v>
      </c>
    </row>
    <row r="113" spans="2:16" ht="23.1" customHeight="1" x14ac:dyDescent="0.2">
      <c r="B113" s="25" t="str">
        <v>Stick Roll - Multigrain 120G</v>
      </c>
      <c r="C113" s="14" t="str">
        <v>Unspecified - Stick Roll 120G</v>
      </c>
      <c r="D113" s="14" t="str">
        <v>Lawley's Bakery</v>
      </c>
      <c r="E113" s="14" t="str">
        <v>Lawleys Long White Stick Roll</v>
      </c>
      <c r="F113" s="14" t="str">
        <v>Vegan</v>
      </c>
      <c r="G113" s="14" t="str">
        <v>None</v>
      </c>
      <c r="H113" s="14">
        <v>120</v>
      </c>
      <c r="I113" s="14" t="str">
        <v>g</v>
      </c>
      <c r="J113" s="15">
        <v>1</v>
      </c>
      <c r="K113" s="14" t="str">
        <v>Unit</v>
      </c>
      <c r="L113" s="15" t="str">
        <v>061-3155</v>
      </c>
      <c r="M113" s="32" t="str">
        <v>No</v>
      </c>
      <c r="N113" s="58">
        <v>0.98</v>
      </c>
      <c r="O113" s="35" t="str">
        <v>$8.17 P/kg</v>
      </c>
      <c r="P113" s="24" t="str">
        <v>$0.82 P/100g</v>
      </c>
    </row>
    <row r="114" spans="2:16" ht="23.1" customHeight="1" x14ac:dyDescent="0.2">
      <c r="B114" s="25" t="str">
        <v>Sub - Crusty 120G</v>
      </c>
      <c r="C114" s="14" t="str">
        <v>Unspecified - Sub 120G</v>
      </c>
      <c r="D114" s="14" t="str">
        <v>Lawley's Bakery</v>
      </c>
      <c r="E114" s="14" t="str">
        <v>Lawleys Long Crusty White Light Roll</v>
      </c>
      <c r="F114" s="14" t="str">
        <v>Vegetarian</v>
      </c>
      <c r="G114" s="14" t="str">
        <v>None</v>
      </c>
      <c r="H114" s="14">
        <v>120</v>
      </c>
      <c r="I114" s="14" t="str">
        <v>g</v>
      </c>
      <c r="J114" s="15">
        <v>1</v>
      </c>
      <c r="K114" s="14" t="str">
        <v>Unit</v>
      </c>
      <c r="L114" s="15" t="str">
        <v>105-3160</v>
      </c>
      <c r="M114" s="32" t="str">
        <v>No</v>
      </c>
      <c r="N114" s="58">
        <v>1.1000000000000001</v>
      </c>
      <c r="O114" s="35" t="str">
        <v>$9.17 P/kg</v>
      </c>
      <c r="P114" s="24" t="str">
        <v>$0.92 P/100g</v>
      </c>
    </row>
    <row r="115" spans="2:16" ht="23.1" customHeight="1" x14ac:dyDescent="0.2">
      <c r="B115" s="23" t="str">
        <v>Sub - Crusty 120G</v>
      </c>
      <c r="C115" s="16" t="str">
        <v>Unspecified - Sub 120G</v>
      </c>
      <c r="D115" s="16" t="str">
        <v>Lawley's Bakery</v>
      </c>
      <c r="E115" s="16" t="str">
        <v>Lawleys Long Soft Light Multigrain Roll</v>
      </c>
      <c r="F115" s="16" t="str">
        <v>Vegan</v>
      </c>
      <c r="G115" s="16" t="str">
        <v>None</v>
      </c>
      <c r="H115" s="16">
        <v>120</v>
      </c>
      <c r="I115" s="16" t="str">
        <v>g</v>
      </c>
      <c r="J115" s="17">
        <v>1</v>
      </c>
      <c r="K115" s="16" t="str">
        <v>Unit</v>
      </c>
      <c r="L115" s="17" t="str">
        <v>400-3164</v>
      </c>
      <c r="M115" s="31" t="str">
        <v>No</v>
      </c>
      <c r="N115" s="57">
        <v>1.1000000000000001</v>
      </c>
      <c r="O115" s="35" t="str">
        <v>$9.17 P/kg</v>
      </c>
      <c r="P115" s="24" t="str">
        <v>$0.92 P/100g</v>
      </c>
    </row>
    <row r="116" spans="2:16" ht="23.1" customHeight="1" x14ac:dyDescent="0.2">
      <c r="B116" s="25" t="str">
        <v>Sub - Crusty 120G</v>
      </c>
      <c r="C116" s="14" t="str">
        <v>Unspecified - Sub 120G</v>
      </c>
      <c r="D116" s="14" t="str">
        <v>Lawley's Bakery</v>
      </c>
      <c r="E116" s="14" t="str">
        <v>Lawleys Long Crusty White Light Sesame Roll</v>
      </c>
      <c r="F116" s="14" t="str">
        <v>Vegetarian</v>
      </c>
      <c r="G116" s="14" t="str">
        <v>None</v>
      </c>
      <c r="H116" s="14">
        <v>120</v>
      </c>
      <c r="I116" s="14" t="str">
        <v>g</v>
      </c>
      <c r="J116" s="15">
        <v>1</v>
      </c>
      <c r="K116" s="14" t="str">
        <v>Unit</v>
      </c>
      <c r="L116" s="15" t="str">
        <v>113-3162</v>
      </c>
      <c r="M116" s="32" t="str">
        <v>No</v>
      </c>
      <c r="N116" s="58">
        <v>1.1000000000000001</v>
      </c>
      <c r="O116" s="35" t="str">
        <v>$9.17 P/kg</v>
      </c>
      <c r="P116" s="24" t="str">
        <v>$0.92 P/100g</v>
      </c>
    </row>
    <row r="117" spans="2:16" ht="23.1" customHeight="1" x14ac:dyDescent="0.2">
      <c r="B117" s="25" t="str">
        <v>Sub - Crusty 120G</v>
      </c>
      <c r="C117" s="14" t="str">
        <v>Unspecified - Sub 120G</v>
      </c>
      <c r="D117" s="14" t="str">
        <v>Lawley's Bakery</v>
      </c>
      <c r="E117" s="14" t="str">
        <v>Lawleys Long Soft White Light Roll</v>
      </c>
      <c r="F117" s="14" t="str">
        <v>Vegetarian</v>
      </c>
      <c r="G117" s="14" t="str">
        <v>None</v>
      </c>
      <c r="H117" s="14">
        <v>120</v>
      </c>
      <c r="I117" s="14" t="str">
        <v>g</v>
      </c>
      <c r="J117" s="15">
        <v>1</v>
      </c>
      <c r="K117" s="14" t="str">
        <v>Unit</v>
      </c>
      <c r="L117" s="15" t="str">
        <v>109-3161</v>
      </c>
      <c r="M117" s="32" t="str">
        <v>No</v>
      </c>
      <c r="N117" s="58">
        <v>1.1000000000000001</v>
      </c>
      <c r="O117" s="35" t="str">
        <v>$9.17 P/kg</v>
      </c>
      <c r="P117" s="24" t="str">
        <v>$0.92 P/100g</v>
      </c>
    </row>
    <row r="118" spans="2:16" ht="23.1" customHeight="1" x14ac:dyDescent="0.2">
      <c r="B118" s="23" t="str">
        <v>Sub - Crusty 120G</v>
      </c>
      <c r="C118" s="16" t="str">
        <v>Unspecified - Sub 120G</v>
      </c>
      <c r="D118" s="16" t="str">
        <v>Lawley's Bakery</v>
      </c>
      <c r="E118" s="16" t="str">
        <v>Lawleys Long Soft Light Wholemeal Roll</v>
      </c>
      <c r="F118" s="16" t="str">
        <v>Vegan</v>
      </c>
      <c r="G118" s="16" t="str">
        <v>None</v>
      </c>
      <c r="H118" s="16">
        <v>120</v>
      </c>
      <c r="I118" s="16" t="str">
        <v>g</v>
      </c>
      <c r="J118" s="17">
        <v>1</v>
      </c>
      <c r="K118" s="16" t="str">
        <v>Unit</v>
      </c>
      <c r="L118" s="17" t="str">
        <v>586-3163</v>
      </c>
      <c r="M118" s="31" t="str">
        <v>No</v>
      </c>
      <c r="N118" s="57">
        <v>1.1000000000000001</v>
      </c>
      <c r="O118" s="35" t="str">
        <v>$9.17 P/kg</v>
      </c>
      <c r="P118" s="24" t="str">
        <v>$0.92 P/100g</v>
      </c>
    </row>
    <row r="119" spans="2:16" ht="23.1" customHeight="1" x14ac:dyDescent="0.2">
      <c r="B119" s="25" t="str">
        <v>Turkish Bread - Nigella &amp; Sesame 600G</v>
      </c>
      <c r="C119" s="14" t="str">
        <v>Unspecified - Turkish Bread 600G</v>
      </c>
      <c r="D119" s="14" t="str">
        <v>Lawley's Bakery</v>
      </c>
      <c r="E119" s="14" t="str">
        <v>Lawleys Turkish Flatbread Lge - Negella &amp; Sesame</v>
      </c>
      <c r="F119" s="14" t="str">
        <v>Vegetarian</v>
      </c>
      <c r="G119" s="14" t="str">
        <v>None</v>
      </c>
      <c r="H119" s="14">
        <v>600</v>
      </c>
      <c r="I119" s="14" t="str">
        <v>g</v>
      </c>
      <c r="J119" s="15">
        <v>1</v>
      </c>
      <c r="K119" s="14" t="str">
        <v>Unit</v>
      </c>
      <c r="L119" s="15" t="str">
        <v>667-1036</v>
      </c>
      <c r="M119" s="32" t="str">
        <v>No</v>
      </c>
      <c r="N119" s="58">
        <v>3.65</v>
      </c>
      <c r="O119" s="35" t="str">
        <v>$6.08 P/kg</v>
      </c>
      <c r="P119" s="24" t="str">
        <v>$0.61 P/100g</v>
      </c>
    </row>
    <row r="120" spans="2:16" ht="23.1" customHeight="1" x14ac:dyDescent="0.2">
      <c r="B120" s="25" t="str">
        <v>Turkish Bread - Nigella &amp; Sesame 600G</v>
      </c>
      <c r="C120" s="14" t="str">
        <v>Unspecified - Turkish Bread 600G</v>
      </c>
      <c r="D120" s="14" t="str">
        <v>Lawley's Bakery</v>
      </c>
      <c r="E120" s="14" t="str">
        <v>Lawleys Turkish Flatbread Lge - Plain</v>
      </c>
      <c r="F120" s="14" t="str">
        <v>Vegetarian</v>
      </c>
      <c r="G120" s="14" t="str">
        <v>None</v>
      </c>
      <c r="H120" s="14">
        <v>600</v>
      </c>
      <c r="I120" s="14" t="str">
        <v>g</v>
      </c>
      <c r="J120" s="15">
        <v>1</v>
      </c>
      <c r="K120" s="14" t="str">
        <v>Unit</v>
      </c>
      <c r="L120" s="15" t="str">
        <v>744-1030</v>
      </c>
      <c r="M120" s="32" t="str">
        <v>No</v>
      </c>
      <c r="N120" s="58">
        <v>3.65</v>
      </c>
      <c r="O120" s="35" t="str">
        <v>$6.08 P/kg</v>
      </c>
      <c r="P120" s="24" t="str">
        <v>$0.61 P/100g</v>
      </c>
    </row>
    <row r="121" spans="2:16" ht="23.1" customHeight="1" x14ac:dyDescent="0.2">
      <c r="B121" s="23" t="str">
        <v>Turkish Bread - Nigella &amp; Sesame 600G</v>
      </c>
      <c r="C121" s="16" t="str">
        <v>Unspecified - Turkish Bread 600G</v>
      </c>
      <c r="D121" s="16" t="str">
        <v>Lawley's Bakery</v>
      </c>
      <c r="E121" s="16" t="str">
        <v>Lawleys Turkish Flatbread Lge - Rosemary</v>
      </c>
      <c r="F121" s="16" t="str">
        <v>Vegetarian</v>
      </c>
      <c r="G121" s="16" t="str">
        <v>None</v>
      </c>
      <c r="H121" s="16">
        <v>600</v>
      </c>
      <c r="I121" s="16" t="str">
        <v>g</v>
      </c>
      <c r="J121" s="17">
        <v>1</v>
      </c>
      <c r="K121" s="16" t="str">
        <v>Unit</v>
      </c>
      <c r="L121" s="17" t="str">
        <v>748-1034</v>
      </c>
      <c r="M121" s="31" t="str">
        <v>No</v>
      </c>
      <c r="N121" s="57">
        <v>3.65</v>
      </c>
      <c r="O121" s="35" t="str">
        <v>$6.08 P/kg</v>
      </c>
      <c r="P121" s="24" t="str">
        <v>$0.61 P/100g</v>
      </c>
    </row>
    <row r="122" spans="2:16" ht="23.1" customHeight="1" x14ac:dyDescent="0.2">
      <c r="B122" s="25" t="str">
        <v>Turkish Short Roll - Herb 120G</v>
      </c>
      <c r="C122" s="14" t="str">
        <v>Unspecified - Turkish Short Roll 120G</v>
      </c>
      <c r="D122" s="14" t="str">
        <v>Lawley's Bakery</v>
      </c>
      <c r="E122" s="14" t="str">
        <v>Lawleys Turkish Roll Nherb</v>
      </c>
      <c r="F122" s="14" t="str">
        <v>Vegan</v>
      </c>
      <c r="G122" s="14" t="str">
        <v>None</v>
      </c>
      <c r="H122" s="14">
        <v>120</v>
      </c>
      <c r="I122" s="14" t="str">
        <v>g</v>
      </c>
      <c r="J122" s="15">
        <v>1</v>
      </c>
      <c r="K122" s="14" t="str">
        <v>Unit</v>
      </c>
      <c r="L122" s="15" t="str">
        <v>754-1066</v>
      </c>
      <c r="M122" s="32" t="str">
        <v>No</v>
      </c>
      <c r="N122" s="58">
        <v>1.07</v>
      </c>
      <c r="O122" s="35" t="str">
        <v>$8.92 P/kg</v>
      </c>
      <c r="P122" s="24" t="str">
        <v>$0.89 P/100g</v>
      </c>
    </row>
    <row r="123" spans="2:16" ht="23.1" customHeight="1" x14ac:dyDescent="0.2">
      <c r="B123" s="25" t="str">
        <v>Turkish Short Roll - Herb 120G</v>
      </c>
      <c r="C123" s="14" t="str">
        <v>Unspecified - Turkish Short Roll 120G</v>
      </c>
      <c r="D123" s="14" t="str">
        <v>Lawley's Bakery</v>
      </c>
      <c r="E123" s="14" t="str">
        <v>Lawleys Turkish Roll Nigella &amp; Sesame</v>
      </c>
      <c r="F123" s="14" t="str">
        <v>Vegan</v>
      </c>
      <c r="G123" s="14" t="str">
        <v>None</v>
      </c>
      <c r="H123" s="14">
        <v>120</v>
      </c>
      <c r="I123" s="14" t="str">
        <v>g</v>
      </c>
      <c r="J123" s="15">
        <v>1</v>
      </c>
      <c r="K123" s="14" t="str">
        <v>Unit</v>
      </c>
      <c r="L123" s="15" t="str">
        <v>754-1.65</v>
      </c>
      <c r="M123" s="32" t="str">
        <v>No</v>
      </c>
      <c r="N123" s="58">
        <v>1.07</v>
      </c>
      <c r="O123" s="35" t="str">
        <v>$8.92 P/kg</v>
      </c>
      <c r="P123" s="24" t="str">
        <v>$0.89 P/100g</v>
      </c>
    </row>
    <row r="124" spans="2:16" ht="23.1" customHeight="1" x14ac:dyDescent="0.2">
      <c r="B124" s="23"/>
      <c r="C124" s="16"/>
      <c r="D124" s="16"/>
      <c r="E124" s="16"/>
      <c r="F124" s="16"/>
      <c r="G124" s="16"/>
      <c r="H124" s="16"/>
      <c r="I124" s="16"/>
      <c r="J124" s="17"/>
      <c r="K124" s="16"/>
      <c r="L124" s="17"/>
      <c r="M124" s="31"/>
      <c r="N124" s="57"/>
      <c r="O124" s="35"/>
      <c r="P124" s="24"/>
    </row>
    <row r="125" spans="2:16" ht="23.1" customHeight="1" x14ac:dyDescent="0.2">
      <c r="B125" s="25"/>
      <c r="C125" s="14"/>
      <c r="D125" s="14"/>
      <c r="E125" s="14"/>
      <c r="F125" s="14"/>
      <c r="G125" s="14"/>
      <c r="H125" s="14"/>
      <c r="I125" s="14"/>
      <c r="J125" s="15"/>
      <c r="K125" s="14"/>
      <c r="L125" s="15"/>
      <c r="M125" s="32"/>
      <c r="N125" s="58"/>
      <c r="O125" s="35"/>
      <c r="P125" s="24"/>
    </row>
    <row r="126" spans="2:16" ht="23.1" customHeight="1" x14ac:dyDescent="0.2">
      <c r="B126" s="25"/>
      <c r="C126" s="14"/>
      <c r="D126" s="14"/>
      <c r="E126" s="14"/>
      <c r="F126" s="14"/>
      <c r="G126" s="14"/>
      <c r="H126" s="14"/>
      <c r="I126" s="14"/>
      <c r="J126" s="15"/>
      <c r="K126" s="14"/>
      <c r="L126" s="15"/>
      <c r="M126" s="32"/>
      <c r="N126" s="58"/>
      <c r="O126" s="35"/>
      <c r="P126" s="24"/>
    </row>
    <row r="127" spans="2:16" ht="23.1" customHeight="1" x14ac:dyDescent="0.2">
      <c r="B127" s="23"/>
      <c r="C127" s="16"/>
      <c r="D127" s="16"/>
      <c r="E127" s="16"/>
      <c r="F127" s="16"/>
      <c r="G127" s="16"/>
      <c r="H127" s="16"/>
      <c r="I127" s="16"/>
      <c r="J127" s="17"/>
      <c r="K127" s="16"/>
      <c r="L127" s="17"/>
      <c r="M127" s="31"/>
      <c r="N127" s="57"/>
      <c r="O127" s="35"/>
      <c r="P127" s="24"/>
    </row>
    <row r="128" spans="2:16" ht="23.1" customHeight="1" x14ac:dyDescent="0.2">
      <c r="B128" s="25"/>
      <c r="C128" s="14"/>
      <c r="D128" s="14"/>
      <c r="E128" s="14"/>
      <c r="F128" s="14"/>
      <c r="G128" s="14"/>
      <c r="H128" s="14"/>
      <c r="I128" s="14"/>
      <c r="J128" s="15"/>
      <c r="K128" s="14"/>
      <c r="L128" s="15"/>
      <c r="M128" s="32"/>
      <c r="N128" s="58"/>
      <c r="O128" s="35"/>
      <c r="P128" s="24"/>
    </row>
    <row r="129" spans="2:16" ht="23.1" customHeight="1" x14ac:dyDescent="0.2">
      <c r="B129" s="25"/>
      <c r="C129" s="14"/>
      <c r="D129" s="14"/>
      <c r="E129" s="14"/>
      <c r="F129" s="14"/>
      <c r="G129" s="14"/>
      <c r="H129" s="14"/>
      <c r="I129" s="14"/>
      <c r="J129" s="15"/>
      <c r="K129" s="14"/>
      <c r="L129" s="15"/>
      <c r="M129" s="32"/>
      <c r="N129" s="58"/>
      <c r="O129" s="35"/>
      <c r="P129" s="24"/>
    </row>
    <row r="130" spans="2:16" ht="23.1" customHeight="1" x14ac:dyDescent="0.2">
      <c r="B130" s="23"/>
      <c r="C130" s="16"/>
      <c r="D130" s="16"/>
      <c r="E130" s="16"/>
      <c r="F130" s="16"/>
      <c r="G130" s="16"/>
      <c r="H130" s="16"/>
      <c r="I130" s="16"/>
      <c r="J130" s="17"/>
      <c r="K130" s="16"/>
      <c r="L130" s="17"/>
      <c r="M130" s="31"/>
      <c r="N130" s="57"/>
      <c r="O130" s="35"/>
      <c r="P130" s="24"/>
    </row>
    <row r="131" spans="2:16" ht="23.1" customHeight="1" x14ac:dyDescent="0.2">
      <c r="B131" s="25"/>
      <c r="C131" s="14"/>
      <c r="D131" s="14"/>
      <c r="E131" s="14"/>
      <c r="F131" s="14"/>
      <c r="G131" s="14"/>
      <c r="H131" s="14"/>
      <c r="I131" s="14"/>
      <c r="J131" s="15"/>
      <c r="K131" s="14"/>
      <c r="L131" s="15"/>
      <c r="M131" s="32"/>
      <c r="N131" s="58"/>
      <c r="O131" s="35"/>
      <c r="P131" s="24"/>
    </row>
    <row r="132" spans="2:16" ht="23.1" customHeight="1" x14ac:dyDescent="0.2">
      <c r="B132" s="25"/>
      <c r="C132" s="14"/>
      <c r="D132" s="14"/>
      <c r="E132" s="14"/>
      <c r="F132" s="14"/>
      <c r="G132" s="14"/>
      <c r="H132" s="14"/>
      <c r="I132" s="14"/>
      <c r="J132" s="15"/>
      <c r="K132" s="14"/>
      <c r="L132" s="15"/>
      <c r="M132" s="32"/>
      <c r="N132" s="58"/>
      <c r="O132" s="35"/>
      <c r="P132" s="24"/>
    </row>
    <row r="133" spans="2:16" ht="23.1" customHeight="1" x14ac:dyDescent="0.2">
      <c r="B133" s="23"/>
      <c r="C133" s="16"/>
      <c r="D133" s="16"/>
      <c r="E133" s="16"/>
      <c r="F133" s="16"/>
      <c r="G133" s="16"/>
      <c r="H133" s="16"/>
      <c r="I133" s="16"/>
      <c r="J133" s="17"/>
      <c r="K133" s="16"/>
      <c r="L133" s="17"/>
      <c r="M133" s="31"/>
      <c r="N133" s="57"/>
      <c r="O133" s="35"/>
      <c r="P133" s="24"/>
    </row>
    <row r="134" spans="2:16" ht="23.1" customHeight="1" x14ac:dyDescent="0.2">
      <c r="B134" s="25"/>
      <c r="C134" s="14"/>
      <c r="D134" s="14"/>
      <c r="E134" s="14"/>
      <c r="F134" s="14"/>
      <c r="G134" s="14"/>
      <c r="H134" s="14"/>
      <c r="I134" s="14"/>
      <c r="J134" s="15"/>
      <c r="K134" s="14"/>
      <c r="L134" s="15"/>
      <c r="M134" s="32"/>
      <c r="N134" s="58"/>
      <c r="O134" s="35"/>
      <c r="P134" s="24"/>
    </row>
    <row r="135" spans="2:16" ht="23.1" customHeight="1" x14ac:dyDescent="0.2">
      <c r="B135" s="25"/>
      <c r="C135" s="14"/>
      <c r="D135" s="14"/>
      <c r="E135" s="14"/>
      <c r="F135" s="14"/>
      <c r="G135" s="14"/>
      <c r="H135" s="14"/>
      <c r="I135" s="14"/>
      <c r="J135" s="15"/>
      <c r="K135" s="14"/>
      <c r="L135" s="15"/>
      <c r="M135" s="32"/>
      <c r="N135" s="58"/>
      <c r="O135" s="35"/>
      <c r="P135" s="24"/>
    </row>
    <row r="136" spans="2:16" ht="23.1" customHeight="1" x14ac:dyDescent="0.2">
      <c r="B136" s="23"/>
      <c r="C136" s="16"/>
      <c r="D136" s="16"/>
      <c r="E136" s="16"/>
      <c r="F136" s="16"/>
      <c r="G136" s="16"/>
      <c r="H136" s="16"/>
      <c r="I136" s="16"/>
      <c r="J136" s="17"/>
      <c r="K136" s="16"/>
      <c r="L136" s="17"/>
      <c r="M136" s="31"/>
      <c r="N136" s="57"/>
      <c r="O136" s="35"/>
      <c r="P136" s="24"/>
    </row>
    <row r="137" spans="2:16" ht="23.1" customHeight="1" x14ac:dyDescent="0.2">
      <c r="B137" s="25"/>
      <c r="C137" s="14"/>
      <c r="D137" s="14"/>
      <c r="E137" s="14"/>
      <c r="F137" s="14"/>
      <c r="G137" s="14"/>
      <c r="H137" s="14"/>
      <c r="I137" s="14"/>
      <c r="J137" s="15"/>
      <c r="K137" s="14"/>
      <c r="L137" s="15"/>
      <c r="M137" s="32"/>
      <c r="N137" s="58"/>
      <c r="O137" s="35"/>
      <c r="P137" s="24"/>
    </row>
    <row r="138" spans="2:16" ht="23.1" customHeight="1" x14ac:dyDescent="0.2">
      <c r="B138" s="25"/>
      <c r="C138" s="14"/>
      <c r="D138" s="14"/>
      <c r="E138" s="14"/>
      <c r="F138" s="14"/>
      <c r="G138" s="14"/>
      <c r="H138" s="14"/>
      <c r="I138" s="14"/>
      <c r="J138" s="15"/>
      <c r="K138" s="14"/>
      <c r="L138" s="15"/>
      <c r="M138" s="32"/>
      <c r="N138" s="58"/>
      <c r="O138" s="35"/>
      <c r="P138" s="24"/>
    </row>
    <row r="139" spans="2:16" ht="23.1" customHeight="1" x14ac:dyDescent="0.2">
      <c r="B139" s="23"/>
      <c r="C139" s="16"/>
      <c r="D139" s="16"/>
      <c r="E139" s="16"/>
      <c r="F139" s="16"/>
      <c r="G139" s="16"/>
      <c r="H139" s="16"/>
      <c r="I139" s="16"/>
      <c r="J139" s="17"/>
      <c r="K139" s="16"/>
      <c r="L139" s="17"/>
      <c r="M139" s="31"/>
      <c r="N139" s="57"/>
      <c r="O139" s="35"/>
      <c r="P139" s="24"/>
    </row>
    <row r="140" spans="2:16" ht="23.1" customHeight="1" x14ac:dyDescent="0.2">
      <c r="B140" s="25"/>
      <c r="C140" s="14"/>
      <c r="D140" s="14"/>
      <c r="E140" s="14"/>
      <c r="F140" s="14"/>
      <c r="G140" s="14"/>
      <c r="H140" s="14"/>
      <c r="I140" s="14"/>
      <c r="J140" s="15"/>
      <c r="K140" s="14"/>
      <c r="L140" s="15"/>
      <c r="M140" s="32"/>
      <c r="N140" s="58"/>
      <c r="O140" s="35"/>
      <c r="P140" s="24"/>
    </row>
    <row r="141" spans="2:16" ht="23.1" customHeight="1" x14ac:dyDescent="0.2">
      <c r="B141" s="25"/>
      <c r="C141" s="14"/>
      <c r="D141" s="14"/>
      <c r="E141" s="14"/>
      <c r="F141" s="14"/>
      <c r="G141" s="14"/>
      <c r="H141" s="14"/>
      <c r="I141" s="14"/>
      <c r="J141" s="15"/>
      <c r="K141" s="14"/>
      <c r="L141" s="15"/>
      <c r="M141" s="32"/>
      <c r="N141" s="58"/>
      <c r="O141" s="35"/>
      <c r="P141" s="24"/>
    </row>
    <row r="142" spans="2:16" ht="23.1" customHeight="1" x14ac:dyDescent="0.2">
      <c r="B142" s="23"/>
      <c r="C142" s="16"/>
      <c r="D142" s="16"/>
      <c r="E142" s="16"/>
      <c r="F142" s="16"/>
      <c r="G142" s="16"/>
      <c r="H142" s="16"/>
      <c r="I142" s="16"/>
      <c r="J142" s="17"/>
      <c r="K142" s="16"/>
      <c r="L142" s="17"/>
      <c r="M142" s="31"/>
      <c r="N142" s="57"/>
      <c r="O142" s="35"/>
      <c r="P142" s="24"/>
    </row>
    <row r="143" spans="2:16" ht="23.1" customHeight="1" x14ac:dyDescent="0.2">
      <c r="B143" s="25"/>
      <c r="C143" s="14"/>
      <c r="D143" s="14"/>
      <c r="E143" s="14"/>
      <c r="F143" s="14"/>
      <c r="G143" s="14"/>
      <c r="H143" s="14"/>
      <c r="I143" s="14"/>
      <c r="J143" s="15"/>
      <c r="K143" s="14"/>
      <c r="L143" s="15"/>
      <c r="M143" s="32"/>
      <c r="N143" s="58"/>
      <c r="O143" s="35"/>
      <c r="P143" s="24"/>
    </row>
    <row r="144" spans="2:16" ht="23.1" customHeight="1" x14ac:dyDescent="0.2">
      <c r="B144" s="25"/>
      <c r="C144" s="14"/>
      <c r="D144" s="14"/>
      <c r="E144" s="14"/>
      <c r="F144" s="14"/>
      <c r="G144" s="14"/>
      <c r="H144" s="14"/>
      <c r="I144" s="14"/>
      <c r="J144" s="15"/>
      <c r="K144" s="14"/>
      <c r="L144" s="15"/>
      <c r="M144" s="32"/>
      <c r="N144" s="58"/>
      <c r="O144" s="35"/>
      <c r="P144" s="24"/>
    </row>
    <row r="145" spans="2:16" ht="23.1" customHeight="1" x14ac:dyDescent="0.2">
      <c r="B145" s="23"/>
      <c r="C145" s="16"/>
      <c r="D145" s="16"/>
      <c r="E145" s="16"/>
      <c r="F145" s="16"/>
      <c r="G145" s="16"/>
      <c r="H145" s="16"/>
      <c r="I145" s="16"/>
      <c r="J145" s="17"/>
      <c r="K145" s="16"/>
      <c r="L145" s="17"/>
      <c r="M145" s="31"/>
      <c r="N145" s="57"/>
      <c r="O145" s="35"/>
      <c r="P145" s="24"/>
    </row>
    <row r="146" spans="2:16" ht="23.1" customHeight="1" x14ac:dyDescent="0.2">
      <c r="B146" s="25"/>
      <c r="C146" s="14"/>
      <c r="D146" s="14"/>
      <c r="E146" s="14"/>
      <c r="F146" s="14"/>
      <c r="G146" s="14"/>
      <c r="H146" s="14"/>
      <c r="I146" s="14"/>
      <c r="J146" s="15"/>
      <c r="K146" s="14"/>
      <c r="L146" s="15"/>
      <c r="M146" s="32"/>
      <c r="N146" s="58"/>
      <c r="O146" s="35"/>
      <c r="P146" s="24"/>
    </row>
    <row r="147" spans="2:16" ht="23.1" customHeight="1" x14ac:dyDescent="0.2">
      <c r="B147" s="25"/>
      <c r="C147" s="14"/>
      <c r="D147" s="14"/>
      <c r="E147" s="14"/>
      <c r="F147" s="14"/>
      <c r="G147" s="14"/>
      <c r="H147" s="14"/>
      <c r="I147" s="14"/>
      <c r="J147" s="15"/>
      <c r="K147" s="14"/>
      <c r="L147" s="15"/>
      <c r="M147" s="32"/>
      <c r="N147" s="58"/>
      <c r="O147" s="35"/>
      <c r="P147" s="24"/>
    </row>
    <row r="148" spans="2:16" ht="23.1" customHeight="1" x14ac:dyDescent="0.2">
      <c r="B148" s="23"/>
      <c r="C148" s="16"/>
      <c r="D148" s="16"/>
      <c r="E148" s="16"/>
      <c r="F148" s="16"/>
      <c r="G148" s="16"/>
      <c r="H148" s="16"/>
      <c r="I148" s="16"/>
      <c r="J148" s="17"/>
      <c r="K148" s="16"/>
      <c r="L148" s="17"/>
      <c r="M148" s="31"/>
      <c r="N148" s="57"/>
      <c r="O148" s="35"/>
      <c r="P148" s="24"/>
    </row>
    <row r="149" spans="2:16" ht="23.1" customHeight="1" x14ac:dyDescent="0.2">
      <c r="B149" s="25"/>
      <c r="C149" s="14"/>
      <c r="D149" s="14"/>
      <c r="E149" s="14"/>
      <c r="F149" s="14"/>
      <c r="G149" s="14"/>
      <c r="H149" s="14"/>
      <c r="I149" s="14"/>
      <c r="J149" s="15"/>
      <c r="K149" s="14"/>
      <c r="L149" s="15"/>
      <c r="M149" s="32"/>
      <c r="N149" s="58"/>
      <c r="O149" s="35"/>
      <c r="P149" s="24"/>
    </row>
    <row r="150" spans="2:16" ht="23.1" customHeight="1" x14ac:dyDescent="0.2">
      <c r="B150" s="25"/>
      <c r="C150" s="14"/>
      <c r="D150" s="14"/>
      <c r="E150" s="14"/>
      <c r="F150" s="14"/>
      <c r="G150" s="14"/>
      <c r="H150" s="14"/>
      <c r="I150" s="14"/>
      <c r="J150" s="15"/>
      <c r="K150" s="14"/>
      <c r="L150" s="15"/>
      <c r="M150" s="32"/>
      <c r="N150" s="58"/>
      <c r="O150" s="35"/>
      <c r="P150" s="24"/>
    </row>
    <row r="151" spans="2:16" ht="23.1" customHeight="1" x14ac:dyDescent="0.2">
      <c r="B151" s="23"/>
      <c r="C151" s="16"/>
      <c r="D151" s="16"/>
      <c r="E151" s="16"/>
      <c r="F151" s="16"/>
      <c r="G151" s="16"/>
      <c r="H151" s="16"/>
      <c r="I151" s="16"/>
      <c r="J151" s="17"/>
      <c r="K151" s="16"/>
      <c r="L151" s="17"/>
      <c r="M151" s="31"/>
      <c r="N151" s="57"/>
      <c r="O151" s="35"/>
      <c r="P151" s="24"/>
    </row>
    <row r="152" spans="2:16" ht="23.1" customHeight="1" x14ac:dyDescent="0.2">
      <c r="B152" s="25"/>
      <c r="C152" s="14"/>
      <c r="D152" s="14"/>
      <c r="E152" s="14"/>
      <c r="F152" s="14"/>
      <c r="G152" s="14"/>
      <c r="H152" s="14"/>
      <c r="I152" s="14"/>
      <c r="J152" s="15"/>
      <c r="K152" s="14"/>
      <c r="L152" s="15"/>
      <c r="M152" s="32"/>
      <c r="N152" s="58"/>
      <c r="O152" s="35"/>
      <c r="P152" s="24"/>
    </row>
    <row r="153" spans="2:16" ht="23.1" customHeight="1" x14ac:dyDescent="0.2">
      <c r="B153" s="25"/>
      <c r="C153" s="14"/>
      <c r="D153" s="14"/>
      <c r="E153" s="14"/>
      <c r="F153" s="14"/>
      <c r="G153" s="14"/>
      <c r="H153" s="14"/>
      <c r="I153" s="14"/>
      <c r="J153" s="15"/>
      <c r="K153" s="14"/>
      <c r="L153" s="15"/>
      <c r="M153" s="32"/>
      <c r="N153" s="58"/>
      <c r="O153" s="35"/>
      <c r="P153" s="24"/>
    </row>
    <row r="154" spans="2:16" ht="23.1" customHeight="1" x14ac:dyDescent="0.2">
      <c r="B154" s="23"/>
      <c r="C154" s="16"/>
      <c r="D154" s="16"/>
      <c r="E154" s="16"/>
      <c r="F154" s="16"/>
      <c r="G154" s="16"/>
      <c r="H154" s="16"/>
      <c r="I154" s="16"/>
      <c r="J154" s="17"/>
      <c r="K154" s="16"/>
      <c r="L154" s="17"/>
      <c r="M154" s="31"/>
      <c r="N154" s="57"/>
      <c r="O154" s="35"/>
      <c r="P154" s="24"/>
    </row>
    <row r="155" spans="2:16" ht="23.1" customHeight="1" x14ac:dyDescent="0.2">
      <c r="B155" s="25"/>
      <c r="C155" s="14"/>
      <c r="D155" s="14"/>
      <c r="E155" s="14"/>
      <c r="F155" s="14"/>
      <c r="G155" s="14"/>
      <c r="H155" s="14"/>
      <c r="I155" s="14"/>
      <c r="J155" s="15"/>
      <c r="K155" s="14"/>
      <c r="L155" s="15"/>
      <c r="M155" s="32"/>
      <c r="N155" s="58"/>
      <c r="O155" s="35"/>
      <c r="P155" s="24"/>
    </row>
    <row r="156" spans="2:16" ht="23.1" customHeight="1" x14ac:dyDescent="0.2">
      <c r="B156" s="25"/>
      <c r="C156" s="14"/>
      <c r="D156" s="14"/>
      <c r="E156" s="14"/>
      <c r="F156" s="14"/>
      <c r="G156" s="14"/>
      <c r="H156" s="14"/>
      <c r="I156" s="14"/>
      <c r="J156" s="15"/>
      <c r="K156" s="14"/>
      <c r="L156" s="15"/>
      <c r="M156" s="32"/>
      <c r="N156" s="58"/>
      <c r="O156" s="35"/>
      <c r="P156" s="24"/>
    </row>
    <row r="157" spans="2:16" ht="23.1" customHeight="1" x14ac:dyDescent="0.2">
      <c r="B157" s="23"/>
      <c r="C157" s="16"/>
      <c r="D157" s="16"/>
      <c r="E157" s="16"/>
      <c r="F157" s="16"/>
      <c r="G157" s="16"/>
      <c r="H157" s="16"/>
      <c r="I157" s="16"/>
      <c r="J157" s="17"/>
      <c r="K157" s="16"/>
      <c r="L157" s="17"/>
      <c r="M157" s="31"/>
      <c r="N157" s="57"/>
      <c r="O157" s="35"/>
      <c r="P157" s="24"/>
    </row>
    <row r="158" spans="2:16" ht="23.1" customHeight="1" x14ac:dyDescent="0.2">
      <c r="B158" s="25"/>
      <c r="C158" s="14"/>
      <c r="D158" s="14"/>
      <c r="E158" s="14"/>
      <c r="F158" s="14"/>
      <c r="G158" s="14"/>
      <c r="H158" s="14"/>
      <c r="I158" s="14"/>
      <c r="J158" s="15"/>
      <c r="K158" s="14"/>
      <c r="L158" s="15"/>
      <c r="M158" s="32"/>
      <c r="N158" s="58"/>
      <c r="O158" s="35"/>
      <c r="P158" s="24"/>
    </row>
    <row r="159" spans="2:16" ht="23.1" customHeight="1" x14ac:dyDescent="0.2">
      <c r="B159" s="25"/>
      <c r="C159" s="14"/>
      <c r="D159" s="14"/>
      <c r="E159" s="14"/>
      <c r="F159" s="14"/>
      <c r="G159" s="14"/>
      <c r="H159" s="14"/>
      <c r="I159" s="14"/>
      <c r="J159" s="15"/>
      <c r="K159" s="14"/>
      <c r="L159" s="15"/>
      <c r="M159" s="32"/>
      <c r="N159" s="58"/>
      <c r="O159" s="35"/>
      <c r="P159" s="24"/>
    </row>
    <row r="160" spans="2:16" ht="23.1" customHeight="1" x14ac:dyDescent="0.2">
      <c r="B160" s="23"/>
      <c r="C160" s="16"/>
      <c r="D160" s="16"/>
      <c r="E160" s="16"/>
      <c r="F160" s="16"/>
      <c r="G160" s="16"/>
      <c r="H160" s="16"/>
      <c r="I160" s="16"/>
      <c r="J160" s="17"/>
      <c r="K160" s="16"/>
      <c r="L160" s="17"/>
      <c r="M160" s="31"/>
      <c r="N160" s="57"/>
      <c r="O160" s="35"/>
      <c r="P160" s="24"/>
    </row>
    <row r="161" spans="2:16" ht="23.1" customHeight="1" x14ac:dyDescent="0.2">
      <c r="B161" s="25"/>
      <c r="C161" s="14"/>
      <c r="D161" s="14"/>
      <c r="E161" s="14"/>
      <c r="F161" s="14"/>
      <c r="G161" s="14"/>
      <c r="H161" s="14"/>
      <c r="I161" s="14"/>
      <c r="J161" s="15"/>
      <c r="K161" s="14"/>
      <c r="L161" s="15"/>
      <c r="M161" s="32"/>
      <c r="N161" s="58"/>
      <c r="O161" s="35"/>
      <c r="P161" s="24"/>
    </row>
    <row r="162" spans="2:16" ht="23.1" customHeight="1" x14ac:dyDescent="0.2">
      <c r="B162" s="25"/>
      <c r="C162" s="14"/>
      <c r="D162" s="14"/>
      <c r="E162" s="14"/>
      <c r="F162" s="14"/>
      <c r="G162" s="14"/>
      <c r="H162" s="14"/>
      <c r="I162" s="14"/>
      <c r="J162" s="15"/>
      <c r="K162" s="14"/>
      <c r="L162" s="15"/>
      <c r="M162" s="32"/>
      <c r="N162" s="58"/>
      <c r="O162" s="35"/>
      <c r="P162" s="24"/>
    </row>
    <row r="163" spans="2:16" ht="23.1" customHeight="1" x14ac:dyDescent="0.2">
      <c r="B163" s="23"/>
      <c r="C163" s="16"/>
      <c r="D163" s="16"/>
      <c r="E163" s="16"/>
      <c r="F163" s="16"/>
      <c r="G163" s="16"/>
      <c r="H163" s="16"/>
      <c r="I163" s="16"/>
      <c r="J163" s="17"/>
      <c r="K163" s="16"/>
      <c r="L163" s="17"/>
      <c r="M163" s="31"/>
      <c r="N163" s="57"/>
      <c r="O163" s="35"/>
      <c r="P163" s="24"/>
    </row>
    <row r="164" spans="2:16" ht="23.1" customHeight="1" x14ac:dyDescent="0.2">
      <c r="B164" s="25"/>
      <c r="C164" s="14"/>
      <c r="D164" s="14"/>
      <c r="E164" s="14"/>
      <c r="F164" s="14"/>
      <c r="G164" s="14"/>
      <c r="H164" s="14"/>
      <c r="I164" s="14"/>
      <c r="J164" s="15"/>
      <c r="K164" s="14"/>
      <c r="L164" s="15"/>
      <c r="M164" s="32"/>
      <c r="N164" s="58"/>
      <c r="O164" s="35"/>
      <c r="P164" s="24"/>
    </row>
    <row r="165" spans="2:16" ht="23.1" customHeight="1" x14ac:dyDescent="0.2">
      <c r="B165" s="25"/>
      <c r="C165" s="14"/>
      <c r="D165" s="14"/>
      <c r="E165" s="14"/>
      <c r="F165" s="14"/>
      <c r="G165" s="14"/>
      <c r="H165" s="14"/>
      <c r="I165" s="14"/>
      <c r="J165" s="15"/>
      <c r="K165" s="14"/>
      <c r="L165" s="15"/>
      <c r="M165" s="32"/>
      <c r="N165" s="58"/>
      <c r="O165" s="35"/>
      <c r="P165" s="24"/>
    </row>
    <row r="166" spans="2:16" ht="23.1" customHeight="1" x14ac:dyDescent="0.2">
      <c r="B166" s="23"/>
      <c r="C166" s="16"/>
      <c r="D166" s="16"/>
      <c r="E166" s="16"/>
      <c r="F166" s="16"/>
      <c r="G166" s="16"/>
      <c r="H166" s="16"/>
      <c r="I166" s="16"/>
      <c r="J166" s="17"/>
      <c r="K166" s="16"/>
      <c r="L166" s="17"/>
      <c r="M166" s="31"/>
      <c r="N166" s="57"/>
      <c r="O166" s="35"/>
      <c r="P166" s="24"/>
    </row>
    <row r="167" spans="2:16" ht="23.1" customHeight="1" x14ac:dyDescent="0.2">
      <c r="B167" s="25"/>
      <c r="C167" s="14"/>
      <c r="D167" s="14"/>
      <c r="E167" s="14"/>
      <c r="F167" s="14"/>
      <c r="G167" s="14"/>
      <c r="H167" s="14"/>
      <c r="I167" s="14"/>
      <c r="J167" s="15"/>
      <c r="K167" s="14"/>
      <c r="L167" s="15"/>
      <c r="M167" s="32"/>
      <c r="N167" s="58"/>
      <c r="O167" s="35"/>
      <c r="P167" s="24"/>
    </row>
    <row r="168" spans="2:16" ht="23.1" customHeight="1" x14ac:dyDescent="0.2">
      <c r="B168" s="25"/>
      <c r="C168" s="14"/>
      <c r="D168" s="14"/>
      <c r="E168" s="14"/>
      <c r="F168" s="14"/>
      <c r="G168" s="14"/>
      <c r="H168" s="14"/>
      <c r="I168" s="14"/>
      <c r="J168" s="15"/>
      <c r="K168" s="14"/>
      <c r="L168" s="15"/>
      <c r="M168" s="32"/>
      <c r="N168" s="58"/>
      <c r="O168" s="35"/>
      <c r="P168" s="24"/>
    </row>
    <row r="169" spans="2:16" ht="23.1" customHeight="1" x14ac:dyDescent="0.2">
      <c r="B169" s="23"/>
      <c r="C169" s="16"/>
      <c r="D169" s="16"/>
      <c r="E169" s="16"/>
      <c r="F169" s="16"/>
      <c r="G169" s="16"/>
      <c r="H169" s="16"/>
      <c r="I169" s="16"/>
      <c r="J169" s="17"/>
      <c r="K169" s="16"/>
      <c r="L169" s="17"/>
      <c r="M169" s="31"/>
      <c r="N169" s="57"/>
      <c r="O169" s="35"/>
      <c r="P169" s="24"/>
    </row>
    <row r="170" spans="2:16" ht="23.1" customHeight="1" x14ac:dyDescent="0.2">
      <c r="B170" s="25"/>
      <c r="C170" s="14"/>
      <c r="D170" s="14"/>
      <c r="E170" s="14"/>
      <c r="F170" s="14"/>
      <c r="G170" s="14"/>
      <c r="H170" s="14"/>
      <c r="I170" s="14"/>
      <c r="J170" s="15"/>
      <c r="K170" s="14"/>
      <c r="L170" s="15"/>
      <c r="M170" s="32"/>
      <c r="N170" s="58"/>
      <c r="O170" s="35"/>
      <c r="P170" s="24"/>
    </row>
    <row r="171" spans="2:16" ht="23.1" customHeight="1" x14ac:dyDescent="0.2">
      <c r="B171" s="25"/>
      <c r="C171" s="14"/>
      <c r="D171" s="14"/>
      <c r="E171" s="14"/>
      <c r="F171" s="14"/>
      <c r="G171" s="14"/>
      <c r="H171" s="14"/>
      <c r="I171" s="14"/>
      <c r="J171" s="15"/>
      <c r="K171" s="14"/>
      <c r="L171" s="15"/>
      <c r="M171" s="32"/>
      <c r="N171" s="58"/>
      <c r="O171" s="35"/>
      <c r="P171" s="24"/>
    </row>
    <row r="172" spans="2:16" ht="23.1" customHeight="1" x14ac:dyDescent="0.2">
      <c r="B172" s="23"/>
      <c r="C172" s="16"/>
      <c r="D172" s="16"/>
      <c r="E172" s="16"/>
      <c r="F172" s="16"/>
      <c r="G172" s="16"/>
      <c r="H172" s="16"/>
      <c r="I172" s="16"/>
      <c r="J172" s="17"/>
      <c r="K172" s="16"/>
      <c r="L172" s="17"/>
      <c r="M172" s="31"/>
      <c r="N172" s="57"/>
      <c r="O172" s="35"/>
      <c r="P172" s="24"/>
    </row>
    <row r="173" spans="2:16" ht="23.1" customHeight="1" x14ac:dyDescent="0.2">
      <c r="B173" s="25"/>
      <c r="C173" s="14"/>
      <c r="D173" s="14"/>
      <c r="E173" s="14"/>
      <c r="F173" s="14"/>
      <c r="G173" s="14"/>
      <c r="H173" s="14"/>
      <c r="I173" s="14"/>
      <c r="J173" s="15"/>
      <c r="K173" s="14"/>
      <c r="L173" s="15"/>
      <c r="M173" s="32"/>
      <c r="N173" s="58"/>
      <c r="O173" s="35"/>
      <c r="P173" s="24"/>
    </row>
    <row r="174" spans="2:16" ht="23.1" customHeight="1" x14ac:dyDescent="0.2">
      <c r="B174" s="25"/>
      <c r="C174" s="14"/>
      <c r="D174" s="14"/>
      <c r="E174" s="14"/>
      <c r="F174" s="14"/>
      <c r="G174" s="14"/>
      <c r="H174" s="14"/>
      <c r="I174" s="14"/>
      <c r="J174" s="15"/>
      <c r="K174" s="14"/>
      <c r="L174" s="15"/>
      <c r="M174" s="32"/>
      <c r="N174" s="58"/>
      <c r="O174" s="35"/>
      <c r="P174" s="24"/>
    </row>
    <row r="175" spans="2:16" ht="23.1" customHeight="1" x14ac:dyDescent="0.2">
      <c r="B175" s="23"/>
      <c r="C175" s="16"/>
      <c r="D175" s="16"/>
      <c r="E175" s="16"/>
      <c r="F175" s="16"/>
      <c r="G175" s="16"/>
      <c r="H175" s="16"/>
      <c r="I175" s="16"/>
      <c r="J175" s="17"/>
      <c r="K175" s="16"/>
      <c r="L175" s="17"/>
      <c r="M175" s="31"/>
      <c r="N175" s="57"/>
      <c r="O175" s="35"/>
      <c r="P175" s="24"/>
    </row>
    <row r="176" spans="2:16" ht="23.1" customHeight="1" x14ac:dyDescent="0.2">
      <c r="B176" s="25"/>
      <c r="C176" s="14"/>
      <c r="D176" s="14"/>
      <c r="E176" s="14"/>
      <c r="F176" s="14"/>
      <c r="G176" s="14"/>
      <c r="H176" s="14"/>
      <c r="I176" s="14"/>
      <c r="J176" s="15"/>
      <c r="K176" s="14"/>
      <c r="L176" s="15"/>
      <c r="M176" s="32"/>
      <c r="N176" s="58"/>
      <c r="O176" s="35"/>
      <c r="P176" s="24"/>
    </row>
    <row r="177" spans="2:16" ht="23.1" customHeight="1" x14ac:dyDescent="0.2">
      <c r="B177" s="25"/>
      <c r="C177" s="14"/>
      <c r="D177" s="14"/>
      <c r="E177" s="14"/>
      <c r="F177" s="14"/>
      <c r="G177" s="14"/>
      <c r="H177" s="14"/>
      <c r="I177" s="14"/>
      <c r="J177" s="15"/>
      <c r="K177" s="14"/>
      <c r="L177" s="15"/>
      <c r="M177" s="32"/>
      <c r="N177" s="58"/>
      <c r="O177" s="35"/>
      <c r="P177" s="24"/>
    </row>
    <row r="178" spans="2:16" ht="23.1" customHeight="1" x14ac:dyDescent="0.2">
      <c r="B178" s="23"/>
      <c r="C178" s="16"/>
      <c r="D178" s="16"/>
      <c r="E178" s="16"/>
      <c r="F178" s="16"/>
      <c r="G178" s="16"/>
      <c r="H178" s="16"/>
      <c r="I178" s="16"/>
      <c r="J178" s="17"/>
      <c r="K178" s="16"/>
      <c r="L178" s="17"/>
      <c r="M178" s="31"/>
      <c r="N178" s="57"/>
      <c r="O178" s="35"/>
      <c r="P178" s="24"/>
    </row>
    <row r="179" spans="2:16" ht="23.1" customHeight="1" x14ac:dyDescent="0.2">
      <c r="B179" s="25"/>
      <c r="C179" s="14"/>
      <c r="D179" s="14"/>
      <c r="E179" s="14"/>
      <c r="F179" s="14"/>
      <c r="G179" s="14"/>
      <c r="H179" s="14"/>
      <c r="I179" s="14"/>
      <c r="J179" s="15"/>
      <c r="K179" s="14"/>
      <c r="L179" s="15"/>
      <c r="M179" s="32"/>
      <c r="N179" s="58"/>
      <c r="O179" s="35"/>
      <c r="P179" s="24"/>
    </row>
    <row r="180" spans="2:16" ht="23.1" customHeight="1" x14ac:dyDescent="0.2">
      <c r="B180" s="25"/>
      <c r="C180" s="14"/>
      <c r="D180" s="14"/>
      <c r="E180" s="14"/>
      <c r="F180" s="14"/>
      <c r="G180" s="14"/>
      <c r="H180" s="14"/>
      <c r="I180" s="14"/>
      <c r="J180" s="15"/>
      <c r="K180" s="14"/>
      <c r="L180" s="15"/>
      <c r="M180" s="32"/>
      <c r="N180" s="58"/>
      <c r="O180" s="35"/>
      <c r="P180" s="24"/>
    </row>
    <row r="181" spans="2:16" ht="23.1" customHeight="1" x14ac:dyDescent="0.2">
      <c r="B181" s="23"/>
      <c r="C181" s="16"/>
      <c r="D181" s="16"/>
      <c r="E181" s="16"/>
      <c r="F181" s="16"/>
      <c r="G181" s="16"/>
      <c r="H181" s="16"/>
      <c r="I181" s="16"/>
      <c r="J181" s="17"/>
      <c r="K181" s="16"/>
      <c r="L181" s="17"/>
      <c r="M181" s="31"/>
      <c r="N181" s="57"/>
      <c r="O181" s="35"/>
      <c r="P181" s="24"/>
    </row>
    <row r="182" spans="2:16" ht="23.1" customHeight="1" x14ac:dyDescent="0.2">
      <c r="B182" s="25"/>
      <c r="C182" s="14"/>
      <c r="D182" s="14"/>
      <c r="E182" s="14"/>
      <c r="F182" s="14"/>
      <c r="G182" s="14"/>
      <c r="H182" s="14"/>
      <c r="I182" s="14"/>
      <c r="J182" s="15"/>
      <c r="K182" s="14"/>
      <c r="L182" s="15"/>
      <c r="M182" s="32"/>
      <c r="N182" s="58"/>
      <c r="O182" s="35"/>
      <c r="P182" s="24"/>
    </row>
    <row r="183" spans="2:16" ht="23.1" customHeight="1" x14ac:dyDescent="0.2">
      <c r="B183" s="25"/>
      <c r="C183" s="14"/>
      <c r="D183" s="14"/>
      <c r="E183" s="14"/>
      <c r="F183" s="14"/>
      <c r="G183" s="14"/>
      <c r="H183" s="14"/>
      <c r="I183" s="14"/>
      <c r="J183" s="15"/>
      <c r="K183" s="14"/>
      <c r="L183" s="15"/>
      <c r="M183" s="32"/>
      <c r="N183" s="58"/>
      <c r="O183" s="35"/>
      <c r="P183" s="24"/>
    </row>
    <row r="184" spans="2:16" ht="23.1" customHeight="1" x14ac:dyDescent="0.2">
      <c r="B184" s="23"/>
      <c r="C184" s="16"/>
      <c r="D184" s="16"/>
      <c r="E184" s="16"/>
      <c r="F184" s="16"/>
      <c r="G184" s="16"/>
      <c r="H184" s="16"/>
      <c r="I184" s="16"/>
      <c r="J184" s="17"/>
      <c r="K184" s="16"/>
      <c r="L184" s="17"/>
      <c r="M184" s="31"/>
      <c r="N184" s="57"/>
      <c r="O184" s="35"/>
      <c r="P184" s="24"/>
    </row>
    <row r="185" spans="2:16" ht="23.1" customHeight="1" x14ac:dyDescent="0.2">
      <c r="B185" s="25"/>
      <c r="C185" s="14"/>
      <c r="D185" s="14"/>
      <c r="E185" s="14"/>
      <c r="F185" s="14"/>
      <c r="G185" s="14"/>
      <c r="H185" s="14"/>
      <c r="I185" s="14"/>
      <c r="J185" s="15"/>
      <c r="K185" s="14"/>
      <c r="L185" s="15"/>
      <c r="M185" s="32"/>
      <c r="N185" s="58"/>
      <c r="O185" s="35"/>
      <c r="P185" s="24"/>
    </row>
    <row r="186" spans="2:16" ht="23.1" customHeight="1" x14ac:dyDescent="0.2">
      <c r="B186" s="25"/>
      <c r="C186" s="14"/>
      <c r="D186" s="14"/>
      <c r="E186" s="14"/>
      <c r="F186" s="14"/>
      <c r="G186" s="14"/>
      <c r="H186" s="14"/>
      <c r="I186" s="14"/>
      <c r="J186" s="15"/>
      <c r="K186" s="14"/>
      <c r="L186" s="15"/>
      <c r="M186" s="32"/>
      <c r="N186" s="58"/>
      <c r="O186" s="35"/>
      <c r="P186" s="24"/>
    </row>
    <row r="187" spans="2:16" ht="23.1" customHeight="1" x14ac:dyDescent="0.2">
      <c r="B187" s="23"/>
      <c r="C187" s="16"/>
      <c r="D187" s="16"/>
      <c r="E187" s="16"/>
      <c r="F187" s="16"/>
      <c r="G187" s="16"/>
      <c r="H187" s="16"/>
      <c r="I187" s="16"/>
      <c r="J187" s="17"/>
      <c r="K187" s="16"/>
      <c r="L187" s="17"/>
      <c r="M187" s="31"/>
      <c r="N187" s="57"/>
      <c r="O187" s="35"/>
      <c r="P187" s="24"/>
    </row>
    <row r="188" spans="2:16" ht="23.1" customHeight="1" x14ac:dyDescent="0.2">
      <c r="B188" s="25"/>
      <c r="C188" s="14"/>
      <c r="D188" s="14"/>
      <c r="E188" s="14"/>
      <c r="F188" s="14"/>
      <c r="G188" s="14"/>
      <c r="H188" s="14"/>
      <c r="I188" s="14"/>
      <c r="J188" s="15"/>
      <c r="K188" s="14"/>
      <c r="L188" s="15"/>
      <c r="M188" s="32"/>
      <c r="N188" s="58"/>
      <c r="O188" s="35"/>
      <c r="P188" s="24"/>
    </row>
    <row r="189" spans="2:16" ht="23.1" customHeight="1" x14ac:dyDescent="0.2">
      <c r="B189" s="25"/>
      <c r="C189" s="14"/>
      <c r="D189" s="14"/>
      <c r="E189" s="14"/>
      <c r="F189" s="14"/>
      <c r="G189" s="14"/>
      <c r="H189" s="14"/>
      <c r="I189" s="14"/>
      <c r="J189" s="15"/>
      <c r="K189" s="14"/>
      <c r="L189" s="15"/>
      <c r="M189" s="32"/>
      <c r="N189" s="58"/>
      <c r="O189" s="35"/>
      <c r="P189" s="24"/>
    </row>
    <row r="190" spans="2:16" ht="23.1" customHeight="1" x14ac:dyDescent="0.2">
      <c r="B190" s="23"/>
      <c r="C190" s="16"/>
      <c r="D190" s="16"/>
      <c r="E190" s="16"/>
      <c r="F190" s="16"/>
      <c r="G190" s="16"/>
      <c r="H190" s="16"/>
      <c r="I190" s="16"/>
      <c r="J190" s="17"/>
      <c r="K190" s="16"/>
      <c r="L190" s="17"/>
      <c r="M190" s="31"/>
      <c r="N190" s="57"/>
      <c r="O190" s="35"/>
      <c r="P190" s="24"/>
    </row>
    <row r="191" spans="2:16" ht="23.1" customHeight="1" x14ac:dyDescent="0.2">
      <c r="B191" s="25"/>
      <c r="C191" s="14"/>
      <c r="D191" s="14"/>
      <c r="E191" s="14"/>
      <c r="F191" s="14"/>
      <c r="G191" s="14"/>
      <c r="H191" s="14"/>
      <c r="I191" s="14"/>
      <c r="J191" s="15"/>
      <c r="K191" s="14"/>
      <c r="L191" s="15"/>
      <c r="M191" s="32"/>
      <c r="N191" s="58"/>
      <c r="O191" s="35"/>
      <c r="P191" s="24"/>
    </row>
    <row r="192" spans="2:16" ht="23.1" customHeight="1" x14ac:dyDescent="0.2">
      <c r="B192" s="25"/>
      <c r="C192" s="14"/>
      <c r="D192" s="14"/>
      <c r="E192" s="14"/>
      <c r="F192" s="14"/>
      <c r="G192" s="14"/>
      <c r="H192" s="14"/>
      <c r="I192" s="14"/>
      <c r="J192" s="15"/>
      <c r="K192" s="14"/>
      <c r="L192" s="15"/>
      <c r="M192" s="32"/>
      <c r="N192" s="58"/>
      <c r="O192" s="35"/>
      <c r="P192" s="24"/>
    </row>
    <row r="193" spans="2:16" ht="23.1" customHeight="1" x14ac:dyDescent="0.2">
      <c r="B193" s="23"/>
      <c r="C193" s="16"/>
      <c r="D193" s="16"/>
      <c r="E193" s="16"/>
      <c r="F193" s="16"/>
      <c r="G193" s="16"/>
      <c r="H193" s="16"/>
      <c r="I193" s="16"/>
      <c r="J193" s="17"/>
      <c r="K193" s="16"/>
      <c r="L193" s="17"/>
      <c r="M193" s="31"/>
      <c r="N193" s="57"/>
      <c r="O193" s="35"/>
      <c r="P193" s="24"/>
    </row>
    <row r="194" spans="2:16" ht="23.1" customHeight="1" x14ac:dyDescent="0.2">
      <c r="B194" s="25"/>
      <c r="C194" s="14"/>
      <c r="D194" s="14"/>
      <c r="E194" s="14"/>
      <c r="F194" s="14"/>
      <c r="G194" s="14"/>
      <c r="H194" s="14"/>
      <c r="I194" s="14"/>
      <c r="J194" s="15"/>
      <c r="K194" s="14"/>
      <c r="L194" s="15"/>
      <c r="M194" s="32"/>
      <c r="N194" s="58"/>
      <c r="O194" s="35"/>
      <c r="P194" s="24"/>
    </row>
    <row r="195" spans="2:16" ht="23.1" customHeight="1" x14ac:dyDescent="0.2">
      <c r="B195" s="25"/>
      <c r="C195" s="14"/>
      <c r="D195" s="14"/>
      <c r="E195" s="14"/>
      <c r="F195" s="14"/>
      <c r="G195" s="14"/>
      <c r="H195" s="14"/>
      <c r="I195" s="14"/>
      <c r="J195" s="15"/>
      <c r="K195" s="14"/>
      <c r="L195" s="15"/>
      <c r="M195" s="32"/>
      <c r="N195" s="58"/>
      <c r="O195" s="35"/>
      <c r="P195" s="24"/>
    </row>
    <row r="196" spans="2:16" ht="23.1" customHeight="1" x14ac:dyDescent="0.2">
      <c r="B196" s="23"/>
      <c r="C196" s="16"/>
      <c r="D196" s="16"/>
      <c r="E196" s="16"/>
      <c r="F196" s="16"/>
      <c r="G196" s="16"/>
      <c r="H196" s="16"/>
      <c r="I196" s="16"/>
      <c r="J196" s="17"/>
      <c r="K196" s="16"/>
      <c r="L196" s="17"/>
      <c r="M196" s="31"/>
      <c r="N196" s="57"/>
      <c r="O196" s="35"/>
      <c r="P196" s="24"/>
    </row>
    <row r="197" spans="2:16" ht="23.1" customHeight="1" x14ac:dyDescent="0.2">
      <c r="B197" s="25"/>
      <c r="C197" s="14"/>
      <c r="D197" s="14"/>
      <c r="E197" s="14"/>
      <c r="F197" s="14"/>
      <c r="G197" s="14"/>
      <c r="H197" s="14"/>
      <c r="I197" s="14"/>
      <c r="J197" s="15"/>
      <c r="K197" s="14"/>
      <c r="L197" s="15"/>
      <c r="M197" s="32"/>
      <c r="N197" s="58"/>
      <c r="O197" s="35"/>
      <c r="P197" s="24"/>
    </row>
    <row r="198" spans="2:16" ht="23.1" customHeight="1" x14ac:dyDescent="0.2">
      <c r="B198" s="25"/>
      <c r="C198" s="14"/>
      <c r="D198" s="14"/>
      <c r="E198" s="14"/>
      <c r="F198" s="14"/>
      <c r="G198" s="14"/>
      <c r="H198" s="14"/>
      <c r="I198" s="14"/>
      <c r="J198" s="15"/>
      <c r="K198" s="14"/>
      <c r="L198" s="15"/>
      <c r="M198" s="32"/>
      <c r="N198" s="58"/>
      <c r="O198" s="35"/>
      <c r="P198" s="24"/>
    </row>
    <row r="199" spans="2:16" ht="23.1" customHeight="1" x14ac:dyDescent="0.2">
      <c r="B199" s="23"/>
      <c r="C199" s="16"/>
      <c r="D199" s="16"/>
      <c r="E199" s="16"/>
      <c r="F199" s="16"/>
      <c r="G199" s="16"/>
      <c r="H199" s="16"/>
      <c r="I199" s="16"/>
      <c r="J199" s="17"/>
      <c r="K199" s="16"/>
      <c r="L199" s="17"/>
      <c r="M199" s="31"/>
      <c r="N199" s="57"/>
      <c r="O199" s="35"/>
      <c r="P199" s="24"/>
    </row>
    <row r="200" spans="2:16" ht="23.1" customHeight="1" x14ac:dyDescent="0.2">
      <c r="B200" s="25"/>
      <c r="C200" s="14"/>
      <c r="D200" s="14"/>
      <c r="E200" s="14"/>
      <c r="F200" s="14"/>
      <c r="G200" s="14"/>
      <c r="H200" s="14"/>
      <c r="I200" s="14"/>
      <c r="J200" s="15"/>
      <c r="K200" s="14"/>
      <c r="L200" s="15"/>
      <c r="M200" s="32"/>
      <c r="N200" s="58"/>
      <c r="O200" s="35"/>
      <c r="P200" s="24"/>
    </row>
    <row r="201" spans="2:16" ht="23.1" customHeight="1" x14ac:dyDescent="0.2">
      <c r="B201" s="25"/>
      <c r="C201" s="14"/>
      <c r="D201" s="14"/>
      <c r="E201" s="14"/>
      <c r="F201" s="14"/>
      <c r="G201" s="14"/>
      <c r="H201" s="14"/>
      <c r="I201" s="14"/>
      <c r="J201" s="15"/>
      <c r="K201" s="14"/>
      <c r="L201" s="15"/>
      <c r="M201" s="32"/>
      <c r="N201" s="58"/>
      <c r="O201" s="35"/>
      <c r="P201" s="24"/>
    </row>
    <row r="202" spans="2:16" ht="23.1" customHeight="1" x14ac:dyDescent="0.2">
      <c r="B202" s="23"/>
      <c r="C202" s="16"/>
      <c r="D202" s="16"/>
      <c r="E202" s="16"/>
      <c r="F202" s="16"/>
      <c r="G202" s="16"/>
      <c r="H202" s="16"/>
      <c r="I202" s="16"/>
      <c r="J202" s="17"/>
      <c r="K202" s="16"/>
      <c r="L202" s="17"/>
      <c r="M202" s="31"/>
      <c r="N202" s="57"/>
      <c r="O202" s="35"/>
      <c r="P202" s="24"/>
    </row>
    <row r="203" spans="2:16" ht="23.1" customHeight="1" x14ac:dyDescent="0.2">
      <c r="B203" s="25"/>
      <c r="C203" s="14"/>
      <c r="D203" s="14"/>
      <c r="E203" s="14"/>
      <c r="F203" s="14"/>
      <c r="G203" s="14"/>
      <c r="H203" s="14"/>
      <c r="I203" s="14"/>
      <c r="J203" s="15"/>
      <c r="K203" s="14"/>
      <c r="L203" s="15"/>
      <c r="M203" s="32"/>
      <c r="N203" s="58"/>
      <c r="O203" s="35"/>
      <c r="P203" s="24"/>
    </row>
    <row r="204" spans="2:16" ht="23.1" customHeight="1" x14ac:dyDescent="0.2">
      <c r="B204" s="25"/>
      <c r="C204" s="14"/>
      <c r="D204" s="14"/>
      <c r="E204" s="14"/>
      <c r="F204" s="14"/>
      <c r="G204" s="14"/>
      <c r="H204" s="14"/>
      <c r="I204" s="14"/>
      <c r="J204" s="15"/>
      <c r="K204" s="14"/>
      <c r="L204" s="15"/>
      <c r="M204" s="32"/>
      <c r="N204" s="58"/>
      <c r="O204" s="35"/>
      <c r="P204" s="24"/>
    </row>
    <row r="205" spans="2:16" ht="23.1" customHeight="1" x14ac:dyDescent="0.2">
      <c r="B205" s="23"/>
      <c r="C205" s="16"/>
      <c r="D205" s="16"/>
      <c r="E205" s="16"/>
      <c r="F205" s="16"/>
      <c r="G205" s="16"/>
      <c r="H205" s="16"/>
      <c r="I205" s="16"/>
      <c r="J205" s="17"/>
      <c r="K205" s="16"/>
      <c r="L205" s="17"/>
      <c r="M205" s="31"/>
      <c r="N205" s="57"/>
      <c r="O205" s="35"/>
      <c r="P205" s="24"/>
    </row>
    <row r="206" spans="2:16" ht="23.1" customHeight="1" x14ac:dyDescent="0.2">
      <c r="B206" s="25"/>
      <c r="C206" s="14"/>
      <c r="D206" s="14"/>
      <c r="E206" s="14"/>
      <c r="F206" s="14"/>
      <c r="G206" s="14"/>
      <c r="H206" s="14"/>
      <c r="I206" s="14"/>
      <c r="J206" s="15"/>
      <c r="K206" s="14"/>
      <c r="L206" s="15"/>
      <c r="M206" s="32"/>
      <c r="N206" s="58"/>
      <c r="O206" s="35"/>
      <c r="P206" s="24"/>
    </row>
    <row r="207" spans="2:16" ht="23.1" customHeight="1" x14ac:dyDescent="0.2">
      <c r="B207" s="25"/>
      <c r="C207" s="14"/>
      <c r="D207" s="14"/>
      <c r="E207" s="14"/>
      <c r="F207" s="14"/>
      <c r="G207" s="14"/>
      <c r="H207" s="14"/>
      <c r="I207" s="14"/>
      <c r="J207" s="15"/>
      <c r="K207" s="14"/>
      <c r="L207" s="15"/>
      <c r="M207" s="32"/>
      <c r="N207" s="58"/>
      <c r="O207" s="35"/>
      <c r="P207" s="24"/>
    </row>
    <row r="208" spans="2:16" ht="23.1" customHeight="1" x14ac:dyDescent="0.2">
      <c r="B208" s="23"/>
      <c r="C208" s="16"/>
      <c r="D208" s="16"/>
      <c r="E208" s="16"/>
      <c r="F208" s="16"/>
      <c r="G208" s="16"/>
      <c r="H208" s="16"/>
      <c r="I208" s="16"/>
      <c r="J208" s="17"/>
      <c r="K208" s="16"/>
      <c r="L208" s="17"/>
      <c r="M208" s="31"/>
      <c r="N208" s="57"/>
      <c r="O208" s="35"/>
      <c r="P208" s="24"/>
    </row>
    <row r="209" spans="2:16" ht="23.1" customHeight="1" x14ac:dyDescent="0.2">
      <c r="B209" s="25"/>
      <c r="C209" s="14"/>
      <c r="D209" s="14"/>
      <c r="E209" s="14"/>
      <c r="F209" s="14"/>
      <c r="G209" s="14"/>
      <c r="H209" s="14"/>
      <c r="I209" s="14"/>
      <c r="J209" s="15"/>
      <c r="K209" s="14"/>
      <c r="L209" s="15"/>
      <c r="M209" s="32"/>
      <c r="N209" s="58"/>
      <c r="O209" s="35"/>
      <c r="P209" s="24"/>
    </row>
    <row r="210" spans="2:16" ht="23.1" customHeight="1" x14ac:dyDescent="0.2">
      <c r="B210" s="25"/>
      <c r="C210" s="14"/>
      <c r="D210" s="14"/>
      <c r="E210" s="14"/>
      <c r="F210" s="14"/>
      <c r="G210" s="14"/>
      <c r="H210" s="14"/>
      <c r="I210" s="14"/>
      <c r="J210" s="15"/>
      <c r="K210" s="14"/>
      <c r="L210" s="15"/>
      <c r="M210" s="32"/>
      <c r="N210" s="58"/>
      <c r="O210" s="35"/>
      <c r="P210" s="24"/>
    </row>
    <row r="211" spans="2:16" ht="23.1" customHeight="1" x14ac:dyDescent="0.2">
      <c r="B211" s="23"/>
      <c r="C211" s="16"/>
      <c r="D211" s="16"/>
      <c r="E211" s="16"/>
      <c r="F211" s="16"/>
      <c r="G211" s="16"/>
      <c r="H211" s="16"/>
      <c r="I211" s="16"/>
      <c r="J211" s="17"/>
      <c r="K211" s="16"/>
      <c r="L211" s="17"/>
      <c r="M211" s="31"/>
      <c r="N211" s="57"/>
      <c r="O211" s="35"/>
      <c r="P211" s="24"/>
    </row>
    <row r="212" spans="2:16" ht="23.1" customHeight="1" x14ac:dyDescent="0.2">
      <c r="B212" s="25"/>
      <c r="C212" s="14"/>
      <c r="D212" s="14"/>
      <c r="E212" s="14"/>
      <c r="F212" s="14"/>
      <c r="G212" s="14"/>
      <c r="H212" s="14"/>
      <c r="I212" s="14"/>
      <c r="J212" s="15"/>
      <c r="K212" s="14"/>
      <c r="L212" s="15"/>
      <c r="M212" s="32"/>
      <c r="N212" s="58"/>
      <c r="O212" s="35"/>
      <c r="P212" s="24"/>
    </row>
    <row r="213" spans="2:16" ht="23.1" customHeight="1" x14ac:dyDescent="0.2">
      <c r="B213" s="25"/>
      <c r="C213" s="14"/>
      <c r="D213" s="14"/>
      <c r="E213" s="14"/>
      <c r="F213" s="14"/>
      <c r="G213" s="14"/>
      <c r="H213" s="14"/>
      <c r="I213" s="14"/>
      <c r="J213" s="15"/>
      <c r="K213" s="14"/>
      <c r="L213" s="15"/>
      <c r="M213" s="32"/>
      <c r="N213" s="58"/>
      <c r="O213" s="35"/>
      <c r="P213" s="24"/>
    </row>
    <row r="214" spans="2:16" ht="23.1" customHeight="1" x14ac:dyDescent="0.2">
      <c r="B214" s="23"/>
      <c r="C214" s="16"/>
      <c r="D214" s="16"/>
      <c r="E214" s="16"/>
      <c r="F214" s="16"/>
      <c r="G214" s="16"/>
      <c r="H214" s="16"/>
      <c r="I214" s="16"/>
      <c r="J214" s="17"/>
      <c r="K214" s="16"/>
      <c r="L214" s="17"/>
      <c r="M214" s="31"/>
      <c r="N214" s="57"/>
      <c r="O214" s="35"/>
      <c r="P214" s="24"/>
    </row>
    <row r="215" spans="2:16" ht="23.1" customHeight="1" x14ac:dyDescent="0.2">
      <c r="B215" s="25"/>
      <c r="C215" s="14"/>
      <c r="D215" s="14"/>
      <c r="E215" s="14"/>
      <c r="F215" s="14"/>
      <c r="G215" s="14"/>
      <c r="H215" s="14"/>
      <c r="I215" s="14"/>
      <c r="J215" s="15"/>
      <c r="K215" s="14"/>
      <c r="L215" s="15"/>
      <c r="M215" s="32"/>
      <c r="N215" s="58"/>
      <c r="O215" s="35"/>
      <c r="P215" s="24"/>
    </row>
    <row r="216" spans="2:16" ht="23.1" customHeight="1" x14ac:dyDescent="0.2">
      <c r="B216" s="25"/>
      <c r="C216" s="14"/>
      <c r="D216" s="14"/>
      <c r="E216" s="14"/>
      <c r="F216" s="14"/>
      <c r="G216" s="14"/>
      <c r="H216" s="14"/>
      <c r="I216" s="14"/>
      <c r="J216" s="15"/>
      <c r="K216" s="14"/>
      <c r="L216" s="15"/>
      <c r="M216" s="32"/>
      <c r="N216" s="58"/>
      <c r="O216" s="35"/>
      <c r="P216" s="24"/>
    </row>
    <row r="217" spans="2:16" ht="23.1" customHeight="1" x14ac:dyDescent="0.2">
      <c r="B217" s="23"/>
      <c r="C217" s="16"/>
      <c r="D217" s="16"/>
      <c r="E217" s="16"/>
      <c r="F217" s="16"/>
      <c r="G217" s="16"/>
      <c r="H217" s="16"/>
      <c r="I217" s="16"/>
      <c r="J217" s="17"/>
      <c r="K217" s="16"/>
      <c r="L217" s="17"/>
      <c r="M217" s="31"/>
      <c r="N217" s="57"/>
      <c r="O217" s="35"/>
      <c r="P217" s="24"/>
    </row>
    <row r="218" spans="2:16" ht="23.1" customHeight="1" x14ac:dyDescent="0.2">
      <c r="B218" s="25"/>
      <c r="C218" s="14"/>
      <c r="D218" s="14"/>
      <c r="E218" s="14"/>
      <c r="F218" s="14"/>
      <c r="G218" s="14"/>
      <c r="H218" s="14"/>
      <c r="I218" s="14"/>
      <c r="J218" s="15"/>
      <c r="K218" s="14"/>
      <c r="L218" s="15"/>
      <c r="M218" s="32"/>
      <c r="N218" s="58"/>
      <c r="O218" s="35"/>
      <c r="P218" s="24"/>
    </row>
    <row r="219" spans="2:16" ht="23.1" customHeight="1" x14ac:dyDescent="0.2">
      <c r="B219" s="25"/>
      <c r="C219" s="14"/>
      <c r="D219" s="14"/>
      <c r="E219" s="14"/>
      <c r="F219" s="14"/>
      <c r="G219" s="14"/>
      <c r="H219" s="14"/>
      <c r="I219" s="14"/>
      <c r="J219" s="15"/>
      <c r="K219" s="14"/>
      <c r="L219" s="15"/>
      <c r="M219" s="32"/>
      <c r="N219" s="58"/>
      <c r="O219" s="35"/>
      <c r="P219" s="24"/>
    </row>
    <row r="220" spans="2:16" ht="23.1" customHeight="1" x14ac:dyDescent="0.2">
      <c r="B220" s="23"/>
      <c r="C220" s="16"/>
      <c r="D220" s="16"/>
      <c r="E220" s="16"/>
      <c r="F220" s="16"/>
      <c r="G220" s="16"/>
      <c r="H220" s="16"/>
      <c r="I220" s="16"/>
      <c r="J220" s="17"/>
      <c r="K220" s="16"/>
      <c r="L220" s="17"/>
      <c r="M220" s="31"/>
      <c r="N220" s="57"/>
      <c r="O220" s="35"/>
      <c r="P220" s="24"/>
    </row>
    <row r="221" spans="2:16" ht="23.1" customHeight="1" x14ac:dyDescent="0.2">
      <c r="B221" s="25"/>
      <c r="C221" s="14"/>
      <c r="D221" s="14"/>
      <c r="E221" s="14"/>
      <c r="F221" s="14"/>
      <c r="G221" s="14"/>
      <c r="H221" s="14"/>
      <c r="I221" s="14"/>
      <c r="J221" s="15"/>
      <c r="K221" s="14"/>
      <c r="L221" s="15"/>
      <c r="M221" s="32"/>
      <c r="N221" s="58"/>
      <c r="O221" s="35"/>
      <c r="P221" s="24"/>
    </row>
    <row r="222" spans="2:16" ht="23.1" customHeight="1" x14ac:dyDescent="0.2">
      <c r="B222" s="25"/>
      <c r="C222" s="14"/>
      <c r="D222" s="14"/>
      <c r="E222" s="14"/>
      <c r="F222" s="14"/>
      <c r="G222" s="14"/>
      <c r="H222" s="14"/>
      <c r="I222" s="14"/>
      <c r="J222" s="15"/>
      <c r="K222" s="14"/>
      <c r="L222" s="15"/>
      <c r="M222" s="32"/>
      <c r="N222" s="58"/>
      <c r="O222" s="35"/>
      <c r="P222" s="24"/>
    </row>
    <row r="223" spans="2:16" ht="23.1" customHeight="1" x14ac:dyDescent="0.2">
      <c r="B223" s="23"/>
      <c r="C223" s="16"/>
      <c r="D223" s="16"/>
      <c r="E223" s="16"/>
      <c r="F223" s="16"/>
      <c r="G223" s="16"/>
      <c r="H223" s="16"/>
      <c r="I223" s="16"/>
      <c r="J223" s="17"/>
      <c r="K223" s="16"/>
      <c r="L223" s="17"/>
      <c r="M223" s="31"/>
      <c r="N223" s="57"/>
      <c r="O223" s="35"/>
      <c r="P223" s="24"/>
    </row>
    <row r="224" spans="2:16" ht="23.1" customHeight="1" x14ac:dyDescent="0.2">
      <c r="B224" s="25"/>
      <c r="C224" s="14"/>
      <c r="D224" s="14"/>
      <c r="E224" s="14"/>
      <c r="F224" s="14"/>
      <c r="G224" s="14"/>
      <c r="H224" s="14"/>
      <c r="I224" s="14"/>
      <c r="J224" s="15"/>
      <c r="K224" s="14"/>
      <c r="L224" s="15"/>
      <c r="M224" s="32"/>
      <c r="N224" s="58"/>
      <c r="O224" s="35"/>
      <c r="P224" s="24"/>
    </row>
    <row r="225" spans="2:16" ht="23.1" customHeight="1" x14ac:dyDescent="0.2">
      <c r="B225" s="25"/>
      <c r="C225" s="14"/>
      <c r="D225" s="14"/>
      <c r="E225" s="14"/>
      <c r="F225" s="14"/>
      <c r="G225" s="14"/>
      <c r="H225" s="14"/>
      <c r="I225" s="14"/>
      <c r="J225" s="15"/>
      <c r="K225" s="14"/>
      <c r="L225" s="15"/>
      <c r="M225" s="32"/>
      <c r="N225" s="58"/>
      <c r="O225" s="35"/>
      <c r="P225" s="24"/>
    </row>
    <row r="226" spans="2:16" ht="23.1" customHeight="1" x14ac:dyDescent="0.2">
      <c r="B226" s="23"/>
      <c r="C226" s="16"/>
      <c r="D226" s="16"/>
      <c r="E226" s="16"/>
      <c r="F226" s="16"/>
      <c r="G226" s="16"/>
      <c r="H226" s="16"/>
      <c r="I226" s="16"/>
      <c r="J226" s="17"/>
      <c r="K226" s="16"/>
      <c r="L226" s="17"/>
      <c r="M226" s="31"/>
      <c r="N226" s="57"/>
      <c r="O226" s="35"/>
      <c r="P226" s="24"/>
    </row>
    <row r="227" spans="2:16" ht="23.1" customHeight="1" x14ac:dyDescent="0.2">
      <c r="B227" s="25"/>
      <c r="C227" s="14"/>
      <c r="D227" s="14"/>
      <c r="E227" s="14"/>
      <c r="F227" s="14"/>
      <c r="G227" s="14"/>
      <c r="H227" s="14"/>
      <c r="I227" s="14"/>
      <c r="J227" s="15"/>
      <c r="K227" s="14"/>
      <c r="L227" s="15"/>
      <c r="M227" s="32"/>
      <c r="N227" s="58"/>
      <c r="O227" s="35"/>
      <c r="P227" s="24"/>
    </row>
    <row r="228" spans="2:16" ht="23.1" customHeight="1" x14ac:dyDescent="0.2">
      <c r="B228" s="25"/>
      <c r="C228" s="14"/>
      <c r="D228" s="14"/>
      <c r="E228" s="14"/>
      <c r="F228" s="14"/>
      <c r="G228" s="14"/>
      <c r="H228" s="14"/>
      <c r="I228" s="14"/>
      <c r="J228" s="15"/>
      <c r="K228" s="14"/>
      <c r="L228" s="15"/>
      <c r="M228" s="32"/>
      <c r="N228" s="58"/>
      <c r="O228" s="35"/>
      <c r="P228" s="24"/>
    </row>
    <row r="229" spans="2:16" ht="23.1" customHeight="1" x14ac:dyDescent="0.2">
      <c r="B229" s="23"/>
      <c r="C229" s="16"/>
      <c r="D229" s="16"/>
      <c r="E229" s="16"/>
      <c r="F229" s="16"/>
      <c r="G229" s="16"/>
      <c r="H229" s="16"/>
      <c r="I229" s="16"/>
      <c r="J229" s="17"/>
      <c r="K229" s="16"/>
      <c r="L229" s="17"/>
      <c r="M229" s="31"/>
      <c r="N229" s="57"/>
      <c r="O229" s="35"/>
      <c r="P229" s="24"/>
    </row>
    <row r="230" spans="2:16" ht="23.1" customHeight="1" x14ac:dyDescent="0.2">
      <c r="B230" s="25"/>
      <c r="C230" s="14"/>
      <c r="D230" s="14"/>
      <c r="E230" s="14"/>
      <c r="F230" s="14"/>
      <c r="G230" s="14"/>
      <c r="H230" s="14"/>
      <c r="I230" s="14"/>
      <c r="J230" s="15"/>
      <c r="K230" s="14"/>
      <c r="L230" s="15"/>
      <c r="M230" s="32"/>
      <c r="N230" s="58"/>
      <c r="O230" s="35"/>
      <c r="P230" s="24"/>
    </row>
    <row r="231" spans="2:16" ht="23.1" customHeight="1" x14ac:dyDescent="0.2">
      <c r="B231" s="25"/>
      <c r="C231" s="14"/>
      <c r="D231" s="14"/>
      <c r="E231" s="14"/>
      <c r="F231" s="14"/>
      <c r="G231" s="14"/>
      <c r="H231" s="14"/>
      <c r="I231" s="14"/>
      <c r="J231" s="15"/>
      <c r="K231" s="14"/>
      <c r="L231" s="15"/>
      <c r="M231" s="32"/>
      <c r="N231" s="58"/>
      <c r="O231" s="35"/>
      <c r="P231" s="24"/>
    </row>
    <row r="232" spans="2:16" ht="23.1" customHeight="1" x14ac:dyDescent="0.2">
      <c r="B232" s="23"/>
      <c r="C232" s="16"/>
      <c r="D232" s="16"/>
      <c r="E232" s="16"/>
      <c r="F232" s="16"/>
      <c r="G232" s="16"/>
      <c r="H232" s="16"/>
      <c r="I232" s="16"/>
      <c r="J232" s="17"/>
      <c r="K232" s="16"/>
      <c r="L232" s="17"/>
      <c r="M232" s="31"/>
      <c r="N232" s="57"/>
      <c r="O232" s="35"/>
      <c r="P232" s="24"/>
    </row>
    <row r="233" spans="2:16" ht="23.1" customHeight="1" x14ac:dyDescent="0.2">
      <c r="B233" s="25"/>
      <c r="C233" s="14"/>
      <c r="D233" s="14"/>
      <c r="E233" s="14"/>
      <c r="F233" s="14"/>
      <c r="G233" s="14"/>
      <c r="H233" s="14"/>
      <c r="I233" s="14"/>
      <c r="J233" s="15"/>
      <c r="K233" s="14"/>
      <c r="L233" s="15"/>
      <c r="M233" s="32"/>
      <c r="N233" s="58"/>
      <c r="O233" s="35"/>
      <c r="P233" s="24"/>
    </row>
    <row r="234" spans="2:16" ht="23.1" customHeight="1" x14ac:dyDescent="0.2">
      <c r="B234" s="25"/>
      <c r="C234" s="14"/>
      <c r="D234" s="14"/>
      <c r="E234" s="14"/>
      <c r="F234" s="14"/>
      <c r="G234" s="14"/>
      <c r="H234" s="14"/>
      <c r="I234" s="14"/>
      <c r="J234" s="15"/>
      <c r="K234" s="14"/>
      <c r="L234" s="15"/>
      <c r="M234" s="32"/>
      <c r="N234" s="58"/>
      <c r="O234" s="35"/>
      <c r="P234" s="24"/>
    </row>
    <row r="235" spans="2:16" ht="23.1" customHeight="1" x14ac:dyDescent="0.2">
      <c r="B235" s="23"/>
      <c r="C235" s="16"/>
      <c r="D235" s="16"/>
      <c r="E235" s="16"/>
      <c r="F235" s="16"/>
      <c r="G235" s="16"/>
      <c r="H235" s="16"/>
      <c r="I235" s="16"/>
      <c r="J235" s="17"/>
      <c r="K235" s="16"/>
      <c r="L235" s="17"/>
      <c r="M235" s="31"/>
      <c r="N235" s="57"/>
      <c r="O235" s="35"/>
      <c r="P235" s="24"/>
    </row>
    <row r="236" spans="2:16" ht="23.1" customHeight="1" x14ac:dyDescent="0.2">
      <c r="B236" s="25"/>
      <c r="C236" s="14"/>
      <c r="D236" s="14"/>
      <c r="E236" s="14"/>
      <c r="F236" s="14"/>
      <c r="G236" s="14"/>
      <c r="H236" s="14"/>
      <c r="I236" s="14"/>
      <c r="J236" s="15"/>
      <c r="K236" s="14"/>
      <c r="L236" s="15"/>
      <c r="M236" s="32"/>
      <c r="N236" s="58"/>
      <c r="O236" s="35"/>
      <c r="P236" s="24"/>
    </row>
    <row r="237" spans="2:16" ht="23.1" customHeight="1" x14ac:dyDescent="0.2">
      <c r="B237" s="25"/>
      <c r="C237" s="14"/>
      <c r="D237" s="14"/>
      <c r="E237" s="14"/>
      <c r="F237" s="14"/>
      <c r="G237" s="14"/>
      <c r="H237" s="14"/>
      <c r="I237" s="14"/>
      <c r="J237" s="15"/>
      <c r="K237" s="14"/>
      <c r="L237" s="15"/>
      <c r="M237" s="32"/>
      <c r="N237" s="58"/>
      <c r="O237" s="35"/>
      <c r="P237" s="24"/>
    </row>
    <row r="238" spans="2:16" ht="23.1" customHeight="1" x14ac:dyDescent="0.2">
      <c r="B238" s="23"/>
      <c r="C238" s="16"/>
      <c r="D238" s="16"/>
      <c r="E238" s="16"/>
      <c r="F238" s="16"/>
      <c r="G238" s="16"/>
      <c r="H238" s="16"/>
      <c r="I238" s="16"/>
      <c r="J238" s="17"/>
      <c r="K238" s="16"/>
      <c r="L238" s="17"/>
      <c r="M238" s="31"/>
      <c r="N238" s="57"/>
      <c r="O238" s="35"/>
      <c r="P238" s="24"/>
    </row>
    <row r="239" spans="2:16" ht="23.1" customHeight="1" x14ac:dyDescent="0.2">
      <c r="B239" s="25"/>
      <c r="C239" s="14"/>
      <c r="D239" s="14"/>
      <c r="E239" s="14"/>
      <c r="F239" s="14"/>
      <c r="G239" s="14"/>
      <c r="H239" s="14"/>
      <c r="I239" s="14"/>
      <c r="J239" s="15"/>
      <c r="K239" s="14"/>
      <c r="L239" s="15"/>
      <c r="M239" s="32"/>
      <c r="N239" s="58"/>
      <c r="O239" s="35"/>
      <c r="P239" s="24"/>
    </row>
    <row r="240" spans="2:16" ht="23.1" customHeight="1" x14ac:dyDescent="0.2">
      <c r="B240" s="25"/>
      <c r="C240" s="14"/>
      <c r="D240" s="14"/>
      <c r="E240" s="14"/>
      <c r="F240" s="14"/>
      <c r="G240" s="14"/>
      <c r="H240" s="14"/>
      <c r="I240" s="14"/>
      <c r="J240" s="15"/>
      <c r="K240" s="14"/>
      <c r="L240" s="15"/>
      <c r="M240" s="32"/>
      <c r="N240" s="58"/>
      <c r="O240" s="35"/>
      <c r="P240" s="24"/>
    </row>
    <row r="241" spans="2:16" ht="23.1" customHeight="1" x14ac:dyDescent="0.2">
      <c r="B241" s="23"/>
      <c r="C241" s="16"/>
      <c r="D241" s="16"/>
      <c r="E241" s="16"/>
      <c r="F241" s="16"/>
      <c r="G241" s="16"/>
      <c r="H241" s="16"/>
      <c r="I241" s="16"/>
      <c r="J241" s="17"/>
      <c r="K241" s="16"/>
      <c r="L241" s="17"/>
      <c r="M241" s="31"/>
      <c r="N241" s="57"/>
      <c r="O241" s="35"/>
      <c r="P241" s="24"/>
    </row>
    <row r="242" spans="2:16" ht="23.1" customHeight="1" x14ac:dyDescent="0.2">
      <c r="B242" s="25"/>
      <c r="C242" s="14"/>
      <c r="D242" s="14"/>
      <c r="E242" s="14"/>
      <c r="F242" s="14"/>
      <c r="G242" s="14"/>
      <c r="H242" s="14"/>
      <c r="I242" s="14"/>
      <c r="J242" s="15"/>
      <c r="K242" s="14"/>
      <c r="L242" s="15"/>
      <c r="M242" s="32"/>
      <c r="N242" s="58"/>
      <c r="O242" s="35"/>
      <c r="P242" s="24"/>
    </row>
    <row r="243" spans="2:16" ht="23.1" customHeight="1" x14ac:dyDescent="0.2">
      <c r="B243" s="25"/>
      <c r="C243" s="14"/>
      <c r="D243" s="14"/>
      <c r="E243" s="14"/>
      <c r="F243" s="14"/>
      <c r="G243" s="14"/>
      <c r="H243" s="14"/>
      <c r="I243" s="14"/>
      <c r="J243" s="15"/>
      <c r="K243" s="14"/>
      <c r="L243" s="15"/>
      <c r="M243" s="32"/>
      <c r="N243" s="58"/>
      <c r="O243" s="35"/>
      <c r="P243" s="24"/>
    </row>
    <row r="244" spans="2:16" ht="23.1" customHeight="1" x14ac:dyDescent="0.2">
      <c r="B244" s="23"/>
      <c r="C244" s="16"/>
      <c r="D244" s="16"/>
      <c r="E244" s="16"/>
      <c r="F244" s="16"/>
      <c r="G244" s="16"/>
      <c r="H244" s="16"/>
      <c r="I244" s="16"/>
      <c r="J244" s="17"/>
      <c r="K244" s="16"/>
      <c r="L244" s="17"/>
      <c r="M244" s="31"/>
      <c r="N244" s="57"/>
      <c r="O244" s="35"/>
      <c r="P244" s="24"/>
    </row>
    <row r="245" spans="2:16" ht="23.1" customHeight="1" x14ac:dyDescent="0.2">
      <c r="B245" s="25"/>
      <c r="C245" s="14"/>
      <c r="D245" s="14"/>
      <c r="E245" s="14"/>
      <c r="F245" s="14"/>
      <c r="G245" s="14"/>
      <c r="H245" s="14"/>
      <c r="I245" s="14"/>
      <c r="J245" s="15"/>
      <c r="K245" s="14"/>
      <c r="L245" s="15"/>
      <c r="M245" s="32"/>
      <c r="N245" s="58"/>
      <c r="O245" s="35"/>
      <c r="P245" s="24"/>
    </row>
    <row r="246" spans="2:16" ht="23.1" customHeight="1" x14ac:dyDescent="0.2">
      <c r="B246" s="25"/>
      <c r="C246" s="14"/>
      <c r="D246" s="14"/>
      <c r="E246" s="14"/>
      <c r="F246" s="14"/>
      <c r="G246" s="14"/>
      <c r="H246" s="14"/>
      <c r="I246" s="14"/>
      <c r="J246" s="15"/>
      <c r="K246" s="14"/>
      <c r="L246" s="15"/>
      <c r="M246" s="32"/>
      <c r="N246" s="58"/>
      <c r="O246" s="35"/>
      <c r="P246" s="24"/>
    </row>
    <row r="247" spans="2:16" ht="23.1" customHeight="1" x14ac:dyDescent="0.2">
      <c r="B247" s="23"/>
      <c r="C247" s="16"/>
      <c r="D247" s="16"/>
      <c r="E247" s="16"/>
      <c r="F247" s="16"/>
      <c r="G247" s="16"/>
      <c r="H247" s="16"/>
      <c r="I247" s="16"/>
      <c r="J247" s="17"/>
      <c r="K247" s="16"/>
      <c r="L247" s="17"/>
      <c r="M247" s="31"/>
      <c r="N247" s="57"/>
      <c r="O247" s="35"/>
      <c r="P247" s="24"/>
    </row>
    <row r="248" spans="2:16" ht="23.1" customHeight="1" x14ac:dyDescent="0.2">
      <c r="B248" s="25"/>
      <c r="C248" s="14"/>
      <c r="D248" s="14"/>
      <c r="E248" s="14"/>
      <c r="F248" s="14"/>
      <c r="G248" s="14"/>
      <c r="H248" s="14"/>
      <c r="I248" s="14"/>
      <c r="J248" s="15"/>
      <c r="K248" s="14"/>
      <c r="L248" s="15"/>
      <c r="M248" s="32"/>
      <c r="N248" s="58"/>
      <c r="O248" s="35"/>
      <c r="P248" s="24"/>
    </row>
    <row r="249" spans="2:16" ht="23.1" customHeight="1" x14ac:dyDescent="0.2">
      <c r="B249" s="25"/>
      <c r="C249" s="14"/>
      <c r="D249" s="14"/>
      <c r="E249" s="14"/>
      <c r="F249" s="14"/>
      <c r="G249" s="14"/>
      <c r="H249" s="14"/>
      <c r="I249" s="14"/>
      <c r="J249" s="15"/>
      <c r="K249" s="14"/>
      <c r="L249" s="15"/>
      <c r="M249" s="32"/>
      <c r="N249" s="58"/>
      <c r="O249" s="35"/>
      <c r="P249" s="24"/>
    </row>
    <row r="250" spans="2:16" ht="23.1" customHeight="1" x14ac:dyDescent="0.2">
      <c r="B250" s="23"/>
      <c r="C250" s="16"/>
      <c r="D250" s="16"/>
      <c r="E250" s="16"/>
      <c r="F250" s="16"/>
      <c r="G250" s="16"/>
      <c r="H250" s="16"/>
      <c r="I250" s="16"/>
      <c r="J250" s="17"/>
      <c r="K250" s="16"/>
      <c r="L250" s="17"/>
      <c r="M250" s="31"/>
      <c r="N250" s="57"/>
      <c r="O250" s="35"/>
      <c r="P250" s="24"/>
    </row>
    <row r="251" spans="2:16" ht="23.1" customHeight="1" x14ac:dyDescent="0.2">
      <c r="B251" s="25"/>
      <c r="C251" s="14"/>
      <c r="D251" s="14"/>
      <c r="E251" s="14"/>
      <c r="F251" s="14"/>
      <c r="G251" s="14"/>
      <c r="H251" s="14"/>
      <c r="I251" s="14"/>
      <c r="J251" s="15"/>
      <c r="K251" s="14"/>
      <c r="L251" s="15"/>
      <c r="M251" s="32"/>
      <c r="N251" s="58"/>
      <c r="O251" s="35"/>
      <c r="P251" s="24"/>
    </row>
    <row r="252" spans="2:16" ht="23.1" customHeight="1" x14ac:dyDescent="0.2">
      <c r="B252" s="25"/>
      <c r="C252" s="14"/>
      <c r="D252" s="14"/>
      <c r="E252" s="14"/>
      <c r="F252" s="14"/>
      <c r="G252" s="14"/>
      <c r="H252" s="14"/>
      <c r="I252" s="14"/>
      <c r="J252" s="15"/>
      <c r="K252" s="14"/>
      <c r="L252" s="15"/>
      <c r="M252" s="32"/>
      <c r="N252" s="58"/>
      <c r="O252" s="35"/>
      <c r="P252" s="24"/>
    </row>
    <row r="253" spans="2:16" ht="23.1" customHeight="1" x14ac:dyDescent="0.2">
      <c r="B253" s="23"/>
      <c r="C253" s="16"/>
      <c r="D253" s="16"/>
      <c r="E253" s="16"/>
      <c r="F253" s="16"/>
      <c r="G253" s="16"/>
      <c r="H253" s="16"/>
      <c r="I253" s="16"/>
      <c r="J253" s="17"/>
      <c r="K253" s="16"/>
      <c r="L253" s="17"/>
      <c r="M253" s="31"/>
      <c r="N253" s="57"/>
      <c r="O253" s="35"/>
      <c r="P253" s="24"/>
    </row>
    <row r="254" spans="2:16" ht="23.1" customHeight="1" x14ac:dyDescent="0.2">
      <c r="B254" s="25"/>
      <c r="C254" s="14"/>
      <c r="D254" s="14"/>
      <c r="E254" s="14"/>
      <c r="F254" s="14"/>
      <c r="G254" s="14"/>
      <c r="H254" s="14"/>
      <c r="I254" s="14"/>
      <c r="J254" s="15"/>
      <c r="K254" s="14"/>
      <c r="L254" s="15"/>
      <c r="M254" s="32"/>
      <c r="N254" s="58"/>
      <c r="O254" s="35"/>
      <c r="P254" s="24"/>
    </row>
    <row r="255" spans="2:16" ht="23.1" customHeight="1" x14ac:dyDescent="0.2">
      <c r="B255" s="25"/>
      <c r="C255" s="14"/>
      <c r="D255" s="14"/>
      <c r="E255" s="14"/>
      <c r="F255" s="14"/>
      <c r="G255" s="14"/>
      <c r="H255" s="14"/>
      <c r="I255" s="14"/>
      <c r="J255" s="15"/>
      <c r="K255" s="14"/>
      <c r="L255" s="15"/>
      <c r="M255" s="32"/>
      <c r="N255" s="58"/>
      <c r="O255" s="35"/>
      <c r="P255" s="24"/>
    </row>
    <row r="256" spans="2:16" ht="23.1" customHeight="1" x14ac:dyDescent="0.2">
      <c r="B256" s="23"/>
      <c r="C256" s="16"/>
      <c r="D256" s="16"/>
      <c r="E256" s="16"/>
      <c r="F256" s="16"/>
      <c r="G256" s="16"/>
      <c r="H256" s="16"/>
      <c r="I256" s="16"/>
      <c r="J256" s="17"/>
      <c r="K256" s="16"/>
      <c r="L256" s="17"/>
      <c r="M256" s="31"/>
      <c r="N256" s="57"/>
      <c r="O256" s="35"/>
      <c r="P256" s="24"/>
    </row>
    <row r="257" spans="2:16" ht="23.1" customHeight="1" x14ac:dyDescent="0.2">
      <c r="B257" s="25"/>
      <c r="C257" s="14"/>
      <c r="D257" s="14"/>
      <c r="E257" s="14"/>
      <c r="F257" s="14"/>
      <c r="G257" s="14"/>
      <c r="H257" s="14"/>
      <c r="I257" s="14"/>
      <c r="J257" s="15"/>
      <c r="K257" s="14"/>
      <c r="L257" s="15"/>
      <c r="M257" s="32"/>
      <c r="N257" s="58"/>
      <c r="O257" s="35"/>
      <c r="P257" s="24"/>
    </row>
    <row r="258" spans="2:16" ht="23.1" customHeight="1" x14ac:dyDescent="0.2">
      <c r="B258" s="25"/>
      <c r="C258" s="14"/>
      <c r="D258" s="14"/>
      <c r="E258" s="14"/>
      <c r="F258" s="14"/>
      <c r="G258" s="14"/>
      <c r="H258" s="14"/>
      <c r="I258" s="14"/>
      <c r="J258" s="15"/>
      <c r="K258" s="14"/>
      <c r="L258" s="15"/>
      <c r="M258" s="32"/>
      <c r="N258" s="58"/>
      <c r="O258" s="35"/>
      <c r="P258" s="24"/>
    </row>
    <row r="259" spans="2:16" ht="23.1" customHeight="1" x14ac:dyDescent="0.2">
      <c r="B259" s="23"/>
      <c r="C259" s="16"/>
      <c r="D259" s="16"/>
      <c r="E259" s="16"/>
      <c r="F259" s="16"/>
      <c r="G259" s="16"/>
      <c r="H259" s="16"/>
      <c r="I259" s="16"/>
      <c r="J259" s="17"/>
      <c r="K259" s="16"/>
      <c r="L259" s="17"/>
      <c r="M259" s="31"/>
      <c r="N259" s="57"/>
      <c r="O259" s="35"/>
      <c r="P259" s="24"/>
    </row>
    <row r="260" spans="2:16" ht="23.1" customHeight="1" x14ac:dyDescent="0.2">
      <c r="B260" s="25"/>
      <c r="C260" s="14"/>
      <c r="D260" s="14"/>
      <c r="E260" s="14"/>
      <c r="F260" s="14"/>
      <c r="G260" s="14"/>
      <c r="H260" s="14"/>
      <c r="I260" s="14"/>
      <c r="J260" s="15"/>
      <c r="K260" s="14"/>
      <c r="L260" s="15"/>
      <c r="M260" s="32"/>
      <c r="N260" s="58"/>
      <c r="O260" s="35"/>
      <c r="P260" s="24"/>
    </row>
    <row r="261" spans="2:16" ht="23.1" customHeight="1" x14ac:dyDescent="0.2">
      <c r="B261" s="25"/>
      <c r="C261" s="14"/>
      <c r="D261" s="14"/>
      <c r="E261" s="14"/>
      <c r="F261" s="14"/>
      <c r="G261" s="14"/>
      <c r="H261" s="14"/>
      <c r="I261" s="14"/>
      <c r="J261" s="15"/>
      <c r="K261" s="14"/>
      <c r="L261" s="15"/>
      <c r="M261" s="32"/>
      <c r="N261" s="58"/>
      <c r="O261" s="35"/>
      <c r="P261" s="24"/>
    </row>
    <row r="262" spans="2:16" ht="23.1" customHeight="1" x14ac:dyDescent="0.2">
      <c r="B262" s="23"/>
      <c r="C262" s="16"/>
      <c r="D262" s="16"/>
      <c r="E262" s="16"/>
      <c r="F262" s="16"/>
      <c r="G262" s="16"/>
      <c r="H262" s="16"/>
      <c r="I262" s="16"/>
      <c r="J262" s="17"/>
      <c r="K262" s="16"/>
      <c r="L262" s="17"/>
      <c r="M262" s="31"/>
      <c r="N262" s="57"/>
      <c r="O262" s="35"/>
      <c r="P262" s="24"/>
    </row>
    <row r="263" spans="2:16" ht="23.1" customHeight="1" x14ac:dyDescent="0.2">
      <c r="B263" s="25"/>
      <c r="C263" s="14"/>
      <c r="D263" s="14"/>
      <c r="E263" s="14"/>
      <c r="F263" s="14"/>
      <c r="G263" s="14"/>
      <c r="H263" s="14"/>
      <c r="I263" s="14"/>
      <c r="J263" s="15"/>
      <c r="K263" s="14"/>
      <c r="L263" s="15"/>
      <c r="M263" s="32"/>
      <c r="N263" s="58"/>
      <c r="O263" s="35"/>
      <c r="P263" s="24"/>
    </row>
    <row r="264" spans="2:16" ht="23.1" customHeight="1" x14ac:dyDescent="0.2">
      <c r="B264" s="25"/>
      <c r="C264" s="14"/>
      <c r="D264" s="14"/>
      <c r="E264" s="14"/>
      <c r="F264" s="14"/>
      <c r="G264" s="14"/>
      <c r="H264" s="14"/>
      <c r="I264" s="14"/>
      <c r="J264" s="15"/>
      <c r="K264" s="14"/>
      <c r="L264" s="15"/>
      <c r="M264" s="32"/>
      <c r="N264" s="58"/>
      <c r="O264" s="35"/>
      <c r="P264" s="24"/>
    </row>
    <row r="265" spans="2:16" ht="23.1" customHeight="1" x14ac:dyDescent="0.2">
      <c r="B265" s="23"/>
      <c r="C265" s="16"/>
      <c r="D265" s="16"/>
      <c r="E265" s="16"/>
      <c r="F265" s="16"/>
      <c r="G265" s="16"/>
      <c r="H265" s="16"/>
      <c r="I265" s="16"/>
      <c r="J265" s="17"/>
      <c r="K265" s="16"/>
      <c r="L265" s="17"/>
      <c r="M265" s="31"/>
      <c r="N265" s="57"/>
      <c r="O265" s="35"/>
      <c r="P265" s="24"/>
    </row>
    <row r="266" spans="2:16" ht="23.1" customHeight="1" x14ac:dyDescent="0.2">
      <c r="B266" s="25"/>
      <c r="C266" s="14"/>
      <c r="D266" s="14"/>
      <c r="E266" s="14"/>
      <c r="F266" s="14"/>
      <c r="G266" s="14"/>
      <c r="H266" s="14"/>
      <c r="I266" s="14"/>
      <c r="J266" s="15"/>
      <c r="K266" s="14"/>
      <c r="L266" s="15"/>
      <c r="M266" s="32"/>
      <c r="N266" s="58"/>
      <c r="O266" s="35"/>
      <c r="P266" s="24"/>
    </row>
    <row r="267" spans="2:16" ht="23.1" customHeight="1" x14ac:dyDescent="0.2">
      <c r="B267" s="25"/>
      <c r="C267" s="14"/>
      <c r="D267" s="14"/>
      <c r="E267" s="14"/>
      <c r="F267" s="14"/>
      <c r="G267" s="14"/>
      <c r="H267" s="14"/>
      <c r="I267" s="14"/>
      <c r="J267" s="15"/>
      <c r="K267" s="14"/>
      <c r="L267" s="15"/>
      <c r="M267" s="32"/>
      <c r="N267" s="58"/>
      <c r="O267" s="35"/>
      <c r="P267" s="24"/>
    </row>
    <row r="268" spans="2:16" ht="23.1" customHeight="1" x14ac:dyDescent="0.2">
      <c r="B268" s="23"/>
      <c r="C268" s="16"/>
      <c r="D268" s="16"/>
      <c r="E268" s="16"/>
      <c r="F268" s="16"/>
      <c r="G268" s="16"/>
      <c r="H268" s="16"/>
      <c r="I268" s="16"/>
      <c r="J268" s="17"/>
      <c r="K268" s="16"/>
      <c r="L268" s="17"/>
      <c r="M268" s="31"/>
      <c r="N268" s="57"/>
      <c r="O268" s="35"/>
      <c r="P268" s="24"/>
    </row>
    <row r="269" spans="2:16" ht="23.1" customHeight="1" x14ac:dyDescent="0.2">
      <c r="B269" s="25"/>
      <c r="C269" s="14"/>
      <c r="D269" s="14"/>
      <c r="E269" s="14"/>
      <c r="F269" s="14"/>
      <c r="G269" s="14"/>
      <c r="H269" s="14"/>
      <c r="I269" s="14"/>
      <c r="J269" s="15"/>
      <c r="K269" s="14"/>
      <c r="L269" s="15"/>
      <c r="M269" s="32"/>
      <c r="N269" s="58"/>
      <c r="O269" s="35"/>
      <c r="P269" s="24"/>
    </row>
    <row r="270" spans="2:16" ht="23.1" customHeight="1" x14ac:dyDescent="0.2">
      <c r="B270" s="25"/>
      <c r="C270" s="14"/>
      <c r="D270" s="14"/>
      <c r="E270" s="14"/>
      <c r="F270" s="14"/>
      <c r="G270" s="14"/>
      <c r="H270" s="14"/>
      <c r="I270" s="14"/>
      <c r="J270" s="15"/>
      <c r="K270" s="14"/>
      <c r="L270" s="15"/>
      <c r="M270" s="32"/>
      <c r="N270" s="58"/>
      <c r="O270" s="35"/>
      <c r="P270" s="24"/>
    </row>
    <row r="271" spans="2:16" ht="23.1" customHeight="1" x14ac:dyDescent="0.2">
      <c r="B271" s="23"/>
      <c r="C271" s="16"/>
      <c r="D271" s="16"/>
      <c r="E271" s="16"/>
      <c r="F271" s="16"/>
      <c r="G271" s="16"/>
      <c r="H271" s="16"/>
      <c r="I271" s="16"/>
      <c r="J271" s="17"/>
      <c r="K271" s="16"/>
      <c r="L271" s="17"/>
      <c r="M271" s="31"/>
      <c r="N271" s="57"/>
      <c r="O271" s="35"/>
      <c r="P271" s="24"/>
    </row>
    <row r="272" spans="2:16" ht="23.1" customHeight="1" x14ac:dyDescent="0.2">
      <c r="B272" s="25"/>
      <c r="C272" s="14"/>
      <c r="D272" s="14"/>
      <c r="E272" s="14"/>
      <c r="F272" s="14"/>
      <c r="G272" s="14"/>
      <c r="H272" s="14"/>
      <c r="I272" s="14"/>
      <c r="J272" s="15"/>
      <c r="K272" s="14"/>
      <c r="L272" s="15"/>
      <c r="M272" s="32"/>
      <c r="N272" s="58"/>
      <c r="O272" s="35"/>
      <c r="P272" s="24"/>
    </row>
    <row r="273" spans="2:16" ht="23.1" customHeight="1" x14ac:dyDescent="0.2">
      <c r="B273" s="25"/>
      <c r="C273" s="14"/>
      <c r="D273" s="14"/>
      <c r="E273" s="14"/>
      <c r="F273" s="14"/>
      <c r="G273" s="14"/>
      <c r="H273" s="14"/>
      <c r="I273" s="14"/>
      <c r="J273" s="15"/>
      <c r="K273" s="14"/>
      <c r="L273" s="15"/>
      <c r="M273" s="32"/>
      <c r="N273" s="58"/>
      <c r="O273" s="35"/>
      <c r="P273" s="24"/>
    </row>
    <row r="274" spans="2:16" ht="23.1" customHeight="1" x14ac:dyDescent="0.2">
      <c r="B274" s="23"/>
      <c r="C274" s="16"/>
      <c r="D274" s="16"/>
      <c r="E274" s="16"/>
      <c r="F274" s="16"/>
      <c r="G274" s="16"/>
      <c r="H274" s="16"/>
      <c r="I274" s="16"/>
      <c r="J274" s="17"/>
      <c r="K274" s="16"/>
      <c r="L274" s="17"/>
      <c r="M274" s="31"/>
      <c r="N274" s="57"/>
      <c r="O274" s="35"/>
      <c r="P274" s="24"/>
    </row>
    <row r="275" spans="2:16" ht="23.1" customHeight="1" x14ac:dyDescent="0.2">
      <c r="B275" s="25"/>
      <c r="C275" s="14"/>
      <c r="D275" s="14"/>
      <c r="E275" s="14"/>
      <c r="F275" s="14"/>
      <c r="G275" s="14"/>
      <c r="H275" s="14"/>
      <c r="I275" s="14"/>
      <c r="J275" s="15"/>
      <c r="K275" s="14"/>
      <c r="L275" s="15"/>
      <c r="M275" s="32"/>
      <c r="N275" s="58"/>
      <c r="O275" s="35"/>
      <c r="P275" s="24"/>
    </row>
    <row r="276" spans="2:16" ht="23.1" customHeight="1" x14ac:dyDescent="0.2">
      <c r="B276" s="25"/>
      <c r="C276" s="14"/>
      <c r="D276" s="14"/>
      <c r="E276" s="14"/>
      <c r="F276" s="14"/>
      <c r="G276" s="14"/>
      <c r="H276" s="14"/>
      <c r="I276" s="14"/>
      <c r="J276" s="15"/>
      <c r="K276" s="14"/>
      <c r="L276" s="15"/>
      <c r="M276" s="32"/>
      <c r="N276" s="58"/>
      <c r="O276" s="35"/>
      <c r="P276" s="24"/>
    </row>
    <row r="277" spans="2:16" ht="23.1" customHeight="1" x14ac:dyDescent="0.2">
      <c r="B277" s="23"/>
      <c r="C277" s="16"/>
      <c r="D277" s="16"/>
      <c r="E277" s="16"/>
      <c r="F277" s="16"/>
      <c r="G277" s="16"/>
      <c r="H277" s="16"/>
      <c r="I277" s="16"/>
      <c r="J277" s="17"/>
      <c r="K277" s="16"/>
      <c r="L277" s="17"/>
      <c r="M277" s="31"/>
      <c r="N277" s="57"/>
      <c r="O277" s="35"/>
      <c r="P277" s="24"/>
    </row>
    <row r="278" spans="2:16" ht="23.1" customHeight="1" x14ac:dyDescent="0.2">
      <c r="B278" s="25"/>
      <c r="C278" s="14"/>
      <c r="D278" s="14"/>
      <c r="E278" s="14"/>
      <c r="F278" s="14"/>
      <c r="G278" s="14"/>
      <c r="H278" s="14"/>
      <c r="I278" s="14"/>
      <c r="J278" s="15"/>
      <c r="K278" s="14"/>
      <c r="L278" s="15"/>
      <c r="M278" s="32"/>
      <c r="N278" s="58"/>
      <c r="O278" s="35"/>
      <c r="P278" s="24"/>
    </row>
    <row r="279" spans="2:16" ht="23.1" customHeight="1" x14ac:dyDescent="0.2">
      <c r="B279" s="25"/>
      <c r="C279" s="14"/>
      <c r="D279" s="14"/>
      <c r="E279" s="14"/>
      <c r="F279" s="14"/>
      <c r="G279" s="14"/>
      <c r="H279" s="14"/>
      <c r="I279" s="14"/>
      <c r="J279" s="15"/>
      <c r="K279" s="14"/>
      <c r="L279" s="15"/>
      <c r="M279" s="32"/>
      <c r="N279" s="58"/>
      <c r="O279" s="35"/>
      <c r="P279" s="24"/>
    </row>
    <row r="280" spans="2:16" ht="23.1" customHeight="1" x14ac:dyDescent="0.2">
      <c r="B280" s="23"/>
      <c r="C280" s="16"/>
      <c r="D280" s="16"/>
      <c r="E280" s="16"/>
      <c r="F280" s="16"/>
      <c r="G280" s="16"/>
      <c r="H280" s="16"/>
      <c r="I280" s="16"/>
      <c r="J280" s="17"/>
      <c r="K280" s="16"/>
      <c r="L280" s="17"/>
      <c r="M280" s="31"/>
      <c r="N280" s="57"/>
      <c r="O280" s="35"/>
      <c r="P280" s="24"/>
    </row>
    <row r="281" spans="2:16" ht="23.1" customHeight="1" x14ac:dyDescent="0.2">
      <c r="B281" s="25"/>
      <c r="C281" s="14"/>
      <c r="D281" s="14"/>
      <c r="E281" s="14"/>
      <c r="F281" s="14"/>
      <c r="G281" s="14"/>
      <c r="H281" s="14"/>
      <c r="I281" s="14"/>
      <c r="J281" s="15"/>
      <c r="K281" s="14"/>
      <c r="L281" s="15"/>
      <c r="M281" s="32"/>
      <c r="N281" s="58"/>
      <c r="O281" s="35"/>
      <c r="P281" s="24"/>
    </row>
    <row r="282" spans="2:16" ht="23.1" customHeight="1" x14ac:dyDescent="0.2">
      <c r="B282" s="25"/>
      <c r="C282" s="14"/>
      <c r="D282" s="14"/>
      <c r="E282" s="14"/>
      <c r="F282" s="14"/>
      <c r="G282" s="14"/>
      <c r="H282" s="14"/>
      <c r="I282" s="14"/>
      <c r="J282" s="15"/>
      <c r="K282" s="14"/>
      <c r="L282" s="15"/>
      <c r="M282" s="32"/>
      <c r="N282" s="58"/>
      <c r="O282" s="35"/>
      <c r="P282" s="24"/>
    </row>
    <row r="283" spans="2:16" ht="23.1" customHeight="1" x14ac:dyDescent="0.2">
      <c r="B283" s="23"/>
      <c r="C283" s="16"/>
      <c r="D283" s="16"/>
      <c r="E283" s="16"/>
      <c r="F283" s="16"/>
      <c r="G283" s="16"/>
      <c r="H283" s="16"/>
      <c r="I283" s="16"/>
      <c r="J283" s="17"/>
      <c r="K283" s="16"/>
      <c r="L283" s="17"/>
      <c r="M283" s="31"/>
      <c r="N283" s="57"/>
      <c r="O283" s="35"/>
      <c r="P283" s="24"/>
    </row>
    <row r="284" spans="2:16" ht="23.1" customHeight="1" x14ac:dyDescent="0.2">
      <c r="B284" s="25"/>
      <c r="C284" s="14"/>
      <c r="D284" s="14"/>
      <c r="E284" s="14"/>
      <c r="F284" s="14"/>
      <c r="G284" s="14"/>
      <c r="H284" s="14"/>
      <c r="I284" s="14"/>
      <c r="J284" s="15"/>
      <c r="K284" s="14"/>
      <c r="L284" s="15"/>
      <c r="M284" s="32"/>
      <c r="N284" s="58"/>
      <c r="O284" s="35"/>
      <c r="P284" s="24"/>
    </row>
    <row r="285" spans="2:16" ht="23.1" customHeight="1" x14ac:dyDescent="0.2">
      <c r="B285" s="25"/>
      <c r="C285" s="14"/>
      <c r="D285" s="14"/>
      <c r="E285" s="14"/>
      <c r="F285" s="14"/>
      <c r="G285" s="14"/>
      <c r="H285" s="14"/>
      <c r="I285" s="14"/>
      <c r="J285" s="15"/>
      <c r="K285" s="14"/>
      <c r="L285" s="15"/>
      <c r="M285" s="32"/>
      <c r="N285" s="58"/>
      <c r="O285" s="35"/>
      <c r="P285" s="24"/>
    </row>
    <row r="286" spans="2:16" ht="23.1" customHeight="1" x14ac:dyDescent="0.2">
      <c r="B286" s="23"/>
      <c r="C286" s="16"/>
      <c r="D286" s="16"/>
      <c r="E286" s="16"/>
      <c r="F286" s="16"/>
      <c r="G286" s="16"/>
      <c r="H286" s="16"/>
      <c r="I286" s="16"/>
      <c r="J286" s="17"/>
      <c r="K286" s="16"/>
      <c r="L286" s="17"/>
      <c r="M286" s="31"/>
      <c r="N286" s="57"/>
      <c r="O286" s="35"/>
      <c r="P286" s="24"/>
    </row>
    <row r="287" spans="2:16" ht="23.1" customHeight="1" x14ac:dyDescent="0.2">
      <c r="B287" s="25"/>
      <c r="C287" s="14"/>
      <c r="D287" s="14"/>
      <c r="E287" s="14"/>
      <c r="F287" s="14"/>
      <c r="G287" s="14"/>
      <c r="H287" s="14"/>
      <c r="I287" s="14"/>
      <c r="J287" s="15"/>
      <c r="K287" s="14"/>
      <c r="L287" s="15"/>
      <c r="M287" s="32"/>
      <c r="N287" s="58"/>
      <c r="O287" s="35"/>
      <c r="P287" s="24"/>
    </row>
    <row r="288" spans="2:16" ht="23.1" customHeight="1" x14ac:dyDescent="0.2">
      <c r="B288" s="25"/>
      <c r="C288" s="14"/>
      <c r="D288" s="14"/>
      <c r="E288" s="14"/>
      <c r="F288" s="14"/>
      <c r="G288" s="14"/>
      <c r="H288" s="14"/>
      <c r="I288" s="14"/>
      <c r="J288" s="15"/>
      <c r="K288" s="14"/>
      <c r="L288" s="15"/>
      <c r="M288" s="32"/>
      <c r="N288" s="58"/>
      <c r="O288" s="35"/>
      <c r="P288" s="24"/>
    </row>
    <row r="289" spans="2:16" ht="23.1" customHeight="1" x14ac:dyDescent="0.2">
      <c r="B289" s="23"/>
      <c r="C289" s="16"/>
      <c r="D289" s="16"/>
      <c r="E289" s="16"/>
      <c r="F289" s="16"/>
      <c r="G289" s="16"/>
      <c r="H289" s="16"/>
      <c r="I289" s="16"/>
      <c r="J289" s="17"/>
      <c r="K289" s="16"/>
      <c r="L289" s="17"/>
      <c r="M289" s="31"/>
      <c r="N289" s="57"/>
      <c r="O289" s="35"/>
      <c r="P289" s="24"/>
    </row>
    <row r="290" spans="2:16" ht="23.1" customHeight="1" x14ac:dyDescent="0.2">
      <c r="B290" s="25"/>
      <c r="C290" s="14"/>
      <c r="D290" s="14"/>
      <c r="E290" s="14"/>
      <c r="F290" s="14"/>
      <c r="G290" s="14"/>
      <c r="H290" s="14"/>
      <c r="I290" s="14"/>
      <c r="J290" s="15"/>
      <c r="K290" s="14"/>
      <c r="L290" s="15"/>
      <c r="M290" s="32"/>
      <c r="N290" s="58"/>
      <c r="O290" s="35"/>
      <c r="P290" s="24"/>
    </row>
    <row r="291" spans="2:16" ht="23.1" customHeight="1" x14ac:dyDescent="0.2">
      <c r="B291" s="25"/>
      <c r="C291" s="14"/>
      <c r="D291" s="14"/>
      <c r="E291" s="14"/>
      <c r="F291" s="14"/>
      <c r="G291" s="14"/>
      <c r="H291" s="14"/>
      <c r="I291" s="14"/>
      <c r="J291" s="15"/>
      <c r="K291" s="14"/>
      <c r="L291" s="15"/>
      <c r="M291" s="32"/>
      <c r="N291" s="58"/>
      <c r="O291" s="35"/>
      <c r="P291" s="24"/>
    </row>
    <row r="292" spans="2:16" ht="23.1" customHeight="1" x14ac:dyDescent="0.2">
      <c r="B292" s="23"/>
      <c r="C292" s="16"/>
      <c r="D292" s="16"/>
      <c r="E292" s="16"/>
      <c r="F292" s="16"/>
      <c r="G292" s="16"/>
      <c r="H292" s="16"/>
      <c r="I292" s="16"/>
      <c r="J292" s="17"/>
      <c r="K292" s="16"/>
      <c r="L292" s="17"/>
      <c r="M292" s="31"/>
      <c r="N292" s="57"/>
      <c r="O292" s="35"/>
      <c r="P292" s="24"/>
    </row>
    <row r="293" spans="2:16" ht="23.1" customHeight="1" x14ac:dyDescent="0.2">
      <c r="B293" s="25"/>
      <c r="C293" s="14"/>
      <c r="D293" s="14"/>
      <c r="E293" s="14"/>
      <c r="F293" s="14"/>
      <c r="G293" s="14"/>
      <c r="H293" s="14"/>
      <c r="I293" s="14"/>
      <c r="J293" s="15"/>
      <c r="K293" s="14"/>
      <c r="L293" s="15"/>
      <c r="M293" s="32"/>
      <c r="N293" s="58"/>
      <c r="O293" s="35"/>
      <c r="P293" s="24"/>
    </row>
    <row r="294" spans="2:16" ht="23.1" customHeight="1" x14ac:dyDescent="0.2">
      <c r="B294" s="25"/>
      <c r="C294" s="14"/>
      <c r="D294" s="14"/>
      <c r="E294" s="14"/>
      <c r="F294" s="14"/>
      <c r="G294" s="14"/>
      <c r="H294" s="14"/>
      <c r="I294" s="14"/>
      <c r="J294" s="15"/>
      <c r="K294" s="14"/>
      <c r="L294" s="15"/>
      <c r="M294" s="32"/>
      <c r="N294" s="58"/>
      <c r="O294" s="35"/>
      <c r="P294" s="24"/>
    </row>
    <row r="295" spans="2:16" ht="23.1" customHeight="1" x14ac:dyDescent="0.2">
      <c r="B295" s="23"/>
      <c r="C295" s="16"/>
      <c r="D295" s="16"/>
      <c r="E295" s="16"/>
      <c r="F295" s="16"/>
      <c r="G295" s="16"/>
      <c r="H295" s="16"/>
      <c r="I295" s="16"/>
      <c r="J295" s="17"/>
      <c r="K295" s="16"/>
      <c r="L295" s="17"/>
      <c r="M295" s="31"/>
      <c r="N295" s="57"/>
      <c r="O295" s="35"/>
      <c r="P295" s="24"/>
    </row>
    <row r="296" spans="2:16" ht="23.1" customHeight="1" x14ac:dyDescent="0.2">
      <c r="B296" s="25"/>
      <c r="C296" s="14"/>
      <c r="D296" s="14"/>
      <c r="E296" s="14"/>
      <c r="F296" s="14"/>
      <c r="G296" s="14"/>
      <c r="H296" s="14"/>
      <c r="I296" s="14"/>
      <c r="J296" s="15"/>
      <c r="K296" s="14"/>
      <c r="L296" s="15"/>
      <c r="M296" s="32"/>
      <c r="N296" s="58"/>
      <c r="O296" s="35"/>
      <c r="P296" s="24"/>
    </row>
    <row r="297" spans="2:16" ht="23.1" customHeight="1" x14ac:dyDescent="0.2">
      <c r="B297" s="25"/>
      <c r="C297" s="14"/>
      <c r="D297" s="14"/>
      <c r="E297" s="14"/>
      <c r="F297" s="14"/>
      <c r="G297" s="14"/>
      <c r="H297" s="14"/>
      <c r="I297" s="14"/>
      <c r="J297" s="15"/>
      <c r="K297" s="14"/>
      <c r="L297" s="15"/>
      <c r="M297" s="32"/>
      <c r="N297" s="58"/>
      <c r="O297" s="35"/>
      <c r="P297" s="24"/>
    </row>
    <row r="298" spans="2:16" ht="23.1" customHeight="1" x14ac:dyDescent="0.2">
      <c r="B298" s="23"/>
      <c r="C298" s="16"/>
      <c r="D298" s="16"/>
      <c r="E298" s="16"/>
      <c r="F298" s="16"/>
      <c r="G298" s="16"/>
      <c r="H298" s="16"/>
      <c r="I298" s="16"/>
      <c r="J298" s="17"/>
      <c r="K298" s="16"/>
      <c r="L298" s="17"/>
      <c r="M298" s="31"/>
      <c r="N298" s="57"/>
      <c r="O298" s="35"/>
      <c r="P298" s="24"/>
    </row>
    <row r="299" spans="2:16" ht="23.1" customHeight="1" x14ac:dyDescent="0.2">
      <c r="B299" s="25"/>
      <c r="C299" s="14"/>
      <c r="D299" s="14"/>
      <c r="E299" s="14"/>
      <c r="F299" s="14"/>
      <c r="G299" s="14"/>
      <c r="H299" s="14"/>
      <c r="I299" s="14"/>
      <c r="J299" s="15"/>
      <c r="K299" s="14"/>
      <c r="L299" s="15"/>
      <c r="M299" s="32"/>
      <c r="N299" s="58"/>
      <c r="O299" s="35"/>
      <c r="P299" s="24"/>
    </row>
    <row r="300" spans="2:16" ht="23.1" customHeight="1" x14ac:dyDescent="0.2">
      <c r="B300" s="25"/>
      <c r="C300" s="14"/>
      <c r="D300" s="14"/>
      <c r="E300" s="14"/>
      <c r="F300" s="14"/>
      <c r="G300" s="14"/>
      <c r="H300" s="14"/>
      <c r="I300" s="14"/>
      <c r="J300" s="15"/>
      <c r="K300" s="14"/>
      <c r="L300" s="15"/>
      <c r="M300" s="32"/>
      <c r="N300" s="58"/>
      <c r="O300" s="35"/>
      <c r="P300" s="24"/>
    </row>
    <row r="301" spans="2:16" ht="23.1" customHeight="1" x14ac:dyDescent="0.2">
      <c r="B301" s="23"/>
      <c r="C301" s="16"/>
      <c r="D301" s="16"/>
      <c r="E301" s="16"/>
      <c r="F301" s="16"/>
      <c r="G301" s="16"/>
      <c r="H301" s="16"/>
      <c r="I301" s="16"/>
      <c r="J301" s="17"/>
      <c r="K301" s="16"/>
      <c r="L301" s="17"/>
      <c r="M301" s="31"/>
      <c r="N301" s="57"/>
      <c r="O301" s="35"/>
      <c r="P301" s="24"/>
    </row>
    <row r="302" spans="2:16" ht="23.1" customHeight="1" x14ac:dyDescent="0.2">
      <c r="B302" s="25"/>
      <c r="C302" s="14"/>
      <c r="D302" s="14"/>
      <c r="E302" s="14"/>
      <c r="F302" s="14"/>
      <c r="G302" s="14"/>
      <c r="H302" s="14"/>
      <c r="I302" s="14"/>
      <c r="J302" s="15"/>
      <c r="K302" s="14"/>
      <c r="L302" s="15"/>
      <c r="M302" s="32"/>
      <c r="N302" s="58"/>
      <c r="O302" s="35"/>
      <c r="P302" s="24"/>
    </row>
    <row r="303" spans="2:16" ht="23.1" customHeight="1" x14ac:dyDescent="0.2">
      <c r="B303" s="25"/>
      <c r="C303" s="14"/>
      <c r="D303" s="14"/>
      <c r="E303" s="14"/>
      <c r="F303" s="14"/>
      <c r="G303" s="14"/>
      <c r="H303" s="14"/>
      <c r="I303" s="14"/>
      <c r="J303" s="15"/>
      <c r="K303" s="14"/>
      <c r="L303" s="15"/>
      <c r="M303" s="32"/>
      <c r="N303" s="58"/>
      <c r="O303" s="35"/>
      <c r="P303" s="24"/>
    </row>
    <row r="304" spans="2:16" ht="23.1" customHeight="1" x14ac:dyDescent="0.2">
      <c r="B304" s="23"/>
      <c r="C304" s="16"/>
      <c r="D304" s="16"/>
      <c r="E304" s="16"/>
      <c r="F304" s="16"/>
      <c r="G304" s="16"/>
      <c r="H304" s="16"/>
      <c r="I304" s="16"/>
      <c r="J304" s="17"/>
      <c r="K304" s="16"/>
      <c r="L304" s="17"/>
      <c r="M304" s="31"/>
      <c r="N304" s="57"/>
      <c r="O304" s="35"/>
      <c r="P304" s="24"/>
    </row>
    <row r="305" spans="2:16" ht="23.1" customHeight="1" x14ac:dyDescent="0.2">
      <c r="B305" s="25"/>
      <c r="C305" s="14"/>
      <c r="D305" s="14"/>
      <c r="E305" s="14"/>
      <c r="F305" s="14"/>
      <c r="G305" s="14"/>
      <c r="H305" s="14"/>
      <c r="I305" s="14"/>
      <c r="J305" s="15"/>
      <c r="K305" s="14"/>
      <c r="L305" s="15"/>
      <c r="M305" s="32"/>
      <c r="N305" s="58"/>
      <c r="O305" s="35"/>
      <c r="P305" s="24"/>
    </row>
    <row r="306" spans="2:16" ht="23.1" customHeight="1" x14ac:dyDescent="0.2">
      <c r="B306" s="25"/>
      <c r="C306" s="14"/>
      <c r="D306" s="14"/>
      <c r="E306" s="14"/>
      <c r="F306" s="14"/>
      <c r="G306" s="14"/>
      <c r="H306" s="14"/>
      <c r="I306" s="14"/>
      <c r="J306" s="15"/>
      <c r="K306" s="14"/>
      <c r="L306" s="15"/>
      <c r="M306" s="32"/>
      <c r="N306" s="58"/>
      <c r="O306" s="35"/>
      <c r="P306" s="24"/>
    </row>
    <row r="307" spans="2:16" ht="23.1" customHeight="1" x14ac:dyDescent="0.2">
      <c r="B307" s="23"/>
      <c r="C307" s="16"/>
      <c r="D307" s="16"/>
      <c r="E307" s="16"/>
      <c r="F307" s="16"/>
      <c r="G307" s="16"/>
      <c r="H307" s="16"/>
      <c r="I307" s="16"/>
      <c r="J307" s="17"/>
      <c r="K307" s="16"/>
      <c r="L307" s="17"/>
      <c r="M307" s="31"/>
      <c r="N307" s="57"/>
      <c r="O307" s="35"/>
      <c r="P307" s="24"/>
    </row>
    <row r="308" spans="2:16" ht="23.1" customHeight="1" x14ac:dyDescent="0.2">
      <c r="B308" s="25"/>
      <c r="C308" s="14"/>
      <c r="D308" s="14"/>
      <c r="E308" s="14"/>
      <c r="F308" s="14"/>
      <c r="G308" s="14"/>
      <c r="H308" s="14"/>
      <c r="I308" s="14"/>
      <c r="J308" s="15"/>
      <c r="K308" s="14"/>
      <c r="L308" s="15"/>
      <c r="M308" s="32"/>
      <c r="N308" s="58"/>
      <c r="O308" s="35"/>
      <c r="P308" s="24"/>
    </row>
    <row r="309" spans="2:16" ht="23.1" customHeight="1" x14ac:dyDescent="0.2">
      <c r="B309" s="25"/>
      <c r="C309" s="14"/>
      <c r="D309" s="14"/>
      <c r="E309" s="14"/>
      <c r="F309" s="14"/>
      <c r="G309" s="14"/>
      <c r="H309" s="14"/>
      <c r="I309" s="14"/>
      <c r="J309" s="15"/>
      <c r="K309" s="14"/>
      <c r="L309" s="15"/>
      <c r="M309" s="32"/>
      <c r="N309" s="58"/>
      <c r="O309" s="35"/>
      <c r="P309" s="24"/>
    </row>
    <row r="310" spans="2:16" ht="23.1" customHeight="1" x14ac:dyDescent="0.2">
      <c r="B310" s="23"/>
      <c r="C310" s="16"/>
      <c r="D310" s="16"/>
      <c r="E310" s="16"/>
      <c r="F310" s="16"/>
      <c r="G310" s="16"/>
      <c r="H310" s="16"/>
      <c r="I310" s="16"/>
      <c r="J310" s="17"/>
      <c r="K310" s="16"/>
      <c r="L310" s="17"/>
      <c r="M310" s="31"/>
      <c r="N310" s="57"/>
      <c r="O310" s="35"/>
      <c r="P310" s="24"/>
    </row>
    <row r="311" spans="2:16" ht="23.1" customHeight="1" x14ac:dyDescent="0.2">
      <c r="B311" s="25"/>
      <c r="C311" s="14"/>
      <c r="D311" s="14"/>
      <c r="E311" s="14"/>
      <c r="F311" s="14"/>
      <c r="G311" s="14"/>
      <c r="H311" s="14"/>
      <c r="I311" s="14"/>
      <c r="J311" s="15"/>
      <c r="K311" s="14"/>
      <c r="L311" s="15"/>
      <c r="M311" s="32"/>
      <c r="N311" s="58"/>
      <c r="O311" s="35"/>
      <c r="P311" s="24"/>
    </row>
    <row r="312" spans="2:16" ht="23.1" customHeight="1" x14ac:dyDescent="0.2">
      <c r="B312" s="25"/>
      <c r="C312" s="14"/>
      <c r="D312" s="14"/>
      <c r="E312" s="14"/>
      <c r="F312" s="14"/>
      <c r="G312" s="14"/>
      <c r="H312" s="14"/>
      <c r="I312" s="14"/>
      <c r="J312" s="15"/>
      <c r="K312" s="14"/>
      <c r="L312" s="15"/>
      <c r="M312" s="32"/>
      <c r="N312" s="58"/>
      <c r="O312" s="35"/>
      <c r="P312" s="24"/>
    </row>
    <row r="313" spans="2:16" ht="23.1" customHeight="1" x14ac:dyDescent="0.2">
      <c r="B313" s="23"/>
      <c r="C313" s="16"/>
      <c r="D313" s="16"/>
      <c r="E313" s="16"/>
      <c r="F313" s="16"/>
      <c r="G313" s="16"/>
      <c r="H313" s="16"/>
      <c r="I313" s="16"/>
      <c r="J313" s="17"/>
      <c r="K313" s="16"/>
      <c r="L313" s="17"/>
      <c r="M313" s="31"/>
      <c r="N313" s="57"/>
      <c r="O313" s="35"/>
      <c r="P313" s="24"/>
    </row>
    <row r="314" spans="2:16" ht="23.1" customHeight="1" x14ac:dyDescent="0.2">
      <c r="B314" s="25"/>
      <c r="C314" s="14"/>
      <c r="D314" s="14"/>
      <c r="E314" s="14"/>
      <c r="F314" s="14"/>
      <c r="G314" s="14"/>
      <c r="H314" s="14"/>
      <c r="I314" s="14"/>
      <c r="J314" s="15"/>
      <c r="K314" s="14"/>
      <c r="L314" s="15"/>
      <c r="M314" s="32"/>
      <c r="N314" s="58"/>
      <c r="O314" s="35"/>
      <c r="P314" s="24"/>
    </row>
    <row r="315" spans="2:16" ht="23.1" customHeight="1" x14ac:dyDescent="0.2">
      <c r="B315" s="25"/>
      <c r="C315" s="14"/>
      <c r="D315" s="14"/>
      <c r="E315" s="14"/>
      <c r="F315" s="14"/>
      <c r="G315" s="14"/>
      <c r="H315" s="14"/>
      <c r="I315" s="14"/>
      <c r="J315" s="15"/>
      <c r="K315" s="14"/>
      <c r="L315" s="15"/>
      <c r="M315" s="32"/>
      <c r="N315" s="58"/>
      <c r="O315" s="35"/>
      <c r="P315" s="24"/>
    </row>
    <row r="316" spans="2:16" ht="23.1" customHeight="1" x14ac:dyDescent="0.2">
      <c r="B316" s="23"/>
      <c r="C316" s="16"/>
      <c r="D316" s="16"/>
      <c r="E316" s="16"/>
      <c r="F316" s="16"/>
      <c r="G316" s="16"/>
      <c r="H316" s="16"/>
      <c r="I316" s="16"/>
      <c r="J316" s="17"/>
      <c r="K316" s="16"/>
      <c r="L316" s="17"/>
      <c r="M316" s="31"/>
      <c r="N316" s="57"/>
      <c r="O316" s="35"/>
      <c r="P316" s="24"/>
    </row>
    <row r="317" spans="2:16" ht="23.1" customHeight="1" x14ac:dyDescent="0.2">
      <c r="B317" s="25"/>
      <c r="C317" s="14"/>
      <c r="D317" s="14"/>
      <c r="E317" s="14"/>
      <c r="F317" s="14"/>
      <c r="G317" s="14"/>
      <c r="H317" s="14"/>
      <c r="I317" s="14"/>
      <c r="J317" s="15"/>
      <c r="K317" s="14"/>
      <c r="L317" s="15"/>
      <c r="M317" s="32"/>
      <c r="N317" s="58"/>
      <c r="O317" s="35"/>
      <c r="P317" s="24"/>
    </row>
    <row r="318" spans="2:16" ht="23.1" customHeight="1" x14ac:dyDescent="0.2">
      <c r="B318" s="25"/>
      <c r="C318" s="14"/>
      <c r="D318" s="14"/>
      <c r="E318" s="14"/>
      <c r="F318" s="14"/>
      <c r="G318" s="14"/>
      <c r="H318" s="14"/>
      <c r="I318" s="14"/>
      <c r="J318" s="15"/>
      <c r="K318" s="14"/>
      <c r="L318" s="15"/>
      <c r="M318" s="32"/>
      <c r="N318" s="58"/>
      <c r="O318" s="35"/>
      <c r="P318" s="24"/>
    </row>
    <row r="319" spans="2:16" ht="23.1" customHeight="1" x14ac:dyDescent="0.2">
      <c r="B319" s="23"/>
      <c r="C319" s="16"/>
      <c r="D319" s="16"/>
      <c r="E319" s="16"/>
      <c r="F319" s="16"/>
      <c r="G319" s="16"/>
      <c r="H319" s="16"/>
      <c r="I319" s="16"/>
      <c r="J319" s="17"/>
      <c r="K319" s="16"/>
      <c r="L319" s="17"/>
      <c r="M319" s="31"/>
      <c r="N319" s="57"/>
      <c r="O319" s="35"/>
      <c r="P319" s="24"/>
    </row>
    <row r="320" spans="2:16" ht="23.1" customHeight="1" x14ac:dyDescent="0.2">
      <c r="B320" s="25"/>
      <c r="C320" s="14"/>
      <c r="D320" s="14"/>
      <c r="E320" s="14"/>
      <c r="F320" s="14"/>
      <c r="G320" s="14"/>
      <c r="H320" s="14"/>
      <c r="I320" s="14"/>
      <c r="J320" s="15"/>
      <c r="K320" s="14"/>
      <c r="L320" s="15"/>
      <c r="M320" s="32"/>
      <c r="N320" s="58"/>
      <c r="O320" s="35"/>
      <c r="P320" s="24"/>
    </row>
    <row r="321" spans="2:16" ht="23.1" customHeight="1" x14ac:dyDescent="0.2">
      <c r="B321" s="25"/>
      <c r="C321" s="14"/>
      <c r="D321" s="14"/>
      <c r="E321" s="14"/>
      <c r="F321" s="14"/>
      <c r="G321" s="14"/>
      <c r="H321" s="14"/>
      <c r="I321" s="14"/>
      <c r="J321" s="15"/>
      <c r="K321" s="14"/>
      <c r="L321" s="15"/>
      <c r="M321" s="32"/>
      <c r="N321" s="58"/>
      <c r="O321" s="35"/>
      <c r="P321" s="24"/>
    </row>
    <row r="322" spans="2:16" ht="23.1" customHeight="1" x14ac:dyDescent="0.2">
      <c r="B322" s="23"/>
      <c r="C322" s="16"/>
      <c r="D322" s="16"/>
      <c r="E322" s="16"/>
      <c r="F322" s="16"/>
      <c r="G322" s="16"/>
      <c r="H322" s="16"/>
      <c r="I322" s="16"/>
      <c r="J322" s="17"/>
      <c r="K322" s="16"/>
      <c r="L322" s="17"/>
      <c r="M322" s="31"/>
      <c r="N322" s="57"/>
      <c r="O322" s="35"/>
      <c r="P322" s="24"/>
    </row>
    <row r="323" spans="2:16" ht="23.1" customHeight="1" x14ac:dyDescent="0.2">
      <c r="B323" s="25"/>
      <c r="C323" s="14"/>
      <c r="D323" s="14"/>
      <c r="E323" s="14"/>
      <c r="F323" s="14"/>
      <c r="G323" s="14"/>
      <c r="H323" s="14"/>
      <c r="I323" s="14"/>
      <c r="J323" s="15"/>
      <c r="K323" s="14"/>
      <c r="L323" s="15"/>
      <c r="M323" s="32"/>
      <c r="N323" s="58"/>
      <c r="O323" s="35"/>
      <c r="P323" s="24"/>
    </row>
    <row r="324" spans="2:16" ht="23.1" customHeight="1" x14ac:dyDescent="0.2">
      <c r="B324" s="25"/>
      <c r="C324" s="14"/>
      <c r="D324" s="14"/>
      <c r="E324" s="14"/>
      <c r="F324" s="14"/>
      <c r="G324" s="14"/>
      <c r="H324" s="14"/>
      <c r="I324" s="14"/>
      <c r="J324" s="15"/>
      <c r="K324" s="14"/>
      <c r="L324" s="15"/>
      <c r="M324" s="32"/>
      <c r="N324" s="58"/>
      <c r="O324" s="35"/>
      <c r="P324" s="24"/>
    </row>
    <row r="325" spans="2:16" ht="23.1" customHeight="1" x14ac:dyDescent="0.2">
      <c r="B325" s="23"/>
      <c r="C325" s="16"/>
      <c r="D325" s="16"/>
      <c r="E325" s="16"/>
      <c r="F325" s="16"/>
      <c r="G325" s="16"/>
      <c r="H325" s="16"/>
      <c r="I325" s="16"/>
      <c r="J325" s="17"/>
      <c r="K325" s="16"/>
      <c r="L325" s="17"/>
      <c r="M325" s="31"/>
      <c r="N325" s="57"/>
      <c r="O325" s="35"/>
      <c r="P325" s="24"/>
    </row>
    <row r="326" spans="2:16" ht="23.1" customHeight="1" x14ac:dyDescent="0.2">
      <c r="B326" s="25"/>
      <c r="C326" s="14"/>
      <c r="D326" s="14"/>
      <c r="E326" s="14"/>
      <c r="F326" s="14"/>
      <c r="G326" s="14"/>
      <c r="H326" s="14"/>
      <c r="I326" s="14"/>
      <c r="J326" s="15"/>
      <c r="K326" s="14"/>
      <c r="L326" s="15"/>
      <c r="M326" s="32"/>
      <c r="N326" s="58"/>
      <c r="O326" s="35"/>
      <c r="P326" s="24"/>
    </row>
    <row r="327" spans="2:16" ht="23.1" customHeight="1" x14ac:dyDescent="0.2">
      <c r="B327" s="25"/>
      <c r="C327" s="14"/>
      <c r="D327" s="14"/>
      <c r="E327" s="14"/>
      <c r="F327" s="14"/>
      <c r="G327" s="14"/>
      <c r="H327" s="14"/>
      <c r="I327" s="14"/>
      <c r="J327" s="15"/>
      <c r="K327" s="14"/>
      <c r="L327" s="15"/>
      <c r="M327" s="32"/>
      <c r="N327" s="58"/>
      <c r="O327" s="35"/>
      <c r="P327" s="24"/>
    </row>
    <row r="328" spans="2:16" ht="23.1" customHeight="1" x14ac:dyDescent="0.2">
      <c r="B328" s="23"/>
      <c r="C328" s="16"/>
      <c r="D328" s="16"/>
      <c r="E328" s="16"/>
      <c r="F328" s="16"/>
      <c r="G328" s="16"/>
      <c r="H328" s="16"/>
      <c r="I328" s="16"/>
      <c r="J328" s="17"/>
      <c r="K328" s="16"/>
      <c r="L328" s="17"/>
      <c r="M328" s="31"/>
      <c r="N328" s="57"/>
      <c r="O328" s="35"/>
      <c r="P328" s="24"/>
    </row>
    <row r="329" spans="2:16" ht="23.1" customHeight="1" x14ac:dyDescent="0.2">
      <c r="B329" s="25"/>
      <c r="C329" s="14"/>
      <c r="D329" s="14"/>
      <c r="E329" s="14"/>
      <c r="F329" s="14"/>
      <c r="G329" s="14"/>
      <c r="H329" s="14"/>
      <c r="I329" s="14"/>
      <c r="J329" s="15"/>
      <c r="K329" s="14"/>
      <c r="L329" s="15"/>
      <c r="M329" s="32"/>
      <c r="N329" s="58"/>
      <c r="O329" s="35"/>
      <c r="P329" s="24"/>
    </row>
    <row r="330" spans="2:16" ht="23.1" customHeight="1" x14ac:dyDescent="0.2">
      <c r="B330" s="25"/>
      <c r="C330" s="14"/>
      <c r="D330" s="14"/>
      <c r="E330" s="14"/>
      <c r="F330" s="14"/>
      <c r="G330" s="14"/>
      <c r="H330" s="14"/>
      <c r="I330" s="14"/>
      <c r="J330" s="15"/>
      <c r="K330" s="14"/>
      <c r="L330" s="15"/>
      <c r="M330" s="32"/>
      <c r="N330" s="58"/>
      <c r="O330" s="35"/>
      <c r="P330" s="24"/>
    </row>
    <row r="331" spans="2:16" ht="23.1" customHeight="1" x14ac:dyDescent="0.2">
      <c r="B331" s="23"/>
      <c r="C331" s="16"/>
      <c r="D331" s="16"/>
      <c r="E331" s="16"/>
      <c r="F331" s="16"/>
      <c r="G331" s="16"/>
      <c r="H331" s="16"/>
      <c r="I331" s="16"/>
      <c r="J331" s="17"/>
      <c r="K331" s="16"/>
      <c r="L331" s="17"/>
      <c r="M331" s="31"/>
      <c r="N331" s="57"/>
      <c r="O331" s="35"/>
      <c r="P331" s="24"/>
    </row>
    <row r="332" spans="2:16" ht="23.1" customHeight="1" x14ac:dyDescent="0.2">
      <c r="B332" s="25"/>
      <c r="C332" s="14"/>
      <c r="D332" s="14"/>
      <c r="E332" s="14"/>
      <c r="F332" s="14"/>
      <c r="G332" s="14"/>
      <c r="H332" s="14"/>
      <c r="I332" s="14"/>
      <c r="J332" s="15"/>
      <c r="K332" s="14"/>
      <c r="L332" s="15"/>
      <c r="M332" s="32"/>
      <c r="N332" s="58"/>
      <c r="O332" s="35"/>
      <c r="P332" s="24"/>
    </row>
    <row r="333" spans="2:16" ht="23.1" customHeight="1" x14ac:dyDescent="0.2">
      <c r="B333" s="25"/>
      <c r="C333" s="14"/>
      <c r="D333" s="14"/>
      <c r="E333" s="14"/>
      <c r="F333" s="14"/>
      <c r="G333" s="14"/>
      <c r="H333" s="14"/>
      <c r="I333" s="14"/>
      <c r="J333" s="15"/>
      <c r="K333" s="14"/>
      <c r="L333" s="15"/>
      <c r="M333" s="32"/>
      <c r="N333" s="58"/>
      <c r="O333" s="35"/>
      <c r="P333" s="24"/>
    </row>
    <row r="334" spans="2:16" ht="23.1" customHeight="1" x14ac:dyDescent="0.2">
      <c r="B334" s="23"/>
      <c r="C334" s="16"/>
      <c r="D334" s="16"/>
      <c r="E334" s="16"/>
      <c r="F334" s="16"/>
      <c r="G334" s="16"/>
      <c r="H334" s="16"/>
      <c r="I334" s="16"/>
      <c r="J334" s="17"/>
      <c r="K334" s="16"/>
      <c r="L334" s="17"/>
      <c r="M334" s="31"/>
      <c r="N334" s="57"/>
      <c r="O334" s="35"/>
      <c r="P334" s="24"/>
    </row>
    <row r="335" spans="2:16" ht="23.1" customHeight="1" x14ac:dyDescent="0.2">
      <c r="B335" s="25"/>
      <c r="C335" s="14"/>
      <c r="D335" s="14"/>
      <c r="E335" s="14"/>
      <c r="F335" s="14"/>
      <c r="G335" s="14"/>
      <c r="H335" s="14"/>
      <c r="I335" s="14"/>
      <c r="J335" s="15"/>
      <c r="K335" s="14"/>
      <c r="L335" s="15"/>
      <c r="M335" s="32"/>
      <c r="N335" s="58"/>
      <c r="O335" s="35"/>
      <c r="P335" s="24"/>
    </row>
    <row r="336" spans="2:16" ht="23.1" customHeight="1" x14ac:dyDescent="0.2">
      <c r="B336" s="25"/>
      <c r="C336" s="14"/>
      <c r="D336" s="14"/>
      <c r="E336" s="14"/>
      <c r="F336" s="14"/>
      <c r="G336" s="14"/>
      <c r="H336" s="14"/>
      <c r="I336" s="14"/>
      <c r="J336" s="15"/>
      <c r="K336" s="14"/>
      <c r="L336" s="15"/>
      <c r="M336" s="32"/>
      <c r="N336" s="58"/>
      <c r="O336" s="35"/>
      <c r="P336" s="24"/>
    </row>
    <row r="337" spans="2:16" ht="23.1" customHeight="1" x14ac:dyDescent="0.2">
      <c r="B337" s="23"/>
      <c r="C337" s="16"/>
      <c r="D337" s="16"/>
      <c r="E337" s="16"/>
      <c r="F337" s="16"/>
      <c r="G337" s="16"/>
      <c r="H337" s="16"/>
      <c r="I337" s="16"/>
      <c r="J337" s="17"/>
      <c r="K337" s="16"/>
      <c r="L337" s="17"/>
      <c r="M337" s="31"/>
      <c r="N337" s="57"/>
      <c r="O337" s="35"/>
      <c r="P337" s="24"/>
    </row>
    <row r="338" spans="2:16" ht="23.1" customHeight="1" x14ac:dyDescent="0.2">
      <c r="B338" s="25"/>
      <c r="C338" s="14"/>
      <c r="D338" s="14"/>
      <c r="E338" s="14"/>
      <c r="F338" s="14"/>
      <c r="G338" s="14"/>
      <c r="H338" s="14"/>
      <c r="I338" s="14"/>
      <c r="J338" s="15"/>
      <c r="K338" s="14"/>
      <c r="L338" s="15"/>
      <c r="M338" s="32"/>
      <c r="N338" s="58"/>
      <c r="O338" s="35"/>
      <c r="P338" s="24"/>
    </row>
    <row r="339" spans="2:16" ht="23.1" customHeight="1" x14ac:dyDescent="0.2">
      <c r="B339" s="25"/>
      <c r="C339" s="14"/>
      <c r="D339" s="14"/>
      <c r="E339" s="14"/>
      <c r="F339" s="14"/>
      <c r="G339" s="14"/>
      <c r="H339" s="14"/>
      <c r="I339" s="14"/>
      <c r="J339" s="15"/>
      <c r="K339" s="14"/>
      <c r="L339" s="15"/>
      <c r="M339" s="32"/>
      <c r="N339" s="58"/>
      <c r="O339" s="35"/>
      <c r="P339" s="24"/>
    </row>
    <row r="340" spans="2:16" ht="23.1" customHeight="1" x14ac:dyDescent="0.2">
      <c r="B340" s="23"/>
      <c r="C340" s="16"/>
      <c r="D340" s="16"/>
      <c r="E340" s="16"/>
      <c r="F340" s="16"/>
      <c r="G340" s="16"/>
      <c r="H340" s="16"/>
      <c r="I340" s="16"/>
      <c r="J340" s="17"/>
      <c r="K340" s="16"/>
      <c r="L340" s="17"/>
      <c r="M340" s="31"/>
      <c r="N340" s="57"/>
      <c r="O340" s="35"/>
      <c r="P340" s="24"/>
    </row>
    <row r="341" spans="2:16" ht="23.1" customHeight="1" x14ac:dyDescent="0.2">
      <c r="B341" s="25"/>
      <c r="C341" s="14"/>
      <c r="D341" s="14"/>
      <c r="E341" s="14"/>
      <c r="F341" s="14"/>
      <c r="G341" s="14"/>
      <c r="H341" s="14"/>
      <c r="I341" s="14"/>
      <c r="J341" s="15"/>
      <c r="K341" s="14"/>
      <c r="L341" s="15"/>
      <c r="M341" s="32"/>
      <c r="N341" s="58"/>
      <c r="O341" s="35"/>
      <c r="P341" s="24"/>
    </row>
    <row r="342" spans="2:16" ht="23.1" customHeight="1" x14ac:dyDescent="0.2">
      <c r="B342" s="25"/>
      <c r="C342" s="14"/>
      <c r="D342" s="14"/>
      <c r="E342" s="14"/>
      <c r="F342" s="14"/>
      <c r="G342" s="14"/>
      <c r="H342" s="14"/>
      <c r="I342" s="14"/>
      <c r="J342" s="15"/>
      <c r="K342" s="14"/>
      <c r="L342" s="15"/>
      <c r="M342" s="32"/>
      <c r="N342" s="58"/>
      <c r="O342" s="35"/>
      <c r="P342" s="24"/>
    </row>
    <row r="343" spans="2:16" ht="23.1" customHeight="1" x14ac:dyDescent="0.2">
      <c r="B343" s="23"/>
      <c r="C343" s="16"/>
      <c r="D343" s="16"/>
      <c r="E343" s="16"/>
      <c r="F343" s="16"/>
      <c r="G343" s="16"/>
      <c r="H343" s="16"/>
      <c r="I343" s="16"/>
      <c r="J343" s="17"/>
      <c r="K343" s="16"/>
      <c r="L343" s="17"/>
      <c r="M343" s="31"/>
      <c r="N343" s="57"/>
      <c r="O343" s="35"/>
      <c r="P343" s="24"/>
    </row>
    <row r="344" spans="2:16" ht="23.1" customHeight="1" x14ac:dyDescent="0.2">
      <c r="B344" s="25"/>
      <c r="C344" s="14"/>
      <c r="D344" s="14"/>
      <c r="E344" s="14"/>
      <c r="F344" s="14"/>
      <c r="G344" s="14"/>
      <c r="H344" s="14"/>
      <c r="I344" s="14"/>
      <c r="J344" s="15"/>
      <c r="K344" s="14"/>
      <c r="L344" s="15"/>
      <c r="M344" s="32"/>
      <c r="N344" s="58"/>
      <c r="O344" s="35"/>
      <c r="P344" s="24"/>
    </row>
    <row r="345" spans="2:16" ht="23.1" customHeight="1" x14ac:dyDescent="0.2">
      <c r="B345" s="25"/>
      <c r="C345" s="14"/>
      <c r="D345" s="14"/>
      <c r="E345" s="14"/>
      <c r="F345" s="14"/>
      <c r="G345" s="14"/>
      <c r="H345" s="14"/>
      <c r="I345" s="14"/>
      <c r="J345" s="15"/>
      <c r="K345" s="14"/>
      <c r="L345" s="15"/>
      <c r="M345" s="32"/>
      <c r="N345" s="58"/>
      <c r="O345" s="35"/>
      <c r="P345" s="24"/>
    </row>
    <row r="346" spans="2:16" ht="23.1" customHeight="1" x14ac:dyDescent="0.2">
      <c r="B346" s="23"/>
      <c r="C346" s="16"/>
      <c r="D346" s="16"/>
      <c r="E346" s="16"/>
      <c r="F346" s="16"/>
      <c r="G346" s="16"/>
      <c r="H346" s="16"/>
      <c r="I346" s="16"/>
      <c r="J346" s="17"/>
      <c r="K346" s="16"/>
      <c r="L346" s="17"/>
      <c r="M346" s="31"/>
      <c r="N346" s="57"/>
      <c r="O346" s="35"/>
      <c r="P346" s="24"/>
    </row>
    <row r="347" spans="2:16" ht="23.1" customHeight="1" x14ac:dyDescent="0.2">
      <c r="B347" s="25"/>
      <c r="C347" s="14"/>
      <c r="D347" s="14"/>
      <c r="E347" s="14"/>
      <c r="F347" s="14"/>
      <c r="G347" s="14"/>
      <c r="H347" s="14"/>
      <c r="I347" s="14"/>
      <c r="J347" s="15"/>
      <c r="K347" s="14"/>
      <c r="L347" s="15"/>
      <c r="M347" s="32"/>
      <c r="N347" s="58"/>
      <c r="O347" s="35"/>
      <c r="P347" s="24"/>
    </row>
    <row r="348" spans="2:16" ht="23.1" customHeight="1" x14ac:dyDescent="0.2">
      <c r="B348" s="25"/>
      <c r="C348" s="14"/>
      <c r="D348" s="14"/>
      <c r="E348" s="14"/>
      <c r="F348" s="14"/>
      <c r="G348" s="14"/>
      <c r="H348" s="14"/>
      <c r="I348" s="14"/>
      <c r="J348" s="15"/>
      <c r="K348" s="14"/>
      <c r="L348" s="15"/>
      <c r="M348" s="32"/>
      <c r="N348" s="58"/>
      <c r="O348" s="35"/>
      <c r="P348" s="24"/>
    </row>
    <row r="349" spans="2:16" ht="23.1" customHeight="1" x14ac:dyDescent="0.2">
      <c r="B349" s="23"/>
      <c r="C349" s="16"/>
      <c r="D349" s="16"/>
      <c r="E349" s="16"/>
      <c r="F349" s="16"/>
      <c r="G349" s="16"/>
      <c r="H349" s="16"/>
      <c r="I349" s="16"/>
      <c r="J349" s="17"/>
      <c r="K349" s="16"/>
      <c r="L349" s="17"/>
      <c r="M349" s="31"/>
      <c r="N349" s="57"/>
      <c r="O349" s="35"/>
      <c r="P349" s="24"/>
    </row>
    <row r="350" spans="2:16" ht="23.1" customHeight="1" x14ac:dyDescent="0.2">
      <c r="B350" s="25"/>
      <c r="C350" s="14"/>
      <c r="D350" s="14"/>
      <c r="E350" s="14"/>
      <c r="F350" s="14"/>
      <c r="G350" s="14"/>
      <c r="H350" s="14"/>
      <c r="I350" s="14"/>
      <c r="J350" s="15"/>
      <c r="K350" s="14"/>
      <c r="L350" s="15"/>
      <c r="M350" s="32"/>
      <c r="N350" s="58"/>
      <c r="O350" s="35"/>
      <c r="P350" s="24"/>
    </row>
    <row r="351" spans="2:16" ht="23.1" customHeight="1" x14ac:dyDescent="0.2">
      <c r="B351" s="25"/>
      <c r="C351" s="14"/>
      <c r="D351" s="14"/>
      <c r="E351" s="14"/>
      <c r="F351" s="14"/>
      <c r="G351" s="14"/>
      <c r="H351" s="14"/>
      <c r="I351" s="14"/>
      <c r="J351" s="15"/>
      <c r="K351" s="14"/>
      <c r="L351" s="15"/>
      <c r="M351" s="32"/>
      <c r="N351" s="58"/>
      <c r="O351" s="35"/>
      <c r="P351" s="24"/>
    </row>
    <row r="352" spans="2:16" ht="23.1" customHeight="1" x14ac:dyDescent="0.2">
      <c r="B352" s="23"/>
      <c r="C352" s="16"/>
      <c r="D352" s="16"/>
      <c r="E352" s="16"/>
      <c r="F352" s="16"/>
      <c r="G352" s="16"/>
      <c r="H352" s="16"/>
      <c r="I352" s="16"/>
      <c r="J352" s="17"/>
      <c r="K352" s="16"/>
      <c r="L352" s="17"/>
      <c r="M352" s="31"/>
      <c r="N352" s="57"/>
      <c r="O352" s="35"/>
      <c r="P352" s="24"/>
    </row>
    <row r="353" spans="2:16" ht="23.1" customHeight="1" x14ac:dyDescent="0.2">
      <c r="B353" s="25"/>
      <c r="C353" s="14"/>
      <c r="D353" s="14"/>
      <c r="E353" s="14"/>
      <c r="F353" s="14"/>
      <c r="G353" s="14"/>
      <c r="H353" s="14"/>
      <c r="I353" s="14"/>
      <c r="J353" s="15"/>
      <c r="K353" s="14"/>
      <c r="L353" s="15"/>
      <c r="M353" s="32"/>
      <c r="N353" s="58"/>
      <c r="O353" s="35"/>
      <c r="P353" s="24"/>
    </row>
    <row r="354" spans="2:16" ht="23.1" customHeight="1" x14ac:dyDescent="0.2">
      <c r="B354" s="25"/>
      <c r="C354" s="14"/>
      <c r="D354" s="14"/>
      <c r="E354" s="14"/>
      <c r="F354" s="14"/>
      <c r="G354" s="14"/>
      <c r="H354" s="14"/>
      <c r="I354" s="14"/>
      <c r="J354" s="15"/>
      <c r="K354" s="14"/>
      <c r="L354" s="15"/>
      <c r="M354" s="32"/>
      <c r="N354" s="58"/>
      <c r="O354" s="35"/>
      <c r="P354" s="24"/>
    </row>
    <row r="355" spans="2:16" ht="23.1" customHeight="1" x14ac:dyDescent="0.2">
      <c r="B355" s="23"/>
      <c r="C355" s="16"/>
      <c r="D355" s="16"/>
      <c r="E355" s="16"/>
      <c r="F355" s="16"/>
      <c r="G355" s="16"/>
      <c r="H355" s="16"/>
      <c r="I355" s="16"/>
      <c r="J355" s="17"/>
      <c r="K355" s="16"/>
      <c r="L355" s="17"/>
      <c r="M355" s="31"/>
      <c r="N355" s="57"/>
      <c r="O355" s="35"/>
      <c r="P355" s="24"/>
    </row>
    <row r="356" spans="2:16" ht="23.1" customHeight="1" x14ac:dyDescent="0.2">
      <c r="B356" s="25"/>
      <c r="C356" s="14"/>
      <c r="D356" s="14"/>
      <c r="E356" s="14"/>
      <c r="F356" s="14"/>
      <c r="G356" s="14"/>
      <c r="H356" s="14"/>
      <c r="I356" s="14"/>
      <c r="J356" s="15"/>
      <c r="K356" s="14"/>
      <c r="L356" s="15"/>
      <c r="M356" s="32"/>
      <c r="N356" s="58"/>
      <c r="O356" s="35"/>
      <c r="P356" s="24"/>
    </row>
    <row r="357" spans="2:16" ht="23.1" customHeight="1" x14ac:dyDescent="0.2">
      <c r="B357" s="25"/>
      <c r="C357" s="14"/>
      <c r="D357" s="14"/>
      <c r="E357" s="14"/>
      <c r="F357" s="14"/>
      <c r="G357" s="14"/>
      <c r="H357" s="14"/>
      <c r="I357" s="14"/>
      <c r="J357" s="15"/>
      <c r="K357" s="14"/>
      <c r="L357" s="15"/>
      <c r="M357" s="32"/>
      <c r="N357" s="58"/>
      <c r="O357" s="35"/>
      <c r="P357" s="24"/>
    </row>
    <row r="358" spans="2:16" ht="23.1" customHeight="1" x14ac:dyDescent="0.2">
      <c r="B358" s="23"/>
      <c r="C358" s="16"/>
      <c r="D358" s="16"/>
      <c r="E358" s="16"/>
      <c r="F358" s="16"/>
      <c r="G358" s="16"/>
      <c r="H358" s="16"/>
      <c r="I358" s="16"/>
      <c r="J358" s="17"/>
      <c r="K358" s="16"/>
      <c r="L358" s="17"/>
      <c r="M358" s="31"/>
      <c r="N358" s="57"/>
      <c r="O358" s="35"/>
      <c r="P358" s="24"/>
    </row>
    <row r="359" spans="2:16" ht="23.1" customHeight="1" x14ac:dyDescent="0.2">
      <c r="B359" s="25"/>
      <c r="C359" s="14"/>
      <c r="D359" s="14"/>
      <c r="E359" s="14"/>
      <c r="F359" s="14"/>
      <c r="G359" s="14"/>
      <c r="H359" s="14"/>
      <c r="I359" s="14"/>
      <c r="J359" s="15"/>
      <c r="K359" s="14"/>
      <c r="L359" s="15"/>
      <c r="M359" s="32"/>
      <c r="N359" s="58"/>
      <c r="O359" s="35"/>
      <c r="P359" s="24"/>
    </row>
    <row r="360" spans="2:16" ht="23.1" customHeight="1" x14ac:dyDescent="0.2">
      <c r="B360" s="25"/>
      <c r="C360" s="14"/>
      <c r="D360" s="14"/>
      <c r="E360" s="14"/>
      <c r="F360" s="14"/>
      <c r="G360" s="14"/>
      <c r="H360" s="14"/>
      <c r="I360" s="14"/>
      <c r="J360" s="15"/>
      <c r="K360" s="14"/>
      <c r="L360" s="15"/>
      <c r="M360" s="32"/>
      <c r="N360" s="58"/>
      <c r="O360" s="35"/>
      <c r="P360" s="24"/>
    </row>
    <row r="361" spans="2:16" ht="23.1" customHeight="1" x14ac:dyDescent="0.2">
      <c r="B361" s="23"/>
      <c r="C361" s="16"/>
      <c r="D361" s="16"/>
      <c r="E361" s="16"/>
      <c r="F361" s="16"/>
      <c r="G361" s="16"/>
      <c r="H361" s="16"/>
      <c r="I361" s="16"/>
      <c r="J361" s="17"/>
      <c r="K361" s="16"/>
      <c r="L361" s="17"/>
      <c r="M361" s="31"/>
      <c r="N361" s="57"/>
      <c r="O361" s="35"/>
      <c r="P361" s="24"/>
    </row>
    <row r="362" spans="2:16" ht="23.1" customHeight="1" x14ac:dyDescent="0.2">
      <c r="B362" s="25"/>
      <c r="C362" s="14"/>
      <c r="D362" s="14"/>
      <c r="E362" s="14"/>
      <c r="F362" s="14"/>
      <c r="G362" s="14"/>
      <c r="H362" s="14"/>
      <c r="I362" s="14"/>
      <c r="J362" s="15"/>
      <c r="K362" s="14"/>
      <c r="L362" s="15"/>
      <c r="M362" s="32"/>
      <c r="N362" s="58"/>
      <c r="O362" s="35"/>
      <c r="P362" s="24"/>
    </row>
    <row r="363" spans="2:16" ht="23.1" customHeight="1" x14ac:dyDescent="0.2">
      <c r="B363" s="25"/>
      <c r="C363" s="14"/>
      <c r="D363" s="14"/>
      <c r="E363" s="14"/>
      <c r="F363" s="14"/>
      <c r="G363" s="14"/>
      <c r="H363" s="14"/>
      <c r="I363" s="14"/>
      <c r="J363" s="15"/>
      <c r="K363" s="14"/>
      <c r="L363" s="15"/>
      <c r="M363" s="32"/>
      <c r="N363" s="58"/>
      <c r="O363" s="35"/>
      <c r="P363" s="24"/>
    </row>
    <row r="364" spans="2:16" ht="23.1" customHeight="1" x14ac:dyDescent="0.2">
      <c r="B364" s="23"/>
      <c r="C364" s="16"/>
      <c r="D364" s="16"/>
      <c r="E364" s="16"/>
      <c r="F364" s="16"/>
      <c r="G364" s="16"/>
      <c r="H364" s="16"/>
      <c r="I364" s="16"/>
      <c r="J364" s="17"/>
      <c r="K364" s="16"/>
      <c r="L364" s="17"/>
      <c r="M364" s="31"/>
      <c r="N364" s="57"/>
      <c r="O364" s="35"/>
      <c r="P364" s="24"/>
    </row>
    <row r="365" spans="2:16" ht="23.1" customHeight="1" x14ac:dyDescent="0.2">
      <c r="B365" s="25"/>
      <c r="C365" s="14"/>
      <c r="D365" s="14"/>
      <c r="E365" s="14"/>
      <c r="F365" s="14"/>
      <c r="G365" s="14"/>
      <c r="H365" s="14"/>
      <c r="I365" s="14"/>
      <c r="J365" s="15"/>
      <c r="K365" s="14"/>
      <c r="L365" s="15"/>
      <c r="M365" s="32"/>
      <c r="N365" s="58"/>
      <c r="O365" s="35"/>
      <c r="P365" s="24"/>
    </row>
    <row r="366" spans="2:16" ht="23.1" customHeight="1" x14ac:dyDescent="0.2">
      <c r="B366" s="25"/>
      <c r="C366" s="14"/>
      <c r="D366" s="14"/>
      <c r="E366" s="14"/>
      <c r="F366" s="14"/>
      <c r="G366" s="14"/>
      <c r="H366" s="14"/>
      <c r="I366" s="14"/>
      <c r="J366" s="15"/>
      <c r="K366" s="14"/>
      <c r="L366" s="15"/>
      <c r="M366" s="32"/>
      <c r="N366" s="58"/>
      <c r="O366" s="35"/>
      <c r="P366" s="24"/>
    </row>
    <row r="367" spans="2:16" ht="23.1" customHeight="1" x14ac:dyDescent="0.2">
      <c r="B367" s="23"/>
      <c r="C367" s="16"/>
      <c r="D367" s="16"/>
      <c r="E367" s="16"/>
      <c r="F367" s="16"/>
      <c r="G367" s="16"/>
      <c r="H367" s="16"/>
      <c r="I367" s="16"/>
      <c r="J367" s="17"/>
      <c r="K367" s="16"/>
      <c r="L367" s="17"/>
      <c r="M367" s="31"/>
      <c r="N367" s="57"/>
      <c r="O367" s="35"/>
      <c r="P367" s="24"/>
    </row>
    <row r="368" spans="2:16" ht="23.1" customHeight="1" x14ac:dyDescent="0.2">
      <c r="B368" s="25"/>
      <c r="C368" s="14"/>
      <c r="D368" s="14"/>
      <c r="E368" s="14"/>
      <c r="F368" s="14"/>
      <c r="G368" s="14"/>
      <c r="H368" s="14"/>
      <c r="I368" s="14"/>
      <c r="J368" s="15"/>
      <c r="K368" s="14"/>
      <c r="L368" s="15"/>
      <c r="M368" s="32"/>
      <c r="N368" s="58"/>
      <c r="O368" s="35"/>
      <c r="P368" s="24"/>
    </row>
    <row r="369" spans="2:16" ht="23.1" customHeight="1" x14ac:dyDescent="0.2">
      <c r="B369" s="25"/>
      <c r="C369" s="14"/>
      <c r="D369" s="14"/>
      <c r="E369" s="14"/>
      <c r="F369" s="14"/>
      <c r="G369" s="14"/>
      <c r="H369" s="14"/>
      <c r="I369" s="14"/>
      <c r="J369" s="15"/>
      <c r="K369" s="14"/>
      <c r="L369" s="15"/>
      <c r="M369" s="32"/>
      <c r="N369" s="58"/>
      <c r="O369" s="35"/>
      <c r="P369" s="24"/>
    </row>
    <row r="370" spans="2:16" ht="23.1" customHeight="1" x14ac:dyDescent="0.2">
      <c r="B370" s="23"/>
      <c r="C370" s="16"/>
      <c r="D370" s="16"/>
      <c r="E370" s="16"/>
      <c r="F370" s="16"/>
      <c r="G370" s="16"/>
      <c r="H370" s="16"/>
      <c r="I370" s="16"/>
      <c r="J370" s="17"/>
      <c r="K370" s="16"/>
      <c r="L370" s="17"/>
      <c r="M370" s="31"/>
      <c r="N370" s="57"/>
      <c r="O370" s="35"/>
      <c r="P370" s="24"/>
    </row>
    <row r="371" spans="2:16" ht="23.1" customHeight="1" x14ac:dyDescent="0.2">
      <c r="B371" s="25"/>
      <c r="C371" s="14"/>
      <c r="D371" s="14"/>
      <c r="E371" s="14"/>
      <c r="F371" s="14"/>
      <c r="G371" s="14"/>
      <c r="H371" s="14"/>
      <c r="I371" s="14"/>
      <c r="J371" s="15"/>
      <c r="K371" s="14"/>
      <c r="L371" s="15"/>
      <c r="M371" s="32"/>
      <c r="N371" s="58"/>
      <c r="O371" s="35"/>
      <c r="P371" s="24"/>
    </row>
    <row r="372" spans="2:16" ht="23.1" customHeight="1" x14ac:dyDescent="0.2">
      <c r="B372" s="25"/>
      <c r="C372" s="14"/>
      <c r="D372" s="14"/>
      <c r="E372" s="14"/>
      <c r="F372" s="14"/>
      <c r="G372" s="14"/>
      <c r="H372" s="14"/>
      <c r="I372" s="14"/>
      <c r="J372" s="15"/>
      <c r="K372" s="14"/>
      <c r="L372" s="15"/>
      <c r="M372" s="32"/>
      <c r="N372" s="58"/>
      <c r="O372" s="35"/>
      <c r="P372" s="24"/>
    </row>
    <row r="373" spans="2:16" ht="23.1" customHeight="1" x14ac:dyDescent="0.2">
      <c r="B373" s="23"/>
      <c r="C373" s="16"/>
      <c r="D373" s="16"/>
      <c r="E373" s="16"/>
      <c r="F373" s="16"/>
      <c r="G373" s="16"/>
      <c r="H373" s="16"/>
      <c r="I373" s="16"/>
      <c r="J373" s="17"/>
      <c r="K373" s="16"/>
      <c r="L373" s="17"/>
      <c r="M373" s="31"/>
      <c r="N373" s="57"/>
      <c r="O373" s="35"/>
      <c r="P373" s="24"/>
    </row>
    <row r="374" spans="2:16" ht="23.1" customHeight="1" x14ac:dyDescent="0.2">
      <c r="B374" s="25"/>
      <c r="C374" s="14"/>
      <c r="D374" s="14"/>
      <c r="E374" s="14"/>
      <c r="F374" s="14"/>
      <c r="G374" s="14"/>
      <c r="H374" s="14"/>
      <c r="I374" s="14"/>
      <c r="J374" s="15"/>
      <c r="K374" s="14"/>
      <c r="L374" s="15"/>
      <c r="M374" s="32"/>
      <c r="N374" s="58"/>
      <c r="O374" s="35"/>
      <c r="P374" s="24"/>
    </row>
    <row r="375" spans="2:16" ht="23.1" customHeight="1" x14ac:dyDescent="0.2">
      <c r="B375" s="25"/>
      <c r="C375" s="14"/>
      <c r="D375" s="14"/>
      <c r="E375" s="14"/>
      <c r="F375" s="14"/>
      <c r="G375" s="14"/>
      <c r="H375" s="14"/>
      <c r="I375" s="14"/>
      <c r="J375" s="15"/>
      <c r="K375" s="14"/>
      <c r="L375" s="15"/>
      <c r="M375" s="32"/>
      <c r="N375" s="58"/>
      <c r="O375" s="35"/>
      <c r="P375" s="24"/>
    </row>
    <row r="376" spans="2:16" ht="23.1" customHeight="1" x14ac:dyDescent="0.2">
      <c r="B376" s="23"/>
      <c r="C376" s="16"/>
      <c r="D376" s="16"/>
      <c r="E376" s="16"/>
      <c r="F376" s="16"/>
      <c r="G376" s="16"/>
      <c r="H376" s="16"/>
      <c r="I376" s="16"/>
      <c r="J376" s="17"/>
      <c r="K376" s="16"/>
      <c r="L376" s="17"/>
      <c r="M376" s="31"/>
      <c r="N376" s="57"/>
      <c r="O376" s="35"/>
      <c r="P376" s="24"/>
    </row>
    <row r="377" spans="2:16" ht="23.1" customHeight="1" x14ac:dyDescent="0.2">
      <c r="B377" s="25"/>
      <c r="C377" s="14"/>
      <c r="D377" s="14"/>
      <c r="E377" s="14"/>
      <c r="F377" s="14"/>
      <c r="G377" s="14"/>
      <c r="H377" s="14"/>
      <c r="I377" s="14"/>
      <c r="J377" s="15"/>
      <c r="K377" s="14"/>
      <c r="L377" s="15"/>
      <c r="M377" s="32"/>
      <c r="N377" s="58"/>
      <c r="O377" s="35"/>
      <c r="P377" s="24"/>
    </row>
    <row r="378" spans="2:16" ht="23.1" customHeight="1" x14ac:dyDescent="0.2">
      <c r="B378" s="25"/>
      <c r="C378" s="14"/>
      <c r="D378" s="14"/>
      <c r="E378" s="14"/>
      <c r="F378" s="14"/>
      <c r="G378" s="14"/>
      <c r="H378" s="14"/>
      <c r="I378" s="14"/>
      <c r="J378" s="15"/>
      <c r="K378" s="14"/>
      <c r="L378" s="15"/>
      <c r="M378" s="32"/>
      <c r="N378" s="58"/>
      <c r="O378" s="35"/>
      <c r="P378" s="24"/>
    </row>
    <row r="379" spans="2:16" ht="23.1" customHeight="1" x14ac:dyDescent="0.2">
      <c r="B379" s="23"/>
      <c r="C379" s="16"/>
      <c r="D379" s="16"/>
      <c r="E379" s="16"/>
      <c r="F379" s="16"/>
      <c r="G379" s="16"/>
      <c r="H379" s="16"/>
      <c r="I379" s="16"/>
      <c r="J379" s="17"/>
      <c r="K379" s="16"/>
      <c r="L379" s="17"/>
      <c r="M379" s="31"/>
      <c r="N379" s="57"/>
      <c r="O379" s="35"/>
      <c r="P379" s="24"/>
    </row>
    <row r="380" spans="2:16" ht="23.1" customHeight="1" x14ac:dyDescent="0.2">
      <c r="B380" s="25"/>
      <c r="C380" s="14"/>
      <c r="D380" s="14"/>
      <c r="E380" s="14"/>
      <c r="F380" s="14"/>
      <c r="G380" s="14"/>
      <c r="H380" s="14"/>
      <c r="I380" s="14"/>
      <c r="J380" s="15"/>
      <c r="K380" s="14"/>
      <c r="L380" s="15"/>
      <c r="M380" s="32"/>
      <c r="N380" s="58"/>
      <c r="O380" s="35"/>
      <c r="P380" s="24"/>
    </row>
    <row r="381" spans="2:16" ht="23.1" customHeight="1" x14ac:dyDescent="0.2">
      <c r="B381" s="25"/>
      <c r="C381" s="14"/>
      <c r="D381" s="14"/>
      <c r="E381" s="14"/>
      <c r="F381" s="14"/>
      <c r="G381" s="14"/>
      <c r="H381" s="14"/>
      <c r="I381" s="14"/>
      <c r="J381" s="15"/>
      <c r="K381" s="14"/>
      <c r="L381" s="15"/>
      <c r="M381" s="32"/>
      <c r="N381" s="58"/>
      <c r="O381" s="35"/>
      <c r="P381" s="24"/>
    </row>
    <row r="382" spans="2:16" ht="23.1" customHeight="1" x14ac:dyDescent="0.2">
      <c r="B382" s="23"/>
      <c r="C382" s="16"/>
      <c r="D382" s="16"/>
      <c r="E382" s="16"/>
      <c r="F382" s="16"/>
      <c r="G382" s="16"/>
      <c r="H382" s="16"/>
      <c r="I382" s="16"/>
      <c r="J382" s="17"/>
      <c r="K382" s="16"/>
      <c r="L382" s="17"/>
      <c r="M382" s="31"/>
      <c r="N382" s="57"/>
      <c r="O382" s="35"/>
      <c r="P382" s="24"/>
    </row>
    <row r="383" spans="2:16" ht="23.1" customHeight="1" x14ac:dyDescent="0.2">
      <c r="B383" s="25"/>
      <c r="C383" s="14"/>
      <c r="D383" s="14"/>
      <c r="E383" s="14"/>
      <c r="F383" s="14"/>
      <c r="G383" s="14"/>
      <c r="H383" s="14"/>
      <c r="I383" s="14"/>
      <c r="J383" s="15"/>
      <c r="K383" s="14"/>
      <c r="L383" s="15"/>
      <c r="M383" s="32"/>
      <c r="N383" s="58"/>
      <c r="O383" s="35"/>
      <c r="P383" s="24"/>
    </row>
    <row r="384" spans="2:16" ht="23.1" customHeight="1" x14ac:dyDescent="0.2">
      <c r="B384" s="25"/>
      <c r="C384" s="14"/>
      <c r="D384" s="14"/>
      <c r="E384" s="14"/>
      <c r="F384" s="14"/>
      <c r="G384" s="14"/>
      <c r="H384" s="14"/>
      <c r="I384" s="14"/>
      <c r="J384" s="15"/>
      <c r="K384" s="14"/>
      <c r="L384" s="15"/>
      <c r="M384" s="32"/>
      <c r="N384" s="58"/>
      <c r="O384" s="35"/>
      <c r="P384" s="24"/>
    </row>
    <row r="385" spans="2:16" ht="23.1" customHeight="1" x14ac:dyDescent="0.2">
      <c r="B385" s="23"/>
      <c r="C385" s="16"/>
      <c r="D385" s="16"/>
      <c r="E385" s="16"/>
      <c r="F385" s="16"/>
      <c r="G385" s="16"/>
      <c r="H385" s="16"/>
      <c r="I385" s="16"/>
      <c r="J385" s="17"/>
      <c r="K385" s="16"/>
      <c r="L385" s="17"/>
      <c r="M385" s="31"/>
      <c r="N385" s="57"/>
      <c r="O385" s="35"/>
      <c r="P385" s="24"/>
    </row>
    <row r="386" spans="2:16" ht="23.1" customHeight="1" x14ac:dyDescent="0.2">
      <c r="B386" s="25"/>
      <c r="C386" s="14"/>
      <c r="D386" s="14"/>
      <c r="E386" s="14"/>
      <c r="F386" s="14"/>
      <c r="G386" s="14"/>
      <c r="H386" s="14"/>
      <c r="I386" s="14"/>
      <c r="J386" s="15"/>
      <c r="K386" s="14"/>
      <c r="L386" s="15"/>
      <c r="M386" s="32"/>
      <c r="N386" s="58"/>
      <c r="O386" s="35"/>
      <c r="P386" s="24"/>
    </row>
    <row r="387" spans="2:16" ht="23.1" customHeight="1" x14ac:dyDescent="0.2">
      <c r="B387" s="25"/>
      <c r="C387" s="14"/>
      <c r="D387" s="14"/>
      <c r="E387" s="14"/>
      <c r="F387" s="14"/>
      <c r="G387" s="14"/>
      <c r="H387" s="14"/>
      <c r="I387" s="14"/>
      <c r="J387" s="15"/>
      <c r="K387" s="14"/>
      <c r="L387" s="15"/>
      <c r="M387" s="32"/>
      <c r="N387" s="58"/>
      <c r="O387" s="35"/>
      <c r="P387" s="24"/>
    </row>
    <row r="388" spans="2:16" ht="23.1" customHeight="1" x14ac:dyDescent="0.2">
      <c r="B388" s="23"/>
      <c r="C388" s="16"/>
      <c r="D388" s="16"/>
      <c r="E388" s="16"/>
      <c r="F388" s="16"/>
      <c r="G388" s="16"/>
      <c r="H388" s="16"/>
      <c r="I388" s="16"/>
      <c r="J388" s="17"/>
      <c r="K388" s="16"/>
      <c r="L388" s="17"/>
      <c r="M388" s="31"/>
      <c r="N388" s="57"/>
      <c r="O388" s="35"/>
      <c r="P388" s="24"/>
    </row>
    <row r="389" spans="2:16" ht="23.1" customHeight="1" x14ac:dyDescent="0.2">
      <c r="B389" s="25"/>
      <c r="C389" s="14"/>
      <c r="D389" s="14"/>
      <c r="E389" s="14"/>
      <c r="F389" s="14"/>
      <c r="G389" s="14"/>
      <c r="H389" s="14"/>
      <c r="I389" s="14"/>
      <c r="J389" s="15"/>
      <c r="K389" s="14"/>
      <c r="L389" s="15"/>
      <c r="M389" s="32"/>
      <c r="N389" s="58"/>
      <c r="O389" s="35"/>
      <c r="P389" s="24"/>
    </row>
    <row r="390" spans="2:16" ht="23.1" customHeight="1" x14ac:dyDescent="0.2">
      <c r="B390" s="25"/>
      <c r="C390" s="14"/>
      <c r="D390" s="14"/>
      <c r="E390" s="14"/>
      <c r="F390" s="14"/>
      <c r="G390" s="14"/>
      <c r="H390" s="14"/>
      <c r="I390" s="14"/>
      <c r="J390" s="15"/>
      <c r="K390" s="14"/>
      <c r="L390" s="15"/>
      <c r="M390" s="32"/>
      <c r="N390" s="58"/>
      <c r="O390" s="35"/>
      <c r="P390" s="24"/>
    </row>
    <row r="391" spans="2:16" ht="23.1" customHeight="1" x14ac:dyDescent="0.2">
      <c r="B391" s="23"/>
      <c r="C391" s="16"/>
      <c r="D391" s="16"/>
      <c r="E391" s="16"/>
      <c r="F391" s="16"/>
      <c r="G391" s="16"/>
      <c r="H391" s="16"/>
      <c r="I391" s="16"/>
      <c r="J391" s="17"/>
      <c r="K391" s="16"/>
      <c r="L391" s="17"/>
      <c r="M391" s="31"/>
      <c r="N391" s="57"/>
      <c r="O391" s="35"/>
      <c r="P391" s="24"/>
    </row>
    <row r="392" spans="2:16" ht="23.1" customHeight="1" x14ac:dyDescent="0.2">
      <c r="B392" s="25"/>
      <c r="C392" s="14"/>
      <c r="D392" s="14"/>
      <c r="E392" s="14"/>
      <c r="F392" s="14"/>
      <c r="G392" s="14"/>
      <c r="H392" s="14"/>
      <c r="I392" s="14"/>
      <c r="J392" s="15"/>
      <c r="K392" s="14"/>
      <c r="L392" s="15"/>
      <c r="M392" s="32"/>
      <c r="N392" s="58"/>
      <c r="O392" s="35"/>
      <c r="P392" s="24"/>
    </row>
    <row r="393" spans="2:16" ht="23.1" customHeight="1" x14ac:dyDescent="0.2">
      <c r="B393" s="25"/>
      <c r="C393" s="14"/>
      <c r="D393" s="14"/>
      <c r="E393" s="14"/>
      <c r="F393" s="14"/>
      <c r="G393" s="14"/>
      <c r="H393" s="14"/>
      <c r="I393" s="14"/>
      <c r="J393" s="15"/>
      <c r="K393" s="14"/>
      <c r="L393" s="15"/>
      <c r="M393" s="32"/>
      <c r="N393" s="58"/>
      <c r="O393" s="35"/>
      <c r="P393" s="24"/>
    </row>
    <row r="394" spans="2:16" ht="23.1" customHeight="1" x14ac:dyDescent="0.2">
      <c r="B394" s="23"/>
      <c r="C394" s="16"/>
      <c r="D394" s="16"/>
      <c r="E394" s="16"/>
      <c r="F394" s="16"/>
      <c r="G394" s="16"/>
      <c r="H394" s="16"/>
      <c r="I394" s="16"/>
      <c r="J394" s="17"/>
      <c r="K394" s="16"/>
      <c r="L394" s="17"/>
      <c r="M394" s="31"/>
      <c r="N394" s="57"/>
      <c r="O394" s="35"/>
      <c r="P394" s="24"/>
    </row>
    <row r="395" spans="2:16" ht="23.1" customHeight="1" x14ac:dyDescent="0.2">
      <c r="B395" s="25"/>
      <c r="C395" s="14"/>
      <c r="D395" s="14"/>
      <c r="E395" s="14"/>
      <c r="F395" s="14"/>
      <c r="G395" s="14"/>
      <c r="H395" s="14"/>
      <c r="I395" s="14"/>
      <c r="J395" s="15"/>
      <c r="K395" s="14"/>
      <c r="L395" s="15"/>
      <c r="M395" s="32"/>
      <c r="N395" s="58"/>
      <c r="O395" s="35"/>
      <c r="P395" s="24"/>
    </row>
    <row r="396" spans="2:16" ht="23.1" customHeight="1" x14ac:dyDescent="0.2">
      <c r="B396" s="25"/>
      <c r="C396" s="14"/>
      <c r="D396" s="14"/>
      <c r="E396" s="14"/>
      <c r="F396" s="14"/>
      <c r="G396" s="14"/>
      <c r="H396" s="14"/>
      <c r="I396" s="14"/>
      <c r="J396" s="15"/>
      <c r="K396" s="14"/>
      <c r="L396" s="15"/>
      <c r="M396" s="32"/>
      <c r="N396" s="58"/>
      <c r="O396" s="35"/>
      <c r="P396" s="24"/>
    </row>
    <row r="397" spans="2:16" ht="23.1" customHeight="1" x14ac:dyDescent="0.2">
      <c r="B397" s="23"/>
      <c r="C397" s="16"/>
      <c r="D397" s="16"/>
      <c r="E397" s="16"/>
      <c r="F397" s="16"/>
      <c r="G397" s="16"/>
      <c r="H397" s="16"/>
      <c r="I397" s="16"/>
      <c r="J397" s="17"/>
      <c r="K397" s="16"/>
      <c r="L397" s="17"/>
      <c r="M397" s="31"/>
      <c r="N397" s="57"/>
      <c r="O397" s="35"/>
      <c r="P397" s="24"/>
    </row>
    <row r="398" spans="2:16" ht="23.1" customHeight="1" x14ac:dyDescent="0.2">
      <c r="B398" s="25"/>
      <c r="C398" s="14"/>
      <c r="D398" s="14"/>
      <c r="E398" s="14"/>
      <c r="F398" s="14"/>
      <c r="G398" s="14"/>
      <c r="H398" s="14"/>
      <c r="I398" s="14"/>
      <c r="J398" s="15"/>
      <c r="K398" s="14"/>
      <c r="L398" s="15"/>
      <c r="M398" s="32"/>
      <c r="N398" s="58"/>
      <c r="O398" s="35"/>
      <c r="P398" s="24"/>
    </row>
    <row r="399" spans="2:16" ht="23.1" customHeight="1" x14ac:dyDescent="0.2">
      <c r="B399" s="25"/>
      <c r="C399" s="14"/>
      <c r="D399" s="14"/>
      <c r="E399" s="14"/>
      <c r="F399" s="14"/>
      <c r="G399" s="14"/>
      <c r="H399" s="14"/>
      <c r="I399" s="14"/>
      <c r="J399" s="15"/>
      <c r="K399" s="14"/>
      <c r="L399" s="15"/>
      <c r="M399" s="32"/>
      <c r="N399" s="58"/>
      <c r="O399" s="35"/>
      <c r="P399" s="24"/>
    </row>
    <row r="400" spans="2:16" ht="23.1" customHeight="1" x14ac:dyDescent="0.2">
      <c r="B400" s="23"/>
      <c r="C400" s="16"/>
      <c r="D400" s="16"/>
      <c r="E400" s="16"/>
      <c r="F400" s="16"/>
      <c r="G400" s="16"/>
      <c r="H400" s="16"/>
      <c r="I400" s="16"/>
      <c r="J400" s="17"/>
      <c r="K400" s="16"/>
      <c r="L400" s="17"/>
      <c r="M400" s="31"/>
      <c r="N400" s="57"/>
      <c r="O400" s="35"/>
      <c r="P400" s="24"/>
    </row>
    <row r="401" spans="2:16" ht="23.1" customHeight="1" x14ac:dyDescent="0.2">
      <c r="B401" s="25"/>
      <c r="C401" s="14"/>
      <c r="D401" s="14"/>
      <c r="E401" s="14"/>
      <c r="F401" s="14"/>
      <c r="G401" s="14"/>
      <c r="H401" s="14"/>
      <c r="I401" s="14"/>
      <c r="J401" s="15"/>
      <c r="K401" s="14"/>
      <c r="L401" s="15"/>
      <c r="M401" s="32"/>
      <c r="N401" s="58"/>
      <c r="O401" s="35"/>
      <c r="P401" s="24"/>
    </row>
    <row r="402" spans="2:16" ht="23.1" customHeight="1" x14ac:dyDescent="0.2">
      <c r="B402" s="25"/>
      <c r="C402" s="14"/>
      <c r="D402" s="14"/>
      <c r="E402" s="14"/>
      <c r="F402" s="14"/>
      <c r="G402" s="14"/>
      <c r="H402" s="14"/>
      <c r="I402" s="14"/>
      <c r="J402" s="15"/>
      <c r="K402" s="14"/>
      <c r="L402" s="15"/>
      <c r="M402" s="32"/>
      <c r="N402" s="58"/>
      <c r="O402" s="35"/>
      <c r="P402" s="24"/>
    </row>
    <row r="403" spans="2:16" ht="23.1" customHeight="1" x14ac:dyDescent="0.2">
      <c r="B403" s="23"/>
      <c r="C403" s="16"/>
      <c r="D403" s="16"/>
      <c r="E403" s="16"/>
      <c r="F403" s="16"/>
      <c r="G403" s="16"/>
      <c r="H403" s="16"/>
      <c r="I403" s="16"/>
      <c r="J403" s="17"/>
      <c r="K403" s="16"/>
      <c r="L403" s="17"/>
      <c r="M403" s="31"/>
      <c r="N403" s="57"/>
      <c r="O403" s="35"/>
      <c r="P403" s="24"/>
    </row>
    <row r="404" spans="2:16" ht="23.1" customHeight="1" x14ac:dyDescent="0.2">
      <c r="B404" s="25"/>
      <c r="C404" s="14"/>
      <c r="D404" s="14"/>
      <c r="E404" s="14"/>
      <c r="F404" s="14"/>
      <c r="G404" s="14"/>
      <c r="H404" s="14"/>
      <c r="I404" s="14"/>
      <c r="J404" s="15"/>
      <c r="K404" s="14"/>
      <c r="L404" s="15"/>
      <c r="M404" s="32"/>
      <c r="N404" s="58"/>
      <c r="O404" s="35"/>
      <c r="P404" s="24"/>
    </row>
    <row r="405" spans="2:16" ht="23.1" customHeight="1" x14ac:dyDescent="0.2">
      <c r="B405" s="25"/>
      <c r="C405" s="14"/>
      <c r="D405" s="14"/>
      <c r="E405" s="14"/>
      <c r="F405" s="14"/>
      <c r="G405" s="14"/>
      <c r="H405" s="14"/>
      <c r="I405" s="14"/>
      <c r="J405" s="15"/>
      <c r="K405" s="14"/>
      <c r="L405" s="15"/>
      <c r="M405" s="32"/>
      <c r="N405" s="58"/>
      <c r="O405" s="35"/>
      <c r="P405" s="24"/>
    </row>
    <row r="406" spans="2:16" ht="23.1" customHeight="1" x14ac:dyDescent="0.2">
      <c r="B406" s="23"/>
      <c r="C406" s="16"/>
      <c r="D406" s="16"/>
      <c r="E406" s="16"/>
      <c r="F406" s="16"/>
      <c r="G406" s="16"/>
      <c r="H406" s="16"/>
      <c r="I406" s="16"/>
      <c r="J406" s="17"/>
      <c r="K406" s="16"/>
      <c r="L406" s="17"/>
      <c r="M406" s="31"/>
      <c r="N406" s="57"/>
      <c r="O406" s="35"/>
      <c r="P406" s="24"/>
    </row>
    <row r="407" spans="2:16" ht="23.1" customHeight="1" x14ac:dyDescent="0.2">
      <c r="B407" s="25"/>
      <c r="C407" s="14"/>
      <c r="D407" s="14"/>
      <c r="E407" s="14"/>
      <c r="F407" s="14"/>
      <c r="G407" s="14"/>
      <c r="H407" s="14"/>
      <c r="I407" s="14"/>
      <c r="J407" s="15"/>
      <c r="K407" s="14"/>
      <c r="L407" s="15"/>
      <c r="M407" s="32"/>
      <c r="N407" s="58"/>
      <c r="O407" s="35"/>
      <c r="P407" s="24"/>
    </row>
    <row r="408" spans="2:16" ht="23.1" customHeight="1" x14ac:dyDescent="0.2">
      <c r="B408" s="25"/>
      <c r="C408" s="14"/>
      <c r="D408" s="14"/>
      <c r="E408" s="14"/>
      <c r="F408" s="14"/>
      <c r="G408" s="14"/>
      <c r="H408" s="14"/>
      <c r="I408" s="14"/>
      <c r="J408" s="15"/>
      <c r="K408" s="14"/>
      <c r="L408" s="15"/>
      <c r="M408" s="32"/>
      <c r="N408" s="58"/>
      <c r="O408" s="35"/>
      <c r="P408" s="24"/>
    </row>
    <row r="409" spans="2:16" ht="23.1" customHeight="1" x14ac:dyDescent="0.2">
      <c r="B409" s="23"/>
      <c r="C409" s="16"/>
      <c r="D409" s="16"/>
      <c r="E409" s="16"/>
      <c r="F409" s="16"/>
      <c r="G409" s="16"/>
      <c r="H409" s="16"/>
      <c r="I409" s="16"/>
      <c r="J409" s="17"/>
      <c r="K409" s="16"/>
      <c r="L409" s="17"/>
      <c r="M409" s="31"/>
      <c r="N409" s="57"/>
      <c r="O409" s="35"/>
      <c r="P409" s="24"/>
    </row>
    <row r="410" spans="2:16" ht="23.1" customHeight="1" x14ac:dyDescent="0.2">
      <c r="B410" s="25"/>
      <c r="C410" s="14"/>
      <c r="D410" s="14"/>
      <c r="E410" s="14"/>
      <c r="F410" s="14"/>
      <c r="G410" s="14"/>
      <c r="H410" s="14"/>
      <c r="I410" s="14"/>
      <c r="J410" s="15"/>
      <c r="K410" s="14"/>
      <c r="L410" s="15"/>
      <c r="M410" s="32"/>
      <c r="N410" s="58"/>
      <c r="O410" s="35"/>
      <c r="P410" s="24"/>
    </row>
    <row r="411" spans="2:16" ht="23.1" customHeight="1" x14ac:dyDescent="0.2">
      <c r="B411" s="25"/>
      <c r="C411" s="14"/>
      <c r="D411" s="14"/>
      <c r="E411" s="14"/>
      <c r="F411" s="14"/>
      <c r="G411" s="14"/>
      <c r="H411" s="14"/>
      <c r="I411" s="14"/>
      <c r="J411" s="15"/>
      <c r="K411" s="14"/>
      <c r="L411" s="15"/>
      <c r="M411" s="32"/>
      <c r="N411" s="58"/>
      <c r="O411" s="35"/>
      <c r="P411" s="24"/>
    </row>
    <row r="412" spans="2:16" ht="23.1" customHeight="1" x14ac:dyDescent="0.2">
      <c r="B412" s="23"/>
      <c r="C412" s="16"/>
      <c r="D412" s="16"/>
      <c r="E412" s="16"/>
      <c r="F412" s="16"/>
      <c r="G412" s="16"/>
      <c r="H412" s="16"/>
      <c r="I412" s="16"/>
      <c r="J412" s="17"/>
      <c r="K412" s="16"/>
      <c r="L412" s="17"/>
      <c r="M412" s="31"/>
      <c r="N412" s="57"/>
      <c r="O412" s="35"/>
      <c r="P412" s="24"/>
    </row>
    <row r="413" spans="2:16" ht="23.1" customHeight="1" x14ac:dyDescent="0.2">
      <c r="B413" s="25"/>
      <c r="C413" s="14"/>
      <c r="D413" s="14"/>
      <c r="E413" s="14"/>
      <c r="F413" s="14"/>
      <c r="G413" s="14"/>
      <c r="H413" s="14"/>
      <c r="I413" s="14"/>
      <c r="J413" s="15"/>
      <c r="K413" s="14"/>
      <c r="L413" s="15"/>
      <c r="M413" s="32"/>
      <c r="N413" s="58"/>
      <c r="O413" s="35"/>
      <c r="P413" s="24"/>
    </row>
    <row r="414" spans="2:16" ht="23.1" customHeight="1" x14ac:dyDescent="0.2">
      <c r="B414" s="25"/>
      <c r="C414" s="14"/>
      <c r="D414" s="14"/>
      <c r="E414" s="14"/>
      <c r="F414" s="14"/>
      <c r="G414" s="14"/>
      <c r="H414" s="14"/>
      <c r="I414" s="14"/>
      <c r="J414" s="15"/>
      <c r="K414" s="14"/>
      <c r="L414" s="15"/>
      <c r="M414" s="32"/>
      <c r="N414" s="58"/>
      <c r="O414" s="35"/>
      <c r="P414" s="24"/>
    </row>
    <row r="415" spans="2:16" ht="23.1" customHeight="1" x14ac:dyDescent="0.2">
      <c r="B415" s="23"/>
      <c r="C415" s="16"/>
      <c r="D415" s="16"/>
      <c r="E415" s="16"/>
      <c r="F415" s="16"/>
      <c r="G415" s="16"/>
      <c r="H415" s="16"/>
      <c r="I415" s="16"/>
      <c r="J415" s="17"/>
      <c r="K415" s="16"/>
      <c r="L415" s="17"/>
      <c r="M415" s="31"/>
      <c r="N415" s="57"/>
      <c r="O415" s="35"/>
      <c r="P415" s="24"/>
    </row>
    <row r="416" spans="2:16" ht="23.1" customHeight="1" x14ac:dyDescent="0.2">
      <c r="B416" s="25"/>
      <c r="C416" s="14"/>
      <c r="D416" s="14"/>
      <c r="E416" s="14"/>
      <c r="F416" s="14"/>
      <c r="G416" s="14"/>
      <c r="H416" s="14"/>
      <c r="I416" s="14"/>
      <c r="J416" s="15"/>
      <c r="K416" s="14"/>
      <c r="L416" s="15"/>
      <c r="M416" s="32"/>
      <c r="N416" s="58"/>
      <c r="O416" s="35"/>
      <c r="P416" s="24"/>
    </row>
    <row r="417" spans="2:16" ht="23.1" customHeight="1" x14ac:dyDescent="0.2">
      <c r="B417" s="25"/>
      <c r="C417" s="14"/>
      <c r="D417" s="14"/>
      <c r="E417" s="14"/>
      <c r="F417" s="14"/>
      <c r="G417" s="14"/>
      <c r="H417" s="14"/>
      <c r="I417" s="14"/>
      <c r="J417" s="15"/>
      <c r="K417" s="14"/>
      <c r="L417" s="15"/>
      <c r="M417" s="32"/>
      <c r="N417" s="58"/>
      <c r="O417" s="35"/>
      <c r="P417" s="24"/>
    </row>
    <row r="418" spans="2:16" ht="23.1" customHeight="1" x14ac:dyDescent="0.2">
      <c r="B418" s="23"/>
      <c r="C418" s="16"/>
      <c r="D418" s="16"/>
      <c r="E418" s="16"/>
      <c r="F418" s="16"/>
      <c r="G418" s="16"/>
      <c r="H418" s="16"/>
      <c r="I418" s="16"/>
      <c r="J418" s="17"/>
      <c r="K418" s="16"/>
      <c r="L418" s="17"/>
      <c r="M418" s="31"/>
      <c r="N418" s="57"/>
      <c r="O418" s="35"/>
      <c r="P418" s="24"/>
    </row>
    <row r="419" spans="2:16" ht="23.1" customHeight="1" x14ac:dyDescent="0.2">
      <c r="B419" s="25"/>
      <c r="C419" s="14"/>
      <c r="D419" s="14"/>
      <c r="E419" s="14"/>
      <c r="F419" s="14"/>
      <c r="G419" s="14"/>
      <c r="H419" s="14"/>
      <c r="I419" s="14"/>
      <c r="J419" s="15"/>
      <c r="K419" s="14"/>
      <c r="L419" s="15"/>
      <c r="M419" s="32"/>
      <c r="N419" s="58"/>
      <c r="O419" s="35"/>
      <c r="P419" s="24"/>
    </row>
    <row r="420" spans="2:16" ht="23.1" customHeight="1" x14ac:dyDescent="0.2">
      <c r="B420" s="25"/>
      <c r="C420" s="14"/>
      <c r="D420" s="14"/>
      <c r="E420" s="14"/>
      <c r="F420" s="14"/>
      <c r="G420" s="14"/>
      <c r="H420" s="14"/>
      <c r="I420" s="14"/>
      <c r="J420" s="15"/>
      <c r="K420" s="14"/>
      <c r="L420" s="15"/>
      <c r="M420" s="32"/>
      <c r="N420" s="58"/>
      <c r="O420" s="35"/>
      <c r="P420" s="24"/>
    </row>
    <row r="421" spans="2:16" ht="23.1" customHeight="1" x14ac:dyDescent="0.2">
      <c r="B421" s="23"/>
      <c r="C421" s="16"/>
      <c r="D421" s="16"/>
      <c r="E421" s="16"/>
      <c r="F421" s="16"/>
      <c r="G421" s="16"/>
      <c r="H421" s="16"/>
      <c r="I421" s="16"/>
      <c r="J421" s="17"/>
      <c r="K421" s="16"/>
      <c r="L421" s="17"/>
      <c r="M421" s="31"/>
      <c r="N421" s="57"/>
      <c r="O421" s="35"/>
      <c r="P421" s="24"/>
    </row>
    <row r="422" spans="2:16" ht="23.1" customHeight="1" x14ac:dyDescent="0.2">
      <c r="B422" s="25"/>
      <c r="C422" s="14"/>
      <c r="D422" s="14"/>
      <c r="E422" s="14"/>
      <c r="F422" s="14"/>
      <c r="G422" s="14"/>
      <c r="H422" s="14"/>
      <c r="I422" s="14"/>
      <c r="J422" s="15"/>
      <c r="K422" s="14"/>
      <c r="L422" s="15"/>
      <c r="M422" s="32"/>
      <c r="N422" s="58"/>
      <c r="O422" s="35"/>
      <c r="P422" s="24"/>
    </row>
    <row r="423" spans="2:16" ht="23.1" customHeight="1" x14ac:dyDescent="0.2">
      <c r="B423" s="25"/>
      <c r="C423" s="14"/>
      <c r="D423" s="14"/>
      <c r="E423" s="14"/>
      <c r="F423" s="14"/>
      <c r="G423" s="14"/>
      <c r="H423" s="14"/>
      <c r="I423" s="14"/>
      <c r="J423" s="15"/>
      <c r="K423" s="14"/>
      <c r="L423" s="15"/>
      <c r="M423" s="32"/>
      <c r="N423" s="58"/>
      <c r="O423" s="35"/>
      <c r="P423" s="24"/>
    </row>
    <row r="424" spans="2:16" ht="23.1" customHeight="1" x14ac:dyDescent="0.2">
      <c r="B424" s="23"/>
      <c r="C424" s="16"/>
      <c r="D424" s="16"/>
      <c r="E424" s="16"/>
      <c r="F424" s="16"/>
      <c r="G424" s="16"/>
      <c r="H424" s="16"/>
      <c r="I424" s="16"/>
      <c r="J424" s="17"/>
      <c r="K424" s="16"/>
      <c r="L424" s="17"/>
      <c r="M424" s="31"/>
      <c r="N424" s="57"/>
      <c r="O424" s="35"/>
      <c r="P424" s="24"/>
    </row>
    <row r="425" spans="2:16" ht="23.1" customHeight="1" x14ac:dyDescent="0.2">
      <c r="B425" s="25"/>
      <c r="C425" s="14"/>
      <c r="D425" s="14"/>
      <c r="E425" s="14"/>
      <c r="F425" s="14"/>
      <c r="G425" s="14"/>
      <c r="H425" s="14"/>
      <c r="I425" s="14"/>
      <c r="J425" s="15"/>
      <c r="K425" s="14"/>
      <c r="L425" s="15"/>
      <c r="M425" s="32"/>
      <c r="N425" s="58"/>
      <c r="O425" s="35"/>
      <c r="P425" s="24"/>
    </row>
    <row r="426" spans="2:16" ht="23.1" customHeight="1" x14ac:dyDescent="0.2">
      <c r="B426" s="25"/>
      <c r="C426" s="14"/>
      <c r="D426" s="14"/>
      <c r="E426" s="14"/>
      <c r="F426" s="14"/>
      <c r="G426" s="14"/>
      <c r="H426" s="14"/>
      <c r="I426" s="14"/>
      <c r="J426" s="15"/>
      <c r="K426" s="14"/>
      <c r="L426" s="15"/>
      <c r="M426" s="32"/>
      <c r="N426" s="58"/>
      <c r="O426" s="35"/>
      <c r="P426" s="24"/>
    </row>
    <row r="427" spans="2:16" ht="23.1" customHeight="1" x14ac:dyDescent="0.2">
      <c r="B427" s="23"/>
      <c r="C427" s="16"/>
      <c r="D427" s="16"/>
      <c r="E427" s="16"/>
      <c r="F427" s="16"/>
      <c r="G427" s="16"/>
      <c r="H427" s="16"/>
      <c r="I427" s="16"/>
      <c r="J427" s="17"/>
      <c r="K427" s="16"/>
      <c r="L427" s="17"/>
      <c r="M427" s="31"/>
      <c r="N427" s="57"/>
      <c r="O427" s="35"/>
      <c r="P427" s="24"/>
    </row>
    <row r="428" spans="2:16" ht="23.1" customHeight="1" x14ac:dyDescent="0.2">
      <c r="B428" s="25"/>
      <c r="C428" s="14"/>
      <c r="D428" s="14"/>
      <c r="E428" s="14"/>
      <c r="F428" s="14"/>
      <c r="G428" s="14"/>
      <c r="H428" s="14"/>
      <c r="I428" s="14"/>
      <c r="J428" s="15"/>
      <c r="K428" s="14"/>
      <c r="L428" s="15"/>
      <c r="M428" s="32"/>
      <c r="N428" s="58"/>
      <c r="O428" s="35"/>
      <c r="P428" s="24"/>
    </row>
    <row r="429" spans="2:16" ht="23.1" customHeight="1" x14ac:dyDescent="0.2">
      <c r="B429" s="25"/>
      <c r="C429" s="14"/>
      <c r="D429" s="14"/>
      <c r="E429" s="14"/>
      <c r="F429" s="14"/>
      <c r="G429" s="14"/>
      <c r="H429" s="14"/>
      <c r="I429" s="14"/>
      <c r="J429" s="15"/>
      <c r="K429" s="14"/>
      <c r="L429" s="15"/>
      <c r="M429" s="32"/>
      <c r="N429" s="58"/>
      <c r="O429" s="35"/>
      <c r="P429" s="24"/>
    </row>
    <row r="430" spans="2:16" ht="23.1" customHeight="1" x14ac:dyDescent="0.2">
      <c r="B430" s="23"/>
      <c r="C430" s="16"/>
      <c r="D430" s="16"/>
      <c r="E430" s="16"/>
      <c r="F430" s="16"/>
      <c r="G430" s="16"/>
      <c r="H430" s="16"/>
      <c r="I430" s="16"/>
      <c r="J430" s="17"/>
      <c r="K430" s="16"/>
      <c r="L430" s="17"/>
      <c r="M430" s="31"/>
      <c r="N430" s="57"/>
      <c r="O430" s="35"/>
      <c r="P430" s="24"/>
    </row>
    <row r="431" spans="2:16" ht="23.1" customHeight="1" x14ac:dyDescent="0.2">
      <c r="B431" s="25"/>
      <c r="C431" s="14"/>
      <c r="D431" s="14"/>
      <c r="E431" s="14"/>
      <c r="F431" s="14"/>
      <c r="G431" s="14"/>
      <c r="H431" s="14"/>
      <c r="I431" s="14"/>
      <c r="J431" s="15"/>
      <c r="K431" s="14"/>
      <c r="L431" s="15"/>
      <c r="M431" s="32"/>
      <c r="N431" s="58"/>
      <c r="O431" s="35"/>
      <c r="P431" s="24"/>
    </row>
    <row r="432" spans="2:16" ht="23.1" customHeight="1" x14ac:dyDescent="0.2">
      <c r="B432" s="25"/>
      <c r="C432" s="14"/>
      <c r="D432" s="14"/>
      <c r="E432" s="14"/>
      <c r="F432" s="14"/>
      <c r="G432" s="14"/>
      <c r="H432" s="14"/>
      <c r="I432" s="14"/>
      <c r="J432" s="15"/>
      <c r="K432" s="14"/>
      <c r="L432" s="15"/>
      <c r="M432" s="32"/>
      <c r="N432" s="58"/>
      <c r="O432" s="35"/>
      <c r="P432" s="24"/>
    </row>
    <row r="433" spans="2:16" ht="23.1" customHeight="1" x14ac:dyDescent="0.2">
      <c r="B433" s="23"/>
      <c r="C433" s="16"/>
      <c r="D433" s="16"/>
      <c r="E433" s="16"/>
      <c r="F433" s="16"/>
      <c r="G433" s="16"/>
      <c r="H433" s="16"/>
      <c r="I433" s="16"/>
      <c r="J433" s="17"/>
      <c r="K433" s="16"/>
      <c r="L433" s="17"/>
      <c r="M433" s="31"/>
      <c r="N433" s="57"/>
      <c r="O433" s="35"/>
      <c r="P433" s="24"/>
    </row>
    <row r="434" spans="2:16" ht="23.1" customHeight="1" x14ac:dyDescent="0.2">
      <c r="B434" s="25"/>
      <c r="C434" s="14"/>
      <c r="D434" s="14"/>
      <c r="E434" s="14"/>
      <c r="F434" s="14"/>
      <c r="G434" s="14"/>
      <c r="H434" s="14"/>
      <c r="I434" s="14"/>
      <c r="J434" s="15"/>
      <c r="K434" s="14"/>
      <c r="L434" s="15"/>
      <c r="M434" s="32"/>
      <c r="N434" s="58"/>
      <c r="O434" s="35"/>
      <c r="P434" s="24"/>
    </row>
    <row r="435" spans="2:16" ht="23.1" customHeight="1" x14ac:dyDescent="0.2">
      <c r="B435" s="25"/>
      <c r="C435" s="14"/>
      <c r="D435" s="14"/>
      <c r="E435" s="14"/>
      <c r="F435" s="14"/>
      <c r="G435" s="14"/>
      <c r="H435" s="14"/>
      <c r="I435" s="14"/>
      <c r="J435" s="15"/>
      <c r="K435" s="14"/>
      <c r="L435" s="15"/>
      <c r="M435" s="32"/>
      <c r="N435" s="58"/>
      <c r="O435" s="35"/>
      <c r="P435" s="24"/>
    </row>
    <row r="436" spans="2:16" ht="23.1" customHeight="1" x14ac:dyDescent="0.2">
      <c r="B436" s="23"/>
      <c r="C436" s="16"/>
      <c r="D436" s="16"/>
      <c r="E436" s="16"/>
      <c r="F436" s="16"/>
      <c r="G436" s="16"/>
      <c r="H436" s="16"/>
      <c r="I436" s="16"/>
      <c r="J436" s="17"/>
      <c r="K436" s="16"/>
      <c r="L436" s="17"/>
      <c r="M436" s="31"/>
      <c r="N436" s="57"/>
      <c r="O436" s="35"/>
      <c r="P436" s="24"/>
    </row>
    <row r="437" spans="2:16" ht="23.1" customHeight="1" x14ac:dyDescent="0.2">
      <c r="B437" s="25"/>
      <c r="C437" s="14"/>
      <c r="D437" s="14"/>
      <c r="E437" s="14"/>
      <c r="F437" s="14"/>
      <c r="G437" s="14"/>
      <c r="H437" s="14"/>
      <c r="I437" s="14"/>
      <c r="J437" s="15"/>
      <c r="K437" s="14"/>
      <c r="L437" s="15"/>
      <c r="M437" s="32"/>
      <c r="N437" s="58"/>
      <c r="O437" s="35"/>
      <c r="P437" s="24"/>
    </row>
    <row r="438" spans="2:16" ht="23.1" customHeight="1" x14ac:dyDescent="0.2">
      <c r="B438" s="25"/>
      <c r="C438" s="14"/>
      <c r="D438" s="14"/>
      <c r="E438" s="14"/>
      <c r="F438" s="14"/>
      <c r="G438" s="14"/>
      <c r="H438" s="14"/>
      <c r="I438" s="14"/>
      <c r="J438" s="15"/>
      <c r="K438" s="14"/>
      <c r="L438" s="15"/>
      <c r="M438" s="32"/>
      <c r="N438" s="58"/>
      <c r="O438" s="35"/>
      <c r="P438" s="24"/>
    </row>
    <row r="439" spans="2:16" ht="23.1" customHeight="1" x14ac:dyDescent="0.2">
      <c r="B439" s="23"/>
      <c r="C439" s="16"/>
      <c r="D439" s="16"/>
      <c r="E439" s="16"/>
      <c r="F439" s="16"/>
      <c r="G439" s="16"/>
      <c r="H439" s="16"/>
      <c r="I439" s="16"/>
      <c r="J439" s="17"/>
      <c r="K439" s="16"/>
      <c r="L439" s="17"/>
      <c r="M439" s="31"/>
      <c r="N439" s="57"/>
      <c r="O439" s="35"/>
      <c r="P439" s="24"/>
    </row>
    <row r="440" spans="2:16" ht="23.1" customHeight="1" x14ac:dyDescent="0.2">
      <c r="B440" s="25"/>
      <c r="C440" s="14"/>
      <c r="D440" s="14"/>
      <c r="E440" s="14"/>
      <c r="F440" s="14"/>
      <c r="G440" s="14"/>
      <c r="H440" s="14"/>
      <c r="I440" s="14"/>
      <c r="J440" s="15"/>
      <c r="K440" s="14"/>
      <c r="L440" s="15"/>
      <c r="M440" s="32"/>
      <c r="N440" s="58"/>
      <c r="O440" s="35"/>
      <c r="P440" s="24"/>
    </row>
    <row r="441" spans="2:16" ht="23.1" customHeight="1" x14ac:dyDescent="0.2">
      <c r="B441" s="25"/>
      <c r="C441" s="14"/>
      <c r="D441" s="14"/>
      <c r="E441" s="14"/>
      <c r="F441" s="14"/>
      <c r="G441" s="14"/>
      <c r="H441" s="14"/>
      <c r="I441" s="14"/>
      <c r="J441" s="15"/>
      <c r="K441" s="14"/>
      <c r="L441" s="15"/>
      <c r="M441" s="32"/>
      <c r="N441" s="58"/>
      <c r="O441" s="35"/>
      <c r="P441" s="24"/>
    </row>
    <row r="442" spans="2:16" ht="23.1" customHeight="1" x14ac:dyDescent="0.2">
      <c r="B442" s="23"/>
      <c r="C442" s="16"/>
      <c r="D442" s="16"/>
      <c r="E442" s="16"/>
      <c r="F442" s="16"/>
      <c r="G442" s="16"/>
      <c r="H442" s="16"/>
      <c r="I442" s="16"/>
      <c r="J442" s="17"/>
      <c r="K442" s="16"/>
      <c r="L442" s="17"/>
      <c r="M442" s="31"/>
      <c r="N442" s="57"/>
      <c r="O442" s="35"/>
      <c r="P442" s="24"/>
    </row>
    <row r="443" spans="2:16" ht="23.1" customHeight="1" x14ac:dyDescent="0.2">
      <c r="B443" s="25"/>
      <c r="C443" s="14"/>
      <c r="D443" s="14"/>
      <c r="E443" s="14"/>
      <c r="F443" s="14"/>
      <c r="G443" s="14"/>
      <c r="H443" s="14"/>
      <c r="I443" s="14"/>
      <c r="J443" s="15"/>
      <c r="K443" s="14"/>
      <c r="L443" s="15"/>
      <c r="M443" s="32"/>
      <c r="N443" s="58"/>
      <c r="O443" s="35"/>
      <c r="P443" s="24"/>
    </row>
    <row r="444" spans="2:16" ht="23.1" customHeight="1" x14ac:dyDescent="0.2">
      <c r="B444" s="25"/>
      <c r="C444" s="14"/>
      <c r="D444" s="14"/>
      <c r="E444" s="14"/>
      <c r="F444" s="14"/>
      <c r="G444" s="14"/>
      <c r="H444" s="14"/>
      <c r="I444" s="14"/>
      <c r="J444" s="15"/>
      <c r="K444" s="14"/>
      <c r="L444" s="15"/>
      <c r="M444" s="32"/>
      <c r="N444" s="58"/>
      <c r="O444" s="35"/>
      <c r="P444" s="24"/>
    </row>
    <row r="445" spans="2:16" ht="23.1" customHeight="1" x14ac:dyDescent="0.2">
      <c r="B445" s="23"/>
      <c r="C445" s="16"/>
      <c r="D445" s="16"/>
      <c r="E445" s="16"/>
      <c r="F445" s="16"/>
      <c r="G445" s="16"/>
      <c r="H445" s="16"/>
      <c r="I445" s="16"/>
      <c r="J445" s="17"/>
      <c r="K445" s="16"/>
      <c r="L445" s="17"/>
      <c r="M445" s="31"/>
      <c r="N445" s="57"/>
      <c r="O445" s="35"/>
      <c r="P445" s="24"/>
    </row>
    <row r="446" spans="2:16" ht="23.1" customHeight="1" x14ac:dyDescent="0.2">
      <c r="B446" s="25"/>
      <c r="C446" s="14"/>
      <c r="D446" s="14"/>
      <c r="E446" s="14"/>
      <c r="F446" s="14"/>
      <c r="G446" s="14"/>
      <c r="H446" s="14"/>
      <c r="I446" s="14"/>
      <c r="J446" s="15"/>
      <c r="K446" s="14"/>
      <c r="L446" s="15"/>
      <c r="M446" s="32"/>
      <c r="N446" s="58"/>
      <c r="O446" s="35"/>
      <c r="P446" s="24"/>
    </row>
    <row r="447" spans="2:16" ht="23.1" customHeight="1" x14ac:dyDescent="0.2">
      <c r="B447" s="25"/>
      <c r="C447" s="14"/>
      <c r="D447" s="14"/>
      <c r="E447" s="14"/>
      <c r="F447" s="14"/>
      <c r="G447" s="14"/>
      <c r="H447" s="14"/>
      <c r="I447" s="14"/>
      <c r="J447" s="15"/>
      <c r="K447" s="14"/>
      <c r="L447" s="15"/>
      <c r="M447" s="32"/>
      <c r="N447" s="58"/>
      <c r="O447" s="35"/>
      <c r="P447" s="24"/>
    </row>
    <row r="448" spans="2:16" ht="23.1" customHeight="1" x14ac:dyDescent="0.2">
      <c r="B448" s="23"/>
      <c r="C448" s="16"/>
      <c r="D448" s="16"/>
      <c r="E448" s="16"/>
      <c r="F448" s="16"/>
      <c r="G448" s="16"/>
      <c r="H448" s="16"/>
      <c r="I448" s="16"/>
      <c r="J448" s="17"/>
      <c r="K448" s="16"/>
      <c r="L448" s="17"/>
      <c r="M448" s="31"/>
      <c r="N448" s="57"/>
      <c r="O448" s="35"/>
      <c r="P448" s="24"/>
    </row>
    <row r="449" spans="2:16" ht="23.1" customHeight="1" x14ac:dyDescent="0.2">
      <c r="B449" s="25"/>
      <c r="C449" s="14"/>
      <c r="D449" s="14"/>
      <c r="E449" s="14"/>
      <c r="F449" s="14"/>
      <c r="G449" s="14"/>
      <c r="H449" s="14"/>
      <c r="I449" s="14"/>
      <c r="J449" s="15"/>
      <c r="K449" s="14"/>
      <c r="L449" s="15"/>
      <c r="M449" s="32"/>
      <c r="N449" s="58"/>
      <c r="O449" s="35"/>
      <c r="P449" s="24"/>
    </row>
    <row r="450" spans="2:16" ht="23.1" customHeight="1" x14ac:dyDescent="0.2">
      <c r="B450" s="25"/>
      <c r="C450" s="14"/>
      <c r="D450" s="14"/>
      <c r="E450" s="14"/>
      <c r="F450" s="14"/>
      <c r="G450" s="14"/>
      <c r="H450" s="14"/>
      <c r="I450" s="14"/>
      <c r="J450" s="15"/>
      <c r="K450" s="14"/>
      <c r="L450" s="15"/>
      <c r="M450" s="32"/>
      <c r="N450" s="58"/>
      <c r="O450" s="35"/>
      <c r="P450" s="24"/>
    </row>
    <row r="451" spans="2:16" ht="23.1" customHeight="1" x14ac:dyDescent="0.2">
      <c r="B451" s="23"/>
      <c r="C451" s="16"/>
      <c r="D451" s="16"/>
      <c r="E451" s="16"/>
      <c r="F451" s="16"/>
      <c r="G451" s="16"/>
      <c r="H451" s="16"/>
      <c r="I451" s="16"/>
      <c r="J451" s="17"/>
      <c r="K451" s="16"/>
      <c r="L451" s="17"/>
      <c r="M451" s="31"/>
      <c r="N451" s="57"/>
      <c r="O451" s="35"/>
      <c r="P451" s="24"/>
    </row>
    <row r="452" spans="2:16" ht="23.1" customHeight="1" x14ac:dyDescent="0.2">
      <c r="B452" s="25"/>
      <c r="C452" s="14"/>
      <c r="D452" s="14"/>
      <c r="E452" s="14"/>
      <c r="F452" s="14"/>
      <c r="G452" s="14"/>
      <c r="H452" s="14"/>
      <c r="I452" s="14"/>
      <c r="J452" s="15"/>
      <c r="K452" s="14"/>
      <c r="L452" s="15"/>
      <c r="M452" s="32"/>
      <c r="N452" s="58"/>
      <c r="O452" s="35"/>
      <c r="P452" s="24"/>
    </row>
    <row r="453" spans="2:16" ht="23.1" customHeight="1" x14ac:dyDescent="0.2">
      <c r="B453" s="25"/>
      <c r="C453" s="14"/>
      <c r="D453" s="14"/>
      <c r="E453" s="14"/>
      <c r="F453" s="14"/>
      <c r="G453" s="14"/>
      <c r="H453" s="14"/>
      <c r="I453" s="14"/>
      <c r="J453" s="15"/>
      <c r="K453" s="14"/>
      <c r="L453" s="15"/>
      <c r="M453" s="32"/>
      <c r="N453" s="58"/>
      <c r="O453" s="35"/>
      <c r="P453" s="24"/>
    </row>
    <row r="454" spans="2:16" ht="23.1" customHeight="1" x14ac:dyDescent="0.2">
      <c r="B454" s="23"/>
      <c r="C454" s="16"/>
      <c r="D454" s="16"/>
      <c r="E454" s="16"/>
      <c r="F454" s="16"/>
      <c r="G454" s="16"/>
      <c r="H454" s="16"/>
      <c r="I454" s="16"/>
      <c r="J454" s="17"/>
      <c r="K454" s="16"/>
      <c r="L454" s="17"/>
      <c r="M454" s="31"/>
      <c r="N454" s="57"/>
      <c r="O454" s="35"/>
      <c r="P454" s="24"/>
    </row>
    <row r="455" spans="2:16" ht="23.1" customHeight="1" x14ac:dyDescent="0.2">
      <c r="B455" s="25"/>
      <c r="C455" s="14"/>
      <c r="D455" s="14"/>
      <c r="E455" s="14"/>
      <c r="F455" s="14"/>
      <c r="G455" s="14"/>
      <c r="H455" s="14"/>
      <c r="I455" s="14"/>
      <c r="J455" s="15"/>
      <c r="K455" s="14"/>
      <c r="L455" s="15"/>
      <c r="M455" s="32"/>
      <c r="N455" s="58"/>
      <c r="O455" s="35"/>
      <c r="P455" s="24"/>
    </row>
    <row r="456" spans="2:16" ht="23.1" customHeight="1" x14ac:dyDescent="0.2">
      <c r="B456" s="25"/>
      <c r="C456" s="14"/>
      <c r="D456" s="14"/>
      <c r="E456" s="14"/>
      <c r="F456" s="14"/>
      <c r="G456" s="14"/>
      <c r="H456" s="14"/>
      <c r="I456" s="14"/>
      <c r="J456" s="15"/>
      <c r="K456" s="14"/>
      <c r="L456" s="15"/>
      <c r="M456" s="32"/>
      <c r="N456" s="58"/>
      <c r="O456" s="35"/>
      <c r="P456" s="24"/>
    </row>
    <row r="457" spans="2:16" ht="23.1" customHeight="1" x14ac:dyDescent="0.2">
      <c r="B457" s="23"/>
      <c r="C457" s="16"/>
      <c r="D457" s="16"/>
      <c r="E457" s="16"/>
      <c r="F457" s="16"/>
      <c r="G457" s="16"/>
      <c r="H457" s="16"/>
      <c r="I457" s="16"/>
      <c r="J457" s="17"/>
      <c r="K457" s="16"/>
      <c r="L457" s="17"/>
      <c r="M457" s="31"/>
      <c r="N457" s="57"/>
      <c r="O457" s="35"/>
      <c r="P457" s="24"/>
    </row>
    <row r="458" spans="2:16" ht="23.1" customHeight="1" x14ac:dyDescent="0.2">
      <c r="B458" s="25"/>
      <c r="C458" s="14"/>
      <c r="D458" s="14"/>
      <c r="E458" s="14"/>
      <c r="F458" s="14"/>
      <c r="G458" s="14"/>
      <c r="H458" s="14"/>
      <c r="I458" s="14"/>
      <c r="J458" s="15"/>
      <c r="K458" s="14"/>
      <c r="L458" s="15"/>
      <c r="M458" s="32"/>
      <c r="N458" s="58"/>
      <c r="O458" s="35"/>
      <c r="P458" s="24"/>
    </row>
    <row r="459" spans="2:16" ht="23.1" customHeight="1" x14ac:dyDescent="0.2">
      <c r="B459" s="25"/>
      <c r="C459" s="14"/>
      <c r="D459" s="14"/>
      <c r="E459" s="14"/>
      <c r="F459" s="14"/>
      <c r="G459" s="14"/>
      <c r="H459" s="14"/>
      <c r="I459" s="14"/>
      <c r="J459" s="15"/>
      <c r="K459" s="14"/>
      <c r="L459" s="15"/>
      <c r="M459" s="32"/>
      <c r="N459" s="58"/>
      <c r="O459" s="35"/>
      <c r="P459" s="24"/>
    </row>
    <row r="460" spans="2:16" ht="23.1" customHeight="1" x14ac:dyDescent="0.2">
      <c r="B460" s="23"/>
      <c r="C460" s="16"/>
      <c r="D460" s="16"/>
      <c r="E460" s="16"/>
      <c r="F460" s="16"/>
      <c r="G460" s="16"/>
      <c r="H460" s="16"/>
      <c r="I460" s="16"/>
      <c r="J460" s="17"/>
      <c r="K460" s="16"/>
      <c r="L460" s="17"/>
      <c r="M460" s="31"/>
      <c r="N460" s="57"/>
      <c r="O460" s="35"/>
      <c r="P460" s="24"/>
    </row>
    <row r="461" spans="2:16" ht="23.1" customHeight="1" x14ac:dyDescent="0.2">
      <c r="B461" s="25"/>
      <c r="C461" s="14"/>
      <c r="D461" s="14"/>
      <c r="E461" s="14"/>
      <c r="F461" s="14"/>
      <c r="G461" s="14"/>
      <c r="H461" s="14"/>
      <c r="I461" s="14"/>
      <c r="J461" s="15"/>
      <c r="K461" s="14"/>
      <c r="L461" s="15"/>
      <c r="M461" s="32"/>
      <c r="N461" s="58"/>
      <c r="O461" s="35"/>
      <c r="P461" s="24"/>
    </row>
    <row r="462" spans="2:16" ht="23.1" customHeight="1" x14ac:dyDescent="0.2">
      <c r="B462" s="25"/>
      <c r="C462" s="14"/>
      <c r="D462" s="14"/>
      <c r="E462" s="14"/>
      <c r="F462" s="14"/>
      <c r="G462" s="14"/>
      <c r="H462" s="14"/>
      <c r="I462" s="14"/>
      <c r="J462" s="15"/>
      <c r="K462" s="14"/>
      <c r="L462" s="15"/>
      <c r="M462" s="32"/>
      <c r="N462" s="58"/>
      <c r="O462" s="35"/>
      <c r="P462" s="24"/>
    </row>
    <row r="463" spans="2:16" ht="23.1" customHeight="1" x14ac:dyDescent="0.2">
      <c r="B463" s="23"/>
      <c r="C463" s="16"/>
      <c r="D463" s="16"/>
      <c r="E463" s="16"/>
      <c r="F463" s="16"/>
      <c r="G463" s="16"/>
      <c r="H463" s="16"/>
      <c r="I463" s="16"/>
      <c r="J463" s="17"/>
      <c r="K463" s="16"/>
      <c r="L463" s="17"/>
      <c r="M463" s="31"/>
      <c r="N463" s="57"/>
      <c r="O463" s="35"/>
      <c r="P463" s="24"/>
    </row>
    <row r="464" spans="2:16" ht="23.1" customHeight="1" x14ac:dyDescent="0.2">
      <c r="B464" s="25"/>
      <c r="C464" s="14"/>
      <c r="D464" s="14"/>
      <c r="E464" s="14"/>
      <c r="F464" s="14"/>
      <c r="G464" s="14"/>
      <c r="H464" s="14"/>
      <c r="I464" s="14"/>
      <c r="J464" s="15"/>
      <c r="K464" s="14"/>
      <c r="L464" s="15"/>
      <c r="M464" s="32"/>
      <c r="N464" s="58"/>
      <c r="O464" s="35"/>
      <c r="P464" s="24"/>
    </row>
    <row r="465" spans="2:16" ht="23.1" customHeight="1" x14ac:dyDescent="0.2">
      <c r="B465" s="25"/>
      <c r="C465" s="14"/>
      <c r="D465" s="14"/>
      <c r="E465" s="14"/>
      <c r="F465" s="14"/>
      <c r="G465" s="14"/>
      <c r="H465" s="14"/>
      <c r="I465" s="14"/>
      <c r="J465" s="15"/>
      <c r="K465" s="14"/>
      <c r="L465" s="15"/>
      <c r="M465" s="32"/>
      <c r="N465" s="58"/>
      <c r="O465" s="35"/>
      <c r="P465" s="24"/>
    </row>
    <row r="466" spans="2:16" ht="23.1" customHeight="1" x14ac:dyDescent="0.2">
      <c r="B466" s="23"/>
      <c r="C466" s="16"/>
      <c r="D466" s="16"/>
      <c r="E466" s="16"/>
      <c r="F466" s="16"/>
      <c r="G466" s="16"/>
      <c r="H466" s="16"/>
      <c r="I466" s="16"/>
      <c r="J466" s="17"/>
      <c r="K466" s="16"/>
      <c r="L466" s="17"/>
      <c r="M466" s="31"/>
      <c r="N466" s="57"/>
      <c r="O466" s="35"/>
      <c r="P466" s="24"/>
    </row>
    <row r="467" spans="2:16" ht="23.1" customHeight="1" x14ac:dyDescent="0.2">
      <c r="B467" s="25"/>
      <c r="C467" s="14"/>
      <c r="D467" s="14"/>
      <c r="E467" s="14"/>
      <c r="F467" s="14"/>
      <c r="G467" s="14"/>
      <c r="H467" s="14"/>
      <c r="I467" s="14"/>
      <c r="J467" s="15"/>
      <c r="K467" s="14"/>
      <c r="L467" s="15"/>
      <c r="M467" s="32"/>
      <c r="N467" s="58"/>
      <c r="O467" s="35"/>
      <c r="P467" s="24"/>
    </row>
    <row r="468" spans="2:16" ht="23.1" customHeight="1" x14ac:dyDescent="0.2">
      <c r="B468" s="25"/>
      <c r="C468" s="14"/>
      <c r="D468" s="14"/>
      <c r="E468" s="14"/>
      <c r="F468" s="14"/>
      <c r="G468" s="14"/>
      <c r="H468" s="14"/>
      <c r="I468" s="14"/>
      <c r="J468" s="15"/>
      <c r="K468" s="14"/>
      <c r="L468" s="15"/>
      <c r="M468" s="32"/>
      <c r="N468" s="58"/>
      <c r="O468" s="35"/>
      <c r="P468" s="24"/>
    </row>
    <row r="469" spans="2:16" ht="23.1" customHeight="1" x14ac:dyDescent="0.2">
      <c r="B469" s="23"/>
      <c r="C469" s="16"/>
      <c r="D469" s="16"/>
      <c r="E469" s="16"/>
      <c r="F469" s="16"/>
      <c r="G469" s="16"/>
      <c r="H469" s="16"/>
      <c r="I469" s="16"/>
      <c r="J469" s="17"/>
      <c r="K469" s="16"/>
      <c r="L469" s="17"/>
      <c r="M469" s="31"/>
      <c r="N469" s="57"/>
      <c r="O469" s="35"/>
      <c r="P469" s="24"/>
    </row>
    <row r="470" spans="2:16" ht="23.1" customHeight="1" x14ac:dyDescent="0.2">
      <c r="B470" s="25"/>
      <c r="C470" s="14"/>
      <c r="D470" s="14"/>
      <c r="E470" s="14"/>
      <c r="F470" s="14"/>
      <c r="G470" s="14"/>
      <c r="H470" s="14"/>
      <c r="I470" s="14"/>
      <c r="J470" s="15"/>
      <c r="K470" s="14"/>
      <c r="L470" s="15"/>
      <c r="M470" s="32"/>
      <c r="N470" s="58"/>
      <c r="O470" s="35"/>
      <c r="P470" s="24"/>
    </row>
    <row r="471" spans="2:16" ht="23.1" customHeight="1" x14ac:dyDescent="0.2">
      <c r="B471" s="25"/>
      <c r="C471" s="14"/>
      <c r="D471" s="14"/>
      <c r="E471" s="14"/>
      <c r="F471" s="14"/>
      <c r="G471" s="14"/>
      <c r="H471" s="14"/>
      <c r="I471" s="14"/>
      <c r="J471" s="15"/>
      <c r="K471" s="14"/>
      <c r="L471" s="15"/>
      <c r="M471" s="32"/>
      <c r="N471" s="58"/>
      <c r="O471" s="35"/>
      <c r="P471" s="24"/>
    </row>
    <row r="472" spans="2:16" ht="23.1" customHeight="1" x14ac:dyDescent="0.2">
      <c r="B472" s="23"/>
      <c r="C472" s="16"/>
      <c r="D472" s="16"/>
      <c r="E472" s="16"/>
      <c r="F472" s="16"/>
      <c r="G472" s="16"/>
      <c r="H472" s="16"/>
      <c r="I472" s="16"/>
      <c r="J472" s="17"/>
      <c r="K472" s="16"/>
      <c r="L472" s="17"/>
      <c r="M472" s="31"/>
      <c r="N472" s="57"/>
      <c r="O472" s="35"/>
      <c r="P472" s="24"/>
    </row>
    <row r="473" spans="2:16" ht="23.1" customHeight="1" x14ac:dyDescent="0.2">
      <c r="B473" s="25"/>
      <c r="C473" s="14"/>
      <c r="D473" s="14"/>
      <c r="E473" s="14"/>
      <c r="F473" s="14"/>
      <c r="G473" s="14"/>
      <c r="H473" s="14"/>
      <c r="I473" s="14"/>
      <c r="J473" s="15"/>
      <c r="K473" s="14"/>
      <c r="L473" s="15"/>
      <c r="M473" s="32"/>
      <c r="N473" s="58"/>
      <c r="O473" s="35"/>
      <c r="P473" s="24"/>
    </row>
    <row r="474" spans="2:16" ht="23.1" customHeight="1" x14ac:dyDescent="0.2">
      <c r="B474" s="25"/>
      <c r="C474" s="14"/>
      <c r="D474" s="14"/>
      <c r="E474" s="14"/>
      <c r="F474" s="14"/>
      <c r="G474" s="14"/>
      <c r="H474" s="14"/>
      <c r="I474" s="14"/>
      <c r="J474" s="15"/>
      <c r="K474" s="14"/>
      <c r="L474" s="15"/>
      <c r="M474" s="32"/>
      <c r="N474" s="58"/>
      <c r="O474" s="35"/>
      <c r="P474" s="24"/>
    </row>
    <row r="475" spans="2:16" ht="23.1" customHeight="1" x14ac:dyDescent="0.2">
      <c r="B475" s="23"/>
      <c r="C475" s="16"/>
      <c r="D475" s="16"/>
      <c r="E475" s="16"/>
      <c r="F475" s="16"/>
      <c r="G475" s="16"/>
      <c r="H475" s="16"/>
      <c r="I475" s="16"/>
      <c r="J475" s="17"/>
      <c r="K475" s="16"/>
      <c r="L475" s="17"/>
      <c r="M475" s="31"/>
      <c r="N475" s="57"/>
      <c r="O475" s="35"/>
      <c r="P475" s="24"/>
    </row>
    <row r="476" spans="2:16" ht="23.1" customHeight="1" x14ac:dyDescent="0.2">
      <c r="B476" s="25"/>
      <c r="C476" s="14"/>
      <c r="D476" s="14"/>
      <c r="E476" s="14"/>
      <c r="F476" s="14"/>
      <c r="G476" s="14"/>
      <c r="H476" s="14"/>
      <c r="I476" s="14"/>
      <c r="J476" s="15"/>
      <c r="K476" s="14"/>
      <c r="L476" s="15"/>
      <c r="M476" s="32"/>
      <c r="N476" s="58"/>
      <c r="O476" s="35"/>
      <c r="P476" s="24"/>
    </row>
    <row r="477" spans="2:16" ht="23.1" customHeight="1" x14ac:dyDescent="0.2">
      <c r="B477" s="25"/>
      <c r="C477" s="14"/>
      <c r="D477" s="14"/>
      <c r="E477" s="14"/>
      <c r="F477" s="14"/>
      <c r="G477" s="14"/>
      <c r="H477" s="14"/>
      <c r="I477" s="14"/>
      <c r="J477" s="15"/>
      <c r="K477" s="14"/>
      <c r="L477" s="15"/>
      <c r="M477" s="32"/>
      <c r="N477" s="58"/>
      <c r="O477" s="35"/>
      <c r="P477" s="24"/>
    </row>
    <row r="478" spans="2:16" ht="23.1" customHeight="1" x14ac:dyDescent="0.2">
      <c r="B478" s="23"/>
      <c r="C478" s="16"/>
      <c r="D478" s="16"/>
      <c r="E478" s="16"/>
      <c r="F478" s="16"/>
      <c r="G478" s="16"/>
      <c r="H478" s="16"/>
      <c r="I478" s="16"/>
      <c r="J478" s="17"/>
      <c r="K478" s="16"/>
      <c r="L478" s="17"/>
      <c r="M478" s="31"/>
      <c r="N478" s="57"/>
      <c r="O478" s="35"/>
      <c r="P478" s="24"/>
    </row>
    <row r="479" spans="2:16" ht="23.1" customHeight="1" x14ac:dyDescent="0.2">
      <c r="B479" s="25"/>
      <c r="C479" s="14"/>
      <c r="D479" s="14"/>
      <c r="E479" s="14"/>
      <c r="F479" s="14"/>
      <c r="G479" s="14"/>
      <c r="H479" s="14"/>
      <c r="I479" s="14"/>
      <c r="J479" s="15"/>
      <c r="K479" s="14"/>
      <c r="L479" s="15"/>
      <c r="M479" s="32"/>
      <c r="N479" s="58"/>
      <c r="O479" s="35"/>
      <c r="P479" s="24"/>
    </row>
    <row r="480" spans="2:16" ht="23.1" customHeight="1" x14ac:dyDescent="0.2">
      <c r="B480" s="25"/>
      <c r="C480" s="14"/>
      <c r="D480" s="14"/>
      <c r="E480" s="14"/>
      <c r="F480" s="14"/>
      <c r="G480" s="14"/>
      <c r="H480" s="14"/>
      <c r="I480" s="14"/>
      <c r="J480" s="15"/>
      <c r="K480" s="14"/>
      <c r="L480" s="15"/>
      <c r="M480" s="32"/>
      <c r="N480" s="58"/>
      <c r="O480" s="35"/>
      <c r="P480" s="24"/>
    </row>
    <row r="481" spans="2:16" ht="23.1" customHeight="1" x14ac:dyDescent="0.2">
      <c r="B481" s="23"/>
      <c r="C481" s="16"/>
      <c r="D481" s="16"/>
      <c r="E481" s="16"/>
      <c r="F481" s="16"/>
      <c r="G481" s="16"/>
      <c r="H481" s="16"/>
      <c r="I481" s="16"/>
      <c r="J481" s="17"/>
      <c r="K481" s="16"/>
      <c r="L481" s="17"/>
      <c r="M481" s="31"/>
      <c r="N481" s="57"/>
      <c r="O481" s="35"/>
      <c r="P481" s="24"/>
    </row>
    <row r="482" spans="2:16" ht="23.1" customHeight="1" x14ac:dyDescent="0.2">
      <c r="B482" s="25"/>
      <c r="C482" s="14"/>
      <c r="D482" s="14"/>
      <c r="E482" s="14"/>
      <c r="F482" s="14"/>
      <c r="G482" s="14"/>
      <c r="H482" s="14"/>
      <c r="I482" s="14"/>
      <c r="J482" s="15"/>
      <c r="K482" s="14"/>
      <c r="L482" s="15"/>
      <c r="M482" s="32"/>
      <c r="N482" s="58"/>
      <c r="O482" s="35"/>
      <c r="P482" s="24"/>
    </row>
    <row r="483" spans="2:16" ht="23.1" customHeight="1" x14ac:dyDescent="0.2">
      <c r="B483" s="25"/>
      <c r="C483" s="14"/>
      <c r="D483" s="14"/>
      <c r="E483" s="14"/>
      <c r="F483" s="14"/>
      <c r="G483" s="14"/>
      <c r="H483" s="14"/>
      <c r="I483" s="14"/>
      <c r="J483" s="15"/>
      <c r="K483" s="14"/>
      <c r="L483" s="15"/>
      <c r="M483" s="32"/>
      <c r="N483" s="58"/>
      <c r="O483" s="35"/>
      <c r="P483" s="24"/>
    </row>
    <row r="484" spans="2:16" ht="23.1" customHeight="1" x14ac:dyDescent="0.2">
      <c r="B484" s="23"/>
      <c r="C484" s="16"/>
      <c r="D484" s="16"/>
      <c r="E484" s="16"/>
      <c r="F484" s="16"/>
      <c r="G484" s="16"/>
      <c r="H484" s="16"/>
      <c r="I484" s="16"/>
      <c r="J484" s="17"/>
      <c r="K484" s="16"/>
      <c r="L484" s="17"/>
      <c r="M484" s="31"/>
      <c r="N484" s="57"/>
      <c r="O484" s="35"/>
      <c r="P484" s="24"/>
    </row>
    <row r="485" spans="2:16" ht="23.1" customHeight="1" x14ac:dyDescent="0.2">
      <c r="B485" s="25"/>
      <c r="C485" s="14"/>
      <c r="D485" s="14"/>
      <c r="E485" s="14"/>
      <c r="F485" s="14"/>
      <c r="G485" s="14"/>
      <c r="H485" s="14"/>
      <c r="I485" s="14"/>
      <c r="J485" s="15"/>
      <c r="K485" s="14"/>
      <c r="L485" s="15"/>
      <c r="M485" s="32"/>
      <c r="N485" s="58"/>
      <c r="O485" s="35"/>
      <c r="P485" s="24"/>
    </row>
    <row r="486" spans="2:16" ht="23.1" customHeight="1" x14ac:dyDescent="0.2">
      <c r="B486" s="25"/>
      <c r="C486" s="14"/>
      <c r="D486" s="14"/>
      <c r="E486" s="14"/>
      <c r="F486" s="14"/>
      <c r="G486" s="14"/>
      <c r="H486" s="14"/>
      <c r="I486" s="14"/>
      <c r="J486" s="15"/>
      <c r="K486" s="14"/>
      <c r="L486" s="15"/>
      <c r="M486" s="32"/>
      <c r="N486" s="58"/>
      <c r="O486" s="35"/>
      <c r="P486" s="24"/>
    </row>
    <row r="487" spans="2:16" ht="23.1" customHeight="1" x14ac:dyDescent="0.2">
      <c r="B487" s="23"/>
      <c r="C487" s="16"/>
      <c r="D487" s="16"/>
      <c r="E487" s="16"/>
      <c r="F487" s="16"/>
      <c r="G487" s="16"/>
      <c r="H487" s="16"/>
      <c r="I487" s="16"/>
      <c r="J487" s="17"/>
      <c r="K487" s="16"/>
      <c r="L487" s="17"/>
      <c r="M487" s="31"/>
      <c r="N487" s="57"/>
      <c r="O487" s="35"/>
      <c r="P487" s="24"/>
    </row>
    <row r="488" spans="2:16" ht="23.1" customHeight="1" x14ac:dyDescent="0.2">
      <c r="B488" s="25"/>
      <c r="C488" s="14"/>
      <c r="D488" s="14"/>
      <c r="E488" s="14"/>
      <c r="F488" s="14"/>
      <c r="G488" s="14"/>
      <c r="H488" s="14"/>
      <c r="I488" s="14"/>
      <c r="J488" s="15"/>
      <c r="K488" s="14"/>
      <c r="L488" s="15"/>
      <c r="M488" s="32"/>
      <c r="N488" s="58"/>
      <c r="O488" s="35"/>
      <c r="P488" s="24"/>
    </row>
    <row r="489" spans="2:16" ht="23.1" customHeight="1" x14ac:dyDescent="0.2">
      <c r="B489" s="25"/>
      <c r="C489" s="14"/>
      <c r="D489" s="14"/>
      <c r="E489" s="14"/>
      <c r="F489" s="14"/>
      <c r="G489" s="14"/>
      <c r="H489" s="14"/>
      <c r="I489" s="14"/>
      <c r="J489" s="15"/>
      <c r="K489" s="14"/>
      <c r="L489" s="15"/>
      <c r="M489" s="32"/>
      <c r="N489" s="58"/>
      <c r="O489" s="35"/>
      <c r="P489" s="24"/>
    </row>
    <row r="490" spans="2:16" ht="23.1" customHeight="1" x14ac:dyDescent="0.2">
      <c r="B490" s="23"/>
      <c r="C490" s="16"/>
      <c r="D490" s="16"/>
      <c r="E490" s="16"/>
      <c r="F490" s="16"/>
      <c r="G490" s="16"/>
      <c r="H490" s="16"/>
      <c r="I490" s="16"/>
      <c r="J490" s="17"/>
      <c r="K490" s="16"/>
      <c r="L490" s="17"/>
      <c r="M490" s="31"/>
      <c r="N490" s="57"/>
      <c r="O490" s="35"/>
      <c r="P490" s="24"/>
    </row>
    <row r="491" spans="2:16" ht="23.1" customHeight="1" x14ac:dyDescent="0.2">
      <c r="B491" s="25"/>
      <c r="C491" s="14"/>
      <c r="D491" s="14"/>
      <c r="E491" s="14"/>
      <c r="F491" s="14"/>
      <c r="G491" s="14"/>
      <c r="H491" s="14"/>
      <c r="I491" s="14"/>
      <c r="J491" s="15"/>
      <c r="K491" s="14"/>
      <c r="L491" s="15"/>
      <c r="M491" s="32"/>
      <c r="N491" s="58"/>
      <c r="O491" s="35"/>
      <c r="P491" s="24"/>
    </row>
    <row r="492" spans="2:16" ht="23.1" customHeight="1" x14ac:dyDescent="0.2">
      <c r="B492" s="25"/>
      <c r="C492" s="14"/>
      <c r="D492" s="14"/>
      <c r="E492" s="14"/>
      <c r="F492" s="14"/>
      <c r="G492" s="14"/>
      <c r="H492" s="14"/>
      <c r="I492" s="14"/>
      <c r="J492" s="15"/>
      <c r="K492" s="14"/>
      <c r="L492" s="15"/>
      <c r="M492" s="32"/>
      <c r="N492" s="58"/>
      <c r="O492" s="35"/>
      <c r="P492" s="24"/>
    </row>
    <row r="493" spans="2:16" ht="23.1" customHeight="1" x14ac:dyDescent="0.2">
      <c r="B493" s="23"/>
      <c r="C493" s="16"/>
      <c r="D493" s="16"/>
      <c r="E493" s="16"/>
      <c r="F493" s="16"/>
      <c r="G493" s="16"/>
      <c r="H493" s="16"/>
      <c r="I493" s="16"/>
      <c r="J493" s="17"/>
      <c r="K493" s="16"/>
      <c r="L493" s="17"/>
      <c r="M493" s="31"/>
      <c r="N493" s="57"/>
      <c r="O493" s="35"/>
      <c r="P493" s="24"/>
    </row>
    <row r="494" spans="2:16" ht="23.1" customHeight="1" x14ac:dyDescent="0.2">
      <c r="B494" s="25"/>
      <c r="C494" s="14"/>
      <c r="D494" s="14"/>
      <c r="E494" s="14"/>
      <c r="F494" s="14"/>
      <c r="G494" s="14"/>
      <c r="H494" s="14"/>
      <c r="I494" s="14"/>
      <c r="J494" s="15"/>
      <c r="K494" s="14"/>
      <c r="L494" s="15"/>
      <c r="M494" s="32"/>
      <c r="N494" s="58"/>
      <c r="O494" s="35"/>
      <c r="P494" s="24"/>
    </row>
    <row r="495" spans="2:16" ht="23.1" customHeight="1" x14ac:dyDescent="0.2">
      <c r="B495" s="25"/>
      <c r="C495" s="14"/>
      <c r="D495" s="14"/>
      <c r="E495" s="14"/>
      <c r="F495" s="14"/>
      <c r="G495" s="14"/>
      <c r="H495" s="14"/>
      <c r="I495" s="14"/>
      <c r="J495" s="15"/>
      <c r="K495" s="14"/>
      <c r="L495" s="15"/>
      <c r="M495" s="32"/>
      <c r="N495" s="58"/>
      <c r="O495" s="35"/>
      <c r="P495" s="24"/>
    </row>
    <row r="496" spans="2:16" ht="23.1" customHeight="1" x14ac:dyDescent="0.2">
      <c r="B496" s="23"/>
      <c r="C496" s="16"/>
      <c r="D496" s="16"/>
      <c r="E496" s="16"/>
      <c r="F496" s="16"/>
      <c r="G496" s="16"/>
      <c r="H496" s="16"/>
      <c r="I496" s="16"/>
      <c r="J496" s="17"/>
      <c r="K496" s="16"/>
      <c r="L496" s="17"/>
      <c r="M496" s="31"/>
      <c r="N496" s="57"/>
      <c r="O496" s="35"/>
      <c r="P496" s="24"/>
    </row>
    <row r="497" spans="2:16" ht="23.1" customHeight="1" x14ac:dyDescent="0.2">
      <c r="B497" s="25"/>
      <c r="C497" s="14"/>
      <c r="D497" s="14"/>
      <c r="E497" s="14"/>
      <c r="F497" s="14"/>
      <c r="G497" s="14"/>
      <c r="H497" s="14"/>
      <c r="I497" s="14"/>
      <c r="J497" s="15"/>
      <c r="K497" s="14"/>
      <c r="L497" s="15"/>
      <c r="M497" s="32"/>
      <c r="N497" s="58"/>
      <c r="O497" s="35"/>
      <c r="P497" s="24"/>
    </row>
    <row r="498" spans="2:16" ht="23.1" customHeight="1" x14ac:dyDescent="0.2">
      <c r="B498" s="25"/>
      <c r="C498" s="14"/>
      <c r="D498" s="14"/>
      <c r="E498" s="14"/>
      <c r="F498" s="14"/>
      <c r="G498" s="14"/>
      <c r="H498" s="14"/>
      <c r="I498" s="14"/>
      <c r="J498" s="15"/>
      <c r="K498" s="14"/>
      <c r="L498" s="15"/>
      <c r="M498" s="32"/>
      <c r="N498" s="58"/>
      <c r="O498" s="35"/>
      <c r="P498" s="24"/>
    </row>
    <row r="499" spans="2:16" ht="23.1" customHeight="1" x14ac:dyDescent="0.2">
      <c r="B499" s="23"/>
      <c r="C499" s="16"/>
      <c r="D499" s="16"/>
      <c r="E499" s="16"/>
      <c r="F499" s="16"/>
      <c r="G499" s="16"/>
      <c r="H499" s="16"/>
      <c r="I499" s="16"/>
      <c r="J499" s="17"/>
      <c r="K499" s="16"/>
      <c r="L499" s="17"/>
      <c r="M499" s="31"/>
      <c r="N499" s="57"/>
      <c r="O499" s="35"/>
      <c r="P499" s="24"/>
    </row>
    <row r="500" spans="2:16" ht="23.1" customHeight="1" x14ac:dyDescent="0.2">
      <c r="B500" s="25"/>
      <c r="C500" s="14"/>
      <c r="D500" s="14"/>
      <c r="E500" s="14"/>
      <c r="F500" s="14"/>
      <c r="G500" s="14"/>
      <c r="H500" s="14"/>
      <c r="I500" s="14"/>
      <c r="J500" s="15"/>
      <c r="K500" s="14"/>
      <c r="L500" s="15"/>
      <c r="M500" s="32"/>
      <c r="N500" s="58"/>
      <c r="O500" s="35"/>
      <c r="P500" s="24"/>
    </row>
    <row r="501" spans="2:16" ht="23.1" customHeight="1" x14ac:dyDescent="0.2">
      <c r="B501" s="25"/>
      <c r="C501" s="14"/>
      <c r="D501" s="14"/>
      <c r="E501" s="14"/>
      <c r="F501" s="14"/>
      <c r="G501" s="14"/>
      <c r="H501" s="14"/>
      <c r="I501" s="14"/>
      <c r="J501" s="15"/>
      <c r="K501" s="14"/>
      <c r="L501" s="15"/>
      <c r="M501" s="32"/>
      <c r="N501" s="58"/>
      <c r="O501" s="35"/>
      <c r="P501" s="24"/>
    </row>
    <row r="502" spans="2:16" ht="23.1" customHeight="1" x14ac:dyDescent="0.2">
      <c r="B502" s="23"/>
      <c r="C502" s="16"/>
      <c r="D502" s="16"/>
      <c r="E502" s="16"/>
      <c r="F502" s="16"/>
      <c r="G502" s="16"/>
      <c r="H502" s="16"/>
      <c r="I502" s="16"/>
      <c r="J502" s="17"/>
      <c r="K502" s="16"/>
      <c r="L502" s="17"/>
      <c r="M502" s="31"/>
      <c r="N502" s="57"/>
      <c r="O502" s="35"/>
      <c r="P502" s="24"/>
    </row>
    <row r="503" spans="2:16" ht="23.1" customHeight="1" x14ac:dyDescent="0.2">
      <c r="B503" s="25"/>
      <c r="C503" s="14"/>
      <c r="D503" s="14"/>
      <c r="E503" s="14"/>
      <c r="F503" s="14"/>
      <c r="G503" s="14"/>
      <c r="H503" s="14"/>
      <c r="I503" s="14"/>
      <c r="J503" s="15"/>
      <c r="K503" s="14"/>
      <c r="L503" s="15"/>
      <c r="M503" s="32"/>
      <c r="N503" s="58"/>
      <c r="O503" s="35"/>
      <c r="P503" s="24"/>
    </row>
    <row r="504" spans="2:16" ht="23.1" customHeight="1" x14ac:dyDescent="0.2">
      <c r="B504" s="25"/>
      <c r="C504" s="14"/>
      <c r="D504" s="14"/>
      <c r="E504" s="14"/>
      <c r="F504" s="14"/>
      <c r="G504" s="14"/>
      <c r="H504" s="14"/>
      <c r="I504" s="14"/>
      <c r="J504" s="15"/>
      <c r="K504" s="14"/>
      <c r="L504" s="15"/>
      <c r="M504" s="32"/>
      <c r="N504" s="58"/>
      <c r="O504" s="35"/>
      <c r="P504" s="24"/>
    </row>
    <row r="505" spans="2:16" ht="23.1" customHeight="1" x14ac:dyDescent="0.2">
      <c r="B505" s="23"/>
      <c r="C505" s="16"/>
      <c r="D505" s="16"/>
      <c r="E505" s="16"/>
      <c r="F505" s="16"/>
      <c r="G505" s="16"/>
      <c r="H505" s="16"/>
      <c r="I505" s="16"/>
      <c r="J505" s="17"/>
      <c r="K505" s="16"/>
      <c r="L505" s="17"/>
      <c r="M505" s="31"/>
      <c r="N505" s="57"/>
      <c r="O505" s="35"/>
      <c r="P505" s="24"/>
    </row>
    <row r="506" spans="2:16" ht="23.1" customHeight="1" x14ac:dyDescent="0.2">
      <c r="B506" s="25"/>
      <c r="C506" s="14"/>
      <c r="D506" s="14"/>
      <c r="E506" s="14"/>
      <c r="F506" s="14"/>
      <c r="G506" s="14"/>
      <c r="H506" s="14"/>
      <c r="I506" s="14"/>
      <c r="J506" s="15"/>
      <c r="K506" s="14"/>
      <c r="L506" s="15"/>
      <c r="M506" s="32"/>
      <c r="N506" s="58"/>
      <c r="O506" s="35"/>
      <c r="P506" s="24"/>
    </row>
    <row r="507" spans="2:16" ht="23.1" customHeight="1" x14ac:dyDescent="0.2">
      <c r="B507" s="25"/>
      <c r="C507" s="14"/>
      <c r="D507" s="14"/>
      <c r="E507" s="14"/>
      <c r="F507" s="14"/>
      <c r="G507" s="14"/>
      <c r="H507" s="14"/>
      <c r="I507" s="14"/>
      <c r="J507" s="15"/>
      <c r="K507" s="14"/>
      <c r="L507" s="15"/>
      <c r="M507" s="32"/>
      <c r="N507" s="58"/>
      <c r="O507" s="35"/>
      <c r="P507" s="24"/>
    </row>
    <row r="508" spans="2:16" ht="23.1" customHeight="1" x14ac:dyDescent="0.2">
      <c r="B508" s="23"/>
      <c r="C508" s="16"/>
      <c r="D508" s="16"/>
      <c r="E508" s="16"/>
      <c r="F508" s="16"/>
      <c r="G508" s="16"/>
      <c r="H508" s="16"/>
      <c r="I508" s="16"/>
      <c r="J508" s="17"/>
      <c r="K508" s="16"/>
      <c r="L508" s="17"/>
      <c r="M508" s="31"/>
      <c r="N508" s="57"/>
      <c r="O508" s="35"/>
      <c r="P508" s="24"/>
    </row>
    <row r="509" spans="2:16" ht="23.1" customHeight="1" x14ac:dyDescent="0.2">
      <c r="B509" s="25"/>
      <c r="C509" s="14"/>
      <c r="D509" s="14"/>
      <c r="E509" s="14"/>
      <c r="F509" s="14"/>
      <c r="G509" s="14"/>
      <c r="H509" s="14"/>
      <c r="I509" s="14"/>
      <c r="J509" s="15"/>
      <c r="K509" s="14"/>
      <c r="L509" s="15"/>
      <c r="M509" s="32"/>
      <c r="N509" s="58"/>
      <c r="O509" s="35"/>
      <c r="P509" s="24"/>
    </row>
    <row r="510" spans="2:16" ht="23.1" customHeight="1" x14ac:dyDescent="0.2">
      <c r="B510" s="25"/>
      <c r="C510" s="14"/>
      <c r="D510" s="14"/>
      <c r="E510" s="14"/>
      <c r="F510" s="14"/>
      <c r="G510" s="14"/>
      <c r="H510" s="14"/>
      <c r="I510" s="14"/>
      <c r="J510" s="15"/>
      <c r="K510" s="14"/>
      <c r="L510" s="15"/>
      <c r="M510" s="32"/>
      <c r="N510" s="58"/>
      <c r="O510" s="35"/>
      <c r="P510" s="24"/>
    </row>
    <row r="511" spans="2:16" ht="23.1" customHeight="1" x14ac:dyDescent="0.2">
      <c r="B511" s="23"/>
      <c r="C511" s="16"/>
      <c r="D511" s="16"/>
      <c r="E511" s="16"/>
      <c r="F511" s="16"/>
      <c r="G511" s="16"/>
      <c r="H511" s="16"/>
      <c r="I511" s="16"/>
      <c r="J511" s="17"/>
      <c r="K511" s="16"/>
      <c r="L511" s="17"/>
      <c r="M511" s="31"/>
      <c r="N511" s="57"/>
      <c r="O511" s="35"/>
      <c r="P511" s="24"/>
    </row>
    <row r="512" spans="2:16" ht="23.1" customHeight="1" x14ac:dyDescent="0.2">
      <c r="B512" s="25"/>
      <c r="C512" s="14"/>
      <c r="D512" s="14"/>
      <c r="E512" s="14"/>
      <c r="F512" s="14"/>
      <c r="G512" s="14"/>
      <c r="H512" s="14"/>
      <c r="I512" s="14"/>
      <c r="J512" s="15"/>
      <c r="K512" s="14"/>
      <c r="L512" s="15"/>
      <c r="M512" s="32"/>
      <c r="N512" s="58"/>
      <c r="O512" s="35"/>
      <c r="P512" s="24"/>
    </row>
    <row r="513" spans="2:16" ht="23.1" customHeight="1" x14ac:dyDescent="0.2">
      <c r="B513" s="25"/>
      <c r="C513" s="14"/>
      <c r="D513" s="14"/>
      <c r="E513" s="14"/>
      <c r="F513" s="14"/>
      <c r="G513" s="14"/>
      <c r="H513" s="14"/>
      <c r="I513" s="14"/>
      <c r="J513" s="15"/>
      <c r="K513" s="14"/>
      <c r="L513" s="15"/>
      <c r="M513" s="32"/>
      <c r="N513" s="58"/>
      <c r="O513" s="35"/>
      <c r="P513" s="24"/>
    </row>
    <row r="514" spans="2:16" ht="23.1" customHeight="1" x14ac:dyDescent="0.2">
      <c r="B514" s="23"/>
      <c r="C514" s="16"/>
      <c r="D514" s="16"/>
      <c r="E514" s="16"/>
      <c r="F514" s="16"/>
      <c r="G514" s="16"/>
      <c r="H514" s="16"/>
      <c r="I514" s="16"/>
      <c r="J514" s="17"/>
      <c r="K514" s="16"/>
      <c r="L514" s="17"/>
      <c r="M514" s="31"/>
      <c r="N514" s="57"/>
      <c r="O514" s="35"/>
      <c r="P514" s="24"/>
    </row>
    <row r="515" spans="2:16" ht="23.1" customHeight="1" x14ac:dyDescent="0.2">
      <c r="B515" s="25"/>
      <c r="C515" s="14"/>
      <c r="D515" s="14"/>
      <c r="E515" s="14"/>
      <c r="F515" s="14"/>
      <c r="G515" s="14"/>
      <c r="H515" s="14"/>
      <c r="I515" s="14"/>
      <c r="J515" s="15"/>
      <c r="K515" s="14"/>
      <c r="L515" s="15"/>
      <c r="M515" s="32"/>
      <c r="N515" s="58"/>
      <c r="O515" s="35"/>
      <c r="P515" s="24"/>
    </row>
    <row r="516" spans="2:16" ht="23.1" customHeight="1" x14ac:dyDescent="0.2">
      <c r="B516" s="25"/>
      <c r="C516" s="14"/>
      <c r="D516" s="14"/>
      <c r="E516" s="14"/>
      <c r="F516" s="14"/>
      <c r="G516" s="14"/>
      <c r="H516" s="14"/>
      <c r="I516" s="14"/>
      <c r="J516" s="15"/>
      <c r="K516" s="14"/>
      <c r="L516" s="15"/>
      <c r="M516" s="32"/>
      <c r="N516" s="58"/>
      <c r="O516" s="35"/>
      <c r="P516" s="24"/>
    </row>
    <row r="517" spans="2:16" ht="23.1" customHeight="1" x14ac:dyDescent="0.2">
      <c r="B517" s="23"/>
      <c r="C517" s="16"/>
      <c r="D517" s="16"/>
      <c r="E517" s="16"/>
      <c r="F517" s="16"/>
      <c r="G517" s="16"/>
      <c r="H517" s="16"/>
      <c r="I517" s="16"/>
      <c r="J517" s="17"/>
      <c r="K517" s="16"/>
      <c r="L517" s="17"/>
      <c r="M517" s="31"/>
      <c r="N517" s="57"/>
      <c r="O517" s="35"/>
      <c r="P517" s="24"/>
    </row>
    <row r="518" spans="2:16" ht="23.1" customHeight="1" x14ac:dyDescent="0.2">
      <c r="B518" s="25"/>
      <c r="C518" s="14"/>
      <c r="D518" s="14"/>
      <c r="E518" s="14"/>
      <c r="F518" s="14"/>
      <c r="G518" s="14"/>
      <c r="H518" s="14"/>
      <c r="I518" s="14"/>
      <c r="J518" s="15"/>
      <c r="K518" s="14"/>
      <c r="L518" s="15"/>
      <c r="M518" s="32"/>
      <c r="N518" s="58"/>
      <c r="O518" s="35"/>
      <c r="P518" s="24"/>
    </row>
    <row r="519" spans="2:16" ht="23.1" customHeight="1" x14ac:dyDescent="0.2">
      <c r="B519" s="25"/>
      <c r="C519" s="14"/>
      <c r="D519" s="14"/>
      <c r="E519" s="14"/>
      <c r="F519" s="14"/>
      <c r="G519" s="14"/>
      <c r="H519" s="14"/>
      <c r="I519" s="14"/>
      <c r="J519" s="15"/>
      <c r="K519" s="14"/>
      <c r="L519" s="15"/>
      <c r="M519" s="32"/>
      <c r="N519" s="58"/>
      <c r="O519" s="35"/>
      <c r="P519" s="24"/>
    </row>
    <row r="520" spans="2:16" ht="23.1" customHeight="1" x14ac:dyDescent="0.2">
      <c r="B520" s="23"/>
      <c r="C520" s="16"/>
      <c r="D520" s="16"/>
      <c r="E520" s="16"/>
      <c r="F520" s="16"/>
      <c r="G520" s="16"/>
      <c r="H520" s="16"/>
      <c r="I520" s="16"/>
      <c r="J520" s="17"/>
      <c r="K520" s="16"/>
      <c r="L520" s="17"/>
      <c r="M520" s="31"/>
      <c r="N520" s="57"/>
      <c r="O520" s="35"/>
      <c r="P520" s="24"/>
    </row>
    <row r="521" spans="2:16" ht="23.1" customHeight="1" x14ac:dyDescent="0.2">
      <c r="B521" s="25"/>
      <c r="C521" s="14"/>
      <c r="D521" s="14"/>
      <c r="E521" s="14"/>
      <c r="F521" s="14"/>
      <c r="G521" s="14"/>
      <c r="H521" s="14"/>
      <c r="I521" s="14"/>
      <c r="J521" s="15"/>
      <c r="K521" s="14"/>
      <c r="L521" s="15"/>
      <c r="M521" s="32"/>
      <c r="N521" s="58"/>
      <c r="O521" s="35"/>
      <c r="P521" s="24"/>
    </row>
    <row r="522" spans="2:16" ht="23.1" customHeight="1" x14ac:dyDescent="0.2">
      <c r="B522" s="25"/>
      <c r="C522" s="14"/>
      <c r="D522" s="14"/>
      <c r="E522" s="14"/>
      <c r="F522" s="14"/>
      <c r="G522" s="14"/>
      <c r="H522" s="14"/>
      <c r="I522" s="14"/>
      <c r="J522" s="15"/>
      <c r="K522" s="14"/>
      <c r="L522" s="15"/>
      <c r="M522" s="32"/>
      <c r="N522" s="58"/>
      <c r="O522" s="35"/>
      <c r="P522" s="24"/>
    </row>
    <row r="523" spans="2:16" ht="23.1" customHeight="1" x14ac:dyDescent="0.2">
      <c r="B523" s="23"/>
      <c r="C523" s="16"/>
      <c r="D523" s="16"/>
      <c r="E523" s="16"/>
      <c r="F523" s="16"/>
      <c r="G523" s="16"/>
      <c r="H523" s="16"/>
      <c r="I523" s="16"/>
      <c r="J523" s="17"/>
      <c r="K523" s="16"/>
      <c r="L523" s="17"/>
      <c r="M523" s="31"/>
      <c r="N523" s="57"/>
      <c r="O523" s="35"/>
      <c r="P523" s="24"/>
    </row>
    <row r="524" spans="2:16" ht="23.1" customHeight="1" x14ac:dyDescent="0.2">
      <c r="B524" s="25"/>
      <c r="C524" s="14"/>
      <c r="D524" s="14"/>
      <c r="E524" s="14"/>
      <c r="F524" s="14"/>
      <c r="G524" s="14"/>
      <c r="H524" s="14"/>
      <c r="I524" s="14"/>
      <c r="J524" s="15"/>
      <c r="K524" s="14"/>
      <c r="L524" s="15"/>
      <c r="M524" s="32"/>
      <c r="N524" s="58"/>
      <c r="O524" s="35"/>
      <c r="P524" s="24"/>
    </row>
    <row r="525" spans="2:16" ht="23.1" customHeight="1" x14ac:dyDescent="0.2">
      <c r="B525" s="25"/>
      <c r="C525" s="14"/>
      <c r="D525" s="14"/>
      <c r="E525" s="14"/>
      <c r="F525" s="14"/>
      <c r="G525" s="14"/>
      <c r="H525" s="14"/>
      <c r="I525" s="14"/>
      <c r="J525" s="15"/>
      <c r="K525" s="14"/>
      <c r="L525" s="15"/>
      <c r="M525" s="32"/>
      <c r="N525" s="58"/>
      <c r="O525" s="35"/>
      <c r="P525" s="24"/>
    </row>
    <row r="526" spans="2:16" ht="23.1" customHeight="1" x14ac:dyDescent="0.2">
      <c r="B526" s="23"/>
      <c r="C526" s="16"/>
      <c r="D526" s="16"/>
      <c r="E526" s="16"/>
      <c r="F526" s="16"/>
      <c r="G526" s="16"/>
      <c r="H526" s="16"/>
      <c r="I526" s="16"/>
      <c r="J526" s="17"/>
      <c r="K526" s="16"/>
      <c r="L526" s="17"/>
      <c r="M526" s="31"/>
      <c r="N526" s="57"/>
      <c r="O526" s="35"/>
      <c r="P526" s="24"/>
    </row>
    <row r="527" spans="2:16" ht="23.1" customHeight="1" x14ac:dyDescent="0.2">
      <c r="B527" s="25"/>
      <c r="C527" s="14"/>
      <c r="D527" s="14"/>
      <c r="E527" s="14"/>
      <c r="F527" s="14"/>
      <c r="G527" s="14"/>
      <c r="H527" s="14"/>
      <c r="I527" s="14"/>
      <c r="J527" s="15"/>
      <c r="K527" s="14"/>
      <c r="L527" s="15"/>
      <c r="M527" s="32"/>
      <c r="N527" s="58"/>
      <c r="O527" s="35"/>
      <c r="P527" s="24"/>
    </row>
    <row r="528" spans="2:16" ht="23.1" customHeight="1" x14ac:dyDescent="0.2">
      <c r="B528" s="25"/>
      <c r="C528" s="14"/>
      <c r="D528" s="14"/>
      <c r="E528" s="14"/>
      <c r="F528" s="14"/>
      <c r="G528" s="14"/>
      <c r="H528" s="14"/>
      <c r="I528" s="14"/>
      <c r="J528" s="15"/>
      <c r="K528" s="14"/>
      <c r="L528" s="15"/>
      <c r="M528" s="32"/>
      <c r="N528" s="58"/>
      <c r="O528" s="35"/>
      <c r="P528" s="24"/>
    </row>
    <row r="529" spans="2:16" ht="23.1" customHeight="1" x14ac:dyDescent="0.2">
      <c r="B529" s="23"/>
      <c r="C529" s="16"/>
      <c r="D529" s="16"/>
      <c r="E529" s="16"/>
      <c r="F529" s="16"/>
      <c r="G529" s="16"/>
      <c r="H529" s="16"/>
      <c r="I529" s="16"/>
      <c r="J529" s="17"/>
      <c r="K529" s="16"/>
      <c r="L529" s="17"/>
      <c r="M529" s="31"/>
      <c r="N529" s="57"/>
      <c r="O529" s="35"/>
      <c r="P529" s="24"/>
    </row>
    <row r="530" spans="2:16" ht="23.1" customHeight="1" x14ac:dyDescent="0.2">
      <c r="B530" s="25"/>
      <c r="C530" s="14"/>
      <c r="D530" s="14"/>
      <c r="E530" s="14"/>
      <c r="F530" s="14"/>
      <c r="G530" s="14"/>
      <c r="H530" s="14"/>
      <c r="I530" s="14"/>
      <c r="J530" s="15"/>
      <c r="K530" s="14"/>
      <c r="L530" s="15"/>
      <c r="M530" s="32"/>
      <c r="N530" s="58"/>
      <c r="O530" s="35"/>
      <c r="P530" s="24"/>
    </row>
    <row r="531" spans="2:16" ht="23.1" customHeight="1" x14ac:dyDescent="0.2">
      <c r="B531" s="25"/>
      <c r="C531" s="14"/>
      <c r="D531" s="14"/>
      <c r="E531" s="14"/>
      <c r="F531" s="14"/>
      <c r="G531" s="14"/>
      <c r="H531" s="14"/>
      <c r="I531" s="14"/>
      <c r="J531" s="15"/>
      <c r="K531" s="14"/>
      <c r="L531" s="15"/>
      <c r="M531" s="32"/>
      <c r="N531" s="58"/>
      <c r="O531" s="35"/>
      <c r="P531" s="24"/>
    </row>
    <row r="532" spans="2:16" ht="23.1" customHeight="1" x14ac:dyDescent="0.2">
      <c r="B532" s="23"/>
      <c r="C532" s="16"/>
      <c r="D532" s="16"/>
      <c r="E532" s="16"/>
      <c r="F532" s="16"/>
      <c r="G532" s="16"/>
      <c r="H532" s="16"/>
      <c r="I532" s="16"/>
      <c r="J532" s="17"/>
      <c r="K532" s="16"/>
      <c r="L532" s="17"/>
      <c r="M532" s="31"/>
      <c r="N532" s="57"/>
      <c r="O532" s="35"/>
      <c r="P532" s="24"/>
    </row>
    <row r="533" spans="2:16" ht="23.1" customHeight="1" x14ac:dyDescent="0.2">
      <c r="B533" s="25"/>
      <c r="C533" s="14"/>
      <c r="D533" s="14"/>
      <c r="E533" s="14"/>
      <c r="F533" s="14"/>
      <c r="G533" s="14"/>
      <c r="H533" s="14"/>
      <c r="I533" s="14"/>
      <c r="J533" s="15"/>
      <c r="K533" s="14"/>
      <c r="L533" s="15"/>
      <c r="M533" s="32"/>
      <c r="N533" s="58"/>
      <c r="O533" s="35"/>
      <c r="P533" s="24"/>
    </row>
    <row r="534" spans="2:16" ht="23.1" customHeight="1" x14ac:dyDescent="0.2">
      <c r="B534" s="25"/>
      <c r="C534" s="14"/>
      <c r="D534" s="14"/>
      <c r="E534" s="14"/>
      <c r="F534" s="14"/>
      <c r="G534" s="14"/>
      <c r="H534" s="14"/>
      <c r="I534" s="14"/>
      <c r="J534" s="15"/>
      <c r="K534" s="14"/>
      <c r="L534" s="15"/>
      <c r="M534" s="32"/>
      <c r="N534" s="58"/>
      <c r="O534" s="35"/>
      <c r="P534" s="24"/>
    </row>
    <row r="535" spans="2:16" ht="23.1" customHeight="1" x14ac:dyDescent="0.2">
      <c r="B535" s="23"/>
      <c r="C535" s="16"/>
      <c r="D535" s="16"/>
      <c r="E535" s="16"/>
      <c r="F535" s="16"/>
      <c r="G535" s="16"/>
      <c r="H535" s="16"/>
      <c r="I535" s="16"/>
      <c r="J535" s="17"/>
      <c r="K535" s="16"/>
      <c r="L535" s="17"/>
      <c r="M535" s="31"/>
      <c r="N535" s="57"/>
      <c r="O535" s="35"/>
      <c r="P535" s="24"/>
    </row>
    <row r="536" spans="2:16" ht="23.1" customHeight="1" x14ac:dyDescent="0.2">
      <c r="B536" s="25"/>
      <c r="C536" s="14"/>
      <c r="D536" s="14"/>
      <c r="E536" s="14"/>
      <c r="F536" s="14"/>
      <c r="G536" s="14"/>
      <c r="H536" s="14"/>
      <c r="I536" s="14"/>
      <c r="J536" s="15"/>
      <c r="K536" s="14"/>
      <c r="L536" s="15"/>
      <c r="M536" s="32"/>
      <c r="N536" s="58"/>
      <c r="O536" s="35"/>
      <c r="P536" s="24"/>
    </row>
    <row r="537" spans="2:16" ht="23.1" customHeight="1" x14ac:dyDescent="0.2">
      <c r="B537" s="25"/>
      <c r="C537" s="14"/>
      <c r="D537" s="14"/>
      <c r="E537" s="14"/>
      <c r="F537" s="14"/>
      <c r="G537" s="14"/>
      <c r="H537" s="14"/>
      <c r="I537" s="14"/>
      <c r="J537" s="15"/>
      <c r="K537" s="14"/>
      <c r="L537" s="15"/>
      <c r="M537" s="32"/>
      <c r="N537" s="58"/>
      <c r="O537" s="35"/>
      <c r="P537" s="24"/>
    </row>
    <row r="538" spans="2:16" ht="23.1" customHeight="1" x14ac:dyDescent="0.2">
      <c r="B538" s="23"/>
      <c r="C538" s="16"/>
      <c r="D538" s="16"/>
      <c r="E538" s="16"/>
      <c r="F538" s="16"/>
      <c r="G538" s="16"/>
      <c r="H538" s="16"/>
      <c r="I538" s="16"/>
      <c r="J538" s="17"/>
      <c r="K538" s="16"/>
      <c r="L538" s="17"/>
      <c r="M538" s="31"/>
      <c r="N538" s="57"/>
      <c r="O538" s="35"/>
      <c r="P538" s="24"/>
    </row>
    <row r="539" spans="2:16" ht="23.1" customHeight="1" x14ac:dyDescent="0.2">
      <c r="B539" s="25"/>
      <c r="C539" s="14"/>
      <c r="D539" s="14"/>
      <c r="E539" s="14"/>
      <c r="F539" s="14"/>
      <c r="G539" s="14"/>
      <c r="H539" s="14"/>
      <c r="I539" s="14"/>
      <c r="J539" s="15"/>
      <c r="K539" s="14"/>
      <c r="L539" s="15"/>
      <c r="M539" s="32"/>
      <c r="N539" s="58"/>
      <c r="O539" s="35"/>
      <c r="P539" s="24"/>
    </row>
    <row r="540" spans="2:16" ht="23.1" customHeight="1" x14ac:dyDescent="0.2">
      <c r="B540" s="25"/>
      <c r="C540" s="14"/>
      <c r="D540" s="14"/>
      <c r="E540" s="14"/>
      <c r="F540" s="14"/>
      <c r="G540" s="14"/>
      <c r="H540" s="14"/>
      <c r="I540" s="14"/>
      <c r="J540" s="15"/>
      <c r="K540" s="14"/>
      <c r="L540" s="15"/>
      <c r="M540" s="32"/>
      <c r="N540" s="58"/>
      <c r="O540" s="35"/>
      <c r="P540" s="24"/>
    </row>
    <row r="541" spans="2:16" ht="23.1" customHeight="1" x14ac:dyDescent="0.2">
      <c r="B541" s="23"/>
      <c r="C541" s="16"/>
      <c r="D541" s="16"/>
      <c r="E541" s="16"/>
      <c r="F541" s="16"/>
      <c r="G541" s="16"/>
      <c r="H541" s="16"/>
      <c r="I541" s="16"/>
      <c r="J541" s="17"/>
      <c r="K541" s="16"/>
      <c r="L541" s="17"/>
      <c r="M541" s="31"/>
      <c r="N541" s="57"/>
      <c r="O541" s="35"/>
      <c r="P541" s="24"/>
    </row>
    <row r="542" spans="2:16" ht="23.1" customHeight="1" x14ac:dyDescent="0.2">
      <c r="B542" s="25"/>
      <c r="C542" s="14"/>
      <c r="D542" s="14"/>
      <c r="E542" s="14"/>
      <c r="F542" s="14"/>
      <c r="G542" s="14"/>
      <c r="H542" s="14"/>
      <c r="I542" s="14"/>
      <c r="J542" s="15"/>
      <c r="K542" s="14"/>
      <c r="L542" s="15"/>
      <c r="M542" s="32"/>
      <c r="N542" s="58"/>
      <c r="O542" s="35"/>
      <c r="P542" s="24"/>
    </row>
    <row r="543" spans="2:16" ht="23.1" customHeight="1" x14ac:dyDescent="0.2">
      <c r="B543" s="25"/>
      <c r="C543" s="14"/>
      <c r="D543" s="14"/>
      <c r="E543" s="14"/>
      <c r="F543" s="14"/>
      <c r="G543" s="14"/>
      <c r="H543" s="14"/>
      <c r="I543" s="14"/>
      <c r="J543" s="15"/>
      <c r="K543" s="14"/>
      <c r="L543" s="15"/>
      <c r="M543" s="32"/>
      <c r="N543" s="58"/>
      <c r="O543" s="35"/>
      <c r="P543" s="24"/>
    </row>
    <row r="544" spans="2:16" ht="23.1" customHeight="1" x14ac:dyDescent="0.2">
      <c r="B544" s="23"/>
      <c r="C544" s="16"/>
      <c r="D544" s="16"/>
      <c r="E544" s="16"/>
      <c r="F544" s="16"/>
      <c r="G544" s="16"/>
      <c r="H544" s="16"/>
      <c r="I544" s="16"/>
      <c r="J544" s="17"/>
      <c r="K544" s="16"/>
      <c r="L544" s="17"/>
      <c r="M544" s="31"/>
      <c r="N544" s="57"/>
      <c r="O544" s="35"/>
      <c r="P544" s="24"/>
    </row>
    <row r="545" spans="2:16" ht="23.1" customHeight="1" x14ac:dyDescent="0.2">
      <c r="B545" s="25"/>
      <c r="C545" s="14"/>
      <c r="D545" s="14"/>
      <c r="E545" s="14"/>
      <c r="F545" s="14"/>
      <c r="G545" s="14"/>
      <c r="H545" s="14"/>
      <c r="I545" s="14"/>
      <c r="J545" s="15"/>
      <c r="K545" s="14"/>
      <c r="L545" s="15"/>
      <c r="M545" s="32"/>
      <c r="N545" s="58"/>
      <c r="O545" s="35"/>
      <c r="P545" s="24"/>
    </row>
    <row r="546" spans="2:16" ht="23.1" customHeight="1" x14ac:dyDescent="0.2">
      <c r="B546" s="25"/>
      <c r="C546" s="14"/>
      <c r="D546" s="14"/>
      <c r="E546" s="14"/>
      <c r="F546" s="14"/>
      <c r="G546" s="14"/>
      <c r="H546" s="14"/>
      <c r="I546" s="14"/>
      <c r="J546" s="15"/>
      <c r="K546" s="14"/>
      <c r="L546" s="15"/>
      <c r="M546" s="32"/>
      <c r="N546" s="58"/>
      <c r="O546" s="35"/>
      <c r="P546" s="24"/>
    </row>
    <row r="547" spans="2:16" ht="23.1" customHeight="1" x14ac:dyDescent="0.2">
      <c r="B547" s="23"/>
      <c r="C547" s="16"/>
      <c r="D547" s="16"/>
      <c r="E547" s="16"/>
      <c r="F547" s="16"/>
      <c r="G547" s="16"/>
      <c r="H547" s="16"/>
      <c r="I547" s="16"/>
      <c r="J547" s="17"/>
      <c r="K547" s="16"/>
      <c r="L547" s="17"/>
      <c r="M547" s="31"/>
      <c r="N547" s="57"/>
      <c r="O547" s="35"/>
      <c r="P547" s="24"/>
    </row>
    <row r="548" spans="2:16" ht="23.1" customHeight="1" x14ac:dyDescent="0.2">
      <c r="B548" s="25"/>
      <c r="C548" s="14"/>
      <c r="D548" s="14"/>
      <c r="E548" s="14"/>
      <c r="F548" s="14"/>
      <c r="G548" s="14"/>
      <c r="H548" s="14"/>
      <c r="I548" s="14"/>
      <c r="J548" s="15"/>
      <c r="K548" s="14"/>
      <c r="L548" s="15"/>
      <c r="M548" s="32"/>
      <c r="N548" s="58"/>
      <c r="O548" s="35"/>
      <c r="P548" s="24"/>
    </row>
    <row r="549" spans="2:16" ht="23.1" customHeight="1" x14ac:dyDescent="0.2">
      <c r="B549" s="25"/>
      <c r="C549" s="14"/>
      <c r="D549" s="14"/>
      <c r="E549" s="14"/>
      <c r="F549" s="14"/>
      <c r="G549" s="14"/>
      <c r="H549" s="14"/>
      <c r="I549" s="14"/>
      <c r="J549" s="15"/>
      <c r="K549" s="14"/>
      <c r="L549" s="15"/>
      <c r="M549" s="32"/>
      <c r="N549" s="58"/>
      <c r="O549" s="35"/>
      <c r="P549" s="24"/>
    </row>
    <row r="550" spans="2:16" ht="23.1" customHeight="1" x14ac:dyDescent="0.2">
      <c r="B550" s="23"/>
      <c r="C550" s="16"/>
      <c r="D550" s="16"/>
      <c r="E550" s="16"/>
      <c r="F550" s="16"/>
      <c r="G550" s="16"/>
      <c r="H550" s="16"/>
      <c r="I550" s="16"/>
      <c r="J550" s="17"/>
      <c r="K550" s="16"/>
      <c r="L550" s="17"/>
      <c r="M550" s="31"/>
      <c r="N550" s="57"/>
      <c r="O550" s="35"/>
      <c r="P550" s="24"/>
    </row>
    <row r="551" spans="2:16" ht="23.1" customHeight="1" x14ac:dyDescent="0.2">
      <c r="B551" s="25"/>
      <c r="C551" s="14"/>
      <c r="D551" s="14"/>
      <c r="E551" s="14"/>
      <c r="F551" s="14"/>
      <c r="G551" s="14"/>
      <c r="H551" s="14"/>
      <c r="I551" s="14"/>
      <c r="J551" s="15"/>
      <c r="K551" s="14"/>
      <c r="L551" s="15"/>
      <c r="M551" s="32"/>
      <c r="N551" s="58"/>
      <c r="O551" s="35"/>
      <c r="P551" s="24"/>
    </row>
    <row r="552" spans="2:16" ht="23.1" customHeight="1" x14ac:dyDescent="0.2">
      <c r="B552" s="25"/>
      <c r="C552" s="14"/>
      <c r="D552" s="14"/>
      <c r="E552" s="14"/>
      <c r="F552" s="14"/>
      <c r="G552" s="14"/>
      <c r="H552" s="14"/>
      <c r="I552" s="14"/>
      <c r="J552" s="15"/>
      <c r="K552" s="14"/>
      <c r="L552" s="15"/>
      <c r="M552" s="32"/>
      <c r="N552" s="58"/>
      <c r="O552" s="35"/>
      <c r="P552" s="24"/>
    </row>
    <row r="553" spans="2:16" ht="23.1" customHeight="1" x14ac:dyDescent="0.2">
      <c r="B553" s="23"/>
      <c r="C553" s="16"/>
      <c r="D553" s="16"/>
      <c r="E553" s="16"/>
      <c r="F553" s="16"/>
      <c r="G553" s="16"/>
      <c r="H553" s="16"/>
      <c r="I553" s="16"/>
      <c r="J553" s="17"/>
      <c r="K553" s="16"/>
      <c r="L553" s="17"/>
      <c r="M553" s="31"/>
      <c r="N553" s="57"/>
      <c r="O553" s="35"/>
      <c r="P553" s="24"/>
    </row>
    <row r="554" spans="2:16" ht="23.1" customHeight="1" x14ac:dyDescent="0.2">
      <c r="B554" s="25"/>
      <c r="C554" s="14"/>
      <c r="D554" s="14"/>
      <c r="E554" s="14"/>
      <c r="F554" s="14"/>
      <c r="G554" s="14"/>
      <c r="H554" s="14"/>
      <c r="I554" s="14"/>
      <c r="J554" s="15"/>
      <c r="K554" s="14"/>
      <c r="L554" s="15"/>
      <c r="M554" s="32"/>
      <c r="N554" s="58"/>
      <c r="O554" s="35"/>
      <c r="P554" s="24"/>
    </row>
    <row r="555" spans="2:16" ht="23.1" customHeight="1" x14ac:dyDescent="0.2">
      <c r="B555" s="25"/>
      <c r="C555" s="14"/>
      <c r="D555" s="14"/>
      <c r="E555" s="14"/>
      <c r="F555" s="14"/>
      <c r="G555" s="14"/>
      <c r="H555" s="14"/>
      <c r="I555" s="14"/>
      <c r="J555" s="15"/>
      <c r="K555" s="14"/>
      <c r="L555" s="15"/>
      <c r="M555" s="32"/>
      <c r="N555" s="58"/>
      <c r="O555" s="35"/>
      <c r="P555" s="24"/>
    </row>
    <row r="556" spans="2:16" ht="23.1" customHeight="1" x14ac:dyDescent="0.2">
      <c r="B556" s="23"/>
      <c r="C556" s="16"/>
      <c r="D556" s="16"/>
      <c r="E556" s="16"/>
      <c r="F556" s="16"/>
      <c r="G556" s="16"/>
      <c r="H556" s="16"/>
      <c r="I556" s="16"/>
      <c r="J556" s="17"/>
      <c r="K556" s="16"/>
      <c r="L556" s="17"/>
      <c r="M556" s="31"/>
      <c r="N556" s="57"/>
      <c r="O556" s="35"/>
      <c r="P556" s="24"/>
    </row>
    <row r="557" spans="2:16" ht="23.1" customHeight="1" x14ac:dyDescent="0.2">
      <c r="B557" s="25"/>
      <c r="C557" s="14"/>
      <c r="D557" s="14"/>
      <c r="E557" s="14"/>
      <c r="F557" s="14"/>
      <c r="G557" s="14"/>
      <c r="H557" s="14"/>
      <c r="I557" s="14"/>
      <c r="J557" s="15"/>
      <c r="K557" s="14"/>
      <c r="L557" s="15"/>
      <c r="M557" s="32"/>
      <c r="N557" s="58"/>
      <c r="O557" s="35"/>
      <c r="P557" s="24"/>
    </row>
    <row r="558" spans="2:16" ht="23.1" customHeight="1" x14ac:dyDescent="0.2">
      <c r="B558" s="25"/>
      <c r="C558" s="14"/>
      <c r="D558" s="14"/>
      <c r="E558" s="14"/>
      <c r="F558" s="14"/>
      <c r="G558" s="14"/>
      <c r="H558" s="14"/>
      <c r="I558" s="14"/>
      <c r="J558" s="15"/>
      <c r="K558" s="14"/>
      <c r="L558" s="15"/>
      <c r="M558" s="32"/>
      <c r="N558" s="58"/>
      <c r="O558" s="35"/>
      <c r="P558" s="24"/>
    </row>
    <row r="559" spans="2:16" ht="23.1" customHeight="1" x14ac:dyDescent="0.2">
      <c r="B559" s="23"/>
      <c r="C559" s="16"/>
      <c r="D559" s="16"/>
      <c r="E559" s="16"/>
      <c r="F559" s="16"/>
      <c r="G559" s="16"/>
      <c r="H559" s="16"/>
      <c r="I559" s="16"/>
      <c r="J559" s="17"/>
      <c r="K559" s="16"/>
      <c r="L559" s="17"/>
      <c r="M559" s="31"/>
      <c r="N559" s="57"/>
      <c r="O559" s="35"/>
      <c r="P559" s="24"/>
    </row>
    <row r="560" spans="2:16" ht="23.1" customHeight="1" x14ac:dyDescent="0.2">
      <c r="B560" s="25"/>
      <c r="C560" s="14"/>
      <c r="D560" s="14"/>
      <c r="E560" s="14"/>
      <c r="F560" s="14"/>
      <c r="G560" s="14"/>
      <c r="H560" s="14"/>
      <c r="I560" s="14"/>
      <c r="J560" s="15"/>
      <c r="K560" s="14"/>
      <c r="L560" s="15"/>
      <c r="M560" s="32"/>
      <c r="N560" s="58"/>
      <c r="O560" s="35"/>
      <c r="P560" s="24"/>
    </row>
    <row r="561" spans="2:16" ht="23.1" customHeight="1" x14ac:dyDescent="0.2">
      <c r="B561" s="25"/>
      <c r="C561" s="14"/>
      <c r="D561" s="14"/>
      <c r="E561" s="14"/>
      <c r="F561" s="14"/>
      <c r="G561" s="14"/>
      <c r="H561" s="14"/>
      <c r="I561" s="14"/>
      <c r="J561" s="15"/>
      <c r="K561" s="14"/>
      <c r="L561" s="15"/>
      <c r="M561" s="32"/>
      <c r="N561" s="58"/>
      <c r="O561" s="35"/>
      <c r="P561" s="24"/>
    </row>
    <row r="562" spans="2:16" ht="23.1" customHeight="1" x14ac:dyDescent="0.2">
      <c r="B562" s="23"/>
      <c r="C562" s="16"/>
      <c r="D562" s="16"/>
      <c r="E562" s="16"/>
      <c r="F562" s="16"/>
      <c r="G562" s="16"/>
      <c r="H562" s="16"/>
      <c r="I562" s="16"/>
      <c r="J562" s="17"/>
      <c r="K562" s="16"/>
      <c r="L562" s="17"/>
      <c r="M562" s="31"/>
      <c r="N562" s="57"/>
      <c r="O562" s="35"/>
      <c r="P562" s="24"/>
    </row>
    <row r="563" spans="2:16" ht="23.1" customHeight="1" x14ac:dyDescent="0.2">
      <c r="B563" s="25"/>
      <c r="C563" s="14"/>
      <c r="D563" s="14"/>
      <c r="E563" s="14"/>
      <c r="F563" s="14"/>
      <c r="G563" s="14"/>
      <c r="H563" s="14"/>
      <c r="I563" s="14"/>
      <c r="J563" s="15"/>
      <c r="K563" s="14"/>
      <c r="L563" s="15"/>
      <c r="M563" s="32"/>
      <c r="N563" s="58"/>
      <c r="O563" s="35"/>
      <c r="P563" s="24"/>
    </row>
    <row r="564" spans="2:16" ht="23.1" customHeight="1" x14ac:dyDescent="0.2">
      <c r="B564" s="25"/>
      <c r="C564" s="14"/>
      <c r="D564" s="14"/>
      <c r="E564" s="14"/>
      <c r="F564" s="14"/>
      <c r="G564" s="14"/>
      <c r="H564" s="14"/>
      <c r="I564" s="14"/>
      <c r="J564" s="15"/>
      <c r="K564" s="14"/>
      <c r="L564" s="15"/>
      <c r="M564" s="32"/>
      <c r="N564" s="58"/>
      <c r="O564" s="35"/>
      <c r="P564" s="24"/>
    </row>
    <row r="565" spans="2:16" ht="23.1" customHeight="1" x14ac:dyDescent="0.2">
      <c r="B565" s="23"/>
      <c r="C565" s="16"/>
      <c r="D565" s="16"/>
      <c r="E565" s="16"/>
      <c r="F565" s="16"/>
      <c r="G565" s="16"/>
      <c r="H565" s="16"/>
      <c r="I565" s="16"/>
      <c r="J565" s="17"/>
      <c r="K565" s="16"/>
      <c r="L565" s="17"/>
      <c r="M565" s="31"/>
      <c r="N565" s="57"/>
      <c r="O565" s="35"/>
      <c r="P565" s="24"/>
    </row>
    <row r="566" spans="2:16" ht="23.1" customHeight="1" x14ac:dyDescent="0.2">
      <c r="B566" s="25"/>
      <c r="C566" s="14"/>
      <c r="D566" s="14"/>
      <c r="E566" s="14"/>
      <c r="F566" s="14"/>
      <c r="G566" s="14"/>
      <c r="H566" s="14"/>
      <c r="I566" s="14"/>
      <c r="J566" s="15"/>
      <c r="K566" s="14"/>
      <c r="L566" s="15"/>
      <c r="M566" s="32"/>
      <c r="N566" s="58"/>
      <c r="O566" s="35"/>
      <c r="P566" s="24"/>
    </row>
    <row r="567" spans="2:16" ht="23.1" customHeight="1" x14ac:dyDescent="0.2">
      <c r="B567" s="25"/>
      <c r="C567" s="14"/>
      <c r="D567" s="14"/>
      <c r="E567" s="14"/>
      <c r="F567" s="14"/>
      <c r="G567" s="14"/>
      <c r="H567" s="14"/>
      <c r="I567" s="14"/>
      <c r="J567" s="15"/>
      <c r="K567" s="14"/>
      <c r="L567" s="15"/>
      <c r="M567" s="32"/>
      <c r="N567" s="58"/>
      <c r="O567" s="35"/>
      <c r="P567" s="24"/>
    </row>
    <row r="568" spans="2:16" ht="23.1" customHeight="1" x14ac:dyDescent="0.2">
      <c r="B568" s="23"/>
      <c r="C568" s="16"/>
      <c r="D568" s="16"/>
      <c r="E568" s="16"/>
      <c r="F568" s="16"/>
      <c r="G568" s="16"/>
      <c r="H568" s="16"/>
      <c r="I568" s="16"/>
      <c r="J568" s="17"/>
      <c r="K568" s="16"/>
      <c r="L568" s="17"/>
      <c r="M568" s="31"/>
      <c r="N568" s="57"/>
      <c r="O568" s="35"/>
      <c r="P568" s="24"/>
    </row>
    <row r="569" spans="2:16" ht="23.1" customHeight="1" x14ac:dyDescent="0.2">
      <c r="B569" s="25"/>
      <c r="C569" s="14"/>
      <c r="D569" s="14"/>
      <c r="E569" s="14"/>
      <c r="F569" s="14"/>
      <c r="G569" s="14"/>
      <c r="H569" s="14"/>
      <c r="I569" s="14"/>
      <c r="J569" s="15"/>
      <c r="K569" s="14"/>
      <c r="L569" s="15"/>
      <c r="M569" s="32"/>
      <c r="N569" s="58"/>
      <c r="O569" s="35"/>
      <c r="P569" s="24"/>
    </row>
    <row r="570" spans="2:16" ht="23.1" customHeight="1" x14ac:dyDescent="0.2">
      <c r="B570" s="25"/>
      <c r="C570" s="14"/>
      <c r="D570" s="14"/>
      <c r="E570" s="14"/>
      <c r="F570" s="14"/>
      <c r="G570" s="14"/>
      <c r="H570" s="14"/>
      <c r="I570" s="14"/>
      <c r="J570" s="15"/>
      <c r="K570" s="14"/>
      <c r="L570" s="15"/>
      <c r="M570" s="32"/>
      <c r="N570" s="58"/>
      <c r="O570" s="35"/>
      <c r="P570" s="24"/>
    </row>
    <row r="571" spans="2:16" ht="23.1" customHeight="1" x14ac:dyDescent="0.2">
      <c r="B571" s="23"/>
      <c r="C571" s="16"/>
      <c r="D571" s="16"/>
      <c r="E571" s="16"/>
      <c r="F571" s="16"/>
      <c r="G571" s="16"/>
      <c r="H571" s="16"/>
      <c r="I571" s="16"/>
      <c r="J571" s="17"/>
      <c r="K571" s="16"/>
      <c r="L571" s="17"/>
      <c r="M571" s="31"/>
      <c r="N571" s="57"/>
      <c r="O571" s="35"/>
      <c r="P571" s="24"/>
    </row>
    <row r="572" spans="2:16" ht="23.1" customHeight="1" x14ac:dyDescent="0.2">
      <c r="B572" s="25"/>
      <c r="C572" s="14"/>
      <c r="D572" s="14"/>
      <c r="E572" s="14"/>
      <c r="F572" s="14"/>
      <c r="G572" s="14"/>
      <c r="H572" s="14"/>
      <c r="I572" s="14"/>
      <c r="J572" s="15"/>
      <c r="K572" s="14"/>
      <c r="L572" s="15"/>
      <c r="M572" s="32"/>
      <c r="N572" s="58"/>
      <c r="O572" s="35"/>
      <c r="P572" s="24"/>
    </row>
    <row r="573" spans="2:16" ht="23.1" customHeight="1" x14ac:dyDescent="0.2">
      <c r="B573" s="25"/>
      <c r="C573" s="14"/>
      <c r="D573" s="14"/>
      <c r="E573" s="14"/>
      <c r="F573" s="14"/>
      <c r="G573" s="14"/>
      <c r="H573" s="14"/>
      <c r="I573" s="14"/>
      <c r="J573" s="15"/>
      <c r="K573" s="14"/>
      <c r="L573" s="15"/>
      <c r="M573" s="32"/>
      <c r="N573" s="58"/>
      <c r="O573" s="35"/>
      <c r="P573" s="24"/>
    </row>
    <row r="574" spans="2:16" ht="23.1" customHeight="1" x14ac:dyDescent="0.2">
      <c r="B574" s="23"/>
      <c r="C574" s="16"/>
      <c r="D574" s="16"/>
      <c r="E574" s="16"/>
      <c r="F574" s="16"/>
      <c r="G574" s="16"/>
      <c r="H574" s="16"/>
      <c r="I574" s="16"/>
      <c r="J574" s="17"/>
      <c r="K574" s="16"/>
      <c r="L574" s="17"/>
      <c r="M574" s="31"/>
      <c r="N574" s="57"/>
      <c r="O574" s="35"/>
      <c r="P574" s="24"/>
    </row>
    <row r="575" spans="2:16" ht="23.1" customHeight="1" x14ac:dyDescent="0.2">
      <c r="B575" s="25"/>
      <c r="C575" s="14"/>
      <c r="D575" s="14"/>
      <c r="E575" s="14"/>
      <c r="F575" s="14"/>
      <c r="G575" s="14"/>
      <c r="H575" s="14"/>
      <c r="I575" s="14"/>
      <c r="J575" s="15"/>
      <c r="K575" s="14"/>
      <c r="L575" s="15"/>
      <c r="M575" s="32"/>
      <c r="N575" s="58"/>
      <c r="O575" s="35"/>
      <c r="P575" s="24"/>
    </row>
    <row r="576" spans="2:16" ht="23.1" customHeight="1" x14ac:dyDescent="0.2">
      <c r="B576" s="25"/>
      <c r="C576" s="14"/>
      <c r="D576" s="14"/>
      <c r="E576" s="14"/>
      <c r="F576" s="14"/>
      <c r="G576" s="14"/>
      <c r="H576" s="14"/>
      <c r="I576" s="14"/>
      <c r="J576" s="15"/>
      <c r="K576" s="14"/>
      <c r="L576" s="15"/>
      <c r="M576" s="32"/>
      <c r="N576" s="58"/>
      <c r="O576" s="35"/>
      <c r="P576" s="24"/>
    </row>
    <row r="577" spans="2:16" ht="23.1" customHeight="1" x14ac:dyDescent="0.2">
      <c r="B577" s="23"/>
      <c r="C577" s="16"/>
      <c r="D577" s="16"/>
      <c r="E577" s="16"/>
      <c r="F577" s="16"/>
      <c r="G577" s="16"/>
      <c r="H577" s="16"/>
      <c r="I577" s="16"/>
      <c r="J577" s="17"/>
      <c r="K577" s="16"/>
      <c r="L577" s="17"/>
      <c r="M577" s="31"/>
      <c r="N577" s="57"/>
      <c r="O577" s="35"/>
      <c r="P577" s="24"/>
    </row>
    <row r="578" spans="2:16" ht="23.1" customHeight="1" x14ac:dyDescent="0.2">
      <c r="B578" s="25"/>
      <c r="C578" s="14"/>
      <c r="D578" s="14"/>
      <c r="E578" s="14"/>
      <c r="F578" s="14"/>
      <c r="G578" s="14"/>
      <c r="H578" s="14"/>
      <c r="I578" s="14"/>
      <c r="J578" s="15"/>
      <c r="K578" s="14"/>
      <c r="L578" s="15"/>
      <c r="M578" s="32"/>
      <c r="N578" s="58"/>
      <c r="O578" s="35"/>
      <c r="P578" s="24"/>
    </row>
    <row r="579" spans="2:16" ht="23.1" customHeight="1" x14ac:dyDescent="0.2">
      <c r="B579" s="25"/>
      <c r="C579" s="14"/>
      <c r="D579" s="14"/>
      <c r="E579" s="14"/>
      <c r="F579" s="14"/>
      <c r="G579" s="14"/>
      <c r="H579" s="14"/>
      <c r="I579" s="14"/>
      <c r="J579" s="15"/>
      <c r="K579" s="14"/>
      <c r="L579" s="15"/>
      <c r="M579" s="32"/>
      <c r="N579" s="58"/>
      <c r="O579" s="35"/>
      <c r="P579" s="24"/>
    </row>
    <row r="580" spans="2:16" ht="23.1" customHeight="1" x14ac:dyDescent="0.2">
      <c r="B580" s="23"/>
      <c r="C580" s="16"/>
      <c r="D580" s="16"/>
      <c r="E580" s="16"/>
      <c r="F580" s="16"/>
      <c r="G580" s="16"/>
      <c r="H580" s="16"/>
      <c r="I580" s="16"/>
      <c r="J580" s="17"/>
      <c r="K580" s="16"/>
      <c r="L580" s="17"/>
      <c r="M580" s="31"/>
      <c r="N580" s="57"/>
      <c r="O580" s="35"/>
      <c r="P580" s="24"/>
    </row>
    <row r="581" spans="2:16" ht="23.1" customHeight="1" x14ac:dyDescent="0.2">
      <c r="B581" s="25"/>
      <c r="C581" s="14"/>
      <c r="D581" s="14"/>
      <c r="E581" s="14"/>
      <c r="F581" s="14"/>
      <c r="G581" s="14"/>
      <c r="H581" s="14"/>
      <c r="I581" s="14"/>
      <c r="J581" s="15"/>
      <c r="K581" s="14"/>
      <c r="L581" s="15"/>
      <c r="M581" s="32"/>
      <c r="N581" s="58"/>
      <c r="O581" s="35"/>
      <c r="P581" s="24"/>
    </row>
    <row r="582" spans="2:16" ht="23.1" customHeight="1" x14ac:dyDescent="0.2">
      <c r="B582" s="25"/>
      <c r="C582" s="14"/>
      <c r="D582" s="14"/>
      <c r="E582" s="14"/>
      <c r="F582" s="14"/>
      <c r="G582" s="14"/>
      <c r="H582" s="14"/>
      <c r="I582" s="14"/>
      <c r="J582" s="15"/>
      <c r="K582" s="14"/>
      <c r="L582" s="15"/>
      <c r="M582" s="32"/>
      <c r="N582" s="58"/>
      <c r="O582" s="35"/>
      <c r="P582" s="24"/>
    </row>
    <row r="583" spans="2:16" ht="23.1" customHeight="1" x14ac:dyDescent="0.2">
      <c r="B583" s="23"/>
      <c r="C583" s="16"/>
      <c r="D583" s="16"/>
      <c r="E583" s="16"/>
      <c r="F583" s="16"/>
      <c r="G583" s="16"/>
      <c r="H583" s="16"/>
      <c r="I583" s="16"/>
      <c r="J583" s="17"/>
      <c r="K583" s="16"/>
      <c r="L583" s="17"/>
      <c r="M583" s="31"/>
      <c r="N583" s="57"/>
      <c r="O583" s="35"/>
      <c r="P583" s="24"/>
    </row>
    <row r="584" spans="2:16" ht="23.1" customHeight="1" x14ac:dyDescent="0.2">
      <c r="B584" s="25"/>
      <c r="C584" s="14"/>
      <c r="D584" s="14"/>
      <c r="E584" s="14"/>
      <c r="F584" s="14"/>
      <c r="G584" s="14"/>
      <c r="H584" s="14"/>
      <c r="I584" s="14"/>
      <c r="J584" s="15"/>
      <c r="K584" s="14"/>
      <c r="L584" s="15"/>
      <c r="M584" s="32"/>
      <c r="N584" s="58"/>
      <c r="O584" s="35"/>
      <c r="P584" s="24"/>
    </row>
    <row r="585" spans="2:16" ht="23.1" customHeight="1" x14ac:dyDescent="0.2">
      <c r="B585" s="25"/>
      <c r="C585" s="14"/>
      <c r="D585" s="14"/>
      <c r="E585" s="14"/>
      <c r="F585" s="14"/>
      <c r="G585" s="14"/>
      <c r="H585" s="14"/>
      <c r="I585" s="14"/>
      <c r="J585" s="15"/>
      <c r="K585" s="14"/>
      <c r="L585" s="15"/>
      <c r="M585" s="32"/>
      <c r="N585" s="58"/>
      <c r="O585" s="35"/>
      <c r="P585" s="24"/>
    </row>
    <row r="586" spans="2:16" ht="23.1" customHeight="1" x14ac:dyDescent="0.2">
      <c r="B586" s="23"/>
      <c r="C586" s="16"/>
      <c r="D586" s="16"/>
      <c r="E586" s="16"/>
      <c r="F586" s="16"/>
      <c r="G586" s="16"/>
      <c r="H586" s="16"/>
      <c r="I586" s="16"/>
      <c r="J586" s="17"/>
      <c r="K586" s="16"/>
      <c r="L586" s="17"/>
      <c r="M586" s="31"/>
      <c r="N586" s="57"/>
      <c r="O586" s="35"/>
      <c r="P586" s="24"/>
    </row>
    <row r="587" spans="2:16" ht="23.1" customHeight="1" x14ac:dyDescent="0.2">
      <c r="B587" s="25"/>
      <c r="C587" s="14"/>
      <c r="D587" s="14"/>
      <c r="E587" s="14"/>
      <c r="F587" s="14"/>
      <c r="G587" s="14"/>
      <c r="H587" s="14"/>
      <c r="I587" s="14"/>
      <c r="J587" s="15"/>
      <c r="K587" s="14"/>
      <c r="L587" s="15"/>
      <c r="M587" s="32"/>
      <c r="N587" s="58"/>
      <c r="O587" s="35"/>
      <c r="P587" s="24"/>
    </row>
    <row r="588" spans="2:16" ht="23.1" customHeight="1" x14ac:dyDescent="0.2">
      <c r="B588" s="25"/>
      <c r="C588" s="14"/>
      <c r="D588" s="14"/>
      <c r="E588" s="14"/>
      <c r="F588" s="14"/>
      <c r="G588" s="14"/>
      <c r="H588" s="14"/>
      <c r="I588" s="14"/>
      <c r="J588" s="15"/>
      <c r="K588" s="14"/>
      <c r="L588" s="15"/>
      <c r="M588" s="32"/>
      <c r="N588" s="58"/>
      <c r="O588" s="35"/>
      <c r="P588" s="24"/>
    </row>
    <row r="589" spans="2:16" ht="23.1" customHeight="1" x14ac:dyDescent="0.2">
      <c r="B589" s="23"/>
      <c r="C589" s="16"/>
      <c r="D589" s="16"/>
      <c r="E589" s="16"/>
      <c r="F589" s="16"/>
      <c r="G589" s="16"/>
      <c r="H589" s="16"/>
      <c r="I589" s="16"/>
      <c r="J589" s="17"/>
      <c r="K589" s="16"/>
      <c r="L589" s="17"/>
      <c r="M589" s="31"/>
      <c r="N589" s="57"/>
      <c r="O589" s="35"/>
      <c r="P589" s="24"/>
    </row>
    <row r="590" spans="2:16" ht="23.1" customHeight="1" x14ac:dyDescent="0.2">
      <c r="B590" s="25"/>
      <c r="C590" s="14"/>
      <c r="D590" s="14"/>
      <c r="E590" s="14"/>
      <c r="F590" s="14"/>
      <c r="G590" s="14"/>
      <c r="H590" s="14"/>
      <c r="I590" s="14"/>
      <c r="J590" s="15"/>
      <c r="K590" s="14"/>
      <c r="L590" s="15"/>
      <c r="M590" s="32"/>
      <c r="N590" s="58"/>
      <c r="O590" s="35"/>
      <c r="P590" s="24"/>
    </row>
    <row r="591" spans="2:16" ht="23.1" customHeight="1" x14ac:dyDescent="0.2">
      <c r="B591" s="25"/>
      <c r="C591" s="14"/>
      <c r="D591" s="14"/>
      <c r="E591" s="14"/>
      <c r="F591" s="14"/>
      <c r="G591" s="14"/>
      <c r="H591" s="14"/>
      <c r="I591" s="14"/>
      <c r="J591" s="15"/>
      <c r="K591" s="14"/>
      <c r="L591" s="15"/>
      <c r="M591" s="32"/>
      <c r="N591" s="58"/>
      <c r="O591" s="35"/>
      <c r="P591" s="24"/>
    </row>
    <row r="592" spans="2:16" ht="23.1" customHeight="1" x14ac:dyDescent="0.2">
      <c r="B592" s="23"/>
      <c r="C592" s="16"/>
      <c r="D592" s="16"/>
      <c r="E592" s="16"/>
      <c r="F592" s="16"/>
      <c r="G592" s="16"/>
      <c r="H592" s="16"/>
      <c r="I592" s="16"/>
      <c r="J592" s="17"/>
      <c r="K592" s="16"/>
      <c r="L592" s="17"/>
      <c r="M592" s="31"/>
      <c r="N592" s="57"/>
      <c r="O592" s="35"/>
      <c r="P592" s="24"/>
    </row>
    <row r="593" spans="2:16" ht="23.1" customHeight="1" x14ac:dyDescent="0.2">
      <c r="B593" s="25"/>
      <c r="C593" s="14"/>
      <c r="D593" s="14"/>
      <c r="E593" s="14"/>
      <c r="F593" s="14"/>
      <c r="G593" s="14"/>
      <c r="H593" s="14"/>
      <c r="I593" s="14"/>
      <c r="J593" s="15"/>
      <c r="K593" s="14"/>
      <c r="L593" s="15"/>
      <c r="M593" s="32"/>
      <c r="N593" s="58"/>
      <c r="O593" s="35"/>
      <c r="P593" s="24"/>
    </row>
    <row r="594" spans="2:16" ht="23.1" customHeight="1" x14ac:dyDescent="0.2">
      <c r="B594" s="25"/>
      <c r="C594" s="14"/>
      <c r="D594" s="14"/>
      <c r="E594" s="14"/>
      <c r="F594" s="14"/>
      <c r="G594" s="14"/>
      <c r="H594" s="14"/>
      <c r="I594" s="14"/>
      <c r="J594" s="15"/>
      <c r="K594" s="14"/>
      <c r="L594" s="15"/>
      <c r="M594" s="32"/>
      <c r="N594" s="58"/>
      <c r="O594" s="35"/>
      <c r="P594" s="24"/>
    </row>
    <row r="595" spans="2:16" ht="23.1" customHeight="1" x14ac:dyDescent="0.2">
      <c r="B595" s="23"/>
      <c r="C595" s="16"/>
      <c r="D595" s="16"/>
      <c r="E595" s="16"/>
      <c r="F595" s="16"/>
      <c r="G595" s="16"/>
      <c r="H595" s="16"/>
      <c r="I595" s="16"/>
      <c r="J595" s="17"/>
      <c r="K595" s="16"/>
      <c r="L595" s="17"/>
      <c r="M595" s="31"/>
      <c r="N595" s="57"/>
      <c r="O595" s="35"/>
      <c r="P595" s="24"/>
    </row>
    <row r="596" spans="2:16" ht="23.1" customHeight="1" x14ac:dyDescent="0.2">
      <c r="B596" s="25"/>
      <c r="C596" s="14"/>
      <c r="D596" s="14"/>
      <c r="E596" s="14"/>
      <c r="F596" s="14"/>
      <c r="G596" s="14"/>
      <c r="H596" s="14"/>
      <c r="I596" s="14"/>
      <c r="J596" s="15"/>
      <c r="K596" s="14"/>
      <c r="L596" s="15"/>
      <c r="M596" s="32"/>
      <c r="N596" s="58"/>
      <c r="O596" s="35"/>
      <c r="P596" s="24"/>
    </row>
    <row r="597" spans="2:16" ht="23.1" customHeight="1" x14ac:dyDescent="0.2">
      <c r="B597" s="25"/>
      <c r="C597" s="14"/>
      <c r="D597" s="14"/>
      <c r="E597" s="14"/>
      <c r="F597" s="14"/>
      <c r="G597" s="14"/>
      <c r="H597" s="14"/>
      <c r="I597" s="14"/>
      <c r="J597" s="15"/>
      <c r="K597" s="14"/>
      <c r="L597" s="15"/>
      <c r="M597" s="32"/>
      <c r="N597" s="58"/>
      <c r="O597" s="35"/>
      <c r="P597" s="24"/>
    </row>
    <row r="598" spans="2:16" ht="23.1" customHeight="1" x14ac:dyDescent="0.2">
      <c r="B598" s="23"/>
      <c r="C598" s="16"/>
      <c r="D598" s="16"/>
      <c r="E598" s="16"/>
      <c r="F598" s="16"/>
      <c r="G598" s="16"/>
      <c r="H598" s="16"/>
      <c r="I598" s="16"/>
      <c r="J598" s="17"/>
      <c r="K598" s="16"/>
      <c r="L598" s="17"/>
      <c r="M598" s="31"/>
      <c r="N598" s="57"/>
      <c r="O598" s="35"/>
      <c r="P598" s="24"/>
    </row>
    <row r="599" spans="2:16" ht="23.1" customHeight="1" x14ac:dyDescent="0.2">
      <c r="B599" s="25"/>
      <c r="C599" s="14"/>
      <c r="D599" s="14"/>
      <c r="E599" s="14"/>
      <c r="F599" s="14"/>
      <c r="G599" s="14"/>
      <c r="H599" s="14"/>
      <c r="I599" s="14"/>
      <c r="J599" s="15"/>
      <c r="K599" s="14"/>
      <c r="L599" s="15"/>
      <c r="M599" s="32"/>
      <c r="N599" s="58"/>
      <c r="O599" s="35"/>
      <c r="P599" s="24"/>
    </row>
    <row r="600" spans="2:16" ht="23.1" customHeight="1" x14ac:dyDescent="0.2">
      <c r="B600" s="25"/>
      <c r="C600" s="14"/>
      <c r="D600" s="14"/>
      <c r="E600" s="14"/>
      <c r="F600" s="14"/>
      <c r="G600" s="14"/>
      <c r="H600" s="14"/>
      <c r="I600" s="14"/>
      <c r="J600" s="15"/>
      <c r="K600" s="14"/>
      <c r="L600" s="15"/>
      <c r="M600" s="32"/>
      <c r="N600" s="58"/>
      <c r="O600" s="35"/>
      <c r="P600" s="24"/>
    </row>
    <row r="601" spans="2:16" ht="23.1" customHeight="1" x14ac:dyDescent="0.2">
      <c r="B601" s="23"/>
      <c r="C601" s="16"/>
      <c r="D601" s="16"/>
      <c r="E601" s="16"/>
      <c r="F601" s="16"/>
      <c r="G601" s="16"/>
      <c r="H601" s="16"/>
      <c r="I601" s="16"/>
      <c r="J601" s="17"/>
      <c r="K601" s="16"/>
      <c r="L601" s="17"/>
      <c r="M601" s="31"/>
      <c r="N601" s="57"/>
      <c r="O601" s="35"/>
      <c r="P601" s="24"/>
    </row>
    <row r="602" spans="2:16" ht="23.1" customHeight="1" x14ac:dyDescent="0.2">
      <c r="B602" s="25"/>
      <c r="C602" s="14"/>
      <c r="D602" s="14"/>
      <c r="E602" s="14"/>
      <c r="F602" s="14"/>
      <c r="G602" s="14"/>
      <c r="H602" s="14"/>
      <c r="I602" s="14"/>
      <c r="J602" s="15"/>
      <c r="K602" s="14"/>
      <c r="L602" s="15"/>
      <c r="M602" s="32"/>
      <c r="N602" s="58"/>
      <c r="O602" s="35"/>
      <c r="P602" s="24"/>
    </row>
    <row r="603" spans="2:16" ht="23.1" customHeight="1" x14ac:dyDescent="0.2">
      <c r="B603" s="25"/>
      <c r="C603" s="14"/>
      <c r="D603" s="14"/>
      <c r="E603" s="14"/>
      <c r="F603" s="14"/>
      <c r="G603" s="14"/>
      <c r="H603" s="14"/>
      <c r="I603" s="14"/>
      <c r="J603" s="15"/>
      <c r="K603" s="14"/>
      <c r="L603" s="15"/>
      <c r="M603" s="32"/>
      <c r="N603" s="58"/>
      <c r="O603" s="35"/>
      <c r="P603" s="24"/>
    </row>
    <row r="604" spans="2:16" ht="23.1" customHeight="1" x14ac:dyDescent="0.2">
      <c r="B604" s="23"/>
      <c r="C604" s="16"/>
      <c r="D604" s="16"/>
      <c r="E604" s="16"/>
      <c r="F604" s="16"/>
      <c r="G604" s="16"/>
      <c r="H604" s="16"/>
      <c r="I604" s="16"/>
      <c r="J604" s="17"/>
      <c r="K604" s="16"/>
      <c r="L604" s="17"/>
      <c r="M604" s="31"/>
      <c r="N604" s="57"/>
      <c r="O604" s="35"/>
      <c r="P604" s="24"/>
    </row>
    <row r="605" spans="2:16" ht="23.1" customHeight="1" x14ac:dyDescent="0.2">
      <c r="B605" s="25"/>
      <c r="C605" s="14"/>
      <c r="D605" s="14"/>
      <c r="E605" s="14"/>
      <c r="F605" s="14"/>
      <c r="G605" s="14"/>
      <c r="H605" s="14"/>
      <c r="I605" s="14"/>
      <c r="J605" s="15"/>
      <c r="K605" s="14"/>
      <c r="L605" s="15"/>
      <c r="M605" s="32"/>
      <c r="N605" s="58"/>
      <c r="O605" s="35"/>
      <c r="P605" s="24"/>
    </row>
    <row r="606" spans="2:16" ht="23.1" customHeight="1" x14ac:dyDescent="0.2">
      <c r="B606" s="25"/>
      <c r="C606" s="14"/>
      <c r="D606" s="14"/>
      <c r="E606" s="14"/>
      <c r="F606" s="14"/>
      <c r="G606" s="14"/>
      <c r="H606" s="14"/>
      <c r="I606" s="14"/>
      <c r="J606" s="15"/>
      <c r="K606" s="14"/>
      <c r="L606" s="15"/>
      <c r="M606" s="32"/>
      <c r="N606" s="58"/>
      <c r="O606" s="35"/>
      <c r="P606" s="24"/>
    </row>
    <row r="607" spans="2:16" ht="23.1" customHeight="1" x14ac:dyDescent="0.2">
      <c r="B607" s="23"/>
      <c r="C607" s="16"/>
      <c r="D607" s="16"/>
      <c r="E607" s="16"/>
      <c r="F607" s="16"/>
      <c r="G607" s="16"/>
      <c r="H607" s="16"/>
      <c r="I607" s="16"/>
      <c r="J607" s="17"/>
      <c r="K607" s="16"/>
      <c r="L607" s="17"/>
      <c r="M607" s="31"/>
      <c r="N607" s="57"/>
      <c r="O607" s="35"/>
      <c r="P607" s="24"/>
    </row>
    <row r="608" spans="2:16" ht="23.1" customHeight="1" x14ac:dyDescent="0.2">
      <c r="B608" s="25"/>
      <c r="C608" s="14"/>
      <c r="D608" s="14"/>
      <c r="E608" s="14"/>
      <c r="F608" s="14"/>
      <c r="G608" s="14"/>
      <c r="H608" s="14"/>
      <c r="I608" s="14"/>
      <c r="J608" s="15"/>
      <c r="K608" s="14"/>
      <c r="L608" s="15"/>
      <c r="M608" s="32"/>
      <c r="N608" s="58"/>
      <c r="O608" s="35"/>
      <c r="P608" s="24"/>
    </row>
    <row r="609" spans="2:16" ht="23.1" customHeight="1" x14ac:dyDescent="0.2">
      <c r="B609" s="25"/>
      <c r="C609" s="14"/>
      <c r="D609" s="14"/>
      <c r="E609" s="14"/>
      <c r="F609" s="14"/>
      <c r="G609" s="14"/>
      <c r="H609" s="14"/>
      <c r="I609" s="14"/>
      <c r="J609" s="15"/>
      <c r="K609" s="14"/>
      <c r="L609" s="15"/>
      <c r="M609" s="32"/>
      <c r="N609" s="58"/>
      <c r="O609" s="35"/>
      <c r="P609" s="24"/>
    </row>
    <row r="610" spans="2:16" ht="23.1" customHeight="1" x14ac:dyDescent="0.2">
      <c r="B610" s="23"/>
      <c r="C610" s="16"/>
      <c r="D610" s="16"/>
      <c r="E610" s="16"/>
      <c r="F610" s="16"/>
      <c r="G610" s="16"/>
      <c r="H610" s="16"/>
      <c r="I610" s="16"/>
      <c r="J610" s="17"/>
      <c r="K610" s="16"/>
      <c r="L610" s="17"/>
      <c r="M610" s="31"/>
      <c r="N610" s="57"/>
      <c r="O610" s="35"/>
      <c r="P610" s="24"/>
    </row>
    <row r="611" spans="2:16" ht="23.1" customHeight="1" x14ac:dyDescent="0.2">
      <c r="B611" s="25"/>
      <c r="C611" s="14"/>
      <c r="D611" s="14"/>
      <c r="E611" s="14"/>
      <c r="F611" s="14"/>
      <c r="G611" s="14"/>
      <c r="H611" s="14"/>
      <c r="I611" s="14"/>
      <c r="J611" s="15"/>
      <c r="K611" s="14"/>
      <c r="L611" s="15"/>
      <c r="M611" s="32"/>
      <c r="N611" s="58"/>
      <c r="O611" s="35"/>
      <c r="P611" s="24"/>
    </row>
    <row r="612" spans="2:16" ht="23.1" customHeight="1" x14ac:dyDescent="0.2">
      <c r="B612" s="25"/>
      <c r="C612" s="14"/>
      <c r="D612" s="14"/>
      <c r="E612" s="14"/>
      <c r="F612" s="14"/>
      <c r="G612" s="14"/>
      <c r="H612" s="14"/>
      <c r="I612" s="14"/>
      <c r="J612" s="15"/>
      <c r="K612" s="14"/>
      <c r="L612" s="15"/>
      <c r="M612" s="32"/>
      <c r="N612" s="58"/>
      <c r="O612" s="35"/>
      <c r="P612" s="24"/>
    </row>
    <row r="613" spans="2:16" ht="23.1" customHeight="1" x14ac:dyDescent="0.2">
      <c r="B613" s="23"/>
      <c r="C613" s="16"/>
      <c r="D613" s="16"/>
      <c r="E613" s="16"/>
      <c r="F613" s="16"/>
      <c r="G613" s="16"/>
      <c r="H613" s="16"/>
      <c r="I613" s="16"/>
      <c r="J613" s="17"/>
      <c r="K613" s="16"/>
      <c r="L613" s="17"/>
      <c r="M613" s="31"/>
      <c r="N613" s="57"/>
      <c r="O613" s="35"/>
      <c r="P613" s="24"/>
    </row>
    <row r="614" spans="2:16" ht="23.1" customHeight="1" x14ac:dyDescent="0.2">
      <c r="B614" s="25"/>
      <c r="C614" s="14"/>
      <c r="D614" s="14"/>
      <c r="E614" s="14"/>
      <c r="F614" s="14"/>
      <c r="G614" s="14"/>
      <c r="H614" s="14"/>
      <c r="I614" s="14"/>
      <c r="J614" s="15"/>
      <c r="K614" s="14"/>
      <c r="L614" s="15"/>
      <c r="M614" s="32"/>
      <c r="N614" s="58"/>
      <c r="O614" s="35"/>
      <c r="P614" s="24"/>
    </row>
    <row r="615" spans="2:16" ht="23.1" customHeight="1" x14ac:dyDescent="0.2">
      <c r="B615" s="25"/>
      <c r="C615" s="14"/>
      <c r="D615" s="14"/>
      <c r="E615" s="14"/>
      <c r="F615" s="14"/>
      <c r="G615" s="14"/>
      <c r="H615" s="14"/>
      <c r="I615" s="14"/>
      <c r="J615" s="15"/>
      <c r="K615" s="14"/>
      <c r="L615" s="15"/>
      <c r="M615" s="32"/>
      <c r="N615" s="58"/>
      <c r="O615" s="35"/>
      <c r="P615" s="24"/>
    </row>
    <row r="616" spans="2:16" ht="23.1" customHeight="1" x14ac:dyDescent="0.2">
      <c r="B616" s="23"/>
      <c r="C616" s="16"/>
      <c r="D616" s="16"/>
      <c r="E616" s="16"/>
      <c r="F616" s="16"/>
      <c r="G616" s="16"/>
      <c r="H616" s="16"/>
      <c r="I616" s="16"/>
      <c r="J616" s="17"/>
      <c r="K616" s="16"/>
      <c r="L616" s="17"/>
      <c r="M616" s="31"/>
      <c r="N616" s="57"/>
      <c r="O616" s="35"/>
      <c r="P616" s="24"/>
    </row>
    <row r="617" spans="2:16" ht="23.1" customHeight="1" x14ac:dyDescent="0.2">
      <c r="B617" s="25"/>
      <c r="C617" s="14"/>
      <c r="D617" s="14"/>
      <c r="E617" s="14"/>
      <c r="F617" s="14"/>
      <c r="G617" s="14"/>
      <c r="H617" s="14"/>
      <c r="I617" s="14"/>
      <c r="J617" s="15"/>
      <c r="K617" s="14"/>
      <c r="L617" s="15"/>
      <c r="M617" s="32"/>
      <c r="N617" s="58"/>
      <c r="O617" s="35"/>
      <c r="P617" s="24"/>
    </row>
    <row r="618" spans="2:16" ht="23.1" customHeight="1" x14ac:dyDescent="0.2">
      <c r="B618" s="25"/>
      <c r="C618" s="14"/>
      <c r="D618" s="14"/>
      <c r="E618" s="14"/>
      <c r="F618" s="14"/>
      <c r="G618" s="14"/>
      <c r="H618" s="14"/>
      <c r="I618" s="14"/>
      <c r="J618" s="15"/>
      <c r="K618" s="14"/>
      <c r="L618" s="15"/>
      <c r="M618" s="32"/>
      <c r="N618" s="58"/>
      <c r="O618" s="35"/>
      <c r="P618" s="24"/>
    </row>
    <row r="619" spans="2:16" ht="23.1" customHeight="1" x14ac:dyDescent="0.2">
      <c r="B619" s="23"/>
      <c r="C619" s="16"/>
      <c r="D619" s="16"/>
      <c r="E619" s="16"/>
      <c r="F619" s="16"/>
      <c r="G619" s="16"/>
      <c r="H619" s="16"/>
      <c r="I619" s="16"/>
      <c r="J619" s="17"/>
      <c r="K619" s="16"/>
      <c r="L619" s="17"/>
      <c r="M619" s="31"/>
      <c r="N619" s="57"/>
      <c r="O619" s="35"/>
      <c r="P619" s="24"/>
    </row>
    <row r="620" spans="2:16" ht="23.1" customHeight="1" x14ac:dyDescent="0.2">
      <c r="B620" s="25"/>
      <c r="C620" s="14"/>
      <c r="D620" s="14"/>
      <c r="E620" s="14"/>
      <c r="F620" s="14"/>
      <c r="G620" s="14"/>
      <c r="H620" s="14"/>
      <c r="I620" s="14"/>
      <c r="J620" s="15"/>
      <c r="K620" s="14"/>
      <c r="L620" s="15"/>
      <c r="M620" s="32"/>
      <c r="N620" s="58"/>
      <c r="O620" s="35"/>
      <c r="P620" s="24"/>
    </row>
    <row r="621" spans="2:16" ht="23.1" customHeight="1" x14ac:dyDescent="0.2">
      <c r="B621" s="25"/>
      <c r="C621" s="14"/>
      <c r="D621" s="14"/>
      <c r="E621" s="14"/>
      <c r="F621" s="14"/>
      <c r="G621" s="14"/>
      <c r="H621" s="14"/>
      <c r="I621" s="14"/>
      <c r="J621" s="15"/>
      <c r="K621" s="14"/>
      <c r="L621" s="15"/>
      <c r="M621" s="32"/>
      <c r="N621" s="58"/>
      <c r="O621" s="35"/>
      <c r="P621" s="24"/>
    </row>
    <row r="622" spans="2:16" ht="23.1" customHeight="1" x14ac:dyDescent="0.2">
      <c r="B622" s="23"/>
      <c r="C622" s="16"/>
      <c r="D622" s="16"/>
      <c r="E622" s="16"/>
      <c r="F622" s="16"/>
      <c r="G622" s="16"/>
      <c r="H622" s="16"/>
      <c r="I622" s="16"/>
      <c r="J622" s="17"/>
      <c r="K622" s="16"/>
      <c r="L622" s="17"/>
      <c r="M622" s="31"/>
      <c r="N622" s="57"/>
      <c r="O622" s="35"/>
      <c r="P622" s="24"/>
    </row>
    <row r="623" spans="2:16" ht="23.1" customHeight="1" x14ac:dyDescent="0.2">
      <c r="B623" s="25"/>
      <c r="C623" s="14"/>
      <c r="D623" s="14"/>
      <c r="E623" s="14"/>
      <c r="F623" s="14"/>
      <c r="G623" s="14"/>
      <c r="H623" s="14"/>
      <c r="I623" s="14"/>
      <c r="J623" s="15"/>
      <c r="K623" s="14"/>
      <c r="L623" s="15"/>
      <c r="M623" s="32"/>
      <c r="N623" s="58"/>
      <c r="O623" s="35"/>
      <c r="P623" s="24"/>
    </row>
    <row r="624" spans="2:16" ht="23.1" customHeight="1" x14ac:dyDescent="0.2">
      <c r="B624" s="25"/>
      <c r="C624" s="14"/>
      <c r="D624" s="14"/>
      <c r="E624" s="14"/>
      <c r="F624" s="14"/>
      <c r="G624" s="14"/>
      <c r="H624" s="14"/>
      <c r="I624" s="14"/>
      <c r="J624" s="15"/>
      <c r="K624" s="14"/>
      <c r="L624" s="15"/>
      <c r="M624" s="32"/>
      <c r="N624" s="58"/>
      <c r="O624" s="35"/>
      <c r="P624" s="24"/>
    </row>
    <row r="625" spans="2:16" ht="23.1" customHeight="1" x14ac:dyDescent="0.2">
      <c r="B625" s="23"/>
      <c r="C625" s="16"/>
      <c r="D625" s="16"/>
      <c r="E625" s="16"/>
      <c r="F625" s="16"/>
      <c r="G625" s="16"/>
      <c r="H625" s="16"/>
      <c r="I625" s="16"/>
      <c r="J625" s="17"/>
      <c r="K625" s="16"/>
      <c r="L625" s="17"/>
      <c r="M625" s="31"/>
      <c r="N625" s="57"/>
      <c r="O625" s="35"/>
      <c r="P625" s="24"/>
    </row>
    <row r="626" spans="2:16" ht="23.1" customHeight="1" x14ac:dyDescent="0.2">
      <c r="B626" s="25"/>
      <c r="C626" s="14"/>
      <c r="D626" s="14"/>
      <c r="E626" s="14"/>
      <c r="F626" s="14"/>
      <c r="G626" s="14"/>
      <c r="H626" s="14"/>
      <c r="I626" s="14"/>
      <c r="J626" s="15"/>
      <c r="K626" s="14"/>
      <c r="L626" s="15"/>
      <c r="M626" s="32"/>
      <c r="N626" s="58"/>
      <c r="O626" s="35"/>
      <c r="P626" s="24"/>
    </row>
    <row r="627" spans="2:16" ht="23.1" customHeight="1" x14ac:dyDescent="0.2">
      <c r="B627" s="25"/>
      <c r="C627" s="14"/>
      <c r="D627" s="14"/>
      <c r="E627" s="14"/>
      <c r="F627" s="14"/>
      <c r="G627" s="14"/>
      <c r="H627" s="14"/>
      <c r="I627" s="14"/>
      <c r="J627" s="15"/>
      <c r="K627" s="14"/>
      <c r="L627" s="15"/>
      <c r="M627" s="32"/>
      <c r="N627" s="58"/>
      <c r="O627" s="35"/>
      <c r="P627" s="24"/>
    </row>
    <row r="628" spans="2:16" ht="23.1" customHeight="1" x14ac:dyDescent="0.2">
      <c r="B628" s="23"/>
      <c r="C628" s="16"/>
      <c r="D628" s="16"/>
      <c r="E628" s="16"/>
      <c r="F628" s="16"/>
      <c r="G628" s="16"/>
      <c r="H628" s="16"/>
      <c r="I628" s="16"/>
      <c r="J628" s="17"/>
      <c r="K628" s="16"/>
      <c r="L628" s="17"/>
      <c r="M628" s="31"/>
      <c r="N628" s="57"/>
      <c r="O628" s="35"/>
      <c r="P628" s="24"/>
    </row>
    <row r="629" spans="2:16" ht="23.1" customHeight="1" x14ac:dyDescent="0.2">
      <c r="B629" s="25"/>
      <c r="C629" s="14"/>
      <c r="D629" s="14"/>
      <c r="E629" s="14"/>
      <c r="F629" s="14"/>
      <c r="G629" s="14"/>
      <c r="H629" s="14"/>
      <c r="I629" s="14"/>
      <c r="J629" s="15"/>
      <c r="K629" s="14"/>
      <c r="L629" s="15"/>
      <c r="M629" s="32"/>
      <c r="N629" s="58"/>
      <c r="O629" s="35"/>
      <c r="P629" s="24"/>
    </row>
    <row r="630" spans="2:16" ht="23.1" customHeight="1" x14ac:dyDescent="0.2">
      <c r="B630" s="25"/>
      <c r="C630" s="14"/>
      <c r="D630" s="14"/>
      <c r="E630" s="14"/>
      <c r="F630" s="14"/>
      <c r="G630" s="14"/>
      <c r="H630" s="14"/>
      <c r="I630" s="14"/>
      <c r="J630" s="15"/>
      <c r="K630" s="14"/>
      <c r="L630" s="15"/>
      <c r="M630" s="32"/>
      <c r="N630" s="58"/>
      <c r="O630" s="35"/>
      <c r="P630" s="24"/>
    </row>
    <row r="631" spans="2:16" ht="23.1" customHeight="1" x14ac:dyDescent="0.2">
      <c r="B631" s="23"/>
      <c r="C631" s="16"/>
      <c r="D631" s="16"/>
      <c r="E631" s="16"/>
      <c r="F631" s="16"/>
      <c r="G631" s="16"/>
      <c r="H631" s="16"/>
      <c r="I631" s="16"/>
      <c r="J631" s="17"/>
      <c r="K631" s="16"/>
      <c r="L631" s="17"/>
      <c r="M631" s="31"/>
      <c r="N631" s="57"/>
      <c r="O631" s="35"/>
      <c r="P631" s="24"/>
    </row>
    <row r="632" spans="2:16" ht="23.1" customHeight="1" x14ac:dyDescent="0.2">
      <c r="B632" s="25"/>
      <c r="C632" s="14"/>
      <c r="D632" s="14"/>
      <c r="E632" s="14"/>
      <c r="F632" s="14"/>
      <c r="G632" s="14"/>
      <c r="H632" s="14"/>
      <c r="I632" s="14"/>
      <c r="J632" s="15"/>
      <c r="K632" s="14"/>
      <c r="L632" s="15"/>
      <c r="M632" s="32"/>
      <c r="N632" s="58"/>
      <c r="O632" s="35"/>
      <c r="P632" s="24"/>
    </row>
    <row r="633" spans="2:16" ht="23.1" customHeight="1" x14ac:dyDescent="0.2">
      <c r="B633" s="25"/>
      <c r="C633" s="14"/>
      <c r="D633" s="14"/>
      <c r="E633" s="14"/>
      <c r="F633" s="14"/>
      <c r="G633" s="14"/>
      <c r="H633" s="14"/>
      <c r="I633" s="14"/>
      <c r="J633" s="15"/>
      <c r="K633" s="14"/>
      <c r="L633" s="15"/>
      <c r="M633" s="32"/>
      <c r="N633" s="58"/>
      <c r="O633" s="35"/>
      <c r="P633" s="24"/>
    </row>
    <row r="634" spans="2:16" ht="23.1" customHeight="1" x14ac:dyDescent="0.2">
      <c r="B634" s="23"/>
      <c r="C634" s="16"/>
      <c r="D634" s="16"/>
      <c r="E634" s="16"/>
      <c r="F634" s="16"/>
      <c r="G634" s="16"/>
      <c r="H634" s="16"/>
      <c r="I634" s="16"/>
      <c r="J634" s="17"/>
      <c r="K634" s="16"/>
      <c r="L634" s="17"/>
      <c r="M634" s="31"/>
      <c r="N634" s="57"/>
      <c r="O634" s="35"/>
      <c r="P634" s="24"/>
    </row>
    <row r="635" spans="2:16" ht="23.1" customHeight="1" x14ac:dyDescent="0.2">
      <c r="B635" s="25"/>
      <c r="C635" s="14"/>
      <c r="D635" s="14"/>
      <c r="E635" s="14"/>
      <c r="F635" s="14"/>
      <c r="G635" s="14"/>
      <c r="H635" s="14"/>
      <c r="I635" s="14"/>
      <c r="J635" s="15"/>
      <c r="K635" s="14"/>
      <c r="L635" s="15"/>
      <c r="M635" s="32"/>
      <c r="N635" s="58"/>
      <c r="O635" s="35"/>
      <c r="P635" s="24"/>
    </row>
    <row r="636" spans="2:16" ht="23.1" customHeight="1" x14ac:dyDescent="0.2">
      <c r="B636" s="25"/>
      <c r="C636" s="14"/>
      <c r="D636" s="14"/>
      <c r="E636" s="14"/>
      <c r="F636" s="14"/>
      <c r="G636" s="14"/>
      <c r="H636" s="14"/>
      <c r="I636" s="14"/>
      <c r="J636" s="15"/>
      <c r="K636" s="14"/>
      <c r="L636" s="15"/>
      <c r="M636" s="32"/>
      <c r="N636" s="58"/>
      <c r="O636" s="35"/>
      <c r="P636" s="24"/>
    </row>
    <row r="637" spans="2:16" ht="23.1" customHeight="1" x14ac:dyDescent="0.2">
      <c r="B637" s="23"/>
      <c r="C637" s="16"/>
      <c r="D637" s="16"/>
      <c r="E637" s="16"/>
      <c r="F637" s="16"/>
      <c r="G637" s="16"/>
      <c r="H637" s="16"/>
      <c r="I637" s="16"/>
      <c r="J637" s="17"/>
      <c r="K637" s="16"/>
      <c r="L637" s="17"/>
      <c r="M637" s="31"/>
      <c r="N637" s="57"/>
      <c r="O637" s="35"/>
      <c r="P637" s="24"/>
    </row>
    <row r="638" spans="2:16" ht="23.1" customHeight="1" x14ac:dyDescent="0.2">
      <c r="B638" s="25"/>
      <c r="C638" s="14"/>
      <c r="D638" s="14"/>
      <c r="E638" s="14"/>
      <c r="F638" s="14"/>
      <c r="G638" s="14"/>
      <c r="H638" s="14"/>
      <c r="I638" s="14"/>
      <c r="J638" s="15"/>
      <c r="K638" s="14"/>
      <c r="L638" s="15"/>
      <c r="M638" s="32"/>
      <c r="N638" s="58"/>
      <c r="O638" s="35"/>
      <c r="P638" s="24"/>
    </row>
    <row r="639" spans="2:16" ht="23.1" customHeight="1" x14ac:dyDescent="0.2">
      <c r="B639" s="25"/>
      <c r="C639" s="14"/>
      <c r="D639" s="14"/>
      <c r="E639" s="14"/>
      <c r="F639" s="14"/>
      <c r="G639" s="14"/>
      <c r="H639" s="14"/>
      <c r="I639" s="14"/>
      <c r="J639" s="15"/>
      <c r="K639" s="14"/>
      <c r="L639" s="15"/>
      <c r="M639" s="32"/>
      <c r="N639" s="58"/>
      <c r="O639" s="35"/>
      <c r="P639" s="24"/>
    </row>
    <row r="640" spans="2:16" ht="23.1" customHeight="1" x14ac:dyDescent="0.2">
      <c r="B640" s="23"/>
      <c r="C640" s="16"/>
      <c r="D640" s="16"/>
      <c r="E640" s="16"/>
      <c r="F640" s="16"/>
      <c r="G640" s="16"/>
      <c r="H640" s="16"/>
      <c r="I640" s="16"/>
      <c r="J640" s="17"/>
      <c r="K640" s="16"/>
      <c r="L640" s="17"/>
      <c r="M640" s="31"/>
      <c r="N640" s="57"/>
      <c r="O640" s="35"/>
      <c r="P640" s="24"/>
    </row>
    <row r="641" spans="2:16" ht="23.1" customHeight="1" x14ac:dyDescent="0.2">
      <c r="B641" s="25"/>
      <c r="C641" s="14"/>
      <c r="D641" s="14"/>
      <c r="E641" s="14"/>
      <c r="F641" s="14"/>
      <c r="G641" s="14"/>
      <c r="H641" s="14"/>
      <c r="I641" s="14"/>
      <c r="J641" s="15"/>
      <c r="K641" s="14"/>
      <c r="L641" s="15"/>
      <c r="M641" s="32"/>
      <c r="N641" s="58"/>
      <c r="O641" s="35"/>
      <c r="P641" s="24"/>
    </row>
    <row r="642" spans="2:16" ht="23.1" customHeight="1" x14ac:dyDescent="0.2">
      <c r="B642" s="25"/>
      <c r="C642" s="14"/>
      <c r="D642" s="14"/>
      <c r="E642" s="14"/>
      <c r="F642" s="14"/>
      <c r="G642" s="14"/>
      <c r="H642" s="14"/>
      <c r="I642" s="14"/>
      <c r="J642" s="15"/>
      <c r="K642" s="14"/>
      <c r="L642" s="15"/>
      <c r="M642" s="32"/>
      <c r="N642" s="58"/>
      <c r="O642" s="35"/>
      <c r="P642" s="24"/>
    </row>
    <row r="643" spans="2:16" ht="23.1" customHeight="1" x14ac:dyDescent="0.2">
      <c r="B643" s="23"/>
      <c r="C643" s="16"/>
      <c r="D643" s="16"/>
      <c r="E643" s="16"/>
      <c r="F643" s="16"/>
      <c r="G643" s="16"/>
      <c r="H643" s="16"/>
      <c r="I643" s="16"/>
      <c r="J643" s="17"/>
      <c r="K643" s="16"/>
      <c r="L643" s="17"/>
      <c r="M643" s="31"/>
      <c r="N643" s="57"/>
      <c r="O643" s="35"/>
      <c r="P643" s="24"/>
    </row>
    <row r="644" spans="2:16" ht="23.1" customHeight="1" x14ac:dyDescent="0.2">
      <c r="B644" s="25"/>
      <c r="C644" s="14"/>
      <c r="D644" s="14"/>
      <c r="E644" s="14"/>
      <c r="F644" s="14"/>
      <c r="G644" s="14"/>
      <c r="H644" s="14"/>
      <c r="I644" s="14"/>
      <c r="J644" s="15"/>
      <c r="K644" s="14"/>
      <c r="L644" s="15"/>
      <c r="M644" s="32"/>
      <c r="N644" s="58"/>
      <c r="O644" s="35"/>
      <c r="P644" s="24"/>
    </row>
    <row r="645" spans="2:16" ht="23.1" customHeight="1" x14ac:dyDescent="0.2">
      <c r="B645" s="25"/>
      <c r="C645" s="14"/>
      <c r="D645" s="14"/>
      <c r="E645" s="14"/>
      <c r="F645" s="14"/>
      <c r="G645" s="14"/>
      <c r="H645" s="14"/>
      <c r="I645" s="14"/>
      <c r="J645" s="15"/>
      <c r="K645" s="14"/>
      <c r="L645" s="15"/>
      <c r="M645" s="32"/>
      <c r="N645" s="58"/>
      <c r="O645" s="35"/>
      <c r="P645" s="24"/>
    </row>
    <row r="646" spans="2:16" ht="23.1" customHeight="1" x14ac:dyDescent="0.2">
      <c r="B646" s="23"/>
      <c r="C646" s="16"/>
      <c r="D646" s="16"/>
      <c r="E646" s="16"/>
      <c r="F646" s="16"/>
      <c r="G646" s="16"/>
      <c r="H646" s="16"/>
      <c r="I646" s="16"/>
      <c r="J646" s="17"/>
      <c r="K646" s="16"/>
      <c r="L646" s="17"/>
      <c r="M646" s="31"/>
      <c r="N646" s="57"/>
      <c r="O646" s="35"/>
      <c r="P646" s="24"/>
    </row>
    <row r="647" spans="2:16" ht="23.1" customHeight="1" x14ac:dyDescent="0.2">
      <c r="B647" s="25"/>
      <c r="C647" s="14"/>
      <c r="D647" s="14"/>
      <c r="E647" s="14"/>
      <c r="F647" s="14"/>
      <c r="G647" s="14"/>
      <c r="H647" s="14"/>
      <c r="I647" s="14"/>
      <c r="J647" s="15"/>
      <c r="K647" s="14"/>
      <c r="L647" s="15"/>
      <c r="M647" s="32"/>
      <c r="N647" s="58"/>
      <c r="O647" s="35"/>
      <c r="P647" s="24"/>
    </row>
    <row r="648" spans="2:16" ht="23.1" customHeight="1" x14ac:dyDescent="0.2">
      <c r="B648" s="25"/>
      <c r="C648" s="14"/>
      <c r="D648" s="14"/>
      <c r="E648" s="14"/>
      <c r="F648" s="14"/>
      <c r="G648" s="14"/>
      <c r="H648" s="14"/>
      <c r="I648" s="14"/>
      <c r="J648" s="15"/>
      <c r="K648" s="14"/>
      <c r="L648" s="15"/>
      <c r="M648" s="32"/>
      <c r="N648" s="58"/>
      <c r="O648" s="35"/>
      <c r="P648" s="24"/>
    </row>
    <row r="649" spans="2:16" ht="23.1" customHeight="1" x14ac:dyDescent="0.2">
      <c r="B649" s="23"/>
      <c r="C649" s="16"/>
      <c r="D649" s="16"/>
      <c r="E649" s="16"/>
      <c r="F649" s="16"/>
      <c r="G649" s="16"/>
      <c r="H649" s="16"/>
      <c r="I649" s="16"/>
      <c r="J649" s="17"/>
      <c r="K649" s="16"/>
      <c r="L649" s="17"/>
      <c r="M649" s="31"/>
      <c r="N649" s="57"/>
      <c r="O649" s="35"/>
      <c r="P649" s="24"/>
    </row>
    <row r="650" spans="2:16" ht="23.1" customHeight="1" x14ac:dyDescent="0.2">
      <c r="B650" s="25"/>
      <c r="C650" s="14"/>
      <c r="D650" s="14"/>
      <c r="E650" s="14"/>
      <c r="F650" s="14"/>
      <c r="G650" s="14"/>
      <c r="H650" s="14"/>
      <c r="I650" s="14"/>
      <c r="J650" s="15"/>
      <c r="K650" s="14"/>
      <c r="L650" s="15"/>
      <c r="M650" s="32"/>
      <c r="N650" s="58"/>
      <c r="O650" s="35"/>
      <c r="P650" s="24"/>
    </row>
    <row r="651" spans="2:16" ht="23.1" customHeight="1" x14ac:dyDescent="0.2">
      <c r="B651" s="25"/>
      <c r="C651" s="14"/>
      <c r="D651" s="14"/>
      <c r="E651" s="14"/>
      <c r="F651" s="14"/>
      <c r="G651" s="14"/>
      <c r="H651" s="14"/>
      <c r="I651" s="14"/>
      <c r="J651" s="15"/>
      <c r="K651" s="14"/>
      <c r="L651" s="15"/>
      <c r="M651" s="32"/>
      <c r="N651" s="58"/>
      <c r="O651" s="35"/>
      <c r="P651" s="24"/>
    </row>
    <row r="652" spans="2:16" ht="23.1" customHeight="1" x14ac:dyDescent="0.2">
      <c r="B652" s="23"/>
      <c r="C652" s="16"/>
      <c r="D652" s="16"/>
      <c r="E652" s="16"/>
      <c r="F652" s="16"/>
      <c r="G652" s="16"/>
      <c r="H652" s="16"/>
      <c r="I652" s="16"/>
      <c r="J652" s="17"/>
      <c r="K652" s="16"/>
      <c r="L652" s="17"/>
      <c r="M652" s="31"/>
      <c r="N652" s="57"/>
      <c r="O652" s="35"/>
      <c r="P652" s="24"/>
    </row>
    <row r="653" spans="2:16" ht="23.1" customHeight="1" x14ac:dyDescent="0.2">
      <c r="B653" s="25"/>
      <c r="C653" s="14"/>
      <c r="D653" s="14"/>
      <c r="E653" s="14"/>
      <c r="F653" s="14"/>
      <c r="G653" s="14"/>
      <c r="H653" s="14"/>
      <c r="I653" s="14"/>
      <c r="J653" s="15"/>
      <c r="K653" s="14"/>
      <c r="L653" s="15"/>
      <c r="M653" s="32"/>
      <c r="N653" s="58"/>
      <c r="O653" s="35"/>
      <c r="P653" s="24"/>
    </row>
    <row r="654" spans="2:16" ht="23.1" customHeight="1" x14ac:dyDescent="0.2">
      <c r="B654" s="25"/>
      <c r="C654" s="14"/>
      <c r="D654" s="14"/>
      <c r="E654" s="14"/>
      <c r="F654" s="14"/>
      <c r="G654" s="14"/>
      <c r="H654" s="14"/>
      <c r="I654" s="14"/>
      <c r="J654" s="15"/>
      <c r="K654" s="14"/>
      <c r="L654" s="15"/>
      <c r="M654" s="32"/>
      <c r="N654" s="58"/>
      <c r="O654" s="35"/>
      <c r="P654" s="24"/>
    </row>
    <row r="655" spans="2:16" ht="23.1" customHeight="1" x14ac:dyDescent="0.2">
      <c r="B655" s="23"/>
      <c r="C655" s="16"/>
      <c r="D655" s="16"/>
      <c r="E655" s="16"/>
      <c r="F655" s="16"/>
      <c r="G655" s="16"/>
      <c r="H655" s="16"/>
      <c r="I655" s="16"/>
      <c r="J655" s="17"/>
      <c r="K655" s="16"/>
      <c r="L655" s="17"/>
      <c r="M655" s="31"/>
      <c r="N655" s="57"/>
      <c r="O655" s="35"/>
      <c r="P655" s="24"/>
    </row>
    <row r="656" spans="2:16" ht="23.1" customHeight="1" x14ac:dyDescent="0.2">
      <c r="B656" s="25"/>
      <c r="C656" s="14"/>
      <c r="D656" s="14"/>
      <c r="E656" s="14"/>
      <c r="F656" s="14"/>
      <c r="G656" s="14"/>
      <c r="H656" s="14"/>
      <c r="I656" s="14"/>
      <c r="J656" s="15"/>
      <c r="K656" s="14"/>
      <c r="L656" s="15"/>
      <c r="M656" s="32"/>
      <c r="N656" s="58"/>
      <c r="O656" s="35"/>
      <c r="P656" s="24"/>
    </row>
    <row r="657" spans="2:16" ht="23.1" customHeight="1" x14ac:dyDescent="0.2">
      <c r="B657" s="25"/>
      <c r="C657" s="14"/>
      <c r="D657" s="14"/>
      <c r="E657" s="14"/>
      <c r="F657" s="14"/>
      <c r="G657" s="14"/>
      <c r="H657" s="14"/>
      <c r="I657" s="14"/>
      <c r="J657" s="15"/>
      <c r="K657" s="14"/>
      <c r="L657" s="15"/>
      <c r="M657" s="32"/>
      <c r="N657" s="58"/>
      <c r="O657" s="35"/>
      <c r="P657" s="24"/>
    </row>
    <row r="658" spans="2:16" ht="23.1" customHeight="1" x14ac:dyDescent="0.2">
      <c r="B658" s="23"/>
      <c r="C658" s="16"/>
      <c r="D658" s="16"/>
      <c r="E658" s="16"/>
      <c r="F658" s="16"/>
      <c r="G658" s="16"/>
      <c r="H658" s="16"/>
      <c r="I658" s="16"/>
      <c r="J658" s="17"/>
      <c r="K658" s="16"/>
      <c r="L658" s="17"/>
      <c r="M658" s="31"/>
      <c r="N658" s="57"/>
      <c r="O658" s="35"/>
      <c r="P658" s="24"/>
    </row>
    <row r="659" spans="2:16" ht="23.1" customHeight="1" x14ac:dyDescent="0.2">
      <c r="B659" s="25"/>
      <c r="C659" s="14"/>
      <c r="D659" s="14"/>
      <c r="E659" s="14"/>
      <c r="F659" s="14"/>
      <c r="G659" s="14"/>
      <c r="H659" s="14"/>
      <c r="I659" s="14"/>
      <c r="J659" s="15"/>
      <c r="K659" s="14"/>
      <c r="L659" s="15"/>
      <c r="M659" s="32"/>
      <c r="N659" s="58"/>
      <c r="O659" s="35"/>
      <c r="P659" s="24"/>
    </row>
    <row r="660" spans="2:16" ht="23.1" customHeight="1" x14ac:dyDescent="0.2">
      <c r="B660" s="25"/>
      <c r="C660" s="14"/>
      <c r="D660" s="14"/>
      <c r="E660" s="14"/>
      <c r="F660" s="14"/>
      <c r="G660" s="14"/>
      <c r="H660" s="14"/>
      <c r="I660" s="14"/>
      <c r="J660" s="15"/>
      <c r="K660" s="14"/>
      <c r="L660" s="15"/>
      <c r="M660" s="32"/>
      <c r="N660" s="58"/>
      <c r="O660" s="35"/>
      <c r="P660" s="24"/>
    </row>
    <row r="661" spans="2:16" ht="23.1" customHeight="1" x14ac:dyDescent="0.2">
      <c r="B661" s="23"/>
      <c r="C661" s="16"/>
      <c r="D661" s="16"/>
      <c r="E661" s="16"/>
      <c r="F661" s="16"/>
      <c r="G661" s="16"/>
      <c r="H661" s="16"/>
      <c r="I661" s="16"/>
      <c r="J661" s="17"/>
      <c r="K661" s="16"/>
      <c r="L661" s="17"/>
      <c r="M661" s="31"/>
      <c r="N661" s="57"/>
      <c r="O661" s="35"/>
      <c r="P661" s="24"/>
    </row>
    <row r="662" spans="2:16" ht="23.1" customHeight="1" x14ac:dyDescent="0.2">
      <c r="B662" s="25"/>
      <c r="C662" s="14"/>
      <c r="D662" s="14"/>
      <c r="E662" s="14"/>
      <c r="F662" s="14"/>
      <c r="G662" s="14"/>
      <c r="H662" s="14"/>
      <c r="I662" s="14"/>
      <c r="J662" s="15"/>
      <c r="K662" s="14"/>
      <c r="L662" s="15"/>
      <c r="M662" s="32"/>
      <c r="N662" s="58"/>
      <c r="O662" s="35"/>
      <c r="P662" s="24"/>
    </row>
    <row r="663" spans="2:16" ht="23.1" customHeight="1" x14ac:dyDescent="0.2">
      <c r="B663" s="25"/>
      <c r="C663" s="14"/>
      <c r="D663" s="14"/>
      <c r="E663" s="14"/>
      <c r="F663" s="14"/>
      <c r="G663" s="14"/>
      <c r="H663" s="14"/>
      <c r="I663" s="14"/>
      <c r="J663" s="15"/>
      <c r="K663" s="14"/>
      <c r="L663" s="15"/>
      <c r="M663" s="32"/>
      <c r="N663" s="58"/>
      <c r="O663" s="35"/>
      <c r="P663" s="24"/>
    </row>
    <row r="664" spans="2:16" ht="23.1" customHeight="1" x14ac:dyDescent="0.2">
      <c r="B664" s="23"/>
      <c r="C664" s="16"/>
      <c r="D664" s="16"/>
      <c r="E664" s="16"/>
      <c r="F664" s="16"/>
      <c r="G664" s="16"/>
      <c r="H664" s="16"/>
      <c r="I664" s="16"/>
      <c r="J664" s="17"/>
      <c r="K664" s="16"/>
      <c r="L664" s="17"/>
      <c r="M664" s="31"/>
      <c r="N664" s="57"/>
      <c r="O664" s="35"/>
      <c r="P664" s="24"/>
    </row>
    <row r="665" spans="2:16" ht="23.1" customHeight="1" x14ac:dyDescent="0.2">
      <c r="B665" s="25"/>
      <c r="C665" s="14"/>
      <c r="D665" s="14"/>
      <c r="E665" s="14"/>
      <c r="F665" s="14"/>
      <c r="G665" s="14"/>
      <c r="H665" s="14"/>
      <c r="I665" s="14"/>
      <c r="J665" s="15"/>
      <c r="K665" s="14"/>
      <c r="L665" s="15"/>
      <c r="M665" s="32"/>
      <c r="N665" s="58"/>
      <c r="O665" s="35"/>
      <c r="P665" s="24"/>
    </row>
    <row r="666" spans="2:16" ht="23.1" customHeight="1" x14ac:dyDescent="0.2">
      <c r="B666" s="25"/>
      <c r="C666" s="14"/>
      <c r="D666" s="14"/>
      <c r="E666" s="14"/>
      <c r="F666" s="14"/>
      <c r="G666" s="14"/>
      <c r="H666" s="14"/>
      <c r="I666" s="14"/>
      <c r="J666" s="15"/>
      <c r="K666" s="14"/>
      <c r="L666" s="15"/>
      <c r="M666" s="32"/>
      <c r="N666" s="58"/>
      <c r="O666" s="35"/>
      <c r="P666" s="24"/>
    </row>
    <row r="667" spans="2:16" ht="23.1" customHeight="1" x14ac:dyDescent="0.2">
      <c r="B667" s="23"/>
      <c r="C667" s="16"/>
      <c r="D667" s="16"/>
      <c r="E667" s="16"/>
      <c r="F667" s="16"/>
      <c r="G667" s="16"/>
      <c r="H667" s="16"/>
      <c r="I667" s="16"/>
      <c r="J667" s="17"/>
      <c r="K667" s="16"/>
      <c r="L667" s="17"/>
      <c r="M667" s="31"/>
      <c r="N667" s="57"/>
      <c r="O667" s="35"/>
      <c r="P667" s="24"/>
    </row>
    <row r="668" spans="2:16" ht="23.1" customHeight="1" x14ac:dyDescent="0.2">
      <c r="B668" s="25"/>
      <c r="C668" s="14"/>
      <c r="D668" s="14"/>
      <c r="E668" s="14"/>
      <c r="F668" s="14"/>
      <c r="G668" s="14"/>
      <c r="H668" s="14"/>
      <c r="I668" s="14"/>
      <c r="J668" s="15"/>
      <c r="K668" s="14"/>
      <c r="L668" s="15"/>
      <c r="M668" s="32"/>
      <c r="N668" s="58"/>
      <c r="O668" s="35"/>
      <c r="P668" s="24"/>
    </row>
    <row r="669" spans="2:16" ht="23.1" customHeight="1" x14ac:dyDescent="0.2">
      <c r="B669" s="25"/>
      <c r="C669" s="14"/>
      <c r="D669" s="14"/>
      <c r="E669" s="14"/>
      <c r="F669" s="14"/>
      <c r="G669" s="14"/>
      <c r="H669" s="14"/>
      <c r="I669" s="14"/>
      <c r="J669" s="15"/>
      <c r="K669" s="14"/>
      <c r="L669" s="15"/>
      <c r="M669" s="32"/>
      <c r="N669" s="58"/>
      <c r="O669" s="35"/>
      <c r="P669" s="24"/>
    </row>
    <row r="670" spans="2:16" ht="23.1" customHeight="1" x14ac:dyDescent="0.2">
      <c r="B670" s="23"/>
      <c r="C670" s="16"/>
      <c r="D670" s="16"/>
      <c r="E670" s="16"/>
      <c r="F670" s="16"/>
      <c r="G670" s="16"/>
      <c r="H670" s="16"/>
      <c r="I670" s="16"/>
      <c r="J670" s="17"/>
      <c r="K670" s="16"/>
      <c r="L670" s="17"/>
      <c r="M670" s="31"/>
      <c r="N670" s="57"/>
      <c r="O670" s="35"/>
      <c r="P670" s="24"/>
    </row>
    <row r="671" spans="2:16" ht="23.1" customHeight="1" x14ac:dyDescent="0.2">
      <c r="B671" s="25"/>
      <c r="C671" s="14"/>
      <c r="D671" s="14"/>
      <c r="E671" s="14"/>
      <c r="F671" s="14"/>
      <c r="G671" s="14"/>
      <c r="H671" s="14"/>
      <c r="I671" s="14"/>
      <c r="J671" s="15"/>
      <c r="K671" s="14"/>
      <c r="L671" s="15"/>
      <c r="M671" s="32"/>
      <c r="N671" s="58"/>
      <c r="O671" s="35"/>
      <c r="P671" s="24"/>
    </row>
    <row r="672" spans="2:16" ht="23.1" customHeight="1" x14ac:dyDescent="0.2">
      <c r="B672" s="25"/>
      <c r="C672" s="14"/>
      <c r="D672" s="14"/>
      <c r="E672" s="14"/>
      <c r="F672" s="14"/>
      <c r="G672" s="14"/>
      <c r="H672" s="14"/>
      <c r="I672" s="14"/>
      <c r="J672" s="15"/>
      <c r="K672" s="14"/>
      <c r="L672" s="15"/>
      <c r="M672" s="32"/>
      <c r="N672" s="58"/>
      <c r="O672" s="35"/>
      <c r="P672" s="24"/>
    </row>
    <row r="673" spans="2:16" ht="23.1" customHeight="1" x14ac:dyDescent="0.2">
      <c r="B673" s="23"/>
      <c r="C673" s="16"/>
      <c r="D673" s="16"/>
      <c r="E673" s="16"/>
      <c r="F673" s="16"/>
      <c r="G673" s="16"/>
      <c r="H673" s="16"/>
      <c r="I673" s="16"/>
      <c r="J673" s="17"/>
      <c r="K673" s="16"/>
      <c r="L673" s="17"/>
      <c r="M673" s="31"/>
      <c r="N673" s="57"/>
      <c r="O673" s="35"/>
      <c r="P673" s="24"/>
    </row>
    <row r="674" spans="2:16" ht="23.1" customHeight="1" x14ac:dyDescent="0.2">
      <c r="B674" s="25"/>
      <c r="C674" s="14"/>
      <c r="D674" s="14"/>
      <c r="E674" s="14"/>
      <c r="F674" s="14"/>
      <c r="G674" s="14"/>
      <c r="H674" s="14"/>
      <c r="I674" s="14"/>
      <c r="J674" s="15"/>
      <c r="K674" s="14"/>
      <c r="L674" s="15"/>
      <c r="M674" s="32"/>
      <c r="N674" s="58"/>
      <c r="O674" s="35"/>
      <c r="P674" s="24"/>
    </row>
    <row r="675" spans="2:16" ht="23.1" customHeight="1" x14ac:dyDescent="0.2">
      <c r="B675" s="25"/>
      <c r="C675" s="14"/>
      <c r="D675" s="14"/>
      <c r="E675" s="14"/>
      <c r="F675" s="14"/>
      <c r="G675" s="14"/>
      <c r="H675" s="14"/>
      <c r="I675" s="14"/>
      <c r="J675" s="15"/>
      <c r="K675" s="14"/>
      <c r="L675" s="15"/>
      <c r="M675" s="32"/>
      <c r="N675" s="58"/>
      <c r="O675" s="35"/>
      <c r="P675" s="24"/>
    </row>
    <row r="676" spans="2:16" ht="23.1" customHeight="1" x14ac:dyDescent="0.2">
      <c r="B676" s="23"/>
      <c r="C676" s="16"/>
      <c r="D676" s="16"/>
      <c r="E676" s="16"/>
      <c r="F676" s="16"/>
      <c r="G676" s="16"/>
      <c r="H676" s="16"/>
      <c r="I676" s="16"/>
      <c r="J676" s="17"/>
      <c r="K676" s="16"/>
      <c r="L676" s="17"/>
      <c r="M676" s="31"/>
      <c r="N676" s="57"/>
      <c r="O676" s="35"/>
      <c r="P676" s="24"/>
    </row>
    <row r="677" spans="2:16" ht="23.1" customHeight="1" x14ac:dyDescent="0.2">
      <c r="B677" s="25"/>
      <c r="C677" s="14"/>
      <c r="D677" s="14"/>
      <c r="E677" s="14"/>
      <c r="F677" s="14"/>
      <c r="G677" s="14"/>
      <c r="H677" s="14"/>
      <c r="I677" s="14"/>
      <c r="J677" s="15"/>
      <c r="K677" s="14"/>
      <c r="L677" s="15"/>
      <c r="M677" s="32"/>
      <c r="N677" s="58"/>
      <c r="O677" s="35"/>
      <c r="P677" s="24"/>
    </row>
    <row r="678" spans="2:16" ht="23.1" customHeight="1" x14ac:dyDescent="0.2">
      <c r="B678" s="25"/>
      <c r="C678" s="14"/>
      <c r="D678" s="14"/>
      <c r="E678" s="14"/>
      <c r="F678" s="14"/>
      <c r="G678" s="14"/>
      <c r="H678" s="14"/>
      <c r="I678" s="14"/>
      <c r="J678" s="15"/>
      <c r="K678" s="14"/>
      <c r="L678" s="15"/>
      <c r="M678" s="32"/>
      <c r="N678" s="58"/>
      <c r="O678" s="35"/>
      <c r="P678" s="24"/>
    </row>
    <row r="679" spans="2:16" ht="23.1" customHeight="1" x14ac:dyDescent="0.2">
      <c r="B679" s="23"/>
      <c r="C679" s="16"/>
      <c r="D679" s="16"/>
      <c r="E679" s="16"/>
      <c r="F679" s="16"/>
      <c r="G679" s="16"/>
      <c r="H679" s="16"/>
      <c r="I679" s="16"/>
      <c r="J679" s="17"/>
      <c r="K679" s="16"/>
      <c r="L679" s="17"/>
      <c r="M679" s="31"/>
      <c r="N679" s="57"/>
      <c r="O679" s="35"/>
      <c r="P679" s="24"/>
    </row>
    <row r="680" spans="2:16" ht="23.1" customHeight="1" x14ac:dyDescent="0.2">
      <c r="B680" s="25"/>
      <c r="C680" s="14"/>
      <c r="D680" s="14"/>
      <c r="E680" s="14"/>
      <c r="F680" s="14"/>
      <c r="G680" s="14"/>
      <c r="H680" s="14"/>
      <c r="I680" s="14"/>
      <c r="J680" s="15"/>
      <c r="K680" s="14"/>
      <c r="L680" s="15"/>
      <c r="M680" s="32"/>
      <c r="N680" s="58"/>
      <c r="O680" s="35"/>
      <c r="P680" s="24"/>
    </row>
    <row r="681" spans="2:16" ht="23.1" customHeight="1" x14ac:dyDescent="0.2">
      <c r="B681" s="25"/>
      <c r="C681" s="14"/>
      <c r="D681" s="14"/>
      <c r="E681" s="14"/>
      <c r="F681" s="14"/>
      <c r="G681" s="14"/>
      <c r="H681" s="14"/>
      <c r="I681" s="14"/>
      <c r="J681" s="15"/>
      <c r="K681" s="14"/>
      <c r="L681" s="15"/>
      <c r="M681" s="32"/>
      <c r="N681" s="58"/>
      <c r="O681" s="35"/>
      <c r="P681" s="24"/>
    </row>
    <row r="682" spans="2:16" ht="23.1" customHeight="1" x14ac:dyDescent="0.2">
      <c r="B682" s="23"/>
      <c r="C682" s="16"/>
      <c r="D682" s="16"/>
      <c r="E682" s="16"/>
      <c r="F682" s="16"/>
      <c r="G682" s="16"/>
      <c r="H682" s="16"/>
      <c r="I682" s="16"/>
      <c r="J682" s="17"/>
      <c r="K682" s="16"/>
      <c r="L682" s="17"/>
      <c r="M682" s="31"/>
      <c r="N682" s="57"/>
      <c r="O682" s="35"/>
      <c r="P682" s="24"/>
    </row>
    <row r="683" spans="2:16" ht="23.1" customHeight="1" x14ac:dyDescent="0.2">
      <c r="B683" s="25"/>
      <c r="C683" s="14"/>
      <c r="D683" s="14"/>
      <c r="E683" s="14"/>
      <c r="F683" s="14"/>
      <c r="G683" s="14"/>
      <c r="H683" s="14"/>
      <c r="I683" s="14"/>
      <c r="J683" s="15"/>
      <c r="K683" s="14"/>
      <c r="L683" s="15"/>
      <c r="M683" s="32"/>
      <c r="N683" s="58"/>
      <c r="O683" s="35"/>
      <c r="P683" s="24"/>
    </row>
    <row r="684" spans="2:16" ht="23.1" customHeight="1" x14ac:dyDescent="0.2">
      <c r="B684" s="25"/>
      <c r="C684" s="14"/>
      <c r="D684" s="14"/>
      <c r="E684" s="14"/>
      <c r="F684" s="14"/>
      <c r="G684" s="14"/>
      <c r="H684" s="14"/>
      <c r="I684" s="14"/>
      <c r="J684" s="15"/>
      <c r="K684" s="14"/>
      <c r="L684" s="15"/>
      <c r="M684" s="32"/>
      <c r="N684" s="58"/>
      <c r="O684" s="35"/>
      <c r="P684" s="24"/>
    </row>
    <row r="685" spans="2:16" ht="23.1" customHeight="1" x14ac:dyDescent="0.2">
      <c r="B685" s="23"/>
      <c r="C685" s="16"/>
      <c r="D685" s="16"/>
      <c r="E685" s="16"/>
      <c r="F685" s="16"/>
      <c r="G685" s="16"/>
      <c r="H685" s="16"/>
      <c r="I685" s="16"/>
      <c r="J685" s="17"/>
      <c r="K685" s="16"/>
      <c r="L685" s="17"/>
      <c r="M685" s="31"/>
      <c r="N685" s="57"/>
      <c r="O685" s="35"/>
      <c r="P685" s="24"/>
    </row>
    <row r="686" spans="2:16" ht="23.1" customHeight="1" x14ac:dyDescent="0.2">
      <c r="B686" s="25"/>
      <c r="C686" s="14"/>
      <c r="D686" s="14"/>
      <c r="E686" s="14"/>
      <c r="F686" s="14"/>
      <c r="G686" s="14"/>
      <c r="H686" s="14"/>
      <c r="I686" s="14"/>
      <c r="J686" s="15"/>
      <c r="K686" s="14"/>
      <c r="L686" s="15"/>
      <c r="M686" s="32"/>
      <c r="N686" s="58"/>
      <c r="O686" s="35"/>
      <c r="P686" s="24"/>
    </row>
    <row r="687" spans="2:16" ht="23.1" customHeight="1" x14ac:dyDescent="0.2">
      <c r="B687" s="25"/>
      <c r="C687" s="14"/>
      <c r="D687" s="14"/>
      <c r="E687" s="14"/>
      <c r="F687" s="14"/>
      <c r="G687" s="14"/>
      <c r="H687" s="14"/>
      <c r="I687" s="14"/>
      <c r="J687" s="15"/>
      <c r="K687" s="14"/>
      <c r="L687" s="15"/>
      <c r="M687" s="32"/>
      <c r="N687" s="58"/>
      <c r="O687" s="35"/>
      <c r="P687" s="24"/>
    </row>
    <row r="688" spans="2:16" ht="23.1" customHeight="1" x14ac:dyDescent="0.2">
      <c r="B688" s="23"/>
      <c r="C688" s="16"/>
      <c r="D688" s="16"/>
      <c r="E688" s="16"/>
      <c r="F688" s="16"/>
      <c r="G688" s="16"/>
      <c r="H688" s="16"/>
      <c r="I688" s="16"/>
      <c r="J688" s="17"/>
      <c r="K688" s="16"/>
      <c r="L688" s="17"/>
      <c r="M688" s="31"/>
      <c r="N688" s="57"/>
      <c r="O688" s="35"/>
      <c r="P688" s="24"/>
    </row>
    <row r="689" spans="2:16" ht="23.1" customHeight="1" x14ac:dyDescent="0.2">
      <c r="B689" s="25"/>
      <c r="C689" s="14"/>
      <c r="D689" s="14"/>
      <c r="E689" s="14"/>
      <c r="F689" s="14"/>
      <c r="G689" s="14"/>
      <c r="H689" s="14"/>
      <c r="I689" s="14"/>
      <c r="J689" s="15"/>
      <c r="K689" s="14"/>
      <c r="L689" s="15"/>
      <c r="M689" s="32"/>
      <c r="N689" s="58"/>
      <c r="O689" s="35"/>
      <c r="P689" s="24"/>
    </row>
    <row r="690" spans="2:16" ht="23.1" customHeight="1" x14ac:dyDescent="0.2">
      <c r="B690" s="25"/>
      <c r="C690" s="14"/>
      <c r="D690" s="14"/>
      <c r="E690" s="14"/>
      <c r="F690" s="14"/>
      <c r="G690" s="14"/>
      <c r="H690" s="14"/>
      <c r="I690" s="14"/>
      <c r="J690" s="15"/>
      <c r="K690" s="14"/>
      <c r="L690" s="15"/>
      <c r="M690" s="32"/>
      <c r="N690" s="58"/>
      <c r="O690" s="35"/>
      <c r="P690" s="24"/>
    </row>
    <row r="691" spans="2:16" ht="23.1" customHeight="1" x14ac:dyDescent="0.2">
      <c r="B691" s="23"/>
      <c r="C691" s="16"/>
      <c r="D691" s="16"/>
      <c r="E691" s="16"/>
      <c r="F691" s="16"/>
      <c r="G691" s="16"/>
      <c r="H691" s="16"/>
      <c r="I691" s="16"/>
      <c r="J691" s="17"/>
      <c r="K691" s="16"/>
      <c r="L691" s="17"/>
      <c r="M691" s="31"/>
      <c r="N691" s="57"/>
      <c r="O691" s="35"/>
      <c r="P691" s="24"/>
    </row>
    <row r="692" spans="2:16" ht="23.1" customHeight="1" x14ac:dyDescent="0.2">
      <c r="B692" s="25"/>
      <c r="C692" s="14"/>
      <c r="D692" s="14"/>
      <c r="E692" s="14"/>
      <c r="F692" s="14"/>
      <c r="G692" s="14"/>
      <c r="H692" s="14"/>
      <c r="I692" s="14"/>
      <c r="J692" s="15"/>
      <c r="K692" s="14"/>
      <c r="L692" s="15"/>
      <c r="M692" s="32"/>
      <c r="N692" s="58"/>
      <c r="O692" s="35"/>
      <c r="P692" s="24"/>
    </row>
    <row r="693" spans="2:16" ht="23.1" customHeight="1" x14ac:dyDescent="0.2">
      <c r="B693" s="25"/>
      <c r="C693" s="14"/>
      <c r="D693" s="14"/>
      <c r="E693" s="14"/>
      <c r="F693" s="14"/>
      <c r="G693" s="14"/>
      <c r="H693" s="14"/>
      <c r="I693" s="14"/>
      <c r="J693" s="15"/>
      <c r="K693" s="14"/>
      <c r="L693" s="15"/>
      <c r="M693" s="32"/>
      <c r="N693" s="58"/>
      <c r="O693" s="35"/>
      <c r="P693" s="24"/>
    </row>
    <row r="694" spans="2:16" ht="23.1" customHeight="1" x14ac:dyDescent="0.2">
      <c r="B694" s="23"/>
      <c r="C694" s="16"/>
      <c r="D694" s="16"/>
      <c r="E694" s="16"/>
      <c r="F694" s="16"/>
      <c r="G694" s="16"/>
      <c r="H694" s="16"/>
      <c r="I694" s="16"/>
      <c r="J694" s="17"/>
      <c r="K694" s="16"/>
      <c r="L694" s="17"/>
      <c r="M694" s="31"/>
      <c r="N694" s="57"/>
      <c r="O694" s="35"/>
      <c r="P694" s="24"/>
    </row>
    <row r="695" spans="2:16" ht="23.1" customHeight="1" x14ac:dyDescent="0.2">
      <c r="B695" s="25"/>
      <c r="C695" s="14"/>
      <c r="D695" s="14"/>
      <c r="E695" s="14"/>
      <c r="F695" s="14"/>
      <c r="G695" s="14"/>
      <c r="H695" s="14"/>
      <c r="I695" s="14"/>
      <c r="J695" s="15"/>
      <c r="K695" s="14"/>
      <c r="L695" s="15"/>
      <c r="M695" s="32"/>
      <c r="N695" s="58"/>
      <c r="O695" s="35"/>
      <c r="P695" s="24"/>
    </row>
    <row r="696" spans="2:16" ht="23.1" customHeight="1" x14ac:dyDescent="0.2">
      <c r="B696" s="25"/>
      <c r="C696" s="14"/>
      <c r="D696" s="14"/>
      <c r="E696" s="14"/>
      <c r="F696" s="14"/>
      <c r="G696" s="14"/>
      <c r="H696" s="14"/>
      <c r="I696" s="14"/>
      <c r="J696" s="15"/>
      <c r="K696" s="14"/>
      <c r="L696" s="15"/>
      <c r="M696" s="32"/>
      <c r="N696" s="58"/>
      <c r="O696" s="35"/>
      <c r="P696" s="24"/>
    </row>
    <row r="697" spans="2:16" ht="23.1" customHeight="1" x14ac:dyDescent="0.2">
      <c r="B697" s="23"/>
      <c r="C697" s="16"/>
      <c r="D697" s="16"/>
      <c r="E697" s="16"/>
      <c r="F697" s="16"/>
      <c r="G697" s="16"/>
      <c r="H697" s="16"/>
      <c r="I697" s="16"/>
      <c r="J697" s="17"/>
      <c r="K697" s="16"/>
      <c r="L697" s="17"/>
      <c r="M697" s="31"/>
      <c r="N697" s="57"/>
      <c r="O697" s="35"/>
      <c r="P697" s="24"/>
    </row>
    <row r="698" spans="2:16" ht="23.1" customHeight="1" x14ac:dyDescent="0.2">
      <c r="B698" s="25"/>
      <c r="C698" s="14"/>
      <c r="D698" s="14"/>
      <c r="E698" s="14"/>
      <c r="F698" s="14"/>
      <c r="G698" s="14"/>
      <c r="H698" s="14"/>
      <c r="I698" s="14"/>
      <c r="J698" s="15"/>
      <c r="K698" s="14"/>
      <c r="L698" s="15"/>
      <c r="M698" s="32"/>
      <c r="N698" s="58"/>
      <c r="O698" s="35"/>
      <c r="P698" s="24"/>
    </row>
    <row r="699" spans="2:16" ht="23.1" customHeight="1" x14ac:dyDescent="0.2">
      <c r="B699" s="25"/>
      <c r="C699" s="14"/>
      <c r="D699" s="14"/>
      <c r="E699" s="14"/>
      <c r="F699" s="14"/>
      <c r="G699" s="14"/>
      <c r="H699" s="14"/>
      <c r="I699" s="14"/>
      <c r="J699" s="15"/>
      <c r="K699" s="14"/>
      <c r="L699" s="15"/>
      <c r="M699" s="32"/>
      <c r="N699" s="58"/>
      <c r="O699" s="35"/>
      <c r="P699" s="24"/>
    </row>
    <row r="700" spans="2:16" ht="23.1" customHeight="1" x14ac:dyDescent="0.2">
      <c r="B700" s="23"/>
      <c r="C700" s="16"/>
      <c r="D700" s="16"/>
      <c r="E700" s="16"/>
      <c r="F700" s="16"/>
      <c r="G700" s="16"/>
      <c r="H700" s="16"/>
      <c r="I700" s="16"/>
      <c r="J700" s="17"/>
      <c r="K700" s="16"/>
      <c r="L700" s="17"/>
      <c r="M700" s="31"/>
      <c r="N700" s="57"/>
      <c r="O700" s="35"/>
      <c r="P700" s="24"/>
    </row>
    <row r="701" spans="2:16" ht="23.1" customHeight="1" x14ac:dyDescent="0.2">
      <c r="B701" s="25"/>
      <c r="C701" s="14"/>
      <c r="D701" s="14"/>
      <c r="E701" s="14"/>
      <c r="F701" s="14"/>
      <c r="G701" s="14"/>
      <c r="H701" s="14"/>
      <c r="I701" s="14"/>
      <c r="J701" s="15"/>
      <c r="K701" s="14"/>
      <c r="L701" s="15"/>
      <c r="M701" s="32"/>
      <c r="N701" s="58"/>
      <c r="O701" s="35"/>
      <c r="P701" s="24"/>
    </row>
    <row r="702" spans="2:16" ht="23.1" customHeight="1" x14ac:dyDescent="0.2">
      <c r="B702" s="25"/>
      <c r="C702" s="14"/>
      <c r="D702" s="14"/>
      <c r="E702" s="14"/>
      <c r="F702" s="14"/>
      <c r="G702" s="14"/>
      <c r="H702" s="14"/>
      <c r="I702" s="14"/>
      <c r="J702" s="15"/>
      <c r="K702" s="14"/>
      <c r="L702" s="15"/>
      <c r="M702" s="32"/>
      <c r="N702" s="58"/>
      <c r="O702" s="35"/>
      <c r="P702" s="24"/>
    </row>
    <row r="703" spans="2:16" ht="23.1" customHeight="1" x14ac:dyDescent="0.2">
      <c r="B703" s="23"/>
      <c r="C703" s="16"/>
      <c r="D703" s="16"/>
      <c r="E703" s="16"/>
      <c r="F703" s="16"/>
      <c r="G703" s="16"/>
      <c r="H703" s="16"/>
      <c r="I703" s="16"/>
      <c r="J703" s="17"/>
      <c r="K703" s="16"/>
      <c r="L703" s="17"/>
      <c r="M703" s="31"/>
      <c r="N703" s="57"/>
      <c r="O703" s="35"/>
      <c r="P703" s="24"/>
    </row>
    <row r="704" spans="2:16" ht="23.1" customHeight="1" x14ac:dyDescent="0.2">
      <c r="B704" s="25"/>
      <c r="C704" s="14"/>
      <c r="D704" s="14"/>
      <c r="E704" s="14"/>
      <c r="F704" s="14"/>
      <c r="G704" s="14"/>
      <c r="H704" s="14"/>
      <c r="I704" s="14"/>
      <c r="J704" s="15"/>
      <c r="K704" s="14"/>
      <c r="L704" s="15"/>
      <c r="M704" s="32"/>
      <c r="N704" s="58"/>
      <c r="O704" s="35"/>
      <c r="P704" s="24"/>
    </row>
    <row r="705" spans="2:16" ht="23.1" customHeight="1" x14ac:dyDescent="0.2">
      <c r="B705" s="25"/>
      <c r="C705" s="14"/>
      <c r="D705" s="14"/>
      <c r="E705" s="14"/>
      <c r="F705" s="14"/>
      <c r="G705" s="14"/>
      <c r="H705" s="14"/>
      <c r="I705" s="14"/>
      <c r="J705" s="15"/>
      <c r="K705" s="14"/>
      <c r="L705" s="15"/>
      <c r="M705" s="32"/>
      <c r="N705" s="58"/>
      <c r="O705" s="35"/>
      <c r="P705" s="24"/>
    </row>
    <row r="706" spans="2:16" ht="23.1" customHeight="1" x14ac:dyDescent="0.2">
      <c r="B706" s="23"/>
      <c r="C706" s="16"/>
      <c r="D706" s="16"/>
      <c r="E706" s="16"/>
      <c r="F706" s="16"/>
      <c r="G706" s="16"/>
      <c r="H706" s="16"/>
      <c r="I706" s="16"/>
      <c r="J706" s="17"/>
      <c r="K706" s="16"/>
      <c r="L706" s="17"/>
      <c r="M706" s="31"/>
      <c r="N706" s="57"/>
      <c r="O706" s="35"/>
      <c r="P706" s="24"/>
    </row>
    <row r="707" spans="2:16" ht="23.1" customHeight="1" x14ac:dyDescent="0.2">
      <c r="B707" s="25"/>
      <c r="C707" s="14"/>
      <c r="D707" s="14"/>
      <c r="E707" s="14"/>
      <c r="F707" s="14"/>
      <c r="G707" s="14"/>
      <c r="H707" s="14"/>
      <c r="I707" s="14"/>
      <c r="J707" s="15"/>
      <c r="K707" s="14"/>
      <c r="L707" s="15"/>
      <c r="M707" s="32"/>
      <c r="N707" s="58"/>
      <c r="O707" s="35"/>
      <c r="P707" s="24"/>
    </row>
    <row r="708" spans="2:16" ht="23.1" customHeight="1" x14ac:dyDescent="0.2">
      <c r="B708" s="25"/>
      <c r="C708" s="14"/>
      <c r="D708" s="14"/>
      <c r="E708" s="14"/>
      <c r="F708" s="14"/>
      <c r="G708" s="14"/>
      <c r="H708" s="14"/>
      <c r="I708" s="14"/>
      <c r="J708" s="15"/>
      <c r="K708" s="14"/>
      <c r="L708" s="15"/>
      <c r="M708" s="32"/>
      <c r="N708" s="58"/>
      <c r="O708" s="35"/>
      <c r="P708" s="24"/>
    </row>
    <row r="709" spans="2:16" ht="23.1" customHeight="1" x14ac:dyDescent="0.2">
      <c r="B709" s="23"/>
      <c r="C709" s="16"/>
      <c r="D709" s="16"/>
      <c r="E709" s="16"/>
      <c r="F709" s="16"/>
      <c r="G709" s="16"/>
      <c r="H709" s="16"/>
      <c r="I709" s="16"/>
      <c r="J709" s="17"/>
      <c r="K709" s="16"/>
      <c r="L709" s="17"/>
      <c r="M709" s="31"/>
      <c r="N709" s="57"/>
      <c r="O709" s="35"/>
      <c r="P709" s="24"/>
    </row>
    <row r="710" spans="2:16" ht="23.1" customHeight="1" x14ac:dyDescent="0.2">
      <c r="B710" s="25"/>
      <c r="C710" s="14"/>
      <c r="D710" s="14"/>
      <c r="E710" s="14"/>
      <c r="F710" s="14"/>
      <c r="G710" s="14"/>
      <c r="H710" s="14"/>
      <c r="I710" s="14"/>
      <c r="J710" s="15"/>
      <c r="K710" s="14"/>
      <c r="L710" s="15"/>
      <c r="M710" s="32"/>
      <c r="N710" s="58"/>
      <c r="O710" s="35"/>
      <c r="P710" s="24"/>
    </row>
    <row r="711" spans="2:16" ht="23.1" customHeight="1" x14ac:dyDescent="0.2">
      <c r="B711" s="25"/>
      <c r="C711" s="14"/>
      <c r="D711" s="14"/>
      <c r="E711" s="14"/>
      <c r="F711" s="14"/>
      <c r="G711" s="14"/>
      <c r="H711" s="14"/>
      <c r="I711" s="14"/>
      <c r="J711" s="15"/>
      <c r="K711" s="14"/>
      <c r="L711" s="15"/>
      <c r="M711" s="32"/>
      <c r="N711" s="58"/>
      <c r="O711" s="35"/>
      <c r="P711" s="24"/>
    </row>
    <row r="712" spans="2:16" ht="23.1" customHeight="1" x14ac:dyDescent="0.2">
      <c r="B712" s="23"/>
      <c r="C712" s="16"/>
      <c r="D712" s="16"/>
      <c r="E712" s="16"/>
      <c r="F712" s="16"/>
      <c r="G712" s="16"/>
      <c r="H712" s="16"/>
      <c r="I712" s="16"/>
      <c r="J712" s="17"/>
      <c r="K712" s="16"/>
      <c r="L712" s="17"/>
      <c r="M712" s="31"/>
      <c r="N712" s="57"/>
      <c r="O712" s="35"/>
      <c r="P712" s="24"/>
    </row>
    <row r="713" spans="2:16" ht="23.1" customHeight="1" x14ac:dyDescent="0.2">
      <c r="B713" s="25"/>
      <c r="C713" s="14"/>
      <c r="D713" s="14"/>
      <c r="E713" s="14"/>
      <c r="F713" s="14"/>
      <c r="G713" s="14"/>
      <c r="H713" s="14"/>
      <c r="I713" s="14"/>
      <c r="J713" s="15"/>
      <c r="K713" s="14"/>
      <c r="L713" s="15"/>
      <c r="M713" s="32"/>
      <c r="N713" s="58"/>
      <c r="O713" s="35"/>
      <c r="P713" s="24"/>
    </row>
    <row r="714" spans="2:16" ht="23.1" customHeight="1" x14ac:dyDescent="0.2">
      <c r="B714" s="25"/>
      <c r="C714" s="14"/>
      <c r="D714" s="14"/>
      <c r="E714" s="14"/>
      <c r="F714" s="14"/>
      <c r="G714" s="14"/>
      <c r="H714" s="14"/>
      <c r="I714" s="14"/>
      <c r="J714" s="15"/>
      <c r="K714" s="14"/>
      <c r="L714" s="15"/>
      <c r="M714" s="32"/>
      <c r="N714" s="58"/>
      <c r="O714" s="35"/>
      <c r="P714" s="24"/>
    </row>
    <row r="715" spans="2:16" ht="23.1" customHeight="1" x14ac:dyDescent="0.2">
      <c r="B715" s="23"/>
      <c r="C715" s="16"/>
      <c r="D715" s="16"/>
      <c r="E715" s="16"/>
      <c r="F715" s="16"/>
      <c r="G715" s="16"/>
      <c r="H715" s="16"/>
      <c r="I715" s="16"/>
      <c r="J715" s="17"/>
      <c r="K715" s="16"/>
      <c r="L715" s="17"/>
      <c r="M715" s="31"/>
      <c r="N715" s="57"/>
      <c r="O715" s="35"/>
      <c r="P715" s="24"/>
    </row>
    <row r="716" spans="2:16" ht="23.1" customHeight="1" x14ac:dyDescent="0.2">
      <c r="B716" s="25"/>
      <c r="C716" s="14"/>
      <c r="D716" s="14"/>
      <c r="E716" s="14"/>
      <c r="F716" s="14"/>
      <c r="G716" s="14"/>
      <c r="H716" s="14"/>
      <c r="I716" s="14"/>
      <c r="J716" s="15"/>
      <c r="K716" s="14"/>
      <c r="L716" s="15"/>
      <c r="M716" s="32"/>
      <c r="N716" s="58"/>
      <c r="O716" s="35"/>
      <c r="P716" s="24"/>
    </row>
    <row r="717" spans="2:16" ht="23.1" customHeight="1" x14ac:dyDescent="0.2">
      <c r="B717" s="25"/>
      <c r="C717" s="14"/>
      <c r="D717" s="14"/>
      <c r="E717" s="14"/>
      <c r="F717" s="14"/>
      <c r="G717" s="14"/>
      <c r="H717" s="14"/>
      <c r="I717" s="14"/>
      <c r="J717" s="15"/>
      <c r="K717" s="14"/>
      <c r="L717" s="15"/>
      <c r="M717" s="32"/>
      <c r="N717" s="58"/>
      <c r="O717" s="35"/>
      <c r="P717" s="24"/>
    </row>
    <row r="718" spans="2:16" ht="23.1" customHeight="1" x14ac:dyDescent="0.2">
      <c r="B718" s="23"/>
      <c r="C718" s="16"/>
      <c r="D718" s="16"/>
      <c r="E718" s="16"/>
      <c r="F718" s="16"/>
      <c r="G718" s="16"/>
      <c r="H718" s="16"/>
      <c r="I718" s="16"/>
      <c r="J718" s="17"/>
      <c r="K718" s="16"/>
      <c r="L718" s="17"/>
      <c r="M718" s="31"/>
      <c r="N718" s="57"/>
      <c r="O718" s="35"/>
      <c r="P718" s="24"/>
    </row>
    <row r="719" spans="2:16" ht="23.1" customHeight="1" x14ac:dyDescent="0.2">
      <c r="B719" s="25"/>
      <c r="C719" s="14"/>
      <c r="D719" s="14"/>
      <c r="E719" s="14"/>
      <c r="F719" s="14"/>
      <c r="G719" s="14"/>
      <c r="H719" s="14"/>
      <c r="I719" s="14"/>
      <c r="J719" s="15"/>
      <c r="K719" s="14"/>
      <c r="L719" s="15"/>
      <c r="M719" s="32"/>
      <c r="N719" s="58"/>
      <c r="O719" s="35"/>
      <c r="P719" s="24"/>
    </row>
    <row r="720" spans="2:16" ht="23.1" customHeight="1" x14ac:dyDescent="0.2">
      <c r="B720" s="25"/>
      <c r="C720" s="14"/>
      <c r="D720" s="14"/>
      <c r="E720" s="14"/>
      <c r="F720" s="14"/>
      <c r="G720" s="14"/>
      <c r="H720" s="14"/>
      <c r="I720" s="14"/>
      <c r="J720" s="15"/>
      <c r="K720" s="14"/>
      <c r="L720" s="15"/>
      <c r="M720" s="32"/>
      <c r="N720" s="58"/>
      <c r="O720" s="35"/>
      <c r="P720" s="24"/>
    </row>
    <row r="721" spans="2:16" ht="23.1" customHeight="1" x14ac:dyDescent="0.2">
      <c r="B721" s="23"/>
      <c r="C721" s="16"/>
      <c r="D721" s="16"/>
      <c r="E721" s="16"/>
      <c r="F721" s="16"/>
      <c r="G721" s="16"/>
      <c r="H721" s="16"/>
      <c r="I721" s="16"/>
      <c r="J721" s="17"/>
      <c r="K721" s="16"/>
      <c r="L721" s="17"/>
      <c r="M721" s="31"/>
      <c r="N721" s="57"/>
      <c r="O721" s="35"/>
      <c r="P721" s="24"/>
    </row>
    <row r="722" spans="2:16" ht="23.1" customHeight="1" x14ac:dyDescent="0.2">
      <c r="B722" s="25"/>
      <c r="C722" s="14"/>
      <c r="D722" s="14"/>
      <c r="E722" s="14"/>
      <c r="F722" s="14"/>
      <c r="G722" s="14"/>
      <c r="H722" s="14"/>
      <c r="I722" s="14"/>
      <c r="J722" s="15"/>
      <c r="K722" s="14"/>
      <c r="L722" s="15"/>
      <c r="M722" s="32"/>
      <c r="N722" s="58"/>
      <c r="O722" s="35"/>
      <c r="P722" s="24"/>
    </row>
    <row r="723" spans="2:16" ht="23.1" customHeight="1" x14ac:dyDescent="0.2">
      <c r="B723" s="25"/>
      <c r="C723" s="14"/>
      <c r="D723" s="14"/>
      <c r="E723" s="14"/>
      <c r="F723" s="14"/>
      <c r="G723" s="14"/>
      <c r="H723" s="14"/>
      <c r="I723" s="14"/>
      <c r="J723" s="15"/>
      <c r="K723" s="14"/>
      <c r="L723" s="15"/>
      <c r="M723" s="32"/>
      <c r="N723" s="58"/>
      <c r="O723" s="35"/>
      <c r="P723" s="24"/>
    </row>
    <row r="724" spans="2:16" ht="23.1" customHeight="1" x14ac:dyDescent="0.2">
      <c r="B724" s="23"/>
      <c r="C724" s="16"/>
      <c r="D724" s="16"/>
      <c r="E724" s="16"/>
      <c r="F724" s="16"/>
      <c r="G724" s="16"/>
      <c r="H724" s="16"/>
      <c r="I724" s="16"/>
      <c r="J724" s="17"/>
      <c r="K724" s="16"/>
      <c r="L724" s="17"/>
      <c r="M724" s="31"/>
      <c r="N724" s="57"/>
      <c r="O724" s="35"/>
      <c r="P724" s="24"/>
    </row>
    <row r="725" spans="2:16" ht="23.1" customHeight="1" x14ac:dyDescent="0.2">
      <c r="B725" s="25"/>
      <c r="C725" s="14"/>
      <c r="D725" s="14"/>
      <c r="E725" s="14"/>
      <c r="F725" s="14"/>
      <c r="G725" s="14"/>
      <c r="H725" s="14"/>
      <c r="I725" s="14"/>
      <c r="J725" s="15"/>
      <c r="K725" s="14"/>
      <c r="L725" s="15"/>
      <c r="M725" s="32"/>
      <c r="N725" s="58"/>
      <c r="O725" s="35"/>
      <c r="P725" s="24"/>
    </row>
    <row r="726" spans="2:16" ht="23.1" customHeight="1" x14ac:dyDescent="0.2">
      <c r="B726" s="25"/>
      <c r="C726" s="14"/>
      <c r="D726" s="14"/>
      <c r="E726" s="14"/>
      <c r="F726" s="14"/>
      <c r="G726" s="14"/>
      <c r="H726" s="14"/>
      <c r="I726" s="14"/>
      <c r="J726" s="15"/>
      <c r="K726" s="14"/>
      <c r="L726" s="15"/>
      <c r="M726" s="32"/>
      <c r="N726" s="58"/>
      <c r="O726" s="35"/>
      <c r="P726" s="24"/>
    </row>
    <row r="727" spans="2:16" ht="23.1" customHeight="1" x14ac:dyDescent="0.2">
      <c r="B727" s="23"/>
      <c r="C727" s="16"/>
      <c r="D727" s="16"/>
      <c r="E727" s="16"/>
      <c r="F727" s="16"/>
      <c r="G727" s="16"/>
      <c r="H727" s="16"/>
      <c r="I727" s="16"/>
      <c r="J727" s="17"/>
      <c r="K727" s="16"/>
      <c r="L727" s="17"/>
      <c r="M727" s="31"/>
      <c r="N727" s="57"/>
      <c r="O727" s="35"/>
      <c r="P727" s="24"/>
    </row>
    <row r="728" spans="2:16" ht="23.1" customHeight="1" x14ac:dyDescent="0.2">
      <c r="B728" s="25"/>
      <c r="C728" s="14"/>
      <c r="D728" s="14"/>
      <c r="E728" s="14"/>
      <c r="F728" s="14"/>
      <c r="G728" s="14"/>
      <c r="H728" s="14"/>
      <c r="I728" s="14"/>
      <c r="J728" s="15"/>
      <c r="K728" s="14"/>
      <c r="L728" s="15"/>
      <c r="M728" s="32"/>
      <c r="N728" s="58"/>
      <c r="O728" s="35"/>
      <c r="P728" s="24"/>
    </row>
    <row r="729" spans="2:16" ht="23.1" customHeight="1" x14ac:dyDescent="0.2">
      <c r="B729" s="25"/>
      <c r="C729" s="14"/>
      <c r="D729" s="14"/>
      <c r="E729" s="14"/>
      <c r="F729" s="14"/>
      <c r="G729" s="14"/>
      <c r="H729" s="14"/>
      <c r="I729" s="14"/>
      <c r="J729" s="15"/>
      <c r="K729" s="14"/>
      <c r="L729" s="15"/>
      <c r="M729" s="32"/>
      <c r="N729" s="58"/>
      <c r="O729" s="35"/>
      <c r="P729" s="24"/>
    </row>
    <row r="730" spans="2:16" ht="23.1" customHeight="1" x14ac:dyDescent="0.2">
      <c r="B730" s="23"/>
      <c r="C730" s="16"/>
      <c r="D730" s="16"/>
      <c r="E730" s="16"/>
      <c r="F730" s="16"/>
      <c r="G730" s="16"/>
      <c r="H730" s="16"/>
      <c r="I730" s="16"/>
      <c r="J730" s="17"/>
      <c r="K730" s="16"/>
      <c r="L730" s="17"/>
      <c r="M730" s="31"/>
      <c r="N730" s="57"/>
      <c r="O730" s="35"/>
      <c r="P730" s="24"/>
    </row>
    <row r="731" spans="2:16" ht="23.1" customHeight="1" x14ac:dyDescent="0.2">
      <c r="B731" s="25"/>
      <c r="C731" s="14"/>
      <c r="D731" s="14"/>
      <c r="E731" s="14"/>
      <c r="F731" s="14"/>
      <c r="G731" s="14"/>
      <c r="H731" s="14"/>
      <c r="I731" s="14"/>
      <c r="J731" s="15"/>
      <c r="K731" s="14"/>
      <c r="L731" s="15"/>
      <c r="M731" s="32"/>
      <c r="N731" s="58"/>
      <c r="O731" s="35"/>
      <c r="P731" s="24"/>
    </row>
    <row r="732" spans="2:16" ht="23.1" customHeight="1" x14ac:dyDescent="0.2">
      <c r="B732" s="25"/>
      <c r="C732" s="14"/>
      <c r="D732" s="14"/>
      <c r="E732" s="14"/>
      <c r="F732" s="14"/>
      <c r="G732" s="14"/>
      <c r="H732" s="14"/>
      <c r="I732" s="14"/>
      <c r="J732" s="15"/>
      <c r="K732" s="14"/>
      <c r="L732" s="15"/>
      <c r="M732" s="32"/>
      <c r="N732" s="58"/>
      <c r="O732" s="35"/>
      <c r="P732" s="24"/>
    </row>
    <row r="733" spans="2:16" ht="23.1" customHeight="1" x14ac:dyDescent="0.2">
      <c r="B733" s="23"/>
      <c r="C733" s="16"/>
      <c r="D733" s="16"/>
      <c r="E733" s="16"/>
      <c r="F733" s="16"/>
      <c r="G733" s="16"/>
      <c r="H733" s="16"/>
      <c r="I733" s="16"/>
      <c r="J733" s="17"/>
      <c r="K733" s="16"/>
      <c r="L733" s="17"/>
      <c r="M733" s="31"/>
      <c r="N733" s="57"/>
      <c r="O733" s="35"/>
      <c r="P733" s="24"/>
    </row>
    <row r="734" spans="2:16" ht="23.1" customHeight="1" x14ac:dyDescent="0.2">
      <c r="B734" s="25"/>
      <c r="C734" s="14"/>
      <c r="D734" s="14"/>
      <c r="E734" s="14"/>
      <c r="F734" s="14"/>
      <c r="G734" s="14"/>
      <c r="H734" s="14"/>
      <c r="I734" s="14"/>
      <c r="J734" s="15"/>
      <c r="K734" s="14"/>
      <c r="L734" s="15"/>
      <c r="M734" s="32"/>
      <c r="N734" s="58"/>
      <c r="O734" s="35"/>
      <c r="P734" s="24"/>
    </row>
    <row r="735" spans="2:16" ht="23.1" customHeight="1" x14ac:dyDescent="0.2">
      <c r="B735" s="25"/>
      <c r="C735" s="14"/>
      <c r="D735" s="14"/>
      <c r="E735" s="14"/>
      <c r="F735" s="14"/>
      <c r="G735" s="14"/>
      <c r="H735" s="14"/>
      <c r="I735" s="14"/>
      <c r="J735" s="15"/>
      <c r="K735" s="14"/>
      <c r="L735" s="15"/>
      <c r="M735" s="32"/>
      <c r="N735" s="58"/>
      <c r="O735" s="35"/>
      <c r="P735" s="24"/>
    </row>
    <row r="736" spans="2:16" ht="23.1" customHeight="1" x14ac:dyDescent="0.2">
      <c r="B736" s="23"/>
      <c r="C736" s="16"/>
      <c r="D736" s="16"/>
      <c r="E736" s="16"/>
      <c r="F736" s="16"/>
      <c r="G736" s="16"/>
      <c r="H736" s="16"/>
      <c r="I736" s="16"/>
      <c r="J736" s="17"/>
      <c r="K736" s="16"/>
      <c r="L736" s="17"/>
      <c r="M736" s="31"/>
      <c r="N736" s="57"/>
      <c r="O736" s="35"/>
      <c r="P736" s="24"/>
    </row>
    <row r="737" spans="2:16" ht="23.1" customHeight="1" x14ac:dyDescent="0.2">
      <c r="B737" s="25"/>
      <c r="C737" s="14"/>
      <c r="D737" s="14"/>
      <c r="E737" s="14"/>
      <c r="F737" s="14"/>
      <c r="G737" s="14"/>
      <c r="H737" s="14"/>
      <c r="I737" s="14"/>
      <c r="J737" s="15"/>
      <c r="K737" s="14"/>
      <c r="L737" s="15"/>
      <c r="M737" s="32"/>
      <c r="N737" s="58"/>
      <c r="O737" s="35"/>
      <c r="P737" s="24"/>
    </row>
    <row r="738" spans="2:16" ht="23.1" customHeight="1" x14ac:dyDescent="0.2">
      <c r="B738" s="25"/>
      <c r="C738" s="14"/>
      <c r="D738" s="14"/>
      <c r="E738" s="14"/>
      <c r="F738" s="14"/>
      <c r="G738" s="14"/>
      <c r="H738" s="14"/>
      <c r="I738" s="14"/>
      <c r="J738" s="15"/>
      <c r="K738" s="14"/>
      <c r="L738" s="15"/>
      <c r="M738" s="32"/>
      <c r="N738" s="58"/>
      <c r="O738" s="35"/>
      <c r="P738" s="24"/>
    </row>
    <row r="739" spans="2:16" ht="23.1" customHeight="1" x14ac:dyDescent="0.2">
      <c r="B739" s="23"/>
      <c r="C739" s="16"/>
      <c r="D739" s="16"/>
      <c r="E739" s="16"/>
      <c r="F739" s="16"/>
      <c r="G739" s="16"/>
      <c r="H739" s="16"/>
      <c r="I739" s="16"/>
      <c r="J739" s="17"/>
      <c r="K739" s="16"/>
      <c r="L739" s="17"/>
      <c r="M739" s="31"/>
      <c r="N739" s="57"/>
      <c r="O739" s="35"/>
      <c r="P739" s="24"/>
    </row>
    <row r="740" spans="2:16" ht="23.1" customHeight="1" x14ac:dyDescent="0.2">
      <c r="B740" s="25"/>
      <c r="C740" s="14"/>
      <c r="D740" s="14"/>
      <c r="E740" s="14"/>
      <c r="F740" s="14"/>
      <c r="G740" s="14"/>
      <c r="H740" s="14"/>
      <c r="I740" s="14"/>
      <c r="J740" s="15"/>
      <c r="K740" s="14"/>
      <c r="L740" s="15"/>
      <c r="M740" s="32"/>
      <c r="N740" s="58"/>
      <c r="O740" s="35"/>
      <c r="P740" s="24"/>
    </row>
    <row r="741" spans="2:16" ht="23.1" customHeight="1" x14ac:dyDescent="0.2">
      <c r="B741" s="25"/>
      <c r="C741" s="14"/>
      <c r="D741" s="14"/>
      <c r="E741" s="14"/>
      <c r="F741" s="14"/>
      <c r="G741" s="14"/>
      <c r="H741" s="14"/>
      <c r="I741" s="14"/>
      <c r="J741" s="15"/>
      <c r="K741" s="14"/>
      <c r="L741" s="15"/>
      <c r="M741" s="32"/>
      <c r="N741" s="58"/>
      <c r="O741" s="35"/>
      <c r="P741" s="24"/>
    </row>
    <row r="742" spans="2:16" ht="23.1" customHeight="1" x14ac:dyDescent="0.2">
      <c r="B742" s="23"/>
      <c r="C742" s="16"/>
      <c r="D742" s="16"/>
      <c r="E742" s="16"/>
      <c r="F742" s="16"/>
      <c r="G742" s="16"/>
      <c r="H742" s="16"/>
      <c r="I742" s="16"/>
      <c r="J742" s="17"/>
      <c r="K742" s="16"/>
      <c r="L742" s="17"/>
      <c r="M742" s="31"/>
      <c r="N742" s="57"/>
      <c r="O742" s="35"/>
      <c r="P742" s="24"/>
    </row>
    <row r="743" spans="2:16" ht="23.1" customHeight="1" x14ac:dyDescent="0.2">
      <c r="B743" s="25"/>
      <c r="C743" s="14"/>
      <c r="D743" s="14"/>
      <c r="E743" s="14"/>
      <c r="F743" s="14"/>
      <c r="G743" s="14"/>
      <c r="H743" s="14"/>
      <c r="I743" s="14"/>
      <c r="J743" s="15"/>
      <c r="K743" s="14"/>
      <c r="L743" s="15"/>
      <c r="M743" s="32"/>
      <c r="N743" s="58"/>
      <c r="O743" s="35"/>
      <c r="P743" s="24"/>
    </row>
    <row r="744" spans="2:16" ht="23.1" customHeight="1" x14ac:dyDescent="0.2">
      <c r="B744" s="25"/>
      <c r="C744" s="14"/>
      <c r="D744" s="14"/>
      <c r="E744" s="14"/>
      <c r="F744" s="14"/>
      <c r="G744" s="14"/>
      <c r="H744" s="14"/>
      <c r="I744" s="14"/>
      <c r="J744" s="15"/>
      <c r="K744" s="14"/>
      <c r="L744" s="15"/>
      <c r="M744" s="32"/>
      <c r="N744" s="58"/>
      <c r="O744" s="35"/>
      <c r="P744" s="24"/>
    </row>
    <row r="745" spans="2:16" ht="23.1" customHeight="1" x14ac:dyDescent="0.2">
      <c r="B745" s="23"/>
      <c r="C745" s="16"/>
      <c r="D745" s="16"/>
      <c r="E745" s="16"/>
      <c r="F745" s="16"/>
      <c r="G745" s="16"/>
      <c r="H745" s="16"/>
      <c r="I745" s="16"/>
      <c r="J745" s="17"/>
      <c r="K745" s="16"/>
      <c r="L745" s="17"/>
      <c r="M745" s="31"/>
      <c r="N745" s="57"/>
      <c r="O745" s="35"/>
      <c r="P745" s="24"/>
    </row>
    <row r="746" spans="2:16" ht="23.1" customHeight="1" x14ac:dyDescent="0.2">
      <c r="B746" s="25"/>
      <c r="C746" s="14"/>
      <c r="D746" s="14"/>
      <c r="E746" s="14"/>
      <c r="F746" s="14"/>
      <c r="G746" s="14"/>
      <c r="H746" s="14"/>
      <c r="I746" s="14"/>
      <c r="J746" s="15"/>
      <c r="K746" s="14"/>
      <c r="L746" s="15"/>
      <c r="M746" s="32"/>
      <c r="N746" s="58"/>
      <c r="O746" s="35"/>
      <c r="P746" s="24"/>
    </row>
    <row r="747" spans="2:16" ht="23.1" customHeight="1" x14ac:dyDescent="0.2">
      <c r="B747" s="25"/>
      <c r="C747" s="14"/>
      <c r="D747" s="14"/>
      <c r="E747" s="14"/>
      <c r="F747" s="14"/>
      <c r="G747" s="14"/>
      <c r="H747" s="14"/>
      <c r="I747" s="14"/>
      <c r="J747" s="15"/>
      <c r="K747" s="14"/>
      <c r="L747" s="15"/>
      <c r="M747" s="32"/>
      <c r="N747" s="58"/>
      <c r="O747" s="35"/>
      <c r="P747" s="24"/>
    </row>
    <row r="748" spans="2:16" ht="23.1" customHeight="1" x14ac:dyDescent="0.2">
      <c r="B748" s="23"/>
      <c r="C748" s="16"/>
      <c r="D748" s="16"/>
      <c r="E748" s="16"/>
      <c r="F748" s="16"/>
      <c r="G748" s="16"/>
      <c r="H748" s="16"/>
      <c r="I748" s="16"/>
      <c r="J748" s="17"/>
      <c r="K748" s="16"/>
      <c r="L748" s="17"/>
      <c r="M748" s="31"/>
      <c r="N748" s="57"/>
      <c r="O748" s="35"/>
      <c r="P748" s="24"/>
    </row>
    <row r="749" spans="2:16" ht="23.1" customHeight="1" x14ac:dyDescent="0.2">
      <c r="B749" s="25"/>
      <c r="C749" s="14"/>
      <c r="D749" s="14"/>
      <c r="E749" s="14"/>
      <c r="F749" s="14"/>
      <c r="G749" s="14"/>
      <c r="H749" s="14"/>
      <c r="I749" s="14"/>
      <c r="J749" s="15"/>
      <c r="K749" s="14"/>
      <c r="L749" s="15"/>
      <c r="M749" s="32"/>
      <c r="N749" s="58"/>
      <c r="O749" s="35"/>
      <c r="P749" s="24"/>
    </row>
    <row r="750" spans="2:16" ht="23.1" customHeight="1" x14ac:dyDescent="0.2">
      <c r="B750" s="25"/>
      <c r="C750" s="14"/>
      <c r="D750" s="14"/>
      <c r="E750" s="14"/>
      <c r="F750" s="14"/>
      <c r="G750" s="14"/>
      <c r="H750" s="14"/>
      <c r="I750" s="14"/>
      <c r="J750" s="15"/>
      <c r="K750" s="14"/>
      <c r="L750" s="15"/>
      <c r="M750" s="32"/>
      <c r="N750" s="58"/>
      <c r="O750" s="35"/>
      <c r="P750" s="24"/>
    </row>
    <row r="751" spans="2:16" ht="23.1" customHeight="1" x14ac:dyDescent="0.2">
      <c r="B751" s="23"/>
      <c r="C751" s="16"/>
      <c r="D751" s="16"/>
      <c r="E751" s="16"/>
      <c r="F751" s="16"/>
      <c r="G751" s="16"/>
      <c r="H751" s="16"/>
      <c r="I751" s="16"/>
      <c r="J751" s="17"/>
      <c r="K751" s="16"/>
      <c r="L751" s="17"/>
      <c r="M751" s="31"/>
      <c r="N751" s="57"/>
      <c r="O751" s="35"/>
      <c r="P751" s="24"/>
    </row>
    <row r="752" spans="2:16" ht="23.1" customHeight="1" x14ac:dyDescent="0.2">
      <c r="B752" s="25"/>
      <c r="C752" s="14"/>
      <c r="D752" s="14"/>
      <c r="E752" s="14"/>
      <c r="F752" s="14"/>
      <c r="G752" s="14"/>
      <c r="H752" s="14"/>
      <c r="I752" s="14"/>
      <c r="J752" s="15"/>
      <c r="K752" s="14"/>
      <c r="L752" s="15"/>
      <c r="M752" s="32"/>
      <c r="N752" s="58"/>
      <c r="O752" s="35"/>
      <c r="P752" s="24"/>
    </row>
    <row r="753" spans="2:16" ht="23.1" customHeight="1" x14ac:dyDescent="0.2">
      <c r="B753" s="25"/>
      <c r="C753" s="14"/>
      <c r="D753" s="14"/>
      <c r="E753" s="14"/>
      <c r="F753" s="14"/>
      <c r="G753" s="14"/>
      <c r="H753" s="14"/>
      <c r="I753" s="14"/>
      <c r="J753" s="15"/>
      <c r="K753" s="14"/>
      <c r="L753" s="15"/>
      <c r="M753" s="32"/>
      <c r="N753" s="58"/>
      <c r="O753" s="35"/>
      <c r="P753" s="24"/>
    </row>
    <row r="754" spans="2:16" ht="23.1" customHeight="1" x14ac:dyDescent="0.2">
      <c r="B754" s="23"/>
      <c r="C754" s="16"/>
      <c r="D754" s="16"/>
      <c r="E754" s="16"/>
      <c r="F754" s="16"/>
      <c r="G754" s="16"/>
      <c r="H754" s="16"/>
      <c r="I754" s="16"/>
      <c r="J754" s="17"/>
      <c r="K754" s="16"/>
      <c r="L754" s="17"/>
      <c r="M754" s="31"/>
      <c r="N754" s="57"/>
      <c r="O754" s="35"/>
      <c r="P754" s="24"/>
    </row>
    <row r="755" spans="2:16" ht="23.1" customHeight="1" x14ac:dyDescent="0.2">
      <c r="B755" s="25"/>
      <c r="C755" s="14"/>
      <c r="D755" s="14"/>
      <c r="E755" s="14"/>
      <c r="F755" s="14"/>
      <c r="G755" s="14"/>
      <c r="H755" s="14"/>
      <c r="I755" s="14"/>
      <c r="J755" s="15"/>
      <c r="K755" s="14"/>
      <c r="L755" s="15"/>
      <c r="M755" s="32"/>
      <c r="N755" s="58"/>
      <c r="O755" s="35"/>
      <c r="P755" s="24"/>
    </row>
    <row r="756" spans="2:16" ht="23.1" customHeight="1" x14ac:dyDescent="0.2">
      <c r="B756" s="25"/>
      <c r="C756" s="14"/>
      <c r="D756" s="14"/>
      <c r="E756" s="14"/>
      <c r="F756" s="14"/>
      <c r="G756" s="14"/>
      <c r="H756" s="14"/>
      <c r="I756" s="14"/>
      <c r="J756" s="15"/>
      <c r="K756" s="14"/>
      <c r="L756" s="15"/>
      <c r="M756" s="32"/>
      <c r="N756" s="58"/>
      <c r="O756" s="35"/>
      <c r="P756" s="24"/>
    </row>
    <row r="757" spans="2:16" ht="23.1" customHeight="1" x14ac:dyDescent="0.2">
      <c r="B757" s="23"/>
      <c r="C757" s="16"/>
      <c r="D757" s="16"/>
      <c r="E757" s="16"/>
      <c r="F757" s="16"/>
      <c r="G757" s="16"/>
      <c r="H757" s="16"/>
      <c r="I757" s="16"/>
      <c r="J757" s="17"/>
      <c r="K757" s="16"/>
      <c r="L757" s="17"/>
      <c r="M757" s="31"/>
      <c r="N757" s="57"/>
      <c r="O757" s="35"/>
      <c r="P757" s="24"/>
    </row>
    <row r="758" spans="2:16" ht="23.1" customHeight="1" x14ac:dyDescent="0.2">
      <c r="B758" s="25"/>
      <c r="C758" s="14"/>
      <c r="D758" s="14"/>
      <c r="E758" s="14"/>
      <c r="F758" s="14"/>
      <c r="G758" s="14"/>
      <c r="H758" s="14"/>
      <c r="I758" s="14"/>
      <c r="J758" s="15"/>
      <c r="K758" s="14"/>
      <c r="L758" s="15"/>
      <c r="M758" s="32"/>
      <c r="N758" s="58"/>
      <c r="O758" s="35"/>
      <c r="P758" s="24"/>
    </row>
    <row r="759" spans="2:16" ht="23.1" customHeight="1" x14ac:dyDescent="0.2">
      <c r="B759" s="25"/>
      <c r="C759" s="14"/>
      <c r="D759" s="14"/>
      <c r="E759" s="14"/>
      <c r="F759" s="14"/>
      <c r="G759" s="14"/>
      <c r="H759" s="14"/>
      <c r="I759" s="14"/>
      <c r="J759" s="15"/>
      <c r="K759" s="14"/>
      <c r="L759" s="15"/>
      <c r="M759" s="32"/>
      <c r="N759" s="58"/>
      <c r="O759" s="35"/>
      <c r="P759" s="24"/>
    </row>
    <row r="760" spans="2:16" ht="23.1" customHeight="1" x14ac:dyDescent="0.2">
      <c r="B760" s="23"/>
      <c r="C760" s="16"/>
      <c r="D760" s="16"/>
      <c r="E760" s="16"/>
      <c r="F760" s="16"/>
      <c r="G760" s="16"/>
      <c r="H760" s="16"/>
      <c r="I760" s="16"/>
      <c r="J760" s="17"/>
      <c r="K760" s="16"/>
      <c r="L760" s="17"/>
      <c r="M760" s="31"/>
      <c r="N760" s="57"/>
      <c r="O760" s="35"/>
      <c r="P760" s="24"/>
    </row>
    <row r="761" spans="2:16" ht="23.1" customHeight="1" x14ac:dyDescent="0.2">
      <c r="B761" s="25"/>
      <c r="C761" s="14"/>
      <c r="D761" s="14"/>
      <c r="E761" s="14"/>
      <c r="F761" s="14"/>
      <c r="G761" s="14"/>
      <c r="H761" s="14"/>
      <c r="I761" s="14"/>
      <c r="J761" s="15"/>
      <c r="K761" s="14"/>
      <c r="L761" s="15"/>
      <c r="M761" s="32"/>
      <c r="N761" s="58"/>
      <c r="O761" s="35"/>
      <c r="P761" s="24"/>
    </row>
    <row r="762" spans="2:16" ht="23.1" customHeight="1" x14ac:dyDescent="0.2">
      <c r="B762" s="25"/>
      <c r="C762" s="14"/>
      <c r="D762" s="14"/>
      <c r="E762" s="14"/>
      <c r="F762" s="14"/>
      <c r="G762" s="14"/>
      <c r="H762" s="14"/>
      <c r="I762" s="14"/>
      <c r="J762" s="15"/>
      <c r="K762" s="14"/>
      <c r="L762" s="15"/>
      <c r="M762" s="32"/>
      <c r="N762" s="58"/>
      <c r="O762" s="35"/>
      <c r="P762" s="24"/>
    </row>
    <row r="763" spans="2:16" ht="23.1" customHeight="1" x14ac:dyDescent="0.2">
      <c r="B763" s="23"/>
      <c r="C763" s="16"/>
      <c r="D763" s="16"/>
      <c r="E763" s="16"/>
      <c r="F763" s="16"/>
      <c r="G763" s="16"/>
      <c r="H763" s="16"/>
      <c r="I763" s="16"/>
      <c r="J763" s="17"/>
      <c r="K763" s="16"/>
      <c r="L763" s="17"/>
      <c r="M763" s="31"/>
      <c r="N763" s="57"/>
      <c r="O763" s="35"/>
      <c r="P763" s="24"/>
    </row>
    <row r="764" spans="2:16" ht="23.1" customHeight="1" x14ac:dyDescent="0.2">
      <c r="B764" s="25"/>
      <c r="C764" s="14"/>
      <c r="D764" s="14"/>
      <c r="E764" s="14"/>
      <c r="F764" s="14"/>
      <c r="G764" s="14"/>
      <c r="H764" s="14"/>
      <c r="I764" s="14"/>
      <c r="J764" s="15"/>
      <c r="K764" s="14"/>
      <c r="L764" s="15"/>
      <c r="M764" s="32"/>
      <c r="N764" s="58"/>
      <c r="O764" s="35"/>
      <c r="P764" s="24"/>
    </row>
    <row r="765" spans="2:16" ht="23.1" customHeight="1" x14ac:dyDescent="0.2">
      <c r="B765" s="25"/>
      <c r="C765" s="14"/>
      <c r="D765" s="14"/>
      <c r="E765" s="14"/>
      <c r="F765" s="14"/>
      <c r="G765" s="14"/>
      <c r="H765" s="14"/>
      <c r="I765" s="14"/>
      <c r="J765" s="15"/>
      <c r="K765" s="14"/>
      <c r="L765" s="15"/>
      <c r="M765" s="32"/>
      <c r="N765" s="58"/>
      <c r="O765" s="35"/>
      <c r="P765" s="24"/>
    </row>
    <row r="766" spans="2:16" ht="23.1" customHeight="1" x14ac:dyDescent="0.2">
      <c r="B766" s="23"/>
      <c r="C766" s="16"/>
      <c r="D766" s="16"/>
      <c r="E766" s="16"/>
      <c r="F766" s="16"/>
      <c r="G766" s="16"/>
      <c r="H766" s="16"/>
      <c r="I766" s="16"/>
      <c r="J766" s="17"/>
      <c r="K766" s="16"/>
      <c r="L766" s="17"/>
      <c r="M766" s="31"/>
      <c r="N766" s="57"/>
      <c r="O766" s="35"/>
      <c r="P766" s="24"/>
    </row>
    <row r="767" spans="2:16" ht="23.1" customHeight="1" x14ac:dyDescent="0.2">
      <c r="B767" s="25"/>
      <c r="C767" s="14"/>
      <c r="D767" s="14"/>
      <c r="E767" s="14"/>
      <c r="F767" s="14"/>
      <c r="G767" s="14"/>
      <c r="H767" s="14"/>
      <c r="I767" s="14"/>
      <c r="J767" s="15"/>
      <c r="K767" s="14"/>
      <c r="L767" s="15"/>
      <c r="M767" s="32"/>
      <c r="N767" s="58"/>
      <c r="O767" s="35"/>
      <c r="P767" s="24"/>
    </row>
    <row r="768" spans="2:16" ht="23.1" customHeight="1" x14ac:dyDescent="0.2">
      <c r="B768" s="25"/>
      <c r="C768" s="14"/>
      <c r="D768" s="14"/>
      <c r="E768" s="14"/>
      <c r="F768" s="14"/>
      <c r="G768" s="14"/>
      <c r="H768" s="14"/>
      <c r="I768" s="14"/>
      <c r="J768" s="15"/>
      <c r="K768" s="14"/>
      <c r="L768" s="15"/>
      <c r="M768" s="32"/>
      <c r="N768" s="58"/>
      <c r="O768" s="35"/>
      <c r="P768" s="24"/>
    </row>
    <row r="769" spans="2:16" ht="23.1" customHeight="1" x14ac:dyDescent="0.2">
      <c r="B769" s="23"/>
      <c r="C769" s="16"/>
      <c r="D769" s="16"/>
      <c r="E769" s="16"/>
      <c r="F769" s="16"/>
      <c r="G769" s="16"/>
      <c r="H769" s="16"/>
      <c r="I769" s="16"/>
      <c r="J769" s="17"/>
      <c r="K769" s="16"/>
      <c r="L769" s="17"/>
      <c r="M769" s="31"/>
      <c r="N769" s="57"/>
      <c r="O769" s="35"/>
      <c r="P769" s="24"/>
    </row>
    <row r="770" spans="2:16" ht="23.1" customHeight="1" x14ac:dyDescent="0.2">
      <c r="B770" s="25"/>
      <c r="C770" s="14"/>
      <c r="D770" s="14"/>
      <c r="E770" s="14"/>
      <c r="F770" s="14"/>
      <c r="G770" s="14"/>
      <c r="H770" s="14"/>
      <c r="I770" s="14"/>
      <c r="J770" s="15"/>
      <c r="K770" s="14"/>
      <c r="L770" s="15"/>
      <c r="M770" s="32"/>
      <c r="N770" s="58"/>
      <c r="O770" s="35"/>
      <c r="P770" s="24"/>
    </row>
    <row r="771" spans="2:16" ht="23.1" customHeight="1" x14ac:dyDescent="0.2">
      <c r="B771" s="25"/>
      <c r="C771" s="14"/>
      <c r="D771" s="14"/>
      <c r="E771" s="14"/>
      <c r="F771" s="14"/>
      <c r="G771" s="14"/>
      <c r="H771" s="14"/>
      <c r="I771" s="14"/>
      <c r="J771" s="15"/>
      <c r="K771" s="14"/>
      <c r="L771" s="15"/>
      <c r="M771" s="32"/>
      <c r="N771" s="58"/>
      <c r="O771" s="35"/>
      <c r="P771" s="24"/>
    </row>
    <row r="772" spans="2:16" ht="23.1" customHeight="1" x14ac:dyDescent="0.2">
      <c r="B772" s="23"/>
      <c r="C772" s="16"/>
      <c r="D772" s="16"/>
      <c r="E772" s="16"/>
      <c r="F772" s="16"/>
      <c r="G772" s="16"/>
      <c r="H772" s="16"/>
      <c r="I772" s="16"/>
      <c r="J772" s="17"/>
      <c r="K772" s="16"/>
      <c r="L772" s="17"/>
      <c r="M772" s="31"/>
      <c r="N772" s="57"/>
      <c r="O772" s="35"/>
      <c r="P772" s="24"/>
    </row>
    <row r="773" spans="2:16" ht="23.1" customHeight="1" x14ac:dyDescent="0.2">
      <c r="B773" s="25"/>
      <c r="C773" s="14"/>
      <c r="D773" s="14"/>
      <c r="E773" s="14"/>
      <c r="F773" s="14"/>
      <c r="G773" s="14"/>
      <c r="H773" s="14"/>
      <c r="I773" s="14"/>
      <c r="J773" s="15"/>
      <c r="K773" s="14"/>
      <c r="L773" s="15"/>
      <c r="M773" s="32"/>
      <c r="N773" s="58"/>
      <c r="O773" s="35"/>
      <c r="P773" s="24"/>
    </row>
    <row r="774" spans="2:16" ht="23.1" customHeight="1" x14ac:dyDescent="0.2">
      <c r="B774" s="25"/>
      <c r="C774" s="14"/>
      <c r="D774" s="14"/>
      <c r="E774" s="14"/>
      <c r="F774" s="14"/>
      <c r="G774" s="14"/>
      <c r="H774" s="14"/>
      <c r="I774" s="14"/>
      <c r="J774" s="15"/>
      <c r="K774" s="14"/>
      <c r="L774" s="15"/>
      <c r="M774" s="32"/>
      <c r="N774" s="58"/>
      <c r="O774" s="35"/>
      <c r="P774" s="24"/>
    </row>
    <row r="775" spans="2:16" ht="23.1" customHeight="1" x14ac:dyDescent="0.2">
      <c r="B775" s="23"/>
      <c r="C775" s="16"/>
      <c r="D775" s="16"/>
      <c r="E775" s="16"/>
      <c r="F775" s="16"/>
      <c r="G775" s="16"/>
      <c r="H775" s="16"/>
      <c r="I775" s="16"/>
      <c r="J775" s="17"/>
      <c r="K775" s="16"/>
      <c r="L775" s="17"/>
      <c r="M775" s="31"/>
      <c r="N775" s="57"/>
      <c r="O775" s="35"/>
      <c r="P775" s="24"/>
    </row>
    <row r="776" spans="2:16" ht="23.1" customHeight="1" x14ac:dyDescent="0.2">
      <c r="B776" s="25"/>
      <c r="C776" s="14"/>
      <c r="D776" s="14"/>
      <c r="E776" s="14"/>
      <c r="F776" s="14"/>
      <c r="G776" s="14"/>
      <c r="H776" s="14"/>
      <c r="I776" s="14"/>
      <c r="J776" s="15"/>
      <c r="K776" s="14"/>
      <c r="L776" s="15"/>
      <c r="M776" s="32"/>
      <c r="N776" s="58"/>
      <c r="O776" s="35"/>
      <c r="P776" s="24"/>
    </row>
    <row r="777" spans="2:16" ht="23.1" customHeight="1" x14ac:dyDescent="0.2">
      <c r="B777" s="25"/>
      <c r="C777" s="14"/>
      <c r="D777" s="14"/>
      <c r="E777" s="14"/>
      <c r="F777" s="14"/>
      <c r="G777" s="14"/>
      <c r="H777" s="14"/>
      <c r="I777" s="14"/>
      <c r="J777" s="15"/>
      <c r="K777" s="14"/>
      <c r="L777" s="15"/>
      <c r="M777" s="32"/>
      <c r="N777" s="58"/>
      <c r="O777" s="35"/>
      <c r="P777" s="24"/>
    </row>
    <row r="778" spans="2:16" ht="23.1" customHeight="1" x14ac:dyDescent="0.2">
      <c r="B778" s="23"/>
      <c r="C778" s="16"/>
      <c r="D778" s="16"/>
      <c r="E778" s="16"/>
      <c r="F778" s="16"/>
      <c r="G778" s="16"/>
      <c r="H778" s="16"/>
      <c r="I778" s="16"/>
      <c r="J778" s="17"/>
      <c r="K778" s="16"/>
      <c r="L778" s="17"/>
      <c r="M778" s="31"/>
      <c r="N778" s="57"/>
      <c r="O778" s="35"/>
      <c r="P778" s="24"/>
    </row>
    <row r="779" spans="2:16" ht="23.1" customHeight="1" x14ac:dyDescent="0.2">
      <c r="B779" s="25"/>
      <c r="C779" s="14"/>
      <c r="D779" s="14"/>
      <c r="E779" s="14"/>
      <c r="F779" s="14"/>
      <c r="G779" s="14"/>
      <c r="H779" s="14"/>
      <c r="I779" s="14"/>
      <c r="J779" s="15"/>
      <c r="K779" s="14"/>
      <c r="L779" s="15"/>
      <c r="M779" s="32"/>
      <c r="N779" s="58"/>
      <c r="O779" s="35"/>
      <c r="P779" s="24"/>
    </row>
    <row r="780" spans="2:16" ht="23.1" customHeight="1" x14ac:dyDescent="0.2">
      <c r="B780" s="25"/>
      <c r="C780" s="14"/>
      <c r="D780" s="14"/>
      <c r="E780" s="14"/>
      <c r="F780" s="14"/>
      <c r="G780" s="14"/>
      <c r="H780" s="14"/>
      <c r="I780" s="14"/>
      <c r="J780" s="15"/>
      <c r="K780" s="14"/>
      <c r="L780" s="15"/>
      <c r="M780" s="32"/>
      <c r="N780" s="58"/>
      <c r="O780" s="35"/>
      <c r="P780" s="24"/>
    </row>
    <row r="781" spans="2:16" ht="23.1" customHeight="1" x14ac:dyDescent="0.2">
      <c r="B781" s="23"/>
      <c r="C781" s="16"/>
      <c r="D781" s="16"/>
      <c r="E781" s="16"/>
      <c r="F781" s="16"/>
      <c r="G781" s="16"/>
      <c r="H781" s="16"/>
      <c r="I781" s="16"/>
      <c r="J781" s="17"/>
      <c r="K781" s="16"/>
      <c r="L781" s="17"/>
      <c r="M781" s="31"/>
      <c r="N781" s="57"/>
      <c r="O781" s="35"/>
      <c r="P781" s="24"/>
    </row>
    <row r="782" spans="2:16" ht="23.1" customHeight="1" x14ac:dyDescent="0.2">
      <c r="B782" s="25"/>
      <c r="C782" s="14"/>
      <c r="D782" s="14"/>
      <c r="E782" s="14"/>
      <c r="F782" s="14"/>
      <c r="G782" s="14"/>
      <c r="H782" s="14"/>
      <c r="I782" s="14"/>
      <c r="J782" s="15"/>
      <c r="K782" s="14"/>
      <c r="L782" s="15"/>
      <c r="M782" s="32"/>
      <c r="N782" s="58"/>
      <c r="O782" s="35"/>
      <c r="P782" s="24"/>
    </row>
    <row r="783" spans="2:16" ht="23.1" customHeight="1" x14ac:dyDescent="0.2">
      <c r="B783" s="25"/>
      <c r="C783" s="14"/>
      <c r="D783" s="14"/>
      <c r="E783" s="14"/>
      <c r="F783" s="14"/>
      <c r="G783" s="14"/>
      <c r="H783" s="14"/>
      <c r="I783" s="14"/>
      <c r="J783" s="15"/>
      <c r="K783" s="14"/>
      <c r="L783" s="15"/>
      <c r="M783" s="32"/>
      <c r="N783" s="58"/>
      <c r="O783" s="35"/>
      <c r="P783" s="24"/>
    </row>
    <row r="784" spans="2:16" ht="23.1" customHeight="1" x14ac:dyDescent="0.2">
      <c r="B784" s="23"/>
      <c r="C784" s="16"/>
      <c r="D784" s="16"/>
      <c r="E784" s="16"/>
      <c r="F784" s="16"/>
      <c r="G784" s="16"/>
      <c r="H784" s="16"/>
      <c r="I784" s="16"/>
      <c r="J784" s="17"/>
      <c r="K784" s="16"/>
      <c r="L784" s="17"/>
      <c r="M784" s="31"/>
      <c r="N784" s="57"/>
      <c r="O784" s="35"/>
      <c r="P784" s="24"/>
    </row>
    <row r="785" spans="2:16" ht="23.1" customHeight="1" x14ac:dyDescent="0.2">
      <c r="B785" s="25"/>
      <c r="C785" s="14"/>
      <c r="D785" s="14"/>
      <c r="E785" s="14"/>
      <c r="F785" s="14"/>
      <c r="G785" s="14"/>
      <c r="H785" s="14"/>
      <c r="I785" s="14"/>
      <c r="J785" s="15"/>
      <c r="K785" s="14"/>
      <c r="L785" s="15"/>
      <c r="M785" s="32"/>
      <c r="N785" s="58"/>
      <c r="O785" s="35"/>
      <c r="P785" s="24"/>
    </row>
    <row r="786" spans="2:16" ht="23.1" customHeight="1" x14ac:dyDescent="0.2">
      <c r="B786" s="25"/>
      <c r="C786" s="14"/>
      <c r="D786" s="14"/>
      <c r="E786" s="14"/>
      <c r="F786" s="14"/>
      <c r="G786" s="14"/>
      <c r="H786" s="14"/>
      <c r="I786" s="14"/>
      <c r="J786" s="15"/>
      <c r="K786" s="14"/>
      <c r="L786" s="15"/>
      <c r="M786" s="32"/>
      <c r="N786" s="58"/>
      <c r="O786" s="35"/>
      <c r="P786" s="24"/>
    </row>
    <row r="787" spans="2:16" ht="23.1" customHeight="1" x14ac:dyDescent="0.2">
      <c r="B787" s="23"/>
      <c r="C787" s="16"/>
      <c r="D787" s="16"/>
      <c r="E787" s="16"/>
      <c r="F787" s="16"/>
      <c r="G787" s="16"/>
      <c r="H787" s="16"/>
      <c r="I787" s="16"/>
      <c r="J787" s="17"/>
      <c r="K787" s="16"/>
      <c r="L787" s="17"/>
      <c r="M787" s="31"/>
      <c r="N787" s="57"/>
      <c r="O787" s="35"/>
      <c r="P787" s="24"/>
    </row>
    <row r="788" spans="2:16" ht="23.1" customHeight="1" x14ac:dyDescent="0.2">
      <c r="B788" s="25"/>
      <c r="C788" s="14"/>
      <c r="D788" s="14"/>
      <c r="E788" s="14"/>
      <c r="F788" s="14"/>
      <c r="G788" s="14"/>
      <c r="H788" s="14"/>
      <c r="I788" s="14"/>
      <c r="J788" s="15"/>
      <c r="K788" s="14"/>
      <c r="L788" s="15"/>
      <c r="M788" s="32"/>
      <c r="N788" s="58"/>
      <c r="O788" s="35"/>
      <c r="P788" s="24"/>
    </row>
    <row r="789" spans="2:16" ht="23.1" customHeight="1" x14ac:dyDescent="0.2">
      <c r="B789" s="25"/>
      <c r="C789" s="14"/>
      <c r="D789" s="14"/>
      <c r="E789" s="14"/>
      <c r="F789" s="14"/>
      <c r="G789" s="14"/>
      <c r="H789" s="14"/>
      <c r="I789" s="14"/>
      <c r="J789" s="15"/>
      <c r="K789" s="14"/>
      <c r="L789" s="15"/>
      <c r="M789" s="32"/>
      <c r="N789" s="58"/>
      <c r="O789" s="35"/>
      <c r="P789" s="24"/>
    </row>
    <row r="790" spans="2:16" ht="23.1" customHeight="1" x14ac:dyDescent="0.2">
      <c r="B790" s="23"/>
      <c r="C790" s="16"/>
      <c r="D790" s="16"/>
      <c r="E790" s="16"/>
      <c r="F790" s="16"/>
      <c r="G790" s="16"/>
      <c r="H790" s="16"/>
      <c r="I790" s="16"/>
      <c r="J790" s="17"/>
      <c r="K790" s="16"/>
      <c r="L790" s="17"/>
      <c r="M790" s="31"/>
      <c r="N790" s="57"/>
      <c r="O790" s="35"/>
      <c r="P790" s="24"/>
    </row>
    <row r="791" spans="2:16" ht="23.1" customHeight="1" x14ac:dyDescent="0.2">
      <c r="B791" s="25"/>
      <c r="C791" s="14"/>
      <c r="D791" s="14"/>
      <c r="E791" s="14"/>
      <c r="F791" s="14"/>
      <c r="G791" s="14"/>
      <c r="H791" s="14"/>
      <c r="I791" s="14"/>
      <c r="J791" s="15"/>
      <c r="K791" s="14"/>
      <c r="L791" s="15"/>
      <c r="M791" s="32"/>
      <c r="N791" s="58"/>
      <c r="O791" s="35"/>
      <c r="P791" s="24"/>
    </row>
    <row r="792" spans="2:16" ht="23.1" customHeight="1" x14ac:dyDescent="0.2">
      <c r="B792" s="25"/>
      <c r="C792" s="14"/>
      <c r="D792" s="14"/>
      <c r="E792" s="14"/>
      <c r="F792" s="14"/>
      <c r="G792" s="14"/>
      <c r="H792" s="14"/>
      <c r="I792" s="14"/>
      <c r="J792" s="15"/>
      <c r="K792" s="14"/>
      <c r="L792" s="15"/>
      <c r="M792" s="32"/>
      <c r="N792" s="58"/>
      <c r="O792" s="35"/>
      <c r="P792" s="24"/>
    </row>
    <row r="793" spans="2:16" ht="23.1" customHeight="1" x14ac:dyDescent="0.2">
      <c r="B793" s="23"/>
      <c r="C793" s="16"/>
      <c r="D793" s="16"/>
      <c r="E793" s="16"/>
      <c r="F793" s="16"/>
      <c r="G793" s="16"/>
      <c r="H793" s="16"/>
      <c r="I793" s="16"/>
      <c r="J793" s="17"/>
      <c r="K793" s="16"/>
      <c r="L793" s="17"/>
      <c r="M793" s="31"/>
      <c r="N793" s="57"/>
      <c r="O793" s="35"/>
      <c r="P793" s="24"/>
    </row>
    <row r="794" spans="2:16" ht="23.1" customHeight="1" x14ac:dyDescent="0.2">
      <c r="B794" s="25"/>
      <c r="C794" s="14"/>
      <c r="D794" s="14"/>
      <c r="E794" s="14"/>
      <c r="F794" s="14"/>
      <c r="G794" s="14"/>
      <c r="H794" s="14"/>
      <c r="I794" s="14"/>
      <c r="J794" s="15"/>
      <c r="K794" s="14"/>
      <c r="L794" s="15"/>
      <c r="M794" s="32"/>
      <c r="N794" s="58"/>
      <c r="O794" s="35"/>
      <c r="P794" s="24"/>
    </row>
    <row r="795" spans="2:16" ht="23.1" customHeight="1" x14ac:dyDescent="0.2">
      <c r="B795" s="25"/>
      <c r="C795" s="14"/>
      <c r="D795" s="14"/>
      <c r="E795" s="14"/>
      <c r="F795" s="14"/>
      <c r="G795" s="14"/>
      <c r="H795" s="14"/>
      <c r="I795" s="14"/>
      <c r="J795" s="15"/>
      <c r="K795" s="14"/>
      <c r="L795" s="15"/>
      <c r="M795" s="32"/>
      <c r="N795" s="58"/>
      <c r="O795" s="35"/>
      <c r="P795" s="24"/>
    </row>
    <row r="796" spans="2:16" ht="23.1" customHeight="1" x14ac:dyDescent="0.2">
      <c r="B796" s="23"/>
      <c r="C796" s="16"/>
      <c r="D796" s="16"/>
      <c r="E796" s="16"/>
      <c r="F796" s="16"/>
      <c r="G796" s="16"/>
      <c r="H796" s="16"/>
      <c r="I796" s="16"/>
      <c r="J796" s="17"/>
      <c r="K796" s="16"/>
      <c r="L796" s="17"/>
      <c r="M796" s="31"/>
      <c r="N796" s="57"/>
      <c r="O796" s="35"/>
      <c r="P796" s="24"/>
    </row>
    <row r="797" spans="2:16" ht="23.1" customHeight="1" x14ac:dyDescent="0.2">
      <c r="B797" s="25"/>
      <c r="C797" s="14"/>
      <c r="D797" s="14"/>
      <c r="E797" s="14"/>
      <c r="F797" s="14"/>
      <c r="G797" s="14"/>
      <c r="H797" s="14"/>
      <c r="I797" s="14"/>
      <c r="J797" s="15"/>
      <c r="K797" s="14"/>
      <c r="L797" s="15"/>
      <c r="M797" s="32"/>
      <c r="N797" s="58"/>
      <c r="O797" s="35"/>
      <c r="P797" s="24"/>
    </row>
    <row r="798" spans="2:16" ht="23.1" customHeight="1" x14ac:dyDescent="0.2">
      <c r="B798" s="25"/>
      <c r="C798" s="14"/>
      <c r="D798" s="14"/>
      <c r="E798" s="14"/>
      <c r="F798" s="14"/>
      <c r="G798" s="14"/>
      <c r="H798" s="14"/>
      <c r="I798" s="14"/>
      <c r="J798" s="15"/>
      <c r="K798" s="14"/>
      <c r="L798" s="15"/>
      <c r="M798" s="32"/>
      <c r="N798" s="58"/>
      <c r="O798" s="35"/>
      <c r="P798" s="24"/>
    </row>
    <row r="799" spans="2:16" ht="23.1" customHeight="1" x14ac:dyDescent="0.2">
      <c r="B799" s="23"/>
      <c r="C799" s="16"/>
      <c r="D799" s="16"/>
      <c r="E799" s="16"/>
      <c r="F799" s="16"/>
      <c r="G799" s="16"/>
      <c r="H799" s="16"/>
      <c r="I799" s="16"/>
      <c r="J799" s="17"/>
      <c r="K799" s="16"/>
      <c r="L799" s="17"/>
      <c r="M799" s="31"/>
      <c r="N799" s="57"/>
      <c r="O799" s="35"/>
      <c r="P799" s="24"/>
    </row>
    <row r="800" spans="2:16" ht="23.1" customHeight="1" x14ac:dyDescent="0.2">
      <c r="B800" s="25"/>
      <c r="C800" s="14"/>
      <c r="D800" s="14"/>
      <c r="E800" s="14"/>
      <c r="F800" s="14"/>
      <c r="G800" s="14"/>
      <c r="H800" s="14"/>
      <c r="I800" s="14"/>
      <c r="J800" s="15"/>
      <c r="K800" s="14"/>
      <c r="L800" s="15"/>
      <c r="M800" s="32"/>
      <c r="N800" s="58"/>
      <c r="O800" s="35"/>
      <c r="P800" s="24"/>
    </row>
    <row r="801" spans="2:16" ht="23.1" customHeight="1" x14ac:dyDescent="0.2">
      <c r="B801" s="25"/>
      <c r="C801" s="14"/>
      <c r="D801" s="14"/>
      <c r="E801" s="14"/>
      <c r="F801" s="14"/>
      <c r="G801" s="14"/>
      <c r="H801" s="14"/>
      <c r="I801" s="14"/>
      <c r="J801" s="15"/>
      <c r="K801" s="14"/>
      <c r="L801" s="15"/>
      <c r="M801" s="32"/>
      <c r="N801" s="58"/>
      <c r="O801" s="35"/>
      <c r="P801" s="24"/>
    </row>
    <row r="802" spans="2:16" ht="23.1" customHeight="1" x14ac:dyDescent="0.2">
      <c r="B802" s="23"/>
      <c r="C802" s="16"/>
      <c r="D802" s="16"/>
      <c r="E802" s="16"/>
      <c r="F802" s="16"/>
      <c r="G802" s="16"/>
      <c r="H802" s="16"/>
      <c r="I802" s="16"/>
      <c r="J802" s="17"/>
      <c r="K802" s="16"/>
      <c r="L802" s="17"/>
      <c r="M802" s="31"/>
      <c r="N802" s="57"/>
      <c r="O802" s="35"/>
      <c r="P802" s="24"/>
    </row>
    <row r="803" spans="2:16" ht="23.1" customHeight="1" x14ac:dyDescent="0.2">
      <c r="B803" s="25"/>
      <c r="C803" s="14"/>
      <c r="D803" s="14"/>
      <c r="E803" s="14"/>
      <c r="F803" s="14"/>
      <c r="G803" s="14"/>
      <c r="H803" s="14"/>
      <c r="I803" s="14"/>
      <c r="J803" s="15"/>
      <c r="K803" s="14"/>
      <c r="L803" s="15"/>
      <c r="M803" s="32"/>
      <c r="N803" s="58"/>
      <c r="O803" s="35"/>
      <c r="P803" s="24"/>
    </row>
    <row r="804" spans="2:16" ht="23.1" customHeight="1" x14ac:dyDescent="0.2">
      <c r="B804" s="25"/>
      <c r="C804" s="14"/>
      <c r="D804" s="14"/>
      <c r="E804" s="14"/>
      <c r="F804" s="14"/>
      <c r="G804" s="14"/>
      <c r="H804" s="14"/>
      <c r="I804" s="14"/>
      <c r="J804" s="15"/>
      <c r="K804" s="14"/>
      <c r="L804" s="15"/>
      <c r="M804" s="32"/>
      <c r="N804" s="58"/>
      <c r="O804" s="35"/>
      <c r="P804" s="24"/>
    </row>
    <row r="805" spans="2:16" ht="23.1" customHeight="1" x14ac:dyDescent="0.2">
      <c r="B805" s="23"/>
      <c r="C805" s="16"/>
      <c r="D805" s="16"/>
      <c r="E805" s="16"/>
      <c r="F805" s="16"/>
      <c r="G805" s="16"/>
      <c r="H805" s="16"/>
      <c r="I805" s="16"/>
      <c r="J805" s="17"/>
      <c r="K805" s="16"/>
      <c r="L805" s="17"/>
      <c r="M805" s="31"/>
      <c r="N805" s="57"/>
      <c r="O805" s="35"/>
      <c r="P805" s="24"/>
    </row>
    <row r="806" spans="2:16" ht="23.1" customHeight="1" x14ac:dyDescent="0.2">
      <c r="B806" s="25"/>
      <c r="C806" s="14"/>
      <c r="D806" s="14"/>
      <c r="E806" s="14"/>
      <c r="F806" s="14"/>
      <c r="G806" s="14"/>
      <c r="H806" s="14"/>
      <c r="I806" s="14"/>
      <c r="J806" s="15"/>
      <c r="K806" s="14"/>
      <c r="L806" s="15"/>
      <c r="M806" s="32"/>
      <c r="N806" s="58"/>
      <c r="O806" s="35"/>
      <c r="P806" s="24"/>
    </row>
    <row r="807" spans="2:16" ht="23.1" customHeight="1" x14ac:dyDescent="0.2">
      <c r="B807" s="25"/>
      <c r="C807" s="14"/>
      <c r="D807" s="14"/>
      <c r="E807" s="14"/>
      <c r="F807" s="14"/>
      <c r="G807" s="14"/>
      <c r="H807" s="14"/>
      <c r="I807" s="14"/>
      <c r="J807" s="15"/>
      <c r="K807" s="14"/>
      <c r="L807" s="15"/>
      <c r="M807" s="32"/>
      <c r="N807" s="58"/>
      <c r="O807" s="35"/>
      <c r="P807" s="24"/>
    </row>
    <row r="808" spans="2:16" ht="23.1" customHeight="1" x14ac:dyDescent="0.2">
      <c r="B808" s="23"/>
      <c r="C808" s="16"/>
      <c r="D808" s="16"/>
      <c r="E808" s="16"/>
      <c r="F808" s="16"/>
      <c r="G808" s="16"/>
      <c r="H808" s="16"/>
      <c r="I808" s="16"/>
      <c r="J808" s="17"/>
      <c r="K808" s="16"/>
      <c r="L808" s="17"/>
      <c r="M808" s="31"/>
      <c r="N808" s="57"/>
      <c r="O808" s="35"/>
      <c r="P808" s="24"/>
    </row>
    <row r="809" spans="2:16" ht="23.1" customHeight="1" x14ac:dyDescent="0.2">
      <c r="B809" s="25"/>
      <c r="C809" s="14"/>
      <c r="D809" s="14"/>
      <c r="E809" s="14"/>
      <c r="F809" s="14"/>
      <c r="G809" s="14"/>
      <c r="H809" s="14"/>
      <c r="I809" s="14"/>
      <c r="J809" s="15"/>
      <c r="K809" s="14"/>
      <c r="L809" s="15"/>
      <c r="M809" s="32"/>
      <c r="N809" s="58"/>
      <c r="O809" s="35"/>
      <c r="P809" s="24"/>
    </row>
    <row r="810" spans="2:16" ht="23.1" customHeight="1" x14ac:dyDescent="0.2">
      <c r="B810" s="25"/>
      <c r="C810" s="14"/>
      <c r="D810" s="14"/>
      <c r="E810" s="14"/>
      <c r="F810" s="14"/>
      <c r="G810" s="14"/>
      <c r="H810" s="14"/>
      <c r="I810" s="14"/>
      <c r="J810" s="15"/>
      <c r="K810" s="14"/>
      <c r="L810" s="15"/>
      <c r="M810" s="32"/>
      <c r="N810" s="58"/>
      <c r="O810" s="35"/>
      <c r="P810" s="24"/>
    </row>
    <row r="811" spans="2:16" ht="23.1" customHeight="1" x14ac:dyDescent="0.2">
      <c r="B811" s="23"/>
      <c r="C811" s="16"/>
      <c r="D811" s="16"/>
      <c r="E811" s="16"/>
      <c r="F811" s="16"/>
      <c r="G811" s="16"/>
      <c r="H811" s="16"/>
      <c r="I811" s="16"/>
      <c r="J811" s="17"/>
      <c r="K811" s="16"/>
      <c r="L811" s="17"/>
      <c r="M811" s="31"/>
      <c r="N811" s="57"/>
      <c r="O811" s="35"/>
      <c r="P811" s="24"/>
    </row>
    <row r="812" spans="2:16" ht="23.1" customHeight="1" x14ac:dyDescent="0.2">
      <c r="B812" s="25"/>
      <c r="C812" s="14"/>
      <c r="D812" s="14"/>
      <c r="E812" s="14"/>
      <c r="F812" s="14"/>
      <c r="G812" s="14"/>
      <c r="H812" s="14"/>
      <c r="I812" s="14"/>
      <c r="J812" s="15"/>
      <c r="K812" s="14"/>
      <c r="L812" s="15"/>
      <c r="M812" s="32"/>
      <c r="N812" s="58"/>
      <c r="O812" s="35"/>
      <c r="P812" s="24"/>
    </row>
    <row r="813" spans="2:16" ht="23.1" customHeight="1" x14ac:dyDescent="0.2">
      <c r="B813" s="25"/>
      <c r="C813" s="14"/>
      <c r="D813" s="14"/>
      <c r="E813" s="14"/>
      <c r="F813" s="14"/>
      <c r="G813" s="14"/>
      <c r="H813" s="14"/>
      <c r="I813" s="14"/>
      <c r="J813" s="15"/>
      <c r="K813" s="14"/>
      <c r="L813" s="15"/>
      <c r="M813" s="32"/>
      <c r="N813" s="58"/>
      <c r="O813" s="35"/>
      <c r="P813" s="24"/>
    </row>
    <row r="814" spans="2:16" ht="23.1" customHeight="1" x14ac:dyDescent="0.2">
      <c r="B814" s="23"/>
      <c r="C814" s="16"/>
      <c r="D814" s="16"/>
      <c r="E814" s="16"/>
      <c r="F814" s="16"/>
      <c r="G814" s="16"/>
      <c r="H814" s="16"/>
      <c r="I814" s="16"/>
      <c r="J814" s="17"/>
      <c r="K814" s="16"/>
      <c r="L814" s="17"/>
      <c r="M814" s="31"/>
      <c r="N814" s="57"/>
      <c r="O814" s="35"/>
      <c r="P814" s="24"/>
    </row>
    <row r="815" spans="2:16" ht="23.1" customHeight="1" x14ac:dyDescent="0.2">
      <c r="B815" s="25"/>
      <c r="C815" s="14"/>
      <c r="D815" s="14"/>
      <c r="E815" s="14"/>
      <c r="F815" s="14"/>
      <c r="G815" s="14"/>
      <c r="H815" s="14"/>
      <c r="I815" s="14"/>
      <c r="J815" s="15"/>
      <c r="K815" s="14"/>
      <c r="L815" s="15"/>
      <c r="M815" s="32"/>
      <c r="N815" s="58"/>
      <c r="O815" s="35"/>
      <c r="P815" s="24"/>
    </row>
    <row r="816" spans="2:16" ht="23.1" customHeight="1" x14ac:dyDescent="0.2">
      <c r="B816" s="25"/>
      <c r="C816" s="14"/>
      <c r="D816" s="14"/>
      <c r="E816" s="14"/>
      <c r="F816" s="14"/>
      <c r="G816" s="14"/>
      <c r="H816" s="14"/>
      <c r="I816" s="14"/>
      <c r="J816" s="15"/>
      <c r="K816" s="14"/>
      <c r="L816" s="15"/>
      <c r="M816" s="32"/>
      <c r="N816" s="58"/>
      <c r="O816" s="35"/>
      <c r="P816" s="24"/>
    </row>
    <row r="817" spans="2:16" ht="23.1" customHeight="1" x14ac:dyDescent="0.2">
      <c r="B817" s="23"/>
      <c r="C817" s="16"/>
      <c r="D817" s="16"/>
      <c r="E817" s="16"/>
      <c r="F817" s="16"/>
      <c r="G817" s="16"/>
      <c r="H817" s="16"/>
      <c r="I817" s="16"/>
      <c r="J817" s="17"/>
      <c r="K817" s="16"/>
      <c r="L817" s="17"/>
      <c r="M817" s="31"/>
      <c r="N817" s="57"/>
      <c r="O817" s="35"/>
      <c r="P817" s="24"/>
    </row>
    <row r="818" spans="2:16" ht="23.1" customHeight="1" x14ac:dyDescent="0.2">
      <c r="B818" s="25"/>
      <c r="C818" s="14"/>
      <c r="D818" s="14"/>
      <c r="E818" s="14"/>
      <c r="F818" s="14"/>
      <c r="G818" s="14"/>
      <c r="H818" s="14"/>
      <c r="I818" s="14"/>
      <c r="J818" s="15"/>
      <c r="K818" s="14"/>
      <c r="L818" s="15"/>
      <c r="M818" s="32"/>
      <c r="N818" s="58"/>
      <c r="O818" s="35"/>
      <c r="P818" s="24"/>
    </row>
    <row r="819" spans="2:16" ht="23.1" customHeight="1" x14ac:dyDescent="0.2">
      <c r="B819" s="25"/>
      <c r="C819" s="14"/>
      <c r="D819" s="14"/>
      <c r="E819" s="14"/>
      <c r="F819" s="14"/>
      <c r="G819" s="14"/>
      <c r="H819" s="14"/>
      <c r="I819" s="14"/>
      <c r="J819" s="15"/>
      <c r="K819" s="14"/>
      <c r="L819" s="15"/>
      <c r="M819" s="32"/>
      <c r="N819" s="58"/>
      <c r="O819" s="35"/>
      <c r="P819" s="24"/>
    </row>
    <row r="820" spans="2:16" ht="23.1" customHeight="1" x14ac:dyDescent="0.2">
      <c r="B820" s="23"/>
      <c r="C820" s="16"/>
      <c r="D820" s="16"/>
      <c r="E820" s="16"/>
      <c r="F820" s="16"/>
      <c r="G820" s="16"/>
      <c r="H820" s="16"/>
      <c r="I820" s="16"/>
      <c r="J820" s="17"/>
      <c r="K820" s="16"/>
      <c r="L820" s="17"/>
      <c r="M820" s="31"/>
      <c r="N820" s="57"/>
      <c r="O820" s="35"/>
      <c r="P820" s="24"/>
    </row>
    <row r="821" spans="2:16" ht="23.1" customHeight="1" x14ac:dyDescent="0.2">
      <c r="B821" s="25"/>
      <c r="C821" s="14"/>
      <c r="D821" s="14"/>
      <c r="E821" s="14"/>
      <c r="F821" s="14"/>
      <c r="G821" s="14"/>
      <c r="H821" s="14"/>
      <c r="I821" s="14"/>
      <c r="J821" s="15"/>
      <c r="K821" s="14"/>
      <c r="L821" s="15"/>
      <c r="M821" s="32"/>
      <c r="N821" s="58"/>
      <c r="O821" s="35"/>
      <c r="P821" s="24"/>
    </row>
    <row r="822" spans="2:16" ht="23.1" customHeight="1" x14ac:dyDescent="0.2">
      <c r="B822" s="25"/>
      <c r="C822" s="14"/>
      <c r="D822" s="14"/>
      <c r="E822" s="14"/>
      <c r="F822" s="14"/>
      <c r="G822" s="14"/>
      <c r="H822" s="14"/>
      <c r="I822" s="14"/>
      <c r="J822" s="15"/>
      <c r="K822" s="14"/>
      <c r="L822" s="15"/>
      <c r="M822" s="32"/>
      <c r="N822" s="58"/>
      <c r="O822" s="35"/>
      <c r="P822" s="24"/>
    </row>
    <row r="823" spans="2:16" ht="23.1" customHeight="1" x14ac:dyDescent="0.2">
      <c r="B823" s="23"/>
      <c r="C823" s="16"/>
      <c r="D823" s="16"/>
      <c r="E823" s="16"/>
      <c r="F823" s="16"/>
      <c r="G823" s="16"/>
      <c r="H823" s="16"/>
      <c r="I823" s="16"/>
      <c r="J823" s="17"/>
      <c r="K823" s="16"/>
      <c r="L823" s="17"/>
      <c r="M823" s="31"/>
      <c r="N823" s="57"/>
      <c r="O823" s="35"/>
      <c r="P823" s="24"/>
    </row>
    <row r="824" spans="2:16" ht="23.1" customHeight="1" x14ac:dyDescent="0.2">
      <c r="B824" s="25"/>
      <c r="C824" s="14"/>
      <c r="D824" s="14"/>
      <c r="E824" s="14"/>
      <c r="F824" s="14"/>
      <c r="G824" s="14"/>
      <c r="H824" s="14"/>
      <c r="I824" s="14"/>
      <c r="J824" s="15"/>
      <c r="K824" s="14"/>
      <c r="L824" s="15"/>
      <c r="M824" s="32"/>
      <c r="N824" s="58"/>
      <c r="O824" s="35"/>
      <c r="P824" s="24"/>
    </row>
    <row r="825" spans="2:16" ht="23.1" customHeight="1" x14ac:dyDescent="0.2">
      <c r="B825" s="25"/>
      <c r="C825" s="14"/>
      <c r="D825" s="14"/>
      <c r="E825" s="14"/>
      <c r="F825" s="14"/>
      <c r="G825" s="14"/>
      <c r="H825" s="14"/>
      <c r="I825" s="14"/>
      <c r="J825" s="15"/>
      <c r="K825" s="14"/>
      <c r="L825" s="15"/>
      <c r="M825" s="32"/>
      <c r="N825" s="58"/>
      <c r="O825" s="35"/>
      <c r="P825" s="24"/>
    </row>
    <row r="826" spans="2:16" ht="23.1" customHeight="1" x14ac:dyDescent="0.2">
      <c r="B826" s="23"/>
      <c r="C826" s="16"/>
      <c r="D826" s="16"/>
      <c r="E826" s="16"/>
      <c r="F826" s="16"/>
      <c r="G826" s="16"/>
      <c r="H826" s="16"/>
      <c r="I826" s="16"/>
      <c r="J826" s="17"/>
      <c r="K826" s="16"/>
      <c r="L826" s="17"/>
      <c r="M826" s="31"/>
      <c r="N826" s="57"/>
      <c r="O826" s="35"/>
      <c r="P826" s="24"/>
    </row>
    <row r="827" spans="2:16" ht="23.1" customHeight="1" x14ac:dyDescent="0.2">
      <c r="B827" s="25"/>
      <c r="C827" s="14"/>
      <c r="D827" s="14"/>
      <c r="E827" s="14"/>
      <c r="F827" s="14"/>
      <c r="G827" s="14"/>
      <c r="H827" s="14"/>
      <c r="I827" s="14"/>
      <c r="J827" s="15"/>
      <c r="K827" s="14"/>
      <c r="L827" s="15"/>
      <c r="M827" s="32"/>
      <c r="N827" s="58"/>
      <c r="O827" s="35"/>
      <c r="P827" s="24"/>
    </row>
    <row r="828" spans="2:16" ht="23.1" customHeight="1" x14ac:dyDescent="0.2">
      <c r="B828" s="25"/>
      <c r="C828" s="14"/>
      <c r="D828" s="14"/>
      <c r="E828" s="14"/>
      <c r="F828" s="14"/>
      <c r="G828" s="14"/>
      <c r="H828" s="14"/>
      <c r="I828" s="14"/>
      <c r="J828" s="15"/>
      <c r="K828" s="14"/>
      <c r="L828" s="15"/>
      <c r="M828" s="32"/>
      <c r="N828" s="58"/>
      <c r="O828" s="35"/>
      <c r="P828" s="24"/>
    </row>
    <row r="829" spans="2:16" ht="23.1" customHeight="1" x14ac:dyDescent="0.2">
      <c r="B829" s="23"/>
      <c r="C829" s="16"/>
      <c r="D829" s="16"/>
      <c r="E829" s="16"/>
      <c r="F829" s="16"/>
      <c r="G829" s="16"/>
      <c r="H829" s="16"/>
      <c r="I829" s="16"/>
      <c r="J829" s="17"/>
      <c r="K829" s="16"/>
      <c r="L829" s="17"/>
      <c r="M829" s="31"/>
      <c r="N829" s="57"/>
      <c r="O829" s="35"/>
      <c r="P829" s="24"/>
    </row>
    <row r="830" spans="2:16" ht="23.1" customHeight="1" x14ac:dyDescent="0.2">
      <c r="B830" s="25"/>
      <c r="C830" s="14"/>
      <c r="D830" s="14"/>
      <c r="E830" s="14"/>
      <c r="F830" s="14"/>
      <c r="G830" s="14"/>
      <c r="H830" s="14"/>
      <c r="I830" s="14"/>
      <c r="J830" s="15"/>
      <c r="K830" s="14"/>
      <c r="L830" s="15"/>
      <c r="M830" s="32"/>
      <c r="N830" s="58"/>
      <c r="O830" s="35"/>
      <c r="P830" s="24"/>
    </row>
    <row r="831" spans="2:16" ht="23.1" customHeight="1" x14ac:dyDescent="0.2">
      <c r="B831" s="25"/>
      <c r="C831" s="14"/>
      <c r="D831" s="14"/>
      <c r="E831" s="14"/>
      <c r="F831" s="14"/>
      <c r="G831" s="14"/>
      <c r="H831" s="14"/>
      <c r="I831" s="14"/>
      <c r="J831" s="15"/>
      <c r="K831" s="14"/>
      <c r="L831" s="15"/>
      <c r="M831" s="32"/>
      <c r="N831" s="58"/>
      <c r="O831" s="35"/>
      <c r="P831" s="24"/>
    </row>
    <row r="832" spans="2:16" ht="23.1" customHeight="1" x14ac:dyDescent="0.2">
      <c r="B832" s="23"/>
      <c r="C832" s="16"/>
      <c r="D832" s="16"/>
      <c r="E832" s="16"/>
      <c r="F832" s="16"/>
      <c r="G832" s="16"/>
      <c r="H832" s="16"/>
      <c r="I832" s="16"/>
      <c r="J832" s="17"/>
      <c r="K832" s="16"/>
      <c r="L832" s="17"/>
      <c r="M832" s="31"/>
      <c r="N832" s="57"/>
      <c r="O832" s="35"/>
      <c r="P832" s="24"/>
    </row>
    <row r="833" spans="2:16" ht="23.1" customHeight="1" x14ac:dyDescent="0.2">
      <c r="B833" s="25"/>
      <c r="C833" s="14"/>
      <c r="D833" s="14"/>
      <c r="E833" s="14"/>
      <c r="F833" s="14"/>
      <c r="G833" s="14"/>
      <c r="H833" s="14"/>
      <c r="I833" s="14"/>
      <c r="J833" s="15"/>
      <c r="K833" s="14"/>
      <c r="L833" s="15"/>
      <c r="M833" s="32"/>
      <c r="N833" s="58"/>
      <c r="O833" s="35"/>
      <c r="P833" s="24"/>
    </row>
    <row r="834" spans="2:16" ht="23.1" customHeight="1" x14ac:dyDescent="0.2">
      <c r="B834" s="25"/>
      <c r="C834" s="14"/>
      <c r="D834" s="14"/>
      <c r="E834" s="14"/>
      <c r="F834" s="14"/>
      <c r="G834" s="14"/>
      <c r="H834" s="14"/>
      <c r="I834" s="14"/>
      <c r="J834" s="15"/>
      <c r="K834" s="14"/>
      <c r="L834" s="15"/>
      <c r="M834" s="32"/>
      <c r="N834" s="58"/>
      <c r="O834" s="35"/>
      <c r="P834" s="24"/>
    </row>
    <row r="835" spans="2:16" ht="23.1" customHeight="1" x14ac:dyDescent="0.2">
      <c r="B835" s="23"/>
      <c r="C835" s="16"/>
      <c r="D835" s="16"/>
      <c r="E835" s="16"/>
      <c r="F835" s="16"/>
      <c r="G835" s="16"/>
      <c r="H835" s="16"/>
      <c r="I835" s="16"/>
      <c r="J835" s="17"/>
      <c r="K835" s="16"/>
      <c r="L835" s="17"/>
      <c r="M835" s="31"/>
      <c r="N835" s="57"/>
      <c r="O835" s="35"/>
      <c r="P835" s="24"/>
    </row>
    <row r="836" spans="2:16" ht="23.1" customHeight="1" x14ac:dyDescent="0.2">
      <c r="B836" s="25"/>
      <c r="C836" s="14"/>
      <c r="D836" s="14"/>
      <c r="E836" s="14"/>
      <c r="F836" s="14"/>
      <c r="G836" s="14"/>
      <c r="H836" s="14"/>
      <c r="I836" s="14"/>
      <c r="J836" s="15"/>
      <c r="K836" s="14"/>
      <c r="L836" s="15"/>
      <c r="M836" s="32"/>
      <c r="N836" s="58"/>
      <c r="O836" s="35"/>
      <c r="P836" s="24"/>
    </row>
    <row r="837" spans="2:16" ht="23.1" customHeight="1" x14ac:dyDescent="0.2">
      <c r="B837" s="25"/>
      <c r="C837" s="14"/>
      <c r="D837" s="14"/>
      <c r="E837" s="14"/>
      <c r="F837" s="14"/>
      <c r="G837" s="14"/>
      <c r="H837" s="14"/>
      <c r="I837" s="14"/>
      <c r="J837" s="15"/>
      <c r="K837" s="14"/>
      <c r="L837" s="15"/>
      <c r="M837" s="32"/>
      <c r="N837" s="58"/>
      <c r="O837" s="35"/>
      <c r="P837" s="24"/>
    </row>
    <row r="838" spans="2:16" ht="23.1" customHeight="1" x14ac:dyDescent="0.2">
      <c r="B838" s="23"/>
      <c r="C838" s="16"/>
      <c r="D838" s="16"/>
      <c r="E838" s="16"/>
      <c r="F838" s="16"/>
      <c r="G838" s="16"/>
      <c r="H838" s="16"/>
      <c r="I838" s="16"/>
      <c r="J838" s="17"/>
      <c r="K838" s="16"/>
      <c r="L838" s="17"/>
      <c r="M838" s="31"/>
      <c r="N838" s="57"/>
      <c r="O838" s="35"/>
      <c r="P838" s="24"/>
    </row>
    <row r="839" spans="2:16" ht="23.1" customHeight="1" x14ac:dyDescent="0.2">
      <c r="B839" s="25"/>
      <c r="C839" s="14"/>
      <c r="D839" s="14"/>
      <c r="E839" s="14"/>
      <c r="F839" s="14"/>
      <c r="G839" s="14"/>
      <c r="H839" s="14"/>
      <c r="I839" s="14"/>
      <c r="J839" s="15"/>
      <c r="K839" s="14"/>
      <c r="L839" s="15"/>
      <c r="M839" s="32"/>
      <c r="N839" s="58"/>
      <c r="O839" s="35"/>
      <c r="P839" s="24"/>
    </row>
    <row r="840" spans="2:16" ht="23.1" customHeight="1" x14ac:dyDescent="0.2">
      <c r="B840" s="25"/>
      <c r="C840" s="14"/>
      <c r="D840" s="14"/>
      <c r="E840" s="14"/>
      <c r="F840" s="14"/>
      <c r="G840" s="14"/>
      <c r="H840" s="14"/>
      <c r="I840" s="14"/>
      <c r="J840" s="15"/>
      <c r="K840" s="14"/>
      <c r="L840" s="15"/>
      <c r="M840" s="32"/>
      <c r="N840" s="58"/>
      <c r="O840" s="35"/>
      <c r="P840" s="24"/>
    </row>
    <row r="841" spans="2:16" ht="23.1" customHeight="1" x14ac:dyDescent="0.2">
      <c r="B841" s="23"/>
      <c r="C841" s="16"/>
      <c r="D841" s="16"/>
      <c r="E841" s="16"/>
      <c r="F841" s="16"/>
      <c r="G841" s="16"/>
      <c r="H841" s="16"/>
      <c r="I841" s="16"/>
      <c r="J841" s="17"/>
      <c r="K841" s="16"/>
      <c r="L841" s="17"/>
      <c r="M841" s="31"/>
      <c r="N841" s="57"/>
      <c r="O841" s="35"/>
      <c r="P841" s="24"/>
    </row>
    <row r="842" spans="2:16" ht="23.1" customHeight="1" x14ac:dyDescent="0.2">
      <c r="B842" s="25"/>
      <c r="C842" s="14"/>
      <c r="D842" s="14"/>
      <c r="E842" s="14"/>
      <c r="F842" s="14"/>
      <c r="G842" s="14"/>
      <c r="H842" s="14"/>
      <c r="I842" s="14"/>
      <c r="J842" s="15"/>
      <c r="K842" s="14"/>
      <c r="L842" s="15"/>
      <c r="M842" s="32"/>
      <c r="N842" s="58"/>
      <c r="O842" s="35"/>
      <c r="P842" s="24"/>
    </row>
    <row r="843" spans="2:16" ht="23.1" customHeight="1" x14ac:dyDescent="0.2">
      <c r="B843" s="25"/>
      <c r="C843" s="14"/>
      <c r="D843" s="14"/>
      <c r="E843" s="14"/>
      <c r="F843" s="14"/>
      <c r="G843" s="14"/>
      <c r="H843" s="14"/>
      <c r="I843" s="14"/>
      <c r="J843" s="15"/>
      <c r="K843" s="14"/>
      <c r="L843" s="15"/>
      <c r="M843" s="32"/>
      <c r="N843" s="58"/>
      <c r="O843" s="35"/>
      <c r="P843" s="24"/>
    </row>
    <row r="844" spans="2:16" ht="23.1" customHeight="1" x14ac:dyDescent="0.2">
      <c r="B844" s="23"/>
      <c r="C844" s="16"/>
      <c r="D844" s="16"/>
      <c r="E844" s="16"/>
      <c r="F844" s="16"/>
      <c r="G844" s="16"/>
      <c r="H844" s="16"/>
      <c r="I844" s="16"/>
      <c r="J844" s="17"/>
      <c r="K844" s="16"/>
      <c r="L844" s="17"/>
      <c r="M844" s="31"/>
      <c r="N844" s="57"/>
      <c r="O844" s="35"/>
      <c r="P844" s="24"/>
    </row>
    <row r="845" spans="2:16" ht="23.1" customHeight="1" x14ac:dyDescent="0.2">
      <c r="B845" s="25"/>
      <c r="C845" s="14"/>
      <c r="D845" s="14"/>
      <c r="E845" s="14"/>
      <c r="F845" s="14"/>
      <c r="G845" s="14"/>
      <c r="H845" s="14"/>
      <c r="I845" s="14"/>
      <c r="J845" s="15"/>
      <c r="K845" s="14"/>
      <c r="L845" s="15"/>
      <c r="M845" s="32"/>
      <c r="N845" s="58"/>
      <c r="O845" s="35"/>
      <c r="P845" s="24"/>
    </row>
    <row r="846" spans="2:16" ht="23.1" customHeight="1" x14ac:dyDescent="0.2">
      <c r="B846" s="25"/>
      <c r="C846" s="14"/>
      <c r="D846" s="14"/>
      <c r="E846" s="14"/>
      <c r="F846" s="14"/>
      <c r="G846" s="14"/>
      <c r="H846" s="14"/>
      <c r="I846" s="14"/>
      <c r="J846" s="15"/>
      <c r="K846" s="14"/>
      <c r="L846" s="15"/>
      <c r="M846" s="32"/>
      <c r="N846" s="58"/>
      <c r="O846" s="35"/>
      <c r="P846" s="24"/>
    </row>
    <row r="847" spans="2:16" ht="23.1" customHeight="1" x14ac:dyDescent="0.2">
      <c r="B847" s="23"/>
      <c r="C847" s="16"/>
      <c r="D847" s="16"/>
      <c r="E847" s="16"/>
      <c r="F847" s="16"/>
      <c r="G847" s="16"/>
      <c r="H847" s="16"/>
      <c r="I847" s="16"/>
      <c r="J847" s="17"/>
      <c r="K847" s="16"/>
      <c r="L847" s="17"/>
      <c r="M847" s="31"/>
      <c r="N847" s="57"/>
      <c r="O847" s="35"/>
      <c r="P847" s="24"/>
    </row>
    <row r="848" spans="2:16" ht="23.1" customHeight="1" x14ac:dyDescent="0.2">
      <c r="B848" s="25"/>
      <c r="C848" s="14"/>
      <c r="D848" s="14"/>
      <c r="E848" s="14"/>
      <c r="F848" s="14"/>
      <c r="G848" s="14"/>
      <c r="H848" s="14"/>
      <c r="I848" s="14"/>
      <c r="J848" s="15"/>
      <c r="K848" s="14"/>
      <c r="L848" s="15"/>
      <c r="M848" s="32"/>
      <c r="N848" s="58"/>
      <c r="O848" s="35"/>
      <c r="P848" s="24"/>
    </row>
    <row r="849" spans="2:16" ht="23.1" customHeight="1" x14ac:dyDescent="0.2">
      <c r="B849" s="25"/>
      <c r="C849" s="14"/>
      <c r="D849" s="14"/>
      <c r="E849" s="14"/>
      <c r="F849" s="14"/>
      <c r="G849" s="14"/>
      <c r="H849" s="14"/>
      <c r="I849" s="14"/>
      <c r="J849" s="15"/>
      <c r="K849" s="14"/>
      <c r="L849" s="15"/>
      <c r="M849" s="32"/>
      <c r="N849" s="58"/>
      <c r="O849" s="35"/>
      <c r="P849" s="24"/>
    </row>
    <row r="850" spans="2:16" ht="23.1" customHeight="1" x14ac:dyDescent="0.2">
      <c r="B850" s="23"/>
      <c r="C850" s="16"/>
      <c r="D850" s="16"/>
      <c r="E850" s="16"/>
      <c r="F850" s="16"/>
      <c r="G850" s="16"/>
      <c r="H850" s="16"/>
      <c r="I850" s="16"/>
      <c r="J850" s="17"/>
      <c r="K850" s="16"/>
      <c r="L850" s="17"/>
      <c r="M850" s="31"/>
      <c r="N850" s="57"/>
      <c r="O850" s="35"/>
      <c r="P850" s="24"/>
    </row>
    <row r="851" spans="2:16" ht="23.1" customHeight="1" x14ac:dyDescent="0.2">
      <c r="B851" s="25"/>
      <c r="C851" s="14"/>
      <c r="D851" s="14"/>
      <c r="E851" s="14"/>
      <c r="F851" s="14"/>
      <c r="G851" s="14"/>
      <c r="H851" s="14"/>
      <c r="I851" s="14"/>
      <c r="J851" s="15"/>
      <c r="K851" s="14"/>
      <c r="L851" s="15"/>
      <c r="M851" s="32"/>
      <c r="N851" s="58"/>
      <c r="O851" s="35"/>
      <c r="P851" s="24"/>
    </row>
    <row r="852" spans="2:16" ht="23.1" customHeight="1" x14ac:dyDescent="0.2">
      <c r="B852" s="25"/>
      <c r="C852" s="14"/>
      <c r="D852" s="14"/>
      <c r="E852" s="14"/>
      <c r="F852" s="14"/>
      <c r="G852" s="14"/>
      <c r="H852" s="14"/>
      <c r="I852" s="14"/>
      <c r="J852" s="15"/>
      <c r="K852" s="14"/>
      <c r="L852" s="15"/>
      <c r="M852" s="32"/>
      <c r="N852" s="58"/>
      <c r="O852" s="35"/>
      <c r="P852" s="24"/>
    </row>
    <row r="853" spans="2:16" ht="23.1" customHeight="1" x14ac:dyDescent="0.2">
      <c r="B853" s="23"/>
      <c r="C853" s="16"/>
      <c r="D853" s="16"/>
      <c r="E853" s="16"/>
      <c r="F853" s="16"/>
      <c r="G853" s="16"/>
      <c r="H853" s="16"/>
      <c r="I853" s="16"/>
      <c r="J853" s="17"/>
      <c r="K853" s="16"/>
      <c r="L853" s="17"/>
      <c r="M853" s="31"/>
      <c r="N853" s="57"/>
      <c r="O853" s="35"/>
      <c r="P853" s="24"/>
    </row>
    <row r="854" spans="2:16" ht="23.1" customHeight="1" x14ac:dyDescent="0.2">
      <c r="B854" s="25"/>
      <c r="C854" s="14"/>
      <c r="D854" s="14"/>
      <c r="E854" s="14"/>
      <c r="F854" s="14"/>
      <c r="G854" s="14"/>
      <c r="H854" s="14"/>
      <c r="I854" s="14"/>
      <c r="J854" s="15"/>
      <c r="K854" s="14"/>
      <c r="L854" s="15"/>
      <c r="M854" s="32"/>
      <c r="N854" s="58"/>
      <c r="O854" s="35"/>
      <c r="P854" s="24"/>
    </row>
    <row r="855" spans="2:16" ht="23.1" customHeight="1" x14ac:dyDescent="0.2">
      <c r="B855" s="25"/>
      <c r="C855" s="14"/>
      <c r="D855" s="14"/>
      <c r="E855" s="14"/>
      <c r="F855" s="14"/>
      <c r="G855" s="14"/>
      <c r="H855" s="14"/>
      <c r="I855" s="14"/>
      <c r="J855" s="15"/>
      <c r="K855" s="14"/>
      <c r="L855" s="15"/>
      <c r="M855" s="32"/>
      <c r="N855" s="58"/>
      <c r="O855" s="35"/>
      <c r="P855" s="24"/>
    </row>
    <row r="856" spans="2:16" ht="23.1" customHeight="1" x14ac:dyDescent="0.2">
      <c r="B856" s="23"/>
      <c r="C856" s="16"/>
      <c r="D856" s="16"/>
      <c r="E856" s="16"/>
      <c r="F856" s="16"/>
      <c r="G856" s="16"/>
      <c r="H856" s="16"/>
      <c r="I856" s="16"/>
      <c r="J856" s="17"/>
      <c r="K856" s="16"/>
      <c r="L856" s="17"/>
      <c r="M856" s="31"/>
      <c r="N856" s="57"/>
      <c r="O856" s="35"/>
      <c r="P856" s="24"/>
    </row>
    <row r="857" spans="2:16" ht="23.1" customHeight="1" x14ac:dyDescent="0.2">
      <c r="B857" s="25"/>
      <c r="C857" s="14"/>
      <c r="D857" s="14"/>
      <c r="E857" s="14"/>
      <c r="F857" s="14"/>
      <c r="G857" s="14"/>
      <c r="H857" s="14"/>
      <c r="I857" s="14"/>
      <c r="J857" s="15"/>
      <c r="K857" s="14"/>
      <c r="L857" s="15"/>
      <c r="M857" s="32"/>
      <c r="N857" s="58"/>
      <c r="O857" s="35"/>
      <c r="P857" s="24"/>
    </row>
    <row r="858" spans="2:16" ht="23.1" customHeight="1" x14ac:dyDescent="0.2">
      <c r="B858" s="25"/>
      <c r="C858" s="14"/>
      <c r="D858" s="14"/>
      <c r="E858" s="14"/>
      <c r="F858" s="14"/>
      <c r="G858" s="14"/>
      <c r="H858" s="14"/>
      <c r="I858" s="14"/>
      <c r="J858" s="15"/>
      <c r="K858" s="14"/>
      <c r="L858" s="15"/>
      <c r="M858" s="32"/>
      <c r="N858" s="58"/>
      <c r="O858" s="35"/>
      <c r="P858" s="24"/>
    </row>
    <row r="859" spans="2:16" ht="23.1" customHeight="1" x14ac:dyDescent="0.2">
      <c r="B859" s="23"/>
      <c r="C859" s="16"/>
      <c r="D859" s="16"/>
      <c r="E859" s="16"/>
      <c r="F859" s="16"/>
      <c r="G859" s="16"/>
      <c r="H859" s="16"/>
      <c r="I859" s="16"/>
      <c r="J859" s="17"/>
      <c r="K859" s="16"/>
      <c r="L859" s="17"/>
      <c r="M859" s="31"/>
      <c r="N859" s="57"/>
      <c r="O859" s="35"/>
      <c r="P859" s="24"/>
    </row>
    <row r="860" spans="2:16" ht="23.1" customHeight="1" x14ac:dyDescent="0.2">
      <c r="B860" s="25"/>
      <c r="C860" s="14"/>
      <c r="D860" s="14"/>
      <c r="E860" s="14"/>
      <c r="F860" s="14"/>
      <c r="G860" s="14"/>
      <c r="H860" s="14"/>
      <c r="I860" s="14"/>
      <c r="J860" s="15"/>
      <c r="K860" s="14"/>
      <c r="L860" s="15"/>
      <c r="M860" s="32"/>
      <c r="N860" s="58"/>
      <c r="O860" s="35"/>
      <c r="P860" s="24"/>
    </row>
    <row r="861" spans="2:16" ht="23.1" customHeight="1" x14ac:dyDescent="0.2">
      <c r="B861" s="25"/>
      <c r="C861" s="14"/>
      <c r="D861" s="14"/>
      <c r="E861" s="14"/>
      <c r="F861" s="14"/>
      <c r="G861" s="14"/>
      <c r="H861" s="14"/>
      <c r="I861" s="14"/>
      <c r="J861" s="15"/>
      <c r="K861" s="14"/>
      <c r="L861" s="15"/>
      <c r="M861" s="32"/>
      <c r="N861" s="58"/>
      <c r="O861" s="35"/>
      <c r="P861" s="24"/>
    </row>
    <row r="862" spans="2:16" ht="23.1" customHeight="1" x14ac:dyDescent="0.2">
      <c r="B862" s="23"/>
      <c r="C862" s="16"/>
      <c r="D862" s="16"/>
      <c r="E862" s="16"/>
      <c r="F862" s="16"/>
      <c r="G862" s="16"/>
      <c r="H862" s="16"/>
      <c r="I862" s="16"/>
      <c r="J862" s="17"/>
      <c r="K862" s="16"/>
      <c r="L862" s="17"/>
      <c r="M862" s="31"/>
      <c r="N862" s="57"/>
      <c r="O862" s="35"/>
      <c r="P862" s="24"/>
    </row>
    <row r="863" spans="2:16" ht="23.1" customHeight="1" x14ac:dyDescent="0.2">
      <c r="B863" s="25"/>
      <c r="C863" s="14"/>
      <c r="D863" s="14"/>
      <c r="E863" s="14"/>
      <c r="F863" s="14"/>
      <c r="G863" s="14"/>
      <c r="H863" s="14"/>
      <c r="I863" s="14"/>
      <c r="J863" s="15"/>
      <c r="K863" s="14"/>
      <c r="L863" s="15"/>
      <c r="M863" s="32"/>
      <c r="N863" s="58"/>
      <c r="O863" s="35"/>
      <c r="P863" s="24"/>
    </row>
    <row r="864" spans="2:16" ht="23.1" customHeight="1" x14ac:dyDescent="0.2">
      <c r="B864" s="25"/>
      <c r="C864" s="14"/>
      <c r="D864" s="14"/>
      <c r="E864" s="14"/>
      <c r="F864" s="14"/>
      <c r="G864" s="14"/>
      <c r="H864" s="14"/>
      <c r="I864" s="14"/>
      <c r="J864" s="15"/>
      <c r="K864" s="14"/>
      <c r="L864" s="15"/>
      <c r="M864" s="32"/>
      <c r="N864" s="58"/>
      <c r="O864" s="35"/>
      <c r="P864" s="24"/>
    </row>
    <row r="865" spans="2:16" ht="23.1" customHeight="1" x14ac:dyDescent="0.2">
      <c r="B865" s="23"/>
      <c r="C865" s="16"/>
      <c r="D865" s="16"/>
      <c r="E865" s="16"/>
      <c r="F865" s="16"/>
      <c r="G865" s="16"/>
      <c r="H865" s="16"/>
      <c r="I865" s="16"/>
      <c r="J865" s="17"/>
      <c r="K865" s="16"/>
      <c r="L865" s="17"/>
      <c r="M865" s="31"/>
      <c r="N865" s="57"/>
      <c r="O865" s="35"/>
      <c r="P865" s="24"/>
    </row>
    <row r="866" spans="2:16" ht="23.1" customHeight="1" x14ac:dyDescent="0.2">
      <c r="B866" s="25"/>
      <c r="C866" s="14"/>
      <c r="D866" s="14"/>
      <c r="E866" s="14"/>
      <c r="F866" s="14"/>
      <c r="G866" s="14"/>
      <c r="H866" s="14"/>
      <c r="I866" s="14"/>
      <c r="J866" s="15"/>
      <c r="K866" s="14"/>
      <c r="L866" s="15"/>
      <c r="M866" s="32"/>
      <c r="N866" s="58"/>
      <c r="O866" s="35"/>
      <c r="P866" s="24"/>
    </row>
    <row r="867" spans="2:16" ht="23.1" customHeight="1" x14ac:dyDescent="0.2">
      <c r="B867" s="25"/>
      <c r="C867" s="14"/>
      <c r="D867" s="14"/>
      <c r="E867" s="14"/>
      <c r="F867" s="14"/>
      <c r="G867" s="14"/>
      <c r="H867" s="14"/>
      <c r="I867" s="14"/>
      <c r="J867" s="15"/>
      <c r="K867" s="14"/>
      <c r="L867" s="15"/>
      <c r="M867" s="32"/>
      <c r="N867" s="58"/>
      <c r="O867" s="35"/>
      <c r="P867" s="24"/>
    </row>
    <row r="868" spans="2:16" ht="23.1" customHeight="1" x14ac:dyDescent="0.2">
      <c r="B868" s="23"/>
      <c r="C868" s="16"/>
      <c r="D868" s="16"/>
      <c r="E868" s="16"/>
      <c r="F868" s="16"/>
      <c r="G868" s="16"/>
      <c r="H868" s="16"/>
      <c r="I868" s="16"/>
      <c r="J868" s="17"/>
      <c r="K868" s="16"/>
      <c r="L868" s="17"/>
      <c r="M868" s="31"/>
      <c r="N868" s="57"/>
      <c r="O868" s="35"/>
      <c r="P868" s="24"/>
    </row>
    <row r="869" spans="2:16" ht="23.1" customHeight="1" x14ac:dyDescent="0.2">
      <c r="B869" s="25"/>
      <c r="C869" s="14"/>
      <c r="D869" s="14"/>
      <c r="E869" s="14"/>
      <c r="F869" s="14"/>
      <c r="G869" s="14"/>
      <c r="H869" s="14"/>
      <c r="I869" s="14"/>
      <c r="J869" s="15"/>
      <c r="K869" s="14"/>
      <c r="L869" s="15"/>
      <c r="M869" s="32"/>
      <c r="N869" s="58"/>
      <c r="O869" s="35"/>
      <c r="P869" s="24"/>
    </row>
    <row r="870" spans="2:16" ht="23.1" customHeight="1" x14ac:dyDescent="0.2">
      <c r="B870" s="25"/>
      <c r="C870" s="14"/>
      <c r="D870" s="14"/>
      <c r="E870" s="14"/>
      <c r="F870" s="14"/>
      <c r="G870" s="14"/>
      <c r="H870" s="14"/>
      <c r="I870" s="14"/>
      <c r="J870" s="15"/>
      <c r="K870" s="14"/>
      <c r="L870" s="15"/>
      <c r="M870" s="32"/>
      <c r="N870" s="58"/>
      <c r="O870" s="35"/>
      <c r="P870" s="24"/>
    </row>
    <row r="871" spans="2:16" ht="23.1" customHeight="1" x14ac:dyDescent="0.2">
      <c r="B871" s="23"/>
      <c r="C871" s="16"/>
      <c r="D871" s="16"/>
      <c r="E871" s="16"/>
      <c r="F871" s="16"/>
      <c r="G871" s="16"/>
      <c r="H871" s="16"/>
      <c r="I871" s="16"/>
      <c r="J871" s="17"/>
      <c r="K871" s="16"/>
      <c r="L871" s="17"/>
      <c r="M871" s="31"/>
      <c r="N871" s="57"/>
      <c r="O871" s="35"/>
      <c r="P871" s="24"/>
    </row>
    <row r="872" spans="2:16" ht="23.1" customHeight="1" x14ac:dyDescent="0.2">
      <c r="B872" s="25"/>
      <c r="C872" s="14"/>
      <c r="D872" s="14"/>
      <c r="E872" s="14"/>
      <c r="F872" s="14"/>
      <c r="G872" s="14"/>
      <c r="H872" s="14"/>
      <c r="I872" s="14"/>
      <c r="J872" s="15"/>
      <c r="K872" s="14"/>
      <c r="L872" s="15"/>
      <c r="M872" s="32"/>
      <c r="N872" s="58"/>
      <c r="O872" s="35"/>
      <c r="P872" s="24"/>
    </row>
    <row r="873" spans="2:16" ht="23.1" customHeight="1" x14ac:dyDescent="0.2">
      <c r="B873" s="25"/>
      <c r="C873" s="14"/>
      <c r="D873" s="14"/>
      <c r="E873" s="14"/>
      <c r="F873" s="14"/>
      <c r="G873" s="14"/>
      <c r="H873" s="14"/>
      <c r="I873" s="14"/>
      <c r="J873" s="15"/>
      <c r="K873" s="14"/>
      <c r="L873" s="15"/>
      <c r="M873" s="32"/>
      <c r="N873" s="58"/>
      <c r="O873" s="35"/>
      <c r="P873" s="24"/>
    </row>
    <row r="874" spans="2:16" ht="23.1" customHeight="1" x14ac:dyDescent="0.2">
      <c r="B874" s="23"/>
      <c r="C874" s="16"/>
      <c r="D874" s="16"/>
      <c r="E874" s="16"/>
      <c r="F874" s="16"/>
      <c r="G874" s="16"/>
      <c r="H874" s="16"/>
      <c r="I874" s="16"/>
      <c r="J874" s="17"/>
      <c r="K874" s="16"/>
      <c r="L874" s="17"/>
      <c r="M874" s="31"/>
      <c r="N874" s="57"/>
      <c r="O874" s="35"/>
      <c r="P874" s="24"/>
    </row>
    <row r="875" spans="2:16" ht="23.1" customHeight="1" x14ac:dyDescent="0.2">
      <c r="B875" s="25"/>
      <c r="C875" s="14"/>
      <c r="D875" s="14"/>
      <c r="E875" s="14"/>
      <c r="F875" s="14"/>
      <c r="G875" s="14"/>
      <c r="H875" s="14"/>
      <c r="I875" s="14"/>
      <c r="J875" s="15"/>
      <c r="K875" s="14"/>
      <c r="L875" s="15"/>
      <c r="M875" s="32"/>
      <c r="N875" s="58"/>
      <c r="O875" s="35"/>
      <c r="P875" s="24"/>
    </row>
    <row r="876" spans="2:16" ht="23.1" customHeight="1" x14ac:dyDescent="0.2">
      <c r="B876" s="25"/>
      <c r="C876" s="14"/>
      <c r="D876" s="14"/>
      <c r="E876" s="14"/>
      <c r="F876" s="14"/>
      <c r="G876" s="14"/>
      <c r="H876" s="14"/>
      <c r="I876" s="14"/>
      <c r="J876" s="15"/>
      <c r="K876" s="14"/>
      <c r="L876" s="15"/>
      <c r="M876" s="32"/>
      <c r="N876" s="58"/>
      <c r="O876" s="35"/>
      <c r="P876" s="24"/>
    </row>
    <row r="877" spans="2:16" ht="23.1" customHeight="1" x14ac:dyDescent="0.2">
      <c r="B877" s="23"/>
      <c r="C877" s="16"/>
      <c r="D877" s="16"/>
      <c r="E877" s="16"/>
      <c r="F877" s="16"/>
      <c r="G877" s="16"/>
      <c r="H877" s="16"/>
      <c r="I877" s="16"/>
      <c r="J877" s="17"/>
      <c r="K877" s="16"/>
      <c r="L877" s="17"/>
      <c r="M877" s="31"/>
      <c r="N877" s="57"/>
      <c r="O877" s="35"/>
      <c r="P877" s="24"/>
    </row>
    <row r="878" spans="2:16" ht="23.1" customHeight="1" x14ac:dyDescent="0.2">
      <c r="B878" s="25"/>
      <c r="C878" s="14"/>
      <c r="D878" s="14"/>
      <c r="E878" s="14"/>
      <c r="F878" s="14"/>
      <c r="G878" s="14"/>
      <c r="H878" s="14"/>
      <c r="I878" s="14"/>
      <c r="J878" s="15"/>
      <c r="K878" s="14"/>
      <c r="L878" s="15"/>
      <c r="M878" s="32"/>
      <c r="N878" s="58"/>
      <c r="O878" s="35"/>
      <c r="P878" s="24"/>
    </row>
    <row r="879" spans="2:16" ht="23.1" customHeight="1" x14ac:dyDescent="0.2">
      <c r="B879" s="25"/>
      <c r="C879" s="14"/>
      <c r="D879" s="14"/>
      <c r="E879" s="14"/>
      <c r="F879" s="14"/>
      <c r="G879" s="14"/>
      <c r="H879" s="14"/>
      <c r="I879" s="14"/>
      <c r="J879" s="15"/>
      <c r="K879" s="14"/>
      <c r="L879" s="15"/>
      <c r="M879" s="32"/>
      <c r="N879" s="58"/>
      <c r="O879" s="35"/>
      <c r="P879" s="24"/>
    </row>
    <row r="880" spans="2:16" ht="23.1" customHeight="1" x14ac:dyDescent="0.2">
      <c r="B880" s="23"/>
      <c r="C880" s="16"/>
      <c r="D880" s="16"/>
      <c r="E880" s="16"/>
      <c r="F880" s="16"/>
      <c r="G880" s="16"/>
      <c r="H880" s="16"/>
      <c r="I880" s="16"/>
      <c r="J880" s="17"/>
      <c r="K880" s="16"/>
      <c r="L880" s="17"/>
      <c r="M880" s="31"/>
      <c r="N880" s="57"/>
      <c r="O880" s="35"/>
      <c r="P880" s="24"/>
    </row>
    <row r="881" spans="2:16" ht="23.1" customHeight="1" x14ac:dyDescent="0.2">
      <c r="B881" s="25"/>
      <c r="C881" s="14"/>
      <c r="D881" s="14"/>
      <c r="E881" s="14"/>
      <c r="F881" s="14"/>
      <c r="G881" s="14"/>
      <c r="H881" s="14"/>
      <c r="I881" s="14"/>
      <c r="J881" s="15"/>
      <c r="K881" s="14"/>
      <c r="L881" s="15"/>
      <c r="M881" s="32"/>
      <c r="N881" s="58"/>
      <c r="O881" s="35"/>
      <c r="P881" s="24"/>
    </row>
    <row r="882" spans="2:16" ht="23.1" customHeight="1" x14ac:dyDescent="0.2">
      <c r="B882" s="25"/>
      <c r="C882" s="14"/>
      <c r="D882" s="14"/>
      <c r="E882" s="14"/>
      <c r="F882" s="14"/>
      <c r="G882" s="14"/>
      <c r="H882" s="14"/>
      <c r="I882" s="14"/>
      <c r="J882" s="15"/>
      <c r="K882" s="14"/>
      <c r="L882" s="15"/>
      <c r="M882" s="32"/>
      <c r="N882" s="58"/>
      <c r="O882" s="35"/>
      <c r="P882" s="24"/>
    </row>
    <row r="883" spans="2:16" ht="23.1" customHeight="1" x14ac:dyDescent="0.2">
      <c r="B883" s="23"/>
      <c r="C883" s="16"/>
      <c r="D883" s="16"/>
      <c r="E883" s="16"/>
      <c r="F883" s="16"/>
      <c r="G883" s="16"/>
      <c r="H883" s="16"/>
      <c r="I883" s="16"/>
      <c r="J883" s="17"/>
      <c r="K883" s="16"/>
      <c r="L883" s="17"/>
      <c r="M883" s="31"/>
      <c r="N883" s="57"/>
      <c r="O883" s="35"/>
      <c r="P883" s="24"/>
    </row>
    <row r="884" spans="2:16" ht="23.1" customHeight="1" x14ac:dyDescent="0.2">
      <c r="B884" s="25"/>
      <c r="C884" s="14"/>
      <c r="D884" s="14"/>
      <c r="E884" s="14"/>
      <c r="F884" s="14"/>
      <c r="G884" s="14"/>
      <c r="H884" s="14"/>
      <c r="I884" s="14"/>
      <c r="J884" s="15"/>
      <c r="K884" s="14"/>
      <c r="L884" s="15"/>
      <c r="M884" s="32"/>
      <c r="N884" s="58"/>
      <c r="O884" s="35"/>
      <c r="P884" s="24"/>
    </row>
    <row r="885" spans="2:16" ht="23.1" customHeight="1" x14ac:dyDescent="0.2">
      <c r="B885" s="25"/>
      <c r="C885" s="14"/>
      <c r="D885" s="14"/>
      <c r="E885" s="14"/>
      <c r="F885" s="14"/>
      <c r="G885" s="14"/>
      <c r="H885" s="14"/>
      <c r="I885" s="14"/>
      <c r="J885" s="15"/>
      <c r="K885" s="14"/>
      <c r="L885" s="15"/>
      <c r="M885" s="32"/>
      <c r="N885" s="58"/>
      <c r="O885" s="35"/>
      <c r="P885" s="24"/>
    </row>
    <row r="886" spans="2:16" ht="23.1" customHeight="1" x14ac:dyDescent="0.2">
      <c r="B886" s="23"/>
      <c r="C886" s="16"/>
      <c r="D886" s="16"/>
      <c r="E886" s="16"/>
      <c r="F886" s="16"/>
      <c r="G886" s="16"/>
      <c r="H886" s="16"/>
      <c r="I886" s="16"/>
      <c r="J886" s="17"/>
      <c r="K886" s="16"/>
      <c r="L886" s="17"/>
      <c r="M886" s="31"/>
      <c r="N886" s="57"/>
      <c r="O886" s="35"/>
      <c r="P886" s="24"/>
    </row>
    <row r="887" spans="2:16" ht="23.1" customHeight="1" x14ac:dyDescent="0.2">
      <c r="B887" s="25"/>
      <c r="C887" s="14"/>
      <c r="D887" s="14"/>
      <c r="E887" s="14"/>
      <c r="F887" s="14"/>
      <c r="G887" s="14"/>
      <c r="H887" s="14"/>
      <c r="I887" s="14"/>
      <c r="J887" s="15"/>
      <c r="K887" s="14"/>
      <c r="L887" s="15"/>
      <c r="M887" s="32"/>
      <c r="N887" s="58"/>
      <c r="O887" s="35"/>
      <c r="P887" s="24"/>
    </row>
    <row r="888" spans="2:16" ht="23.1" customHeight="1" x14ac:dyDescent="0.2">
      <c r="B888" s="25"/>
      <c r="C888" s="14"/>
      <c r="D888" s="14"/>
      <c r="E888" s="14"/>
      <c r="F888" s="14"/>
      <c r="G888" s="14"/>
      <c r="H888" s="14"/>
      <c r="I888" s="14"/>
      <c r="J888" s="15"/>
      <c r="K888" s="14"/>
      <c r="L888" s="15"/>
      <c r="M888" s="32"/>
      <c r="N888" s="58"/>
      <c r="O888" s="35"/>
      <c r="P888" s="24"/>
    </row>
    <row r="889" spans="2:16" ht="23.1" customHeight="1" x14ac:dyDescent="0.2">
      <c r="B889" s="23"/>
      <c r="C889" s="16"/>
      <c r="D889" s="16"/>
      <c r="E889" s="16"/>
      <c r="F889" s="16"/>
      <c r="G889" s="16"/>
      <c r="H889" s="16"/>
      <c r="I889" s="16"/>
      <c r="J889" s="17"/>
      <c r="K889" s="16"/>
      <c r="L889" s="17"/>
      <c r="M889" s="31"/>
      <c r="N889" s="57"/>
      <c r="O889" s="35"/>
      <c r="P889" s="24"/>
    </row>
    <row r="890" spans="2:16" ht="23.1" customHeight="1" x14ac:dyDescent="0.2">
      <c r="B890" s="25"/>
      <c r="C890" s="14"/>
      <c r="D890" s="14"/>
      <c r="E890" s="14"/>
      <c r="F890" s="14"/>
      <c r="G890" s="14"/>
      <c r="H890" s="14"/>
      <c r="I890" s="14"/>
      <c r="J890" s="15"/>
      <c r="K890" s="14"/>
      <c r="L890" s="15"/>
      <c r="M890" s="32"/>
      <c r="N890" s="58"/>
      <c r="O890" s="35"/>
      <c r="P890" s="24"/>
    </row>
    <row r="891" spans="2:16" ht="23.1" customHeight="1" x14ac:dyDescent="0.2">
      <c r="B891" s="25"/>
      <c r="C891" s="14"/>
      <c r="D891" s="14"/>
      <c r="E891" s="14"/>
      <c r="F891" s="14"/>
      <c r="G891" s="14"/>
      <c r="H891" s="14"/>
      <c r="I891" s="14"/>
      <c r="J891" s="15"/>
      <c r="K891" s="14"/>
      <c r="L891" s="15"/>
      <c r="M891" s="32"/>
      <c r="N891" s="58"/>
      <c r="O891" s="35"/>
      <c r="P891" s="24"/>
    </row>
    <row r="892" spans="2:16" ht="23.1" customHeight="1" x14ac:dyDescent="0.2">
      <c r="B892" s="23"/>
      <c r="C892" s="16"/>
      <c r="D892" s="16"/>
      <c r="E892" s="16"/>
      <c r="F892" s="16"/>
      <c r="G892" s="16"/>
      <c r="H892" s="16"/>
      <c r="I892" s="16"/>
      <c r="J892" s="17"/>
      <c r="K892" s="16"/>
      <c r="L892" s="17"/>
      <c r="M892" s="31"/>
      <c r="N892" s="57"/>
      <c r="O892" s="35"/>
      <c r="P892" s="24"/>
    </row>
    <row r="893" spans="2:16" ht="23.1" customHeight="1" x14ac:dyDescent="0.2">
      <c r="B893" s="25"/>
      <c r="C893" s="14"/>
      <c r="D893" s="14"/>
      <c r="E893" s="14"/>
      <c r="F893" s="14"/>
      <c r="G893" s="14"/>
      <c r="H893" s="14"/>
      <c r="I893" s="14"/>
      <c r="J893" s="15"/>
      <c r="K893" s="14"/>
      <c r="L893" s="15"/>
      <c r="M893" s="32"/>
      <c r="N893" s="58"/>
      <c r="O893" s="35"/>
      <c r="P893" s="24"/>
    </row>
    <row r="894" spans="2:16" ht="23.1" customHeight="1" x14ac:dyDescent="0.2">
      <c r="B894" s="25"/>
      <c r="C894" s="14"/>
      <c r="D894" s="14"/>
      <c r="E894" s="14"/>
      <c r="F894" s="14"/>
      <c r="G894" s="14"/>
      <c r="H894" s="14"/>
      <c r="I894" s="14"/>
      <c r="J894" s="15"/>
      <c r="K894" s="14"/>
      <c r="L894" s="15"/>
      <c r="M894" s="32"/>
      <c r="N894" s="58"/>
      <c r="O894" s="35"/>
      <c r="P894" s="24"/>
    </row>
    <row r="895" spans="2:16" ht="23.1" customHeight="1" x14ac:dyDescent="0.2">
      <c r="B895" s="23"/>
      <c r="C895" s="16"/>
      <c r="D895" s="16"/>
      <c r="E895" s="16"/>
      <c r="F895" s="16"/>
      <c r="G895" s="16"/>
      <c r="H895" s="16"/>
      <c r="I895" s="16"/>
      <c r="J895" s="17"/>
      <c r="K895" s="16"/>
      <c r="L895" s="17"/>
      <c r="M895" s="31"/>
      <c r="N895" s="57"/>
      <c r="O895" s="35"/>
      <c r="P895" s="24"/>
    </row>
    <row r="896" spans="2:16" ht="23.1" customHeight="1" x14ac:dyDescent="0.2">
      <c r="B896" s="25"/>
      <c r="C896" s="14"/>
      <c r="D896" s="14"/>
      <c r="E896" s="14"/>
      <c r="F896" s="14"/>
      <c r="G896" s="14"/>
      <c r="H896" s="14"/>
      <c r="I896" s="14"/>
      <c r="J896" s="15"/>
      <c r="K896" s="14"/>
      <c r="L896" s="15"/>
      <c r="M896" s="32"/>
      <c r="N896" s="58"/>
      <c r="O896" s="35"/>
      <c r="P896" s="24"/>
    </row>
    <row r="897" spans="2:16" ht="23.1" customHeight="1" x14ac:dyDescent="0.2">
      <c r="B897" s="25"/>
      <c r="C897" s="14"/>
      <c r="D897" s="14"/>
      <c r="E897" s="14"/>
      <c r="F897" s="14"/>
      <c r="G897" s="14"/>
      <c r="H897" s="14"/>
      <c r="I897" s="14"/>
      <c r="J897" s="15"/>
      <c r="K897" s="14"/>
      <c r="L897" s="15"/>
      <c r="M897" s="32"/>
      <c r="N897" s="58"/>
      <c r="O897" s="35"/>
      <c r="P897" s="24"/>
    </row>
    <row r="898" spans="2:16" ht="23.1" customHeight="1" x14ac:dyDescent="0.2">
      <c r="B898" s="23"/>
      <c r="C898" s="16"/>
      <c r="D898" s="16"/>
      <c r="E898" s="16"/>
      <c r="F898" s="16"/>
      <c r="G898" s="16"/>
      <c r="H898" s="16"/>
      <c r="I898" s="16"/>
      <c r="J898" s="17"/>
      <c r="K898" s="16"/>
      <c r="L898" s="17"/>
      <c r="M898" s="31"/>
      <c r="N898" s="57"/>
      <c r="O898" s="35"/>
      <c r="P898" s="24"/>
    </row>
    <row r="899" spans="2:16" ht="23.1" customHeight="1" x14ac:dyDescent="0.2">
      <c r="B899" s="25"/>
      <c r="C899" s="14"/>
      <c r="D899" s="14"/>
      <c r="E899" s="14"/>
      <c r="F899" s="14"/>
      <c r="G899" s="14"/>
      <c r="H899" s="14"/>
      <c r="I899" s="14"/>
      <c r="J899" s="15"/>
      <c r="K899" s="14"/>
      <c r="L899" s="15"/>
      <c r="M899" s="32"/>
      <c r="N899" s="58"/>
      <c r="O899" s="35"/>
      <c r="P899" s="24"/>
    </row>
    <row r="900" spans="2:16" ht="23.1" customHeight="1" x14ac:dyDescent="0.2">
      <c r="B900" s="25"/>
      <c r="C900" s="14"/>
      <c r="D900" s="14"/>
      <c r="E900" s="14"/>
      <c r="F900" s="14"/>
      <c r="G900" s="14"/>
      <c r="H900" s="14"/>
      <c r="I900" s="14"/>
      <c r="J900" s="15"/>
      <c r="K900" s="14"/>
      <c r="L900" s="15"/>
      <c r="M900" s="32"/>
      <c r="N900" s="58"/>
      <c r="O900" s="35"/>
      <c r="P900" s="24"/>
    </row>
    <row r="901" spans="2:16" ht="23.1" customHeight="1" x14ac:dyDescent="0.2">
      <c r="B901" s="23"/>
      <c r="C901" s="16"/>
      <c r="D901" s="16"/>
      <c r="E901" s="16"/>
      <c r="F901" s="16"/>
      <c r="G901" s="16"/>
      <c r="H901" s="16"/>
      <c r="I901" s="16"/>
      <c r="J901" s="17"/>
      <c r="K901" s="16"/>
      <c r="L901" s="17"/>
      <c r="M901" s="31"/>
      <c r="N901" s="57"/>
      <c r="O901" s="35"/>
      <c r="P901" s="24"/>
    </row>
    <row r="902" spans="2:16" ht="23.1" customHeight="1" x14ac:dyDescent="0.2">
      <c r="B902" s="25"/>
      <c r="C902" s="14"/>
      <c r="D902" s="14"/>
      <c r="E902" s="14"/>
      <c r="F902" s="14"/>
      <c r="G902" s="14"/>
      <c r="H902" s="14"/>
      <c r="I902" s="14"/>
      <c r="J902" s="15"/>
      <c r="K902" s="14"/>
      <c r="L902" s="15"/>
      <c r="M902" s="32"/>
      <c r="N902" s="58"/>
      <c r="O902" s="35"/>
      <c r="P902" s="24"/>
    </row>
    <row r="903" spans="2:16" ht="23.1" customHeight="1" x14ac:dyDescent="0.2">
      <c r="B903" s="25"/>
      <c r="C903" s="14"/>
      <c r="D903" s="14"/>
      <c r="E903" s="14"/>
      <c r="F903" s="14"/>
      <c r="G903" s="14"/>
      <c r="H903" s="14"/>
      <c r="I903" s="14"/>
      <c r="J903" s="15"/>
      <c r="K903" s="14"/>
      <c r="L903" s="15"/>
      <c r="M903" s="32"/>
      <c r="N903" s="58"/>
      <c r="O903" s="35"/>
      <c r="P903" s="24"/>
    </row>
    <row r="904" spans="2:16" ht="23.1" customHeight="1" x14ac:dyDescent="0.2">
      <c r="B904" s="23"/>
      <c r="C904" s="16"/>
      <c r="D904" s="16"/>
      <c r="E904" s="16"/>
      <c r="F904" s="16"/>
      <c r="G904" s="16"/>
      <c r="H904" s="16"/>
      <c r="I904" s="16"/>
      <c r="J904" s="17"/>
      <c r="K904" s="16"/>
      <c r="L904" s="17"/>
      <c r="M904" s="31"/>
      <c r="N904" s="57"/>
      <c r="O904" s="35"/>
      <c r="P904" s="24"/>
    </row>
    <row r="905" spans="2:16" ht="23.1" customHeight="1" x14ac:dyDescent="0.2">
      <c r="B905" s="25"/>
      <c r="C905" s="14"/>
      <c r="D905" s="14"/>
      <c r="E905" s="14"/>
      <c r="F905" s="14"/>
      <c r="G905" s="14"/>
      <c r="H905" s="14"/>
      <c r="I905" s="14"/>
      <c r="J905" s="15"/>
      <c r="K905" s="14"/>
      <c r="L905" s="15"/>
      <c r="M905" s="32"/>
      <c r="N905" s="58"/>
      <c r="O905" s="35"/>
      <c r="P905" s="24"/>
    </row>
    <row r="906" spans="2:16" ht="23.1" customHeight="1" x14ac:dyDescent="0.2">
      <c r="B906" s="25"/>
      <c r="C906" s="14"/>
      <c r="D906" s="14"/>
      <c r="E906" s="14"/>
      <c r="F906" s="14"/>
      <c r="G906" s="14"/>
      <c r="H906" s="14"/>
      <c r="I906" s="14"/>
      <c r="J906" s="15"/>
      <c r="K906" s="14"/>
      <c r="L906" s="15"/>
      <c r="M906" s="32"/>
      <c r="N906" s="58"/>
      <c r="O906" s="35"/>
      <c r="P906" s="24"/>
    </row>
    <row r="907" spans="2:16" ht="23.1" customHeight="1" x14ac:dyDescent="0.2">
      <c r="B907" s="23"/>
      <c r="C907" s="16"/>
      <c r="D907" s="16"/>
      <c r="E907" s="16"/>
      <c r="F907" s="16"/>
      <c r="G907" s="16"/>
      <c r="H907" s="16"/>
      <c r="I907" s="16"/>
      <c r="J907" s="17"/>
      <c r="K907" s="16"/>
      <c r="L907" s="17"/>
      <c r="M907" s="31"/>
      <c r="N907" s="57"/>
      <c r="O907" s="35"/>
      <c r="P907" s="24"/>
    </row>
    <row r="908" spans="2:16" ht="23.1" customHeight="1" x14ac:dyDescent="0.2">
      <c r="B908" s="25"/>
      <c r="C908" s="14"/>
      <c r="D908" s="14"/>
      <c r="E908" s="14"/>
      <c r="F908" s="14"/>
      <c r="G908" s="14"/>
      <c r="H908" s="14"/>
      <c r="I908" s="14"/>
      <c r="J908" s="15"/>
      <c r="K908" s="14"/>
      <c r="L908" s="15"/>
      <c r="M908" s="32"/>
      <c r="N908" s="58"/>
      <c r="O908" s="35"/>
      <c r="P908" s="24"/>
    </row>
    <row r="909" spans="2:16" ht="23.1" customHeight="1" x14ac:dyDescent="0.2">
      <c r="B909" s="25"/>
      <c r="C909" s="14"/>
      <c r="D909" s="14"/>
      <c r="E909" s="14"/>
      <c r="F909" s="14"/>
      <c r="G909" s="14"/>
      <c r="H909" s="14"/>
      <c r="I909" s="14"/>
      <c r="J909" s="15"/>
      <c r="K909" s="14"/>
      <c r="L909" s="15"/>
      <c r="M909" s="32"/>
      <c r="N909" s="58"/>
      <c r="O909" s="35"/>
      <c r="P909" s="24"/>
    </row>
    <row r="910" spans="2:16" ht="23.1" customHeight="1" x14ac:dyDescent="0.2">
      <c r="B910" s="23"/>
      <c r="C910" s="16"/>
      <c r="D910" s="16"/>
      <c r="E910" s="16"/>
      <c r="F910" s="16"/>
      <c r="G910" s="16"/>
      <c r="H910" s="16"/>
      <c r="I910" s="16"/>
      <c r="J910" s="17"/>
      <c r="K910" s="16"/>
      <c r="L910" s="17"/>
      <c r="M910" s="31"/>
      <c r="N910" s="57"/>
      <c r="O910" s="35"/>
      <c r="P910" s="24"/>
    </row>
    <row r="911" spans="2:16" ht="23.1" customHeight="1" x14ac:dyDescent="0.2">
      <c r="B911" s="25"/>
      <c r="C911" s="14"/>
      <c r="D911" s="14"/>
      <c r="E911" s="14"/>
      <c r="F911" s="14"/>
      <c r="G911" s="14"/>
      <c r="H911" s="14"/>
      <c r="I911" s="14"/>
      <c r="J911" s="15"/>
      <c r="K911" s="14"/>
      <c r="L911" s="15"/>
      <c r="M911" s="32"/>
      <c r="N911" s="58"/>
      <c r="O911" s="35"/>
      <c r="P911" s="24"/>
    </row>
    <row r="912" spans="2:16" ht="23.1" customHeight="1" x14ac:dyDescent="0.2">
      <c r="B912" s="25"/>
      <c r="C912" s="14"/>
      <c r="D912" s="14"/>
      <c r="E912" s="14"/>
      <c r="F912" s="14"/>
      <c r="G912" s="14"/>
      <c r="H912" s="14"/>
      <c r="I912" s="14"/>
      <c r="J912" s="15"/>
      <c r="K912" s="14"/>
      <c r="L912" s="15"/>
      <c r="M912" s="32"/>
      <c r="N912" s="58"/>
      <c r="O912" s="35"/>
      <c r="P912" s="24"/>
    </row>
    <row r="913" spans="2:16" ht="23.1" customHeight="1" x14ac:dyDescent="0.2">
      <c r="B913" s="23"/>
      <c r="C913" s="16"/>
      <c r="D913" s="16"/>
      <c r="E913" s="16"/>
      <c r="F913" s="16"/>
      <c r="G913" s="16"/>
      <c r="H913" s="16"/>
      <c r="I913" s="16"/>
      <c r="J913" s="17"/>
      <c r="K913" s="16"/>
      <c r="L913" s="17"/>
      <c r="M913" s="31"/>
      <c r="N913" s="57"/>
      <c r="O913" s="35"/>
      <c r="P913" s="24"/>
    </row>
    <row r="914" spans="2:16" ht="23.1" customHeight="1" x14ac:dyDescent="0.2">
      <c r="B914" s="25"/>
      <c r="C914" s="14"/>
      <c r="D914" s="14"/>
      <c r="E914" s="14"/>
      <c r="F914" s="14"/>
      <c r="G914" s="14"/>
      <c r="H914" s="14"/>
      <c r="I914" s="14"/>
      <c r="J914" s="15"/>
      <c r="K914" s="14"/>
      <c r="L914" s="15"/>
      <c r="M914" s="32"/>
      <c r="N914" s="58"/>
      <c r="O914" s="35"/>
      <c r="P914" s="24"/>
    </row>
    <row r="915" spans="2:16" ht="23.1" customHeight="1" x14ac:dyDescent="0.2">
      <c r="B915" s="25"/>
      <c r="C915" s="14"/>
      <c r="D915" s="14"/>
      <c r="E915" s="14"/>
      <c r="F915" s="14"/>
      <c r="G915" s="14"/>
      <c r="H915" s="14"/>
      <c r="I915" s="14"/>
      <c r="J915" s="15"/>
      <c r="K915" s="14"/>
      <c r="L915" s="15"/>
      <c r="M915" s="32"/>
      <c r="N915" s="58"/>
      <c r="O915" s="35"/>
      <c r="P915" s="24"/>
    </row>
    <row r="916" spans="2:16" ht="23.1" customHeight="1" x14ac:dyDescent="0.2">
      <c r="B916" s="23"/>
      <c r="C916" s="16"/>
      <c r="D916" s="16"/>
      <c r="E916" s="16"/>
      <c r="F916" s="16"/>
      <c r="G916" s="16"/>
      <c r="H916" s="16"/>
      <c r="I916" s="16"/>
      <c r="J916" s="17"/>
      <c r="K916" s="16"/>
      <c r="L916" s="17"/>
      <c r="M916" s="31"/>
      <c r="N916" s="57"/>
      <c r="O916" s="35"/>
      <c r="P916" s="24"/>
    </row>
    <row r="917" spans="2:16" ht="23.1" customHeight="1" x14ac:dyDescent="0.2">
      <c r="B917" s="25"/>
      <c r="C917" s="14"/>
      <c r="D917" s="14"/>
      <c r="E917" s="14"/>
      <c r="F917" s="14"/>
      <c r="G917" s="14"/>
      <c r="H917" s="14"/>
      <c r="I917" s="14"/>
      <c r="J917" s="15"/>
      <c r="K917" s="14"/>
      <c r="L917" s="15"/>
      <c r="M917" s="32"/>
      <c r="N917" s="58"/>
      <c r="O917" s="35"/>
      <c r="P917" s="24"/>
    </row>
    <row r="918" spans="2:16" ht="23.1" customHeight="1" x14ac:dyDescent="0.2">
      <c r="B918" s="25"/>
      <c r="C918" s="14"/>
      <c r="D918" s="14"/>
      <c r="E918" s="14"/>
      <c r="F918" s="14"/>
      <c r="G918" s="14"/>
      <c r="H918" s="14"/>
      <c r="I918" s="14"/>
      <c r="J918" s="15"/>
      <c r="K918" s="14"/>
      <c r="L918" s="15"/>
      <c r="M918" s="32"/>
      <c r="N918" s="58"/>
      <c r="O918" s="35"/>
      <c r="P918" s="24"/>
    </row>
    <row r="919" spans="2:16" ht="23.1" customHeight="1" x14ac:dyDescent="0.2">
      <c r="B919" s="23"/>
      <c r="C919" s="16"/>
      <c r="D919" s="16"/>
      <c r="E919" s="16"/>
      <c r="F919" s="16"/>
      <c r="G919" s="16"/>
      <c r="H919" s="16"/>
      <c r="I919" s="16"/>
      <c r="J919" s="17"/>
      <c r="K919" s="16"/>
      <c r="L919" s="17"/>
      <c r="M919" s="31"/>
      <c r="N919" s="57"/>
      <c r="O919" s="35"/>
      <c r="P919" s="24"/>
    </row>
    <row r="920" spans="2:16" ht="23.1" customHeight="1" x14ac:dyDescent="0.2">
      <c r="B920" s="25"/>
      <c r="C920" s="14"/>
      <c r="D920" s="14"/>
      <c r="E920" s="14"/>
      <c r="F920" s="14"/>
      <c r="G920" s="14"/>
      <c r="H920" s="14"/>
      <c r="I920" s="14"/>
      <c r="J920" s="15"/>
      <c r="K920" s="14"/>
      <c r="L920" s="15"/>
      <c r="M920" s="32"/>
      <c r="N920" s="58"/>
      <c r="O920" s="35"/>
      <c r="P920" s="24"/>
    </row>
    <row r="921" spans="2:16" ht="23.1" customHeight="1" x14ac:dyDescent="0.2">
      <c r="B921" s="25"/>
      <c r="C921" s="14"/>
      <c r="D921" s="14"/>
      <c r="E921" s="14"/>
      <c r="F921" s="14"/>
      <c r="G921" s="14"/>
      <c r="H921" s="14"/>
      <c r="I921" s="14"/>
      <c r="J921" s="15"/>
      <c r="K921" s="14"/>
      <c r="L921" s="15"/>
      <c r="M921" s="32"/>
      <c r="N921" s="58"/>
      <c r="O921" s="35"/>
      <c r="P921" s="24"/>
    </row>
    <row r="922" spans="2:16" ht="23.1" customHeight="1" x14ac:dyDescent="0.2">
      <c r="B922" s="23"/>
      <c r="C922" s="16"/>
      <c r="D922" s="16"/>
      <c r="E922" s="16"/>
      <c r="F922" s="16"/>
      <c r="G922" s="16"/>
      <c r="H922" s="16"/>
      <c r="I922" s="16"/>
      <c r="J922" s="17"/>
      <c r="K922" s="16"/>
      <c r="L922" s="17"/>
      <c r="M922" s="31"/>
      <c r="N922" s="57"/>
      <c r="O922" s="35"/>
      <c r="P922" s="24"/>
    </row>
    <row r="923" spans="2:16" ht="23.1" customHeight="1" x14ac:dyDescent="0.2">
      <c r="B923" s="25"/>
      <c r="C923" s="14"/>
      <c r="D923" s="14"/>
      <c r="E923" s="14"/>
      <c r="F923" s="14"/>
      <c r="G923" s="14"/>
      <c r="H923" s="14"/>
      <c r="I923" s="14"/>
      <c r="J923" s="15"/>
      <c r="K923" s="14"/>
      <c r="L923" s="15"/>
      <c r="M923" s="32"/>
      <c r="N923" s="58"/>
      <c r="O923" s="35"/>
      <c r="P923" s="24"/>
    </row>
    <row r="924" spans="2:16" ht="23.1" customHeight="1" x14ac:dyDescent="0.2">
      <c r="B924" s="25"/>
      <c r="C924" s="14"/>
      <c r="D924" s="14"/>
      <c r="E924" s="14"/>
      <c r="F924" s="14"/>
      <c r="G924" s="14"/>
      <c r="H924" s="14"/>
      <c r="I924" s="14"/>
      <c r="J924" s="15"/>
      <c r="K924" s="14"/>
      <c r="L924" s="15"/>
      <c r="M924" s="32"/>
      <c r="N924" s="58"/>
      <c r="O924" s="35"/>
      <c r="P924" s="24"/>
    </row>
    <row r="925" spans="2:16" ht="23.1" customHeight="1" x14ac:dyDescent="0.2">
      <c r="B925" s="23"/>
      <c r="C925" s="16"/>
      <c r="D925" s="16"/>
      <c r="E925" s="16"/>
      <c r="F925" s="16"/>
      <c r="G925" s="16"/>
      <c r="H925" s="16"/>
      <c r="I925" s="16"/>
      <c r="J925" s="17"/>
      <c r="K925" s="16"/>
      <c r="L925" s="17"/>
      <c r="M925" s="31"/>
      <c r="N925" s="57"/>
      <c r="O925" s="35"/>
      <c r="P925" s="24"/>
    </row>
    <row r="926" spans="2:16" ht="23.1" customHeight="1" x14ac:dyDescent="0.2">
      <c r="B926" s="25"/>
      <c r="C926" s="14"/>
      <c r="D926" s="14"/>
      <c r="E926" s="14"/>
      <c r="F926" s="14"/>
      <c r="G926" s="14"/>
      <c r="H926" s="14"/>
      <c r="I926" s="14"/>
      <c r="J926" s="15"/>
      <c r="K926" s="14"/>
      <c r="L926" s="15"/>
      <c r="M926" s="32"/>
      <c r="N926" s="58"/>
      <c r="O926" s="35"/>
      <c r="P926" s="24"/>
    </row>
    <row r="927" spans="2:16" ht="23.1" customHeight="1" x14ac:dyDescent="0.2">
      <c r="B927" s="25"/>
      <c r="C927" s="14"/>
      <c r="D927" s="14"/>
      <c r="E927" s="14"/>
      <c r="F927" s="14"/>
      <c r="G927" s="14"/>
      <c r="H927" s="14"/>
      <c r="I927" s="14"/>
      <c r="J927" s="15"/>
      <c r="K927" s="14"/>
      <c r="L927" s="15"/>
      <c r="M927" s="32"/>
      <c r="N927" s="58"/>
      <c r="O927" s="35"/>
      <c r="P927" s="24"/>
    </row>
    <row r="928" spans="2:16" ht="23.1" customHeight="1" x14ac:dyDescent="0.2">
      <c r="B928" s="23"/>
      <c r="C928" s="16"/>
      <c r="D928" s="16"/>
      <c r="E928" s="16"/>
      <c r="F928" s="16"/>
      <c r="G928" s="16"/>
      <c r="H928" s="16"/>
      <c r="I928" s="16"/>
      <c r="J928" s="17"/>
      <c r="K928" s="16"/>
      <c r="L928" s="17"/>
      <c r="M928" s="31"/>
      <c r="N928" s="57"/>
      <c r="O928" s="35"/>
      <c r="P928" s="24"/>
    </row>
    <row r="929" spans="2:16" ht="23.1" customHeight="1" x14ac:dyDescent="0.2">
      <c r="B929" s="25"/>
      <c r="C929" s="14"/>
      <c r="D929" s="14"/>
      <c r="E929" s="14"/>
      <c r="F929" s="14"/>
      <c r="G929" s="14"/>
      <c r="H929" s="14"/>
      <c r="I929" s="14"/>
      <c r="J929" s="15"/>
      <c r="K929" s="14"/>
      <c r="L929" s="15"/>
      <c r="M929" s="32"/>
      <c r="N929" s="58"/>
      <c r="O929" s="35"/>
      <c r="P929" s="24"/>
    </row>
    <row r="930" spans="2:16" ht="23.1" customHeight="1" x14ac:dyDescent="0.2">
      <c r="B930" s="25"/>
      <c r="C930" s="14"/>
      <c r="D930" s="14"/>
      <c r="E930" s="14"/>
      <c r="F930" s="14"/>
      <c r="G930" s="14"/>
      <c r="H930" s="14"/>
      <c r="I930" s="14"/>
      <c r="J930" s="15"/>
      <c r="K930" s="14"/>
      <c r="L930" s="15"/>
      <c r="M930" s="32"/>
      <c r="N930" s="58"/>
      <c r="O930" s="35"/>
      <c r="P930" s="24"/>
    </row>
    <row r="931" spans="2:16" ht="23.1" customHeight="1" x14ac:dyDescent="0.2">
      <c r="B931" s="23"/>
      <c r="C931" s="16"/>
      <c r="D931" s="16"/>
      <c r="E931" s="16"/>
      <c r="F931" s="16"/>
      <c r="G931" s="16"/>
      <c r="H931" s="16"/>
      <c r="I931" s="16"/>
      <c r="J931" s="17"/>
      <c r="K931" s="16"/>
      <c r="L931" s="17"/>
      <c r="M931" s="31"/>
      <c r="N931" s="57"/>
      <c r="O931" s="35"/>
      <c r="P931" s="24"/>
    </row>
    <row r="932" spans="2:16" ht="23.1" customHeight="1" x14ac:dyDescent="0.2">
      <c r="B932" s="25"/>
      <c r="C932" s="14"/>
      <c r="D932" s="14"/>
      <c r="E932" s="14"/>
      <c r="F932" s="14"/>
      <c r="G932" s="14"/>
      <c r="H932" s="14"/>
      <c r="I932" s="14"/>
      <c r="J932" s="15"/>
      <c r="K932" s="14"/>
      <c r="L932" s="15"/>
      <c r="M932" s="32"/>
      <c r="N932" s="58"/>
      <c r="O932" s="35"/>
      <c r="P932" s="24"/>
    </row>
    <row r="933" spans="2:16" ht="23.1" customHeight="1" x14ac:dyDescent="0.2">
      <c r="B933" s="25"/>
      <c r="C933" s="14"/>
      <c r="D933" s="14"/>
      <c r="E933" s="14"/>
      <c r="F933" s="14"/>
      <c r="G933" s="14"/>
      <c r="H933" s="14"/>
      <c r="I933" s="14"/>
      <c r="J933" s="15"/>
      <c r="K933" s="14"/>
      <c r="L933" s="15"/>
      <c r="M933" s="32"/>
      <c r="N933" s="58"/>
      <c r="O933" s="35"/>
      <c r="P933" s="24"/>
    </row>
    <row r="934" spans="2:16" ht="23.1" customHeight="1" x14ac:dyDescent="0.2">
      <c r="B934" s="23"/>
      <c r="C934" s="16"/>
      <c r="D934" s="16"/>
      <c r="E934" s="16"/>
      <c r="F934" s="16"/>
      <c r="G934" s="16"/>
      <c r="H934" s="16"/>
      <c r="I934" s="16"/>
      <c r="J934" s="17"/>
      <c r="K934" s="16"/>
      <c r="L934" s="17"/>
      <c r="M934" s="31"/>
      <c r="N934" s="57"/>
      <c r="O934" s="35"/>
      <c r="P934" s="24"/>
    </row>
    <row r="935" spans="2:16" ht="23.1" customHeight="1" x14ac:dyDescent="0.2">
      <c r="B935" s="25"/>
      <c r="C935" s="14"/>
      <c r="D935" s="14"/>
      <c r="E935" s="14"/>
      <c r="F935" s="14"/>
      <c r="G935" s="14"/>
      <c r="H935" s="14"/>
      <c r="I935" s="14"/>
      <c r="J935" s="15"/>
      <c r="K935" s="14"/>
      <c r="L935" s="15"/>
      <c r="M935" s="32"/>
      <c r="N935" s="58"/>
      <c r="O935" s="35"/>
      <c r="P935" s="24"/>
    </row>
    <row r="936" spans="2:16" ht="23.1" customHeight="1" x14ac:dyDescent="0.2">
      <c r="B936" s="25"/>
      <c r="C936" s="14"/>
      <c r="D936" s="14"/>
      <c r="E936" s="14"/>
      <c r="F936" s="14"/>
      <c r="G936" s="14"/>
      <c r="H936" s="14"/>
      <c r="I936" s="14"/>
      <c r="J936" s="15"/>
      <c r="K936" s="14"/>
      <c r="L936" s="15"/>
      <c r="M936" s="32"/>
      <c r="N936" s="58"/>
      <c r="O936" s="35"/>
      <c r="P936" s="24"/>
    </row>
    <row r="937" spans="2:16" ht="23.1" customHeight="1" x14ac:dyDescent="0.2">
      <c r="B937" s="23"/>
      <c r="C937" s="16"/>
      <c r="D937" s="16"/>
      <c r="E937" s="16"/>
      <c r="F937" s="16"/>
      <c r="G937" s="16"/>
      <c r="H937" s="16"/>
      <c r="I937" s="16"/>
      <c r="J937" s="17"/>
      <c r="K937" s="16"/>
      <c r="L937" s="17"/>
      <c r="M937" s="31"/>
      <c r="N937" s="57"/>
      <c r="O937" s="35"/>
      <c r="P937" s="24"/>
    </row>
    <row r="938" spans="2:16" ht="23.1" customHeight="1" x14ac:dyDescent="0.2">
      <c r="B938" s="25"/>
      <c r="C938" s="14"/>
      <c r="D938" s="14"/>
      <c r="E938" s="14"/>
      <c r="F938" s="14"/>
      <c r="G938" s="14"/>
      <c r="H938" s="14"/>
      <c r="I938" s="14"/>
      <c r="J938" s="15"/>
      <c r="K938" s="14"/>
      <c r="L938" s="15"/>
      <c r="M938" s="32"/>
      <c r="N938" s="58"/>
      <c r="O938" s="35"/>
      <c r="P938" s="24"/>
    </row>
    <row r="939" spans="2:16" ht="23.1" customHeight="1" x14ac:dyDescent="0.2">
      <c r="B939" s="25"/>
      <c r="C939" s="14"/>
      <c r="D939" s="14"/>
      <c r="E939" s="14"/>
      <c r="F939" s="14"/>
      <c r="G939" s="14"/>
      <c r="H939" s="14"/>
      <c r="I939" s="14"/>
      <c r="J939" s="15"/>
      <c r="K939" s="14"/>
      <c r="L939" s="15"/>
      <c r="M939" s="32"/>
      <c r="N939" s="58"/>
      <c r="O939" s="35"/>
      <c r="P939" s="24"/>
    </row>
    <row r="940" spans="2:16" ht="23.1" customHeight="1" x14ac:dyDescent="0.2">
      <c r="B940" s="23"/>
      <c r="C940" s="16"/>
      <c r="D940" s="16"/>
      <c r="E940" s="16"/>
      <c r="F940" s="16"/>
      <c r="G940" s="16"/>
      <c r="H940" s="16"/>
      <c r="I940" s="16"/>
      <c r="J940" s="17"/>
      <c r="K940" s="16"/>
      <c r="L940" s="17"/>
      <c r="M940" s="31"/>
      <c r="N940" s="57"/>
      <c r="O940" s="35"/>
      <c r="P940" s="24"/>
    </row>
    <row r="941" spans="2:16" ht="23.1" customHeight="1" x14ac:dyDescent="0.2">
      <c r="B941" s="25"/>
      <c r="C941" s="14"/>
      <c r="D941" s="14"/>
      <c r="E941" s="14"/>
      <c r="F941" s="14"/>
      <c r="G941" s="14"/>
      <c r="H941" s="14"/>
      <c r="I941" s="14"/>
      <c r="J941" s="15"/>
      <c r="K941" s="14"/>
      <c r="L941" s="15"/>
      <c r="M941" s="32"/>
      <c r="N941" s="58"/>
      <c r="O941" s="35"/>
      <c r="P941" s="24"/>
    </row>
    <row r="942" spans="2:16" ht="23.1" customHeight="1" x14ac:dyDescent="0.2">
      <c r="B942" s="25"/>
      <c r="C942" s="14"/>
      <c r="D942" s="14"/>
      <c r="E942" s="14"/>
      <c r="F942" s="14"/>
      <c r="G942" s="14"/>
      <c r="H942" s="14"/>
      <c r="I942" s="14"/>
      <c r="J942" s="15"/>
      <c r="K942" s="14"/>
      <c r="L942" s="15"/>
      <c r="M942" s="32"/>
      <c r="N942" s="58"/>
      <c r="O942" s="35"/>
      <c r="P942" s="24"/>
    </row>
    <row r="943" spans="2:16" ht="23.1" customHeight="1" x14ac:dyDescent="0.2">
      <c r="B943" s="23"/>
      <c r="C943" s="16"/>
      <c r="D943" s="16"/>
      <c r="E943" s="16"/>
      <c r="F943" s="16"/>
      <c r="G943" s="16"/>
      <c r="H943" s="16"/>
      <c r="I943" s="16"/>
      <c r="J943" s="17"/>
      <c r="K943" s="16"/>
      <c r="L943" s="17"/>
      <c r="M943" s="31"/>
      <c r="N943" s="57"/>
      <c r="O943" s="35"/>
      <c r="P943" s="24"/>
    </row>
    <row r="944" spans="2:16" ht="23.1" customHeight="1" x14ac:dyDescent="0.2">
      <c r="B944" s="25"/>
      <c r="C944" s="14"/>
      <c r="D944" s="14"/>
      <c r="E944" s="14"/>
      <c r="F944" s="14"/>
      <c r="G944" s="14"/>
      <c r="H944" s="14"/>
      <c r="I944" s="14"/>
      <c r="J944" s="15"/>
      <c r="K944" s="14"/>
      <c r="L944" s="15"/>
      <c r="M944" s="32"/>
      <c r="N944" s="58"/>
      <c r="O944" s="35"/>
      <c r="P944" s="24"/>
    </row>
    <row r="945" spans="2:16" ht="23.1" customHeight="1" x14ac:dyDescent="0.2">
      <c r="B945" s="25"/>
      <c r="C945" s="14"/>
      <c r="D945" s="14"/>
      <c r="E945" s="14"/>
      <c r="F945" s="14"/>
      <c r="G945" s="14"/>
      <c r="H945" s="14"/>
      <c r="I945" s="14"/>
      <c r="J945" s="15"/>
      <c r="K945" s="14"/>
      <c r="L945" s="15"/>
      <c r="M945" s="32"/>
      <c r="N945" s="58"/>
      <c r="O945" s="35"/>
      <c r="P945" s="24"/>
    </row>
    <row r="946" spans="2:16" ht="23.1" customHeight="1" x14ac:dyDescent="0.2">
      <c r="B946" s="23"/>
      <c r="C946" s="16"/>
      <c r="D946" s="16"/>
      <c r="E946" s="16"/>
      <c r="F946" s="16"/>
      <c r="G946" s="16"/>
      <c r="H946" s="16"/>
      <c r="I946" s="16"/>
      <c r="J946" s="17"/>
      <c r="K946" s="16"/>
      <c r="L946" s="17"/>
      <c r="M946" s="31"/>
      <c r="N946" s="57"/>
      <c r="O946" s="35"/>
      <c r="P946" s="24"/>
    </row>
    <row r="947" spans="2:16" ht="23.1" customHeight="1" x14ac:dyDescent="0.2">
      <c r="B947" s="25"/>
      <c r="C947" s="14"/>
      <c r="D947" s="14"/>
      <c r="E947" s="14"/>
      <c r="F947" s="14"/>
      <c r="G947" s="14"/>
      <c r="H947" s="14"/>
      <c r="I947" s="14"/>
      <c r="J947" s="15"/>
      <c r="K947" s="14"/>
      <c r="L947" s="15"/>
      <c r="M947" s="32"/>
      <c r="N947" s="58"/>
      <c r="O947" s="35"/>
      <c r="P947" s="24"/>
    </row>
    <row r="948" spans="2:16" ht="23.1" customHeight="1" x14ac:dyDescent="0.2">
      <c r="B948" s="25"/>
      <c r="C948" s="14"/>
      <c r="D948" s="14"/>
      <c r="E948" s="14"/>
      <c r="F948" s="14"/>
      <c r="G948" s="14"/>
      <c r="H948" s="14"/>
      <c r="I948" s="14"/>
      <c r="J948" s="15"/>
      <c r="K948" s="14"/>
      <c r="L948" s="15"/>
      <c r="M948" s="32"/>
      <c r="N948" s="58"/>
      <c r="O948" s="35"/>
      <c r="P948" s="24"/>
    </row>
    <row r="949" spans="2:16" ht="23.1" customHeight="1" x14ac:dyDescent="0.2">
      <c r="B949" s="23"/>
      <c r="C949" s="16"/>
      <c r="D949" s="16"/>
      <c r="E949" s="16"/>
      <c r="F949" s="16"/>
      <c r="G949" s="16"/>
      <c r="H949" s="16"/>
      <c r="I949" s="16"/>
      <c r="J949" s="17"/>
      <c r="K949" s="16"/>
      <c r="L949" s="17"/>
      <c r="M949" s="31"/>
      <c r="N949" s="57"/>
      <c r="O949" s="35"/>
      <c r="P949" s="24"/>
    </row>
    <row r="950" spans="2:16" ht="23.1" customHeight="1" x14ac:dyDescent="0.2">
      <c r="B950" s="25"/>
      <c r="C950" s="14"/>
      <c r="D950" s="14"/>
      <c r="E950" s="14"/>
      <c r="F950" s="14"/>
      <c r="G950" s="14"/>
      <c r="H950" s="14"/>
      <c r="I950" s="14"/>
      <c r="J950" s="15"/>
      <c r="K950" s="14"/>
      <c r="L950" s="15"/>
      <c r="M950" s="32"/>
      <c r="N950" s="58"/>
      <c r="O950" s="35"/>
      <c r="P950" s="24"/>
    </row>
    <row r="951" spans="2:16" ht="23.1" customHeight="1" x14ac:dyDescent="0.2">
      <c r="B951" s="25"/>
      <c r="C951" s="14"/>
      <c r="D951" s="14"/>
      <c r="E951" s="14"/>
      <c r="F951" s="14"/>
      <c r="G951" s="14"/>
      <c r="H951" s="14"/>
      <c r="I951" s="14"/>
      <c r="J951" s="15"/>
      <c r="K951" s="14"/>
      <c r="L951" s="15"/>
      <c r="M951" s="32"/>
      <c r="N951" s="58"/>
      <c r="O951" s="35"/>
      <c r="P951" s="24"/>
    </row>
    <row r="952" spans="2:16" ht="23.1" customHeight="1" x14ac:dyDescent="0.2">
      <c r="B952" s="23"/>
      <c r="C952" s="16"/>
      <c r="D952" s="16"/>
      <c r="E952" s="16"/>
      <c r="F952" s="16"/>
      <c r="G952" s="16"/>
      <c r="H952" s="16"/>
      <c r="I952" s="16"/>
      <c r="J952" s="17"/>
      <c r="K952" s="16"/>
      <c r="L952" s="17"/>
      <c r="M952" s="31"/>
      <c r="N952" s="57"/>
      <c r="O952" s="35"/>
      <c r="P952" s="24"/>
    </row>
    <row r="953" spans="2:16" ht="23.1" customHeight="1" x14ac:dyDescent="0.2">
      <c r="B953" s="25"/>
      <c r="C953" s="14"/>
      <c r="D953" s="14"/>
      <c r="E953" s="14"/>
      <c r="F953" s="14"/>
      <c r="G953" s="14"/>
      <c r="H953" s="14"/>
      <c r="I953" s="14"/>
      <c r="J953" s="15"/>
      <c r="K953" s="14"/>
      <c r="L953" s="15"/>
      <c r="M953" s="32"/>
      <c r="N953" s="58"/>
      <c r="O953" s="35"/>
      <c r="P953" s="24"/>
    </row>
    <row r="954" spans="2:16" ht="23.1" customHeight="1" x14ac:dyDescent="0.2">
      <c r="B954" s="25"/>
      <c r="C954" s="14"/>
      <c r="D954" s="14"/>
      <c r="E954" s="14"/>
      <c r="F954" s="14"/>
      <c r="G954" s="14"/>
      <c r="H954" s="14"/>
      <c r="I954" s="14"/>
      <c r="J954" s="15"/>
      <c r="K954" s="14"/>
      <c r="L954" s="15"/>
      <c r="M954" s="32"/>
      <c r="N954" s="58"/>
      <c r="O954" s="35"/>
      <c r="P954" s="24"/>
    </row>
    <row r="955" spans="2:16" ht="23.1" customHeight="1" x14ac:dyDescent="0.2">
      <c r="B955" s="23"/>
      <c r="C955" s="16"/>
      <c r="D955" s="16"/>
      <c r="E955" s="16"/>
      <c r="F955" s="16"/>
      <c r="G955" s="16"/>
      <c r="H955" s="16"/>
      <c r="I955" s="16"/>
      <c r="J955" s="17"/>
      <c r="K955" s="16"/>
      <c r="L955" s="17"/>
      <c r="M955" s="31"/>
      <c r="N955" s="57"/>
      <c r="O955" s="35"/>
      <c r="P955" s="24"/>
    </row>
    <row r="956" spans="2:16" ht="23.1" customHeight="1" x14ac:dyDescent="0.2">
      <c r="B956" s="25"/>
      <c r="C956" s="14"/>
      <c r="D956" s="14"/>
      <c r="E956" s="14"/>
      <c r="F956" s="14"/>
      <c r="G956" s="14"/>
      <c r="H956" s="14"/>
      <c r="I956" s="14"/>
      <c r="J956" s="15"/>
      <c r="K956" s="14"/>
      <c r="L956" s="15"/>
      <c r="M956" s="32"/>
      <c r="N956" s="58"/>
      <c r="O956" s="35"/>
      <c r="P956" s="24"/>
    </row>
    <row r="957" spans="2:16" ht="23.1" customHeight="1" x14ac:dyDescent="0.2">
      <c r="B957" s="25"/>
      <c r="C957" s="14"/>
      <c r="D957" s="14"/>
      <c r="E957" s="14"/>
      <c r="F957" s="14"/>
      <c r="G957" s="14"/>
      <c r="H957" s="14"/>
      <c r="I957" s="14"/>
      <c r="J957" s="15"/>
      <c r="K957" s="14"/>
      <c r="L957" s="15"/>
      <c r="M957" s="32"/>
      <c r="N957" s="58"/>
      <c r="O957" s="35"/>
      <c r="P957" s="24"/>
    </row>
    <row r="958" spans="2:16" ht="23.1" customHeight="1" x14ac:dyDescent="0.2">
      <c r="B958" s="23"/>
      <c r="C958" s="16"/>
      <c r="D958" s="16"/>
      <c r="E958" s="16"/>
      <c r="F958" s="16"/>
      <c r="G958" s="16"/>
      <c r="H958" s="16"/>
      <c r="I958" s="16"/>
      <c r="J958" s="17"/>
      <c r="K958" s="16"/>
      <c r="L958" s="17"/>
      <c r="M958" s="31"/>
      <c r="N958" s="57"/>
      <c r="O958" s="35"/>
      <c r="P958" s="24"/>
    </row>
    <row r="959" spans="2:16" ht="23.1" customHeight="1" x14ac:dyDescent="0.2">
      <c r="B959" s="25"/>
      <c r="C959" s="14"/>
      <c r="D959" s="14"/>
      <c r="E959" s="14"/>
      <c r="F959" s="14"/>
      <c r="G959" s="14"/>
      <c r="H959" s="14"/>
      <c r="I959" s="14"/>
      <c r="J959" s="15"/>
      <c r="K959" s="14"/>
      <c r="L959" s="15"/>
      <c r="M959" s="32"/>
      <c r="N959" s="58"/>
      <c r="O959" s="35"/>
      <c r="P959" s="24"/>
    </row>
    <row r="960" spans="2:16" ht="23.1" customHeight="1" x14ac:dyDescent="0.2">
      <c r="B960" s="25"/>
      <c r="C960" s="14"/>
      <c r="D960" s="14"/>
      <c r="E960" s="14"/>
      <c r="F960" s="14"/>
      <c r="G960" s="14"/>
      <c r="H960" s="14"/>
      <c r="I960" s="14"/>
      <c r="J960" s="15"/>
      <c r="K960" s="14"/>
      <c r="L960" s="15"/>
      <c r="M960" s="32"/>
      <c r="N960" s="58"/>
      <c r="O960" s="35"/>
      <c r="P960" s="24"/>
    </row>
    <row r="961" spans="2:16" ht="23.1" customHeight="1" x14ac:dyDescent="0.2">
      <c r="B961" s="23"/>
      <c r="C961" s="16"/>
      <c r="D961" s="16"/>
      <c r="E961" s="16"/>
      <c r="F961" s="16"/>
      <c r="G961" s="16"/>
      <c r="H961" s="16"/>
      <c r="I961" s="16"/>
      <c r="J961" s="17"/>
      <c r="K961" s="16"/>
      <c r="L961" s="17"/>
      <c r="M961" s="31"/>
      <c r="N961" s="57"/>
      <c r="O961" s="35"/>
      <c r="P961" s="24"/>
    </row>
    <row r="962" spans="2:16" ht="23.1" customHeight="1" x14ac:dyDescent="0.2">
      <c r="B962" s="25"/>
      <c r="C962" s="14"/>
      <c r="D962" s="14"/>
      <c r="E962" s="14"/>
      <c r="F962" s="14"/>
      <c r="G962" s="14"/>
      <c r="H962" s="14"/>
      <c r="I962" s="14"/>
      <c r="J962" s="15"/>
      <c r="K962" s="14"/>
      <c r="L962" s="15"/>
      <c r="M962" s="32"/>
      <c r="N962" s="58"/>
      <c r="O962" s="35"/>
      <c r="P962" s="24"/>
    </row>
    <row r="963" spans="2:16" ht="23.1" customHeight="1" x14ac:dyDescent="0.2">
      <c r="B963" s="25"/>
      <c r="C963" s="14"/>
      <c r="D963" s="14"/>
      <c r="E963" s="14"/>
      <c r="F963" s="14"/>
      <c r="G963" s="14"/>
      <c r="H963" s="14"/>
      <c r="I963" s="14"/>
      <c r="J963" s="15"/>
      <c r="K963" s="14"/>
      <c r="L963" s="15"/>
      <c r="M963" s="32"/>
      <c r="N963" s="58"/>
      <c r="O963" s="35"/>
      <c r="P963" s="24"/>
    </row>
    <row r="964" spans="2:16" ht="23.1" customHeight="1" x14ac:dyDescent="0.2">
      <c r="B964" s="23"/>
      <c r="C964" s="16"/>
      <c r="D964" s="16"/>
      <c r="E964" s="16"/>
      <c r="F964" s="16"/>
      <c r="G964" s="16"/>
      <c r="H964" s="16"/>
      <c r="I964" s="16"/>
      <c r="J964" s="17"/>
      <c r="K964" s="16"/>
      <c r="L964" s="17"/>
      <c r="M964" s="31"/>
      <c r="N964" s="57"/>
      <c r="O964" s="35"/>
      <c r="P964" s="24"/>
    </row>
    <row r="965" spans="2:16" ht="23.1" customHeight="1" x14ac:dyDescent="0.2">
      <c r="B965" s="25"/>
      <c r="C965" s="14"/>
      <c r="D965" s="14"/>
      <c r="E965" s="14"/>
      <c r="F965" s="14"/>
      <c r="G965" s="14"/>
      <c r="H965" s="14"/>
      <c r="I965" s="14"/>
      <c r="J965" s="15"/>
      <c r="K965" s="14"/>
      <c r="L965" s="15"/>
      <c r="M965" s="32"/>
      <c r="N965" s="58"/>
      <c r="O965" s="35"/>
      <c r="P965" s="24"/>
    </row>
    <row r="966" spans="2:16" ht="23.1" customHeight="1" x14ac:dyDescent="0.2">
      <c r="B966" s="25"/>
      <c r="C966" s="14"/>
      <c r="D966" s="14"/>
      <c r="E966" s="14"/>
      <c r="F966" s="14"/>
      <c r="G966" s="14"/>
      <c r="H966" s="14"/>
      <c r="I966" s="14"/>
      <c r="J966" s="15"/>
      <c r="K966" s="14"/>
      <c r="L966" s="15"/>
      <c r="M966" s="32"/>
      <c r="N966" s="58"/>
      <c r="O966" s="35"/>
      <c r="P966" s="24"/>
    </row>
    <row r="967" spans="2:16" ht="23.1" customHeight="1" x14ac:dyDescent="0.2">
      <c r="B967" s="23"/>
      <c r="C967" s="16"/>
      <c r="D967" s="16"/>
      <c r="E967" s="16"/>
      <c r="F967" s="16"/>
      <c r="G967" s="16"/>
      <c r="H967" s="16"/>
      <c r="I967" s="16"/>
      <c r="J967" s="17"/>
      <c r="K967" s="16"/>
      <c r="L967" s="17"/>
      <c r="M967" s="31"/>
      <c r="N967" s="57"/>
      <c r="O967" s="35"/>
      <c r="P967" s="24"/>
    </row>
    <row r="968" spans="2:16" ht="23.1" customHeight="1" x14ac:dyDescent="0.2">
      <c r="B968" s="25"/>
      <c r="C968" s="14"/>
      <c r="D968" s="14"/>
      <c r="E968" s="14"/>
      <c r="F968" s="14"/>
      <c r="G968" s="14"/>
      <c r="H968" s="14"/>
      <c r="I968" s="14"/>
      <c r="J968" s="15"/>
      <c r="K968" s="14"/>
      <c r="L968" s="15"/>
      <c r="M968" s="32"/>
      <c r="N968" s="58"/>
      <c r="O968" s="35"/>
      <c r="P968" s="24"/>
    </row>
    <row r="969" spans="2:16" ht="23.1" customHeight="1" x14ac:dyDescent="0.2">
      <c r="B969" s="25"/>
      <c r="C969" s="14"/>
      <c r="D969" s="14"/>
      <c r="E969" s="14"/>
      <c r="F969" s="14"/>
      <c r="G969" s="14"/>
      <c r="H969" s="14"/>
      <c r="I969" s="14"/>
      <c r="J969" s="15"/>
      <c r="K969" s="14"/>
      <c r="L969" s="15"/>
      <c r="M969" s="32"/>
      <c r="N969" s="58"/>
      <c r="O969" s="35"/>
      <c r="P969" s="24"/>
    </row>
    <row r="970" spans="2:16" ht="23.1" customHeight="1" x14ac:dyDescent="0.2">
      <c r="B970" s="23"/>
      <c r="C970" s="16"/>
      <c r="D970" s="16"/>
      <c r="E970" s="16"/>
      <c r="F970" s="16"/>
      <c r="G970" s="16"/>
      <c r="H970" s="16"/>
      <c r="I970" s="16"/>
      <c r="J970" s="17"/>
      <c r="K970" s="16"/>
      <c r="L970" s="17"/>
      <c r="M970" s="31"/>
      <c r="N970" s="57"/>
      <c r="O970" s="35"/>
      <c r="P970" s="24"/>
    </row>
    <row r="971" spans="2:16" ht="23.1" customHeight="1" x14ac:dyDescent="0.2">
      <c r="B971" s="25"/>
      <c r="C971" s="14"/>
      <c r="D971" s="14"/>
      <c r="E971" s="14"/>
      <c r="F971" s="14"/>
      <c r="G971" s="14"/>
      <c r="H971" s="14"/>
      <c r="I971" s="14"/>
      <c r="J971" s="15"/>
      <c r="K971" s="14"/>
      <c r="L971" s="15"/>
      <c r="M971" s="32"/>
      <c r="N971" s="58"/>
      <c r="O971" s="35"/>
      <c r="P971" s="24"/>
    </row>
    <row r="972" spans="2:16" ht="23.1" customHeight="1" x14ac:dyDescent="0.2">
      <c r="B972" s="25"/>
      <c r="C972" s="14"/>
      <c r="D972" s="14"/>
      <c r="E972" s="14"/>
      <c r="F972" s="14"/>
      <c r="G972" s="14"/>
      <c r="H972" s="14"/>
      <c r="I972" s="14"/>
      <c r="J972" s="15"/>
      <c r="K972" s="14"/>
      <c r="L972" s="15"/>
      <c r="M972" s="32"/>
      <c r="N972" s="58"/>
      <c r="O972" s="35"/>
      <c r="P972" s="24"/>
    </row>
    <row r="973" spans="2:16" ht="23.1" customHeight="1" x14ac:dyDescent="0.2">
      <c r="B973" s="23"/>
      <c r="C973" s="16"/>
      <c r="D973" s="16"/>
      <c r="E973" s="16"/>
      <c r="F973" s="16"/>
      <c r="G973" s="16"/>
      <c r="H973" s="16"/>
      <c r="I973" s="16"/>
      <c r="J973" s="17"/>
      <c r="K973" s="16"/>
      <c r="L973" s="17"/>
      <c r="M973" s="31"/>
      <c r="N973" s="57"/>
      <c r="O973" s="35"/>
      <c r="P973" s="24"/>
    </row>
    <row r="974" spans="2:16" ht="23.1" customHeight="1" x14ac:dyDescent="0.2">
      <c r="B974" s="25"/>
      <c r="C974" s="14"/>
      <c r="D974" s="14"/>
      <c r="E974" s="14"/>
      <c r="F974" s="14"/>
      <c r="G974" s="14"/>
      <c r="H974" s="14"/>
      <c r="I974" s="14"/>
      <c r="J974" s="15"/>
      <c r="K974" s="14"/>
      <c r="L974" s="15"/>
      <c r="M974" s="32"/>
      <c r="N974" s="58"/>
      <c r="O974" s="35"/>
      <c r="P974" s="24"/>
    </row>
    <row r="975" spans="2:16" ht="23.1" customHeight="1" x14ac:dyDescent="0.2">
      <c r="B975" s="25"/>
      <c r="C975" s="14"/>
      <c r="D975" s="14"/>
      <c r="E975" s="14"/>
      <c r="F975" s="14"/>
      <c r="G975" s="14"/>
      <c r="H975" s="14"/>
      <c r="I975" s="14"/>
      <c r="J975" s="15"/>
      <c r="K975" s="14"/>
      <c r="L975" s="15"/>
      <c r="M975" s="32"/>
      <c r="N975" s="58"/>
      <c r="O975" s="35"/>
      <c r="P975" s="24"/>
    </row>
    <row r="976" spans="2:16" ht="23.1" customHeight="1" x14ac:dyDescent="0.2">
      <c r="B976" s="23"/>
      <c r="C976" s="16"/>
      <c r="D976" s="16"/>
      <c r="E976" s="16"/>
      <c r="F976" s="16"/>
      <c r="G976" s="16"/>
      <c r="H976" s="16"/>
      <c r="I976" s="16"/>
      <c r="J976" s="17"/>
      <c r="K976" s="16"/>
      <c r="L976" s="17"/>
      <c r="M976" s="31"/>
      <c r="N976" s="57"/>
      <c r="O976" s="35"/>
      <c r="P976" s="24"/>
    </row>
    <row r="977" spans="2:16" ht="23.1" customHeight="1" x14ac:dyDescent="0.2">
      <c r="B977" s="25"/>
      <c r="C977" s="14"/>
      <c r="D977" s="14"/>
      <c r="E977" s="14"/>
      <c r="F977" s="14"/>
      <c r="G977" s="14"/>
      <c r="H977" s="14"/>
      <c r="I977" s="14"/>
      <c r="J977" s="15"/>
      <c r="K977" s="14"/>
      <c r="L977" s="15"/>
      <c r="M977" s="32"/>
      <c r="N977" s="58"/>
      <c r="O977" s="35"/>
      <c r="P977" s="24"/>
    </row>
    <row r="978" spans="2:16" ht="23.1" customHeight="1" x14ac:dyDescent="0.2">
      <c r="B978" s="25"/>
      <c r="C978" s="14"/>
      <c r="D978" s="14"/>
      <c r="E978" s="14"/>
      <c r="F978" s="14"/>
      <c r="G978" s="14"/>
      <c r="H978" s="14"/>
      <c r="I978" s="14"/>
      <c r="J978" s="15"/>
      <c r="K978" s="14"/>
      <c r="L978" s="15"/>
      <c r="M978" s="32"/>
      <c r="N978" s="58"/>
      <c r="O978" s="35"/>
      <c r="P978" s="24"/>
    </row>
    <row r="979" spans="2:16" ht="23.1" customHeight="1" x14ac:dyDescent="0.2">
      <c r="B979" s="23"/>
      <c r="C979" s="16"/>
      <c r="D979" s="16"/>
      <c r="E979" s="16"/>
      <c r="F979" s="16"/>
      <c r="G979" s="16"/>
      <c r="H979" s="16"/>
      <c r="I979" s="16"/>
      <c r="J979" s="17"/>
      <c r="K979" s="16"/>
      <c r="L979" s="17"/>
      <c r="M979" s="31"/>
      <c r="N979" s="57"/>
      <c r="O979" s="35"/>
      <c r="P979" s="24"/>
    </row>
    <row r="980" spans="2:16" ht="23.1" customHeight="1" x14ac:dyDescent="0.2">
      <c r="B980" s="25"/>
      <c r="C980" s="14"/>
      <c r="D980" s="14"/>
      <c r="E980" s="14"/>
      <c r="F980" s="14"/>
      <c r="G980" s="14"/>
      <c r="H980" s="14"/>
      <c r="I980" s="14"/>
      <c r="J980" s="15"/>
      <c r="K980" s="14"/>
      <c r="L980" s="15"/>
      <c r="M980" s="32"/>
      <c r="N980" s="58"/>
      <c r="O980" s="35"/>
      <c r="P980" s="24"/>
    </row>
    <row r="981" spans="2:16" ht="23.1" customHeight="1" x14ac:dyDescent="0.2">
      <c r="B981" s="25"/>
      <c r="C981" s="14"/>
      <c r="D981" s="14"/>
      <c r="E981" s="14"/>
      <c r="F981" s="14"/>
      <c r="G981" s="14"/>
      <c r="H981" s="14"/>
      <c r="I981" s="14"/>
      <c r="J981" s="15"/>
      <c r="K981" s="14"/>
      <c r="L981" s="15"/>
      <c r="M981" s="32"/>
      <c r="N981" s="58"/>
      <c r="O981" s="35"/>
      <c r="P981" s="24"/>
    </row>
    <row r="982" spans="2:16" ht="23.1" customHeight="1" x14ac:dyDescent="0.2">
      <c r="B982" s="23"/>
      <c r="C982" s="16"/>
      <c r="D982" s="16"/>
      <c r="E982" s="16"/>
      <c r="F982" s="16"/>
      <c r="G982" s="16"/>
      <c r="H982" s="16"/>
      <c r="I982" s="16"/>
      <c r="J982" s="17"/>
      <c r="K982" s="16"/>
      <c r="L982" s="17"/>
      <c r="M982" s="31"/>
      <c r="N982" s="57"/>
      <c r="O982" s="35"/>
      <c r="P982" s="24"/>
    </row>
    <row r="983" spans="2:16" ht="23.1" customHeight="1" x14ac:dyDescent="0.2">
      <c r="B983" s="25"/>
      <c r="C983" s="14"/>
      <c r="D983" s="14"/>
      <c r="E983" s="14"/>
      <c r="F983" s="14"/>
      <c r="G983" s="14"/>
      <c r="H983" s="14"/>
      <c r="I983" s="14"/>
      <c r="J983" s="15"/>
      <c r="K983" s="14"/>
      <c r="L983" s="15"/>
      <c r="M983" s="32"/>
      <c r="N983" s="58"/>
      <c r="O983" s="35"/>
      <c r="P983" s="24"/>
    </row>
    <row r="984" spans="2:16" ht="23.1" customHeight="1" x14ac:dyDescent="0.2">
      <c r="B984" s="25"/>
      <c r="C984" s="14"/>
      <c r="D984" s="14"/>
      <c r="E984" s="14"/>
      <c r="F984" s="14"/>
      <c r="G984" s="14"/>
      <c r="H984" s="14"/>
      <c r="I984" s="14"/>
      <c r="J984" s="15"/>
      <c r="K984" s="14"/>
      <c r="L984" s="15"/>
      <c r="M984" s="32"/>
      <c r="N984" s="58"/>
      <c r="O984" s="35"/>
      <c r="P984" s="24"/>
    </row>
    <row r="985" spans="2:16" ht="23.1" customHeight="1" x14ac:dyDescent="0.2">
      <c r="B985" s="23"/>
      <c r="C985" s="16"/>
      <c r="D985" s="16"/>
      <c r="E985" s="16"/>
      <c r="F985" s="16"/>
      <c r="G985" s="16"/>
      <c r="H985" s="16"/>
      <c r="I985" s="16"/>
      <c r="J985" s="17"/>
      <c r="K985" s="16"/>
      <c r="L985" s="17"/>
      <c r="M985" s="31"/>
      <c r="N985" s="57"/>
      <c r="O985" s="35"/>
      <c r="P985" s="24"/>
    </row>
    <row r="986" spans="2:16" ht="23.1" customHeight="1" x14ac:dyDescent="0.2">
      <c r="B986" s="25"/>
      <c r="C986" s="14"/>
      <c r="D986" s="14"/>
      <c r="E986" s="14"/>
      <c r="F986" s="14"/>
      <c r="G986" s="14"/>
      <c r="H986" s="14"/>
      <c r="I986" s="14"/>
      <c r="J986" s="15"/>
      <c r="K986" s="14"/>
      <c r="L986" s="15"/>
      <c r="M986" s="32"/>
      <c r="N986" s="58"/>
      <c r="O986" s="35"/>
      <c r="P986" s="24"/>
    </row>
    <row r="987" spans="2:16" ht="23.1" customHeight="1" x14ac:dyDescent="0.2">
      <c r="B987" s="25"/>
      <c r="C987" s="14"/>
      <c r="D987" s="14"/>
      <c r="E987" s="14"/>
      <c r="F987" s="14"/>
      <c r="G987" s="14"/>
      <c r="H987" s="14"/>
      <c r="I987" s="14"/>
      <c r="J987" s="15"/>
      <c r="K987" s="14"/>
      <c r="L987" s="15"/>
      <c r="M987" s="32"/>
      <c r="N987" s="58"/>
      <c r="O987" s="35"/>
      <c r="P987" s="24"/>
    </row>
    <row r="988" spans="2:16" ht="23.1" customHeight="1" x14ac:dyDescent="0.2">
      <c r="B988" s="23"/>
      <c r="C988" s="16"/>
      <c r="D988" s="16"/>
      <c r="E988" s="16"/>
      <c r="F988" s="16"/>
      <c r="G988" s="16"/>
      <c r="H988" s="16"/>
      <c r="I988" s="16"/>
      <c r="J988" s="17"/>
      <c r="K988" s="16"/>
      <c r="L988" s="17"/>
      <c r="M988" s="31"/>
      <c r="N988" s="57"/>
      <c r="O988" s="35"/>
      <c r="P988" s="24"/>
    </row>
    <row r="989" spans="2:16" ht="23.1" customHeight="1" x14ac:dyDescent="0.2">
      <c r="B989" s="25"/>
      <c r="C989" s="14"/>
      <c r="D989" s="14"/>
      <c r="E989" s="14"/>
      <c r="F989" s="14"/>
      <c r="G989" s="14"/>
      <c r="H989" s="14"/>
      <c r="I989" s="14"/>
      <c r="J989" s="15"/>
      <c r="K989" s="14"/>
      <c r="L989" s="15"/>
      <c r="M989" s="32"/>
      <c r="N989" s="58"/>
      <c r="O989" s="35"/>
      <c r="P989" s="24"/>
    </row>
    <row r="990" spans="2:16" ht="23.1" customHeight="1" x14ac:dyDescent="0.2">
      <c r="B990" s="25"/>
      <c r="C990" s="14"/>
      <c r="D990" s="14"/>
      <c r="E990" s="14"/>
      <c r="F990" s="14"/>
      <c r="G990" s="14"/>
      <c r="H990" s="14"/>
      <c r="I990" s="14"/>
      <c r="J990" s="15"/>
      <c r="K990" s="14"/>
      <c r="L990" s="15"/>
      <c r="M990" s="32"/>
      <c r="N990" s="58"/>
      <c r="O990" s="35"/>
      <c r="P990" s="24"/>
    </row>
    <row r="991" spans="2:16" ht="23.1" customHeight="1" x14ac:dyDescent="0.2">
      <c r="B991" s="23"/>
      <c r="C991" s="16"/>
      <c r="D991" s="16"/>
      <c r="E991" s="16"/>
      <c r="F991" s="16"/>
      <c r="G991" s="16"/>
      <c r="H991" s="16"/>
      <c r="I991" s="16"/>
      <c r="J991" s="17"/>
      <c r="K991" s="16"/>
      <c r="L991" s="17"/>
      <c r="M991" s="31"/>
      <c r="N991" s="57"/>
      <c r="O991" s="35"/>
      <c r="P991" s="24"/>
    </row>
    <row r="992" spans="2:16" ht="23.1" customHeight="1" x14ac:dyDescent="0.2">
      <c r="B992" s="25"/>
      <c r="C992" s="14"/>
      <c r="D992" s="14"/>
      <c r="E992" s="14"/>
      <c r="F992" s="14"/>
      <c r="G992" s="14"/>
      <c r="H992" s="14"/>
      <c r="I992" s="14"/>
      <c r="J992" s="15"/>
      <c r="K992" s="14"/>
      <c r="L992" s="15"/>
      <c r="M992" s="32"/>
      <c r="N992" s="58"/>
      <c r="O992" s="35"/>
      <c r="P992" s="24"/>
    </row>
    <row r="993" spans="2:16" ht="23.1" customHeight="1" x14ac:dyDescent="0.2">
      <c r="B993" s="25"/>
      <c r="C993" s="14"/>
      <c r="D993" s="14"/>
      <c r="E993" s="14"/>
      <c r="F993" s="14"/>
      <c r="G993" s="14"/>
      <c r="H993" s="14"/>
      <c r="I993" s="14"/>
      <c r="J993" s="15"/>
      <c r="K993" s="14"/>
      <c r="L993" s="15"/>
      <c r="M993" s="32"/>
      <c r="N993" s="58"/>
      <c r="O993" s="35"/>
      <c r="P993" s="24"/>
    </row>
    <row r="994" spans="2:16" ht="23.1" customHeight="1" x14ac:dyDescent="0.2">
      <c r="B994" s="23"/>
      <c r="C994" s="16"/>
      <c r="D994" s="16"/>
      <c r="E994" s="16"/>
      <c r="F994" s="16"/>
      <c r="G994" s="16"/>
      <c r="H994" s="16"/>
      <c r="I994" s="16"/>
      <c r="J994" s="17"/>
      <c r="K994" s="16"/>
      <c r="L994" s="17"/>
      <c r="M994" s="31"/>
      <c r="N994" s="57"/>
      <c r="O994" s="35"/>
      <c r="P994" s="24"/>
    </row>
    <row r="995" spans="2:16" ht="23.1" customHeight="1" x14ac:dyDescent="0.2">
      <c r="B995" s="25"/>
      <c r="C995" s="14"/>
      <c r="D995" s="14"/>
      <c r="E995" s="14"/>
      <c r="F995" s="14"/>
      <c r="G995" s="14"/>
      <c r="H995" s="14"/>
      <c r="I995" s="14"/>
      <c r="J995" s="15"/>
      <c r="K995" s="14"/>
      <c r="L995" s="15"/>
      <c r="M995" s="32"/>
      <c r="N995" s="58"/>
      <c r="O995" s="35"/>
      <c r="P995" s="24"/>
    </row>
    <row r="996" spans="2:16" ht="23.1" customHeight="1" x14ac:dyDescent="0.2">
      <c r="B996" s="25"/>
      <c r="C996" s="14"/>
      <c r="D996" s="14"/>
      <c r="E996" s="14"/>
      <c r="F996" s="14"/>
      <c r="G996" s="14"/>
      <c r="H996" s="14"/>
      <c r="I996" s="14"/>
      <c r="J996" s="15"/>
      <c r="K996" s="14"/>
      <c r="L996" s="15"/>
      <c r="M996" s="32"/>
      <c r="N996" s="58"/>
      <c r="O996" s="35"/>
      <c r="P996" s="24"/>
    </row>
    <row r="997" spans="2:16" ht="23.1" customHeight="1" x14ac:dyDescent="0.2">
      <c r="B997" s="23"/>
      <c r="C997" s="16"/>
      <c r="D997" s="16"/>
      <c r="E997" s="16"/>
      <c r="F997" s="16"/>
      <c r="G997" s="16"/>
      <c r="H997" s="16"/>
      <c r="I997" s="16"/>
      <c r="J997" s="17"/>
      <c r="K997" s="16"/>
      <c r="L997" s="17"/>
      <c r="M997" s="31"/>
      <c r="N997" s="57"/>
      <c r="O997" s="35"/>
      <c r="P997" s="24"/>
    </row>
    <row r="998" spans="2:16" ht="23.1" customHeight="1" x14ac:dyDescent="0.2">
      <c r="B998" s="25"/>
      <c r="C998" s="14"/>
      <c r="D998" s="14"/>
      <c r="E998" s="14"/>
      <c r="F998" s="14"/>
      <c r="G998" s="14"/>
      <c r="H998" s="14"/>
      <c r="I998" s="14"/>
      <c r="J998" s="15"/>
      <c r="K998" s="14"/>
      <c r="L998" s="15"/>
      <c r="M998" s="32"/>
      <c r="N998" s="58"/>
      <c r="O998" s="35"/>
      <c r="P998" s="24"/>
    </row>
    <row r="999" spans="2:16" ht="23.1" customHeight="1" x14ac:dyDescent="0.2">
      <c r="B999" s="25"/>
      <c r="C999" s="14"/>
      <c r="D999" s="14"/>
      <c r="E999" s="14"/>
      <c r="F999" s="14"/>
      <c r="G999" s="14"/>
      <c r="H999" s="14"/>
      <c r="I999" s="14"/>
      <c r="J999" s="15"/>
      <c r="K999" s="14"/>
      <c r="L999" s="15"/>
      <c r="M999" s="32"/>
      <c r="N999" s="58"/>
      <c r="O999" s="35"/>
      <c r="P999" s="24"/>
    </row>
    <row r="1000" spans="2:16" ht="23.1" customHeight="1" x14ac:dyDescent="0.2">
      <c r="B1000" s="23"/>
      <c r="C1000" s="16"/>
      <c r="D1000" s="16"/>
      <c r="E1000" s="16"/>
      <c r="F1000" s="16"/>
      <c r="G1000" s="16"/>
      <c r="H1000" s="16"/>
      <c r="I1000" s="16"/>
      <c r="J1000" s="17"/>
      <c r="K1000" s="16"/>
      <c r="L1000" s="17"/>
      <c r="M1000" s="31"/>
      <c r="N1000" s="57"/>
      <c r="O1000" s="35"/>
      <c r="P1000" s="24"/>
    </row>
    <row r="1001" spans="2:16" ht="23.1" customHeight="1" x14ac:dyDescent="0.2">
      <c r="B1001" s="25"/>
      <c r="C1001" s="14"/>
      <c r="D1001" s="14"/>
      <c r="E1001" s="14"/>
      <c r="F1001" s="14"/>
      <c r="G1001" s="14"/>
      <c r="H1001" s="14"/>
      <c r="I1001" s="14"/>
      <c r="J1001" s="15"/>
      <c r="K1001" s="14"/>
      <c r="L1001" s="15"/>
      <c r="M1001" s="32"/>
      <c r="N1001" s="58"/>
      <c r="O1001" s="35"/>
      <c r="P1001" s="24"/>
    </row>
    <row r="1002" spans="2:16" ht="23.1" customHeight="1" x14ac:dyDescent="0.2">
      <c r="B1002" s="25"/>
      <c r="C1002" s="14"/>
      <c r="D1002" s="14"/>
      <c r="E1002" s="14"/>
      <c r="F1002" s="14"/>
      <c r="G1002" s="14"/>
      <c r="H1002" s="14"/>
      <c r="I1002" s="14"/>
      <c r="J1002" s="15"/>
      <c r="K1002" s="14"/>
      <c r="L1002" s="15"/>
      <c r="M1002" s="32"/>
      <c r="N1002" s="58"/>
      <c r="O1002" s="35"/>
      <c r="P1002" s="24"/>
    </row>
    <row r="1003" spans="2:16" ht="23.1" customHeight="1" x14ac:dyDescent="0.2">
      <c r="B1003" s="23"/>
      <c r="C1003" s="16"/>
      <c r="D1003" s="16"/>
      <c r="E1003" s="16"/>
      <c r="F1003" s="16"/>
      <c r="G1003" s="16"/>
      <c r="H1003" s="16"/>
      <c r="I1003" s="16"/>
      <c r="J1003" s="17"/>
      <c r="K1003" s="16"/>
      <c r="L1003" s="17"/>
      <c r="M1003" s="31"/>
      <c r="N1003" s="57"/>
      <c r="O1003" s="35"/>
      <c r="P1003" s="24"/>
    </row>
    <row r="1004" spans="2:16" ht="23.1" customHeight="1" x14ac:dyDescent="0.2">
      <c r="B1004" s="25"/>
      <c r="C1004" s="14"/>
      <c r="D1004" s="14"/>
      <c r="E1004" s="14"/>
      <c r="F1004" s="14"/>
      <c r="G1004" s="14"/>
      <c r="H1004" s="14"/>
      <c r="I1004" s="14"/>
      <c r="J1004" s="15"/>
      <c r="K1004" s="14"/>
      <c r="L1004" s="15"/>
      <c r="M1004" s="32"/>
      <c r="N1004" s="58"/>
      <c r="O1004" s="35"/>
      <c r="P1004" s="24"/>
    </row>
    <row r="1005" spans="2:16" ht="23.1" customHeight="1" x14ac:dyDescent="0.2">
      <c r="B1005" s="25"/>
      <c r="C1005" s="14"/>
      <c r="D1005" s="14"/>
      <c r="E1005" s="14"/>
      <c r="F1005" s="14"/>
      <c r="G1005" s="14"/>
      <c r="H1005" s="14"/>
      <c r="I1005" s="14"/>
      <c r="J1005" s="15"/>
      <c r="K1005" s="14"/>
      <c r="L1005" s="15"/>
      <c r="M1005" s="32"/>
      <c r="N1005" s="58"/>
      <c r="O1005" s="35"/>
      <c r="P1005" s="24"/>
    </row>
    <row r="1006" spans="2:16" ht="23.1" customHeight="1" x14ac:dyDescent="0.2">
      <c r="B1006" s="23"/>
      <c r="C1006" s="16"/>
      <c r="D1006" s="16"/>
      <c r="E1006" s="16"/>
      <c r="F1006" s="16"/>
      <c r="G1006" s="16"/>
      <c r="H1006" s="16"/>
      <c r="I1006" s="16"/>
      <c r="J1006" s="17"/>
      <c r="K1006" s="16"/>
      <c r="L1006" s="17"/>
      <c r="M1006" s="31"/>
      <c r="N1006" s="57"/>
      <c r="O1006" s="35"/>
      <c r="P1006" s="24"/>
    </row>
    <row r="1007" spans="2:16" ht="23.1" customHeight="1" x14ac:dyDescent="0.2">
      <c r="B1007" s="25"/>
      <c r="C1007" s="14"/>
      <c r="D1007" s="14"/>
      <c r="E1007" s="14"/>
      <c r="F1007" s="14"/>
      <c r="G1007" s="14"/>
      <c r="H1007" s="14"/>
      <c r="I1007" s="14"/>
      <c r="J1007" s="15"/>
      <c r="K1007" s="14"/>
      <c r="L1007" s="15"/>
      <c r="M1007" s="32"/>
      <c r="N1007" s="58"/>
      <c r="O1007" s="35"/>
      <c r="P1007" s="24"/>
    </row>
    <row r="1008" spans="2:16" ht="23.1" customHeight="1" x14ac:dyDescent="0.2">
      <c r="B1008" s="25"/>
      <c r="C1008" s="14"/>
      <c r="D1008" s="14"/>
      <c r="E1008" s="14"/>
      <c r="F1008" s="14"/>
      <c r="G1008" s="14"/>
      <c r="H1008" s="14"/>
      <c r="I1008" s="14"/>
      <c r="J1008" s="15"/>
      <c r="K1008" s="14"/>
      <c r="L1008" s="15"/>
      <c r="M1008" s="32"/>
      <c r="N1008" s="58"/>
      <c r="O1008" s="35"/>
      <c r="P1008" s="24"/>
    </row>
    <row r="1009" spans="2:16" ht="23.1" customHeight="1" x14ac:dyDescent="0.2">
      <c r="B1009" s="23"/>
      <c r="C1009" s="16"/>
      <c r="D1009" s="16"/>
      <c r="E1009" s="16"/>
      <c r="F1009" s="16"/>
      <c r="G1009" s="16"/>
      <c r="H1009" s="16"/>
      <c r="I1009" s="16"/>
      <c r="J1009" s="17"/>
      <c r="K1009" s="16"/>
      <c r="L1009" s="17"/>
      <c r="M1009" s="31"/>
      <c r="N1009" s="57"/>
      <c r="O1009" s="35"/>
      <c r="P1009" s="24"/>
    </row>
    <row r="1010" spans="2:16" ht="23.1" customHeight="1" x14ac:dyDescent="0.2">
      <c r="B1010" s="25"/>
      <c r="C1010" s="14"/>
      <c r="D1010" s="14"/>
      <c r="E1010" s="14"/>
      <c r="F1010" s="14"/>
      <c r="G1010" s="14"/>
      <c r="H1010" s="14"/>
      <c r="I1010" s="14"/>
      <c r="J1010" s="15"/>
      <c r="K1010" s="14"/>
      <c r="L1010" s="15"/>
      <c r="M1010" s="32"/>
      <c r="N1010" s="58"/>
      <c r="O1010" s="35"/>
      <c r="P1010" s="24"/>
    </row>
    <row r="1011" spans="2:16" ht="23.1" customHeight="1" x14ac:dyDescent="0.2">
      <c r="B1011" s="25"/>
      <c r="C1011" s="14"/>
      <c r="D1011" s="14"/>
      <c r="E1011" s="14"/>
      <c r="F1011" s="14"/>
      <c r="G1011" s="14"/>
      <c r="H1011" s="14"/>
      <c r="I1011" s="14"/>
      <c r="J1011" s="15"/>
      <c r="K1011" s="14"/>
      <c r="L1011" s="15"/>
      <c r="M1011" s="32"/>
      <c r="N1011" s="58"/>
      <c r="O1011" s="35"/>
      <c r="P1011" s="24"/>
    </row>
    <row r="1012" spans="2:16" ht="23.1" customHeight="1" x14ac:dyDescent="0.2">
      <c r="B1012" s="23"/>
      <c r="C1012" s="16"/>
      <c r="D1012" s="16"/>
      <c r="E1012" s="16"/>
      <c r="F1012" s="16"/>
      <c r="G1012" s="16"/>
      <c r="H1012" s="16"/>
      <c r="I1012" s="16"/>
      <c r="J1012" s="17"/>
      <c r="K1012" s="16"/>
      <c r="L1012" s="17"/>
      <c r="M1012" s="31"/>
      <c r="N1012" s="57"/>
      <c r="O1012" s="35"/>
      <c r="P1012" s="24"/>
    </row>
    <row r="1013" spans="2:16" ht="23.1" customHeight="1" x14ac:dyDescent="0.2">
      <c r="B1013" s="25"/>
      <c r="C1013" s="14"/>
      <c r="D1013" s="14"/>
      <c r="E1013" s="14"/>
      <c r="F1013" s="14"/>
      <c r="G1013" s="14"/>
      <c r="H1013" s="14"/>
      <c r="I1013" s="14"/>
      <c r="J1013" s="15"/>
      <c r="K1013" s="14"/>
      <c r="L1013" s="15"/>
      <c r="M1013" s="32"/>
      <c r="N1013" s="58"/>
      <c r="O1013" s="35"/>
      <c r="P1013" s="24"/>
    </row>
    <row r="1014" spans="2:16" ht="23.1" customHeight="1" x14ac:dyDescent="0.2">
      <c r="B1014" s="25"/>
      <c r="C1014" s="14"/>
      <c r="D1014" s="14"/>
      <c r="E1014" s="14"/>
      <c r="F1014" s="14"/>
      <c r="G1014" s="14"/>
      <c r="H1014" s="14"/>
      <c r="I1014" s="14"/>
      <c r="J1014" s="15"/>
      <c r="K1014" s="14"/>
      <c r="L1014" s="15"/>
      <c r="M1014" s="32"/>
      <c r="N1014" s="58"/>
      <c r="O1014" s="35"/>
      <c r="P1014" s="24"/>
    </row>
    <row r="1015" spans="2:16" ht="23.1" customHeight="1" x14ac:dyDescent="0.2">
      <c r="B1015" s="23"/>
      <c r="C1015" s="16"/>
      <c r="D1015" s="16"/>
      <c r="E1015" s="16"/>
      <c r="F1015" s="16"/>
      <c r="G1015" s="16"/>
      <c r="H1015" s="16"/>
      <c r="I1015" s="16"/>
      <c r="J1015" s="17"/>
      <c r="K1015" s="16"/>
      <c r="L1015" s="17"/>
      <c r="M1015" s="31"/>
      <c r="N1015" s="57"/>
      <c r="O1015" s="35"/>
      <c r="P1015" s="24"/>
    </row>
    <row r="1016" spans="2:16" ht="23.1" customHeight="1" x14ac:dyDescent="0.2">
      <c r="B1016" s="25"/>
      <c r="C1016" s="14"/>
      <c r="D1016" s="14"/>
      <c r="E1016" s="14"/>
      <c r="F1016" s="14"/>
      <c r="G1016" s="14"/>
      <c r="H1016" s="14"/>
      <c r="I1016" s="14"/>
      <c r="J1016" s="15"/>
      <c r="K1016" s="14"/>
      <c r="L1016" s="15"/>
      <c r="M1016" s="32"/>
      <c r="N1016" s="58"/>
      <c r="O1016" s="35"/>
      <c r="P1016" s="24"/>
    </row>
    <row r="1017" spans="2:16" ht="23.1" customHeight="1" x14ac:dyDescent="0.2">
      <c r="B1017" s="25"/>
      <c r="C1017" s="14"/>
      <c r="D1017" s="14"/>
      <c r="E1017" s="14"/>
      <c r="F1017" s="14"/>
      <c r="G1017" s="14"/>
      <c r="H1017" s="14"/>
      <c r="I1017" s="14"/>
      <c r="J1017" s="15"/>
      <c r="K1017" s="14"/>
      <c r="L1017" s="15"/>
      <c r="M1017" s="32"/>
      <c r="N1017" s="58"/>
      <c r="O1017" s="35"/>
      <c r="P1017" s="24"/>
    </row>
    <row r="1018" spans="2:16" ht="23.1" customHeight="1" x14ac:dyDescent="0.2">
      <c r="B1018" s="23"/>
      <c r="C1018" s="16"/>
      <c r="D1018" s="16"/>
      <c r="E1018" s="16"/>
      <c r="F1018" s="16"/>
      <c r="G1018" s="16"/>
      <c r="H1018" s="16"/>
      <c r="I1018" s="16"/>
      <c r="J1018" s="17"/>
      <c r="K1018" s="16"/>
      <c r="L1018" s="17"/>
      <c r="M1018" s="31"/>
      <c r="N1018" s="57"/>
      <c r="O1018" s="35"/>
      <c r="P1018" s="24"/>
    </row>
    <row r="1019" spans="2:16" ht="23.1" customHeight="1" x14ac:dyDescent="0.2">
      <c r="B1019" s="25"/>
      <c r="C1019" s="14"/>
      <c r="D1019" s="14"/>
      <c r="E1019" s="14"/>
      <c r="F1019" s="14"/>
      <c r="G1019" s="14"/>
      <c r="H1019" s="14"/>
      <c r="I1019" s="14"/>
      <c r="J1019" s="15"/>
      <c r="K1019" s="14"/>
      <c r="L1019" s="15"/>
      <c r="M1019" s="32"/>
      <c r="N1019" s="58"/>
      <c r="O1019" s="35"/>
      <c r="P1019" s="24"/>
    </row>
    <row r="1020" spans="2:16" ht="23.1" customHeight="1" x14ac:dyDescent="0.2">
      <c r="B1020" s="25"/>
      <c r="C1020" s="14"/>
      <c r="D1020" s="14"/>
      <c r="E1020" s="14"/>
      <c r="F1020" s="14"/>
      <c r="G1020" s="14"/>
      <c r="H1020" s="14"/>
      <c r="I1020" s="14"/>
      <c r="J1020" s="15"/>
      <c r="K1020" s="14"/>
      <c r="L1020" s="15"/>
      <c r="M1020" s="32"/>
      <c r="N1020" s="58"/>
      <c r="O1020" s="35"/>
      <c r="P1020" s="24"/>
    </row>
    <row r="1021" spans="2:16" ht="23.1" customHeight="1" x14ac:dyDescent="0.2">
      <c r="B1021" s="23"/>
      <c r="C1021" s="16"/>
      <c r="D1021" s="16"/>
      <c r="E1021" s="16"/>
      <c r="F1021" s="16"/>
      <c r="G1021" s="16"/>
      <c r="H1021" s="16"/>
      <c r="I1021" s="16"/>
      <c r="J1021" s="17"/>
      <c r="K1021" s="16"/>
      <c r="L1021" s="17"/>
      <c r="M1021" s="31"/>
      <c r="N1021" s="57"/>
      <c r="O1021" s="35"/>
      <c r="P1021" s="24"/>
    </row>
    <row r="1022" spans="2:16" ht="23.1" customHeight="1" x14ac:dyDescent="0.2">
      <c r="B1022" s="25"/>
      <c r="C1022" s="14"/>
      <c r="D1022" s="14"/>
      <c r="E1022" s="14"/>
      <c r="F1022" s="14"/>
      <c r="G1022" s="14"/>
      <c r="H1022" s="14"/>
      <c r="I1022" s="14"/>
      <c r="J1022" s="15"/>
      <c r="K1022" s="14"/>
      <c r="L1022" s="15"/>
      <c r="M1022" s="32"/>
      <c r="N1022" s="58"/>
      <c r="O1022" s="35"/>
      <c r="P1022" s="24"/>
    </row>
    <row r="1023" spans="2:16" ht="23.1" customHeight="1" x14ac:dyDescent="0.2">
      <c r="B1023" s="25"/>
      <c r="C1023" s="14"/>
      <c r="D1023" s="14"/>
      <c r="E1023" s="14"/>
      <c r="F1023" s="14"/>
      <c r="G1023" s="14"/>
      <c r="H1023" s="14"/>
      <c r="I1023" s="14"/>
      <c r="J1023" s="15"/>
      <c r="K1023" s="14"/>
      <c r="L1023" s="15"/>
      <c r="M1023" s="32"/>
      <c r="N1023" s="58"/>
      <c r="O1023" s="35"/>
      <c r="P1023" s="24"/>
    </row>
    <row r="1024" spans="2:16" ht="23.1" customHeight="1" x14ac:dyDescent="0.2">
      <c r="B1024" s="23"/>
      <c r="C1024" s="16"/>
      <c r="D1024" s="16"/>
      <c r="E1024" s="16"/>
      <c r="F1024" s="16"/>
      <c r="G1024" s="16"/>
      <c r="H1024" s="16"/>
      <c r="I1024" s="16"/>
      <c r="J1024" s="17"/>
      <c r="K1024" s="16"/>
      <c r="L1024" s="17"/>
      <c r="M1024" s="31"/>
      <c r="N1024" s="57"/>
      <c r="O1024" s="35"/>
      <c r="P1024" s="24"/>
    </row>
    <row r="1025" spans="2:16" ht="23.1" customHeight="1" x14ac:dyDescent="0.2">
      <c r="B1025" s="25"/>
      <c r="C1025" s="14"/>
      <c r="D1025" s="14"/>
      <c r="E1025" s="14"/>
      <c r="F1025" s="14"/>
      <c r="G1025" s="14"/>
      <c r="H1025" s="14"/>
      <c r="I1025" s="14"/>
      <c r="J1025" s="15"/>
      <c r="K1025" s="14"/>
      <c r="L1025" s="15"/>
      <c r="M1025" s="32"/>
      <c r="N1025" s="58"/>
      <c r="O1025" s="35"/>
      <c r="P1025" s="24"/>
    </row>
    <row r="1026" spans="2:16" ht="23.1" customHeight="1" x14ac:dyDescent="0.2">
      <c r="B1026" s="25"/>
      <c r="C1026" s="14"/>
      <c r="D1026" s="14"/>
      <c r="E1026" s="14"/>
      <c r="F1026" s="14"/>
      <c r="G1026" s="14"/>
      <c r="H1026" s="14"/>
      <c r="I1026" s="14"/>
      <c r="J1026" s="15"/>
      <c r="K1026" s="14"/>
      <c r="L1026" s="15"/>
      <c r="M1026" s="32"/>
      <c r="N1026" s="58"/>
      <c r="O1026" s="35"/>
      <c r="P1026" s="24"/>
    </row>
    <row r="1027" spans="2:16" ht="23.1" customHeight="1" x14ac:dyDescent="0.2">
      <c r="B1027" s="23"/>
      <c r="C1027" s="16"/>
      <c r="D1027" s="16"/>
      <c r="E1027" s="16"/>
      <c r="F1027" s="16"/>
      <c r="G1027" s="16"/>
      <c r="H1027" s="16"/>
      <c r="I1027" s="16"/>
      <c r="J1027" s="17"/>
      <c r="K1027" s="16"/>
      <c r="L1027" s="17"/>
      <c r="M1027" s="31"/>
      <c r="N1027" s="57"/>
      <c r="O1027" s="35"/>
      <c r="P1027" s="24"/>
    </row>
    <row r="1028" spans="2:16" ht="23.1" customHeight="1" x14ac:dyDescent="0.2">
      <c r="B1028" s="25"/>
      <c r="C1028" s="14"/>
      <c r="D1028" s="14"/>
      <c r="E1028" s="14"/>
      <c r="F1028" s="14"/>
      <c r="G1028" s="14"/>
      <c r="H1028" s="14"/>
      <c r="I1028" s="14"/>
      <c r="J1028" s="15"/>
      <c r="K1028" s="14"/>
      <c r="L1028" s="15"/>
      <c r="M1028" s="32"/>
      <c r="N1028" s="58"/>
      <c r="O1028" s="35"/>
      <c r="P1028" s="24"/>
    </row>
    <row r="1029" spans="2:16" ht="23.1" customHeight="1" x14ac:dyDescent="0.2">
      <c r="B1029" s="25"/>
      <c r="C1029" s="14"/>
      <c r="D1029" s="14"/>
      <c r="E1029" s="14"/>
      <c r="F1029" s="14"/>
      <c r="G1029" s="14"/>
      <c r="H1029" s="14"/>
      <c r="I1029" s="14"/>
      <c r="J1029" s="15"/>
      <c r="K1029" s="14"/>
      <c r="L1029" s="15"/>
      <c r="M1029" s="32"/>
      <c r="N1029" s="58"/>
      <c r="O1029" s="35"/>
      <c r="P1029" s="24"/>
    </row>
    <row r="1030" spans="2:16" ht="23.1" customHeight="1" x14ac:dyDescent="0.2">
      <c r="B1030" s="23"/>
      <c r="C1030" s="16"/>
      <c r="D1030" s="16"/>
      <c r="E1030" s="16"/>
      <c r="F1030" s="16"/>
      <c r="G1030" s="16"/>
      <c r="H1030" s="16"/>
      <c r="I1030" s="16"/>
      <c r="J1030" s="17"/>
      <c r="K1030" s="16"/>
      <c r="L1030" s="17"/>
      <c r="M1030" s="31"/>
      <c r="N1030" s="57"/>
      <c r="O1030" s="35"/>
      <c r="P1030" s="24"/>
    </row>
    <row r="1031" spans="2:16" ht="23.1" customHeight="1" x14ac:dyDescent="0.2">
      <c r="B1031" s="25"/>
      <c r="C1031" s="14"/>
      <c r="D1031" s="14"/>
      <c r="E1031" s="14"/>
      <c r="F1031" s="14"/>
      <c r="G1031" s="14"/>
      <c r="H1031" s="14"/>
      <c r="I1031" s="14"/>
      <c r="J1031" s="15"/>
      <c r="K1031" s="14"/>
      <c r="L1031" s="15"/>
      <c r="M1031" s="32"/>
      <c r="N1031" s="58"/>
      <c r="O1031" s="35"/>
      <c r="P1031" s="24"/>
    </row>
    <row r="1032" spans="2:16" ht="23.1" customHeight="1" x14ac:dyDescent="0.2">
      <c r="B1032" s="25"/>
      <c r="C1032" s="14"/>
      <c r="D1032" s="14"/>
      <c r="E1032" s="14"/>
      <c r="F1032" s="14"/>
      <c r="G1032" s="14"/>
      <c r="H1032" s="14"/>
      <c r="I1032" s="14"/>
      <c r="J1032" s="15"/>
      <c r="K1032" s="14"/>
      <c r="L1032" s="15"/>
      <c r="M1032" s="32"/>
      <c r="N1032" s="58"/>
      <c r="O1032" s="35"/>
      <c r="P1032" s="24"/>
    </row>
    <row r="1033" spans="2:16" ht="23.1" customHeight="1" x14ac:dyDescent="0.2">
      <c r="B1033" s="23"/>
      <c r="C1033" s="16"/>
      <c r="D1033" s="16"/>
      <c r="E1033" s="16"/>
      <c r="F1033" s="16"/>
      <c r="G1033" s="16"/>
      <c r="H1033" s="16"/>
      <c r="I1033" s="16"/>
      <c r="J1033" s="17"/>
      <c r="K1033" s="16"/>
      <c r="L1033" s="17"/>
      <c r="M1033" s="31"/>
      <c r="N1033" s="57"/>
      <c r="O1033" s="35"/>
      <c r="P1033" s="24"/>
    </row>
    <row r="1034" spans="2:16" ht="23.1" customHeight="1" x14ac:dyDescent="0.2">
      <c r="B1034" s="25"/>
      <c r="C1034" s="14"/>
      <c r="D1034" s="14"/>
      <c r="E1034" s="14"/>
      <c r="F1034" s="14"/>
      <c r="G1034" s="14"/>
      <c r="H1034" s="14"/>
      <c r="I1034" s="14"/>
      <c r="J1034" s="15"/>
      <c r="K1034" s="14"/>
      <c r="L1034" s="15"/>
      <c r="M1034" s="32"/>
      <c r="N1034" s="58"/>
      <c r="O1034" s="35"/>
      <c r="P1034" s="24"/>
    </row>
    <row r="1035" spans="2:16" ht="23.1" customHeight="1" x14ac:dyDescent="0.2">
      <c r="B1035" s="25"/>
      <c r="C1035" s="14"/>
      <c r="D1035" s="14"/>
      <c r="E1035" s="14"/>
      <c r="F1035" s="14"/>
      <c r="G1035" s="14"/>
      <c r="H1035" s="14"/>
      <c r="I1035" s="14"/>
      <c r="J1035" s="15"/>
      <c r="K1035" s="14"/>
      <c r="L1035" s="15"/>
      <c r="M1035" s="32"/>
      <c r="N1035" s="58"/>
      <c r="O1035" s="35"/>
      <c r="P1035" s="24"/>
    </row>
    <row r="1036" spans="2:16" ht="23.1" customHeight="1" x14ac:dyDescent="0.2">
      <c r="B1036" s="23"/>
      <c r="C1036" s="16"/>
      <c r="D1036" s="16"/>
      <c r="E1036" s="16"/>
      <c r="F1036" s="16"/>
      <c r="G1036" s="16"/>
      <c r="H1036" s="16"/>
      <c r="I1036" s="16"/>
      <c r="J1036" s="17"/>
      <c r="K1036" s="16"/>
      <c r="L1036" s="17"/>
      <c r="M1036" s="31"/>
      <c r="N1036" s="57"/>
      <c r="O1036" s="35"/>
      <c r="P1036" s="24"/>
    </row>
    <row r="1037" spans="2:16" ht="23.1" customHeight="1" x14ac:dyDescent="0.2">
      <c r="B1037" s="25"/>
      <c r="C1037" s="14"/>
      <c r="D1037" s="14"/>
      <c r="E1037" s="14"/>
      <c r="F1037" s="14"/>
      <c r="G1037" s="14"/>
      <c r="H1037" s="14"/>
      <c r="I1037" s="14"/>
      <c r="J1037" s="15"/>
      <c r="K1037" s="14"/>
      <c r="L1037" s="15"/>
      <c r="M1037" s="32"/>
      <c r="N1037" s="58"/>
      <c r="O1037" s="35"/>
      <c r="P1037" s="24"/>
    </row>
    <row r="1038" spans="2:16" ht="23.1" customHeight="1" x14ac:dyDescent="0.2">
      <c r="B1038" s="25"/>
      <c r="C1038" s="14"/>
      <c r="D1038" s="14"/>
      <c r="E1038" s="14"/>
      <c r="F1038" s="14"/>
      <c r="G1038" s="14"/>
      <c r="H1038" s="14"/>
      <c r="I1038" s="14"/>
      <c r="J1038" s="15"/>
      <c r="K1038" s="14"/>
      <c r="L1038" s="15"/>
      <c r="M1038" s="32"/>
      <c r="N1038" s="58"/>
      <c r="O1038" s="35"/>
      <c r="P1038" s="24"/>
    </row>
    <row r="1039" spans="2:16" ht="23.1" customHeight="1" x14ac:dyDescent="0.2">
      <c r="B1039" s="23"/>
      <c r="C1039" s="16"/>
      <c r="D1039" s="16"/>
      <c r="E1039" s="16"/>
      <c r="F1039" s="16"/>
      <c r="G1039" s="16"/>
      <c r="H1039" s="16"/>
      <c r="I1039" s="16"/>
      <c r="J1039" s="17"/>
      <c r="K1039" s="16"/>
      <c r="L1039" s="17"/>
      <c r="M1039" s="31"/>
      <c r="N1039" s="57"/>
      <c r="O1039" s="35"/>
      <c r="P1039" s="24"/>
    </row>
    <row r="1040" spans="2:16" ht="23.1" customHeight="1" x14ac:dyDescent="0.2">
      <c r="B1040" s="25"/>
      <c r="C1040" s="14"/>
      <c r="D1040" s="14"/>
      <c r="E1040" s="14"/>
      <c r="F1040" s="14"/>
      <c r="G1040" s="14"/>
      <c r="H1040" s="14"/>
      <c r="I1040" s="14"/>
      <c r="J1040" s="15"/>
      <c r="K1040" s="14"/>
      <c r="L1040" s="15"/>
      <c r="M1040" s="32"/>
      <c r="N1040" s="58"/>
      <c r="O1040" s="35"/>
      <c r="P1040" s="24"/>
    </row>
    <row r="1041" spans="2:16" ht="23.1" customHeight="1" x14ac:dyDescent="0.2">
      <c r="B1041" s="25"/>
      <c r="C1041" s="14"/>
      <c r="D1041" s="14"/>
      <c r="E1041" s="14"/>
      <c r="F1041" s="14"/>
      <c r="G1041" s="14"/>
      <c r="H1041" s="14"/>
      <c r="I1041" s="14"/>
      <c r="J1041" s="15"/>
      <c r="K1041" s="14"/>
      <c r="L1041" s="15"/>
      <c r="M1041" s="32"/>
      <c r="N1041" s="58"/>
      <c r="O1041" s="35"/>
      <c r="P1041" s="24"/>
    </row>
    <row r="1042" spans="2:16" ht="23.1" customHeight="1" x14ac:dyDescent="0.2">
      <c r="B1042" s="23"/>
      <c r="C1042" s="16"/>
      <c r="D1042" s="16"/>
      <c r="E1042" s="16"/>
      <c r="F1042" s="16"/>
      <c r="G1042" s="16"/>
      <c r="H1042" s="16"/>
      <c r="I1042" s="16"/>
      <c r="J1042" s="17"/>
      <c r="K1042" s="16"/>
      <c r="L1042" s="17"/>
      <c r="M1042" s="31"/>
      <c r="N1042" s="57"/>
      <c r="O1042" s="35"/>
      <c r="P1042" s="24"/>
    </row>
    <row r="1043" spans="2:16" ht="23.1" customHeight="1" x14ac:dyDescent="0.2">
      <c r="B1043" s="25"/>
      <c r="C1043" s="14"/>
      <c r="D1043" s="14"/>
      <c r="E1043" s="14"/>
      <c r="F1043" s="14"/>
      <c r="G1043" s="14"/>
      <c r="H1043" s="14"/>
      <c r="I1043" s="14"/>
      <c r="J1043" s="15"/>
      <c r="K1043" s="14"/>
      <c r="L1043" s="15"/>
      <c r="M1043" s="32"/>
      <c r="N1043" s="58"/>
      <c r="O1043" s="35"/>
      <c r="P1043" s="24"/>
    </row>
    <row r="1044" spans="2:16" ht="23.1" customHeight="1" x14ac:dyDescent="0.2">
      <c r="B1044" s="25"/>
      <c r="C1044" s="14"/>
      <c r="D1044" s="14"/>
      <c r="E1044" s="14"/>
      <c r="F1044" s="14"/>
      <c r="G1044" s="14"/>
      <c r="H1044" s="14"/>
      <c r="I1044" s="14"/>
      <c r="J1044" s="15"/>
      <c r="K1044" s="14"/>
      <c r="L1044" s="15"/>
      <c r="M1044" s="32"/>
      <c r="N1044" s="58"/>
      <c r="O1044" s="35"/>
      <c r="P1044" s="24"/>
    </row>
    <row r="1045" spans="2:16" ht="23.1" customHeight="1" x14ac:dyDescent="0.2">
      <c r="B1045" s="23"/>
      <c r="C1045" s="16"/>
      <c r="D1045" s="16"/>
      <c r="E1045" s="16"/>
      <c r="F1045" s="16"/>
      <c r="G1045" s="16"/>
      <c r="H1045" s="16"/>
      <c r="I1045" s="16"/>
      <c r="J1045" s="17"/>
      <c r="K1045" s="16"/>
      <c r="L1045" s="17"/>
      <c r="M1045" s="31"/>
      <c r="N1045" s="57"/>
      <c r="O1045" s="35"/>
      <c r="P1045" s="24"/>
    </row>
    <row r="1046" spans="2:16" ht="23.1" customHeight="1" x14ac:dyDescent="0.2">
      <c r="B1046" s="25"/>
      <c r="C1046" s="14"/>
      <c r="D1046" s="14"/>
      <c r="E1046" s="14"/>
      <c r="F1046" s="14"/>
      <c r="G1046" s="14"/>
      <c r="H1046" s="14"/>
      <c r="I1046" s="14"/>
      <c r="J1046" s="15"/>
      <c r="K1046" s="14"/>
      <c r="L1046" s="15"/>
      <c r="M1046" s="32"/>
      <c r="N1046" s="58"/>
      <c r="O1046" s="35"/>
      <c r="P1046" s="24"/>
    </row>
    <row r="1047" spans="2:16" ht="23.1" customHeight="1" x14ac:dyDescent="0.2">
      <c r="B1047" s="25"/>
      <c r="C1047" s="14"/>
      <c r="D1047" s="14"/>
      <c r="E1047" s="14"/>
      <c r="F1047" s="14"/>
      <c r="G1047" s="14"/>
      <c r="H1047" s="14"/>
      <c r="I1047" s="14"/>
      <c r="J1047" s="15"/>
      <c r="K1047" s="14"/>
      <c r="L1047" s="15"/>
      <c r="M1047" s="32"/>
      <c r="N1047" s="58"/>
      <c r="O1047" s="35"/>
      <c r="P1047" s="24"/>
    </row>
    <row r="1048" spans="2:16" ht="23.1" customHeight="1" x14ac:dyDescent="0.2">
      <c r="B1048" s="23"/>
      <c r="C1048" s="16"/>
      <c r="D1048" s="16"/>
      <c r="E1048" s="16"/>
      <c r="F1048" s="16"/>
      <c r="G1048" s="16"/>
      <c r="H1048" s="16"/>
      <c r="I1048" s="16"/>
      <c r="J1048" s="17"/>
      <c r="K1048" s="16"/>
      <c r="L1048" s="17"/>
      <c r="M1048" s="31"/>
      <c r="N1048" s="57"/>
      <c r="O1048" s="35"/>
      <c r="P1048" s="24"/>
    </row>
    <row r="1049" spans="2:16" ht="23.1" customHeight="1" x14ac:dyDescent="0.2">
      <c r="B1049" s="25"/>
      <c r="C1049" s="14"/>
      <c r="D1049" s="14"/>
      <c r="E1049" s="14"/>
      <c r="F1049" s="14"/>
      <c r="G1049" s="14"/>
      <c r="H1049" s="14"/>
      <c r="I1049" s="14"/>
      <c r="J1049" s="15"/>
      <c r="K1049" s="14"/>
      <c r="L1049" s="15"/>
      <c r="M1049" s="32"/>
      <c r="N1049" s="58"/>
      <c r="O1049" s="35"/>
      <c r="P1049" s="24"/>
    </row>
    <row r="1050" spans="2:16" ht="23.1" customHeight="1" x14ac:dyDescent="0.2">
      <c r="B1050" s="25"/>
      <c r="C1050" s="14"/>
      <c r="D1050" s="14"/>
      <c r="E1050" s="14"/>
      <c r="F1050" s="14"/>
      <c r="G1050" s="14"/>
      <c r="H1050" s="14"/>
      <c r="I1050" s="14"/>
      <c r="J1050" s="15"/>
      <c r="K1050" s="14"/>
      <c r="L1050" s="15"/>
      <c r="M1050" s="32"/>
      <c r="N1050" s="58"/>
      <c r="O1050" s="35"/>
      <c r="P1050" s="24"/>
    </row>
    <row r="1051" spans="2:16" ht="23.1" customHeight="1" x14ac:dyDescent="0.2">
      <c r="B1051" s="23"/>
      <c r="C1051" s="16"/>
      <c r="D1051" s="16"/>
      <c r="E1051" s="16"/>
      <c r="F1051" s="16"/>
      <c r="G1051" s="16"/>
      <c r="H1051" s="16"/>
      <c r="I1051" s="16"/>
      <c r="J1051" s="17"/>
      <c r="K1051" s="16"/>
      <c r="L1051" s="17"/>
      <c r="M1051" s="31"/>
      <c r="N1051" s="57"/>
      <c r="O1051" s="35"/>
      <c r="P1051" s="24"/>
    </row>
    <row r="1052" spans="2:16" ht="23.1" customHeight="1" x14ac:dyDescent="0.2">
      <c r="B1052" s="25"/>
      <c r="C1052" s="14"/>
      <c r="D1052" s="14"/>
      <c r="E1052" s="14"/>
      <c r="F1052" s="14"/>
      <c r="G1052" s="14"/>
      <c r="H1052" s="14"/>
      <c r="I1052" s="14"/>
      <c r="J1052" s="15"/>
      <c r="K1052" s="14"/>
      <c r="L1052" s="15"/>
      <c r="M1052" s="32"/>
      <c r="N1052" s="58"/>
      <c r="O1052" s="35"/>
      <c r="P1052" s="24"/>
    </row>
    <row r="1053" spans="2:16" ht="23.1" customHeight="1" x14ac:dyDescent="0.2">
      <c r="B1053" s="25"/>
      <c r="C1053" s="14"/>
      <c r="D1053" s="14"/>
      <c r="E1053" s="14"/>
      <c r="F1053" s="14"/>
      <c r="G1053" s="14"/>
      <c r="H1053" s="14"/>
      <c r="I1053" s="14"/>
      <c r="J1053" s="15"/>
      <c r="K1053" s="14"/>
      <c r="L1053" s="15"/>
      <c r="M1053" s="32"/>
      <c r="N1053" s="58"/>
      <c r="O1053" s="35"/>
      <c r="P1053" s="24"/>
    </row>
    <row r="1054" spans="2:16" ht="23.1" customHeight="1" x14ac:dyDescent="0.2">
      <c r="B1054" s="23"/>
      <c r="C1054" s="16"/>
      <c r="D1054" s="16"/>
      <c r="E1054" s="16"/>
      <c r="F1054" s="16"/>
      <c r="G1054" s="16"/>
      <c r="H1054" s="16"/>
      <c r="I1054" s="16"/>
      <c r="J1054" s="17"/>
      <c r="K1054" s="16"/>
      <c r="L1054" s="17"/>
      <c r="M1054" s="31"/>
      <c r="N1054" s="57"/>
      <c r="O1054" s="35"/>
      <c r="P1054" s="24"/>
    </row>
    <row r="1055" spans="2:16" ht="23.1" customHeight="1" x14ac:dyDescent="0.2">
      <c r="B1055" s="25"/>
      <c r="C1055" s="14"/>
      <c r="D1055" s="14"/>
      <c r="E1055" s="14"/>
      <c r="F1055" s="14"/>
      <c r="G1055" s="14"/>
      <c r="H1055" s="14"/>
      <c r="I1055" s="14"/>
      <c r="J1055" s="15"/>
      <c r="K1055" s="14"/>
      <c r="L1055" s="15"/>
      <c r="M1055" s="32"/>
      <c r="N1055" s="58"/>
      <c r="O1055" s="35"/>
      <c r="P1055" s="24"/>
    </row>
    <row r="1056" spans="2:16" ht="23.1" customHeight="1" x14ac:dyDescent="0.2">
      <c r="B1056" s="25"/>
      <c r="C1056" s="14"/>
      <c r="D1056" s="14"/>
      <c r="E1056" s="14"/>
      <c r="F1056" s="14"/>
      <c r="G1056" s="14"/>
      <c r="H1056" s="14"/>
      <c r="I1056" s="14"/>
      <c r="J1056" s="15"/>
      <c r="K1056" s="14"/>
      <c r="L1056" s="15"/>
      <c r="M1056" s="32"/>
      <c r="N1056" s="58"/>
      <c r="O1056" s="35"/>
      <c r="P1056" s="24"/>
    </row>
    <row r="1057" spans="2:16" ht="23.1" customHeight="1" x14ac:dyDescent="0.2">
      <c r="B1057" s="23"/>
      <c r="C1057" s="16"/>
      <c r="D1057" s="16"/>
      <c r="E1057" s="16"/>
      <c r="F1057" s="16"/>
      <c r="G1057" s="16"/>
      <c r="H1057" s="16"/>
      <c r="I1057" s="16"/>
      <c r="J1057" s="17"/>
      <c r="K1057" s="16"/>
      <c r="L1057" s="17"/>
      <c r="M1057" s="31"/>
      <c r="N1057" s="57"/>
      <c r="O1057" s="35"/>
      <c r="P1057" s="24"/>
    </row>
    <row r="1058" spans="2:16" ht="23.1" customHeight="1" x14ac:dyDescent="0.2">
      <c r="B1058" s="25"/>
      <c r="C1058" s="14"/>
      <c r="D1058" s="14"/>
      <c r="E1058" s="14"/>
      <c r="F1058" s="14"/>
      <c r="G1058" s="14"/>
      <c r="H1058" s="14"/>
      <c r="I1058" s="14"/>
      <c r="J1058" s="15"/>
      <c r="K1058" s="14"/>
      <c r="L1058" s="15"/>
      <c r="M1058" s="32"/>
      <c r="N1058" s="58"/>
      <c r="O1058" s="35"/>
      <c r="P1058" s="24"/>
    </row>
    <row r="1059" spans="2:16" ht="23.1" customHeight="1" x14ac:dyDescent="0.2">
      <c r="B1059" s="25"/>
      <c r="C1059" s="14"/>
      <c r="D1059" s="14"/>
      <c r="E1059" s="14"/>
      <c r="F1059" s="14"/>
      <c r="G1059" s="14"/>
      <c r="H1059" s="14"/>
      <c r="I1059" s="14"/>
      <c r="J1059" s="15"/>
      <c r="K1059" s="14"/>
      <c r="L1059" s="15"/>
      <c r="M1059" s="32"/>
      <c r="N1059" s="58"/>
      <c r="O1059" s="35"/>
      <c r="P1059" s="24"/>
    </row>
    <row r="1060" spans="2:16" ht="23.1" customHeight="1" x14ac:dyDescent="0.2">
      <c r="B1060" s="23"/>
      <c r="C1060" s="16"/>
      <c r="D1060" s="16"/>
      <c r="E1060" s="16"/>
      <c r="F1060" s="16"/>
      <c r="G1060" s="16"/>
      <c r="H1060" s="16"/>
      <c r="I1060" s="16"/>
      <c r="J1060" s="17"/>
      <c r="K1060" s="16"/>
      <c r="L1060" s="17"/>
      <c r="M1060" s="31"/>
      <c r="N1060" s="57"/>
      <c r="O1060" s="35"/>
      <c r="P1060" s="24"/>
    </row>
    <row r="1061" spans="2:16" ht="23.1" customHeight="1" x14ac:dyDescent="0.2">
      <c r="B1061" s="25"/>
      <c r="C1061" s="14"/>
      <c r="D1061" s="14"/>
      <c r="E1061" s="14"/>
      <c r="F1061" s="14"/>
      <c r="G1061" s="14"/>
      <c r="H1061" s="14"/>
      <c r="I1061" s="14"/>
      <c r="J1061" s="15"/>
      <c r="K1061" s="14"/>
      <c r="L1061" s="15"/>
      <c r="M1061" s="32"/>
      <c r="N1061" s="58"/>
      <c r="O1061" s="35"/>
      <c r="P1061" s="24"/>
    </row>
    <row r="1062" spans="2:16" ht="23.1" customHeight="1" x14ac:dyDescent="0.2">
      <c r="B1062" s="25"/>
      <c r="C1062" s="14"/>
      <c r="D1062" s="14"/>
      <c r="E1062" s="14"/>
      <c r="F1062" s="14"/>
      <c r="G1062" s="14"/>
      <c r="H1062" s="14"/>
      <c r="I1062" s="14"/>
      <c r="J1062" s="15"/>
      <c r="K1062" s="14"/>
      <c r="L1062" s="15"/>
      <c r="M1062" s="32"/>
      <c r="N1062" s="58"/>
      <c r="O1062" s="35"/>
      <c r="P1062" s="24"/>
    </row>
    <row r="1063" spans="2:16" ht="23.1" customHeight="1" x14ac:dyDescent="0.2">
      <c r="B1063" s="23"/>
      <c r="C1063" s="16"/>
      <c r="D1063" s="16"/>
      <c r="E1063" s="16"/>
      <c r="F1063" s="16"/>
      <c r="G1063" s="16"/>
      <c r="H1063" s="16"/>
      <c r="I1063" s="16"/>
      <c r="J1063" s="17"/>
      <c r="K1063" s="16"/>
      <c r="L1063" s="17"/>
      <c r="M1063" s="31"/>
      <c r="N1063" s="57"/>
      <c r="O1063" s="35"/>
      <c r="P1063" s="24"/>
    </row>
    <row r="1064" spans="2:16" ht="23.1" customHeight="1" x14ac:dyDescent="0.2">
      <c r="B1064" s="25"/>
      <c r="C1064" s="14"/>
      <c r="D1064" s="14"/>
      <c r="E1064" s="14"/>
      <c r="F1064" s="14"/>
      <c r="G1064" s="14"/>
      <c r="H1064" s="14"/>
      <c r="I1064" s="14"/>
      <c r="J1064" s="15"/>
      <c r="K1064" s="14"/>
      <c r="L1064" s="15"/>
      <c r="M1064" s="32"/>
      <c r="N1064" s="58"/>
      <c r="O1064" s="35"/>
      <c r="P1064" s="24"/>
    </row>
    <row r="1065" spans="2:16" ht="23.1" customHeight="1" x14ac:dyDescent="0.2">
      <c r="B1065" s="25"/>
      <c r="C1065" s="14"/>
      <c r="D1065" s="14"/>
      <c r="E1065" s="14"/>
      <c r="F1065" s="14"/>
      <c r="G1065" s="14"/>
      <c r="H1065" s="14"/>
      <c r="I1065" s="14"/>
      <c r="J1065" s="15"/>
      <c r="K1065" s="14"/>
      <c r="L1065" s="15"/>
      <c r="M1065" s="32"/>
      <c r="N1065" s="58"/>
      <c r="O1065" s="35"/>
      <c r="P1065" s="24"/>
    </row>
    <row r="1066" spans="2:16" ht="23.1" customHeight="1" x14ac:dyDescent="0.2">
      <c r="B1066" s="23"/>
      <c r="C1066" s="16"/>
      <c r="D1066" s="16"/>
      <c r="E1066" s="16"/>
      <c r="F1066" s="16"/>
      <c r="G1066" s="16"/>
      <c r="H1066" s="16"/>
      <c r="I1066" s="16"/>
      <c r="J1066" s="17"/>
      <c r="K1066" s="16"/>
      <c r="L1066" s="17"/>
      <c r="M1066" s="31"/>
      <c r="N1066" s="57"/>
      <c r="O1066" s="35"/>
      <c r="P1066" s="24"/>
    </row>
    <row r="1067" spans="2:16" ht="23.1" customHeight="1" x14ac:dyDescent="0.2">
      <c r="B1067" s="25"/>
      <c r="C1067" s="14"/>
      <c r="D1067" s="14"/>
      <c r="E1067" s="14"/>
      <c r="F1067" s="14"/>
      <c r="G1067" s="14"/>
      <c r="H1067" s="14"/>
      <c r="I1067" s="14"/>
      <c r="J1067" s="15"/>
      <c r="K1067" s="14"/>
      <c r="L1067" s="15"/>
      <c r="M1067" s="32"/>
      <c r="N1067" s="58"/>
      <c r="O1067" s="35"/>
      <c r="P1067" s="24"/>
    </row>
    <row r="1068" spans="2:16" ht="23.1" customHeight="1" x14ac:dyDescent="0.2">
      <c r="B1068" s="25"/>
      <c r="C1068" s="14"/>
      <c r="D1068" s="14"/>
      <c r="E1068" s="14"/>
      <c r="F1068" s="14"/>
      <c r="G1068" s="14"/>
      <c r="H1068" s="14"/>
      <c r="I1068" s="14"/>
      <c r="J1068" s="15"/>
      <c r="K1068" s="14"/>
      <c r="L1068" s="15"/>
      <c r="M1068" s="32"/>
      <c r="N1068" s="58"/>
      <c r="O1068" s="35"/>
      <c r="P1068" s="24"/>
    </row>
    <row r="1069" spans="2:16" ht="23.1" customHeight="1" x14ac:dyDescent="0.2">
      <c r="B1069" s="23"/>
      <c r="C1069" s="16"/>
      <c r="D1069" s="16"/>
      <c r="E1069" s="16"/>
      <c r="F1069" s="16"/>
      <c r="G1069" s="16"/>
      <c r="H1069" s="16"/>
      <c r="I1069" s="16"/>
      <c r="J1069" s="17"/>
      <c r="K1069" s="16"/>
      <c r="L1069" s="17"/>
      <c r="M1069" s="31"/>
      <c r="N1069" s="57"/>
      <c r="O1069" s="35"/>
      <c r="P1069" s="24"/>
    </row>
    <row r="1070" spans="2:16" ht="23.1" customHeight="1" x14ac:dyDescent="0.2">
      <c r="B1070" s="25"/>
      <c r="C1070" s="14"/>
      <c r="D1070" s="14"/>
      <c r="E1070" s="14"/>
      <c r="F1070" s="14"/>
      <c r="G1070" s="14"/>
      <c r="H1070" s="14"/>
      <c r="I1070" s="14"/>
      <c r="J1070" s="15"/>
      <c r="K1070" s="14"/>
      <c r="L1070" s="15"/>
      <c r="M1070" s="32"/>
      <c r="N1070" s="58"/>
      <c r="O1070" s="35"/>
      <c r="P1070" s="24"/>
    </row>
    <row r="1071" spans="2:16" ht="23.1" customHeight="1" x14ac:dyDescent="0.2">
      <c r="B1071" s="25"/>
      <c r="C1071" s="14"/>
      <c r="D1071" s="14"/>
      <c r="E1071" s="14"/>
      <c r="F1071" s="14"/>
      <c r="G1071" s="14"/>
      <c r="H1071" s="14"/>
      <c r="I1071" s="14"/>
      <c r="J1071" s="15"/>
      <c r="K1071" s="14"/>
      <c r="L1071" s="15"/>
      <c r="M1071" s="32"/>
      <c r="N1071" s="58"/>
      <c r="O1071" s="35"/>
      <c r="P1071" s="24"/>
    </row>
    <row r="1072" spans="2:16" ht="23.1" customHeight="1" x14ac:dyDescent="0.2">
      <c r="B1072" s="23"/>
      <c r="C1072" s="16"/>
      <c r="D1072" s="16"/>
      <c r="E1072" s="16"/>
      <c r="F1072" s="16"/>
      <c r="G1072" s="16"/>
      <c r="H1072" s="16"/>
      <c r="I1072" s="16"/>
      <c r="J1072" s="17"/>
      <c r="K1072" s="16"/>
      <c r="L1072" s="17"/>
      <c r="M1072" s="31"/>
      <c r="N1072" s="57"/>
      <c r="O1072" s="35"/>
      <c r="P1072" s="24"/>
    </row>
    <row r="1073" spans="2:16" ht="23.1" customHeight="1" x14ac:dyDescent="0.2">
      <c r="B1073" s="25"/>
      <c r="C1073" s="14"/>
      <c r="D1073" s="14"/>
      <c r="E1073" s="14"/>
      <c r="F1073" s="14"/>
      <c r="G1073" s="14"/>
      <c r="H1073" s="14"/>
      <c r="I1073" s="14"/>
      <c r="J1073" s="15"/>
      <c r="K1073" s="14"/>
      <c r="L1073" s="15"/>
      <c r="M1073" s="32"/>
      <c r="N1073" s="58"/>
      <c r="O1073" s="35"/>
      <c r="P1073" s="24"/>
    </row>
    <row r="1074" spans="2:16" ht="23.1" customHeight="1" x14ac:dyDescent="0.2">
      <c r="B1074" s="25"/>
      <c r="C1074" s="14"/>
      <c r="D1074" s="14"/>
      <c r="E1074" s="14"/>
      <c r="F1074" s="14"/>
      <c r="G1074" s="14"/>
      <c r="H1074" s="14"/>
      <c r="I1074" s="14"/>
      <c r="J1074" s="15"/>
      <c r="K1074" s="14"/>
      <c r="L1074" s="15"/>
      <c r="M1074" s="32"/>
      <c r="N1074" s="58"/>
      <c r="O1074" s="35"/>
      <c r="P1074" s="24"/>
    </row>
    <row r="1075" spans="2:16" ht="23.1" customHeight="1" x14ac:dyDescent="0.2">
      <c r="B1075" s="23"/>
      <c r="C1075" s="16"/>
      <c r="D1075" s="16"/>
      <c r="E1075" s="16"/>
      <c r="F1075" s="16"/>
      <c r="G1075" s="16"/>
      <c r="H1075" s="16"/>
      <c r="I1075" s="16"/>
      <c r="J1075" s="17"/>
      <c r="K1075" s="16"/>
      <c r="L1075" s="17"/>
      <c r="M1075" s="31"/>
      <c r="N1075" s="57"/>
      <c r="O1075" s="35"/>
      <c r="P1075" s="24"/>
    </row>
    <row r="1076" spans="2:16" ht="23.1" customHeight="1" x14ac:dyDescent="0.2">
      <c r="B1076" s="25"/>
      <c r="C1076" s="14"/>
      <c r="D1076" s="14"/>
      <c r="E1076" s="14"/>
      <c r="F1076" s="14"/>
      <c r="G1076" s="14"/>
      <c r="H1076" s="14"/>
      <c r="I1076" s="14"/>
      <c r="J1076" s="15"/>
      <c r="K1076" s="14"/>
      <c r="L1076" s="15"/>
      <c r="M1076" s="32"/>
      <c r="N1076" s="58"/>
      <c r="O1076" s="35"/>
      <c r="P1076" s="24"/>
    </row>
    <row r="1077" spans="2:16" ht="23.1" customHeight="1" x14ac:dyDescent="0.2">
      <c r="B1077" s="25"/>
      <c r="C1077" s="14"/>
      <c r="D1077" s="14"/>
      <c r="E1077" s="14"/>
      <c r="F1077" s="14"/>
      <c r="G1077" s="14"/>
      <c r="H1077" s="14"/>
      <c r="I1077" s="14"/>
      <c r="J1077" s="15"/>
      <c r="K1077" s="14"/>
      <c r="L1077" s="15"/>
      <c r="M1077" s="32"/>
      <c r="N1077" s="58"/>
      <c r="O1077" s="35"/>
      <c r="P1077" s="24"/>
    </row>
    <row r="1078" spans="2:16" ht="23.1" customHeight="1" x14ac:dyDescent="0.2">
      <c r="B1078" s="23"/>
      <c r="C1078" s="16"/>
      <c r="D1078" s="16"/>
      <c r="E1078" s="16"/>
      <c r="F1078" s="16"/>
      <c r="G1078" s="16"/>
      <c r="H1078" s="16"/>
      <c r="I1078" s="16"/>
      <c r="J1078" s="17"/>
      <c r="K1078" s="16"/>
      <c r="L1078" s="17"/>
      <c r="M1078" s="31"/>
      <c r="N1078" s="57"/>
      <c r="O1078" s="35"/>
      <c r="P1078" s="24"/>
    </row>
    <row r="1079" spans="2:16" ht="23.1" customHeight="1" x14ac:dyDescent="0.2">
      <c r="B1079" s="25"/>
      <c r="C1079" s="14"/>
      <c r="D1079" s="14"/>
      <c r="E1079" s="14"/>
      <c r="F1079" s="14"/>
      <c r="G1079" s="14"/>
      <c r="H1079" s="14"/>
      <c r="I1079" s="14"/>
      <c r="J1079" s="15"/>
      <c r="K1079" s="14"/>
      <c r="L1079" s="15"/>
      <c r="M1079" s="32"/>
      <c r="N1079" s="58"/>
      <c r="O1079" s="35"/>
      <c r="P1079" s="24"/>
    </row>
    <row r="1080" spans="2:16" ht="23.1" customHeight="1" x14ac:dyDescent="0.2">
      <c r="B1080" s="25"/>
      <c r="C1080" s="14"/>
      <c r="D1080" s="14"/>
      <c r="E1080" s="14"/>
      <c r="F1080" s="14"/>
      <c r="G1080" s="14"/>
      <c r="H1080" s="14"/>
      <c r="I1080" s="14"/>
      <c r="J1080" s="15"/>
      <c r="K1080" s="14"/>
      <c r="L1080" s="15"/>
      <c r="M1080" s="32"/>
      <c r="N1080" s="58"/>
      <c r="O1080" s="35"/>
      <c r="P1080" s="24"/>
    </row>
    <row r="1081" spans="2:16" ht="23.1" customHeight="1" x14ac:dyDescent="0.2">
      <c r="B1081" s="23"/>
      <c r="C1081" s="16"/>
      <c r="D1081" s="16"/>
      <c r="E1081" s="16"/>
      <c r="F1081" s="16"/>
      <c r="G1081" s="16"/>
      <c r="H1081" s="16"/>
      <c r="I1081" s="16"/>
      <c r="J1081" s="17"/>
      <c r="K1081" s="16"/>
      <c r="L1081" s="17"/>
      <c r="M1081" s="31"/>
      <c r="N1081" s="57"/>
      <c r="O1081" s="35"/>
      <c r="P1081" s="24"/>
    </row>
    <row r="1082" spans="2:16" ht="23.1" customHeight="1" x14ac:dyDescent="0.2">
      <c r="B1082" s="25"/>
      <c r="C1082" s="14"/>
      <c r="D1082" s="14"/>
      <c r="E1082" s="14"/>
      <c r="F1082" s="14"/>
      <c r="G1082" s="14"/>
      <c r="H1082" s="14"/>
      <c r="I1082" s="14"/>
      <c r="J1082" s="15"/>
      <c r="K1082" s="14"/>
      <c r="L1082" s="15"/>
      <c r="M1082" s="32"/>
      <c r="N1082" s="58"/>
      <c r="O1082" s="35"/>
      <c r="P1082" s="24"/>
    </row>
    <row r="1083" spans="2:16" ht="23.1" customHeight="1" x14ac:dyDescent="0.2">
      <c r="B1083" s="25"/>
      <c r="C1083" s="14"/>
      <c r="D1083" s="14"/>
      <c r="E1083" s="14"/>
      <c r="F1083" s="14"/>
      <c r="G1083" s="14"/>
      <c r="H1083" s="14"/>
      <c r="I1083" s="14"/>
      <c r="J1083" s="15"/>
      <c r="K1083" s="14"/>
      <c r="L1083" s="15"/>
      <c r="M1083" s="32"/>
      <c r="N1083" s="58"/>
      <c r="O1083" s="35"/>
      <c r="P1083" s="24"/>
    </row>
    <row r="1084" spans="2:16" ht="23.1" customHeight="1" x14ac:dyDescent="0.2">
      <c r="B1084" s="23"/>
      <c r="C1084" s="16"/>
      <c r="D1084" s="16"/>
      <c r="E1084" s="16"/>
      <c r="F1084" s="16"/>
      <c r="G1084" s="16"/>
      <c r="H1084" s="16"/>
      <c r="I1084" s="16"/>
      <c r="J1084" s="17"/>
      <c r="K1084" s="16"/>
      <c r="L1084" s="17"/>
      <c r="M1084" s="31"/>
      <c r="N1084" s="57"/>
      <c r="O1084" s="35"/>
      <c r="P1084" s="24"/>
    </row>
    <row r="1085" spans="2:16" ht="23.1" customHeight="1" x14ac:dyDescent="0.2">
      <c r="B1085" s="25"/>
      <c r="C1085" s="14"/>
      <c r="D1085" s="14"/>
      <c r="E1085" s="14"/>
      <c r="F1085" s="14"/>
      <c r="G1085" s="14"/>
      <c r="H1085" s="14"/>
      <c r="I1085" s="14"/>
      <c r="J1085" s="15"/>
      <c r="K1085" s="14"/>
      <c r="L1085" s="15"/>
      <c r="M1085" s="32"/>
      <c r="N1085" s="58"/>
      <c r="O1085" s="35"/>
      <c r="P1085" s="24"/>
    </row>
    <row r="1086" spans="2:16" ht="23.1" customHeight="1" x14ac:dyDescent="0.2">
      <c r="B1086" s="25"/>
      <c r="C1086" s="14"/>
      <c r="D1086" s="14"/>
      <c r="E1086" s="14"/>
      <c r="F1086" s="14"/>
      <c r="G1086" s="14"/>
      <c r="H1086" s="14"/>
      <c r="I1086" s="14"/>
      <c r="J1086" s="15"/>
      <c r="K1086" s="14"/>
      <c r="L1086" s="15"/>
      <c r="M1086" s="32"/>
      <c r="N1086" s="58"/>
      <c r="O1086" s="35"/>
      <c r="P1086" s="24"/>
    </row>
    <row r="1087" spans="2:16" ht="23.1" customHeight="1" x14ac:dyDescent="0.2">
      <c r="B1087" s="23"/>
      <c r="C1087" s="16"/>
      <c r="D1087" s="16"/>
      <c r="E1087" s="16"/>
      <c r="F1087" s="16"/>
      <c r="G1087" s="16"/>
      <c r="H1087" s="16"/>
      <c r="I1087" s="16"/>
      <c r="J1087" s="17"/>
      <c r="K1087" s="16"/>
      <c r="L1087" s="17"/>
      <c r="M1087" s="31"/>
      <c r="N1087" s="57"/>
      <c r="O1087" s="35"/>
      <c r="P1087" s="24"/>
    </row>
    <row r="1088" spans="2:16" ht="23.1" customHeight="1" x14ac:dyDescent="0.2">
      <c r="B1088" s="25"/>
      <c r="C1088" s="14"/>
      <c r="D1088" s="14"/>
      <c r="E1088" s="14"/>
      <c r="F1088" s="14"/>
      <c r="G1088" s="14"/>
      <c r="H1088" s="14"/>
      <c r="I1088" s="14"/>
      <c r="J1088" s="15"/>
      <c r="K1088" s="14"/>
      <c r="L1088" s="15"/>
      <c r="M1088" s="32"/>
      <c r="N1088" s="58"/>
      <c r="O1088" s="35"/>
      <c r="P1088" s="24"/>
    </row>
    <row r="1089" spans="2:16" ht="23.1" customHeight="1" x14ac:dyDescent="0.2">
      <c r="B1089" s="25"/>
      <c r="C1089" s="14"/>
      <c r="D1089" s="14"/>
      <c r="E1089" s="14"/>
      <c r="F1089" s="14"/>
      <c r="G1089" s="14"/>
      <c r="H1089" s="14"/>
      <c r="I1089" s="14"/>
      <c r="J1089" s="15"/>
      <c r="K1089" s="14"/>
      <c r="L1089" s="15"/>
      <c r="M1089" s="32"/>
      <c r="N1089" s="58"/>
      <c r="O1089" s="35"/>
      <c r="P1089" s="24"/>
    </row>
    <row r="1090" spans="2:16" ht="23.1" customHeight="1" x14ac:dyDescent="0.2">
      <c r="B1090" s="23"/>
      <c r="C1090" s="16"/>
      <c r="D1090" s="16"/>
      <c r="E1090" s="16"/>
      <c r="F1090" s="16"/>
      <c r="G1090" s="16"/>
      <c r="H1090" s="16"/>
      <c r="I1090" s="16"/>
      <c r="J1090" s="17"/>
      <c r="K1090" s="16"/>
      <c r="L1090" s="17"/>
      <c r="M1090" s="31"/>
      <c r="N1090" s="57"/>
      <c r="O1090" s="35"/>
      <c r="P1090" s="24"/>
    </row>
    <row r="1091" spans="2:16" ht="23.1" customHeight="1" x14ac:dyDescent="0.2">
      <c r="B1091" s="25"/>
      <c r="C1091" s="14"/>
      <c r="D1091" s="14"/>
      <c r="E1091" s="14"/>
      <c r="F1091" s="14"/>
      <c r="G1091" s="14"/>
      <c r="H1091" s="14"/>
      <c r="I1091" s="14"/>
      <c r="J1091" s="15"/>
      <c r="K1091" s="14"/>
      <c r="L1091" s="15"/>
      <c r="M1091" s="32"/>
      <c r="N1091" s="58"/>
      <c r="O1091" s="35"/>
      <c r="P1091" s="24"/>
    </row>
    <row r="1092" spans="2:16" ht="23.1" customHeight="1" x14ac:dyDescent="0.2">
      <c r="B1092" s="25"/>
      <c r="C1092" s="14"/>
      <c r="D1092" s="14"/>
      <c r="E1092" s="14"/>
      <c r="F1092" s="14"/>
      <c r="G1092" s="14"/>
      <c r="H1092" s="14"/>
      <c r="I1092" s="14"/>
      <c r="J1092" s="15"/>
      <c r="K1092" s="14"/>
      <c r="L1092" s="15"/>
      <c r="M1092" s="32"/>
      <c r="N1092" s="58"/>
      <c r="O1092" s="35"/>
      <c r="P1092" s="24"/>
    </row>
    <row r="1093" spans="2:16" ht="23.1" customHeight="1" x14ac:dyDescent="0.2">
      <c r="B1093" s="23"/>
      <c r="C1093" s="16"/>
      <c r="D1093" s="16"/>
      <c r="E1093" s="16"/>
      <c r="F1093" s="16"/>
      <c r="G1093" s="16"/>
      <c r="H1093" s="16"/>
      <c r="I1093" s="16"/>
      <c r="J1093" s="17"/>
      <c r="K1093" s="16"/>
      <c r="L1093" s="17"/>
      <c r="M1093" s="31"/>
      <c r="N1093" s="57"/>
      <c r="O1093" s="35"/>
      <c r="P1093" s="24"/>
    </row>
    <row r="1094" spans="2:16" ht="23.1" customHeight="1" x14ac:dyDescent="0.2">
      <c r="B1094" s="25"/>
      <c r="C1094" s="14"/>
      <c r="D1094" s="14"/>
      <c r="E1094" s="14"/>
      <c r="F1094" s="14"/>
      <c r="G1094" s="14"/>
      <c r="H1094" s="14"/>
      <c r="I1094" s="14"/>
      <c r="J1094" s="15"/>
      <c r="K1094" s="14"/>
      <c r="L1094" s="15"/>
      <c r="M1094" s="32"/>
      <c r="N1094" s="58"/>
      <c r="O1094" s="35"/>
      <c r="P1094" s="24"/>
    </row>
    <row r="1095" spans="2:16" ht="23.1" customHeight="1" x14ac:dyDescent="0.2">
      <c r="B1095" s="25"/>
      <c r="C1095" s="14"/>
      <c r="D1095" s="14"/>
      <c r="E1095" s="14"/>
      <c r="F1095" s="14"/>
      <c r="G1095" s="14"/>
      <c r="H1095" s="14"/>
      <c r="I1095" s="14"/>
      <c r="J1095" s="15"/>
      <c r="K1095" s="14"/>
      <c r="L1095" s="15"/>
      <c r="M1095" s="32"/>
      <c r="N1095" s="58"/>
      <c r="O1095" s="35"/>
      <c r="P1095" s="24"/>
    </row>
    <row r="1096" spans="2:16" ht="23.1" customHeight="1" x14ac:dyDescent="0.2">
      <c r="B1096" s="23"/>
      <c r="C1096" s="16"/>
      <c r="D1096" s="16"/>
      <c r="E1096" s="16"/>
      <c r="F1096" s="16"/>
      <c r="G1096" s="16"/>
      <c r="H1096" s="16"/>
      <c r="I1096" s="16"/>
      <c r="J1096" s="17"/>
      <c r="K1096" s="16"/>
      <c r="L1096" s="17"/>
      <c r="M1096" s="31"/>
      <c r="N1096" s="57"/>
      <c r="O1096" s="35"/>
      <c r="P1096" s="24"/>
    </row>
    <row r="1097" spans="2:16" ht="23.1" customHeight="1" x14ac:dyDescent="0.2">
      <c r="B1097" s="25"/>
      <c r="C1097" s="14"/>
      <c r="D1097" s="14"/>
      <c r="E1097" s="14"/>
      <c r="F1097" s="14"/>
      <c r="G1097" s="14"/>
      <c r="H1097" s="14"/>
      <c r="I1097" s="14"/>
      <c r="J1097" s="15"/>
      <c r="K1097" s="14"/>
      <c r="L1097" s="15"/>
      <c r="M1097" s="32"/>
      <c r="N1097" s="58"/>
      <c r="O1097" s="35"/>
      <c r="P1097" s="24"/>
    </row>
    <row r="1098" spans="2:16" ht="23.1" customHeight="1" x14ac:dyDescent="0.2">
      <c r="B1098" s="25"/>
      <c r="C1098" s="14"/>
      <c r="D1098" s="14"/>
      <c r="E1098" s="14"/>
      <c r="F1098" s="14"/>
      <c r="G1098" s="14"/>
      <c r="H1098" s="14"/>
      <c r="I1098" s="14"/>
      <c r="J1098" s="15"/>
      <c r="K1098" s="14"/>
      <c r="L1098" s="15"/>
      <c r="M1098" s="32"/>
      <c r="N1098" s="58"/>
      <c r="O1098" s="35"/>
      <c r="P1098" s="24"/>
    </row>
    <row r="1099" spans="2:16" ht="23.1" customHeight="1" x14ac:dyDescent="0.2">
      <c r="B1099" s="23"/>
      <c r="C1099" s="16"/>
      <c r="D1099" s="16"/>
      <c r="E1099" s="16"/>
      <c r="F1099" s="16"/>
      <c r="G1099" s="16"/>
      <c r="H1099" s="16"/>
      <c r="I1099" s="16"/>
      <c r="J1099" s="17"/>
      <c r="K1099" s="16"/>
      <c r="L1099" s="17"/>
      <c r="M1099" s="31"/>
      <c r="N1099" s="57"/>
      <c r="O1099" s="35"/>
      <c r="P1099" s="24"/>
    </row>
    <row r="1100" spans="2:16" ht="23.1" customHeight="1" x14ac:dyDescent="0.2">
      <c r="B1100" s="25"/>
      <c r="C1100" s="14"/>
      <c r="D1100" s="14"/>
      <c r="E1100" s="14"/>
      <c r="F1100" s="14"/>
      <c r="G1100" s="14"/>
      <c r="H1100" s="14"/>
      <c r="I1100" s="14"/>
      <c r="J1100" s="15"/>
      <c r="K1100" s="14"/>
      <c r="L1100" s="15"/>
      <c r="M1100" s="32"/>
      <c r="N1100" s="58"/>
      <c r="O1100" s="35"/>
      <c r="P1100" s="24"/>
    </row>
    <row r="1101" spans="2:16" ht="23.1" customHeight="1" x14ac:dyDescent="0.2">
      <c r="B1101" s="25"/>
      <c r="C1101" s="14"/>
      <c r="D1101" s="14"/>
      <c r="E1101" s="14"/>
      <c r="F1101" s="14"/>
      <c r="G1101" s="14"/>
      <c r="H1101" s="14"/>
      <c r="I1101" s="14"/>
      <c r="J1101" s="15"/>
      <c r="K1101" s="14"/>
      <c r="L1101" s="15"/>
      <c r="M1101" s="32"/>
      <c r="N1101" s="58"/>
      <c r="O1101" s="35"/>
      <c r="P1101" s="24"/>
    </row>
    <row r="1102" spans="2:16" ht="23.1" customHeight="1" x14ac:dyDescent="0.2">
      <c r="B1102" s="23"/>
      <c r="C1102" s="16"/>
      <c r="D1102" s="16"/>
      <c r="E1102" s="16"/>
      <c r="F1102" s="16"/>
      <c r="G1102" s="16"/>
      <c r="H1102" s="16"/>
      <c r="I1102" s="16"/>
      <c r="J1102" s="17"/>
      <c r="K1102" s="16"/>
      <c r="L1102" s="17"/>
      <c r="M1102" s="31"/>
      <c r="N1102" s="57"/>
      <c r="O1102" s="35"/>
      <c r="P1102" s="24"/>
    </row>
    <row r="1103" spans="2:16" ht="23.1" customHeight="1" x14ac:dyDescent="0.2">
      <c r="B1103" s="25"/>
      <c r="C1103" s="14"/>
      <c r="D1103" s="14"/>
      <c r="E1103" s="14"/>
      <c r="F1103" s="14"/>
      <c r="G1103" s="14"/>
      <c r="H1103" s="14"/>
      <c r="I1103" s="14"/>
      <c r="J1103" s="15"/>
      <c r="K1103" s="14"/>
      <c r="L1103" s="15"/>
      <c r="M1103" s="32"/>
      <c r="N1103" s="58"/>
      <c r="O1103" s="35"/>
      <c r="P1103" s="24"/>
    </row>
    <row r="1104" spans="2:16" ht="23.1" customHeight="1" x14ac:dyDescent="0.2">
      <c r="B1104" s="25"/>
      <c r="C1104" s="14"/>
      <c r="D1104" s="14"/>
      <c r="E1104" s="14"/>
      <c r="F1104" s="14"/>
      <c r="G1104" s="14"/>
      <c r="H1104" s="14"/>
      <c r="I1104" s="14"/>
      <c r="J1104" s="15"/>
      <c r="K1104" s="14"/>
      <c r="L1104" s="15"/>
      <c r="M1104" s="32"/>
      <c r="N1104" s="58"/>
      <c r="O1104" s="35"/>
      <c r="P1104" s="24"/>
    </row>
    <row r="1105" spans="2:16" ht="23.1" customHeight="1" x14ac:dyDescent="0.2">
      <c r="B1105" s="23"/>
      <c r="C1105" s="16"/>
      <c r="D1105" s="16"/>
      <c r="E1105" s="16"/>
      <c r="F1105" s="16"/>
      <c r="G1105" s="16"/>
      <c r="H1105" s="16"/>
      <c r="I1105" s="16"/>
      <c r="J1105" s="17"/>
      <c r="K1105" s="16"/>
      <c r="L1105" s="17"/>
      <c r="M1105" s="31"/>
      <c r="N1105" s="57"/>
      <c r="O1105" s="35"/>
      <c r="P1105" s="24"/>
    </row>
    <row r="1106" spans="2:16" ht="23.1" customHeight="1" x14ac:dyDescent="0.2">
      <c r="B1106" s="25"/>
      <c r="C1106" s="14"/>
      <c r="D1106" s="14"/>
      <c r="E1106" s="14"/>
      <c r="F1106" s="14"/>
      <c r="G1106" s="14"/>
      <c r="H1106" s="14"/>
      <c r="I1106" s="14"/>
      <c r="J1106" s="15"/>
      <c r="K1106" s="14"/>
      <c r="L1106" s="15"/>
      <c r="M1106" s="32"/>
      <c r="N1106" s="58"/>
      <c r="O1106" s="35"/>
      <c r="P1106" s="24"/>
    </row>
    <row r="1107" spans="2:16" ht="23.1" customHeight="1" x14ac:dyDescent="0.2">
      <c r="B1107" s="25"/>
      <c r="C1107" s="14"/>
      <c r="D1107" s="14"/>
      <c r="E1107" s="14"/>
      <c r="F1107" s="14"/>
      <c r="G1107" s="14"/>
      <c r="H1107" s="14"/>
      <c r="I1107" s="14"/>
      <c r="J1107" s="15"/>
      <c r="K1107" s="14"/>
      <c r="L1107" s="15"/>
      <c r="M1107" s="32"/>
      <c r="N1107" s="58"/>
      <c r="O1107" s="35"/>
      <c r="P1107" s="24"/>
    </row>
    <row r="1108" spans="2:16" ht="23.1" customHeight="1" x14ac:dyDescent="0.2">
      <c r="B1108" s="23"/>
      <c r="C1108" s="16"/>
      <c r="D1108" s="16"/>
      <c r="E1108" s="16"/>
      <c r="F1108" s="16"/>
      <c r="G1108" s="16"/>
      <c r="H1108" s="16"/>
      <c r="I1108" s="16"/>
      <c r="J1108" s="17"/>
      <c r="K1108" s="16"/>
      <c r="L1108" s="17"/>
      <c r="M1108" s="31"/>
      <c r="N1108" s="57"/>
      <c r="O1108" s="35"/>
      <c r="P1108" s="24"/>
    </row>
    <row r="1109" spans="2:16" ht="23.1" customHeight="1" x14ac:dyDescent="0.2">
      <c r="B1109" s="25"/>
      <c r="C1109" s="14"/>
      <c r="D1109" s="14"/>
      <c r="E1109" s="14"/>
      <c r="F1109" s="14"/>
      <c r="G1109" s="14"/>
      <c r="H1109" s="14"/>
      <c r="I1109" s="14"/>
      <c r="J1109" s="15"/>
      <c r="K1109" s="14"/>
      <c r="L1109" s="15"/>
      <c r="M1109" s="32"/>
      <c r="N1109" s="58"/>
      <c r="O1109" s="35"/>
      <c r="P1109" s="24"/>
    </row>
    <row r="1110" spans="2:16" ht="23.1" customHeight="1" x14ac:dyDescent="0.2">
      <c r="B1110" s="25"/>
      <c r="C1110" s="14"/>
      <c r="D1110" s="14"/>
      <c r="E1110" s="14"/>
      <c r="F1110" s="14"/>
      <c r="G1110" s="14"/>
      <c r="H1110" s="14"/>
      <c r="I1110" s="14"/>
      <c r="J1110" s="15"/>
      <c r="K1110" s="14"/>
      <c r="L1110" s="15"/>
      <c r="M1110" s="32"/>
      <c r="N1110" s="58"/>
      <c r="O1110" s="35"/>
      <c r="P1110" s="24"/>
    </row>
    <row r="1111" spans="2:16" ht="23.1" customHeight="1" x14ac:dyDescent="0.2">
      <c r="B1111" s="23"/>
      <c r="C1111" s="16"/>
      <c r="D1111" s="16"/>
      <c r="E1111" s="16"/>
      <c r="F1111" s="16"/>
      <c r="G1111" s="16"/>
      <c r="H1111" s="16"/>
      <c r="I1111" s="16"/>
      <c r="J1111" s="17"/>
      <c r="K1111" s="16"/>
      <c r="L1111" s="17"/>
      <c r="M1111" s="31"/>
      <c r="N1111" s="57"/>
      <c r="O1111" s="35"/>
      <c r="P1111" s="24"/>
    </row>
    <row r="1112" spans="2:16" ht="23.1" customHeight="1" x14ac:dyDescent="0.2">
      <c r="B1112" s="25"/>
      <c r="C1112" s="14"/>
      <c r="D1112" s="14"/>
      <c r="E1112" s="14"/>
      <c r="F1112" s="14"/>
      <c r="G1112" s="14"/>
      <c r="H1112" s="14"/>
      <c r="I1112" s="14"/>
      <c r="J1112" s="15"/>
      <c r="K1112" s="14"/>
      <c r="L1112" s="15"/>
      <c r="M1112" s="32"/>
      <c r="N1112" s="58"/>
      <c r="O1112" s="35"/>
      <c r="P1112" s="24"/>
    </row>
    <row r="1113" spans="2:16" ht="23.1" customHeight="1" x14ac:dyDescent="0.2">
      <c r="B1113" s="25"/>
      <c r="C1113" s="14"/>
      <c r="D1113" s="14"/>
      <c r="E1113" s="14"/>
      <c r="F1113" s="14"/>
      <c r="G1113" s="14"/>
      <c r="H1113" s="14"/>
      <c r="I1113" s="14"/>
      <c r="J1113" s="15"/>
      <c r="K1113" s="14"/>
      <c r="L1113" s="15"/>
      <c r="M1113" s="32"/>
      <c r="N1113" s="58"/>
      <c r="O1113" s="35"/>
      <c r="P1113" s="24"/>
    </row>
    <row r="1114" spans="2:16" ht="23.1" customHeight="1" x14ac:dyDescent="0.2">
      <c r="B1114" s="23"/>
      <c r="C1114" s="16"/>
      <c r="D1114" s="16"/>
      <c r="E1114" s="16"/>
      <c r="F1114" s="16"/>
      <c r="G1114" s="16"/>
      <c r="H1114" s="16"/>
      <c r="I1114" s="16"/>
      <c r="J1114" s="17"/>
      <c r="K1114" s="16"/>
      <c r="L1114" s="17"/>
      <c r="M1114" s="31"/>
      <c r="N1114" s="57"/>
      <c r="O1114" s="35"/>
      <c r="P1114" s="24"/>
    </row>
    <row r="1115" spans="2:16" ht="23.1" customHeight="1" x14ac:dyDescent="0.2">
      <c r="B1115" s="25"/>
      <c r="C1115" s="14"/>
      <c r="D1115" s="14"/>
      <c r="E1115" s="14"/>
      <c r="F1115" s="14"/>
      <c r="G1115" s="14"/>
      <c r="H1115" s="14"/>
      <c r="I1115" s="14"/>
      <c r="J1115" s="15"/>
      <c r="K1115" s="14"/>
      <c r="L1115" s="15"/>
      <c r="M1115" s="32"/>
      <c r="N1115" s="58"/>
      <c r="O1115" s="35"/>
      <c r="P1115" s="24"/>
    </row>
    <row r="1116" spans="2:16" ht="23.1" customHeight="1" x14ac:dyDescent="0.2">
      <c r="B1116" s="25"/>
      <c r="C1116" s="14"/>
      <c r="D1116" s="14"/>
      <c r="E1116" s="14"/>
      <c r="F1116" s="14"/>
      <c r="G1116" s="14"/>
      <c r="H1116" s="14"/>
      <c r="I1116" s="14"/>
      <c r="J1116" s="15"/>
      <c r="K1116" s="14"/>
      <c r="L1116" s="15"/>
      <c r="M1116" s="32"/>
      <c r="N1116" s="58"/>
      <c r="O1116" s="35"/>
      <c r="P1116" s="24"/>
    </row>
    <row r="1117" spans="2:16" ht="23.1" customHeight="1" x14ac:dyDescent="0.2">
      <c r="B1117" s="23"/>
      <c r="C1117" s="16"/>
      <c r="D1117" s="16"/>
      <c r="E1117" s="16"/>
      <c r="F1117" s="16"/>
      <c r="G1117" s="16"/>
      <c r="H1117" s="16"/>
      <c r="I1117" s="16"/>
      <c r="J1117" s="17"/>
      <c r="K1117" s="16"/>
      <c r="L1117" s="17"/>
      <c r="M1117" s="31"/>
      <c r="N1117" s="57"/>
      <c r="O1117" s="35"/>
      <c r="P1117" s="24"/>
    </row>
    <row r="1118" spans="2:16" ht="23.1" customHeight="1" x14ac:dyDescent="0.2">
      <c r="B1118" s="25"/>
      <c r="C1118" s="14"/>
      <c r="D1118" s="14"/>
      <c r="E1118" s="14"/>
      <c r="F1118" s="14"/>
      <c r="G1118" s="14"/>
      <c r="H1118" s="14"/>
      <c r="I1118" s="14"/>
      <c r="J1118" s="15"/>
      <c r="K1118" s="14"/>
      <c r="L1118" s="15"/>
      <c r="M1118" s="32"/>
      <c r="N1118" s="58"/>
      <c r="O1118" s="35"/>
      <c r="P1118" s="24"/>
    </row>
    <row r="1119" spans="2:16" ht="23.1" customHeight="1" x14ac:dyDescent="0.2">
      <c r="B1119" s="25"/>
      <c r="C1119" s="14"/>
      <c r="D1119" s="14"/>
      <c r="E1119" s="14"/>
      <c r="F1119" s="14"/>
      <c r="G1119" s="14"/>
      <c r="H1119" s="14"/>
      <c r="I1119" s="14"/>
      <c r="J1119" s="15"/>
      <c r="K1119" s="14"/>
      <c r="L1119" s="15"/>
      <c r="M1119" s="32"/>
      <c r="N1119" s="58"/>
      <c r="O1119" s="35"/>
      <c r="P1119" s="24"/>
    </row>
    <row r="1120" spans="2:16" ht="23.1" customHeight="1" x14ac:dyDescent="0.2">
      <c r="B1120" s="23"/>
      <c r="C1120" s="16"/>
      <c r="D1120" s="16"/>
      <c r="E1120" s="16"/>
      <c r="F1120" s="16"/>
      <c r="G1120" s="16"/>
      <c r="H1120" s="16"/>
      <c r="I1120" s="16"/>
      <c r="J1120" s="17"/>
      <c r="K1120" s="16"/>
      <c r="L1120" s="17"/>
      <c r="M1120" s="31"/>
      <c r="N1120" s="57"/>
      <c r="O1120" s="35"/>
      <c r="P1120" s="24"/>
    </row>
    <row r="1121" spans="2:16" ht="23.1" customHeight="1" x14ac:dyDescent="0.2">
      <c r="B1121" s="25"/>
      <c r="C1121" s="14"/>
      <c r="D1121" s="14"/>
      <c r="E1121" s="14"/>
      <c r="F1121" s="14"/>
      <c r="G1121" s="14"/>
      <c r="H1121" s="14"/>
      <c r="I1121" s="14"/>
      <c r="J1121" s="15"/>
      <c r="K1121" s="14"/>
      <c r="L1121" s="15"/>
      <c r="M1121" s="32"/>
      <c r="N1121" s="58"/>
      <c r="O1121" s="35"/>
      <c r="P1121" s="24"/>
    </row>
    <row r="1122" spans="2:16" ht="23.1" customHeight="1" x14ac:dyDescent="0.2">
      <c r="B1122" s="25"/>
      <c r="C1122" s="14"/>
      <c r="D1122" s="14"/>
      <c r="E1122" s="14"/>
      <c r="F1122" s="14"/>
      <c r="G1122" s="14"/>
      <c r="H1122" s="14"/>
      <c r="I1122" s="14"/>
      <c r="J1122" s="15"/>
      <c r="K1122" s="14"/>
      <c r="L1122" s="15"/>
      <c r="M1122" s="32"/>
      <c r="N1122" s="58"/>
      <c r="O1122" s="35"/>
      <c r="P1122" s="24"/>
    </row>
    <row r="1123" spans="2:16" ht="23.1" customHeight="1" x14ac:dyDescent="0.2">
      <c r="B1123" s="23"/>
      <c r="C1123" s="16"/>
      <c r="D1123" s="16"/>
      <c r="E1123" s="16"/>
      <c r="F1123" s="16"/>
      <c r="G1123" s="16"/>
      <c r="H1123" s="16"/>
      <c r="I1123" s="16"/>
      <c r="J1123" s="17"/>
      <c r="K1123" s="16"/>
      <c r="L1123" s="17"/>
      <c r="M1123" s="31"/>
      <c r="N1123" s="57"/>
      <c r="O1123" s="35"/>
      <c r="P1123" s="24"/>
    </row>
    <row r="1124" spans="2:16" ht="23.1" customHeight="1" x14ac:dyDescent="0.2">
      <c r="B1124" s="25"/>
      <c r="C1124" s="14"/>
      <c r="D1124" s="14"/>
      <c r="E1124" s="14"/>
      <c r="F1124" s="14"/>
      <c r="G1124" s="14"/>
      <c r="H1124" s="14"/>
      <c r="I1124" s="14"/>
      <c r="J1124" s="15"/>
      <c r="K1124" s="14"/>
      <c r="L1124" s="15"/>
      <c r="M1124" s="32"/>
      <c r="N1124" s="58"/>
      <c r="O1124" s="35"/>
      <c r="P1124" s="24"/>
    </row>
    <row r="1125" spans="2:16" ht="23.1" customHeight="1" x14ac:dyDescent="0.2">
      <c r="B1125" s="25"/>
      <c r="C1125" s="14"/>
      <c r="D1125" s="14"/>
      <c r="E1125" s="14"/>
      <c r="F1125" s="14"/>
      <c r="G1125" s="14"/>
      <c r="H1125" s="14"/>
      <c r="I1125" s="14"/>
      <c r="J1125" s="15"/>
      <c r="K1125" s="14"/>
      <c r="L1125" s="15"/>
      <c r="M1125" s="32"/>
      <c r="N1125" s="58"/>
      <c r="O1125" s="35"/>
      <c r="P1125" s="24"/>
    </row>
    <row r="1126" spans="2:16" ht="23.1" customHeight="1" x14ac:dyDescent="0.2">
      <c r="B1126" s="23"/>
      <c r="C1126" s="16"/>
      <c r="D1126" s="16"/>
      <c r="E1126" s="16"/>
      <c r="F1126" s="16"/>
      <c r="G1126" s="16"/>
      <c r="H1126" s="16"/>
      <c r="I1126" s="16"/>
      <c r="J1126" s="17"/>
      <c r="K1126" s="16"/>
      <c r="L1126" s="17"/>
      <c r="M1126" s="31"/>
      <c r="N1126" s="57"/>
      <c r="O1126" s="35"/>
      <c r="P1126" s="24"/>
    </row>
    <row r="1127" spans="2:16" ht="23.1" customHeight="1" x14ac:dyDescent="0.2">
      <c r="B1127" s="25"/>
      <c r="C1127" s="14"/>
      <c r="D1127" s="14"/>
      <c r="E1127" s="14"/>
      <c r="F1127" s="14"/>
      <c r="G1127" s="14"/>
      <c r="H1127" s="14"/>
      <c r="I1127" s="14"/>
      <c r="J1127" s="15"/>
      <c r="K1127" s="14"/>
      <c r="L1127" s="15"/>
      <c r="M1127" s="32"/>
      <c r="N1127" s="58"/>
      <c r="O1127" s="35"/>
      <c r="P1127" s="24"/>
    </row>
    <row r="1128" spans="2:16" ht="23.1" customHeight="1" x14ac:dyDescent="0.2">
      <c r="B1128" s="25"/>
      <c r="C1128" s="14"/>
      <c r="D1128" s="14"/>
      <c r="E1128" s="14"/>
      <c r="F1128" s="14"/>
      <c r="G1128" s="14"/>
      <c r="H1128" s="14"/>
      <c r="I1128" s="14"/>
      <c r="J1128" s="15"/>
      <c r="K1128" s="14"/>
      <c r="L1128" s="15"/>
      <c r="M1128" s="32"/>
      <c r="N1128" s="58"/>
      <c r="O1128" s="35"/>
      <c r="P1128" s="24"/>
    </row>
    <row r="1129" spans="2:16" ht="23.1" customHeight="1" x14ac:dyDescent="0.2">
      <c r="B1129" s="23"/>
      <c r="C1129" s="16"/>
      <c r="D1129" s="16"/>
      <c r="E1129" s="16"/>
      <c r="F1129" s="16"/>
      <c r="G1129" s="16"/>
      <c r="H1129" s="16"/>
      <c r="I1129" s="16"/>
      <c r="J1129" s="17"/>
      <c r="K1129" s="16"/>
      <c r="L1129" s="17"/>
      <c r="M1129" s="31"/>
      <c r="N1129" s="57"/>
      <c r="O1129" s="35"/>
      <c r="P1129" s="24"/>
    </row>
    <row r="1130" spans="2:16" ht="23.1" customHeight="1" x14ac:dyDescent="0.2">
      <c r="B1130" s="25"/>
      <c r="C1130" s="14"/>
      <c r="D1130" s="14"/>
      <c r="E1130" s="14"/>
      <c r="F1130" s="14"/>
      <c r="G1130" s="14"/>
      <c r="H1130" s="14"/>
      <c r="I1130" s="14"/>
      <c r="J1130" s="15"/>
      <c r="K1130" s="14"/>
      <c r="L1130" s="15"/>
      <c r="M1130" s="32"/>
      <c r="N1130" s="58"/>
      <c r="O1130" s="35"/>
      <c r="P1130" s="24"/>
    </row>
    <row r="1131" spans="2:16" ht="23.1" customHeight="1" x14ac:dyDescent="0.2">
      <c r="B1131" s="25"/>
      <c r="C1131" s="14"/>
      <c r="D1131" s="14"/>
      <c r="E1131" s="14"/>
      <c r="F1131" s="14"/>
      <c r="G1131" s="14"/>
      <c r="H1131" s="14"/>
      <c r="I1131" s="14"/>
      <c r="J1131" s="15"/>
      <c r="K1131" s="14"/>
      <c r="L1131" s="15"/>
      <c r="M1131" s="32"/>
      <c r="N1131" s="58"/>
      <c r="O1131" s="35"/>
      <c r="P1131" s="24"/>
    </row>
    <row r="1132" spans="2:16" ht="23.1" customHeight="1" x14ac:dyDescent="0.2">
      <c r="B1132" s="23"/>
      <c r="C1132" s="16"/>
      <c r="D1132" s="16"/>
      <c r="E1132" s="16"/>
      <c r="F1132" s="16"/>
      <c r="G1132" s="16"/>
      <c r="H1132" s="16"/>
      <c r="I1132" s="16"/>
      <c r="J1132" s="17"/>
      <c r="K1132" s="16"/>
      <c r="L1132" s="17"/>
      <c r="M1132" s="31"/>
      <c r="N1132" s="57"/>
      <c r="O1132" s="35"/>
      <c r="P1132" s="24"/>
    </row>
    <row r="1133" spans="2:16" ht="23.1" customHeight="1" x14ac:dyDescent="0.2">
      <c r="B1133" s="25"/>
      <c r="C1133" s="14"/>
      <c r="D1133" s="14"/>
      <c r="E1133" s="14"/>
      <c r="F1133" s="14"/>
      <c r="G1133" s="14"/>
      <c r="H1133" s="14"/>
      <c r="I1133" s="14"/>
      <c r="J1133" s="15"/>
      <c r="K1133" s="14"/>
      <c r="L1133" s="15"/>
      <c r="M1133" s="32"/>
      <c r="N1133" s="58"/>
      <c r="O1133" s="35"/>
      <c r="P1133" s="24"/>
    </row>
    <row r="1134" spans="2:16" ht="23.1" customHeight="1" x14ac:dyDescent="0.2">
      <c r="B1134" s="25"/>
      <c r="C1134" s="14"/>
      <c r="D1134" s="14"/>
      <c r="E1134" s="14"/>
      <c r="F1134" s="14"/>
      <c r="G1134" s="14"/>
      <c r="H1134" s="14"/>
      <c r="I1134" s="14"/>
      <c r="J1134" s="15"/>
      <c r="K1134" s="14"/>
      <c r="L1134" s="15"/>
      <c r="M1134" s="32"/>
      <c r="N1134" s="58"/>
      <c r="O1134" s="35"/>
      <c r="P1134" s="24"/>
    </row>
    <row r="1135" spans="2:16" ht="23.1" customHeight="1" x14ac:dyDescent="0.2">
      <c r="B1135" s="23"/>
      <c r="C1135" s="16"/>
      <c r="D1135" s="16"/>
      <c r="E1135" s="16"/>
      <c r="F1135" s="16"/>
      <c r="G1135" s="16"/>
      <c r="H1135" s="16"/>
      <c r="I1135" s="16"/>
      <c r="J1135" s="17"/>
      <c r="K1135" s="16"/>
      <c r="L1135" s="17"/>
      <c r="M1135" s="31"/>
      <c r="N1135" s="57"/>
      <c r="O1135" s="35"/>
      <c r="P1135" s="24"/>
    </row>
    <row r="1136" spans="2:16" ht="23.1" customHeight="1" x14ac:dyDescent="0.2">
      <c r="B1136" s="25"/>
      <c r="C1136" s="14"/>
      <c r="D1136" s="14"/>
      <c r="E1136" s="14"/>
      <c r="F1136" s="14"/>
      <c r="G1136" s="14"/>
      <c r="H1136" s="14"/>
      <c r="I1136" s="14"/>
      <c r="J1136" s="15"/>
      <c r="K1136" s="14"/>
      <c r="L1136" s="15"/>
      <c r="M1136" s="32"/>
      <c r="N1136" s="58"/>
      <c r="O1136" s="35"/>
      <c r="P1136" s="24"/>
    </row>
    <row r="1137" spans="2:16" ht="23.1" customHeight="1" x14ac:dyDescent="0.2">
      <c r="B1137" s="25"/>
      <c r="C1137" s="14"/>
      <c r="D1137" s="14"/>
      <c r="E1137" s="14"/>
      <c r="F1137" s="14"/>
      <c r="G1137" s="14"/>
      <c r="H1137" s="14"/>
      <c r="I1137" s="14"/>
      <c r="J1137" s="15"/>
      <c r="K1137" s="14"/>
      <c r="L1137" s="15"/>
      <c r="M1137" s="32"/>
      <c r="N1137" s="58"/>
      <c r="O1137" s="35"/>
      <c r="P1137" s="24"/>
    </row>
    <row r="1138" spans="2:16" ht="23.1" customHeight="1" x14ac:dyDescent="0.2">
      <c r="B1138" s="23"/>
      <c r="C1138" s="16"/>
      <c r="D1138" s="16"/>
      <c r="E1138" s="16"/>
      <c r="F1138" s="16"/>
      <c r="G1138" s="16"/>
      <c r="H1138" s="16"/>
      <c r="I1138" s="16"/>
      <c r="J1138" s="17"/>
      <c r="K1138" s="16"/>
      <c r="L1138" s="17"/>
      <c r="M1138" s="31"/>
      <c r="N1138" s="57"/>
      <c r="O1138" s="35"/>
      <c r="P1138" s="24"/>
    </row>
    <row r="1139" spans="2:16" ht="23.1" customHeight="1" x14ac:dyDescent="0.2">
      <c r="B1139" s="25"/>
      <c r="C1139" s="14"/>
      <c r="D1139" s="14"/>
      <c r="E1139" s="14"/>
      <c r="F1139" s="14"/>
      <c r="G1139" s="14"/>
      <c r="H1139" s="14"/>
      <c r="I1139" s="14"/>
      <c r="J1139" s="15"/>
      <c r="K1139" s="14"/>
      <c r="L1139" s="15"/>
      <c r="M1139" s="32"/>
      <c r="N1139" s="58"/>
      <c r="O1139" s="35"/>
      <c r="P1139" s="24"/>
    </row>
    <row r="1140" spans="2:16" ht="23.1" customHeight="1" x14ac:dyDescent="0.2">
      <c r="B1140" s="25"/>
      <c r="C1140" s="14"/>
      <c r="D1140" s="14"/>
      <c r="E1140" s="14"/>
      <c r="F1140" s="14"/>
      <c r="G1140" s="14"/>
      <c r="H1140" s="14"/>
      <c r="I1140" s="14"/>
      <c r="J1140" s="15"/>
      <c r="K1140" s="14"/>
      <c r="L1140" s="15"/>
      <c r="M1140" s="32"/>
      <c r="N1140" s="58"/>
      <c r="O1140" s="35"/>
      <c r="P1140" s="24"/>
    </row>
    <row r="1141" spans="2:16" ht="23.1" customHeight="1" x14ac:dyDescent="0.2">
      <c r="B1141" s="23"/>
      <c r="C1141" s="16"/>
      <c r="D1141" s="16"/>
      <c r="E1141" s="16"/>
      <c r="F1141" s="16"/>
      <c r="G1141" s="16"/>
      <c r="H1141" s="16"/>
      <c r="I1141" s="16"/>
      <c r="J1141" s="17"/>
      <c r="K1141" s="16"/>
      <c r="L1141" s="17"/>
      <c r="M1141" s="31"/>
      <c r="N1141" s="57"/>
      <c r="O1141" s="35"/>
      <c r="P1141" s="24"/>
    </row>
    <row r="1142" spans="2:16" ht="23.1" customHeight="1" x14ac:dyDescent="0.2">
      <c r="B1142" s="25"/>
      <c r="C1142" s="14"/>
      <c r="D1142" s="14"/>
      <c r="E1142" s="14"/>
      <c r="F1142" s="14"/>
      <c r="G1142" s="14"/>
      <c r="H1142" s="14"/>
      <c r="I1142" s="14"/>
      <c r="J1142" s="15"/>
      <c r="K1142" s="14"/>
      <c r="L1142" s="15"/>
      <c r="M1142" s="32"/>
      <c r="N1142" s="58"/>
      <c r="O1142" s="35"/>
      <c r="P1142" s="24"/>
    </row>
    <row r="1143" spans="2:16" ht="23.1" customHeight="1" x14ac:dyDescent="0.2">
      <c r="B1143" s="25"/>
      <c r="C1143" s="14"/>
      <c r="D1143" s="14"/>
      <c r="E1143" s="14"/>
      <c r="F1143" s="14"/>
      <c r="G1143" s="14"/>
      <c r="H1143" s="14"/>
      <c r="I1143" s="14"/>
      <c r="J1143" s="15"/>
      <c r="K1143" s="14"/>
      <c r="L1143" s="15"/>
      <c r="M1143" s="32"/>
      <c r="N1143" s="58"/>
      <c r="O1143" s="35"/>
      <c r="P1143" s="24"/>
    </row>
    <row r="1144" spans="2:16" ht="23.1" customHeight="1" x14ac:dyDescent="0.2">
      <c r="B1144" s="23"/>
      <c r="C1144" s="16"/>
      <c r="D1144" s="16"/>
      <c r="E1144" s="16"/>
      <c r="F1144" s="16"/>
      <c r="G1144" s="16"/>
      <c r="H1144" s="16"/>
      <c r="I1144" s="16"/>
      <c r="J1144" s="17"/>
      <c r="K1144" s="16"/>
      <c r="L1144" s="17"/>
      <c r="M1144" s="31"/>
      <c r="N1144" s="57"/>
      <c r="O1144" s="35"/>
      <c r="P1144" s="24"/>
    </row>
    <row r="1145" spans="2:16" ht="23.1" customHeight="1" x14ac:dyDescent="0.2">
      <c r="B1145" s="25"/>
      <c r="C1145" s="14"/>
      <c r="D1145" s="14"/>
      <c r="E1145" s="14"/>
      <c r="F1145" s="14"/>
      <c r="G1145" s="14"/>
      <c r="H1145" s="14"/>
      <c r="I1145" s="14"/>
      <c r="J1145" s="15"/>
      <c r="K1145" s="14"/>
      <c r="L1145" s="15"/>
      <c r="M1145" s="32"/>
      <c r="N1145" s="58"/>
      <c r="O1145" s="35"/>
      <c r="P1145" s="24"/>
    </row>
    <row r="1146" spans="2:16" ht="23.1" customHeight="1" x14ac:dyDescent="0.2">
      <c r="B1146" s="25"/>
      <c r="C1146" s="14"/>
      <c r="D1146" s="14"/>
      <c r="E1146" s="14"/>
      <c r="F1146" s="14"/>
      <c r="G1146" s="14"/>
      <c r="H1146" s="14"/>
      <c r="I1146" s="14"/>
      <c r="J1146" s="15"/>
      <c r="K1146" s="14"/>
      <c r="L1146" s="15"/>
      <c r="M1146" s="32"/>
      <c r="N1146" s="58"/>
      <c r="O1146" s="35"/>
      <c r="P1146" s="24"/>
    </row>
    <row r="1147" spans="2:16" ht="23.1" customHeight="1" x14ac:dyDescent="0.2">
      <c r="B1147" s="23"/>
      <c r="C1147" s="16"/>
      <c r="D1147" s="16"/>
      <c r="E1147" s="16"/>
      <c r="F1147" s="16"/>
      <c r="G1147" s="16"/>
      <c r="H1147" s="16"/>
      <c r="I1147" s="16"/>
      <c r="J1147" s="17"/>
      <c r="K1147" s="16"/>
      <c r="L1147" s="17"/>
      <c r="M1147" s="31"/>
      <c r="N1147" s="57"/>
      <c r="O1147" s="35"/>
      <c r="P1147" s="24"/>
    </row>
    <row r="1148" spans="2:16" ht="23.1" customHeight="1" x14ac:dyDescent="0.2">
      <c r="B1148" s="25"/>
      <c r="C1148" s="14"/>
      <c r="D1148" s="14"/>
      <c r="E1148" s="14"/>
      <c r="F1148" s="14"/>
      <c r="G1148" s="14"/>
      <c r="H1148" s="14"/>
      <c r="I1148" s="14"/>
      <c r="J1148" s="15"/>
      <c r="K1148" s="14"/>
      <c r="L1148" s="15"/>
      <c r="M1148" s="32"/>
      <c r="N1148" s="58"/>
      <c r="O1148" s="35"/>
      <c r="P1148" s="24"/>
    </row>
    <row r="1149" spans="2:16" ht="23.1" customHeight="1" x14ac:dyDescent="0.2">
      <c r="B1149" s="25"/>
      <c r="C1149" s="14"/>
      <c r="D1149" s="14"/>
      <c r="E1149" s="14"/>
      <c r="F1149" s="14"/>
      <c r="G1149" s="14"/>
      <c r="H1149" s="14"/>
      <c r="I1149" s="14"/>
      <c r="J1149" s="15"/>
      <c r="K1149" s="14"/>
      <c r="L1149" s="15"/>
      <c r="M1149" s="32"/>
      <c r="N1149" s="58"/>
      <c r="O1149" s="35"/>
      <c r="P1149" s="24"/>
    </row>
    <row r="1150" spans="2:16" ht="23.1" customHeight="1" x14ac:dyDescent="0.2">
      <c r="B1150" s="23"/>
      <c r="C1150" s="16"/>
      <c r="D1150" s="16"/>
      <c r="E1150" s="16"/>
      <c r="F1150" s="16"/>
      <c r="G1150" s="16"/>
      <c r="H1150" s="16"/>
      <c r="I1150" s="16"/>
      <c r="J1150" s="17"/>
      <c r="K1150" s="16"/>
      <c r="L1150" s="17"/>
      <c r="M1150" s="31"/>
      <c r="N1150" s="57"/>
      <c r="O1150" s="35"/>
      <c r="P1150" s="24"/>
    </row>
    <row r="1151" spans="2:16" ht="23.1" customHeight="1" x14ac:dyDescent="0.2">
      <c r="B1151" s="25"/>
      <c r="C1151" s="14"/>
      <c r="D1151" s="14"/>
      <c r="E1151" s="14"/>
      <c r="F1151" s="14"/>
      <c r="G1151" s="14"/>
      <c r="H1151" s="14"/>
      <c r="I1151" s="14"/>
      <c r="J1151" s="15"/>
      <c r="K1151" s="14"/>
      <c r="L1151" s="15"/>
      <c r="M1151" s="32"/>
      <c r="N1151" s="58"/>
      <c r="O1151" s="35"/>
      <c r="P1151" s="24"/>
    </row>
    <row r="1152" spans="2:16" ht="23.1" customHeight="1" x14ac:dyDescent="0.2">
      <c r="B1152" s="25"/>
      <c r="C1152" s="14"/>
      <c r="D1152" s="14"/>
      <c r="E1152" s="14"/>
      <c r="F1152" s="14"/>
      <c r="G1152" s="14"/>
      <c r="H1152" s="14"/>
      <c r="I1152" s="14"/>
      <c r="J1152" s="15"/>
      <c r="K1152" s="14"/>
      <c r="L1152" s="15"/>
      <c r="M1152" s="32"/>
      <c r="N1152" s="58"/>
      <c r="O1152" s="35"/>
      <c r="P1152" s="24"/>
    </row>
    <row r="1153" spans="2:16" ht="23.1" customHeight="1" x14ac:dyDescent="0.2">
      <c r="B1153" s="23"/>
      <c r="C1153" s="16"/>
      <c r="D1153" s="16"/>
      <c r="E1153" s="16"/>
      <c r="F1153" s="16"/>
      <c r="G1153" s="16"/>
      <c r="H1153" s="16"/>
      <c r="I1153" s="16"/>
      <c r="J1153" s="17"/>
      <c r="K1153" s="16"/>
      <c r="L1153" s="17"/>
      <c r="M1153" s="31"/>
      <c r="N1153" s="57"/>
      <c r="O1153" s="35"/>
      <c r="P1153" s="24"/>
    </row>
    <row r="1154" spans="2:16" ht="23.1" customHeight="1" x14ac:dyDescent="0.2">
      <c r="B1154" s="25"/>
      <c r="C1154" s="14"/>
      <c r="D1154" s="14"/>
      <c r="E1154" s="14"/>
      <c r="F1154" s="14"/>
      <c r="G1154" s="14"/>
      <c r="H1154" s="14"/>
      <c r="I1154" s="14"/>
      <c r="J1154" s="15"/>
      <c r="K1154" s="14"/>
      <c r="L1154" s="15"/>
      <c r="M1154" s="32"/>
      <c r="N1154" s="58"/>
      <c r="O1154" s="35"/>
      <c r="P1154" s="24"/>
    </row>
    <row r="1155" spans="2:16" ht="23.1" customHeight="1" x14ac:dyDescent="0.2">
      <c r="B1155" s="25"/>
      <c r="C1155" s="14"/>
      <c r="D1155" s="14"/>
      <c r="E1155" s="14"/>
      <c r="F1155" s="14"/>
      <c r="G1155" s="14"/>
      <c r="H1155" s="14"/>
      <c r="I1155" s="14"/>
      <c r="J1155" s="15"/>
      <c r="K1155" s="14"/>
      <c r="L1155" s="15"/>
      <c r="M1155" s="32"/>
      <c r="N1155" s="58"/>
      <c r="O1155" s="35"/>
      <c r="P1155" s="24"/>
    </row>
    <row r="1156" spans="2:16" ht="23.1" customHeight="1" x14ac:dyDescent="0.2">
      <c r="B1156" s="23"/>
      <c r="C1156" s="16"/>
      <c r="D1156" s="16"/>
      <c r="E1156" s="16"/>
      <c r="F1156" s="16"/>
      <c r="G1156" s="16"/>
      <c r="H1156" s="16"/>
      <c r="I1156" s="16"/>
      <c r="J1156" s="17"/>
      <c r="K1156" s="16"/>
      <c r="L1156" s="17"/>
      <c r="M1156" s="31"/>
      <c r="N1156" s="57"/>
      <c r="O1156" s="35"/>
      <c r="P1156" s="24"/>
    </row>
    <row r="1157" spans="2:16" ht="23.1" customHeight="1" x14ac:dyDescent="0.2">
      <c r="B1157" s="25"/>
      <c r="C1157" s="14"/>
      <c r="D1157" s="14"/>
      <c r="E1157" s="14"/>
      <c r="F1157" s="14"/>
      <c r="G1157" s="14"/>
      <c r="H1157" s="14"/>
      <c r="I1157" s="14"/>
      <c r="J1157" s="15"/>
      <c r="K1157" s="14"/>
      <c r="L1157" s="15"/>
      <c r="M1157" s="32"/>
      <c r="N1157" s="58"/>
      <c r="O1157" s="35"/>
      <c r="P1157" s="24"/>
    </row>
    <row r="1158" spans="2:16" ht="23.1" customHeight="1" x14ac:dyDescent="0.2">
      <c r="B1158" s="25"/>
      <c r="C1158" s="14"/>
      <c r="D1158" s="14"/>
      <c r="E1158" s="14"/>
      <c r="F1158" s="14"/>
      <c r="G1158" s="14"/>
      <c r="H1158" s="14"/>
      <c r="I1158" s="14"/>
      <c r="J1158" s="15"/>
      <c r="K1158" s="14"/>
      <c r="L1158" s="15"/>
      <c r="M1158" s="32"/>
      <c r="N1158" s="58"/>
      <c r="O1158" s="35"/>
      <c r="P1158" s="24"/>
    </row>
    <row r="1159" spans="2:16" ht="23.1" customHeight="1" x14ac:dyDescent="0.2">
      <c r="B1159" s="23"/>
      <c r="C1159" s="16"/>
      <c r="D1159" s="16"/>
      <c r="E1159" s="16"/>
      <c r="F1159" s="16"/>
      <c r="G1159" s="16"/>
      <c r="H1159" s="16"/>
      <c r="I1159" s="16"/>
      <c r="J1159" s="17"/>
      <c r="K1159" s="16"/>
      <c r="L1159" s="17"/>
      <c r="M1159" s="31"/>
      <c r="N1159" s="57"/>
      <c r="O1159" s="35"/>
      <c r="P1159" s="24"/>
    </row>
    <row r="1160" spans="2:16" ht="23.1" customHeight="1" x14ac:dyDescent="0.2">
      <c r="B1160" s="25"/>
      <c r="C1160" s="14"/>
      <c r="D1160" s="14"/>
      <c r="E1160" s="14"/>
      <c r="F1160" s="14"/>
      <c r="G1160" s="14"/>
      <c r="H1160" s="14"/>
      <c r="I1160" s="14"/>
      <c r="J1160" s="15"/>
      <c r="K1160" s="14"/>
      <c r="L1160" s="15"/>
      <c r="M1160" s="32"/>
      <c r="N1160" s="58"/>
      <c r="O1160" s="35"/>
      <c r="P1160" s="24"/>
    </row>
    <row r="1161" spans="2:16" ht="23.1" customHeight="1" x14ac:dyDescent="0.2">
      <c r="B1161" s="25"/>
      <c r="C1161" s="14"/>
      <c r="D1161" s="14"/>
      <c r="E1161" s="14"/>
      <c r="F1161" s="14"/>
      <c r="G1161" s="14"/>
      <c r="H1161" s="14"/>
      <c r="I1161" s="14"/>
      <c r="J1161" s="15"/>
      <c r="K1161" s="14"/>
      <c r="L1161" s="15"/>
      <c r="M1161" s="32"/>
      <c r="N1161" s="58"/>
      <c r="O1161" s="35"/>
      <c r="P1161" s="24"/>
    </row>
    <row r="1162" spans="2:16" ht="23.1" customHeight="1" x14ac:dyDescent="0.2">
      <c r="B1162" s="23"/>
      <c r="C1162" s="16"/>
      <c r="D1162" s="16"/>
      <c r="E1162" s="16"/>
      <c r="F1162" s="16"/>
      <c r="G1162" s="16"/>
      <c r="H1162" s="16"/>
      <c r="I1162" s="16"/>
      <c r="J1162" s="17"/>
      <c r="K1162" s="16"/>
      <c r="L1162" s="17"/>
      <c r="M1162" s="31"/>
      <c r="N1162" s="57"/>
      <c r="O1162" s="35"/>
      <c r="P1162" s="24"/>
    </row>
    <row r="1163" spans="2:16" ht="23.1" customHeight="1" x14ac:dyDescent="0.2">
      <c r="B1163" s="25"/>
      <c r="C1163" s="14"/>
      <c r="D1163" s="14"/>
      <c r="E1163" s="14"/>
      <c r="F1163" s="14"/>
      <c r="G1163" s="14"/>
      <c r="H1163" s="14"/>
      <c r="I1163" s="14"/>
      <c r="J1163" s="15"/>
      <c r="K1163" s="14"/>
      <c r="L1163" s="15"/>
      <c r="M1163" s="32"/>
      <c r="N1163" s="58"/>
      <c r="O1163" s="35"/>
      <c r="P1163" s="24"/>
    </row>
    <row r="1164" spans="2:16" ht="23.1" customHeight="1" x14ac:dyDescent="0.2">
      <c r="B1164" s="25"/>
      <c r="C1164" s="14"/>
      <c r="D1164" s="14"/>
      <c r="E1164" s="14"/>
      <c r="F1164" s="14"/>
      <c r="G1164" s="14"/>
      <c r="H1164" s="14"/>
      <c r="I1164" s="14"/>
      <c r="J1164" s="15"/>
      <c r="K1164" s="14"/>
      <c r="L1164" s="15"/>
      <c r="M1164" s="32"/>
      <c r="N1164" s="58"/>
      <c r="O1164" s="35"/>
      <c r="P1164" s="24"/>
    </row>
    <row r="1165" spans="2:16" ht="23.1" customHeight="1" x14ac:dyDescent="0.2">
      <c r="B1165" s="23"/>
      <c r="C1165" s="16"/>
      <c r="D1165" s="16"/>
      <c r="E1165" s="16"/>
      <c r="F1165" s="16"/>
      <c r="G1165" s="16"/>
      <c r="H1165" s="16"/>
      <c r="I1165" s="16"/>
      <c r="J1165" s="17"/>
      <c r="K1165" s="16"/>
      <c r="L1165" s="17"/>
      <c r="M1165" s="31"/>
      <c r="N1165" s="57"/>
      <c r="O1165" s="35"/>
      <c r="P1165" s="24"/>
    </row>
    <row r="1166" spans="2:16" ht="23.1" customHeight="1" x14ac:dyDescent="0.2">
      <c r="B1166" s="25"/>
      <c r="C1166" s="14"/>
      <c r="D1166" s="14"/>
      <c r="E1166" s="14"/>
      <c r="F1166" s="14"/>
      <c r="G1166" s="14"/>
      <c r="H1166" s="14"/>
      <c r="I1166" s="14"/>
      <c r="J1166" s="15"/>
      <c r="K1166" s="14"/>
      <c r="L1166" s="15"/>
      <c r="M1166" s="32"/>
      <c r="N1166" s="58"/>
      <c r="O1166" s="35"/>
      <c r="P1166" s="24"/>
    </row>
    <row r="1167" spans="2:16" ht="23.1" customHeight="1" x14ac:dyDescent="0.2">
      <c r="B1167" s="25"/>
      <c r="C1167" s="14"/>
      <c r="D1167" s="14"/>
      <c r="E1167" s="14"/>
      <c r="F1167" s="14"/>
      <c r="G1167" s="14"/>
      <c r="H1167" s="14"/>
      <c r="I1167" s="14"/>
      <c r="J1167" s="15"/>
      <c r="K1167" s="14"/>
      <c r="L1167" s="15"/>
      <c r="M1167" s="32"/>
      <c r="N1167" s="58"/>
      <c r="O1167" s="35"/>
      <c r="P1167" s="24"/>
    </row>
    <row r="1168" spans="2:16" ht="23.1" customHeight="1" x14ac:dyDescent="0.2">
      <c r="B1168" s="23"/>
      <c r="C1168" s="16"/>
      <c r="D1168" s="16"/>
      <c r="E1168" s="16"/>
      <c r="F1168" s="16"/>
      <c r="G1168" s="16"/>
      <c r="H1168" s="16"/>
      <c r="I1168" s="16"/>
      <c r="J1168" s="17"/>
      <c r="K1168" s="16"/>
      <c r="L1168" s="17"/>
      <c r="M1168" s="31"/>
      <c r="N1168" s="57"/>
      <c r="O1168" s="35"/>
      <c r="P1168" s="24"/>
    </row>
    <row r="1169" spans="2:16" ht="23.1" customHeight="1" x14ac:dyDescent="0.2">
      <c r="B1169" s="25"/>
      <c r="C1169" s="14"/>
      <c r="D1169" s="14"/>
      <c r="E1169" s="14"/>
      <c r="F1169" s="14"/>
      <c r="G1169" s="14"/>
      <c r="H1169" s="14"/>
      <c r="I1169" s="14"/>
      <c r="J1169" s="15"/>
      <c r="K1169" s="14"/>
      <c r="L1169" s="15"/>
      <c r="M1169" s="32"/>
      <c r="N1169" s="58"/>
      <c r="O1169" s="35"/>
      <c r="P1169" s="24"/>
    </row>
    <row r="1170" spans="2:16" ht="23.1" customHeight="1" x14ac:dyDescent="0.2">
      <c r="B1170" s="25"/>
      <c r="C1170" s="14"/>
      <c r="D1170" s="14"/>
      <c r="E1170" s="14"/>
      <c r="F1170" s="14"/>
      <c r="G1170" s="14"/>
      <c r="H1170" s="14"/>
      <c r="I1170" s="14"/>
      <c r="J1170" s="15"/>
      <c r="K1170" s="14"/>
      <c r="L1170" s="15"/>
      <c r="M1170" s="32"/>
      <c r="N1170" s="58"/>
      <c r="O1170" s="35"/>
      <c r="P1170" s="24"/>
    </row>
    <row r="1171" spans="2:16" ht="23.1" customHeight="1" x14ac:dyDescent="0.2">
      <c r="B1171" s="23"/>
      <c r="C1171" s="16"/>
      <c r="D1171" s="16"/>
      <c r="E1171" s="16"/>
      <c r="F1171" s="16"/>
      <c r="G1171" s="16"/>
      <c r="H1171" s="16"/>
      <c r="I1171" s="16"/>
      <c r="J1171" s="17"/>
      <c r="K1171" s="16"/>
      <c r="L1171" s="17"/>
      <c r="M1171" s="31"/>
      <c r="N1171" s="57"/>
      <c r="O1171" s="35"/>
      <c r="P1171" s="24"/>
    </row>
    <row r="1172" spans="2:16" ht="23.1" customHeight="1" x14ac:dyDescent="0.2">
      <c r="B1172" s="25"/>
      <c r="C1172" s="14"/>
      <c r="D1172" s="14"/>
      <c r="E1172" s="14"/>
      <c r="F1172" s="14"/>
      <c r="G1172" s="14"/>
      <c r="H1172" s="14"/>
      <c r="I1172" s="14"/>
      <c r="J1172" s="15"/>
      <c r="K1172" s="14"/>
      <c r="L1172" s="15"/>
      <c r="M1172" s="32"/>
      <c r="N1172" s="58"/>
      <c r="O1172" s="35"/>
      <c r="P1172" s="24"/>
    </row>
    <row r="1173" spans="2:16" ht="23.1" customHeight="1" x14ac:dyDescent="0.2">
      <c r="B1173" s="25"/>
      <c r="C1173" s="14"/>
      <c r="D1173" s="14"/>
      <c r="E1173" s="14"/>
      <c r="F1173" s="14"/>
      <c r="G1173" s="14"/>
      <c r="H1173" s="14"/>
      <c r="I1173" s="14"/>
      <c r="J1173" s="15"/>
      <c r="K1173" s="14"/>
      <c r="L1173" s="15"/>
      <c r="M1173" s="32"/>
      <c r="N1173" s="58"/>
      <c r="O1173" s="35"/>
      <c r="P1173" s="24"/>
    </row>
    <row r="1174" spans="2:16" ht="23.1" customHeight="1" x14ac:dyDescent="0.2">
      <c r="B1174" s="23"/>
      <c r="C1174" s="16"/>
      <c r="D1174" s="16"/>
      <c r="E1174" s="16"/>
      <c r="F1174" s="16"/>
      <c r="G1174" s="16"/>
      <c r="H1174" s="16"/>
      <c r="I1174" s="16"/>
      <c r="J1174" s="17"/>
      <c r="K1174" s="16"/>
      <c r="L1174" s="17"/>
      <c r="M1174" s="31"/>
      <c r="N1174" s="57"/>
      <c r="O1174" s="35"/>
      <c r="P1174" s="24"/>
    </row>
    <row r="1175" spans="2:16" ht="23.1" customHeight="1" x14ac:dyDescent="0.2">
      <c r="B1175" s="25"/>
      <c r="C1175" s="14"/>
      <c r="D1175" s="14"/>
      <c r="E1175" s="14"/>
      <c r="F1175" s="14"/>
      <c r="G1175" s="14"/>
      <c r="H1175" s="14"/>
      <c r="I1175" s="14"/>
      <c r="J1175" s="15"/>
      <c r="K1175" s="14"/>
      <c r="L1175" s="15"/>
      <c r="M1175" s="32"/>
      <c r="N1175" s="58"/>
      <c r="O1175" s="35"/>
      <c r="P1175" s="24"/>
    </row>
    <row r="1176" spans="2:16" ht="23.1" customHeight="1" x14ac:dyDescent="0.2">
      <c r="B1176" s="25"/>
      <c r="C1176" s="14"/>
      <c r="D1176" s="14"/>
      <c r="E1176" s="14"/>
      <c r="F1176" s="14"/>
      <c r="G1176" s="14"/>
      <c r="H1176" s="14"/>
      <c r="I1176" s="14"/>
      <c r="J1176" s="15"/>
      <c r="K1176" s="14"/>
      <c r="L1176" s="15"/>
      <c r="M1176" s="32"/>
      <c r="N1176" s="58"/>
      <c r="O1176" s="35"/>
      <c r="P1176" s="24"/>
    </row>
    <row r="1177" spans="2:16" ht="23.1" customHeight="1" x14ac:dyDescent="0.2">
      <c r="B1177" s="23"/>
      <c r="C1177" s="16"/>
      <c r="D1177" s="16"/>
      <c r="E1177" s="16"/>
      <c r="F1177" s="16"/>
      <c r="G1177" s="16"/>
      <c r="H1177" s="16"/>
      <c r="I1177" s="16"/>
      <c r="J1177" s="17"/>
      <c r="K1177" s="16"/>
      <c r="L1177" s="17"/>
      <c r="M1177" s="31"/>
      <c r="N1177" s="57"/>
      <c r="O1177" s="35"/>
      <c r="P1177" s="24"/>
    </row>
    <row r="1178" spans="2:16" ht="23.1" customHeight="1" x14ac:dyDescent="0.2">
      <c r="B1178" s="25"/>
      <c r="C1178" s="14"/>
      <c r="D1178" s="14"/>
      <c r="E1178" s="14"/>
      <c r="F1178" s="14"/>
      <c r="G1178" s="14"/>
      <c r="H1178" s="14"/>
      <c r="I1178" s="14"/>
      <c r="J1178" s="15"/>
      <c r="K1178" s="14"/>
      <c r="L1178" s="15"/>
      <c r="M1178" s="32"/>
      <c r="N1178" s="58"/>
      <c r="O1178" s="35"/>
      <c r="P1178" s="24"/>
    </row>
    <row r="1179" spans="2:16" ht="23.1" customHeight="1" x14ac:dyDescent="0.2">
      <c r="B1179" s="25"/>
      <c r="C1179" s="14"/>
      <c r="D1179" s="14"/>
      <c r="E1179" s="14"/>
      <c r="F1179" s="14"/>
      <c r="G1179" s="14"/>
      <c r="H1179" s="14"/>
      <c r="I1179" s="14"/>
      <c r="J1179" s="15"/>
      <c r="K1179" s="14"/>
      <c r="L1179" s="15"/>
      <c r="M1179" s="32"/>
      <c r="N1179" s="58"/>
      <c r="O1179" s="35"/>
      <c r="P1179" s="24"/>
    </row>
    <row r="1180" spans="2:16" ht="23.1" customHeight="1" x14ac:dyDescent="0.2">
      <c r="B1180" s="23"/>
      <c r="C1180" s="16"/>
      <c r="D1180" s="16"/>
      <c r="E1180" s="16"/>
      <c r="F1180" s="16"/>
      <c r="G1180" s="16"/>
      <c r="H1180" s="16"/>
      <c r="I1180" s="16"/>
      <c r="J1180" s="17"/>
      <c r="K1180" s="16"/>
      <c r="L1180" s="17"/>
      <c r="M1180" s="31"/>
      <c r="N1180" s="57"/>
      <c r="O1180" s="35"/>
      <c r="P1180" s="24"/>
    </row>
    <row r="1181" spans="2:16" ht="23.1" customHeight="1" x14ac:dyDescent="0.2">
      <c r="B1181" s="25"/>
      <c r="C1181" s="14"/>
      <c r="D1181" s="14"/>
      <c r="E1181" s="14"/>
      <c r="F1181" s="14"/>
      <c r="G1181" s="14"/>
      <c r="H1181" s="14"/>
      <c r="I1181" s="14"/>
      <c r="J1181" s="15"/>
      <c r="K1181" s="14"/>
      <c r="L1181" s="15"/>
      <c r="M1181" s="32"/>
      <c r="N1181" s="58"/>
      <c r="O1181" s="35"/>
      <c r="P1181" s="24"/>
    </row>
    <row r="1182" spans="2:16" ht="23.1" customHeight="1" x14ac:dyDescent="0.2">
      <c r="B1182" s="25"/>
      <c r="C1182" s="14"/>
      <c r="D1182" s="14"/>
      <c r="E1182" s="14"/>
      <c r="F1182" s="14"/>
      <c r="G1182" s="14"/>
      <c r="H1182" s="14"/>
      <c r="I1182" s="14"/>
      <c r="J1182" s="15"/>
      <c r="K1182" s="14"/>
      <c r="L1182" s="15"/>
      <c r="M1182" s="32"/>
      <c r="N1182" s="58"/>
      <c r="O1182" s="35"/>
      <c r="P1182" s="24"/>
    </row>
    <row r="1183" spans="2:16" ht="23.1" customHeight="1" x14ac:dyDescent="0.2">
      <c r="B1183" s="23"/>
      <c r="C1183" s="16"/>
      <c r="D1183" s="16"/>
      <c r="E1183" s="16"/>
      <c r="F1183" s="16"/>
      <c r="G1183" s="16"/>
      <c r="H1183" s="16"/>
      <c r="I1183" s="16"/>
      <c r="J1183" s="17"/>
      <c r="K1183" s="16"/>
      <c r="L1183" s="17"/>
      <c r="M1183" s="31"/>
      <c r="N1183" s="57"/>
      <c r="O1183" s="35"/>
      <c r="P1183" s="24"/>
    </row>
    <row r="1184" spans="2:16" ht="23.1" customHeight="1" x14ac:dyDescent="0.2">
      <c r="B1184" s="25"/>
      <c r="C1184" s="14"/>
      <c r="D1184" s="14"/>
      <c r="E1184" s="14"/>
      <c r="F1184" s="14"/>
      <c r="G1184" s="14"/>
      <c r="H1184" s="14"/>
      <c r="I1184" s="14"/>
      <c r="J1184" s="15"/>
      <c r="K1184" s="14"/>
      <c r="L1184" s="15"/>
      <c r="M1184" s="32"/>
      <c r="N1184" s="58"/>
      <c r="O1184" s="35"/>
      <c r="P1184" s="24"/>
    </row>
    <row r="1185" spans="2:16" ht="23.1" customHeight="1" x14ac:dyDescent="0.2">
      <c r="B1185" s="25"/>
      <c r="C1185" s="14"/>
      <c r="D1185" s="14"/>
      <c r="E1185" s="14"/>
      <c r="F1185" s="14"/>
      <c r="G1185" s="14"/>
      <c r="H1185" s="14"/>
      <c r="I1185" s="14"/>
      <c r="J1185" s="15"/>
      <c r="K1185" s="14"/>
      <c r="L1185" s="15"/>
      <c r="M1185" s="32"/>
      <c r="N1185" s="58"/>
      <c r="O1185" s="35"/>
      <c r="P1185" s="24"/>
    </row>
    <row r="1186" spans="2:16" ht="23.1" customHeight="1" x14ac:dyDescent="0.2">
      <c r="B1186" s="23"/>
      <c r="C1186" s="16"/>
      <c r="D1186" s="16"/>
      <c r="E1186" s="16"/>
      <c r="F1186" s="16"/>
      <c r="G1186" s="16"/>
      <c r="H1186" s="16"/>
      <c r="I1186" s="16"/>
      <c r="J1186" s="17"/>
      <c r="K1186" s="16"/>
      <c r="L1186" s="17"/>
      <c r="M1186" s="31"/>
      <c r="N1186" s="57"/>
      <c r="O1186" s="35"/>
      <c r="P1186" s="24"/>
    </row>
    <row r="1187" spans="2:16" ht="23.1" customHeight="1" x14ac:dyDescent="0.2">
      <c r="B1187" s="25"/>
      <c r="C1187" s="14"/>
      <c r="D1187" s="14"/>
      <c r="E1187" s="14"/>
      <c r="F1187" s="14"/>
      <c r="G1187" s="14"/>
      <c r="H1187" s="14"/>
      <c r="I1187" s="14"/>
      <c r="J1187" s="15"/>
      <c r="K1187" s="14"/>
      <c r="L1187" s="15"/>
      <c r="M1187" s="32"/>
      <c r="N1187" s="58"/>
      <c r="O1187" s="35"/>
      <c r="P1187" s="24"/>
    </row>
    <row r="1188" spans="2:16" ht="23.1" customHeight="1" x14ac:dyDescent="0.2">
      <c r="B1188" s="25"/>
      <c r="C1188" s="14"/>
      <c r="D1188" s="14"/>
      <c r="E1188" s="14"/>
      <c r="F1188" s="14"/>
      <c r="G1188" s="14"/>
      <c r="H1188" s="14"/>
      <c r="I1188" s="14"/>
      <c r="J1188" s="15"/>
      <c r="K1188" s="14"/>
      <c r="L1188" s="15"/>
      <c r="M1188" s="32"/>
      <c r="N1188" s="58"/>
      <c r="O1188" s="35"/>
      <c r="P1188" s="24"/>
    </row>
    <row r="1189" spans="2:16" ht="23.1" customHeight="1" x14ac:dyDescent="0.2">
      <c r="B1189" s="23"/>
      <c r="C1189" s="16"/>
      <c r="D1189" s="16"/>
      <c r="E1189" s="16"/>
      <c r="F1189" s="16"/>
      <c r="G1189" s="16"/>
      <c r="H1189" s="16"/>
      <c r="I1189" s="16"/>
      <c r="J1189" s="17"/>
      <c r="K1189" s="16"/>
      <c r="L1189" s="17"/>
      <c r="M1189" s="31"/>
      <c r="N1189" s="57"/>
      <c r="O1189" s="35"/>
      <c r="P1189" s="24"/>
    </row>
    <row r="1190" spans="2:16" ht="23.1" customHeight="1" x14ac:dyDescent="0.2">
      <c r="B1190" s="25"/>
      <c r="C1190" s="14"/>
      <c r="D1190" s="14"/>
      <c r="E1190" s="14"/>
      <c r="F1190" s="14"/>
      <c r="G1190" s="14"/>
      <c r="H1190" s="14"/>
      <c r="I1190" s="14"/>
      <c r="J1190" s="15"/>
      <c r="K1190" s="14"/>
      <c r="L1190" s="15"/>
      <c r="M1190" s="32"/>
      <c r="N1190" s="58"/>
      <c r="O1190" s="35"/>
      <c r="P1190" s="24"/>
    </row>
    <row r="1191" spans="2:16" ht="23.1" customHeight="1" x14ac:dyDescent="0.2">
      <c r="B1191" s="25"/>
      <c r="C1191" s="14"/>
      <c r="D1191" s="14"/>
      <c r="E1191" s="14"/>
      <c r="F1191" s="14"/>
      <c r="G1191" s="14"/>
      <c r="H1191" s="14"/>
      <c r="I1191" s="14"/>
      <c r="J1191" s="15"/>
      <c r="K1191" s="14"/>
      <c r="L1191" s="15"/>
      <c r="M1191" s="32"/>
      <c r="N1191" s="58"/>
      <c r="O1191" s="35"/>
      <c r="P1191" s="24"/>
    </row>
    <row r="1192" spans="2:16" ht="23.1" customHeight="1" x14ac:dyDescent="0.2">
      <c r="B1192" s="23"/>
      <c r="C1192" s="16"/>
      <c r="D1192" s="16"/>
      <c r="E1192" s="16"/>
      <c r="F1192" s="16"/>
      <c r="G1192" s="16"/>
      <c r="H1192" s="16"/>
      <c r="I1192" s="16"/>
      <c r="J1192" s="17"/>
      <c r="K1192" s="16"/>
      <c r="L1192" s="17"/>
      <c r="M1192" s="31"/>
      <c r="N1192" s="57"/>
      <c r="O1192" s="35"/>
      <c r="P1192" s="24"/>
    </row>
    <row r="1193" spans="2:16" ht="23.1" customHeight="1" x14ac:dyDescent="0.2">
      <c r="B1193" s="25"/>
      <c r="C1193" s="14"/>
      <c r="D1193" s="14"/>
      <c r="E1193" s="14"/>
      <c r="F1193" s="14"/>
      <c r="G1193" s="14"/>
      <c r="H1193" s="14"/>
      <c r="I1193" s="14"/>
      <c r="J1193" s="15"/>
      <c r="K1193" s="14"/>
      <c r="L1193" s="15"/>
      <c r="M1193" s="32"/>
      <c r="N1193" s="58"/>
      <c r="O1193" s="35"/>
      <c r="P1193" s="24"/>
    </row>
    <row r="1194" spans="2:16" ht="23.1" customHeight="1" x14ac:dyDescent="0.2">
      <c r="B1194" s="25"/>
      <c r="C1194" s="14"/>
      <c r="D1194" s="14"/>
      <c r="E1194" s="14"/>
      <c r="F1194" s="14"/>
      <c r="G1194" s="14"/>
      <c r="H1194" s="14"/>
      <c r="I1194" s="14"/>
      <c r="J1194" s="15"/>
      <c r="K1194" s="14"/>
      <c r="L1194" s="15"/>
      <c r="M1194" s="32"/>
      <c r="N1194" s="58"/>
      <c r="O1194" s="35"/>
      <c r="P1194" s="24"/>
    </row>
    <row r="1195" spans="2:16" ht="23.1" customHeight="1" x14ac:dyDescent="0.2">
      <c r="B1195" s="23"/>
      <c r="C1195" s="16"/>
      <c r="D1195" s="16"/>
      <c r="E1195" s="16"/>
      <c r="F1195" s="16"/>
      <c r="G1195" s="16"/>
      <c r="H1195" s="16"/>
      <c r="I1195" s="16"/>
      <c r="J1195" s="17"/>
      <c r="K1195" s="16"/>
      <c r="L1195" s="17"/>
      <c r="M1195" s="31"/>
      <c r="N1195" s="57"/>
      <c r="O1195" s="35"/>
      <c r="P1195" s="24"/>
    </row>
    <row r="1196" spans="2:16" ht="23.1" customHeight="1" x14ac:dyDescent="0.2">
      <c r="B1196" s="25"/>
      <c r="C1196" s="14"/>
      <c r="D1196" s="14"/>
      <c r="E1196" s="14"/>
      <c r="F1196" s="14"/>
      <c r="G1196" s="14"/>
      <c r="H1196" s="14"/>
      <c r="I1196" s="14"/>
      <c r="J1196" s="15"/>
      <c r="K1196" s="14"/>
      <c r="L1196" s="15"/>
      <c r="M1196" s="32"/>
      <c r="N1196" s="58"/>
      <c r="O1196" s="35"/>
      <c r="P1196" s="24"/>
    </row>
    <row r="1197" spans="2:16" ht="23.1" customHeight="1" x14ac:dyDescent="0.2">
      <c r="B1197" s="25"/>
      <c r="C1197" s="14"/>
      <c r="D1197" s="14"/>
      <c r="E1197" s="14"/>
      <c r="F1197" s="14"/>
      <c r="G1197" s="14"/>
      <c r="H1197" s="14"/>
      <c r="I1197" s="14"/>
      <c r="J1197" s="15"/>
      <c r="K1197" s="14"/>
      <c r="L1197" s="15"/>
      <c r="M1197" s="32"/>
      <c r="N1197" s="58"/>
      <c r="O1197" s="35"/>
      <c r="P1197" s="24"/>
    </row>
    <row r="1198" spans="2:16" ht="23.1" customHeight="1" x14ac:dyDescent="0.2">
      <c r="B1198" s="23"/>
      <c r="C1198" s="16"/>
      <c r="D1198" s="16"/>
      <c r="E1198" s="16"/>
      <c r="F1198" s="16"/>
      <c r="G1198" s="16"/>
      <c r="H1198" s="16"/>
      <c r="I1198" s="16"/>
      <c r="J1198" s="17"/>
      <c r="K1198" s="16"/>
      <c r="L1198" s="17"/>
      <c r="M1198" s="31"/>
      <c r="N1198" s="57"/>
      <c r="O1198" s="35"/>
      <c r="P1198" s="24"/>
    </row>
    <row r="1199" spans="2:16" ht="23.1" customHeight="1" x14ac:dyDescent="0.2">
      <c r="B1199" s="25"/>
      <c r="C1199" s="14"/>
      <c r="D1199" s="14"/>
      <c r="E1199" s="14"/>
      <c r="F1199" s="14"/>
      <c r="G1199" s="14"/>
      <c r="H1199" s="14"/>
      <c r="I1199" s="14"/>
      <c r="J1199" s="15"/>
      <c r="K1199" s="14"/>
      <c r="L1199" s="15"/>
      <c r="M1199" s="32"/>
      <c r="N1199" s="58"/>
      <c r="O1199" s="35"/>
      <c r="P1199" s="24"/>
    </row>
    <row r="1200" spans="2:16" ht="23.1" customHeight="1" x14ac:dyDescent="0.2">
      <c r="B1200" s="25"/>
      <c r="C1200" s="14"/>
      <c r="D1200" s="14"/>
      <c r="E1200" s="14"/>
      <c r="F1200" s="14"/>
      <c r="G1200" s="14"/>
      <c r="H1200" s="14"/>
      <c r="I1200" s="14"/>
      <c r="J1200" s="15"/>
      <c r="K1200" s="14"/>
      <c r="L1200" s="15"/>
      <c r="M1200" s="32"/>
      <c r="N1200" s="58"/>
      <c r="O1200" s="35"/>
      <c r="P1200" s="24"/>
    </row>
    <row r="1201" spans="2:16" ht="23.1" customHeight="1" x14ac:dyDescent="0.2">
      <c r="B1201" s="23"/>
      <c r="C1201" s="16"/>
      <c r="D1201" s="16"/>
      <c r="E1201" s="16"/>
      <c r="F1201" s="16"/>
      <c r="G1201" s="16"/>
      <c r="H1201" s="16"/>
      <c r="I1201" s="16"/>
      <c r="J1201" s="17"/>
      <c r="K1201" s="16"/>
      <c r="L1201" s="17"/>
      <c r="M1201" s="31"/>
      <c r="N1201" s="57"/>
      <c r="O1201" s="35"/>
      <c r="P1201" s="24"/>
    </row>
    <row r="1202" spans="2:16" ht="23.1" customHeight="1" x14ac:dyDescent="0.2">
      <c r="B1202" s="25"/>
      <c r="C1202" s="14"/>
      <c r="D1202" s="14"/>
      <c r="E1202" s="14"/>
      <c r="F1202" s="14"/>
      <c r="G1202" s="14"/>
      <c r="H1202" s="14"/>
      <c r="I1202" s="14"/>
      <c r="J1202" s="15"/>
      <c r="K1202" s="14"/>
      <c r="L1202" s="15"/>
      <c r="M1202" s="32"/>
      <c r="N1202" s="58"/>
      <c r="O1202" s="35"/>
      <c r="P1202" s="24"/>
    </row>
    <row r="1203" spans="2:16" ht="23.1" customHeight="1" x14ac:dyDescent="0.2">
      <c r="B1203" s="25"/>
      <c r="C1203" s="14"/>
      <c r="D1203" s="14"/>
      <c r="E1203" s="14"/>
      <c r="F1203" s="14"/>
      <c r="G1203" s="14"/>
      <c r="H1203" s="14"/>
      <c r="I1203" s="14"/>
      <c r="J1203" s="15"/>
      <c r="K1203" s="14"/>
      <c r="L1203" s="15"/>
      <c r="M1203" s="32"/>
      <c r="N1203" s="58"/>
      <c r="O1203" s="35"/>
      <c r="P1203" s="24"/>
    </row>
    <row r="1204" spans="2:16" ht="23.1" customHeight="1" x14ac:dyDescent="0.2">
      <c r="B1204" s="23"/>
      <c r="C1204" s="16"/>
      <c r="D1204" s="16"/>
      <c r="E1204" s="16"/>
      <c r="F1204" s="16"/>
      <c r="G1204" s="16"/>
      <c r="H1204" s="16"/>
      <c r="I1204" s="16"/>
      <c r="J1204" s="17"/>
      <c r="K1204" s="16"/>
      <c r="L1204" s="17"/>
      <c r="M1204" s="31"/>
      <c r="N1204" s="57"/>
      <c r="O1204" s="35"/>
      <c r="P1204" s="24"/>
    </row>
    <row r="1205" spans="2:16" ht="23.1" customHeight="1" x14ac:dyDescent="0.2">
      <c r="B1205" s="25"/>
      <c r="C1205" s="14"/>
      <c r="D1205" s="14"/>
      <c r="E1205" s="14"/>
      <c r="F1205" s="14"/>
      <c r="G1205" s="14"/>
      <c r="H1205" s="14"/>
      <c r="I1205" s="14"/>
      <c r="J1205" s="15"/>
      <c r="K1205" s="14"/>
      <c r="L1205" s="15"/>
      <c r="M1205" s="32"/>
      <c r="N1205" s="58"/>
      <c r="O1205" s="35"/>
      <c r="P1205" s="24"/>
    </row>
    <row r="1206" spans="2:16" ht="23.1" customHeight="1" x14ac:dyDescent="0.2">
      <c r="B1206" s="25"/>
      <c r="C1206" s="14"/>
      <c r="D1206" s="14"/>
      <c r="E1206" s="14"/>
      <c r="F1206" s="14"/>
      <c r="G1206" s="14"/>
      <c r="H1206" s="14"/>
      <c r="I1206" s="14"/>
      <c r="J1206" s="15"/>
      <c r="K1206" s="14"/>
      <c r="L1206" s="15"/>
      <c r="M1206" s="32"/>
      <c r="N1206" s="58"/>
      <c r="O1206" s="35"/>
      <c r="P1206" s="24"/>
    </row>
    <row r="1207" spans="2:16" ht="23.1" customHeight="1" x14ac:dyDescent="0.2">
      <c r="B1207" s="23"/>
      <c r="C1207" s="16"/>
      <c r="D1207" s="16"/>
      <c r="E1207" s="16"/>
      <c r="F1207" s="16"/>
      <c r="G1207" s="16"/>
      <c r="H1207" s="16"/>
      <c r="I1207" s="16"/>
      <c r="J1207" s="17"/>
      <c r="K1207" s="16"/>
      <c r="L1207" s="17"/>
      <c r="M1207" s="31"/>
      <c r="N1207" s="57"/>
      <c r="O1207" s="35"/>
      <c r="P1207" s="24"/>
    </row>
    <row r="1208" spans="2:16" ht="23.1" customHeight="1" x14ac:dyDescent="0.2">
      <c r="B1208" s="25"/>
      <c r="C1208" s="14"/>
      <c r="D1208" s="14"/>
      <c r="E1208" s="14"/>
      <c r="F1208" s="14"/>
      <c r="G1208" s="14"/>
      <c r="H1208" s="14"/>
      <c r="I1208" s="14"/>
      <c r="J1208" s="15"/>
      <c r="K1208" s="14"/>
      <c r="L1208" s="15"/>
      <c r="M1208" s="32"/>
      <c r="N1208" s="58"/>
      <c r="O1208" s="35"/>
      <c r="P1208" s="24"/>
    </row>
    <row r="1209" spans="2:16" ht="23.1" customHeight="1" x14ac:dyDescent="0.2">
      <c r="B1209" s="25"/>
      <c r="C1209" s="14"/>
      <c r="D1209" s="14"/>
      <c r="E1209" s="14"/>
      <c r="F1209" s="14"/>
      <c r="G1209" s="14"/>
      <c r="H1209" s="14"/>
      <c r="I1209" s="14"/>
      <c r="J1209" s="15"/>
      <c r="K1209" s="14"/>
      <c r="L1209" s="15"/>
      <c r="M1209" s="32"/>
      <c r="N1209" s="58"/>
      <c r="O1209" s="35"/>
      <c r="P1209" s="24"/>
    </row>
    <row r="1210" spans="2:16" ht="23.1" customHeight="1" x14ac:dyDescent="0.2">
      <c r="B1210" s="23"/>
      <c r="C1210" s="16"/>
      <c r="D1210" s="16"/>
      <c r="E1210" s="16"/>
      <c r="F1210" s="16"/>
      <c r="G1210" s="16"/>
      <c r="H1210" s="16"/>
      <c r="I1210" s="16"/>
      <c r="J1210" s="17"/>
      <c r="K1210" s="16"/>
      <c r="L1210" s="17"/>
      <c r="M1210" s="31"/>
      <c r="N1210" s="57"/>
      <c r="O1210" s="35"/>
      <c r="P1210" s="24"/>
    </row>
    <row r="1211" spans="2:16" ht="23.1" customHeight="1" x14ac:dyDescent="0.2">
      <c r="B1211" s="25"/>
      <c r="C1211" s="14"/>
      <c r="D1211" s="14"/>
      <c r="E1211" s="14"/>
      <c r="F1211" s="14"/>
      <c r="G1211" s="14"/>
      <c r="H1211" s="14"/>
      <c r="I1211" s="14"/>
      <c r="J1211" s="15"/>
      <c r="K1211" s="14"/>
      <c r="L1211" s="15"/>
      <c r="M1211" s="32"/>
      <c r="N1211" s="58"/>
      <c r="O1211" s="35"/>
      <c r="P1211" s="24"/>
    </row>
    <row r="1212" spans="2:16" ht="23.1" customHeight="1" x14ac:dyDescent="0.2">
      <c r="B1212" s="25"/>
      <c r="C1212" s="14"/>
      <c r="D1212" s="14"/>
      <c r="E1212" s="14"/>
      <c r="F1212" s="14"/>
      <c r="G1212" s="14"/>
      <c r="H1212" s="14"/>
      <c r="I1212" s="14"/>
      <c r="J1212" s="15"/>
      <c r="K1212" s="14"/>
      <c r="L1212" s="15"/>
      <c r="M1212" s="32"/>
      <c r="N1212" s="58"/>
      <c r="O1212" s="35"/>
      <c r="P1212" s="24"/>
    </row>
    <row r="1213" spans="2:16" ht="23.1" customHeight="1" x14ac:dyDescent="0.2">
      <c r="B1213" s="23"/>
      <c r="C1213" s="16"/>
      <c r="D1213" s="16"/>
      <c r="E1213" s="16"/>
      <c r="F1213" s="16"/>
      <c r="G1213" s="16"/>
      <c r="H1213" s="16"/>
      <c r="I1213" s="16"/>
      <c r="J1213" s="17"/>
      <c r="K1213" s="16"/>
      <c r="L1213" s="17"/>
      <c r="M1213" s="31"/>
      <c r="N1213" s="57"/>
      <c r="O1213" s="35"/>
      <c r="P1213" s="24"/>
    </row>
    <row r="1214" spans="2:16" ht="23.1" customHeight="1" x14ac:dyDescent="0.2">
      <c r="B1214" s="25"/>
      <c r="C1214" s="14"/>
      <c r="D1214" s="14"/>
      <c r="E1214" s="14"/>
      <c r="F1214" s="14"/>
      <c r="G1214" s="14"/>
      <c r="H1214" s="14"/>
      <c r="I1214" s="14"/>
      <c r="J1214" s="15"/>
      <c r="K1214" s="14"/>
      <c r="L1214" s="15"/>
      <c r="M1214" s="32"/>
      <c r="N1214" s="58"/>
      <c r="O1214" s="35"/>
      <c r="P1214" s="24"/>
    </row>
    <row r="1215" spans="2:16" ht="23.1" customHeight="1" x14ac:dyDescent="0.2">
      <c r="B1215" s="25"/>
      <c r="C1215" s="14"/>
      <c r="D1215" s="14"/>
      <c r="E1215" s="14"/>
      <c r="F1215" s="14"/>
      <c r="G1215" s="14"/>
      <c r="H1215" s="14"/>
      <c r="I1215" s="14"/>
      <c r="J1215" s="15"/>
      <c r="K1215" s="14"/>
      <c r="L1215" s="15"/>
      <c r="M1215" s="32"/>
      <c r="N1215" s="58"/>
      <c r="O1215" s="35"/>
      <c r="P1215" s="24"/>
    </row>
    <row r="1216" spans="2:16" ht="23.1" customHeight="1" x14ac:dyDescent="0.2">
      <c r="B1216" s="23"/>
      <c r="C1216" s="16"/>
      <c r="D1216" s="16"/>
      <c r="E1216" s="16"/>
      <c r="F1216" s="16"/>
      <c r="G1216" s="16"/>
      <c r="H1216" s="16"/>
      <c r="I1216" s="16"/>
      <c r="J1216" s="17"/>
      <c r="K1216" s="16"/>
      <c r="L1216" s="17"/>
      <c r="M1216" s="31"/>
      <c r="N1216" s="57"/>
      <c r="O1216" s="35"/>
      <c r="P1216" s="24"/>
    </row>
    <row r="1217" spans="2:16" ht="23.1" customHeight="1" x14ac:dyDescent="0.2">
      <c r="B1217" s="25"/>
      <c r="C1217" s="14"/>
      <c r="D1217" s="14"/>
      <c r="E1217" s="14"/>
      <c r="F1217" s="14"/>
      <c r="G1217" s="14"/>
      <c r="H1217" s="14"/>
      <c r="I1217" s="14"/>
      <c r="J1217" s="15"/>
      <c r="K1217" s="14"/>
      <c r="L1217" s="15"/>
      <c r="M1217" s="32"/>
      <c r="N1217" s="58"/>
      <c r="O1217" s="35"/>
      <c r="P1217" s="24"/>
    </row>
    <row r="1218" spans="2:16" ht="23.1" customHeight="1" x14ac:dyDescent="0.2">
      <c r="B1218" s="25"/>
      <c r="C1218" s="14"/>
      <c r="D1218" s="14"/>
      <c r="E1218" s="14"/>
      <c r="F1218" s="14"/>
      <c r="G1218" s="14"/>
      <c r="H1218" s="14"/>
      <c r="I1218" s="14"/>
      <c r="J1218" s="15"/>
      <c r="K1218" s="14"/>
      <c r="L1218" s="15"/>
      <c r="M1218" s="32"/>
      <c r="N1218" s="58"/>
      <c r="O1218" s="35"/>
      <c r="P1218" s="24"/>
    </row>
    <row r="1219" spans="2:16" ht="23.1" customHeight="1" x14ac:dyDescent="0.2">
      <c r="B1219" s="23"/>
      <c r="C1219" s="16"/>
      <c r="D1219" s="16"/>
      <c r="E1219" s="16"/>
      <c r="F1219" s="16"/>
      <c r="G1219" s="16"/>
      <c r="H1219" s="16"/>
      <c r="I1219" s="16"/>
      <c r="J1219" s="17"/>
      <c r="K1219" s="16"/>
      <c r="L1219" s="17"/>
      <c r="M1219" s="31"/>
      <c r="N1219" s="57"/>
      <c r="O1219" s="35"/>
      <c r="P1219" s="24"/>
    </row>
    <row r="1220" spans="2:16" ht="23.1" customHeight="1" x14ac:dyDescent="0.2">
      <c r="B1220" s="25"/>
      <c r="C1220" s="14"/>
      <c r="D1220" s="14"/>
      <c r="E1220" s="14"/>
      <c r="F1220" s="14"/>
      <c r="G1220" s="14"/>
      <c r="H1220" s="14"/>
      <c r="I1220" s="14"/>
      <c r="J1220" s="15"/>
      <c r="K1220" s="14"/>
      <c r="L1220" s="15"/>
      <c r="M1220" s="32"/>
      <c r="N1220" s="58"/>
      <c r="O1220" s="35"/>
      <c r="P1220" s="24"/>
    </row>
    <row r="1221" spans="2:16" ht="23.1" customHeight="1" x14ac:dyDescent="0.2">
      <c r="B1221" s="25"/>
      <c r="C1221" s="14"/>
      <c r="D1221" s="14"/>
      <c r="E1221" s="14"/>
      <c r="F1221" s="14"/>
      <c r="G1221" s="14"/>
      <c r="H1221" s="14"/>
      <c r="I1221" s="14"/>
      <c r="J1221" s="15"/>
      <c r="K1221" s="14"/>
      <c r="L1221" s="15"/>
      <c r="M1221" s="32"/>
      <c r="N1221" s="58"/>
      <c r="O1221" s="35"/>
      <c r="P1221" s="24"/>
    </row>
    <row r="1222" spans="2:16" ht="23.1" customHeight="1" x14ac:dyDescent="0.2">
      <c r="B1222" s="23"/>
      <c r="C1222" s="16"/>
      <c r="D1222" s="16"/>
      <c r="E1222" s="16"/>
      <c r="F1222" s="16"/>
      <c r="G1222" s="16"/>
      <c r="H1222" s="16"/>
      <c r="I1222" s="16"/>
      <c r="J1222" s="17"/>
      <c r="K1222" s="16"/>
      <c r="L1222" s="17"/>
      <c r="M1222" s="31"/>
      <c r="N1222" s="57"/>
      <c r="O1222" s="35"/>
      <c r="P1222" s="24"/>
    </row>
    <row r="1223" spans="2:16" ht="23.1" customHeight="1" x14ac:dyDescent="0.2">
      <c r="B1223" s="25"/>
      <c r="C1223" s="14"/>
      <c r="D1223" s="14"/>
      <c r="E1223" s="14"/>
      <c r="F1223" s="14"/>
      <c r="G1223" s="14"/>
      <c r="H1223" s="14"/>
      <c r="I1223" s="14"/>
      <c r="J1223" s="15"/>
      <c r="K1223" s="14"/>
      <c r="L1223" s="15"/>
      <c r="M1223" s="32"/>
      <c r="N1223" s="58"/>
      <c r="O1223" s="35"/>
      <c r="P1223" s="24"/>
    </row>
    <row r="1224" spans="2:16" ht="23.1" customHeight="1" x14ac:dyDescent="0.2">
      <c r="B1224" s="25"/>
      <c r="C1224" s="14"/>
      <c r="D1224" s="14"/>
      <c r="E1224" s="14"/>
      <c r="F1224" s="14"/>
      <c r="G1224" s="14"/>
      <c r="H1224" s="14"/>
      <c r="I1224" s="14"/>
      <c r="J1224" s="15"/>
      <c r="K1224" s="14"/>
      <c r="L1224" s="15"/>
      <c r="M1224" s="32"/>
      <c r="N1224" s="58"/>
      <c r="O1224" s="35"/>
      <c r="P1224" s="24"/>
    </row>
    <row r="1225" spans="2:16" ht="23.1" customHeight="1" x14ac:dyDescent="0.2">
      <c r="B1225" s="23"/>
      <c r="C1225" s="16"/>
      <c r="D1225" s="16"/>
      <c r="E1225" s="16"/>
      <c r="F1225" s="16"/>
      <c r="G1225" s="16"/>
      <c r="H1225" s="16"/>
      <c r="I1225" s="16"/>
      <c r="J1225" s="17"/>
      <c r="K1225" s="16"/>
      <c r="L1225" s="17"/>
      <c r="M1225" s="31"/>
      <c r="N1225" s="57"/>
      <c r="O1225" s="35"/>
      <c r="P1225" s="24"/>
    </row>
    <row r="1226" spans="2:16" ht="23.1" customHeight="1" x14ac:dyDescent="0.2">
      <c r="B1226" s="25"/>
      <c r="C1226" s="14"/>
      <c r="D1226" s="14"/>
      <c r="E1226" s="14"/>
      <c r="F1226" s="14"/>
      <c r="G1226" s="14"/>
      <c r="H1226" s="14"/>
      <c r="I1226" s="14"/>
      <c r="J1226" s="15"/>
      <c r="K1226" s="14"/>
      <c r="L1226" s="15"/>
      <c r="M1226" s="32"/>
      <c r="N1226" s="58"/>
      <c r="O1226" s="35"/>
      <c r="P1226" s="24"/>
    </row>
    <row r="1227" spans="2:16" ht="23.1" customHeight="1" x14ac:dyDescent="0.2">
      <c r="B1227" s="25"/>
      <c r="C1227" s="14"/>
      <c r="D1227" s="14"/>
      <c r="E1227" s="14"/>
      <c r="F1227" s="14"/>
      <c r="G1227" s="14"/>
      <c r="H1227" s="14"/>
      <c r="I1227" s="14"/>
      <c r="J1227" s="15"/>
      <c r="K1227" s="14"/>
      <c r="L1227" s="15"/>
      <c r="M1227" s="32"/>
      <c r="N1227" s="58"/>
      <c r="O1227" s="35"/>
      <c r="P1227" s="24"/>
    </row>
    <row r="1228" spans="2:16" ht="23.1" customHeight="1" x14ac:dyDescent="0.2">
      <c r="B1228" s="23"/>
      <c r="C1228" s="16"/>
      <c r="D1228" s="16"/>
      <c r="E1228" s="16"/>
      <c r="F1228" s="16"/>
      <c r="G1228" s="16"/>
      <c r="H1228" s="16"/>
      <c r="I1228" s="16"/>
      <c r="J1228" s="17"/>
      <c r="K1228" s="16"/>
      <c r="L1228" s="17"/>
      <c r="M1228" s="31"/>
      <c r="N1228" s="57"/>
      <c r="O1228" s="35"/>
      <c r="P1228" s="24"/>
    </row>
    <row r="1229" spans="2:16" ht="23.1" customHeight="1" x14ac:dyDescent="0.2">
      <c r="B1229" s="25"/>
      <c r="C1229" s="14"/>
      <c r="D1229" s="14"/>
      <c r="E1229" s="14"/>
      <c r="F1229" s="14"/>
      <c r="G1229" s="14"/>
      <c r="H1229" s="14"/>
      <c r="I1229" s="14"/>
      <c r="J1229" s="15"/>
      <c r="K1229" s="14"/>
      <c r="L1229" s="15"/>
      <c r="M1229" s="32"/>
      <c r="N1229" s="58"/>
      <c r="O1229" s="35"/>
      <c r="P1229" s="24"/>
    </row>
    <row r="1230" spans="2:16" ht="23.1" customHeight="1" x14ac:dyDescent="0.2">
      <c r="B1230" s="25"/>
      <c r="C1230" s="14"/>
      <c r="D1230" s="14"/>
      <c r="E1230" s="14"/>
      <c r="F1230" s="14"/>
      <c r="G1230" s="14"/>
      <c r="H1230" s="14"/>
      <c r="I1230" s="14"/>
      <c r="J1230" s="15"/>
      <c r="K1230" s="14"/>
      <c r="L1230" s="15"/>
      <c r="M1230" s="32"/>
      <c r="N1230" s="58"/>
      <c r="O1230" s="35"/>
      <c r="P1230" s="24"/>
    </row>
    <row r="1231" spans="2:16" ht="23.1" customHeight="1" x14ac:dyDescent="0.2">
      <c r="B1231" s="23"/>
      <c r="C1231" s="16"/>
      <c r="D1231" s="16"/>
      <c r="E1231" s="16"/>
      <c r="F1231" s="16"/>
      <c r="G1231" s="16"/>
      <c r="H1231" s="16"/>
      <c r="I1231" s="16"/>
      <c r="J1231" s="17"/>
      <c r="K1231" s="16"/>
      <c r="L1231" s="17"/>
      <c r="M1231" s="31"/>
      <c r="N1231" s="57"/>
      <c r="O1231" s="35"/>
      <c r="P1231" s="24"/>
    </row>
    <row r="1232" spans="2:16" ht="23.1" customHeight="1" x14ac:dyDescent="0.2">
      <c r="B1232" s="25"/>
      <c r="C1232" s="14"/>
      <c r="D1232" s="14"/>
      <c r="E1232" s="14"/>
      <c r="F1232" s="14"/>
      <c r="G1232" s="14"/>
      <c r="H1232" s="14"/>
      <c r="I1232" s="14"/>
      <c r="J1232" s="15"/>
      <c r="K1232" s="14"/>
      <c r="L1232" s="15"/>
      <c r="M1232" s="32"/>
      <c r="N1232" s="58"/>
      <c r="O1232" s="35"/>
      <c r="P1232" s="24"/>
    </row>
    <row r="1233" spans="2:16" ht="23.1" customHeight="1" x14ac:dyDescent="0.2">
      <c r="B1233" s="25"/>
      <c r="C1233" s="14"/>
      <c r="D1233" s="14"/>
      <c r="E1233" s="14"/>
      <c r="F1233" s="14"/>
      <c r="G1233" s="14"/>
      <c r="H1233" s="14"/>
      <c r="I1233" s="14"/>
      <c r="J1233" s="15"/>
      <c r="K1233" s="14"/>
      <c r="L1233" s="15"/>
      <c r="M1233" s="32"/>
      <c r="N1233" s="58"/>
      <c r="O1233" s="35"/>
      <c r="P1233" s="24"/>
    </row>
    <row r="1234" spans="2:16" ht="23.1" customHeight="1" x14ac:dyDescent="0.2">
      <c r="B1234" s="23"/>
      <c r="C1234" s="16"/>
      <c r="D1234" s="16"/>
      <c r="E1234" s="16"/>
      <c r="F1234" s="16"/>
      <c r="G1234" s="16"/>
      <c r="H1234" s="16"/>
      <c r="I1234" s="16"/>
      <c r="J1234" s="17"/>
      <c r="K1234" s="16"/>
      <c r="L1234" s="17"/>
      <c r="M1234" s="31"/>
      <c r="N1234" s="57"/>
      <c r="O1234" s="35"/>
      <c r="P1234" s="24"/>
    </row>
    <row r="1235" spans="2:16" ht="23.1" customHeight="1" x14ac:dyDescent="0.2">
      <c r="B1235" s="25"/>
      <c r="C1235" s="14"/>
      <c r="D1235" s="14"/>
      <c r="E1235" s="14"/>
      <c r="F1235" s="14"/>
      <c r="G1235" s="14"/>
      <c r="H1235" s="14"/>
      <c r="I1235" s="14"/>
      <c r="J1235" s="15"/>
      <c r="K1235" s="14"/>
      <c r="L1235" s="15"/>
      <c r="M1235" s="32"/>
      <c r="N1235" s="58"/>
      <c r="O1235" s="35"/>
      <c r="P1235" s="24"/>
    </row>
    <row r="1236" spans="2:16" ht="23.1" customHeight="1" x14ac:dyDescent="0.2">
      <c r="B1236" s="25"/>
      <c r="C1236" s="14"/>
      <c r="D1236" s="14"/>
      <c r="E1236" s="14"/>
      <c r="F1236" s="14"/>
      <c r="G1236" s="14"/>
      <c r="H1236" s="14"/>
      <c r="I1236" s="14"/>
      <c r="J1236" s="15"/>
      <c r="K1236" s="14"/>
      <c r="L1236" s="15"/>
      <c r="M1236" s="32"/>
      <c r="N1236" s="58"/>
      <c r="O1236" s="35"/>
      <c r="P1236" s="24"/>
    </row>
    <row r="1237" spans="2:16" ht="23.1" customHeight="1" x14ac:dyDescent="0.2">
      <c r="B1237" s="23"/>
      <c r="C1237" s="16"/>
      <c r="D1237" s="16"/>
      <c r="E1237" s="16"/>
      <c r="F1237" s="16"/>
      <c r="G1237" s="16"/>
      <c r="H1237" s="16"/>
      <c r="I1237" s="16"/>
      <c r="J1237" s="17"/>
      <c r="K1237" s="16"/>
      <c r="L1237" s="17"/>
      <c r="M1237" s="31"/>
      <c r="N1237" s="57"/>
      <c r="O1237" s="35"/>
      <c r="P1237" s="24"/>
    </row>
    <row r="1238" spans="2:16" ht="23.1" customHeight="1" x14ac:dyDescent="0.2">
      <c r="B1238" s="25"/>
      <c r="C1238" s="14"/>
      <c r="D1238" s="14"/>
      <c r="E1238" s="14"/>
      <c r="F1238" s="14"/>
      <c r="G1238" s="14"/>
      <c r="H1238" s="14"/>
      <c r="I1238" s="14"/>
      <c r="J1238" s="15"/>
      <c r="K1238" s="14"/>
      <c r="L1238" s="15"/>
      <c r="M1238" s="32"/>
      <c r="N1238" s="58"/>
      <c r="O1238" s="35"/>
      <c r="P1238" s="24"/>
    </row>
    <row r="1239" spans="2:16" ht="23.1" customHeight="1" x14ac:dyDescent="0.2">
      <c r="B1239" s="25"/>
      <c r="C1239" s="14"/>
      <c r="D1239" s="14"/>
      <c r="E1239" s="14"/>
      <c r="F1239" s="14"/>
      <c r="G1239" s="14"/>
      <c r="H1239" s="14"/>
      <c r="I1239" s="14"/>
      <c r="J1239" s="15"/>
      <c r="K1239" s="14"/>
      <c r="L1239" s="15"/>
      <c r="M1239" s="32"/>
      <c r="N1239" s="58"/>
      <c r="O1239" s="35"/>
      <c r="P1239" s="24"/>
    </row>
    <row r="1240" spans="2:16" ht="23.1" customHeight="1" x14ac:dyDescent="0.2">
      <c r="B1240" s="23"/>
      <c r="C1240" s="16"/>
      <c r="D1240" s="16"/>
      <c r="E1240" s="16"/>
      <c r="F1240" s="16"/>
      <c r="G1240" s="16"/>
      <c r="H1240" s="16"/>
      <c r="I1240" s="16"/>
      <c r="J1240" s="17"/>
      <c r="K1240" s="16"/>
      <c r="L1240" s="17"/>
      <c r="M1240" s="31"/>
      <c r="N1240" s="57"/>
      <c r="O1240" s="35"/>
      <c r="P1240" s="24"/>
    </row>
    <row r="1241" spans="2:16" ht="23.1" customHeight="1" x14ac:dyDescent="0.2">
      <c r="B1241" s="25"/>
      <c r="C1241" s="14"/>
      <c r="D1241" s="14"/>
      <c r="E1241" s="14"/>
      <c r="F1241" s="14"/>
      <c r="G1241" s="14"/>
      <c r="H1241" s="14"/>
      <c r="I1241" s="14"/>
      <c r="J1241" s="15"/>
      <c r="K1241" s="14"/>
      <c r="L1241" s="15"/>
      <c r="M1241" s="32"/>
      <c r="N1241" s="58"/>
      <c r="O1241" s="35"/>
      <c r="P1241" s="24"/>
    </row>
    <row r="1242" spans="2:16" ht="23.1" customHeight="1" x14ac:dyDescent="0.2">
      <c r="B1242" s="25"/>
      <c r="C1242" s="14"/>
      <c r="D1242" s="14"/>
      <c r="E1242" s="14"/>
      <c r="F1242" s="14"/>
      <c r="G1242" s="14"/>
      <c r="H1242" s="14"/>
      <c r="I1242" s="14"/>
      <c r="J1242" s="15"/>
      <c r="K1242" s="14"/>
      <c r="L1242" s="15"/>
      <c r="M1242" s="32"/>
      <c r="N1242" s="58"/>
      <c r="O1242" s="35"/>
      <c r="P1242" s="24"/>
    </row>
    <row r="1243" spans="2:16" ht="23.1" customHeight="1" x14ac:dyDescent="0.2">
      <c r="B1243" s="23"/>
      <c r="C1243" s="16"/>
      <c r="D1243" s="16"/>
      <c r="E1243" s="16"/>
      <c r="F1243" s="16"/>
      <c r="G1243" s="16"/>
      <c r="H1243" s="16"/>
      <c r="I1243" s="16"/>
      <c r="J1243" s="17"/>
      <c r="K1243" s="16"/>
      <c r="L1243" s="17"/>
      <c r="M1243" s="31"/>
      <c r="N1243" s="57"/>
      <c r="O1243" s="35"/>
      <c r="P1243" s="24"/>
    </row>
    <row r="1244" spans="2:16" ht="23.1" customHeight="1" x14ac:dyDescent="0.2">
      <c r="B1244" s="25"/>
      <c r="C1244" s="14"/>
      <c r="D1244" s="14"/>
      <c r="E1244" s="14"/>
      <c r="F1244" s="14"/>
      <c r="G1244" s="14"/>
      <c r="H1244" s="14"/>
      <c r="I1244" s="14"/>
      <c r="J1244" s="15"/>
      <c r="K1244" s="14"/>
      <c r="L1244" s="15"/>
      <c r="M1244" s="32"/>
      <c r="N1244" s="58"/>
      <c r="O1244" s="35"/>
      <c r="P1244" s="24"/>
    </row>
    <row r="1245" spans="2:16" ht="23.1" customHeight="1" x14ac:dyDescent="0.2">
      <c r="B1245" s="25"/>
      <c r="C1245" s="14"/>
      <c r="D1245" s="14"/>
      <c r="E1245" s="14"/>
      <c r="F1245" s="14"/>
      <c r="G1245" s="14"/>
      <c r="H1245" s="14"/>
      <c r="I1245" s="14"/>
      <c r="J1245" s="15"/>
      <c r="K1245" s="14"/>
      <c r="L1245" s="15"/>
      <c r="M1245" s="32"/>
      <c r="N1245" s="58"/>
      <c r="O1245" s="35"/>
      <c r="P1245" s="24"/>
    </row>
    <row r="1246" spans="2:16" ht="23.1" customHeight="1" x14ac:dyDescent="0.2">
      <c r="B1246" s="23"/>
      <c r="C1246" s="16"/>
      <c r="D1246" s="16"/>
      <c r="E1246" s="16"/>
      <c r="F1246" s="16"/>
      <c r="G1246" s="16"/>
      <c r="H1246" s="16"/>
      <c r="I1246" s="16"/>
      <c r="J1246" s="17"/>
      <c r="K1246" s="16"/>
      <c r="L1246" s="17"/>
      <c r="M1246" s="31"/>
      <c r="N1246" s="57"/>
      <c r="O1246" s="35"/>
      <c r="P1246" s="24"/>
    </row>
    <row r="1247" spans="2:16" ht="23.1" customHeight="1" x14ac:dyDescent="0.2">
      <c r="B1247" s="25"/>
      <c r="C1247" s="14"/>
      <c r="D1247" s="14"/>
      <c r="E1247" s="14"/>
      <c r="F1247" s="14"/>
      <c r="G1247" s="14"/>
      <c r="H1247" s="14"/>
      <c r="I1247" s="14"/>
      <c r="J1247" s="15"/>
      <c r="K1247" s="14"/>
      <c r="L1247" s="15"/>
      <c r="M1247" s="32"/>
      <c r="N1247" s="58"/>
      <c r="O1247" s="35"/>
      <c r="P1247" s="24"/>
    </row>
    <row r="1248" spans="2:16" ht="23.1" customHeight="1" x14ac:dyDescent="0.2">
      <c r="B1248" s="25"/>
      <c r="C1248" s="14"/>
      <c r="D1248" s="14"/>
      <c r="E1248" s="14"/>
      <c r="F1248" s="14"/>
      <c r="G1248" s="14"/>
      <c r="H1248" s="14"/>
      <c r="I1248" s="14"/>
      <c r="J1248" s="15"/>
      <c r="K1248" s="14"/>
      <c r="L1248" s="15"/>
      <c r="M1248" s="32"/>
      <c r="N1248" s="58"/>
      <c r="O1248" s="35"/>
      <c r="P1248" s="24"/>
    </row>
    <row r="1249" spans="2:16" ht="23.1" customHeight="1" x14ac:dyDescent="0.2">
      <c r="B1249" s="23"/>
      <c r="C1249" s="16"/>
      <c r="D1249" s="16"/>
      <c r="E1249" s="16"/>
      <c r="F1249" s="16"/>
      <c r="G1249" s="16"/>
      <c r="H1249" s="16"/>
      <c r="I1249" s="16"/>
      <c r="J1249" s="17"/>
      <c r="K1249" s="16"/>
      <c r="L1249" s="17"/>
      <c r="M1249" s="31"/>
      <c r="N1249" s="57"/>
      <c r="O1249" s="35"/>
      <c r="P1249" s="24"/>
    </row>
    <row r="1250" spans="2:16" ht="23.1" customHeight="1" x14ac:dyDescent="0.2">
      <c r="B1250" s="25"/>
      <c r="C1250" s="14"/>
      <c r="D1250" s="14"/>
      <c r="E1250" s="14"/>
      <c r="F1250" s="14"/>
      <c r="G1250" s="14"/>
      <c r="H1250" s="14"/>
      <c r="I1250" s="14"/>
      <c r="J1250" s="15"/>
      <c r="K1250" s="14"/>
      <c r="L1250" s="15"/>
      <c r="M1250" s="32"/>
      <c r="N1250" s="58"/>
      <c r="O1250" s="35"/>
      <c r="P1250" s="24"/>
    </row>
    <row r="1251" spans="2:16" ht="23.1" customHeight="1" x14ac:dyDescent="0.2">
      <c r="B1251" s="25"/>
      <c r="C1251" s="14"/>
      <c r="D1251" s="14"/>
      <c r="E1251" s="14"/>
      <c r="F1251" s="14"/>
      <c r="G1251" s="14"/>
      <c r="H1251" s="14"/>
      <c r="I1251" s="14"/>
      <c r="J1251" s="15"/>
      <c r="K1251" s="14"/>
      <c r="L1251" s="15"/>
      <c r="M1251" s="32"/>
      <c r="N1251" s="58"/>
      <c r="O1251" s="35"/>
      <c r="P1251" s="24"/>
    </row>
    <row r="1252" spans="2:16" ht="23.1" customHeight="1" x14ac:dyDescent="0.2">
      <c r="B1252" s="23"/>
      <c r="C1252" s="16"/>
      <c r="D1252" s="16"/>
      <c r="E1252" s="16"/>
      <c r="F1252" s="16"/>
      <c r="G1252" s="16"/>
      <c r="H1252" s="16"/>
      <c r="I1252" s="16"/>
      <c r="J1252" s="17"/>
      <c r="K1252" s="16"/>
      <c r="L1252" s="17"/>
      <c r="M1252" s="31"/>
      <c r="N1252" s="57"/>
      <c r="O1252" s="35"/>
      <c r="P1252" s="24"/>
    </row>
    <row r="1253" spans="2:16" ht="23.1" customHeight="1" x14ac:dyDescent="0.2">
      <c r="B1253" s="25"/>
      <c r="C1253" s="14"/>
      <c r="D1253" s="14"/>
      <c r="E1253" s="14"/>
      <c r="F1253" s="14"/>
      <c r="G1253" s="14"/>
      <c r="H1253" s="14"/>
      <c r="I1253" s="14"/>
      <c r="J1253" s="15"/>
      <c r="K1253" s="14"/>
      <c r="L1253" s="15"/>
      <c r="M1253" s="32"/>
      <c r="N1253" s="58"/>
      <c r="O1253" s="35"/>
      <c r="P1253" s="24"/>
    </row>
    <row r="1254" spans="2:16" ht="23.1" customHeight="1" x14ac:dyDescent="0.2">
      <c r="B1254" s="25"/>
      <c r="C1254" s="14"/>
      <c r="D1254" s="14"/>
      <c r="E1254" s="14"/>
      <c r="F1254" s="14"/>
      <c r="G1254" s="14"/>
      <c r="H1254" s="14"/>
      <c r="I1254" s="14"/>
      <c r="J1254" s="15"/>
      <c r="K1254" s="14"/>
      <c r="L1254" s="15"/>
      <c r="M1254" s="32"/>
      <c r="N1254" s="58"/>
      <c r="O1254" s="35"/>
      <c r="P1254" s="24"/>
    </row>
    <row r="1255" spans="2:16" ht="23.1" customHeight="1" x14ac:dyDescent="0.2">
      <c r="B1255" s="23"/>
      <c r="C1255" s="16"/>
      <c r="D1255" s="16"/>
      <c r="E1255" s="16"/>
      <c r="F1255" s="16"/>
      <c r="G1255" s="16"/>
      <c r="H1255" s="16"/>
      <c r="I1255" s="16"/>
      <c r="J1255" s="17"/>
      <c r="K1255" s="16"/>
      <c r="L1255" s="17"/>
      <c r="M1255" s="31"/>
      <c r="N1255" s="57"/>
      <c r="O1255" s="35"/>
      <c r="P1255" s="24"/>
    </row>
    <row r="1256" spans="2:16" ht="23.1" customHeight="1" x14ac:dyDescent="0.2">
      <c r="B1256" s="25"/>
      <c r="C1256" s="14"/>
      <c r="D1256" s="14"/>
      <c r="E1256" s="14"/>
      <c r="F1256" s="14"/>
      <c r="G1256" s="14"/>
      <c r="H1256" s="14"/>
      <c r="I1256" s="14"/>
      <c r="J1256" s="15"/>
      <c r="K1256" s="14"/>
      <c r="L1256" s="15"/>
      <c r="M1256" s="32"/>
      <c r="N1256" s="58"/>
      <c r="O1256" s="35"/>
      <c r="P1256" s="24"/>
    </row>
    <row r="1257" spans="2:16" ht="23.1" customHeight="1" x14ac:dyDescent="0.2">
      <c r="B1257" s="25"/>
      <c r="C1257" s="14"/>
      <c r="D1257" s="14"/>
      <c r="E1257" s="14"/>
      <c r="F1257" s="14"/>
      <c r="G1257" s="14"/>
      <c r="H1257" s="14"/>
      <c r="I1257" s="14"/>
      <c r="J1257" s="15"/>
      <c r="K1257" s="14"/>
      <c r="L1257" s="15"/>
      <c r="M1257" s="32"/>
      <c r="N1257" s="58"/>
      <c r="O1257" s="35"/>
      <c r="P1257" s="24"/>
    </row>
    <row r="1258" spans="2:16" ht="23.1" customHeight="1" x14ac:dyDescent="0.2">
      <c r="B1258" s="23"/>
      <c r="C1258" s="16"/>
      <c r="D1258" s="16"/>
      <c r="E1258" s="16"/>
      <c r="F1258" s="16"/>
      <c r="G1258" s="16"/>
      <c r="H1258" s="16"/>
      <c r="I1258" s="16"/>
      <c r="J1258" s="17"/>
      <c r="K1258" s="16"/>
      <c r="L1258" s="17"/>
      <c r="M1258" s="31"/>
      <c r="N1258" s="57"/>
      <c r="O1258" s="35"/>
      <c r="P1258" s="24"/>
    </row>
    <row r="1259" spans="2:16" ht="23.1" customHeight="1" x14ac:dyDescent="0.2">
      <c r="B1259" s="25"/>
      <c r="C1259" s="14"/>
      <c r="D1259" s="14"/>
      <c r="E1259" s="14"/>
      <c r="F1259" s="14"/>
      <c r="G1259" s="14"/>
      <c r="H1259" s="14"/>
      <c r="I1259" s="14"/>
      <c r="J1259" s="15"/>
      <c r="K1259" s="14"/>
      <c r="L1259" s="15"/>
      <c r="M1259" s="32"/>
      <c r="N1259" s="58"/>
      <c r="O1259" s="35"/>
      <c r="P1259" s="24"/>
    </row>
    <row r="1260" spans="2:16" ht="23.1" customHeight="1" x14ac:dyDescent="0.2">
      <c r="B1260" s="25"/>
      <c r="C1260" s="14"/>
      <c r="D1260" s="14"/>
      <c r="E1260" s="14"/>
      <c r="F1260" s="14"/>
      <c r="G1260" s="14"/>
      <c r="H1260" s="14"/>
      <c r="I1260" s="14"/>
      <c r="J1260" s="15"/>
      <c r="K1260" s="14"/>
      <c r="L1260" s="15"/>
      <c r="M1260" s="32"/>
      <c r="N1260" s="58"/>
      <c r="O1260" s="35"/>
      <c r="P1260" s="24"/>
    </row>
    <row r="1261" spans="2:16" ht="23.1" customHeight="1" x14ac:dyDescent="0.2">
      <c r="B1261" s="23"/>
      <c r="C1261" s="16"/>
      <c r="D1261" s="16"/>
      <c r="E1261" s="16"/>
      <c r="F1261" s="16"/>
      <c r="G1261" s="16"/>
      <c r="H1261" s="16"/>
      <c r="I1261" s="16"/>
      <c r="J1261" s="17"/>
      <c r="K1261" s="16"/>
      <c r="L1261" s="17"/>
      <c r="M1261" s="31"/>
      <c r="N1261" s="57"/>
      <c r="O1261" s="35"/>
      <c r="P1261" s="24"/>
    </row>
    <row r="1262" spans="2:16" ht="23.1" customHeight="1" x14ac:dyDescent="0.2">
      <c r="B1262" s="25"/>
      <c r="C1262" s="14"/>
      <c r="D1262" s="14"/>
      <c r="E1262" s="14"/>
      <c r="F1262" s="14"/>
      <c r="G1262" s="14"/>
      <c r="H1262" s="14"/>
      <c r="I1262" s="14"/>
      <c r="J1262" s="15"/>
      <c r="K1262" s="14"/>
      <c r="L1262" s="15"/>
      <c r="M1262" s="32"/>
      <c r="N1262" s="58"/>
      <c r="O1262" s="35"/>
      <c r="P1262" s="24"/>
    </row>
    <row r="1263" spans="2:16" ht="23.1" customHeight="1" x14ac:dyDescent="0.2">
      <c r="B1263" s="25"/>
      <c r="C1263" s="14"/>
      <c r="D1263" s="14"/>
      <c r="E1263" s="14"/>
      <c r="F1263" s="14"/>
      <c r="G1263" s="14"/>
      <c r="H1263" s="14"/>
      <c r="I1263" s="14"/>
      <c r="J1263" s="15"/>
      <c r="K1263" s="14"/>
      <c r="L1263" s="15"/>
      <c r="M1263" s="32"/>
      <c r="N1263" s="58"/>
      <c r="O1263" s="35"/>
      <c r="P1263" s="24"/>
    </row>
    <row r="1264" spans="2:16" ht="23.1" customHeight="1" x14ac:dyDescent="0.2">
      <c r="B1264" s="23"/>
      <c r="C1264" s="16"/>
      <c r="D1264" s="16"/>
      <c r="E1264" s="16"/>
      <c r="F1264" s="16"/>
      <c r="G1264" s="16"/>
      <c r="H1264" s="16"/>
      <c r="I1264" s="16"/>
      <c r="J1264" s="17"/>
      <c r="K1264" s="16"/>
      <c r="L1264" s="17"/>
      <c r="M1264" s="31"/>
      <c r="N1264" s="57"/>
      <c r="O1264" s="35"/>
      <c r="P1264" s="24"/>
    </row>
    <row r="1265" spans="2:16" ht="23.1" customHeight="1" x14ac:dyDescent="0.2">
      <c r="B1265" s="25"/>
      <c r="C1265" s="14"/>
      <c r="D1265" s="14"/>
      <c r="E1265" s="14"/>
      <c r="F1265" s="14"/>
      <c r="G1265" s="14"/>
      <c r="H1265" s="14"/>
      <c r="I1265" s="14"/>
      <c r="J1265" s="15"/>
      <c r="K1265" s="14"/>
      <c r="L1265" s="15"/>
      <c r="M1265" s="32"/>
      <c r="N1265" s="58"/>
      <c r="O1265" s="35"/>
      <c r="P1265" s="24"/>
    </row>
    <row r="1266" spans="2:16" ht="23.1" customHeight="1" x14ac:dyDescent="0.2">
      <c r="B1266" s="25"/>
      <c r="C1266" s="14"/>
      <c r="D1266" s="14"/>
      <c r="E1266" s="14"/>
      <c r="F1266" s="14"/>
      <c r="G1266" s="14"/>
      <c r="H1266" s="14"/>
      <c r="I1266" s="14"/>
      <c r="J1266" s="15"/>
      <c r="K1266" s="14"/>
      <c r="L1266" s="15"/>
      <c r="M1266" s="32"/>
      <c r="N1266" s="58"/>
      <c r="O1266" s="35"/>
      <c r="P1266" s="24"/>
    </row>
    <row r="1267" spans="2:16" ht="23.1" customHeight="1" x14ac:dyDescent="0.2">
      <c r="B1267" s="23"/>
      <c r="C1267" s="16"/>
      <c r="D1267" s="16"/>
      <c r="E1267" s="16"/>
      <c r="F1267" s="16"/>
      <c r="G1267" s="16"/>
      <c r="H1267" s="16"/>
      <c r="I1267" s="16"/>
      <c r="J1267" s="17"/>
      <c r="K1267" s="16"/>
      <c r="L1267" s="17"/>
      <c r="M1267" s="31"/>
      <c r="N1267" s="57"/>
      <c r="O1267" s="35"/>
      <c r="P1267" s="24"/>
    </row>
    <row r="1268" spans="2:16" ht="23.1" customHeight="1" x14ac:dyDescent="0.2">
      <c r="B1268" s="25"/>
      <c r="C1268" s="14"/>
      <c r="D1268" s="14"/>
      <c r="E1268" s="14"/>
      <c r="F1268" s="14"/>
      <c r="G1268" s="14"/>
      <c r="H1268" s="14"/>
      <c r="I1268" s="14"/>
      <c r="J1268" s="15"/>
      <c r="K1268" s="14"/>
      <c r="L1268" s="15"/>
      <c r="M1268" s="32"/>
      <c r="N1268" s="58"/>
      <c r="O1268" s="35"/>
      <c r="P1268" s="24"/>
    </row>
    <row r="1269" spans="2:16" ht="23.1" customHeight="1" x14ac:dyDescent="0.2">
      <c r="B1269" s="25"/>
      <c r="C1269" s="14"/>
      <c r="D1269" s="14"/>
      <c r="E1269" s="14"/>
      <c r="F1269" s="14"/>
      <c r="G1269" s="14"/>
      <c r="H1269" s="14"/>
      <c r="I1269" s="14"/>
      <c r="J1269" s="15"/>
      <c r="K1269" s="14"/>
      <c r="L1269" s="15"/>
      <c r="M1269" s="32"/>
      <c r="N1269" s="58"/>
      <c r="O1269" s="35"/>
      <c r="P1269" s="24"/>
    </row>
    <row r="1270" spans="2:16" ht="23.1" customHeight="1" x14ac:dyDescent="0.2">
      <c r="B1270" s="23"/>
      <c r="C1270" s="16"/>
      <c r="D1270" s="16"/>
      <c r="E1270" s="16"/>
      <c r="F1270" s="16"/>
      <c r="G1270" s="16"/>
      <c r="H1270" s="16"/>
      <c r="I1270" s="16"/>
      <c r="J1270" s="17"/>
      <c r="K1270" s="16"/>
      <c r="L1270" s="17"/>
      <c r="M1270" s="31"/>
      <c r="N1270" s="57"/>
      <c r="O1270" s="35"/>
      <c r="P1270" s="24"/>
    </row>
    <row r="1271" spans="2:16" ht="23.1" customHeight="1" x14ac:dyDescent="0.2">
      <c r="B1271" s="25"/>
      <c r="C1271" s="14"/>
      <c r="D1271" s="14"/>
      <c r="E1271" s="14"/>
      <c r="F1271" s="14"/>
      <c r="G1271" s="14"/>
      <c r="H1271" s="14"/>
      <c r="I1271" s="14"/>
      <c r="J1271" s="15"/>
      <c r="K1271" s="14"/>
      <c r="L1271" s="15"/>
      <c r="M1271" s="32"/>
      <c r="N1271" s="58"/>
      <c r="O1271" s="35"/>
      <c r="P1271" s="24"/>
    </row>
    <row r="1272" spans="2:16" ht="23.1" customHeight="1" x14ac:dyDescent="0.2">
      <c r="B1272" s="25"/>
      <c r="C1272" s="14"/>
      <c r="D1272" s="14"/>
      <c r="E1272" s="14"/>
      <c r="F1272" s="14"/>
      <c r="G1272" s="14"/>
      <c r="H1272" s="14"/>
      <c r="I1272" s="14"/>
      <c r="J1272" s="15"/>
      <c r="K1272" s="14"/>
      <c r="L1272" s="15"/>
      <c r="M1272" s="32"/>
      <c r="N1272" s="58"/>
      <c r="O1272" s="35"/>
      <c r="P1272" s="24"/>
    </row>
    <row r="1273" spans="2:16" ht="23.1" customHeight="1" x14ac:dyDescent="0.2">
      <c r="B1273" s="23"/>
      <c r="C1273" s="16"/>
      <c r="D1273" s="16"/>
      <c r="E1273" s="16"/>
      <c r="F1273" s="16"/>
      <c r="G1273" s="16"/>
      <c r="H1273" s="16"/>
      <c r="I1273" s="16"/>
      <c r="J1273" s="17"/>
      <c r="K1273" s="16"/>
      <c r="L1273" s="17"/>
      <c r="M1273" s="31"/>
      <c r="N1273" s="57"/>
      <c r="O1273" s="35"/>
      <c r="P1273" s="24"/>
    </row>
    <row r="1274" spans="2:16" ht="23.1" customHeight="1" x14ac:dyDescent="0.2">
      <c r="B1274" s="25"/>
      <c r="C1274" s="14"/>
      <c r="D1274" s="14"/>
      <c r="E1274" s="14"/>
      <c r="F1274" s="14"/>
      <c r="G1274" s="14"/>
      <c r="H1274" s="14"/>
      <c r="I1274" s="14"/>
      <c r="J1274" s="15"/>
      <c r="K1274" s="14"/>
      <c r="L1274" s="15"/>
      <c r="M1274" s="32"/>
      <c r="N1274" s="58"/>
      <c r="O1274" s="35"/>
      <c r="P1274" s="24"/>
    </row>
    <row r="1275" spans="2:16" ht="23.1" customHeight="1" x14ac:dyDescent="0.2">
      <c r="B1275" s="25"/>
      <c r="C1275" s="14"/>
      <c r="D1275" s="14"/>
      <c r="E1275" s="14"/>
      <c r="F1275" s="14"/>
      <c r="G1275" s="14"/>
      <c r="H1275" s="14"/>
      <c r="I1275" s="14"/>
      <c r="J1275" s="15"/>
      <c r="K1275" s="14"/>
      <c r="L1275" s="15"/>
      <c r="M1275" s="32"/>
      <c r="N1275" s="58"/>
      <c r="O1275" s="35"/>
      <c r="P1275" s="24"/>
    </row>
    <row r="1276" spans="2:16" ht="23.1" customHeight="1" x14ac:dyDescent="0.2">
      <c r="B1276" s="23"/>
      <c r="C1276" s="16"/>
      <c r="D1276" s="16"/>
      <c r="E1276" s="16"/>
      <c r="F1276" s="16"/>
      <c r="G1276" s="16"/>
      <c r="H1276" s="16"/>
      <c r="I1276" s="16"/>
      <c r="J1276" s="17"/>
      <c r="K1276" s="16"/>
      <c r="L1276" s="17"/>
      <c r="M1276" s="31"/>
      <c r="N1276" s="57"/>
      <c r="O1276" s="35"/>
      <c r="P1276" s="24"/>
    </row>
    <row r="1277" spans="2:16" ht="23.1" customHeight="1" x14ac:dyDescent="0.2">
      <c r="B1277" s="25"/>
      <c r="C1277" s="14"/>
      <c r="D1277" s="14"/>
      <c r="E1277" s="14"/>
      <c r="F1277" s="14"/>
      <c r="G1277" s="14"/>
      <c r="H1277" s="14"/>
      <c r="I1277" s="14"/>
      <c r="J1277" s="15"/>
      <c r="K1277" s="14"/>
      <c r="L1277" s="15"/>
      <c r="M1277" s="32"/>
      <c r="N1277" s="58"/>
      <c r="O1277" s="35"/>
      <c r="P1277" s="24"/>
    </row>
    <row r="1278" spans="2:16" ht="23.1" customHeight="1" x14ac:dyDescent="0.2">
      <c r="B1278" s="25"/>
      <c r="C1278" s="14"/>
      <c r="D1278" s="14"/>
      <c r="E1278" s="14"/>
      <c r="F1278" s="14"/>
      <c r="G1278" s="14"/>
      <c r="H1278" s="14"/>
      <c r="I1278" s="14"/>
      <c r="J1278" s="15"/>
      <c r="K1278" s="14"/>
      <c r="L1278" s="15"/>
      <c r="M1278" s="32"/>
      <c r="N1278" s="58"/>
      <c r="O1278" s="35"/>
      <c r="P1278" s="24"/>
    </row>
    <row r="1279" spans="2:16" ht="23.1" customHeight="1" x14ac:dyDescent="0.2">
      <c r="B1279" s="23"/>
      <c r="C1279" s="16"/>
      <c r="D1279" s="16"/>
      <c r="E1279" s="16"/>
      <c r="F1279" s="16"/>
      <c r="G1279" s="16"/>
      <c r="H1279" s="16"/>
      <c r="I1279" s="16"/>
      <c r="J1279" s="17"/>
      <c r="K1279" s="16"/>
      <c r="L1279" s="17"/>
      <c r="M1279" s="31"/>
      <c r="N1279" s="57"/>
      <c r="O1279" s="35"/>
      <c r="P1279" s="24"/>
    </row>
    <row r="1280" spans="2:16" ht="23.1" customHeight="1" x14ac:dyDescent="0.2">
      <c r="B1280" s="25"/>
      <c r="C1280" s="14"/>
      <c r="D1280" s="14"/>
      <c r="E1280" s="14"/>
      <c r="F1280" s="14"/>
      <c r="G1280" s="14"/>
      <c r="H1280" s="14"/>
      <c r="I1280" s="14"/>
      <c r="J1280" s="15"/>
      <c r="K1280" s="14"/>
      <c r="L1280" s="15"/>
      <c r="M1280" s="32"/>
      <c r="N1280" s="58"/>
      <c r="O1280" s="35"/>
      <c r="P1280" s="24"/>
    </row>
    <row r="1281" spans="2:16" ht="23.1" customHeight="1" x14ac:dyDescent="0.2">
      <c r="B1281" s="25"/>
      <c r="C1281" s="14"/>
      <c r="D1281" s="14"/>
      <c r="E1281" s="14"/>
      <c r="F1281" s="14"/>
      <c r="G1281" s="14"/>
      <c r="H1281" s="14"/>
      <c r="I1281" s="14"/>
      <c r="J1281" s="15"/>
      <c r="K1281" s="14"/>
      <c r="L1281" s="15"/>
      <c r="M1281" s="32"/>
      <c r="N1281" s="58"/>
      <c r="O1281" s="35"/>
      <c r="P1281" s="24"/>
    </row>
    <row r="1282" spans="2:16" ht="23.1" customHeight="1" x14ac:dyDescent="0.2">
      <c r="B1282" s="23"/>
      <c r="C1282" s="16"/>
      <c r="D1282" s="16"/>
      <c r="E1282" s="16"/>
      <c r="F1282" s="16"/>
      <c r="G1282" s="16"/>
      <c r="H1282" s="16"/>
      <c r="I1282" s="16"/>
      <c r="J1282" s="17"/>
      <c r="K1282" s="16"/>
      <c r="L1282" s="17"/>
      <c r="M1282" s="31"/>
      <c r="N1282" s="57"/>
      <c r="O1282" s="35"/>
      <c r="P1282" s="24"/>
    </row>
    <row r="1283" spans="2:16" ht="23.1" customHeight="1" x14ac:dyDescent="0.2">
      <c r="B1283" s="25"/>
      <c r="C1283" s="14"/>
      <c r="D1283" s="14"/>
      <c r="E1283" s="14"/>
      <c r="F1283" s="14"/>
      <c r="G1283" s="14"/>
      <c r="H1283" s="14"/>
      <c r="I1283" s="14"/>
      <c r="J1283" s="15"/>
      <c r="K1283" s="14"/>
      <c r="L1283" s="15"/>
      <c r="M1283" s="32"/>
      <c r="N1283" s="58"/>
      <c r="O1283" s="35"/>
      <c r="P1283" s="24"/>
    </row>
    <row r="1284" spans="2:16" ht="23.1" customHeight="1" x14ac:dyDescent="0.2">
      <c r="B1284" s="25"/>
      <c r="C1284" s="14"/>
      <c r="D1284" s="14"/>
      <c r="E1284" s="14"/>
      <c r="F1284" s="14"/>
      <c r="G1284" s="14"/>
      <c r="H1284" s="14"/>
      <c r="I1284" s="14"/>
      <c r="J1284" s="15"/>
      <c r="K1284" s="14"/>
      <c r="L1284" s="15"/>
      <c r="M1284" s="32"/>
      <c r="N1284" s="58"/>
      <c r="O1284" s="35"/>
      <c r="P1284" s="24"/>
    </row>
    <row r="1285" spans="2:16" ht="23.1" customHeight="1" x14ac:dyDescent="0.2">
      <c r="B1285" s="23"/>
      <c r="C1285" s="16"/>
      <c r="D1285" s="16"/>
      <c r="E1285" s="16"/>
      <c r="F1285" s="16"/>
      <c r="G1285" s="16"/>
      <c r="H1285" s="16"/>
      <c r="I1285" s="16"/>
      <c r="J1285" s="17"/>
      <c r="K1285" s="16"/>
      <c r="L1285" s="17"/>
      <c r="M1285" s="31"/>
      <c r="N1285" s="57"/>
      <c r="O1285" s="35"/>
      <c r="P1285" s="24"/>
    </row>
    <row r="1286" spans="2:16" ht="23.1" customHeight="1" x14ac:dyDescent="0.2">
      <c r="B1286" s="25"/>
      <c r="C1286" s="14"/>
      <c r="D1286" s="14"/>
      <c r="E1286" s="14"/>
      <c r="F1286" s="14"/>
      <c r="G1286" s="14"/>
      <c r="H1286" s="14"/>
      <c r="I1286" s="14"/>
      <c r="J1286" s="15"/>
      <c r="K1286" s="14"/>
      <c r="L1286" s="15"/>
      <c r="M1286" s="32"/>
      <c r="N1286" s="58"/>
      <c r="O1286" s="35"/>
      <c r="P1286" s="24"/>
    </row>
    <row r="1287" spans="2:16" ht="23.1" customHeight="1" x14ac:dyDescent="0.2">
      <c r="B1287" s="25"/>
      <c r="C1287" s="14"/>
      <c r="D1287" s="14"/>
      <c r="E1287" s="14"/>
      <c r="F1287" s="14"/>
      <c r="G1287" s="14"/>
      <c r="H1287" s="14"/>
      <c r="I1287" s="14"/>
      <c r="J1287" s="15"/>
      <c r="K1287" s="14"/>
      <c r="L1287" s="15"/>
      <c r="M1287" s="32"/>
      <c r="N1287" s="58"/>
      <c r="O1287" s="35"/>
      <c r="P1287" s="24"/>
    </row>
    <row r="1288" spans="2:16" ht="23.1" customHeight="1" x14ac:dyDescent="0.2">
      <c r="B1288" s="23"/>
      <c r="C1288" s="16"/>
      <c r="D1288" s="16"/>
      <c r="E1288" s="16"/>
      <c r="F1288" s="16"/>
      <c r="G1288" s="16"/>
      <c r="H1288" s="16"/>
      <c r="I1288" s="16"/>
      <c r="J1288" s="17"/>
      <c r="K1288" s="16"/>
      <c r="L1288" s="17"/>
      <c r="M1288" s="31"/>
      <c r="N1288" s="57"/>
      <c r="O1288" s="35"/>
      <c r="P1288" s="24"/>
    </row>
    <row r="1289" spans="2:16" ht="23.1" customHeight="1" x14ac:dyDescent="0.2">
      <c r="B1289" s="25"/>
      <c r="C1289" s="14"/>
      <c r="D1289" s="14"/>
      <c r="E1289" s="14"/>
      <c r="F1289" s="14"/>
      <c r="G1289" s="14"/>
      <c r="H1289" s="14"/>
      <c r="I1289" s="14"/>
      <c r="J1289" s="15"/>
      <c r="K1289" s="14"/>
      <c r="L1289" s="15"/>
      <c r="M1289" s="32"/>
      <c r="N1289" s="58"/>
      <c r="O1289" s="35"/>
      <c r="P1289" s="24"/>
    </row>
    <row r="1290" spans="2:16" ht="23.1" customHeight="1" x14ac:dyDescent="0.2">
      <c r="B1290" s="25"/>
      <c r="C1290" s="14"/>
      <c r="D1290" s="14"/>
      <c r="E1290" s="14"/>
      <c r="F1290" s="14"/>
      <c r="G1290" s="14"/>
      <c r="H1290" s="14"/>
      <c r="I1290" s="14"/>
      <c r="J1290" s="15"/>
      <c r="K1290" s="14"/>
      <c r="L1290" s="15"/>
      <c r="M1290" s="32"/>
      <c r="N1290" s="58"/>
      <c r="O1290" s="35"/>
      <c r="P1290" s="24"/>
    </row>
    <row r="1291" spans="2:16" ht="23.1" customHeight="1" x14ac:dyDescent="0.2">
      <c r="B1291" s="23"/>
      <c r="C1291" s="16"/>
      <c r="D1291" s="16"/>
      <c r="E1291" s="16"/>
      <c r="F1291" s="16"/>
      <c r="G1291" s="16"/>
      <c r="H1291" s="16"/>
      <c r="I1291" s="16"/>
      <c r="J1291" s="17"/>
      <c r="K1291" s="16"/>
      <c r="L1291" s="17"/>
      <c r="M1291" s="31"/>
      <c r="N1291" s="57"/>
      <c r="O1291" s="35"/>
      <c r="P1291" s="24"/>
    </row>
    <row r="1292" spans="2:16" ht="23.1" customHeight="1" x14ac:dyDescent="0.2">
      <c r="B1292" s="25"/>
      <c r="C1292" s="14"/>
      <c r="D1292" s="14"/>
      <c r="E1292" s="14"/>
      <c r="F1292" s="14"/>
      <c r="G1292" s="14"/>
      <c r="H1292" s="14"/>
      <c r="I1292" s="14"/>
      <c r="J1292" s="15"/>
      <c r="K1292" s="14"/>
      <c r="L1292" s="15"/>
      <c r="M1292" s="32"/>
      <c r="N1292" s="58"/>
      <c r="O1292" s="35"/>
      <c r="P1292" s="24"/>
    </row>
    <row r="1293" spans="2:16" ht="23.1" customHeight="1" x14ac:dyDescent="0.2">
      <c r="B1293" s="25"/>
      <c r="C1293" s="14"/>
      <c r="D1293" s="14"/>
      <c r="E1293" s="14"/>
      <c r="F1293" s="14"/>
      <c r="G1293" s="14"/>
      <c r="H1293" s="14"/>
      <c r="I1293" s="14"/>
      <c r="J1293" s="15"/>
      <c r="K1293" s="14"/>
      <c r="L1293" s="15"/>
      <c r="M1293" s="32"/>
      <c r="N1293" s="58"/>
      <c r="O1293" s="35"/>
      <c r="P1293" s="24"/>
    </row>
    <row r="1294" spans="2:16" ht="23.1" customHeight="1" x14ac:dyDescent="0.2">
      <c r="B1294" s="23"/>
      <c r="C1294" s="16"/>
      <c r="D1294" s="16"/>
      <c r="E1294" s="16"/>
      <c r="F1294" s="16"/>
      <c r="G1294" s="16"/>
      <c r="H1294" s="16"/>
      <c r="I1294" s="16"/>
      <c r="J1294" s="17"/>
      <c r="K1294" s="16"/>
      <c r="L1294" s="17"/>
      <c r="M1294" s="31"/>
      <c r="N1294" s="57"/>
      <c r="O1294" s="35"/>
      <c r="P1294" s="24"/>
    </row>
    <row r="1295" spans="2:16" ht="23.1" customHeight="1" x14ac:dyDescent="0.2">
      <c r="B1295" s="25"/>
      <c r="C1295" s="14"/>
      <c r="D1295" s="14"/>
      <c r="E1295" s="14"/>
      <c r="F1295" s="14"/>
      <c r="G1295" s="14"/>
      <c r="H1295" s="14"/>
      <c r="I1295" s="14"/>
      <c r="J1295" s="15"/>
      <c r="K1295" s="14"/>
      <c r="L1295" s="15"/>
      <c r="M1295" s="32"/>
      <c r="N1295" s="58"/>
      <c r="O1295" s="35"/>
      <c r="P1295" s="24"/>
    </row>
    <row r="1296" spans="2:16" ht="23.1" customHeight="1" x14ac:dyDescent="0.2">
      <c r="B1296" s="25"/>
      <c r="C1296" s="14"/>
      <c r="D1296" s="14"/>
      <c r="E1296" s="14"/>
      <c r="F1296" s="14"/>
      <c r="G1296" s="14"/>
      <c r="H1296" s="14"/>
      <c r="I1296" s="14"/>
      <c r="J1296" s="15"/>
      <c r="K1296" s="14"/>
      <c r="L1296" s="15"/>
      <c r="M1296" s="32"/>
      <c r="N1296" s="58"/>
      <c r="O1296" s="35"/>
      <c r="P1296" s="24"/>
    </row>
    <row r="1297" spans="2:16" ht="23.1" customHeight="1" x14ac:dyDescent="0.2">
      <c r="B1297" s="23"/>
      <c r="C1297" s="16"/>
      <c r="D1297" s="16"/>
      <c r="E1297" s="16"/>
      <c r="F1297" s="16"/>
      <c r="G1297" s="16"/>
      <c r="H1297" s="16"/>
      <c r="I1297" s="16"/>
      <c r="J1297" s="17"/>
      <c r="K1297" s="16"/>
      <c r="L1297" s="17"/>
      <c r="M1297" s="31"/>
      <c r="N1297" s="57"/>
      <c r="O1297" s="35"/>
      <c r="P1297" s="24"/>
    </row>
    <row r="1298" spans="2:16" ht="23.1" customHeight="1" x14ac:dyDescent="0.2">
      <c r="B1298" s="25"/>
      <c r="C1298" s="14"/>
      <c r="D1298" s="14"/>
      <c r="E1298" s="14"/>
      <c r="F1298" s="14"/>
      <c r="G1298" s="14"/>
      <c r="H1298" s="14"/>
      <c r="I1298" s="14"/>
      <c r="J1298" s="15"/>
      <c r="K1298" s="14"/>
      <c r="L1298" s="15"/>
      <c r="M1298" s="32"/>
      <c r="N1298" s="58"/>
      <c r="O1298" s="35"/>
      <c r="P1298" s="24"/>
    </row>
    <row r="1299" spans="2:16" ht="23.1" customHeight="1" x14ac:dyDescent="0.2">
      <c r="B1299" s="25"/>
      <c r="C1299" s="14"/>
      <c r="D1299" s="14"/>
      <c r="E1299" s="14"/>
      <c r="F1299" s="14"/>
      <c r="G1299" s="14"/>
      <c r="H1299" s="14"/>
      <c r="I1299" s="14"/>
      <c r="J1299" s="15"/>
      <c r="K1299" s="14"/>
      <c r="L1299" s="15"/>
      <c r="M1299" s="32"/>
      <c r="N1299" s="58"/>
      <c r="O1299" s="35"/>
      <c r="P1299" s="24"/>
    </row>
    <row r="1300" spans="2:16" ht="23.1" customHeight="1" x14ac:dyDescent="0.2">
      <c r="B1300" s="23"/>
      <c r="C1300" s="16"/>
      <c r="D1300" s="16"/>
      <c r="E1300" s="16"/>
      <c r="F1300" s="16"/>
      <c r="G1300" s="16"/>
      <c r="H1300" s="16"/>
      <c r="I1300" s="16"/>
      <c r="J1300" s="17"/>
      <c r="K1300" s="16"/>
      <c r="L1300" s="17"/>
      <c r="M1300" s="31"/>
      <c r="N1300" s="57"/>
      <c r="O1300" s="35"/>
      <c r="P1300" s="24"/>
    </row>
    <row r="1301" spans="2:16" ht="23.1" customHeight="1" x14ac:dyDescent="0.2">
      <c r="B1301" s="25"/>
      <c r="C1301" s="14"/>
      <c r="D1301" s="14"/>
      <c r="E1301" s="14"/>
      <c r="F1301" s="14"/>
      <c r="G1301" s="14"/>
      <c r="H1301" s="14"/>
      <c r="I1301" s="14"/>
      <c r="J1301" s="15"/>
      <c r="K1301" s="14"/>
      <c r="L1301" s="15"/>
      <c r="M1301" s="32"/>
      <c r="N1301" s="58"/>
      <c r="O1301" s="35"/>
      <c r="P1301" s="24"/>
    </row>
    <row r="1302" spans="2:16" ht="23.1" customHeight="1" x14ac:dyDescent="0.2">
      <c r="B1302" s="25"/>
      <c r="C1302" s="14"/>
      <c r="D1302" s="14"/>
      <c r="E1302" s="14"/>
      <c r="F1302" s="14"/>
      <c r="G1302" s="14"/>
      <c r="H1302" s="14"/>
      <c r="I1302" s="14"/>
      <c r="J1302" s="15"/>
      <c r="K1302" s="14"/>
      <c r="L1302" s="15"/>
      <c r="M1302" s="32"/>
      <c r="N1302" s="58"/>
      <c r="O1302" s="35"/>
      <c r="P1302" s="24"/>
    </row>
    <row r="1303" spans="2:16" ht="23.1" customHeight="1" x14ac:dyDescent="0.2">
      <c r="B1303" s="23"/>
      <c r="C1303" s="16"/>
      <c r="D1303" s="16"/>
      <c r="E1303" s="16"/>
      <c r="F1303" s="16"/>
      <c r="G1303" s="16"/>
      <c r="H1303" s="16"/>
      <c r="I1303" s="16"/>
      <c r="J1303" s="17"/>
      <c r="K1303" s="16"/>
      <c r="L1303" s="17"/>
      <c r="M1303" s="31"/>
      <c r="N1303" s="57"/>
      <c r="O1303" s="35"/>
      <c r="P1303" s="24"/>
    </row>
    <row r="1304" spans="2:16" ht="23.1" customHeight="1" x14ac:dyDescent="0.2">
      <c r="B1304" s="25"/>
      <c r="C1304" s="14"/>
      <c r="D1304" s="14"/>
      <c r="E1304" s="14"/>
      <c r="F1304" s="14"/>
      <c r="G1304" s="14"/>
      <c r="H1304" s="14"/>
      <c r="I1304" s="14"/>
      <c r="J1304" s="15"/>
      <c r="K1304" s="14"/>
      <c r="L1304" s="15"/>
      <c r="M1304" s="32"/>
      <c r="N1304" s="58"/>
      <c r="O1304" s="35"/>
      <c r="P1304" s="24"/>
    </row>
    <row r="1305" spans="2:16" ht="23.1" customHeight="1" x14ac:dyDescent="0.2">
      <c r="B1305" s="25"/>
      <c r="C1305" s="14"/>
      <c r="D1305" s="14"/>
      <c r="E1305" s="14"/>
      <c r="F1305" s="14"/>
      <c r="G1305" s="14"/>
      <c r="H1305" s="14"/>
      <c r="I1305" s="14"/>
      <c r="J1305" s="15"/>
      <c r="K1305" s="14"/>
      <c r="L1305" s="15"/>
      <c r="M1305" s="32"/>
      <c r="N1305" s="58"/>
      <c r="O1305" s="35"/>
      <c r="P1305" s="24"/>
    </row>
    <row r="1306" spans="2:16" ht="23.1" customHeight="1" x14ac:dyDescent="0.2">
      <c r="B1306" s="23"/>
      <c r="C1306" s="16"/>
      <c r="D1306" s="16"/>
      <c r="E1306" s="16"/>
      <c r="F1306" s="16"/>
      <c r="G1306" s="16"/>
      <c r="H1306" s="16"/>
      <c r="I1306" s="16"/>
      <c r="J1306" s="17"/>
      <c r="K1306" s="16"/>
      <c r="L1306" s="17"/>
      <c r="M1306" s="31"/>
      <c r="N1306" s="57"/>
      <c r="O1306" s="35"/>
      <c r="P1306" s="24"/>
    </row>
    <row r="1307" spans="2:16" ht="23.1" customHeight="1" x14ac:dyDescent="0.2">
      <c r="B1307" s="25"/>
      <c r="C1307" s="14"/>
      <c r="D1307" s="14"/>
      <c r="E1307" s="14"/>
      <c r="F1307" s="14"/>
      <c r="G1307" s="14"/>
      <c r="H1307" s="14"/>
      <c r="I1307" s="14"/>
      <c r="J1307" s="15"/>
      <c r="K1307" s="14"/>
      <c r="L1307" s="15"/>
      <c r="M1307" s="32"/>
      <c r="N1307" s="58"/>
      <c r="O1307" s="35"/>
      <c r="P1307" s="24"/>
    </row>
    <row r="1308" spans="2:16" ht="23.1" customHeight="1" x14ac:dyDescent="0.2">
      <c r="B1308" s="25"/>
      <c r="C1308" s="14"/>
      <c r="D1308" s="14"/>
      <c r="E1308" s="14"/>
      <c r="F1308" s="14"/>
      <c r="G1308" s="14"/>
      <c r="H1308" s="14"/>
      <c r="I1308" s="14"/>
      <c r="J1308" s="15"/>
      <c r="K1308" s="14"/>
      <c r="L1308" s="15"/>
      <c r="M1308" s="32"/>
      <c r="N1308" s="58"/>
      <c r="O1308" s="35"/>
      <c r="P1308" s="24"/>
    </row>
    <row r="1309" spans="2:16" ht="23.1" customHeight="1" x14ac:dyDescent="0.2">
      <c r="B1309" s="23"/>
      <c r="C1309" s="16"/>
      <c r="D1309" s="16"/>
      <c r="E1309" s="16"/>
      <c r="F1309" s="16"/>
      <c r="G1309" s="16"/>
      <c r="H1309" s="16"/>
      <c r="I1309" s="16"/>
      <c r="J1309" s="17"/>
      <c r="K1309" s="16"/>
      <c r="L1309" s="17"/>
      <c r="M1309" s="31"/>
      <c r="N1309" s="57"/>
      <c r="O1309" s="35"/>
      <c r="P1309" s="24"/>
    </row>
    <row r="1310" spans="2:16" ht="23.1" customHeight="1" x14ac:dyDescent="0.2">
      <c r="B1310" s="25"/>
      <c r="C1310" s="14"/>
      <c r="D1310" s="14"/>
      <c r="E1310" s="14"/>
      <c r="F1310" s="14"/>
      <c r="G1310" s="14"/>
      <c r="H1310" s="14"/>
      <c r="I1310" s="14"/>
      <c r="J1310" s="15"/>
      <c r="K1310" s="14"/>
      <c r="L1310" s="15"/>
      <c r="M1310" s="32"/>
      <c r="N1310" s="58"/>
      <c r="O1310" s="35"/>
      <c r="P1310" s="24"/>
    </row>
    <row r="1311" spans="2:16" ht="23.1" customHeight="1" x14ac:dyDescent="0.2">
      <c r="B1311" s="25"/>
      <c r="C1311" s="14"/>
      <c r="D1311" s="14"/>
      <c r="E1311" s="14"/>
      <c r="F1311" s="14"/>
      <c r="G1311" s="14"/>
      <c r="H1311" s="14"/>
      <c r="I1311" s="14"/>
      <c r="J1311" s="15"/>
      <c r="K1311" s="14"/>
      <c r="L1311" s="15"/>
      <c r="M1311" s="32"/>
      <c r="N1311" s="58"/>
      <c r="O1311" s="35"/>
      <c r="P1311" s="24"/>
    </row>
    <row r="1312" spans="2:16" ht="23.1" customHeight="1" x14ac:dyDescent="0.2">
      <c r="B1312" s="23"/>
      <c r="C1312" s="16"/>
      <c r="D1312" s="16"/>
      <c r="E1312" s="16"/>
      <c r="F1312" s="16"/>
      <c r="G1312" s="16"/>
      <c r="H1312" s="16"/>
      <c r="I1312" s="16"/>
      <c r="J1312" s="17"/>
      <c r="K1312" s="16"/>
      <c r="L1312" s="17"/>
      <c r="M1312" s="31"/>
      <c r="N1312" s="57"/>
      <c r="O1312" s="35"/>
      <c r="P1312" s="24"/>
    </row>
    <row r="1313" spans="2:16" ht="23.1" customHeight="1" x14ac:dyDescent="0.2">
      <c r="B1313" s="25"/>
      <c r="C1313" s="14"/>
      <c r="D1313" s="14"/>
      <c r="E1313" s="14"/>
      <c r="F1313" s="14"/>
      <c r="G1313" s="14"/>
      <c r="H1313" s="14"/>
      <c r="I1313" s="14"/>
      <c r="J1313" s="15"/>
      <c r="K1313" s="14"/>
      <c r="L1313" s="15"/>
      <c r="M1313" s="32"/>
      <c r="N1313" s="58"/>
      <c r="O1313" s="35"/>
      <c r="P1313" s="24"/>
    </row>
    <row r="1314" spans="2:16" ht="23.1" customHeight="1" x14ac:dyDescent="0.2">
      <c r="B1314" s="25"/>
      <c r="C1314" s="14"/>
      <c r="D1314" s="14"/>
      <c r="E1314" s="14"/>
      <c r="F1314" s="14"/>
      <c r="G1314" s="14"/>
      <c r="H1314" s="14"/>
      <c r="I1314" s="14"/>
      <c r="J1314" s="15"/>
      <c r="K1314" s="14"/>
      <c r="L1314" s="15"/>
      <c r="M1314" s="32"/>
      <c r="N1314" s="58"/>
      <c r="O1314" s="35"/>
      <c r="P1314" s="24"/>
    </row>
    <row r="1315" spans="2:16" ht="23.1" customHeight="1" x14ac:dyDescent="0.2">
      <c r="B1315" s="23"/>
      <c r="C1315" s="16"/>
      <c r="D1315" s="16"/>
      <c r="E1315" s="16"/>
      <c r="F1315" s="16"/>
      <c r="G1315" s="16"/>
      <c r="H1315" s="16"/>
      <c r="I1315" s="16"/>
      <c r="J1315" s="17"/>
      <c r="K1315" s="16"/>
      <c r="L1315" s="17"/>
      <c r="M1315" s="31"/>
      <c r="N1315" s="57"/>
      <c r="O1315" s="35"/>
      <c r="P1315" s="24"/>
    </row>
    <row r="1316" spans="2:16" ht="23.1" customHeight="1" x14ac:dyDescent="0.2">
      <c r="B1316" s="25"/>
      <c r="C1316" s="14"/>
      <c r="D1316" s="14"/>
      <c r="E1316" s="14"/>
      <c r="F1316" s="14"/>
      <c r="G1316" s="14"/>
      <c r="H1316" s="14"/>
      <c r="I1316" s="14"/>
      <c r="J1316" s="15"/>
      <c r="K1316" s="14"/>
      <c r="L1316" s="15"/>
      <c r="M1316" s="32"/>
      <c r="N1316" s="58"/>
      <c r="O1316" s="35"/>
      <c r="P1316" s="24"/>
    </row>
    <row r="1317" spans="2:16" ht="23.1" customHeight="1" x14ac:dyDescent="0.2">
      <c r="B1317" s="25"/>
      <c r="C1317" s="14"/>
      <c r="D1317" s="14"/>
      <c r="E1317" s="14"/>
      <c r="F1317" s="14"/>
      <c r="G1317" s="14"/>
      <c r="H1317" s="14"/>
      <c r="I1317" s="14"/>
      <c r="J1317" s="15"/>
      <c r="K1317" s="14"/>
      <c r="L1317" s="15"/>
      <c r="M1317" s="32"/>
      <c r="N1317" s="58"/>
      <c r="O1317" s="35"/>
      <c r="P1317" s="24"/>
    </row>
    <row r="1318" spans="2:16" ht="23.1" customHeight="1" x14ac:dyDescent="0.2">
      <c r="B1318" s="23"/>
      <c r="C1318" s="16"/>
      <c r="D1318" s="16"/>
      <c r="E1318" s="16"/>
      <c r="F1318" s="16"/>
      <c r="G1318" s="16"/>
      <c r="H1318" s="16"/>
      <c r="I1318" s="16"/>
      <c r="J1318" s="17"/>
      <c r="K1318" s="16"/>
      <c r="L1318" s="17"/>
      <c r="M1318" s="31"/>
      <c r="N1318" s="57"/>
      <c r="O1318" s="35"/>
      <c r="P1318" s="24"/>
    </row>
    <row r="1319" spans="2:16" ht="23.1" customHeight="1" x14ac:dyDescent="0.2">
      <c r="B1319" s="25"/>
      <c r="C1319" s="14"/>
      <c r="D1319" s="14"/>
      <c r="E1319" s="14"/>
      <c r="F1319" s="14"/>
      <c r="G1319" s="14"/>
      <c r="H1319" s="14"/>
      <c r="I1319" s="14"/>
      <c r="J1319" s="15"/>
      <c r="K1319" s="14"/>
      <c r="L1319" s="15"/>
      <c r="M1319" s="32"/>
      <c r="N1319" s="58"/>
      <c r="O1319" s="35"/>
      <c r="P1319" s="24"/>
    </row>
    <row r="1320" spans="2:16" ht="23.1" customHeight="1" x14ac:dyDescent="0.2">
      <c r="B1320" s="25"/>
      <c r="C1320" s="14"/>
      <c r="D1320" s="14"/>
      <c r="E1320" s="14"/>
      <c r="F1320" s="14"/>
      <c r="G1320" s="14"/>
      <c r="H1320" s="14"/>
      <c r="I1320" s="14"/>
      <c r="J1320" s="15"/>
      <c r="K1320" s="14"/>
      <c r="L1320" s="15"/>
      <c r="M1320" s="32"/>
      <c r="N1320" s="58"/>
      <c r="O1320" s="35"/>
      <c r="P1320" s="24"/>
    </row>
    <row r="1321" spans="2:16" ht="23.1" customHeight="1" x14ac:dyDescent="0.2">
      <c r="B1321" s="23"/>
      <c r="C1321" s="16"/>
      <c r="D1321" s="16"/>
      <c r="E1321" s="16"/>
      <c r="F1321" s="16"/>
      <c r="G1321" s="16"/>
      <c r="H1321" s="16"/>
      <c r="I1321" s="16"/>
      <c r="J1321" s="17"/>
      <c r="K1321" s="16"/>
      <c r="L1321" s="17"/>
      <c r="M1321" s="31"/>
      <c r="N1321" s="57"/>
      <c r="O1321" s="35"/>
      <c r="P1321" s="24"/>
    </row>
    <row r="1322" spans="2:16" ht="23.1" customHeight="1" x14ac:dyDescent="0.2">
      <c r="B1322" s="25"/>
      <c r="C1322" s="14"/>
      <c r="D1322" s="14"/>
      <c r="E1322" s="14"/>
      <c r="F1322" s="14"/>
      <c r="G1322" s="14"/>
      <c r="H1322" s="14"/>
      <c r="I1322" s="14"/>
      <c r="J1322" s="15"/>
      <c r="K1322" s="14"/>
      <c r="L1322" s="15"/>
      <c r="M1322" s="32"/>
      <c r="N1322" s="58"/>
      <c r="O1322" s="35"/>
      <c r="P1322" s="24"/>
    </row>
    <row r="1323" spans="2:16" ht="23.1" customHeight="1" x14ac:dyDescent="0.2">
      <c r="B1323" s="25"/>
      <c r="C1323" s="14"/>
      <c r="D1323" s="14"/>
      <c r="E1323" s="14"/>
      <c r="F1323" s="14"/>
      <c r="G1323" s="14"/>
      <c r="H1323" s="14"/>
      <c r="I1323" s="14"/>
      <c r="J1323" s="15"/>
      <c r="K1323" s="14"/>
      <c r="L1323" s="15"/>
      <c r="M1323" s="32"/>
      <c r="N1323" s="58"/>
      <c r="O1323" s="35"/>
      <c r="P1323" s="24"/>
    </row>
    <row r="1324" spans="2:16" ht="23.1" customHeight="1" x14ac:dyDescent="0.2">
      <c r="B1324" s="23"/>
      <c r="C1324" s="16"/>
      <c r="D1324" s="16"/>
      <c r="E1324" s="16"/>
      <c r="F1324" s="16"/>
      <c r="G1324" s="16"/>
      <c r="H1324" s="16"/>
      <c r="I1324" s="16"/>
      <c r="J1324" s="17"/>
      <c r="K1324" s="16"/>
      <c r="L1324" s="17"/>
      <c r="M1324" s="31"/>
      <c r="N1324" s="57"/>
      <c r="O1324" s="35"/>
      <c r="P1324" s="24"/>
    </row>
    <row r="1325" spans="2:16" ht="23.1" customHeight="1" x14ac:dyDescent="0.2">
      <c r="B1325" s="25"/>
      <c r="C1325" s="14"/>
      <c r="D1325" s="14"/>
      <c r="E1325" s="14"/>
      <c r="F1325" s="14"/>
      <c r="G1325" s="14"/>
      <c r="H1325" s="14"/>
      <c r="I1325" s="14"/>
      <c r="J1325" s="15"/>
      <c r="K1325" s="14"/>
      <c r="L1325" s="15"/>
      <c r="M1325" s="32"/>
      <c r="N1325" s="58"/>
      <c r="O1325" s="35"/>
      <c r="P1325" s="24"/>
    </row>
    <row r="1326" spans="2:16" ht="23.1" customHeight="1" x14ac:dyDescent="0.2">
      <c r="B1326" s="25"/>
      <c r="C1326" s="14"/>
      <c r="D1326" s="14"/>
      <c r="E1326" s="14"/>
      <c r="F1326" s="14"/>
      <c r="G1326" s="14"/>
      <c r="H1326" s="14"/>
      <c r="I1326" s="14"/>
      <c r="J1326" s="15"/>
      <c r="K1326" s="14"/>
      <c r="L1326" s="15"/>
      <c r="M1326" s="32"/>
      <c r="N1326" s="58"/>
      <c r="O1326" s="35"/>
      <c r="P1326" s="24"/>
    </row>
    <row r="1327" spans="2:16" ht="23.1" customHeight="1" x14ac:dyDescent="0.2">
      <c r="B1327" s="23"/>
      <c r="C1327" s="16"/>
      <c r="D1327" s="16"/>
      <c r="E1327" s="16"/>
      <c r="F1327" s="16"/>
      <c r="G1327" s="16"/>
      <c r="H1327" s="16"/>
      <c r="I1327" s="16"/>
      <c r="J1327" s="17"/>
      <c r="K1327" s="16"/>
      <c r="L1327" s="17"/>
      <c r="M1327" s="31"/>
      <c r="N1327" s="57"/>
      <c r="O1327" s="35"/>
      <c r="P1327" s="24"/>
    </row>
    <row r="1328" spans="2:16" ht="23.1" customHeight="1" x14ac:dyDescent="0.2">
      <c r="B1328" s="25"/>
      <c r="C1328" s="14"/>
      <c r="D1328" s="14"/>
      <c r="E1328" s="14"/>
      <c r="F1328" s="14"/>
      <c r="G1328" s="14"/>
      <c r="H1328" s="14"/>
      <c r="I1328" s="14"/>
      <c r="J1328" s="15"/>
      <c r="K1328" s="14"/>
      <c r="L1328" s="15"/>
      <c r="M1328" s="32"/>
      <c r="N1328" s="58"/>
      <c r="O1328" s="35"/>
      <c r="P1328" s="24"/>
    </row>
    <row r="1329" spans="2:16" ht="23.1" customHeight="1" x14ac:dyDescent="0.2">
      <c r="B1329" s="25"/>
      <c r="C1329" s="14"/>
      <c r="D1329" s="14"/>
      <c r="E1329" s="14"/>
      <c r="F1329" s="14"/>
      <c r="G1329" s="14"/>
      <c r="H1329" s="14"/>
      <c r="I1329" s="14"/>
      <c r="J1329" s="15"/>
      <c r="K1329" s="14"/>
      <c r="L1329" s="15"/>
      <c r="M1329" s="32"/>
      <c r="N1329" s="58"/>
      <c r="O1329" s="35"/>
      <c r="P1329" s="24"/>
    </row>
    <row r="1330" spans="2:16" ht="23.1" customHeight="1" x14ac:dyDescent="0.2">
      <c r="B1330" s="23"/>
      <c r="C1330" s="16"/>
      <c r="D1330" s="16"/>
      <c r="E1330" s="16"/>
      <c r="F1330" s="16"/>
      <c r="G1330" s="16"/>
      <c r="H1330" s="16"/>
      <c r="I1330" s="16"/>
      <c r="J1330" s="17"/>
      <c r="K1330" s="16"/>
      <c r="L1330" s="17"/>
      <c r="M1330" s="31"/>
      <c r="N1330" s="57"/>
      <c r="O1330" s="35"/>
      <c r="P1330" s="24"/>
    </row>
    <row r="1331" spans="2:16" ht="23.1" customHeight="1" x14ac:dyDescent="0.2">
      <c r="B1331" s="25"/>
      <c r="C1331" s="14"/>
      <c r="D1331" s="14"/>
      <c r="E1331" s="14"/>
      <c r="F1331" s="14"/>
      <c r="G1331" s="14"/>
      <c r="H1331" s="14"/>
      <c r="I1331" s="14"/>
      <c r="J1331" s="15"/>
      <c r="K1331" s="14"/>
      <c r="L1331" s="15"/>
      <c r="M1331" s="32"/>
      <c r="N1331" s="58"/>
      <c r="O1331" s="35"/>
      <c r="P1331" s="24"/>
    </row>
    <row r="1332" spans="2:16" ht="23.1" customHeight="1" x14ac:dyDescent="0.2">
      <c r="B1332" s="25"/>
      <c r="C1332" s="14"/>
      <c r="D1332" s="14"/>
      <c r="E1332" s="14"/>
      <c r="F1332" s="14"/>
      <c r="G1332" s="14"/>
      <c r="H1332" s="14"/>
      <c r="I1332" s="14"/>
      <c r="J1332" s="15"/>
      <c r="K1332" s="14"/>
      <c r="L1332" s="15"/>
      <c r="M1332" s="32"/>
      <c r="N1332" s="58"/>
      <c r="O1332" s="35"/>
      <c r="P1332" s="24"/>
    </row>
    <row r="1333" spans="2:16" ht="23.1" customHeight="1" x14ac:dyDescent="0.2">
      <c r="B1333" s="23"/>
      <c r="C1333" s="16"/>
      <c r="D1333" s="16"/>
      <c r="E1333" s="16"/>
      <c r="F1333" s="16"/>
      <c r="G1333" s="16"/>
      <c r="H1333" s="16"/>
      <c r="I1333" s="16"/>
      <c r="J1333" s="17"/>
      <c r="K1333" s="16"/>
      <c r="L1333" s="17"/>
      <c r="M1333" s="31"/>
      <c r="N1333" s="57"/>
      <c r="O1333" s="35"/>
      <c r="P1333" s="24"/>
    </row>
    <row r="1334" spans="2:16" ht="23.1" customHeight="1" x14ac:dyDescent="0.2">
      <c r="B1334" s="25"/>
      <c r="C1334" s="14"/>
      <c r="D1334" s="14"/>
      <c r="E1334" s="14"/>
      <c r="F1334" s="14"/>
      <c r="G1334" s="14"/>
      <c r="H1334" s="14"/>
      <c r="I1334" s="14"/>
      <c r="J1334" s="15"/>
      <c r="K1334" s="14"/>
      <c r="L1334" s="15"/>
      <c r="M1334" s="32"/>
      <c r="N1334" s="58"/>
      <c r="O1334" s="35"/>
      <c r="P1334" s="24"/>
    </row>
    <row r="1335" spans="2:16" ht="23.1" customHeight="1" x14ac:dyDescent="0.2">
      <c r="B1335" s="25"/>
      <c r="C1335" s="14"/>
      <c r="D1335" s="14"/>
      <c r="E1335" s="14"/>
      <c r="F1335" s="14"/>
      <c r="G1335" s="14"/>
      <c r="H1335" s="14"/>
      <c r="I1335" s="14"/>
      <c r="J1335" s="15"/>
      <c r="K1335" s="14"/>
      <c r="L1335" s="15"/>
      <c r="M1335" s="32"/>
      <c r="N1335" s="58"/>
      <c r="O1335" s="35"/>
      <c r="P1335" s="24"/>
    </row>
    <row r="1336" spans="2:16" ht="23.1" customHeight="1" x14ac:dyDescent="0.2">
      <c r="B1336" s="23"/>
      <c r="C1336" s="16"/>
      <c r="D1336" s="16"/>
      <c r="E1336" s="16"/>
      <c r="F1336" s="16"/>
      <c r="G1336" s="16"/>
      <c r="H1336" s="16"/>
      <c r="I1336" s="16"/>
      <c r="J1336" s="17"/>
      <c r="K1336" s="16"/>
      <c r="L1336" s="17"/>
      <c r="M1336" s="31"/>
      <c r="N1336" s="57"/>
      <c r="O1336" s="35"/>
      <c r="P1336" s="24"/>
    </row>
    <row r="1337" spans="2:16" ht="23.1" customHeight="1" x14ac:dyDescent="0.2">
      <c r="B1337" s="25"/>
      <c r="C1337" s="14"/>
      <c r="D1337" s="14"/>
      <c r="E1337" s="14"/>
      <c r="F1337" s="14"/>
      <c r="G1337" s="14"/>
      <c r="H1337" s="14"/>
      <c r="I1337" s="14"/>
      <c r="J1337" s="15"/>
      <c r="K1337" s="14"/>
      <c r="L1337" s="15"/>
      <c r="M1337" s="32"/>
      <c r="N1337" s="58"/>
      <c r="O1337" s="35"/>
      <c r="P1337" s="24"/>
    </row>
    <row r="1338" spans="2:16" ht="23.1" customHeight="1" x14ac:dyDescent="0.2">
      <c r="B1338" s="25"/>
      <c r="C1338" s="14"/>
      <c r="D1338" s="14"/>
      <c r="E1338" s="14"/>
      <c r="F1338" s="14"/>
      <c r="G1338" s="14"/>
      <c r="H1338" s="14"/>
      <c r="I1338" s="14"/>
      <c r="J1338" s="15"/>
      <c r="K1338" s="14"/>
      <c r="L1338" s="15"/>
      <c r="M1338" s="32"/>
      <c r="N1338" s="58"/>
      <c r="O1338" s="35"/>
      <c r="P1338" s="24"/>
    </row>
    <row r="1339" spans="2:16" ht="23.1" customHeight="1" x14ac:dyDescent="0.2">
      <c r="B1339" s="23"/>
      <c r="C1339" s="16"/>
      <c r="D1339" s="16"/>
      <c r="E1339" s="16"/>
      <c r="F1339" s="16"/>
      <c r="G1339" s="16"/>
      <c r="H1339" s="16"/>
      <c r="I1339" s="16"/>
      <c r="J1339" s="17"/>
      <c r="K1339" s="16"/>
      <c r="L1339" s="17"/>
      <c r="M1339" s="31"/>
      <c r="N1339" s="57"/>
      <c r="O1339" s="35"/>
      <c r="P1339" s="24"/>
    </row>
    <row r="1340" spans="2:16" ht="23.1" customHeight="1" x14ac:dyDescent="0.2">
      <c r="B1340" s="25"/>
      <c r="C1340" s="14"/>
      <c r="D1340" s="14"/>
      <c r="E1340" s="14"/>
      <c r="F1340" s="14"/>
      <c r="G1340" s="14"/>
      <c r="H1340" s="14"/>
      <c r="I1340" s="14"/>
      <c r="J1340" s="15"/>
      <c r="K1340" s="14"/>
      <c r="L1340" s="15"/>
      <c r="M1340" s="32"/>
      <c r="N1340" s="58"/>
      <c r="O1340" s="35"/>
      <c r="P1340" s="24"/>
    </row>
    <row r="1341" spans="2:16" ht="23.1" customHeight="1" x14ac:dyDescent="0.2">
      <c r="B1341" s="25"/>
      <c r="C1341" s="14"/>
      <c r="D1341" s="14"/>
      <c r="E1341" s="14"/>
      <c r="F1341" s="14"/>
      <c r="G1341" s="14"/>
      <c r="H1341" s="14"/>
      <c r="I1341" s="14"/>
      <c r="J1341" s="15"/>
      <c r="K1341" s="14"/>
      <c r="L1341" s="15"/>
      <c r="M1341" s="32"/>
      <c r="N1341" s="58"/>
      <c r="O1341" s="35"/>
      <c r="P1341" s="24"/>
    </row>
    <row r="1342" spans="2:16" ht="23.1" customHeight="1" x14ac:dyDescent="0.2">
      <c r="B1342" s="23"/>
      <c r="C1342" s="16"/>
      <c r="D1342" s="16"/>
      <c r="E1342" s="16"/>
      <c r="F1342" s="16"/>
      <c r="G1342" s="16"/>
      <c r="H1342" s="16"/>
      <c r="I1342" s="16"/>
      <c r="J1342" s="17"/>
      <c r="K1342" s="16"/>
      <c r="L1342" s="17"/>
      <c r="M1342" s="31"/>
      <c r="N1342" s="57"/>
      <c r="O1342" s="35"/>
      <c r="P1342" s="24"/>
    </row>
    <row r="1343" spans="2:16" ht="23.1" customHeight="1" x14ac:dyDescent="0.2">
      <c r="B1343" s="25"/>
      <c r="C1343" s="14"/>
      <c r="D1343" s="14"/>
      <c r="E1343" s="14"/>
      <c r="F1343" s="14"/>
      <c r="G1343" s="14"/>
      <c r="H1343" s="14"/>
      <c r="I1343" s="14"/>
      <c r="J1343" s="15"/>
      <c r="K1343" s="14"/>
      <c r="L1343" s="15"/>
      <c r="M1343" s="32"/>
      <c r="N1343" s="58"/>
      <c r="O1343" s="35"/>
      <c r="P1343" s="24"/>
    </row>
    <row r="1344" spans="2:16" ht="23.1" customHeight="1" x14ac:dyDescent="0.2">
      <c r="B1344" s="25"/>
      <c r="C1344" s="14"/>
      <c r="D1344" s="14"/>
      <c r="E1344" s="14"/>
      <c r="F1344" s="14"/>
      <c r="G1344" s="14"/>
      <c r="H1344" s="14"/>
      <c r="I1344" s="14"/>
      <c r="J1344" s="15"/>
      <c r="K1344" s="14"/>
      <c r="L1344" s="15"/>
      <c r="M1344" s="32"/>
      <c r="N1344" s="58"/>
      <c r="O1344" s="35"/>
      <c r="P1344" s="24"/>
    </row>
    <row r="1345" spans="2:16" ht="23.1" customHeight="1" x14ac:dyDescent="0.2">
      <c r="B1345" s="23"/>
      <c r="C1345" s="16"/>
      <c r="D1345" s="16"/>
      <c r="E1345" s="16"/>
      <c r="F1345" s="16"/>
      <c r="G1345" s="16"/>
      <c r="H1345" s="16"/>
      <c r="I1345" s="16"/>
      <c r="J1345" s="17"/>
      <c r="K1345" s="16"/>
      <c r="L1345" s="17"/>
      <c r="M1345" s="31"/>
      <c r="N1345" s="57"/>
      <c r="O1345" s="35"/>
      <c r="P1345" s="24"/>
    </row>
    <row r="1346" spans="2:16" ht="23.1" customHeight="1" x14ac:dyDescent="0.2">
      <c r="B1346" s="25"/>
      <c r="C1346" s="14"/>
      <c r="D1346" s="14"/>
      <c r="E1346" s="14"/>
      <c r="F1346" s="14"/>
      <c r="G1346" s="14"/>
      <c r="H1346" s="14"/>
      <c r="I1346" s="14"/>
      <c r="J1346" s="15"/>
      <c r="K1346" s="14"/>
      <c r="L1346" s="15"/>
      <c r="M1346" s="32"/>
      <c r="N1346" s="58"/>
      <c r="O1346" s="35"/>
      <c r="P1346" s="24"/>
    </row>
    <row r="1347" spans="2:16" ht="23.1" customHeight="1" x14ac:dyDescent="0.2">
      <c r="B1347" s="25"/>
      <c r="C1347" s="14"/>
      <c r="D1347" s="14"/>
      <c r="E1347" s="14"/>
      <c r="F1347" s="14"/>
      <c r="G1347" s="14"/>
      <c r="H1347" s="14"/>
      <c r="I1347" s="14"/>
      <c r="J1347" s="15"/>
      <c r="K1347" s="14"/>
      <c r="L1347" s="15"/>
      <c r="M1347" s="32"/>
      <c r="N1347" s="58"/>
      <c r="O1347" s="35"/>
      <c r="P1347" s="24"/>
    </row>
    <row r="1348" spans="2:16" ht="23.1" customHeight="1" x14ac:dyDescent="0.2">
      <c r="B1348" s="23"/>
      <c r="C1348" s="16"/>
      <c r="D1348" s="16"/>
      <c r="E1348" s="16"/>
      <c r="F1348" s="16"/>
      <c r="G1348" s="16"/>
      <c r="H1348" s="16"/>
      <c r="I1348" s="16"/>
      <c r="J1348" s="17"/>
      <c r="K1348" s="16"/>
      <c r="L1348" s="17"/>
      <c r="M1348" s="31"/>
      <c r="N1348" s="57"/>
      <c r="O1348" s="35"/>
      <c r="P1348" s="24"/>
    </row>
    <row r="1349" spans="2:16" ht="23.1" customHeight="1" x14ac:dyDescent="0.2">
      <c r="B1349" s="25"/>
      <c r="C1349" s="14"/>
      <c r="D1349" s="14"/>
      <c r="E1349" s="14"/>
      <c r="F1349" s="14"/>
      <c r="G1349" s="14"/>
      <c r="H1349" s="14"/>
      <c r="I1349" s="14"/>
      <c r="J1349" s="15"/>
      <c r="K1349" s="14"/>
      <c r="L1349" s="15"/>
      <c r="M1349" s="32"/>
      <c r="N1349" s="58"/>
      <c r="O1349" s="35"/>
      <c r="P1349" s="24"/>
    </row>
    <row r="1350" spans="2:16" ht="23.1" customHeight="1" x14ac:dyDescent="0.2">
      <c r="B1350" s="25"/>
      <c r="C1350" s="14"/>
      <c r="D1350" s="14"/>
      <c r="E1350" s="14"/>
      <c r="F1350" s="14"/>
      <c r="G1350" s="14"/>
      <c r="H1350" s="14"/>
      <c r="I1350" s="14"/>
      <c r="J1350" s="15"/>
      <c r="K1350" s="14"/>
      <c r="L1350" s="15"/>
      <c r="M1350" s="32"/>
      <c r="N1350" s="58"/>
      <c r="O1350" s="35"/>
      <c r="P1350" s="24"/>
    </row>
    <row r="1351" spans="2:16" ht="23.1" customHeight="1" x14ac:dyDescent="0.2">
      <c r="B1351" s="23"/>
      <c r="C1351" s="16"/>
      <c r="D1351" s="16"/>
      <c r="E1351" s="16"/>
      <c r="F1351" s="16"/>
      <c r="G1351" s="16"/>
      <c r="H1351" s="16"/>
      <c r="I1351" s="16"/>
      <c r="J1351" s="17"/>
      <c r="K1351" s="16"/>
      <c r="L1351" s="17"/>
      <c r="M1351" s="31"/>
      <c r="N1351" s="57"/>
      <c r="O1351" s="35"/>
      <c r="P1351" s="24"/>
    </row>
    <row r="1352" spans="2:16" ht="23.1" customHeight="1" x14ac:dyDescent="0.2">
      <c r="B1352" s="25"/>
      <c r="C1352" s="14"/>
      <c r="D1352" s="14"/>
      <c r="E1352" s="14"/>
      <c r="F1352" s="14"/>
      <c r="G1352" s="14"/>
      <c r="H1352" s="14"/>
      <c r="I1352" s="14"/>
      <c r="J1352" s="15"/>
      <c r="K1352" s="14"/>
      <c r="L1352" s="15"/>
      <c r="M1352" s="32"/>
      <c r="N1352" s="58"/>
      <c r="O1352" s="35"/>
      <c r="P1352" s="24"/>
    </row>
    <row r="1353" spans="2:16" ht="23.1" customHeight="1" x14ac:dyDescent="0.2">
      <c r="B1353" s="25"/>
      <c r="C1353" s="14"/>
      <c r="D1353" s="14"/>
      <c r="E1353" s="14"/>
      <c r="F1353" s="14"/>
      <c r="G1353" s="14"/>
      <c r="H1353" s="14"/>
      <c r="I1353" s="14"/>
      <c r="J1353" s="15"/>
      <c r="K1353" s="14"/>
      <c r="L1353" s="15"/>
      <c r="M1353" s="32"/>
      <c r="N1353" s="58"/>
      <c r="O1353" s="35"/>
      <c r="P1353" s="24"/>
    </row>
    <row r="1354" spans="2:16" ht="23.1" customHeight="1" x14ac:dyDescent="0.2">
      <c r="B1354" s="23"/>
      <c r="C1354" s="16"/>
      <c r="D1354" s="16"/>
      <c r="E1354" s="16"/>
      <c r="F1354" s="16"/>
      <c r="G1354" s="16"/>
      <c r="H1354" s="16"/>
      <c r="I1354" s="16"/>
      <c r="J1354" s="17"/>
      <c r="K1354" s="16"/>
      <c r="L1354" s="17"/>
      <c r="M1354" s="31"/>
      <c r="N1354" s="57"/>
      <c r="O1354" s="35"/>
      <c r="P1354" s="24"/>
    </row>
    <row r="1355" spans="2:16" ht="23.1" customHeight="1" x14ac:dyDescent="0.2">
      <c r="B1355" s="25"/>
      <c r="C1355" s="14"/>
      <c r="D1355" s="14"/>
      <c r="E1355" s="14"/>
      <c r="F1355" s="14"/>
      <c r="G1355" s="14"/>
      <c r="H1355" s="14"/>
      <c r="I1355" s="14"/>
      <c r="J1355" s="15"/>
      <c r="K1355" s="14"/>
      <c r="L1355" s="15"/>
      <c r="M1355" s="32"/>
      <c r="N1355" s="58"/>
      <c r="O1355" s="35"/>
      <c r="P1355" s="24"/>
    </row>
    <row r="1356" spans="2:16" ht="23.1" customHeight="1" x14ac:dyDescent="0.2">
      <c r="B1356" s="25"/>
      <c r="C1356" s="14"/>
      <c r="D1356" s="14"/>
      <c r="E1356" s="14"/>
      <c r="F1356" s="14"/>
      <c r="G1356" s="14"/>
      <c r="H1356" s="14"/>
      <c r="I1356" s="14"/>
      <c r="J1356" s="15"/>
      <c r="K1356" s="14"/>
      <c r="L1356" s="15"/>
      <c r="M1356" s="32"/>
      <c r="N1356" s="58"/>
      <c r="O1356" s="35"/>
      <c r="P1356" s="24"/>
    </row>
    <row r="1357" spans="2:16" ht="23.1" customHeight="1" x14ac:dyDescent="0.2">
      <c r="B1357" s="23"/>
      <c r="C1357" s="16"/>
      <c r="D1357" s="16"/>
      <c r="E1357" s="16"/>
      <c r="F1357" s="16"/>
      <c r="G1357" s="16"/>
      <c r="H1357" s="16"/>
      <c r="I1357" s="16"/>
      <c r="J1357" s="17"/>
      <c r="K1357" s="16"/>
      <c r="L1357" s="17"/>
      <c r="M1357" s="31"/>
      <c r="N1357" s="57"/>
      <c r="O1357" s="35"/>
      <c r="P1357" s="24"/>
    </row>
    <row r="1358" spans="2:16" ht="23.1" customHeight="1" x14ac:dyDescent="0.2">
      <c r="B1358" s="25"/>
      <c r="C1358" s="14"/>
      <c r="D1358" s="14"/>
      <c r="E1358" s="14"/>
      <c r="F1358" s="14"/>
      <c r="G1358" s="14"/>
      <c r="H1358" s="14"/>
      <c r="I1358" s="14"/>
      <c r="J1358" s="15"/>
      <c r="K1358" s="14"/>
      <c r="L1358" s="15"/>
      <c r="M1358" s="32"/>
      <c r="N1358" s="58"/>
      <c r="O1358" s="35"/>
      <c r="P1358" s="24"/>
    </row>
    <row r="1359" spans="2:16" ht="23.1" customHeight="1" x14ac:dyDescent="0.2">
      <c r="B1359" s="25"/>
      <c r="C1359" s="14"/>
      <c r="D1359" s="14"/>
      <c r="E1359" s="14"/>
      <c r="F1359" s="14"/>
      <c r="G1359" s="14"/>
      <c r="H1359" s="14"/>
      <c r="I1359" s="14"/>
      <c r="J1359" s="15"/>
      <c r="K1359" s="14"/>
      <c r="L1359" s="15"/>
      <c r="M1359" s="32"/>
      <c r="N1359" s="58"/>
      <c r="O1359" s="35"/>
      <c r="P1359" s="24"/>
    </row>
    <row r="1360" spans="2:16" ht="23.1" customHeight="1" x14ac:dyDescent="0.2">
      <c r="B1360" s="23"/>
      <c r="C1360" s="16"/>
      <c r="D1360" s="16"/>
      <c r="E1360" s="16"/>
      <c r="F1360" s="16"/>
      <c r="G1360" s="16"/>
      <c r="H1360" s="16"/>
      <c r="I1360" s="16"/>
      <c r="J1360" s="17"/>
      <c r="K1360" s="16"/>
      <c r="L1360" s="17"/>
      <c r="M1360" s="31"/>
      <c r="N1360" s="57"/>
      <c r="O1360" s="35"/>
      <c r="P1360" s="24"/>
    </row>
    <row r="1361" spans="2:16" ht="23.1" customHeight="1" x14ac:dyDescent="0.2">
      <c r="B1361" s="25"/>
      <c r="C1361" s="14"/>
      <c r="D1361" s="14"/>
      <c r="E1361" s="14"/>
      <c r="F1361" s="14"/>
      <c r="G1361" s="14"/>
      <c r="H1361" s="14"/>
      <c r="I1361" s="14"/>
      <c r="J1361" s="15"/>
      <c r="K1361" s="14"/>
      <c r="L1361" s="15"/>
      <c r="M1361" s="32"/>
      <c r="N1361" s="58"/>
      <c r="O1361" s="35"/>
      <c r="P1361" s="24"/>
    </row>
    <row r="1362" spans="2:16" ht="23.1" customHeight="1" x14ac:dyDescent="0.2">
      <c r="B1362" s="25"/>
      <c r="C1362" s="14"/>
      <c r="D1362" s="14"/>
      <c r="E1362" s="14"/>
      <c r="F1362" s="14"/>
      <c r="G1362" s="14"/>
      <c r="H1362" s="14"/>
      <c r="I1362" s="14"/>
      <c r="J1362" s="15"/>
      <c r="K1362" s="14"/>
      <c r="L1362" s="15"/>
      <c r="M1362" s="32"/>
      <c r="N1362" s="58"/>
      <c r="O1362" s="35"/>
      <c r="P1362" s="24"/>
    </row>
    <row r="1363" spans="2:16" ht="23.1" customHeight="1" x14ac:dyDescent="0.2">
      <c r="B1363" s="23"/>
      <c r="C1363" s="16"/>
      <c r="D1363" s="16"/>
      <c r="E1363" s="16"/>
      <c r="F1363" s="16"/>
      <c r="G1363" s="16"/>
      <c r="H1363" s="16"/>
      <c r="I1363" s="16"/>
      <c r="J1363" s="17"/>
      <c r="K1363" s="16"/>
      <c r="L1363" s="17"/>
      <c r="M1363" s="31"/>
      <c r="N1363" s="57"/>
      <c r="O1363" s="35"/>
      <c r="P1363" s="24"/>
    </row>
    <row r="1364" spans="2:16" ht="23.1" customHeight="1" x14ac:dyDescent="0.2">
      <c r="B1364" s="25"/>
      <c r="C1364" s="14"/>
      <c r="D1364" s="14"/>
      <c r="E1364" s="14"/>
      <c r="F1364" s="14"/>
      <c r="G1364" s="14"/>
      <c r="H1364" s="14"/>
      <c r="I1364" s="14"/>
      <c r="J1364" s="15"/>
      <c r="K1364" s="14"/>
      <c r="L1364" s="15"/>
      <c r="M1364" s="32"/>
      <c r="N1364" s="58"/>
      <c r="O1364" s="35"/>
      <c r="P1364" s="24"/>
    </row>
    <row r="1365" spans="2:16" ht="23.1" customHeight="1" x14ac:dyDescent="0.2">
      <c r="B1365" s="25"/>
      <c r="C1365" s="14"/>
      <c r="D1365" s="14"/>
      <c r="E1365" s="14"/>
      <c r="F1365" s="14"/>
      <c r="G1365" s="14"/>
      <c r="H1365" s="14"/>
      <c r="I1365" s="14"/>
      <c r="J1365" s="15"/>
      <c r="K1365" s="14"/>
      <c r="L1365" s="15"/>
      <c r="M1365" s="32"/>
      <c r="N1365" s="58"/>
      <c r="O1365" s="35"/>
      <c r="P1365" s="24"/>
    </row>
    <row r="1366" spans="2:16" ht="23.1" customHeight="1" x14ac:dyDescent="0.2">
      <c r="B1366" s="23"/>
      <c r="C1366" s="16"/>
      <c r="D1366" s="16"/>
      <c r="E1366" s="16"/>
      <c r="F1366" s="16"/>
      <c r="G1366" s="16"/>
      <c r="H1366" s="16"/>
      <c r="I1366" s="16"/>
      <c r="J1366" s="17"/>
      <c r="K1366" s="16"/>
      <c r="L1366" s="17"/>
      <c r="M1366" s="31"/>
      <c r="N1366" s="57"/>
      <c r="O1366" s="35"/>
      <c r="P1366" s="24"/>
    </row>
    <row r="1367" spans="2:16" ht="23.1" customHeight="1" x14ac:dyDescent="0.2">
      <c r="B1367" s="25"/>
      <c r="C1367" s="14"/>
      <c r="D1367" s="14"/>
      <c r="E1367" s="14"/>
      <c r="F1367" s="14"/>
      <c r="G1367" s="14"/>
      <c r="H1367" s="14"/>
      <c r="I1367" s="14"/>
      <c r="J1367" s="15"/>
      <c r="K1367" s="14"/>
      <c r="L1367" s="15"/>
      <c r="M1367" s="32"/>
      <c r="N1367" s="58"/>
      <c r="O1367" s="35"/>
      <c r="P1367" s="24"/>
    </row>
    <row r="1368" spans="2:16" ht="23.1" customHeight="1" x14ac:dyDescent="0.2">
      <c r="B1368" s="25"/>
      <c r="C1368" s="14"/>
      <c r="D1368" s="14"/>
      <c r="E1368" s="14"/>
      <c r="F1368" s="14"/>
      <c r="G1368" s="14"/>
      <c r="H1368" s="14"/>
      <c r="I1368" s="14"/>
      <c r="J1368" s="15"/>
      <c r="K1368" s="14"/>
      <c r="L1368" s="15"/>
      <c r="M1368" s="32"/>
      <c r="N1368" s="58"/>
      <c r="O1368" s="35"/>
      <c r="P1368" s="24"/>
    </row>
    <row r="1369" spans="2:16" ht="23.1" customHeight="1" x14ac:dyDescent="0.2">
      <c r="B1369" s="23"/>
      <c r="C1369" s="16"/>
      <c r="D1369" s="16"/>
      <c r="E1369" s="16"/>
      <c r="F1369" s="16"/>
      <c r="G1369" s="16"/>
      <c r="H1369" s="16"/>
      <c r="I1369" s="16"/>
      <c r="J1369" s="17"/>
      <c r="K1369" s="16"/>
      <c r="L1369" s="17"/>
      <c r="M1369" s="31"/>
      <c r="N1369" s="57"/>
      <c r="O1369" s="35"/>
      <c r="P1369" s="24"/>
    </row>
    <row r="1370" spans="2:16" ht="23.1" customHeight="1" x14ac:dyDescent="0.2">
      <c r="B1370" s="25"/>
      <c r="C1370" s="14"/>
      <c r="D1370" s="14"/>
      <c r="E1370" s="14"/>
      <c r="F1370" s="14"/>
      <c r="G1370" s="14"/>
      <c r="H1370" s="14"/>
      <c r="I1370" s="14"/>
      <c r="J1370" s="15"/>
      <c r="K1370" s="14"/>
      <c r="L1370" s="15"/>
      <c r="M1370" s="32"/>
      <c r="N1370" s="58"/>
      <c r="O1370" s="35"/>
      <c r="P1370" s="24"/>
    </row>
    <row r="1371" spans="2:16" ht="23.1" customHeight="1" x14ac:dyDescent="0.2">
      <c r="B1371" s="25"/>
      <c r="C1371" s="14"/>
      <c r="D1371" s="14"/>
      <c r="E1371" s="14"/>
      <c r="F1371" s="14"/>
      <c r="G1371" s="14"/>
      <c r="H1371" s="14"/>
      <c r="I1371" s="14"/>
      <c r="J1371" s="15"/>
      <c r="K1371" s="14"/>
      <c r="L1371" s="15"/>
      <c r="M1371" s="32"/>
      <c r="N1371" s="58"/>
      <c r="O1371" s="35"/>
      <c r="P1371" s="24"/>
    </row>
    <row r="1372" spans="2:16" ht="23.1" customHeight="1" x14ac:dyDescent="0.2">
      <c r="B1372" s="23"/>
      <c r="C1372" s="16"/>
      <c r="D1372" s="16"/>
      <c r="E1372" s="16"/>
      <c r="F1372" s="16"/>
      <c r="G1372" s="16"/>
      <c r="H1372" s="16"/>
      <c r="I1372" s="16"/>
      <c r="J1372" s="17"/>
      <c r="K1372" s="16"/>
      <c r="L1372" s="17"/>
      <c r="M1372" s="31"/>
      <c r="N1372" s="57"/>
      <c r="O1372" s="35"/>
      <c r="P1372" s="24"/>
    </row>
    <row r="1373" spans="2:16" ht="23.1" customHeight="1" x14ac:dyDescent="0.2">
      <c r="B1373" s="25"/>
      <c r="C1373" s="14"/>
      <c r="D1373" s="14"/>
      <c r="E1373" s="14"/>
      <c r="F1373" s="14"/>
      <c r="G1373" s="14"/>
      <c r="H1373" s="14"/>
      <c r="I1373" s="14"/>
      <c r="J1373" s="15"/>
      <c r="K1373" s="14"/>
      <c r="L1373" s="15"/>
      <c r="M1373" s="32"/>
      <c r="N1373" s="58"/>
      <c r="O1373" s="35"/>
      <c r="P1373" s="24"/>
    </row>
    <row r="1374" spans="2:16" ht="23.1" customHeight="1" x14ac:dyDescent="0.2">
      <c r="B1374" s="25"/>
      <c r="C1374" s="14"/>
      <c r="D1374" s="14"/>
      <c r="E1374" s="14"/>
      <c r="F1374" s="14"/>
      <c r="G1374" s="14"/>
      <c r="H1374" s="14"/>
      <c r="I1374" s="14"/>
      <c r="J1374" s="15"/>
      <c r="K1374" s="14"/>
      <c r="L1374" s="15"/>
      <c r="M1374" s="32"/>
      <c r="N1374" s="58"/>
      <c r="O1374" s="35"/>
      <c r="P1374" s="24"/>
    </row>
    <row r="1375" spans="2:16" ht="23.1" customHeight="1" x14ac:dyDescent="0.2">
      <c r="B1375" s="23"/>
      <c r="C1375" s="16"/>
      <c r="D1375" s="16"/>
      <c r="E1375" s="16"/>
      <c r="F1375" s="16"/>
      <c r="G1375" s="16"/>
      <c r="H1375" s="16"/>
      <c r="I1375" s="16"/>
      <c r="J1375" s="17"/>
      <c r="K1375" s="16"/>
      <c r="L1375" s="17"/>
      <c r="M1375" s="31"/>
      <c r="N1375" s="57"/>
      <c r="O1375" s="35"/>
      <c r="P1375" s="24"/>
    </row>
    <row r="1376" spans="2:16" ht="23.1" customHeight="1" x14ac:dyDescent="0.2">
      <c r="B1376" s="25"/>
      <c r="C1376" s="14"/>
      <c r="D1376" s="14"/>
      <c r="E1376" s="14"/>
      <c r="F1376" s="14"/>
      <c r="G1376" s="14"/>
      <c r="H1376" s="14"/>
      <c r="I1376" s="14"/>
      <c r="J1376" s="15"/>
      <c r="K1376" s="14"/>
      <c r="L1376" s="15"/>
      <c r="M1376" s="32"/>
      <c r="N1376" s="58"/>
      <c r="O1376" s="35"/>
      <c r="P1376" s="24"/>
    </row>
    <row r="1377" spans="2:16" ht="23.1" customHeight="1" x14ac:dyDescent="0.2">
      <c r="B1377" s="25"/>
      <c r="C1377" s="14"/>
      <c r="D1377" s="14"/>
      <c r="E1377" s="14"/>
      <c r="F1377" s="14"/>
      <c r="G1377" s="14"/>
      <c r="H1377" s="14"/>
      <c r="I1377" s="14"/>
      <c r="J1377" s="15"/>
      <c r="K1377" s="14"/>
      <c r="L1377" s="15"/>
      <c r="M1377" s="32"/>
      <c r="N1377" s="58"/>
      <c r="O1377" s="35"/>
      <c r="P1377" s="24"/>
    </row>
    <row r="1378" spans="2:16" ht="23.1" customHeight="1" x14ac:dyDescent="0.2">
      <c r="B1378" s="23"/>
      <c r="C1378" s="16"/>
      <c r="D1378" s="16"/>
      <c r="E1378" s="16"/>
      <c r="F1378" s="16"/>
      <c r="G1378" s="16"/>
      <c r="H1378" s="16"/>
      <c r="I1378" s="16"/>
      <c r="J1378" s="17"/>
      <c r="K1378" s="16"/>
      <c r="L1378" s="17"/>
      <c r="M1378" s="31"/>
      <c r="N1378" s="57"/>
      <c r="O1378" s="35"/>
      <c r="P1378" s="24"/>
    </row>
    <row r="1379" spans="2:16" ht="23.1" customHeight="1" x14ac:dyDescent="0.2">
      <c r="B1379" s="25"/>
      <c r="C1379" s="14"/>
      <c r="D1379" s="14"/>
      <c r="E1379" s="14"/>
      <c r="F1379" s="14"/>
      <c r="G1379" s="14"/>
      <c r="H1379" s="14"/>
      <c r="I1379" s="14"/>
      <c r="J1379" s="15"/>
      <c r="K1379" s="14"/>
      <c r="L1379" s="15"/>
      <c r="M1379" s="32"/>
      <c r="N1379" s="58"/>
      <c r="O1379" s="35"/>
      <c r="P1379" s="24"/>
    </row>
    <row r="1380" spans="2:16" ht="23.1" customHeight="1" x14ac:dyDescent="0.2">
      <c r="B1380" s="25"/>
      <c r="C1380" s="14"/>
      <c r="D1380" s="14"/>
      <c r="E1380" s="14"/>
      <c r="F1380" s="14"/>
      <c r="G1380" s="14"/>
      <c r="H1380" s="14"/>
      <c r="I1380" s="14"/>
      <c r="J1380" s="15"/>
      <c r="K1380" s="14"/>
      <c r="L1380" s="15"/>
      <c r="M1380" s="32"/>
      <c r="N1380" s="58"/>
      <c r="O1380" s="35"/>
      <c r="P1380" s="24"/>
    </row>
    <row r="1381" spans="2:16" ht="23.1" customHeight="1" x14ac:dyDescent="0.2">
      <c r="B1381" s="23"/>
      <c r="C1381" s="16"/>
      <c r="D1381" s="16"/>
      <c r="E1381" s="16"/>
      <c r="F1381" s="16"/>
      <c r="G1381" s="16"/>
      <c r="H1381" s="16"/>
      <c r="I1381" s="16"/>
      <c r="J1381" s="17"/>
      <c r="K1381" s="16"/>
      <c r="L1381" s="17"/>
      <c r="M1381" s="31"/>
      <c r="N1381" s="57"/>
      <c r="O1381" s="35"/>
      <c r="P1381" s="24"/>
    </row>
    <row r="1382" spans="2:16" ht="23.1" customHeight="1" x14ac:dyDescent="0.2">
      <c r="B1382" s="25"/>
      <c r="C1382" s="14"/>
      <c r="D1382" s="14"/>
      <c r="E1382" s="14"/>
      <c r="F1382" s="14"/>
      <c r="G1382" s="14"/>
      <c r="H1382" s="14"/>
      <c r="I1382" s="14"/>
      <c r="J1382" s="15"/>
      <c r="K1382" s="14"/>
      <c r="L1382" s="15"/>
      <c r="M1382" s="32"/>
      <c r="N1382" s="58"/>
      <c r="O1382" s="35"/>
      <c r="P1382" s="24"/>
    </row>
    <row r="1383" spans="2:16" ht="23.1" customHeight="1" x14ac:dyDescent="0.2">
      <c r="B1383" s="25"/>
      <c r="C1383" s="14"/>
      <c r="D1383" s="14"/>
      <c r="E1383" s="14"/>
      <c r="F1383" s="14"/>
      <c r="G1383" s="14"/>
      <c r="H1383" s="14"/>
      <c r="I1383" s="14"/>
      <c r="J1383" s="15"/>
      <c r="K1383" s="14"/>
      <c r="L1383" s="15"/>
      <c r="M1383" s="32"/>
      <c r="N1383" s="58"/>
      <c r="O1383" s="35"/>
      <c r="P1383" s="24"/>
    </row>
    <row r="1384" spans="2:16" ht="23.1" customHeight="1" x14ac:dyDescent="0.2">
      <c r="B1384" s="23"/>
      <c r="C1384" s="16"/>
      <c r="D1384" s="16"/>
      <c r="E1384" s="16"/>
      <c r="F1384" s="16"/>
      <c r="G1384" s="16"/>
      <c r="H1384" s="16"/>
      <c r="I1384" s="16"/>
      <c r="J1384" s="17"/>
      <c r="K1384" s="16"/>
      <c r="L1384" s="17"/>
      <c r="M1384" s="31"/>
      <c r="N1384" s="57"/>
      <c r="O1384" s="35"/>
      <c r="P1384" s="24"/>
    </row>
    <row r="1385" spans="2:16" ht="23.1" customHeight="1" x14ac:dyDescent="0.2">
      <c r="B1385" s="25"/>
      <c r="C1385" s="14"/>
      <c r="D1385" s="14"/>
      <c r="E1385" s="14"/>
      <c r="F1385" s="14"/>
      <c r="G1385" s="14"/>
      <c r="H1385" s="14"/>
      <c r="I1385" s="14"/>
      <c r="J1385" s="15"/>
      <c r="K1385" s="14"/>
      <c r="L1385" s="15"/>
      <c r="M1385" s="32"/>
      <c r="N1385" s="58"/>
      <c r="O1385" s="35"/>
      <c r="P1385" s="24"/>
    </row>
    <row r="1386" spans="2:16" ht="23.1" customHeight="1" x14ac:dyDescent="0.2">
      <c r="B1386" s="25"/>
      <c r="C1386" s="14"/>
      <c r="D1386" s="14"/>
      <c r="E1386" s="14"/>
      <c r="F1386" s="14"/>
      <c r="G1386" s="14"/>
      <c r="H1386" s="14"/>
      <c r="I1386" s="14"/>
      <c r="J1386" s="15"/>
      <c r="K1386" s="14"/>
      <c r="L1386" s="15"/>
      <c r="M1386" s="32"/>
      <c r="N1386" s="58"/>
      <c r="O1386" s="35"/>
      <c r="P1386" s="24"/>
    </row>
    <row r="1387" spans="2:16" ht="23.1" customHeight="1" x14ac:dyDescent="0.2">
      <c r="B1387" s="23"/>
      <c r="C1387" s="16"/>
      <c r="D1387" s="16"/>
      <c r="E1387" s="16"/>
      <c r="F1387" s="16"/>
      <c r="G1387" s="16"/>
      <c r="H1387" s="16"/>
      <c r="I1387" s="16"/>
      <c r="J1387" s="17"/>
      <c r="K1387" s="16"/>
      <c r="L1387" s="17"/>
      <c r="M1387" s="31"/>
      <c r="N1387" s="57"/>
      <c r="O1387" s="35"/>
      <c r="P1387" s="24"/>
    </row>
    <row r="1388" spans="2:16" ht="23.1" customHeight="1" x14ac:dyDescent="0.2">
      <c r="B1388" s="25"/>
      <c r="C1388" s="14"/>
      <c r="D1388" s="14"/>
      <c r="E1388" s="14"/>
      <c r="F1388" s="14"/>
      <c r="G1388" s="14"/>
      <c r="H1388" s="14"/>
      <c r="I1388" s="14"/>
      <c r="J1388" s="15"/>
      <c r="K1388" s="14"/>
      <c r="L1388" s="15"/>
      <c r="M1388" s="32"/>
      <c r="N1388" s="58"/>
      <c r="O1388" s="35"/>
      <c r="P1388" s="24"/>
    </row>
    <row r="1389" spans="2:16" ht="23.1" customHeight="1" x14ac:dyDescent="0.2">
      <c r="B1389" s="25"/>
      <c r="C1389" s="14"/>
      <c r="D1389" s="14"/>
      <c r="E1389" s="14"/>
      <c r="F1389" s="14"/>
      <c r="G1389" s="14"/>
      <c r="H1389" s="14"/>
      <c r="I1389" s="14"/>
      <c r="J1389" s="15"/>
      <c r="K1389" s="14"/>
      <c r="L1389" s="15"/>
      <c r="M1389" s="32"/>
      <c r="N1389" s="58"/>
      <c r="O1389" s="35"/>
      <c r="P1389" s="24"/>
    </row>
    <row r="1390" spans="2:16" ht="23.1" customHeight="1" x14ac:dyDescent="0.2">
      <c r="B1390" s="23"/>
      <c r="C1390" s="16"/>
      <c r="D1390" s="16"/>
      <c r="E1390" s="16"/>
      <c r="F1390" s="16"/>
      <c r="G1390" s="16"/>
      <c r="H1390" s="16"/>
      <c r="I1390" s="16"/>
      <c r="J1390" s="17"/>
      <c r="K1390" s="16"/>
      <c r="L1390" s="17"/>
      <c r="M1390" s="31"/>
      <c r="N1390" s="57"/>
      <c r="O1390" s="35"/>
      <c r="P1390" s="24"/>
    </row>
    <row r="1391" spans="2:16" ht="23.1" customHeight="1" x14ac:dyDescent="0.2">
      <c r="B1391" s="25"/>
      <c r="C1391" s="14"/>
      <c r="D1391" s="14"/>
      <c r="E1391" s="14"/>
      <c r="F1391" s="14"/>
      <c r="G1391" s="14"/>
      <c r="H1391" s="14"/>
      <c r="I1391" s="14"/>
      <c r="J1391" s="15"/>
      <c r="K1391" s="14"/>
      <c r="L1391" s="15"/>
      <c r="M1391" s="32"/>
      <c r="N1391" s="58"/>
      <c r="O1391" s="35"/>
      <c r="P1391" s="24"/>
    </row>
    <row r="1392" spans="2:16" ht="23.1" customHeight="1" x14ac:dyDescent="0.2">
      <c r="B1392" s="25"/>
      <c r="C1392" s="14"/>
      <c r="D1392" s="14"/>
      <c r="E1392" s="14"/>
      <c r="F1392" s="14"/>
      <c r="G1392" s="14"/>
      <c r="H1392" s="14"/>
      <c r="I1392" s="14"/>
      <c r="J1392" s="15"/>
      <c r="K1392" s="14"/>
      <c r="L1392" s="15"/>
      <c r="M1392" s="32"/>
      <c r="N1392" s="58"/>
      <c r="O1392" s="35"/>
      <c r="P1392" s="24"/>
    </row>
    <row r="1393" spans="2:16" ht="23.1" customHeight="1" x14ac:dyDescent="0.2">
      <c r="B1393" s="23"/>
      <c r="C1393" s="16"/>
      <c r="D1393" s="16"/>
      <c r="E1393" s="16"/>
      <c r="F1393" s="16"/>
      <c r="G1393" s="16"/>
      <c r="H1393" s="16"/>
      <c r="I1393" s="16"/>
      <c r="J1393" s="17"/>
      <c r="K1393" s="16"/>
      <c r="L1393" s="17"/>
      <c r="M1393" s="31"/>
      <c r="N1393" s="57"/>
      <c r="O1393" s="35"/>
      <c r="P1393" s="24"/>
    </row>
    <row r="1394" spans="2:16" ht="23.1" customHeight="1" x14ac:dyDescent="0.2">
      <c r="B1394" s="25"/>
      <c r="C1394" s="14"/>
      <c r="D1394" s="14"/>
      <c r="E1394" s="14"/>
      <c r="F1394" s="14"/>
      <c r="G1394" s="14"/>
      <c r="H1394" s="14"/>
      <c r="I1394" s="14"/>
      <c r="J1394" s="15"/>
      <c r="K1394" s="14"/>
      <c r="L1394" s="15"/>
      <c r="M1394" s="32"/>
      <c r="N1394" s="58"/>
      <c r="O1394" s="35"/>
      <c r="P1394" s="24"/>
    </row>
    <row r="1395" spans="2:16" ht="23.1" customHeight="1" x14ac:dyDescent="0.2">
      <c r="B1395" s="25"/>
      <c r="C1395" s="14"/>
      <c r="D1395" s="14"/>
      <c r="E1395" s="14"/>
      <c r="F1395" s="14"/>
      <c r="G1395" s="14"/>
      <c r="H1395" s="14"/>
      <c r="I1395" s="14"/>
      <c r="J1395" s="15"/>
      <c r="K1395" s="14"/>
      <c r="L1395" s="15"/>
      <c r="M1395" s="32"/>
      <c r="N1395" s="58"/>
      <c r="O1395" s="35"/>
      <c r="P1395" s="24"/>
    </row>
    <row r="1396" spans="2:16" ht="23.1" customHeight="1" x14ac:dyDescent="0.2">
      <c r="B1396" s="23"/>
      <c r="C1396" s="16"/>
      <c r="D1396" s="16"/>
      <c r="E1396" s="16"/>
      <c r="F1396" s="16"/>
      <c r="G1396" s="16"/>
      <c r="H1396" s="16"/>
      <c r="I1396" s="16"/>
      <c r="J1396" s="17"/>
      <c r="K1396" s="16"/>
      <c r="L1396" s="17"/>
      <c r="M1396" s="31"/>
      <c r="N1396" s="57"/>
      <c r="O1396" s="35"/>
      <c r="P1396" s="24"/>
    </row>
    <row r="1397" spans="2:16" ht="23.1" customHeight="1" x14ac:dyDescent="0.2">
      <c r="B1397" s="25"/>
      <c r="C1397" s="14"/>
      <c r="D1397" s="14"/>
      <c r="E1397" s="14"/>
      <c r="F1397" s="14"/>
      <c r="G1397" s="14"/>
      <c r="H1397" s="14"/>
      <c r="I1397" s="14"/>
      <c r="J1397" s="15"/>
      <c r="K1397" s="14"/>
      <c r="L1397" s="15"/>
      <c r="M1397" s="32"/>
      <c r="N1397" s="58"/>
      <c r="O1397" s="35"/>
      <c r="P1397" s="24"/>
    </row>
    <row r="1398" spans="2:16" ht="23.1" customHeight="1" x14ac:dyDescent="0.2">
      <c r="B1398" s="25"/>
      <c r="C1398" s="14"/>
      <c r="D1398" s="14"/>
      <c r="E1398" s="14"/>
      <c r="F1398" s="14"/>
      <c r="G1398" s="14"/>
      <c r="H1398" s="14"/>
      <c r="I1398" s="14"/>
      <c r="J1398" s="15"/>
      <c r="K1398" s="14"/>
      <c r="L1398" s="15"/>
      <c r="M1398" s="32"/>
      <c r="N1398" s="58"/>
      <c r="O1398" s="35"/>
      <c r="P1398" s="24"/>
    </row>
    <row r="1399" spans="2:16" ht="23.1" customHeight="1" x14ac:dyDescent="0.2">
      <c r="B1399" s="23"/>
      <c r="C1399" s="16"/>
      <c r="D1399" s="16"/>
      <c r="E1399" s="16"/>
      <c r="F1399" s="16"/>
      <c r="G1399" s="16"/>
      <c r="H1399" s="16"/>
      <c r="I1399" s="16"/>
      <c r="J1399" s="17"/>
      <c r="K1399" s="16"/>
      <c r="L1399" s="17"/>
      <c r="M1399" s="31"/>
      <c r="N1399" s="57"/>
      <c r="O1399" s="35"/>
      <c r="P1399" s="24"/>
    </row>
    <row r="1400" spans="2:16" ht="23.1" customHeight="1" x14ac:dyDescent="0.2">
      <c r="B1400" s="25"/>
      <c r="C1400" s="14"/>
      <c r="D1400" s="14"/>
      <c r="E1400" s="14"/>
      <c r="F1400" s="14"/>
      <c r="G1400" s="14"/>
      <c r="H1400" s="14"/>
      <c r="I1400" s="14"/>
      <c r="J1400" s="15"/>
      <c r="K1400" s="14"/>
      <c r="L1400" s="15"/>
      <c r="M1400" s="32"/>
      <c r="N1400" s="58"/>
      <c r="O1400" s="35"/>
      <c r="P1400" s="24"/>
    </row>
    <row r="1401" spans="2:16" ht="23.1" customHeight="1" x14ac:dyDescent="0.2">
      <c r="B1401" s="25"/>
      <c r="C1401" s="14"/>
      <c r="D1401" s="14"/>
      <c r="E1401" s="14"/>
      <c r="F1401" s="14"/>
      <c r="G1401" s="14"/>
      <c r="H1401" s="14"/>
      <c r="I1401" s="14"/>
      <c r="J1401" s="15"/>
      <c r="K1401" s="14"/>
      <c r="L1401" s="15"/>
      <c r="M1401" s="32"/>
      <c r="N1401" s="58"/>
      <c r="O1401" s="35"/>
      <c r="P1401" s="24"/>
    </row>
    <row r="1402" spans="2:16" ht="23.1" customHeight="1" x14ac:dyDescent="0.2">
      <c r="B1402" s="23"/>
      <c r="C1402" s="16"/>
      <c r="D1402" s="16"/>
      <c r="E1402" s="16"/>
      <c r="F1402" s="16"/>
      <c r="G1402" s="16"/>
      <c r="H1402" s="16"/>
      <c r="I1402" s="16"/>
      <c r="J1402" s="17"/>
      <c r="K1402" s="16"/>
      <c r="L1402" s="17"/>
      <c r="M1402" s="31"/>
      <c r="N1402" s="57"/>
      <c r="O1402" s="35"/>
      <c r="P1402" s="24"/>
    </row>
    <row r="1403" spans="2:16" ht="23.1" customHeight="1" x14ac:dyDescent="0.2">
      <c r="B1403" s="25"/>
      <c r="C1403" s="14"/>
      <c r="D1403" s="14"/>
      <c r="E1403" s="14"/>
      <c r="F1403" s="14"/>
      <c r="G1403" s="14"/>
      <c r="H1403" s="14"/>
      <c r="I1403" s="14"/>
      <c r="J1403" s="15"/>
      <c r="K1403" s="14"/>
      <c r="L1403" s="15"/>
      <c r="M1403" s="32"/>
      <c r="N1403" s="58"/>
      <c r="O1403" s="35"/>
      <c r="P1403" s="24"/>
    </row>
    <row r="1404" spans="2:16" ht="23.1" customHeight="1" x14ac:dyDescent="0.2">
      <c r="B1404" s="25"/>
      <c r="C1404" s="14"/>
      <c r="D1404" s="14"/>
      <c r="E1404" s="14"/>
      <c r="F1404" s="14"/>
      <c r="G1404" s="14"/>
      <c r="H1404" s="14"/>
      <c r="I1404" s="14"/>
      <c r="J1404" s="15"/>
      <c r="K1404" s="14"/>
      <c r="L1404" s="15"/>
      <c r="M1404" s="32"/>
      <c r="N1404" s="58"/>
      <c r="O1404" s="35"/>
      <c r="P1404" s="24"/>
    </row>
    <row r="1405" spans="2:16" ht="23.1" customHeight="1" x14ac:dyDescent="0.2">
      <c r="B1405" s="23"/>
      <c r="C1405" s="16"/>
      <c r="D1405" s="16"/>
      <c r="E1405" s="16"/>
      <c r="F1405" s="16"/>
      <c r="G1405" s="16"/>
      <c r="H1405" s="16"/>
      <c r="I1405" s="16"/>
      <c r="J1405" s="17"/>
      <c r="K1405" s="16"/>
      <c r="L1405" s="17"/>
      <c r="M1405" s="31"/>
      <c r="N1405" s="57"/>
      <c r="O1405" s="35"/>
      <c r="P1405" s="24"/>
    </row>
    <row r="1406" spans="2:16" ht="23.1" customHeight="1" x14ac:dyDescent="0.2">
      <c r="B1406" s="25"/>
      <c r="C1406" s="14"/>
      <c r="D1406" s="14"/>
      <c r="E1406" s="14"/>
      <c r="F1406" s="14"/>
      <c r="G1406" s="14"/>
      <c r="H1406" s="14"/>
      <c r="I1406" s="14"/>
      <c r="J1406" s="15"/>
      <c r="K1406" s="14"/>
      <c r="L1406" s="15"/>
      <c r="M1406" s="32"/>
      <c r="N1406" s="58"/>
      <c r="O1406" s="35"/>
      <c r="P1406" s="24"/>
    </row>
    <row r="1407" spans="2:16" ht="23.1" customHeight="1" x14ac:dyDescent="0.2">
      <c r="B1407" s="25"/>
      <c r="C1407" s="14"/>
      <c r="D1407" s="14"/>
      <c r="E1407" s="14"/>
      <c r="F1407" s="14"/>
      <c r="G1407" s="14"/>
      <c r="H1407" s="14"/>
      <c r="I1407" s="14"/>
      <c r="J1407" s="15"/>
      <c r="K1407" s="14"/>
      <c r="L1407" s="15"/>
      <c r="M1407" s="32"/>
      <c r="N1407" s="58"/>
      <c r="O1407" s="35"/>
      <c r="P1407" s="24"/>
    </row>
    <row r="1408" spans="2:16" ht="23.1" customHeight="1" x14ac:dyDescent="0.2">
      <c r="B1408" s="23"/>
      <c r="C1408" s="16"/>
      <c r="D1408" s="16"/>
      <c r="E1408" s="16"/>
      <c r="F1408" s="16"/>
      <c r="G1408" s="16"/>
      <c r="H1408" s="16"/>
      <c r="I1408" s="16"/>
      <c r="J1408" s="17"/>
      <c r="K1408" s="16"/>
      <c r="L1408" s="17"/>
      <c r="M1408" s="31"/>
      <c r="N1408" s="57"/>
      <c r="O1408" s="35"/>
      <c r="P1408" s="24"/>
    </row>
    <row r="1409" spans="2:16" ht="23.1" customHeight="1" x14ac:dyDescent="0.2">
      <c r="B1409" s="25"/>
      <c r="C1409" s="14"/>
      <c r="D1409" s="14"/>
      <c r="E1409" s="14"/>
      <c r="F1409" s="14"/>
      <c r="G1409" s="14"/>
      <c r="H1409" s="14"/>
      <c r="I1409" s="14"/>
      <c r="J1409" s="15"/>
      <c r="K1409" s="14"/>
      <c r="L1409" s="15"/>
      <c r="M1409" s="32"/>
      <c r="N1409" s="58"/>
      <c r="O1409" s="35"/>
      <c r="P1409" s="24"/>
    </row>
    <row r="1410" spans="2:16" ht="23.1" customHeight="1" x14ac:dyDescent="0.2">
      <c r="B1410" s="25"/>
      <c r="C1410" s="14"/>
      <c r="D1410" s="14"/>
      <c r="E1410" s="14"/>
      <c r="F1410" s="14"/>
      <c r="G1410" s="14"/>
      <c r="H1410" s="14"/>
      <c r="I1410" s="14"/>
      <c r="J1410" s="15"/>
      <c r="K1410" s="14"/>
      <c r="L1410" s="15"/>
      <c r="M1410" s="32"/>
      <c r="N1410" s="58"/>
      <c r="O1410" s="35"/>
      <c r="P1410" s="24"/>
    </row>
    <row r="1411" spans="2:16" ht="23.1" customHeight="1" x14ac:dyDescent="0.2">
      <c r="B1411" s="23"/>
      <c r="C1411" s="16"/>
      <c r="D1411" s="16"/>
      <c r="E1411" s="16"/>
      <c r="F1411" s="16"/>
      <c r="G1411" s="16"/>
      <c r="H1411" s="16"/>
      <c r="I1411" s="16"/>
      <c r="J1411" s="17"/>
      <c r="K1411" s="16"/>
      <c r="L1411" s="17"/>
      <c r="M1411" s="31"/>
      <c r="N1411" s="57"/>
      <c r="O1411" s="35"/>
      <c r="P1411" s="24"/>
    </row>
    <row r="1412" spans="2:16" ht="23.1" customHeight="1" x14ac:dyDescent="0.2">
      <c r="B1412" s="25"/>
      <c r="C1412" s="14"/>
      <c r="D1412" s="14"/>
      <c r="E1412" s="14"/>
      <c r="F1412" s="14"/>
      <c r="G1412" s="14"/>
      <c r="H1412" s="14"/>
      <c r="I1412" s="14"/>
      <c r="J1412" s="15"/>
      <c r="K1412" s="14"/>
      <c r="L1412" s="15"/>
      <c r="M1412" s="32"/>
      <c r="N1412" s="58"/>
      <c r="O1412" s="35"/>
      <c r="P1412" s="24"/>
    </row>
    <row r="1413" spans="2:16" ht="23.1" customHeight="1" x14ac:dyDescent="0.2">
      <c r="B1413" s="25"/>
      <c r="C1413" s="14"/>
      <c r="D1413" s="14"/>
      <c r="E1413" s="14"/>
      <c r="F1413" s="14"/>
      <c r="G1413" s="14"/>
      <c r="H1413" s="14"/>
      <c r="I1413" s="14"/>
      <c r="J1413" s="15"/>
      <c r="K1413" s="14"/>
      <c r="L1413" s="15"/>
      <c r="M1413" s="32"/>
      <c r="N1413" s="58"/>
      <c r="O1413" s="35"/>
      <c r="P1413" s="24"/>
    </row>
    <row r="1414" spans="2:16" ht="23.1" customHeight="1" x14ac:dyDescent="0.2">
      <c r="B1414" s="23"/>
      <c r="C1414" s="16"/>
      <c r="D1414" s="16"/>
      <c r="E1414" s="16"/>
      <c r="F1414" s="16"/>
      <c r="G1414" s="16"/>
      <c r="H1414" s="16"/>
      <c r="I1414" s="16"/>
      <c r="J1414" s="17"/>
      <c r="K1414" s="16"/>
      <c r="L1414" s="17"/>
      <c r="M1414" s="31"/>
      <c r="N1414" s="57"/>
      <c r="O1414" s="35"/>
      <c r="P1414" s="24"/>
    </row>
    <row r="1415" spans="2:16" ht="23.1" customHeight="1" x14ac:dyDescent="0.2">
      <c r="B1415" s="25"/>
      <c r="C1415" s="14"/>
      <c r="D1415" s="14"/>
      <c r="E1415" s="14"/>
      <c r="F1415" s="14"/>
      <c r="G1415" s="14"/>
      <c r="H1415" s="14"/>
      <c r="I1415" s="14"/>
      <c r="J1415" s="15"/>
      <c r="K1415" s="14"/>
      <c r="L1415" s="15"/>
      <c r="M1415" s="32"/>
      <c r="N1415" s="58"/>
      <c r="O1415" s="35"/>
      <c r="P1415" s="24"/>
    </row>
    <row r="1416" spans="2:16" ht="23.1" customHeight="1" x14ac:dyDescent="0.2">
      <c r="B1416" s="25"/>
      <c r="C1416" s="14"/>
      <c r="D1416" s="14"/>
      <c r="E1416" s="14"/>
      <c r="F1416" s="14"/>
      <c r="G1416" s="14"/>
      <c r="H1416" s="14"/>
      <c r="I1416" s="14"/>
      <c r="J1416" s="15"/>
      <c r="K1416" s="14"/>
      <c r="L1416" s="15"/>
      <c r="M1416" s="32"/>
      <c r="N1416" s="58"/>
      <c r="O1416" s="35"/>
      <c r="P1416" s="24"/>
    </row>
    <row r="1417" spans="2:16" ht="23.1" customHeight="1" x14ac:dyDescent="0.2">
      <c r="B1417" s="23"/>
      <c r="C1417" s="16"/>
      <c r="D1417" s="16"/>
      <c r="E1417" s="16"/>
      <c r="F1417" s="16"/>
      <c r="G1417" s="16"/>
      <c r="H1417" s="16"/>
      <c r="I1417" s="16"/>
      <c r="J1417" s="17"/>
      <c r="K1417" s="16"/>
      <c r="L1417" s="17"/>
      <c r="M1417" s="31"/>
      <c r="N1417" s="57"/>
      <c r="O1417" s="35"/>
      <c r="P1417" s="24"/>
    </row>
    <row r="1418" spans="2:16" ht="23.1" customHeight="1" x14ac:dyDescent="0.2">
      <c r="B1418" s="25"/>
      <c r="C1418" s="14"/>
      <c r="D1418" s="14"/>
      <c r="E1418" s="14"/>
      <c r="F1418" s="14"/>
      <c r="G1418" s="14"/>
      <c r="H1418" s="14"/>
      <c r="I1418" s="14"/>
      <c r="J1418" s="15"/>
      <c r="K1418" s="14"/>
      <c r="L1418" s="15"/>
      <c r="M1418" s="32"/>
      <c r="N1418" s="58"/>
      <c r="O1418" s="35"/>
      <c r="P1418" s="24"/>
    </row>
    <row r="1419" spans="2:16" ht="23.1" customHeight="1" x14ac:dyDescent="0.2">
      <c r="B1419" s="25"/>
      <c r="C1419" s="14"/>
      <c r="D1419" s="14"/>
      <c r="E1419" s="14"/>
      <c r="F1419" s="14"/>
      <c r="G1419" s="14"/>
      <c r="H1419" s="14"/>
      <c r="I1419" s="14"/>
      <c r="J1419" s="15"/>
      <c r="K1419" s="14"/>
      <c r="L1419" s="15"/>
      <c r="M1419" s="32"/>
      <c r="N1419" s="58"/>
      <c r="O1419" s="35"/>
      <c r="P1419" s="24"/>
    </row>
    <row r="1420" spans="2:16" ht="23.1" customHeight="1" x14ac:dyDescent="0.2">
      <c r="B1420" s="23"/>
      <c r="C1420" s="16"/>
      <c r="D1420" s="16"/>
      <c r="E1420" s="16"/>
      <c r="F1420" s="16"/>
      <c r="G1420" s="16"/>
      <c r="H1420" s="16"/>
      <c r="I1420" s="16"/>
      <c r="J1420" s="17"/>
      <c r="K1420" s="16"/>
      <c r="L1420" s="17"/>
      <c r="M1420" s="31"/>
      <c r="N1420" s="57"/>
      <c r="O1420" s="35"/>
      <c r="P1420" s="24"/>
    </row>
    <row r="1421" spans="2:16" ht="23.1" customHeight="1" x14ac:dyDescent="0.2">
      <c r="B1421" s="25"/>
      <c r="C1421" s="14"/>
      <c r="D1421" s="14"/>
      <c r="E1421" s="14"/>
      <c r="F1421" s="14"/>
      <c r="G1421" s="14"/>
      <c r="H1421" s="14"/>
      <c r="I1421" s="14"/>
      <c r="J1421" s="15"/>
      <c r="K1421" s="14"/>
      <c r="L1421" s="15"/>
      <c r="M1421" s="32"/>
      <c r="N1421" s="58"/>
      <c r="O1421" s="35"/>
      <c r="P1421" s="24"/>
    </row>
    <row r="1422" spans="2:16" ht="23.1" customHeight="1" x14ac:dyDescent="0.2">
      <c r="B1422" s="25"/>
      <c r="C1422" s="14"/>
      <c r="D1422" s="14"/>
      <c r="E1422" s="14"/>
      <c r="F1422" s="14"/>
      <c r="G1422" s="14"/>
      <c r="H1422" s="14"/>
      <c r="I1422" s="14"/>
      <c r="J1422" s="15"/>
      <c r="K1422" s="14"/>
      <c r="L1422" s="15"/>
      <c r="M1422" s="32"/>
      <c r="N1422" s="58"/>
      <c r="O1422" s="35"/>
      <c r="P1422" s="24"/>
    </row>
    <row r="1423" spans="2:16" ht="23.1" customHeight="1" x14ac:dyDescent="0.2">
      <c r="B1423" s="23"/>
      <c r="C1423" s="16"/>
      <c r="D1423" s="16"/>
      <c r="E1423" s="16"/>
      <c r="F1423" s="16"/>
      <c r="G1423" s="16"/>
      <c r="H1423" s="16"/>
      <c r="I1423" s="16"/>
      <c r="J1423" s="17"/>
      <c r="K1423" s="16"/>
      <c r="L1423" s="17"/>
      <c r="M1423" s="31"/>
      <c r="N1423" s="57"/>
      <c r="O1423" s="35"/>
      <c r="P1423" s="24"/>
    </row>
    <row r="1424" spans="2:16" ht="23.1" customHeight="1" x14ac:dyDescent="0.2">
      <c r="B1424" s="25"/>
      <c r="C1424" s="14"/>
      <c r="D1424" s="14"/>
      <c r="E1424" s="14"/>
      <c r="F1424" s="14"/>
      <c r="G1424" s="14"/>
      <c r="H1424" s="14"/>
      <c r="I1424" s="14"/>
      <c r="J1424" s="15"/>
      <c r="K1424" s="14"/>
      <c r="L1424" s="15"/>
      <c r="M1424" s="32"/>
      <c r="N1424" s="58"/>
      <c r="O1424" s="35"/>
      <c r="P1424" s="24"/>
    </row>
    <row r="1425" spans="2:16" ht="23.1" customHeight="1" x14ac:dyDescent="0.2">
      <c r="B1425" s="25"/>
      <c r="C1425" s="14"/>
      <c r="D1425" s="14"/>
      <c r="E1425" s="14"/>
      <c r="F1425" s="14"/>
      <c r="G1425" s="14"/>
      <c r="H1425" s="14"/>
      <c r="I1425" s="14"/>
      <c r="J1425" s="15"/>
      <c r="K1425" s="14"/>
      <c r="L1425" s="15"/>
      <c r="M1425" s="32"/>
      <c r="N1425" s="58"/>
      <c r="O1425" s="35"/>
      <c r="P1425" s="24"/>
    </row>
    <row r="1426" spans="2:16" ht="23.1" customHeight="1" x14ac:dyDescent="0.2">
      <c r="B1426" s="23"/>
      <c r="C1426" s="16"/>
      <c r="D1426" s="16"/>
      <c r="E1426" s="16"/>
      <c r="F1426" s="16"/>
      <c r="G1426" s="16"/>
      <c r="H1426" s="16"/>
      <c r="I1426" s="16"/>
      <c r="J1426" s="17"/>
      <c r="K1426" s="16"/>
      <c r="L1426" s="17"/>
      <c r="M1426" s="31"/>
      <c r="N1426" s="57"/>
      <c r="O1426" s="35"/>
      <c r="P1426" s="24"/>
    </row>
    <row r="1427" spans="2:16" ht="23.1" customHeight="1" x14ac:dyDescent="0.2">
      <c r="B1427" s="25"/>
      <c r="C1427" s="14"/>
      <c r="D1427" s="14"/>
      <c r="E1427" s="14"/>
      <c r="F1427" s="14"/>
      <c r="G1427" s="14"/>
      <c r="H1427" s="14"/>
      <c r="I1427" s="14"/>
      <c r="J1427" s="15"/>
      <c r="K1427" s="14"/>
      <c r="L1427" s="15"/>
      <c r="M1427" s="32"/>
      <c r="N1427" s="58"/>
      <c r="O1427" s="35"/>
      <c r="P1427" s="24"/>
    </row>
    <row r="1428" spans="2:16" ht="23.1" customHeight="1" x14ac:dyDescent="0.2">
      <c r="B1428" s="25"/>
      <c r="C1428" s="14"/>
      <c r="D1428" s="14"/>
      <c r="E1428" s="14"/>
      <c r="F1428" s="14"/>
      <c r="G1428" s="14"/>
      <c r="H1428" s="14"/>
      <c r="I1428" s="14"/>
      <c r="J1428" s="15"/>
      <c r="K1428" s="14"/>
      <c r="L1428" s="15"/>
      <c r="M1428" s="32"/>
      <c r="N1428" s="58"/>
      <c r="O1428" s="35"/>
      <c r="P1428" s="24"/>
    </row>
    <row r="1429" spans="2:16" ht="23.1" customHeight="1" x14ac:dyDescent="0.2">
      <c r="B1429" s="23"/>
      <c r="C1429" s="16"/>
      <c r="D1429" s="16"/>
      <c r="E1429" s="16"/>
      <c r="F1429" s="16"/>
      <c r="G1429" s="16"/>
      <c r="H1429" s="16"/>
      <c r="I1429" s="16"/>
      <c r="J1429" s="17"/>
      <c r="K1429" s="16"/>
      <c r="L1429" s="17"/>
      <c r="M1429" s="31"/>
      <c r="N1429" s="57"/>
      <c r="O1429" s="35"/>
      <c r="P1429" s="24"/>
    </row>
    <row r="1430" spans="2:16" ht="23.1" customHeight="1" x14ac:dyDescent="0.2">
      <c r="B1430" s="25"/>
      <c r="C1430" s="14"/>
      <c r="D1430" s="14"/>
      <c r="E1430" s="14"/>
      <c r="F1430" s="14"/>
      <c r="G1430" s="14"/>
      <c r="H1430" s="14"/>
      <c r="I1430" s="14"/>
      <c r="J1430" s="15"/>
      <c r="K1430" s="14"/>
      <c r="L1430" s="15"/>
      <c r="M1430" s="32"/>
      <c r="N1430" s="58"/>
      <c r="O1430" s="35"/>
      <c r="P1430" s="24"/>
    </row>
    <row r="1431" spans="2:16" ht="23.1" customHeight="1" x14ac:dyDescent="0.2">
      <c r="B1431" s="25"/>
      <c r="C1431" s="14"/>
      <c r="D1431" s="14"/>
      <c r="E1431" s="14"/>
      <c r="F1431" s="14"/>
      <c r="G1431" s="14"/>
      <c r="H1431" s="14"/>
      <c r="I1431" s="14"/>
      <c r="J1431" s="15"/>
      <c r="K1431" s="14"/>
      <c r="L1431" s="15"/>
      <c r="M1431" s="32"/>
      <c r="N1431" s="58"/>
      <c r="O1431" s="35"/>
      <c r="P1431" s="24"/>
    </row>
    <row r="1432" spans="2:16" ht="23.1" customHeight="1" x14ac:dyDescent="0.2">
      <c r="B1432" s="23"/>
      <c r="C1432" s="16"/>
      <c r="D1432" s="16"/>
      <c r="E1432" s="16"/>
      <c r="F1432" s="16"/>
      <c r="G1432" s="16"/>
      <c r="H1432" s="16"/>
      <c r="I1432" s="16"/>
      <c r="J1432" s="17"/>
      <c r="K1432" s="16"/>
      <c r="L1432" s="17"/>
      <c r="M1432" s="31"/>
      <c r="N1432" s="57"/>
      <c r="O1432" s="35"/>
      <c r="P1432" s="24"/>
    </row>
    <row r="1433" spans="2:16" ht="23.1" customHeight="1" x14ac:dyDescent="0.2">
      <c r="B1433" s="25"/>
      <c r="C1433" s="14"/>
      <c r="D1433" s="14"/>
      <c r="E1433" s="14"/>
      <c r="F1433" s="14"/>
      <c r="G1433" s="14"/>
      <c r="H1433" s="14"/>
      <c r="I1433" s="14"/>
      <c r="J1433" s="15"/>
      <c r="K1433" s="14"/>
      <c r="L1433" s="15"/>
      <c r="M1433" s="32"/>
      <c r="N1433" s="58"/>
      <c r="O1433" s="35"/>
      <c r="P1433" s="24"/>
    </row>
    <row r="1434" spans="2:16" ht="23.1" customHeight="1" x14ac:dyDescent="0.2">
      <c r="B1434" s="25"/>
      <c r="C1434" s="14"/>
      <c r="D1434" s="14"/>
      <c r="E1434" s="14"/>
      <c r="F1434" s="14"/>
      <c r="G1434" s="14"/>
      <c r="H1434" s="14"/>
      <c r="I1434" s="14"/>
      <c r="J1434" s="15"/>
      <c r="K1434" s="14"/>
      <c r="L1434" s="15"/>
      <c r="M1434" s="32"/>
      <c r="N1434" s="58"/>
      <c r="O1434" s="35"/>
      <c r="P1434" s="24"/>
    </row>
    <row r="1435" spans="2:16" ht="23.1" customHeight="1" x14ac:dyDescent="0.2">
      <c r="B1435" s="23"/>
      <c r="C1435" s="16"/>
      <c r="D1435" s="16"/>
      <c r="E1435" s="16"/>
      <c r="F1435" s="16"/>
      <c r="G1435" s="16"/>
      <c r="H1435" s="16"/>
      <c r="I1435" s="16"/>
      <c r="J1435" s="17"/>
      <c r="K1435" s="16"/>
      <c r="L1435" s="17"/>
      <c r="M1435" s="31"/>
      <c r="N1435" s="57"/>
      <c r="O1435" s="35"/>
      <c r="P1435" s="24"/>
    </row>
    <row r="1436" spans="2:16" ht="23.1" customHeight="1" x14ac:dyDescent="0.2">
      <c r="B1436" s="25"/>
      <c r="C1436" s="14"/>
      <c r="D1436" s="14"/>
      <c r="E1436" s="14"/>
      <c r="F1436" s="14"/>
      <c r="G1436" s="14"/>
      <c r="H1436" s="14"/>
      <c r="I1436" s="14"/>
      <c r="J1436" s="15"/>
      <c r="K1436" s="14"/>
      <c r="L1436" s="15"/>
      <c r="M1436" s="32"/>
      <c r="N1436" s="58"/>
      <c r="O1436" s="35"/>
      <c r="P1436" s="24"/>
    </row>
    <row r="1437" spans="2:16" ht="23.1" customHeight="1" x14ac:dyDescent="0.2">
      <c r="B1437" s="25"/>
      <c r="C1437" s="14"/>
      <c r="D1437" s="14"/>
      <c r="E1437" s="14"/>
      <c r="F1437" s="14"/>
      <c r="G1437" s="14"/>
      <c r="H1437" s="14"/>
      <c r="I1437" s="14"/>
      <c r="J1437" s="15"/>
      <c r="K1437" s="14"/>
      <c r="L1437" s="15"/>
      <c r="M1437" s="32"/>
      <c r="N1437" s="58"/>
      <c r="O1437" s="35"/>
      <c r="P1437" s="24"/>
    </row>
    <row r="1438" spans="2:16" ht="23.1" customHeight="1" x14ac:dyDescent="0.2">
      <c r="B1438" s="23"/>
      <c r="C1438" s="16"/>
      <c r="D1438" s="16"/>
      <c r="E1438" s="16"/>
      <c r="F1438" s="16"/>
      <c r="G1438" s="16"/>
      <c r="H1438" s="16"/>
      <c r="I1438" s="16"/>
      <c r="J1438" s="17"/>
      <c r="K1438" s="16"/>
      <c r="L1438" s="17"/>
      <c r="M1438" s="31"/>
      <c r="N1438" s="57"/>
      <c r="O1438" s="35"/>
      <c r="P1438" s="24"/>
    </row>
    <row r="1439" spans="2:16" ht="23.1" customHeight="1" x14ac:dyDescent="0.2">
      <c r="B1439" s="25"/>
      <c r="C1439" s="14"/>
      <c r="D1439" s="14"/>
      <c r="E1439" s="14"/>
      <c r="F1439" s="14"/>
      <c r="G1439" s="14"/>
      <c r="H1439" s="14"/>
      <c r="I1439" s="14"/>
      <c r="J1439" s="15"/>
      <c r="K1439" s="14"/>
      <c r="L1439" s="15"/>
      <c r="M1439" s="32"/>
      <c r="N1439" s="58"/>
      <c r="O1439" s="35"/>
      <c r="P1439" s="24"/>
    </row>
    <row r="1440" spans="2:16" ht="23.1" customHeight="1" x14ac:dyDescent="0.2">
      <c r="B1440" s="25"/>
      <c r="C1440" s="14"/>
      <c r="D1440" s="14"/>
      <c r="E1440" s="14"/>
      <c r="F1440" s="14"/>
      <c r="G1440" s="14"/>
      <c r="H1440" s="14"/>
      <c r="I1440" s="14"/>
      <c r="J1440" s="15"/>
      <c r="K1440" s="14"/>
      <c r="L1440" s="15"/>
      <c r="M1440" s="32"/>
      <c r="N1440" s="58"/>
      <c r="O1440" s="35"/>
      <c r="P1440" s="24"/>
    </row>
    <row r="1441" spans="2:16" ht="23.1" customHeight="1" x14ac:dyDescent="0.2">
      <c r="B1441" s="23"/>
      <c r="C1441" s="16"/>
      <c r="D1441" s="16"/>
      <c r="E1441" s="16"/>
      <c r="F1441" s="16"/>
      <c r="G1441" s="16"/>
      <c r="H1441" s="16"/>
      <c r="I1441" s="16"/>
      <c r="J1441" s="17"/>
      <c r="K1441" s="16"/>
      <c r="L1441" s="17"/>
      <c r="M1441" s="31"/>
      <c r="N1441" s="57"/>
      <c r="O1441" s="35"/>
      <c r="P1441" s="24"/>
    </row>
    <row r="1442" spans="2:16" ht="23.1" customHeight="1" x14ac:dyDescent="0.2">
      <c r="B1442" s="25"/>
      <c r="C1442" s="14"/>
      <c r="D1442" s="14"/>
      <c r="E1442" s="14"/>
      <c r="F1442" s="14"/>
      <c r="G1442" s="14"/>
      <c r="H1442" s="14"/>
      <c r="I1442" s="14"/>
      <c r="J1442" s="15"/>
      <c r="K1442" s="14"/>
      <c r="L1442" s="15"/>
      <c r="M1442" s="32"/>
      <c r="N1442" s="58"/>
      <c r="O1442" s="35"/>
      <c r="P1442" s="24"/>
    </row>
    <row r="1443" spans="2:16" ht="23.1" customHeight="1" x14ac:dyDescent="0.2">
      <c r="B1443" s="25"/>
      <c r="C1443" s="14"/>
      <c r="D1443" s="14"/>
      <c r="E1443" s="14"/>
      <c r="F1443" s="14"/>
      <c r="G1443" s="14"/>
      <c r="H1443" s="14"/>
      <c r="I1443" s="14"/>
      <c r="J1443" s="15"/>
      <c r="K1443" s="14"/>
      <c r="L1443" s="15"/>
      <c r="M1443" s="32"/>
      <c r="N1443" s="58"/>
      <c r="O1443" s="35"/>
      <c r="P1443" s="24"/>
    </row>
    <row r="1444" spans="2:16" ht="23.1" customHeight="1" x14ac:dyDescent="0.2">
      <c r="B1444" s="23"/>
      <c r="C1444" s="16"/>
      <c r="D1444" s="16"/>
      <c r="E1444" s="16"/>
      <c r="F1444" s="16"/>
      <c r="G1444" s="16"/>
      <c r="H1444" s="16"/>
      <c r="I1444" s="16"/>
      <c r="J1444" s="17"/>
      <c r="K1444" s="16"/>
      <c r="L1444" s="17"/>
      <c r="M1444" s="31"/>
      <c r="N1444" s="57"/>
      <c r="O1444" s="35"/>
      <c r="P1444" s="24"/>
    </row>
    <row r="1445" spans="2:16" ht="23.1" customHeight="1" x14ac:dyDescent="0.2">
      <c r="B1445" s="25"/>
      <c r="C1445" s="14"/>
      <c r="D1445" s="14"/>
      <c r="E1445" s="14"/>
      <c r="F1445" s="14"/>
      <c r="G1445" s="14"/>
      <c r="H1445" s="14"/>
      <c r="I1445" s="14"/>
      <c r="J1445" s="15"/>
      <c r="K1445" s="14"/>
      <c r="L1445" s="15"/>
      <c r="M1445" s="32"/>
      <c r="N1445" s="58"/>
      <c r="O1445" s="35"/>
      <c r="P1445" s="24"/>
    </row>
    <row r="1446" spans="2:16" ht="23.1" customHeight="1" x14ac:dyDescent="0.2">
      <c r="B1446" s="25"/>
      <c r="C1446" s="14"/>
      <c r="D1446" s="14"/>
      <c r="E1446" s="14"/>
      <c r="F1446" s="14"/>
      <c r="G1446" s="14"/>
      <c r="H1446" s="14"/>
      <c r="I1446" s="14"/>
      <c r="J1446" s="15"/>
      <c r="K1446" s="14"/>
      <c r="L1446" s="15"/>
      <c r="M1446" s="32"/>
      <c r="N1446" s="58"/>
      <c r="O1446" s="35"/>
      <c r="P1446" s="24"/>
    </row>
    <row r="1447" spans="2:16" ht="23.1" customHeight="1" x14ac:dyDescent="0.2">
      <c r="B1447" s="23"/>
      <c r="C1447" s="16"/>
      <c r="D1447" s="16"/>
      <c r="E1447" s="16"/>
      <c r="F1447" s="16"/>
      <c r="G1447" s="16"/>
      <c r="H1447" s="16"/>
      <c r="I1447" s="16"/>
      <c r="J1447" s="17"/>
      <c r="K1447" s="16"/>
      <c r="L1447" s="17"/>
      <c r="M1447" s="31"/>
      <c r="N1447" s="57"/>
      <c r="O1447" s="35"/>
      <c r="P1447" s="24"/>
    </row>
    <row r="1448" spans="2:16" ht="23.1" customHeight="1" x14ac:dyDescent="0.2">
      <c r="B1448" s="25"/>
      <c r="C1448" s="14"/>
      <c r="D1448" s="14"/>
      <c r="E1448" s="14"/>
      <c r="F1448" s="14"/>
      <c r="G1448" s="14"/>
      <c r="H1448" s="14"/>
      <c r="I1448" s="14"/>
      <c r="J1448" s="15"/>
      <c r="K1448" s="14"/>
      <c r="L1448" s="15"/>
      <c r="M1448" s="32"/>
      <c r="N1448" s="58"/>
      <c r="O1448" s="35"/>
      <c r="P1448" s="24"/>
    </row>
    <row r="1449" spans="2:16" ht="23.1" customHeight="1" x14ac:dyDescent="0.2">
      <c r="B1449" s="25"/>
      <c r="C1449" s="14"/>
      <c r="D1449" s="14"/>
      <c r="E1449" s="14"/>
      <c r="F1449" s="14"/>
      <c r="G1449" s="14"/>
      <c r="H1449" s="14"/>
      <c r="I1449" s="14"/>
      <c r="J1449" s="15"/>
      <c r="K1449" s="14"/>
      <c r="L1449" s="15"/>
      <c r="M1449" s="32"/>
      <c r="N1449" s="58"/>
      <c r="O1449" s="35"/>
      <c r="P1449" s="24"/>
    </row>
    <row r="1450" spans="2:16" ht="23.1" customHeight="1" x14ac:dyDescent="0.2">
      <c r="B1450" s="23"/>
      <c r="C1450" s="16"/>
      <c r="D1450" s="16"/>
      <c r="E1450" s="16"/>
      <c r="F1450" s="16"/>
      <c r="G1450" s="16"/>
      <c r="H1450" s="16"/>
      <c r="I1450" s="16"/>
      <c r="J1450" s="17"/>
      <c r="K1450" s="16"/>
      <c r="L1450" s="17"/>
      <c r="M1450" s="31"/>
      <c r="N1450" s="57"/>
      <c r="O1450" s="35"/>
      <c r="P1450" s="24"/>
    </row>
    <row r="1451" spans="2:16" ht="23.1" customHeight="1" x14ac:dyDescent="0.2">
      <c r="B1451" s="25"/>
      <c r="C1451" s="14"/>
      <c r="D1451" s="14"/>
      <c r="E1451" s="14"/>
      <c r="F1451" s="14"/>
      <c r="G1451" s="14"/>
      <c r="H1451" s="14"/>
      <c r="I1451" s="14"/>
      <c r="J1451" s="15"/>
      <c r="K1451" s="14"/>
      <c r="L1451" s="15"/>
      <c r="M1451" s="32"/>
      <c r="N1451" s="58"/>
      <c r="O1451" s="35"/>
      <c r="P1451" s="24"/>
    </row>
    <row r="1452" spans="2:16" ht="23.1" customHeight="1" x14ac:dyDescent="0.2">
      <c r="B1452" s="25"/>
      <c r="C1452" s="14"/>
      <c r="D1452" s="14"/>
      <c r="E1452" s="14"/>
      <c r="F1452" s="14"/>
      <c r="G1452" s="14"/>
      <c r="H1452" s="14"/>
      <c r="I1452" s="14"/>
      <c r="J1452" s="15"/>
      <c r="K1452" s="14"/>
      <c r="L1452" s="15"/>
      <c r="M1452" s="32"/>
      <c r="N1452" s="58"/>
      <c r="O1452" s="35"/>
      <c r="P1452" s="24"/>
    </row>
    <row r="1453" spans="2:16" ht="23.1" customHeight="1" x14ac:dyDescent="0.2">
      <c r="B1453" s="23"/>
      <c r="C1453" s="16"/>
      <c r="D1453" s="16"/>
      <c r="E1453" s="16"/>
      <c r="F1453" s="16"/>
      <c r="G1453" s="16"/>
      <c r="H1453" s="16"/>
      <c r="I1453" s="16"/>
      <c r="J1453" s="17"/>
      <c r="K1453" s="16"/>
      <c r="L1453" s="17"/>
      <c r="M1453" s="31"/>
      <c r="N1453" s="57"/>
      <c r="O1453" s="35"/>
      <c r="P1453" s="24"/>
    </row>
    <row r="1454" spans="2:16" ht="23.1" customHeight="1" x14ac:dyDescent="0.2">
      <c r="B1454" s="25"/>
      <c r="C1454" s="14"/>
      <c r="D1454" s="14"/>
      <c r="E1454" s="14"/>
      <c r="F1454" s="14"/>
      <c r="G1454" s="14"/>
      <c r="H1454" s="14"/>
      <c r="I1454" s="14"/>
      <c r="J1454" s="15"/>
      <c r="K1454" s="14"/>
      <c r="L1454" s="15"/>
      <c r="M1454" s="32"/>
      <c r="N1454" s="58"/>
      <c r="O1454" s="35"/>
      <c r="P1454" s="24"/>
    </row>
    <row r="1455" spans="2:16" ht="23.1" customHeight="1" x14ac:dyDescent="0.2">
      <c r="B1455" s="25"/>
      <c r="C1455" s="14"/>
      <c r="D1455" s="14"/>
      <c r="E1455" s="14"/>
      <c r="F1455" s="14"/>
      <c r="G1455" s="14"/>
      <c r="H1455" s="14"/>
      <c r="I1455" s="14"/>
      <c r="J1455" s="15"/>
      <c r="K1455" s="14"/>
      <c r="L1455" s="15"/>
      <c r="M1455" s="32"/>
      <c r="N1455" s="58"/>
      <c r="O1455" s="35"/>
      <c r="P1455" s="24"/>
    </row>
    <row r="1456" spans="2:16" ht="23.1" customHeight="1" x14ac:dyDescent="0.2">
      <c r="B1456" s="23"/>
      <c r="C1456" s="16"/>
      <c r="D1456" s="16"/>
      <c r="E1456" s="16"/>
      <c r="F1456" s="16"/>
      <c r="G1456" s="16"/>
      <c r="H1456" s="16"/>
      <c r="I1456" s="16"/>
      <c r="J1456" s="17"/>
      <c r="K1456" s="16"/>
      <c r="L1456" s="17"/>
      <c r="M1456" s="31"/>
      <c r="N1456" s="57"/>
      <c r="O1456" s="35"/>
      <c r="P1456" s="24"/>
    </row>
    <row r="1457" spans="2:16" ht="23.1" customHeight="1" x14ac:dyDescent="0.2">
      <c r="B1457" s="25"/>
      <c r="C1457" s="14"/>
      <c r="D1457" s="14"/>
      <c r="E1457" s="14"/>
      <c r="F1457" s="14"/>
      <c r="G1457" s="14"/>
      <c r="H1457" s="14"/>
      <c r="I1457" s="14"/>
      <c r="J1457" s="15"/>
      <c r="K1457" s="14"/>
      <c r="L1457" s="15"/>
      <c r="M1457" s="32"/>
      <c r="N1457" s="58"/>
      <c r="O1457" s="35"/>
      <c r="P1457" s="24"/>
    </row>
    <row r="1458" spans="2:16" ht="23.1" customHeight="1" x14ac:dyDescent="0.2">
      <c r="B1458" s="25"/>
      <c r="C1458" s="14"/>
      <c r="D1458" s="14"/>
      <c r="E1458" s="14"/>
      <c r="F1458" s="14"/>
      <c r="G1458" s="14"/>
      <c r="H1458" s="14"/>
      <c r="I1458" s="14"/>
      <c r="J1458" s="15"/>
      <c r="K1458" s="14"/>
      <c r="L1458" s="15"/>
      <c r="M1458" s="32"/>
      <c r="N1458" s="58"/>
      <c r="O1458" s="35"/>
      <c r="P1458" s="24"/>
    </row>
    <row r="1459" spans="2:16" ht="23.1" customHeight="1" x14ac:dyDescent="0.2">
      <c r="B1459" s="23"/>
      <c r="C1459" s="16"/>
      <c r="D1459" s="16"/>
      <c r="E1459" s="16"/>
      <c r="F1459" s="16"/>
      <c r="G1459" s="16"/>
      <c r="H1459" s="16"/>
      <c r="I1459" s="16"/>
      <c r="J1459" s="17"/>
      <c r="K1459" s="16"/>
      <c r="L1459" s="17"/>
      <c r="M1459" s="31"/>
      <c r="N1459" s="57"/>
      <c r="O1459" s="35"/>
      <c r="P1459" s="24"/>
    </row>
    <row r="1460" spans="2:16" ht="23.1" customHeight="1" x14ac:dyDescent="0.2">
      <c r="B1460" s="25"/>
      <c r="C1460" s="14"/>
      <c r="D1460" s="14"/>
      <c r="E1460" s="14"/>
      <c r="F1460" s="14"/>
      <c r="G1460" s="14"/>
      <c r="H1460" s="14"/>
      <c r="I1460" s="14"/>
      <c r="J1460" s="15"/>
      <c r="K1460" s="14"/>
      <c r="L1460" s="15"/>
      <c r="M1460" s="32"/>
      <c r="N1460" s="58"/>
      <c r="O1460" s="35"/>
      <c r="P1460" s="24"/>
    </row>
    <row r="1461" spans="2:16" ht="23.1" customHeight="1" x14ac:dyDescent="0.2">
      <c r="B1461" s="25"/>
      <c r="C1461" s="14"/>
      <c r="D1461" s="14"/>
      <c r="E1461" s="14"/>
      <c r="F1461" s="14"/>
      <c r="G1461" s="14"/>
      <c r="H1461" s="14"/>
      <c r="I1461" s="14"/>
      <c r="J1461" s="15"/>
      <c r="K1461" s="14"/>
      <c r="L1461" s="15"/>
      <c r="M1461" s="32"/>
      <c r="N1461" s="58"/>
      <c r="O1461" s="35"/>
      <c r="P1461" s="24"/>
    </row>
    <row r="1462" spans="2:16" ht="23.1" customHeight="1" x14ac:dyDescent="0.2">
      <c r="B1462" s="23"/>
      <c r="C1462" s="16"/>
      <c r="D1462" s="16"/>
      <c r="E1462" s="16"/>
      <c r="F1462" s="16"/>
      <c r="G1462" s="16"/>
      <c r="H1462" s="16"/>
      <c r="I1462" s="16"/>
      <c r="J1462" s="17"/>
      <c r="K1462" s="16"/>
      <c r="L1462" s="17"/>
      <c r="M1462" s="31"/>
      <c r="N1462" s="57"/>
      <c r="O1462" s="35"/>
      <c r="P1462" s="24"/>
    </row>
    <row r="1463" spans="2:16" ht="23.1" customHeight="1" x14ac:dyDescent="0.2">
      <c r="B1463" s="25"/>
      <c r="C1463" s="14"/>
      <c r="D1463" s="14"/>
      <c r="E1463" s="14"/>
      <c r="F1463" s="14"/>
      <c r="G1463" s="14"/>
      <c r="H1463" s="14"/>
      <c r="I1463" s="14"/>
      <c r="J1463" s="15"/>
      <c r="K1463" s="14"/>
      <c r="L1463" s="15"/>
      <c r="M1463" s="32"/>
      <c r="N1463" s="58"/>
      <c r="O1463" s="35"/>
      <c r="P1463" s="24"/>
    </row>
    <row r="1464" spans="2:16" ht="23.1" customHeight="1" x14ac:dyDescent="0.2">
      <c r="B1464" s="25"/>
      <c r="C1464" s="14"/>
      <c r="D1464" s="14"/>
      <c r="E1464" s="14"/>
      <c r="F1464" s="14"/>
      <c r="G1464" s="14"/>
      <c r="H1464" s="14"/>
      <c r="I1464" s="14"/>
      <c r="J1464" s="15"/>
      <c r="K1464" s="14"/>
      <c r="L1464" s="15"/>
      <c r="M1464" s="32"/>
      <c r="N1464" s="58"/>
      <c r="O1464" s="35"/>
      <c r="P1464" s="24"/>
    </row>
    <row r="1465" spans="2:16" ht="23.1" customHeight="1" x14ac:dyDescent="0.2">
      <c r="B1465" s="23"/>
      <c r="C1465" s="16"/>
      <c r="D1465" s="16"/>
      <c r="E1465" s="16"/>
      <c r="F1465" s="16"/>
      <c r="G1465" s="16"/>
      <c r="H1465" s="16"/>
      <c r="I1465" s="16"/>
      <c r="J1465" s="17"/>
      <c r="K1465" s="16"/>
      <c r="L1465" s="17"/>
      <c r="M1465" s="31"/>
      <c r="N1465" s="57"/>
      <c r="O1465" s="35"/>
      <c r="P1465" s="24"/>
    </row>
    <row r="1466" spans="2:16" ht="23.1" customHeight="1" x14ac:dyDescent="0.2">
      <c r="B1466" s="25"/>
      <c r="C1466" s="14"/>
      <c r="D1466" s="14"/>
      <c r="E1466" s="14"/>
      <c r="F1466" s="14"/>
      <c r="G1466" s="14"/>
      <c r="H1466" s="14"/>
      <c r="I1466" s="14"/>
      <c r="J1466" s="15"/>
      <c r="K1466" s="14"/>
      <c r="L1466" s="15"/>
      <c r="M1466" s="32"/>
      <c r="N1466" s="58"/>
      <c r="O1466" s="35"/>
      <c r="P1466" s="24"/>
    </row>
    <row r="1467" spans="2:16" ht="23.1" customHeight="1" x14ac:dyDescent="0.2">
      <c r="B1467" s="25"/>
      <c r="C1467" s="14"/>
      <c r="D1467" s="14"/>
      <c r="E1467" s="14"/>
      <c r="F1467" s="14"/>
      <c r="G1467" s="14"/>
      <c r="H1467" s="14"/>
      <c r="I1467" s="14"/>
      <c r="J1467" s="15"/>
      <c r="K1467" s="14"/>
      <c r="L1467" s="15"/>
      <c r="M1467" s="32"/>
      <c r="N1467" s="58"/>
      <c r="O1467" s="35"/>
      <c r="P1467" s="24"/>
    </row>
    <row r="1468" spans="2:16" ht="23.1" customHeight="1" x14ac:dyDescent="0.2">
      <c r="B1468" s="23"/>
      <c r="C1468" s="16"/>
      <c r="D1468" s="16"/>
      <c r="E1468" s="16"/>
      <c r="F1468" s="16"/>
      <c r="G1468" s="16"/>
      <c r="H1468" s="16"/>
      <c r="I1468" s="16"/>
      <c r="J1468" s="17"/>
      <c r="K1468" s="16"/>
      <c r="L1468" s="17"/>
      <c r="M1468" s="31"/>
      <c r="N1468" s="57"/>
      <c r="O1468" s="35"/>
      <c r="P1468" s="24"/>
    </row>
    <row r="1469" spans="2:16" ht="23.1" customHeight="1" x14ac:dyDescent="0.2">
      <c r="B1469" s="25"/>
      <c r="C1469" s="14"/>
      <c r="D1469" s="14"/>
      <c r="E1469" s="14"/>
      <c r="F1469" s="14"/>
      <c r="G1469" s="14"/>
      <c r="H1469" s="14"/>
      <c r="I1469" s="14"/>
      <c r="J1469" s="15"/>
      <c r="K1469" s="14"/>
      <c r="L1469" s="15"/>
      <c r="M1469" s="32"/>
      <c r="N1469" s="58"/>
      <c r="O1469" s="35"/>
      <c r="P1469" s="24"/>
    </row>
    <row r="1470" spans="2:16" ht="23.1" customHeight="1" x14ac:dyDescent="0.2">
      <c r="B1470" s="25"/>
      <c r="C1470" s="14"/>
      <c r="D1470" s="14"/>
      <c r="E1470" s="14"/>
      <c r="F1470" s="14"/>
      <c r="G1470" s="14"/>
      <c r="H1470" s="14"/>
      <c r="I1470" s="14"/>
      <c r="J1470" s="15"/>
      <c r="K1470" s="14"/>
      <c r="L1470" s="15"/>
      <c r="M1470" s="32"/>
      <c r="N1470" s="58"/>
      <c r="O1470" s="35"/>
      <c r="P1470" s="24"/>
    </row>
    <row r="1471" spans="2:16" ht="23.1" customHeight="1" x14ac:dyDescent="0.2">
      <c r="B1471" s="23"/>
      <c r="C1471" s="16"/>
      <c r="D1471" s="16"/>
      <c r="E1471" s="16"/>
      <c r="F1471" s="16"/>
      <c r="G1471" s="16"/>
      <c r="H1471" s="16"/>
      <c r="I1471" s="16"/>
      <c r="J1471" s="17"/>
      <c r="K1471" s="16"/>
      <c r="L1471" s="17"/>
      <c r="M1471" s="31"/>
      <c r="N1471" s="57"/>
      <c r="O1471" s="35"/>
      <c r="P1471" s="24"/>
    </row>
    <row r="1472" spans="2:16" ht="23.1" customHeight="1" x14ac:dyDescent="0.2">
      <c r="B1472" s="25"/>
      <c r="C1472" s="14"/>
      <c r="D1472" s="14"/>
      <c r="E1472" s="14"/>
      <c r="F1472" s="14"/>
      <c r="G1472" s="14"/>
      <c r="H1472" s="14"/>
      <c r="I1472" s="14"/>
      <c r="J1472" s="15"/>
      <c r="K1472" s="14"/>
      <c r="L1472" s="15"/>
      <c r="M1472" s="32"/>
      <c r="N1472" s="58"/>
      <c r="O1472" s="35"/>
      <c r="P1472" s="24"/>
    </row>
    <row r="1473" spans="2:16" ht="23.1" customHeight="1" x14ac:dyDescent="0.2">
      <c r="B1473" s="25"/>
      <c r="C1473" s="14"/>
      <c r="D1473" s="14"/>
      <c r="E1473" s="14"/>
      <c r="F1473" s="14"/>
      <c r="G1473" s="14"/>
      <c r="H1473" s="14"/>
      <c r="I1473" s="14"/>
      <c r="J1473" s="15"/>
      <c r="K1473" s="14"/>
      <c r="L1473" s="15"/>
      <c r="M1473" s="32"/>
      <c r="N1473" s="58"/>
      <c r="O1473" s="35"/>
      <c r="P1473" s="24"/>
    </row>
    <row r="1474" spans="2:16" ht="23.1" customHeight="1" x14ac:dyDescent="0.2">
      <c r="B1474" s="23"/>
      <c r="C1474" s="16"/>
      <c r="D1474" s="16"/>
      <c r="E1474" s="16"/>
      <c r="F1474" s="16"/>
      <c r="G1474" s="16"/>
      <c r="H1474" s="16"/>
      <c r="I1474" s="16"/>
      <c r="J1474" s="17"/>
      <c r="K1474" s="16"/>
      <c r="L1474" s="17"/>
      <c r="M1474" s="31"/>
      <c r="N1474" s="57"/>
      <c r="O1474" s="35"/>
      <c r="P1474" s="24"/>
    </row>
    <row r="1475" spans="2:16" ht="23.1" customHeight="1" x14ac:dyDescent="0.2">
      <c r="B1475" s="25"/>
      <c r="C1475" s="14"/>
      <c r="D1475" s="14"/>
      <c r="E1475" s="14"/>
      <c r="F1475" s="14"/>
      <c r="G1475" s="14"/>
      <c r="H1475" s="14"/>
      <c r="I1475" s="14"/>
      <c r="J1475" s="15"/>
      <c r="K1475" s="14"/>
      <c r="L1475" s="15"/>
      <c r="M1475" s="32"/>
      <c r="N1475" s="58"/>
      <c r="O1475" s="35"/>
      <c r="P1475" s="24"/>
    </row>
    <row r="1476" spans="2:16" ht="23.1" customHeight="1" x14ac:dyDescent="0.2">
      <c r="B1476" s="25"/>
      <c r="C1476" s="14"/>
      <c r="D1476" s="14"/>
      <c r="E1476" s="14"/>
      <c r="F1476" s="14"/>
      <c r="G1476" s="14"/>
      <c r="H1476" s="14"/>
      <c r="I1476" s="14"/>
      <c r="J1476" s="15"/>
      <c r="K1476" s="14"/>
      <c r="L1476" s="15"/>
      <c r="M1476" s="32"/>
      <c r="N1476" s="58"/>
      <c r="O1476" s="35"/>
      <c r="P1476" s="24"/>
    </row>
    <row r="1477" spans="2:16" ht="23.1" customHeight="1" x14ac:dyDescent="0.2">
      <c r="B1477" s="23"/>
      <c r="C1477" s="16"/>
      <c r="D1477" s="16"/>
      <c r="E1477" s="16"/>
      <c r="F1477" s="16"/>
      <c r="G1477" s="16"/>
      <c r="H1477" s="16"/>
      <c r="I1477" s="16"/>
      <c r="J1477" s="17"/>
      <c r="K1477" s="16"/>
      <c r="L1477" s="17"/>
      <c r="M1477" s="31"/>
      <c r="N1477" s="57"/>
      <c r="O1477" s="35"/>
      <c r="P1477" s="24"/>
    </row>
    <row r="1478" spans="2:16" ht="23.1" customHeight="1" x14ac:dyDescent="0.2">
      <c r="B1478" s="25"/>
      <c r="C1478" s="14"/>
      <c r="D1478" s="14"/>
      <c r="E1478" s="14"/>
      <c r="F1478" s="14"/>
      <c r="G1478" s="14"/>
      <c r="H1478" s="14"/>
      <c r="I1478" s="14"/>
      <c r="J1478" s="15"/>
      <c r="K1478" s="14"/>
      <c r="L1478" s="15"/>
      <c r="M1478" s="32"/>
      <c r="N1478" s="58"/>
      <c r="O1478" s="35"/>
      <c r="P1478" s="24"/>
    </row>
    <row r="1479" spans="2:16" ht="23.1" customHeight="1" x14ac:dyDescent="0.2">
      <c r="B1479" s="25"/>
      <c r="C1479" s="14"/>
      <c r="D1479" s="14"/>
      <c r="E1479" s="14"/>
      <c r="F1479" s="14"/>
      <c r="G1479" s="14"/>
      <c r="H1479" s="14"/>
      <c r="I1479" s="14"/>
      <c r="J1479" s="15"/>
      <c r="K1479" s="14"/>
      <c r="L1479" s="15"/>
      <c r="M1479" s="32"/>
      <c r="N1479" s="58"/>
      <c r="O1479" s="35"/>
      <c r="P1479" s="24"/>
    </row>
    <row r="1480" spans="2:16" ht="23.1" customHeight="1" x14ac:dyDescent="0.2">
      <c r="B1480" s="23"/>
      <c r="C1480" s="16"/>
      <c r="D1480" s="16"/>
      <c r="E1480" s="16"/>
      <c r="F1480" s="16"/>
      <c r="G1480" s="16"/>
      <c r="H1480" s="16"/>
      <c r="I1480" s="16"/>
      <c r="J1480" s="17"/>
      <c r="K1480" s="16"/>
      <c r="L1480" s="17"/>
      <c r="M1480" s="31"/>
      <c r="N1480" s="57"/>
      <c r="O1480" s="35"/>
      <c r="P1480" s="24"/>
    </row>
    <row r="1481" spans="2:16" ht="23.1" customHeight="1" x14ac:dyDescent="0.2">
      <c r="B1481" s="25"/>
      <c r="C1481" s="14"/>
      <c r="D1481" s="14"/>
      <c r="E1481" s="14"/>
      <c r="F1481" s="14"/>
      <c r="G1481" s="14"/>
      <c r="H1481" s="14"/>
      <c r="I1481" s="14"/>
      <c r="J1481" s="15"/>
      <c r="K1481" s="14"/>
      <c r="L1481" s="15"/>
      <c r="M1481" s="32"/>
      <c r="N1481" s="58"/>
      <c r="O1481" s="35"/>
      <c r="P1481" s="24"/>
    </row>
    <row r="1482" spans="2:16" ht="23.1" customHeight="1" x14ac:dyDescent="0.2">
      <c r="B1482" s="25"/>
      <c r="C1482" s="14"/>
      <c r="D1482" s="14"/>
      <c r="E1482" s="14"/>
      <c r="F1482" s="14"/>
      <c r="G1482" s="14"/>
      <c r="H1482" s="14"/>
      <c r="I1482" s="14"/>
      <c r="J1482" s="15"/>
      <c r="K1482" s="14"/>
      <c r="L1482" s="15"/>
      <c r="M1482" s="32"/>
      <c r="N1482" s="58"/>
      <c r="O1482" s="35"/>
      <c r="P1482" s="24"/>
    </row>
    <row r="1483" spans="2:16" ht="23.1" customHeight="1" x14ac:dyDescent="0.2">
      <c r="B1483" s="23"/>
      <c r="C1483" s="16"/>
      <c r="D1483" s="16"/>
      <c r="E1483" s="16"/>
      <c r="F1483" s="16"/>
      <c r="G1483" s="16"/>
      <c r="H1483" s="16"/>
      <c r="I1483" s="16"/>
      <c r="J1483" s="17"/>
      <c r="K1483" s="16"/>
      <c r="L1483" s="17"/>
      <c r="M1483" s="31"/>
      <c r="N1483" s="57"/>
      <c r="O1483" s="35"/>
      <c r="P1483" s="24"/>
    </row>
    <row r="1484" spans="2:16" ht="23.1" customHeight="1" x14ac:dyDescent="0.2">
      <c r="B1484" s="25"/>
      <c r="C1484" s="14"/>
      <c r="D1484" s="14"/>
      <c r="E1484" s="14"/>
      <c r="F1484" s="14"/>
      <c r="G1484" s="14"/>
      <c r="H1484" s="14"/>
      <c r="I1484" s="14"/>
      <c r="J1484" s="15"/>
      <c r="K1484" s="14"/>
      <c r="L1484" s="15"/>
      <c r="M1484" s="32"/>
      <c r="N1484" s="58"/>
      <c r="O1484" s="35"/>
      <c r="P1484" s="24"/>
    </row>
    <row r="1485" spans="2:16" ht="23.1" customHeight="1" x14ac:dyDescent="0.2">
      <c r="B1485" s="25"/>
      <c r="C1485" s="14"/>
      <c r="D1485" s="14"/>
      <c r="E1485" s="14"/>
      <c r="F1485" s="14"/>
      <c r="G1485" s="14"/>
      <c r="H1485" s="14"/>
      <c r="I1485" s="14"/>
      <c r="J1485" s="15"/>
      <c r="K1485" s="14"/>
      <c r="L1485" s="15"/>
      <c r="M1485" s="32"/>
      <c r="N1485" s="58"/>
      <c r="O1485" s="35"/>
      <c r="P1485" s="24"/>
    </row>
    <row r="1486" spans="2:16" ht="23.1" customHeight="1" x14ac:dyDescent="0.2">
      <c r="B1486" s="23"/>
      <c r="C1486" s="16"/>
      <c r="D1486" s="16"/>
      <c r="E1486" s="16"/>
      <c r="F1486" s="16"/>
      <c r="G1486" s="16"/>
      <c r="H1486" s="16"/>
      <c r="I1486" s="16"/>
      <c r="J1486" s="17"/>
      <c r="K1486" s="16"/>
      <c r="L1486" s="17"/>
      <c r="M1486" s="31"/>
      <c r="N1486" s="57"/>
      <c r="O1486" s="35"/>
      <c r="P1486" s="24"/>
    </row>
    <row r="1487" spans="2:16" ht="23.1" customHeight="1" x14ac:dyDescent="0.2">
      <c r="B1487" s="25"/>
      <c r="C1487" s="14"/>
      <c r="D1487" s="14"/>
      <c r="E1487" s="14"/>
      <c r="F1487" s="14"/>
      <c r="G1487" s="14"/>
      <c r="H1487" s="14"/>
      <c r="I1487" s="14"/>
      <c r="J1487" s="15"/>
      <c r="K1487" s="14"/>
      <c r="L1487" s="15"/>
      <c r="M1487" s="32"/>
      <c r="N1487" s="58"/>
      <c r="O1487" s="35"/>
      <c r="P1487" s="24"/>
    </row>
    <row r="1488" spans="2:16" ht="23.1" customHeight="1" x14ac:dyDescent="0.2">
      <c r="B1488" s="25"/>
      <c r="C1488" s="14"/>
      <c r="D1488" s="14"/>
      <c r="E1488" s="14"/>
      <c r="F1488" s="14"/>
      <c r="G1488" s="14"/>
      <c r="H1488" s="14"/>
      <c r="I1488" s="14"/>
      <c r="J1488" s="15"/>
      <c r="K1488" s="14"/>
      <c r="L1488" s="15"/>
      <c r="M1488" s="32"/>
      <c r="N1488" s="58"/>
      <c r="O1488" s="35"/>
      <c r="P1488" s="24"/>
    </row>
    <row r="1489" spans="2:16" ht="23.1" customHeight="1" x14ac:dyDescent="0.2">
      <c r="B1489" s="23"/>
      <c r="C1489" s="16"/>
      <c r="D1489" s="16"/>
      <c r="E1489" s="16"/>
      <c r="F1489" s="16"/>
      <c r="G1489" s="16"/>
      <c r="H1489" s="16"/>
      <c r="I1489" s="16"/>
      <c r="J1489" s="17"/>
      <c r="K1489" s="16"/>
      <c r="L1489" s="17"/>
      <c r="M1489" s="31"/>
      <c r="N1489" s="57"/>
      <c r="O1489" s="35"/>
      <c r="P1489" s="24"/>
    </row>
    <row r="1490" spans="2:16" ht="23.1" customHeight="1" x14ac:dyDescent="0.2">
      <c r="B1490" s="25"/>
      <c r="C1490" s="14"/>
      <c r="D1490" s="14"/>
      <c r="E1490" s="14"/>
      <c r="F1490" s="14"/>
      <c r="G1490" s="14"/>
      <c r="H1490" s="14"/>
      <c r="I1490" s="14"/>
      <c r="J1490" s="15"/>
      <c r="K1490" s="14"/>
      <c r="L1490" s="15"/>
      <c r="M1490" s="32"/>
      <c r="N1490" s="58"/>
      <c r="O1490" s="35"/>
      <c r="P1490" s="24"/>
    </row>
    <row r="1491" spans="2:16" ht="23.1" customHeight="1" x14ac:dyDescent="0.2">
      <c r="B1491" s="25"/>
      <c r="C1491" s="14"/>
      <c r="D1491" s="14"/>
      <c r="E1491" s="14"/>
      <c r="F1491" s="14"/>
      <c r="G1491" s="14"/>
      <c r="H1491" s="14"/>
      <c r="I1491" s="14"/>
      <c r="J1491" s="15"/>
      <c r="K1491" s="14"/>
      <c r="L1491" s="15"/>
      <c r="M1491" s="32"/>
      <c r="N1491" s="58"/>
      <c r="O1491" s="35"/>
      <c r="P1491" s="24"/>
    </row>
    <row r="1492" spans="2:16" ht="23.1" customHeight="1" x14ac:dyDescent="0.2">
      <c r="B1492" s="23"/>
      <c r="C1492" s="16"/>
      <c r="D1492" s="16"/>
      <c r="E1492" s="16"/>
      <c r="F1492" s="16"/>
      <c r="G1492" s="16"/>
      <c r="H1492" s="16"/>
      <c r="I1492" s="16"/>
      <c r="J1492" s="17"/>
      <c r="K1492" s="16"/>
      <c r="L1492" s="17"/>
      <c r="M1492" s="31"/>
      <c r="N1492" s="57"/>
      <c r="O1492" s="35"/>
      <c r="P1492" s="24"/>
    </row>
    <row r="1493" spans="2:16" ht="23.1" customHeight="1" x14ac:dyDescent="0.2">
      <c r="B1493" s="25"/>
      <c r="C1493" s="14"/>
      <c r="D1493" s="14"/>
      <c r="E1493" s="14"/>
      <c r="F1493" s="14"/>
      <c r="G1493" s="14"/>
      <c r="H1493" s="14"/>
      <c r="I1493" s="14"/>
      <c r="J1493" s="15"/>
      <c r="K1493" s="14"/>
      <c r="L1493" s="15"/>
      <c r="M1493" s="32"/>
      <c r="N1493" s="58"/>
      <c r="O1493" s="35"/>
      <c r="P1493" s="24"/>
    </row>
    <row r="1494" spans="2:16" ht="23.1" customHeight="1" x14ac:dyDescent="0.2">
      <c r="B1494" s="25"/>
      <c r="C1494" s="14"/>
      <c r="D1494" s="14"/>
      <c r="E1494" s="14"/>
      <c r="F1494" s="14"/>
      <c r="G1494" s="14"/>
      <c r="H1494" s="14"/>
      <c r="I1494" s="14"/>
      <c r="J1494" s="15"/>
      <c r="K1494" s="14"/>
      <c r="L1494" s="15"/>
      <c r="M1494" s="32"/>
      <c r="N1494" s="58"/>
      <c r="O1494" s="35"/>
      <c r="P1494" s="24"/>
    </row>
    <row r="1495" spans="2:16" ht="23.1" customHeight="1" x14ac:dyDescent="0.2">
      <c r="B1495" s="23"/>
      <c r="C1495" s="16"/>
      <c r="D1495" s="16"/>
      <c r="E1495" s="16"/>
      <c r="F1495" s="16"/>
      <c r="G1495" s="16"/>
      <c r="H1495" s="16"/>
      <c r="I1495" s="16"/>
      <c r="J1495" s="17"/>
      <c r="K1495" s="16"/>
      <c r="L1495" s="17"/>
      <c r="M1495" s="31"/>
      <c r="N1495" s="57"/>
      <c r="O1495" s="35"/>
      <c r="P1495" s="24"/>
    </row>
    <row r="1496" spans="2:16" ht="23.1" customHeight="1" x14ac:dyDescent="0.2">
      <c r="B1496" s="25"/>
      <c r="C1496" s="14"/>
      <c r="D1496" s="14"/>
      <c r="E1496" s="14"/>
      <c r="F1496" s="14"/>
      <c r="G1496" s="14"/>
      <c r="H1496" s="14"/>
      <c r="I1496" s="14"/>
      <c r="J1496" s="15"/>
      <c r="K1496" s="14"/>
      <c r="L1496" s="15"/>
      <c r="M1496" s="32"/>
      <c r="N1496" s="58"/>
      <c r="O1496" s="35"/>
      <c r="P1496" s="24"/>
    </row>
    <row r="1497" spans="2:16" ht="23.1" customHeight="1" x14ac:dyDescent="0.2">
      <c r="B1497" s="25"/>
      <c r="C1497" s="14"/>
      <c r="D1497" s="14"/>
      <c r="E1497" s="14"/>
      <c r="F1497" s="14"/>
      <c r="G1497" s="14"/>
      <c r="H1497" s="14"/>
      <c r="I1497" s="14"/>
      <c r="J1497" s="15"/>
      <c r="K1497" s="14"/>
      <c r="L1497" s="15"/>
      <c r="M1497" s="32"/>
      <c r="N1497" s="58"/>
      <c r="O1497" s="35"/>
      <c r="P1497" s="24"/>
    </row>
    <row r="1498" spans="2:16" ht="23.1" customHeight="1" x14ac:dyDescent="0.2">
      <c r="B1498" s="23"/>
      <c r="C1498" s="16"/>
      <c r="D1498" s="16"/>
      <c r="E1498" s="16"/>
      <c r="F1498" s="16"/>
      <c r="G1498" s="16"/>
      <c r="H1498" s="16"/>
      <c r="I1498" s="16"/>
      <c r="J1498" s="17"/>
      <c r="K1498" s="16"/>
      <c r="L1498" s="17"/>
      <c r="M1498" s="31"/>
      <c r="N1498" s="57"/>
      <c r="O1498" s="35"/>
      <c r="P1498" s="24"/>
    </row>
    <row r="1499" spans="2:16" ht="23.1" customHeight="1" x14ac:dyDescent="0.2">
      <c r="B1499" s="25"/>
      <c r="C1499" s="14"/>
      <c r="D1499" s="14"/>
      <c r="E1499" s="14"/>
      <c r="F1499" s="14"/>
      <c r="G1499" s="14"/>
      <c r="H1499" s="14"/>
      <c r="I1499" s="14"/>
      <c r="J1499" s="15"/>
      <c r="K1499" s="14"/>
      <c r="L1499" s="15"/>
      <c r="M1499" s="32"/>
      <c r="N1499" s="58"/>
      <c r="O1499" s="35"/>
      <c r="P1499" s="24"/>
    </row>
    <row r="1500" spans="2:16" ht="23.1" customHeight="1" x14ac:dyDescent="0.2">
      <c r="B1500" s="25"/>
      <c r="C1500" s="14"/>
      <c r="D1500" s="14"/>
      <c r="E1500" s="14"/>
      <c r="F1500" s="14"/>
      <c r="G1500" s="14"/>
      <c r="H1500" s="14"/>
      <c r="I1500" s="14"/>
      <c r="J1500" s="15"/>
      <c r="K1500" s="14"/>
      <c r="L1500" s="15"/>
      <c r="M1500" s="32"/>
      <c r="N1500" s="58"/>
      <c r="O1500" s="35"/>
      <c r="P1500" s="24"/>
    </row>
    <row r="1501" spans="2:16" ht="23.1" customHeight="1" x14ac:dyDescent="0.2">
      <c r="B1501" s="23"/>
      <c r="C1501" s="16"/>
      <c r="D1501" s="16"/>
      <c r="E1501" s="16"/>
      <c r="F1501" s="16"/>
      <c r="G1501" s="16"/>
      <c r="H1501" s="16"/>
      <c r="I1501" s="16"/>
      <c r="J1501" s="17"/>
      <c r="K1501" s="16"/>
      <c r="L1501" s="17"/>
      <c r="M1501" s="31"/>
      <c r="N1501" s="57"/>
      <c r="O1501" s="35"/>
      <c r="P1501" s="24"/>
    </row>
    <row r="1502" spans="2:16" ht="23.1" customHeight="1" x14ac:dyDescent="0.2">
      <c r="B1502" s="25"/>
      <c r="C1502" s="14"/>
      <c r="D1502" s="14"/>
      <c r="E1502" s="14"/>
      <c r="F1502" s="14"/>
      <c r="G1502" s="14"/>
      <c r="H1502" s="14"/>
      <c r="I1502" s="14"/>
      <c r="J1502" s="15"/>
      <c r="K1502" s="14"/>
      <c r="L1502" s="15"/>
      <c r="M1502" s="32"/>
      <c r="N1502" s="58"/>
      <c r="O1502" s="35"/>
      <c r="P1502" s="24"/>
    </row>
    <row r="1503" spans="2:16" ht="23.1" customHeight="1" x14ac:dyDescent="0.2">
      <c r="B1503" s="25"/>
      <c r="C1503" s="14"/>
      <c r="D1503" s="14"/>
      <c r="E1503" s="14"/>
      <c r="F1503" s="14"/>
      <c r="G1503" s="14"/>
      <c r="H1503" s="14"/>
      <c r="I1503" s="14"/>
      <c r="J1503" s="15"/>
      <c r="K1503" s="14"/>
      <c r="L1503" s="15"/>
      <c r="M1503" s="32"/>
      <c r="N1503" s="58"/>
      <c r="O1503" s="35"/>
      <c r="P1503" s="24"/>
    </row>
    <row r="1504" spans="2:16" ht="23.1" customHeight="1" x14ac:dyDescent="0.2">
      <c r="B1504" s="23"/>
      <c r="C1504" s="16"/>
      <c r="D1504" s="16"/>
      <c r="E1504" s="16"/>
      <c r="F1504" s="16"/>
      <c r="G1504" s="16"/>
      <c r="H1504" s="16"/>
      <c r="I1504" s="16"/>
      <c r="J1504" s="17"/>
      <c r="K1504" s="16"/>
      <c r="L1504" s="17"/>
      <c r="M1504" s="31"/>
      <c r="N1504" s="57"/>
      <c r="O1504" s="35"/>
      <c r="P1504" s="24"/>
    </row>
    <row r="1505" spans="2:16" ht="23.1" customHeight="1" x14ac:dyDescent="0.2">
      <c r="B1505" s="25"/>
      <c r="C1505" s="14"/>
      <c r="D1505" s="14"/>
      <c r="E1505" s="14"/>
      <c r="F1505" s="14"/>
      <c r="G1505" s="14"/>
      <c r="H1505" s="14"/>
      <c r="I1505" s="14"/>
      <c r="J1505" s="15"/>
      <c r="K1505" s="14"/>
      <c r="L1505" s="15"/>
      <c r="M1505" s="32"/>
      <c r="N1505" s="58"/>
      <c r="O1505" s="35"/>
      <c r="P1505" s="24"/>
    </row>
    <row r="1506" spans="2:16" ht="23.1" customHeight="1" x14ac:dyDescent="0.2">
      <c r="B1506" s="25"/>
      <c r="C1506" s="14"/>
      <c r="D1506" s="14"/>
      <c r="E1506" s="14"/>
      <c r="F1506" s="14"/>
      <c r="G1506" s="14"/>
      <c r="H1506" s="14"/>
      <c r="I1506" s="14"/>
      <c r="J1506" s="15"/>
      <c r="K1506" s="14"/>
      <c r="L1506" s="15"/>
      <c r="M1506" s="32"/>
      <c r="N1506" s="58"/>
      <c r="O1506" s="35"/>
      <c r="P1506" s="24"/>
    </row>
    <row r="1507" spans="2:16" ht="23.1" customHeight="1" x14ac:dyDescent="0.2">
      <c r="B1507" s="23"/>
      <c r="C1507" s="16"/>
      <c r="D1507" s="16"/>
      <c r="E1507" s="16"/>
      <c r="F1507" s="16"/>
      <c r="G1507" s="16"/>
      <c r="H1507" s="16"/>
      <c r="I1507" s="16"/>
      <c r="J1507" s="17"/>
      <c r="K1507" s="16"/>
      <c r="L1507" s="17"/>
      <c r="M1507" s="31"/>
      <c r="N1507" s="57"/>
      <c r="O1507" s="35"/>
      <c r="P1507" s="24"/>
    </row>
    <row r="1508" spans="2:16" ht="23.1" customHeight="1" x14ac:dyDescent="0.2">
      <c r="B1508" s="25"/>
      <c r="C1508" s="14"/>
      <c r="D1508" s="14"/>
      <c r="E1508" s="14"/>
      <c r="F1508" s="14"/>
      <c r="G1508" s="14"/>
      <c r="H1508" s="14"/>
      <c r="I1508" s="14"/>
      <c r="J1508" s="15"/>
      <c r="K1508" s="14"/>
      <c r="L1508" s="15"/>
      <c r="M1508" s="32"/>
      <c r="N1508" s="58"/>
      <c r="O1508" s="35"/>
      <c r="P1508" s="24"/>
    </row>
    <row r="1509" spans="2:16" ht="23.1" customHeight="1" x14ac:dyDescent="0.2">
      <c r="B1509" s="25"/>
      <c r="C1509" s="14"/>
      <c r="D1509" s="14"/>
      <c r="E1509" s="14"/>
      <c r="F1509" s="14"/>
      <c r="G1509" s="14"/>
      <c r="H1509" s="14"/>
      <c r="I1509" s="14"/>
      <c r="J1509" s="15"/>
      <c r="K1509" s="14"/>
      <c r="L1509" s="15"/>
      <c r="M1509" s="32"/>
      <c r="N1509" s="58"/>
      <c r="O1509" s="35"/>
      <c r="P1509" s="24"/>
    </row>
    <row r="1510" spans="2:16" ht="23.1" customHeight="1" x14ac:dyDescent="0.2">
      <c r="B1510" s="23"/>
      <c r="C1510" s="16"/>
      <c r="D1510" s="16"/>
      <c r="E1510" s="16"/>
      <c r="F1510" s="16"/>
      <c r="G1510" s="16"/>
      <c r="H1510" s="16"/>
      <c r="I1510" s="16"/>
      <c r="J1510" s="17"/>
      <c r="K1510" s="16"/>
      <c r="L1510" s="17"/>
      <c r="M1510" s="31"/>
      <c r="N1510" s="57"/>
      <c r="O1510" s="35"/>
      <c r="P1510" s="24"/>
    </row>
    <row r="1511" spans="2:16" ht="23.1" customHeight="1" x14ac:dyDescent="0.2">
      <c r="B1511" s="25"/>
      <c r="C1511" s="14"/>
      <c r="D1511" s="14"/>
      <c r="E1511" s="14"/>
      <c r="F1511" s="14"/>
      <c r="G1511" s="14"/>
      <c r="H1511" s="14"/>
      <c r="I1511" s="14"/>
      <c r="J1511" s="15"/>
      <c r="K1511" s="14"/>
      <c r="L1511" s="15"/>
      <c r="M1511" s="32"/>
      <c r="N1511" s="58"/>
      <c r="O1511" s="35"/>
      <c r="P1511" s="24"/>
    </row>
    <row r="1512" spans="2:16" ht="23.1" customHeight="1" x14ac:dyDescent="0.2">
      <c r="B1512" s="25"/>
      <c r="C1512" s="14"/>
      <c r="D1512" s="14"/>
      <c r="E1512" s="14"/>
      <c r="F1512" s="14"/>
      <c r="G1512" s="14"/>
      <c r="H1512" s="14"/>
      <c r="I1512" s="14"/>
      <c r="J1512" s="15"/>
      <c r="K1512" s="14"/>
      <c r="L1512" s="15"/>
      <c r="M1512" s="32"/>
      <c r="N1512" s="58"/>
      <c r="O1512" s="35"/>
      <c r="P1512" s="24"/>
    </row>
    <row r="1513" spans="2:16" ht="23.1" customHeight="1" x14ac:dyDescent="0.2">
      <c r="B1513" s="23"/>
      <c r="C1513" s="16"/>
      <c r="D1513" s="16"/>
      <c r="E1513" s="16"/>
      <c r="F1513" s="16"/>
      <c r="G1513" s="16"/>
      <c r="H1513" s="16"/>
      <c r="I1513" s="16"/>
      <c r="J1513" s="17"/>
      <c r="K1513" s="16"/>
      <c r="L1513" s="17"/>
      <c r="M1513" s="31"/>
      <c r="N1513" s="57"/>
      <c r="O1513" s="35"/>
      <c r="P1513" s="24"/>
    </row>
    <row r="1514" spans="2:16" ht="23.1" customHeight="1" x14ac:dyDescent="0.2">
      <c r="B1514" s="25"/>
      <c r="C1514" s="14"/>
      <c r="D1514" s="14"/>
      <c r="E1514" s="14"/>
      <c r="F1514" s="14"/>
      <c r="G1514" s="14"/>
      <c r="H1514" s="14"/>
      <c r="I1514" s="14"/>
      <c r="J1514" s="15"/>
      <c r="K1514" s="14"/>
      <c r="L1514" s="15"/>
      <c r="M1514" s="32"/>
      <c r="N1514" s="58"/>
      <c r="O1514" s="35"/>
      <c r="P1514" s="24"/>
    </row>
    <row r="1515" spans="2:16" ht="23.1" customHeight="1" x14ac:dyDescent="0.2">
      <c r="B1515" s="25"/>
      <c r="C1515" s="14"/>
      <c r="D1515" s="14"/>
      <c r="E1515" s="14"/>
      <c r="F1515" s="14"/>
      <c r="G1515" s="14"/>
      <c r="H1515" s="14"/>
      <c r="I1515" s="14"/>
      <c r="J1515" s="15"/>
      <c r="K1515" s="14"/>
      <c r="L1515" s="15"/>
      <c r="M1515" s="32"/>
      <c r="N1515" s="58"/>
      <c r="O1515" s="35"/>
      <c r="P1515" s="24"/>
    </row>
    <row r="1516" spans="2:16" ht="23.1" customHeight="1" x14ac:dyDescent="0.2">
      <c r="B1516" s="23"/>
      <c r="C1516" s="16"/>
      <c r="D1516" s="16"/>
      <c r="E1516" s="16"/>
      <c r="F1516" s="16"/>
      <c r="G1516" s="16"/>
      <c r="H1516" s="16"/>
      <c r="I1516" s="16"/>
      <c r="J1516" s="17"/>
      <c r="K1516" s="16"/>
      <c r="L1516" s="17"/>
      <c r="M1516" s="31"/>
      <c r="N1516" s="57"/>
      <c r="O1516" s="35"/>
      <c r="P1516" s="24"/>
    </row>
    <row r="1517" spans="2:16" ht="23.1" customHeight="1" x14ac:dyDescent="0.2">
      <c r="B1517" s="25"/>
      <c r="C1517" s="14"/>
      <c r="D1517" s="14"/>
      <c r="E1517" s="14"/>
      <c r="F1517" s="14"/>
      <c r="G1517" s="14"/>
      <c r="H1517" s="14"/>
      <c r="I1517" s="14"/>
      <c r="J1517" s="15"/>
      <c r="K1517" s="14"/>
      <c r="L1517" s="15"/>
      <c r="M1517" s="32"/>
      <c r="N1517" s="58"/>
      <c r="O1517" s="35"/>
      <c r="P1517" s="24"/>
    </row>
    <row r="1518" spans="2:16" ht="23.1" customHeight="1" x14ac:dyDescent="0.2">
      <c r="B1518" s="25"/>
      <c r="C1518" s="14"/>
      <c r="D1518" s="14"/>
      <c r="E1518" s="14"/>
      <c r="F1518" s="14"/>
      <c r="G1518" s="14"/>
      <c r="H1518" s="14"/>
      <c r="I1518" s="14"/>
      <c r="J1518" s="15"/>
      <c r="K1518" s="14"/>
      <c r="L1518" s="15"/>
      <c r="M1518" s="32"/>
      <c r="N1518" s="58"/>
      <c r="O1518" s="35"/>
      <c r="P1518" s="24"/>
    </row>
    <row r="1519" spans="2:16" ht="23.1" customHeight="1" x14ac:dyDescent="0.2">
      <c r="B1519" s="23"/>
      <c r="C1519" s="16"/>
      <c r="D1519" s="16"/>
      <c r="E1519" s="16"/>
      <c r="F1519" s="16"/>
      <c r="G1519" s="16"/>
      <c r="H1519" s="16"/>
      <c r="I1519" s="16"/>
      <c r="J1519" s="17"/>
      <c r="K1519" s="16"/>
      <c r="L1519" s="17"/>
      <c r="M1519" s="31"/>
      <c r="N1519" s="57"/>
      <c r="O1519" s="35"/>
      <c r="P1519" s="24"/>
    </row>
    <row r="1520" spans="2:16" ht="23.1" customHeight="1" x14ac:dyDescent="0.2">
      <c r="B1520" s="25"/>
      <c r="C1520" s="14"/>
      <c r="D1520" s="14"/>
      <c r="E1520" s="14"/>
      <c r="F1520" s="14"/>
      <c r="G1520" s="14"/>
      <c r="H1520" s="14"/>
      <c r="I1520" s="14"/>
      <c r="J1520" s="15"/>
      <c r="K1520" s="14"/>
      <c r="L1520" s="15"/>
      <c r="M1520" s="32"/>
      <c r="N1520" s="58"/>
      <c r="O1520" s="35"/>
      <c r="P1520" s="24"/>
    </row>
    <row r="1521" spans="2:16" ht="23.1" customHeight="1" x14ac:dyDescent="0.2">
      <c r="B1521" s="25"/>
      <c r="C1521" s="14"/>
      <c r="D1521" s="14"/>
      <c r="E1521" s="14"/>
      <c r="F1521" s="14"/>
      <c r="G1521" s="14"/>
      <c r="H1521" s="14"/>
      <c r="I1521" s="14"/>
      <c r="J1521" s="15"/>
      <c r="K1521" s="14"/>
      <c r="L1521" s="15"/>
      <c r="M1521" s="32"/>
      <c r="N1521" s="58"/>
      <c r="O1521" s="35"/>
      <c r="P1521" s="24"/>
    </row>
    <row r="1522" spans="2:16" ht="23.1" customHeight="1" x14ac:dyDescent="0.2">
      <c r="B1522" s="23"/>
      <c r="C1522" s="16"/>
      <c r="D1522" s="16"/>
      <c r="E1522" s="16"/>
      <c r="F1522" s="16"/>
      <c r="G1522" s="16"/>
      <c r="H1522" s="16"/>
      <c r="I1522" s="16"/>
      <c r="J1522" s="17"/>
      <c r="K1522" s="16"/>
      <c r="L1522" s="17"/>
      <c r="M1522" s="31"/>
      <c r="N1522" s="57"/>
      <c r="O1522" s="35"/>
      <c r="P1522" s="24"/>
    </row>
    <row r="1523" spans="2:16" ht="23.1" customHeight="1" x14ac:dyDescent="0.2">
      <c r="B1523" s="25"/>
      <c r="C1523" s="14"/>
      <c r="D1523" s="14"/>
      <c r="E1523" s="14"/>
      <c r="F1523" s="14"/>
      <c r="G1523" s="14"/>
      <c r="H1523" s="14"/>
      <c r="I1523" s="14"/>
      <c r="J1523" s="15"/>
      <c r="K1523" s="14"/>
      <c r="L1523" s="15"/>
      <c r="M1523" s="32"/>
      <c r="N1523" s="58"/>
      <c r="O1523" s="35"/>
      <c r="P1523" s="24"/>
    </row>
    <row r="1524" spans="2:16" ht="23.1" customHeight="1" x14ac:dyDescent="0.2">
      <c r="B1524" s="25"/>
      <c r="C1524" s="14"/>
      <c r="D1524" s="14"/>
      <c r="E1524" s="14"/>
      <c r="F1524" s="14"/>
      <c r="G1524" s="14"/>
      <c r="H1524" s="14"/>
      <c r="I1524" s="14"/>
      <c r="J1524" s="15"/>
      <c r="K1524" s="14"/>
      <c r="L1524" s="15"/>
      <c r="M1524" s="32"/>
      <c r="N1524" s="58"/>
      <c r="O1524" s="35"/>
      <c r="P1524" s="24"/>
    </row>
    <row r="1525" spans="2:16" ht="23.1" customHeight="1" x14ac:dyDescent="0.2">
      <c r="B1525" s="23"/>
      <c r="C1525" s="16"/>
      <c r="D1525" s="16"/>
      <c r="E1525" s="16"/>
      <c r="F1525" s="16"/>
      <c r="G1525" s="16"/>
      <c r="H1525" s="16"/>
      <c r="I1525" s="16"/>
      <c r="J1525" s="17"/>
      <c r="K1525" s="16"/>
      <c r="L1525" s="17"/>
      <c r="M1525" s="31"/>
      <c r="N1525" s="57"/>
      <c r="O1525" s="35"/>
      <c r="P1525" s="24"/>
    </row>
    <row r="1526" spans="2:16" ht="23.1" customHeight="1" x14ac:dyDescent="0.2">
      <c r="B1526" s="25"/>
      <c r="C1526" s="14"/>
      <c r="D1526" s="14"/>
      <c r="E1526" s="14"/>
      <c r="F1526" s="14"/>
      <c r="G1526" s="14"/>
      <c r="H1526" s="14"/>
      <c r="I1526" s="14"/>
      <c r="J1526" s="15"/>
      <c r="K1526" s="14"/>
      <c r="L1526" s="15"/>
      <c r="M1526" s="32"/>
      <c r="N1526" s="58"/>
      <c r="O1526" s="35"/>
      <c r="P1526" s="24"/>
    </row>
    <row r="1527" spans="2:16" ht="23.1" customHeight="1" x14ac:dyDescent="0.2">
      <c r="B1527" s="25"/>
      <c r="C1527" s="14"/>
      <c r="D1527" s="14"/>
      <c r="E1527" s="14"/>
      <c r="F1527" s="14"/>
      <c r="G1527" s="14"/>
      <c r="H1527" s="14"/>
      <c r="I1527" s="14"/>
      <c r="J1527" s="15"/>
      <c r="K1527" s="14"/>
      <c r="L1527" s="15"/>
      <c r="M1527" s="32"/>
      <c r="N1527" s="58"/>
      <c r="O1527" s="35"/>
      <c r="P1527" s="24"/>
    </row>
    <row r="1528" spans="2:16" ht="23.1" customHeight="1" x14ac:dyDescent="0.2">
      <c r="B1528" s="23"/>
      <c r="C1528" s="16"/>
      <c r="D1528" s="16"/>
      <c r="E1528" s="16"/>
      <c r="F1528" s="16"/>
      <c r="G1528" s="16"/>
      <c r="H1528" s="16"/>
      <c r="I1528" s="16"/>
      <c r="J1528" s="17"/>
      <c r="K1528" s="16"/>
      <c r="L1528" s="17"/>
      <c r="M1528" s="31"/>
      <c r="N1528" s="57"/>
      <c r="O1528" s="35"/>
      <c r="P1528" s="24"/>
    </row>
    <row r="1529" spans="2:16" ht="23.1" customHeight="1" x14ac:dyDescent="0.2">
      <c r="B1529" s="25"/>
      <c r="C1529" s="14"/>
      <c r="D1529" s="14"/>
      <c r="E1529" s="14"/>
      <c r="F1529" s="14"/>
      <c r="G1529" s="14"/>
      <c r="H1529" s="14"/>
      <c r="I1529" s="14"/>
      <c r="J1529" s="15"/>
      <c r="K1529" s="14"/>
      <c r="L1529" s="15"/>
      <c r="M1529" s="32"/>
      <c r="N1529" s="58"/>
      <c r="O1529" s="35"/>
      <c r="P1529" s="24"/>
    </row>
    <row r="1530" spans="2:16" ht="23.1" customHeight="1" x14ac:dyDescent="0.2">
      <c r="B1530" s="25"/>
      <c r="C1530" s="14"/>
      <c r="D1530" s="14"/>
      <c r="E1530" s="14"/>
      <c r="F1530" s="14"/>
      <c r="G1530" s="14"/>
      <c r="H1530" s="14"/>
      <c r="I1530" s="14"/>
      <c r="J1530" s="15"/>
      <c r="K1530" s="14"/>
      <c r="L1530" s="15"/>
      <c r="M1530" s="32"/>
      <c r="N1530" s="58"/>
      <c r="O1530" s="35"/>
      <c r="P1530" s="24"/>
    </row>
    <row r="1531" spans="2:16" ht="23.1" customHeight="1" x14ac:dyDescent="0.2">
      <c r="B1531" s="23"/>
      <c r="C1531" s="16"/>
      <c r="D1531" s="16"/>
      <c r="E1531" s="16"/>
      <c r="F1531" s="16"/>
      <c r="G1531" s="16"/>
      <c r="H1531" s="16"/>
      <c r="I1531" s="16"/>
      <c r="J1531" s="17"/>
      <c r="K1531" s="16"/>
      <c r="L1531" s="17"/>
      <c r="M1531" s="31"/>
      <c r="N1531" s="57"/>
      <c r="O1531" s="35"/>
      <c r="P1531" s="24"/>
    </row>
    <row r="1532" spans="2:16" ht="23.1" customHeight="1" x14ac:dyDescent="0.2">
      <c r="B1532" s="25"/>
      <c r="C1532" s="14"/>
      <c r="D1532" s="14"/>
      <c r="E1532" s="14"/>
      <c r="F1532" s="14"/>
      <c r="G1532" s="14"/>
      <c r="H1532" s="14"/>
      <c r="I1532" s="14"/>
      <c r="J1532" s="15"/>
      <c r="K1532" s="14"/>
      <c r="L1532" s="15"/>
      <c r="M1532" s="32"/>
      <c r="N1532" s="58"/>
      <c r="O1532" s="35"/>
      <c r="P1532" s="24"/>
    </row>
    <row r="1533" spans="2:16" ht="23.1" customHeight="1" x14ac:dyDescent="0.2">
      <c r="B1533" s="25"/>
      <c r="C1533" s="14"/>
      <c r="D1533" s="14"/>
      <c r="E1533" s="14"/>
      <c r="F1533" s="14"/>
      <c r="G1533" s="14"/>
      <c r="H1533" s="14"/>
      <c r="I1533" s="14"/>
      <c r="J1533" s="15"/>
      <c r="K1533" s="14"/>
      <c r="L1533" s="15"/>
      <c r="M1533" s="32"/>
      <c r="N1533" s="58"/>
      <c r="O1533" s="35"/>
      <c r="P1533" s="24"/>
    </row>
    <row r="1534" spans="2:16" ht="23.1" customHeight="1" x14ac:dyDescent="0.2">
      <c r="B1534" s="23"/>
      <c r="C1534" s="16"/>
      <c r="D1534" s="16"/>
      <c r="E1534" s="16"/>
      <c r="F1534" s="16"/>
      <c r="G1534" s="16"/>
      <c r="H1534" s="16"/>
      <c r="I1534" s="16"/>
      <c r="J1534" s="17"/>
      <c r="K1534" s="16"/>
      <c r="L1534" s="17"/>
      <c r="M1534" s="31"/>
      <c r="N1534" s="57"/>
      <c r="O1534" s="35"/>
      <c r="P1534" s="24"/>
    </row>
    <row r="1535" spans="2:16" ht="23.1" customHeight="1" x14ac:dyDescent="0.2">
      <c r="B1535" s="25"/>
      <c r="C1535" s="14"/>
      <c r="D1535" s="14"/>
      <c r="E1535" s="14"/>
      <c r="F1535" s="14"/>
      <c r="G1535" s="14"/>
      <c r="H1535" s="14"/>
      <c r="I1535" s="14"/>
      <c r="J1535" s="15"/>
      <c r="K1535" s="14"/>
      <c r="L1535" s="15"/>
      <c r="M1535" s="32"/>
      <c r="N1535" s="58"/>
      <c r="O1535" s="35"/>
      <c r="P1535" s="24"/>
    </row>
    <row r="1536" spans="2:16" ht="23.1" customHeight="1" x14ac:dyDescent="0.2">
      <c r="B1536" s="25"/>
      <c r="C1536" s="14"/>
      <c r="D1536" s="14"/>
      <c r="E1536" s="14"/>
      <c r="F1536" s="14"/>
      <c r="G1536" s="14"/>
      <c r="H1536" s="14"/>
      <c r="I1536" s="14"/>
      <c r="J1536" s="15"/>
      <c r="K1536" s="14"/>
      <c r="L1536" s="15"/>
      <c r="M1536" s="32"/>
      <c r="N1536" s="58"/>
      <c r="O1536" s="35"/>
      <c r="P1536" s="24"/>
    </row>
    <row r="1537" spans="2:16" ht="23.1" customHeight="1" x14ac:dyDescent="0.2">
      <c r="B1537" s="23"/>
      <c r="C1537" s="16"/>
      <c r="D1537" s="16"/>
      <c r="E1537" s="16"/>
      <c r="F1537" s="16"/>
      <c r="G1537" s="16"/>
      <c r="H1537" s="16"/>
      <c r="I1537" s="16"/>
      <c r="J1537" s="17"/>
      <c r="K1537" s="16"/>
      <c r="L1537" s="17"/>
      <c r="M1537" s="31"/>
      <c r="N1537" s="57"/>
      <c r="O1537" s="35"/>
      <c r="P1537" s="24"/>
    </row>
    <row r="1538" spans="2:16" ht="23.1" customHeight="1" x14ac:dyDescent="0.2">
      <c r="B1538" s="25"/>
      <c r="C1538" s="14"/>
      <c r="D1538" s="14"/>
      <c r="E1538" s="14"/>
      <c r="F1538" s="14"/>
      <c r="G1538" s="14"/>
      <c r="H1538" s="14"/>
      <c r="I1538" s="14"/>
      <c r="J1538" s="15"/>
      <c r="K1538" s="14"/>
      <c r="L1538" s="15"/>
      <c r="M1538" s="32"/>
      <c r="N1538" s="58"/>
      <c r="O1538" s="35"/>
      <c r="P1538" s="24"/>
    </row>
    <row r="1539" spans="2:16" ht="23.1" customHeight="1" x14ac:dyDescent="0.2">
      <c r="B1539" s="25"/>
      <c r="C1539" s="14"/>
      <c r="D1539" s="14"/>
      <c r="E1539" s="14"/>
      <c r="F1539" s="14"/>
      <c r="G1539" s="14"/>
      <c r="H1539" s="14"/>
      <c r="I1539" s="14"/>
      <c r="J1539" s="15"/>
      <c r="K1539" s="14"/>
      <c r="L1539" s="15"/>
      <c r="M1539" s="32"/>
      <c r="N1539" s="58"/>
      <c r="O1539" s="35"/>
      <c r="P1539" s="24"/>
    </row>
    <row r="1540" spans="2:16" ht="23.1" customHeight="1" x14ac:dyDescent="0.2">
      <c r="B1540" s="23"/>
      <c r="C1540" s="16"/>
      <c r="D1540" s="16"/>
      <c r="E1540" s="16"/>
      <c r="F1540" s="16"/>
      <c r="G1540" s="16"/>
      <c r="H1540" s="16"/>
      <c r="I1540" s="16"/>
      <c r="J1540" s="17"/>
      <c r="K1540" s="16"/>
      <c r="L1540" s="17"/>
      <c r="M1540" s="31"/>
      <c r="N1540" s="57"/>
      <c r="O1540" s="35"/>
      <c r="P1540" s="24"/>
    </row>
    <row r="1541" spans="2:16" ht="23.1" customHeight="1" x14ac:dyDescent="0.2">
      <c r="B1541" s="25"/>
      <c r="C1541" s="14"/>
      <c r="D1541" s="14"/>
      <c r="E1541" s="14"/>
      <c r="F1541" s="14"/>
      <c r="G1541" s="14"/>
      <c r="H1541" s="14"/>
      <c r="I1541" s="14"/>
      <c r="J1541" s="15"/>
      <c r="K1541" s="14"/>
      <c r="L1541" s="15"/>
      <c r="M1541" s="32"/>
      <c r="N1541" s="58"/>
      <c r="O1541" s="35"/>
      <c r="P1541" s="24"/>
    </row>
    <row r="1542" spans="2:16" ht="23.1" customHeight="1" x14ac:dyDescent="0.2">
      <c r="B1542" s="25"/>
      <c r="C1542" s="14"/>
      <c r="D1542" s="14"/>
      <c r="E1542" s="14"/>
      <c r="F1542" s="14"/>
      <c r="G1542" s="14"/>
      <c r="H1542" s="14"/>
      <c r="I1542" s="14"/>
      <c r="J1542" s="15"/>
      <c r="K1542" s="14"/>
      <c r="L1542" s="15"/>
      <c r="M1542" s="32"/>
      <c r="N1542" s="58"/>
      <c r="O1542" s="35"/>
      <c r="P1542" s="24"/>
    </row>
    <row r="1543" spans="2:16" ht="23.1" customHeight="1" x14ac:dyDescent="0.2">
      <c r="B1543" s="23"/>
      <c r="C1543" s="16"/>
      <c r="D1543" s="16"/>
      <c r="E1543" s="16"/>
      <c r="F1543" s="16"/>
      <c r="G1543" s="16"/>
      <c r="H1543" s="16"/>
      <c r="I1543" s="16"/>
      <c r="J1543" s="17"/>
      <c r="K1543" s="16"/>
      <c r="L1543" s="17"/>
      <c r="M1543" s="31"/>
      <c r="N1543" s="57"/>
      <c r="O1543" s="35"/>
      <c r="P1543" s="24"/>
    </row>
    <row r="1544" spans="2:16" ht="23.1" customHeight="1" x14ac:dyDescent="0.2">
      <c r="B1544" s="25"/>
      <c r="C1544" s="14"/>
      <c r="D1544" s="14"/>
      <c r="E1544" s="14"/>
      <c r="F1544" s="14"/>
      <c r="G1544" s="14"/>
      <c r="H1544" s="14"/>
      <c r="I1544" s="14"/>
      <c r="J1544" s="15"/>
      <c r="K1544" s="14"/>
      <c r="L1544" s="15"/>
      <c r="M1544" s="32"/>
      <c r="N1544" s="58"/>
      <c r="O1544" s="35"/>
      <c r="P1544" s="24"/>
    </row>
    <row r="1545" spans="2:16" ht="23.1" customHeight="1" x14ac:dyDescent="0.2">
      <c r="B1545" s="25"/>
      <c r="C1545" s="14"/>
      <c r="D1545" s="14"/>
      <c r="E1545" s="14"/>
      <c r="F1545" s="14"/>
      <c r="G1545" s="14"/>
      <c r="H1545" s="14"/>
      <c r="I1545" s="14"/>
      <c r="J1545" s="15"/>
      <c r="K1545" s="14"/>
      <c r="L1545" s="15"/>
      <c r="M1545" s="32"/>
      <c r="N1545" s="58"/>
      <c r="O1545" s="35"/>
      <c r="P1545" s="24"/>
    </row>
    <row r="1546" spans="2:16" ht="23.1" customHeight="1" x14ac:dyDescent="0.2">
      <c r="B1546" s="23"/>
      <c r="C1546" s="16"/>
      <c r="D1546" s="16"/>
      <c r="E1546" s="16"/>
      <c r="F1546" s="16"/>
      <c r="G1546" s="16"/>
      <c r="H1546" s="16"/>
      <c r="I1546" s="16"/>
      <c r="J1546" s="17"/>
      <c r="K1546" s="16"/>
      <c r="L1546" s="17"/>
      <c r="M1546" s="31"/>
      <c r="N1546" s="57"/>
      <c r="O1546" s="35"/>
      <c r="P1546" s="24"/>
    </row>
    <row r="1547" spans="2:16" ht="23.1" customHeight="1" x14ac:dyDescent="0.2">
      <c r="B1547" s="25"/>
      <c r="C1547" s="14"/>
      <c r="D1547" s="14"/>
      <c r="E1547" s="14"/>
      <c r="F1547" s="14"/>
      <c r="G1547" s="14"/>
      <c r="H1547" s="14"/>
      <c r="I1547" s="14"/>
      <c r="J1547" s="15"/>
      <c r="K1547" s="14"/>
      <c r="L1547" s="15"/>
      <c r="M1547" s="32"/>
      <c r="N1547" s="58"/>
      <c r="O1547" s="35"/>
      <c r="P1547" s="24"/>
    </row>
    <row r="1548" spans="2:16" ht="23.1" customHeight="1" x14ac:dyDescent="0.2">
      <c r="B1548" s="25"/>
      <c r="C1548" s="14"/>
      <c r="D1548" s="14"/>
      <c r="E1548" s="14"/>
      <c r="F1548" s="14"/>
      <c r="G1548" s="14"/>
      <c r="H1548" s="14"/>
      <c r="I1548" s="14"/>
      <c r="J1548" s="15"/>
      <c r="K1548" s="14"/>
      <c r="L1548" s="15"/>
      <c r="M1548" s="32"/>
      <c r="N1548" s="58"/>
      <c r="O1548" s="35"/>
      <c r="P1548" s="24"/>
    </row>
    <row r="1549" spans="2:16" ht="23.1" customHeight="1" x14ac:dyDescent="0.2">
      <c r="B1549" s="23"/>
      <c r="C1549" s="16"/>
      <c r="D1549" s="16"/>
      <c r="E1549" s="16"/>
      <c r="F1549" s="16"/>
      <c r="G1549" s="16"/>
      <c r="H1549" s="16"/>
      <c r="I1549" s="16"/>
      <c r="J1549" s="17"/>
      <c r="K1549" s="16"/>
      <c r="L1549" s="17"/>
      <c r="M1549" s="31"/>
      <c r="N1549" s="57"/>
      <c r="O1549" s="35"/>
      <c r="P1549" s="24"/>
    </row>
    <row r="1550" spans="2:16" ht="23.1" customHeight="1" x14ac:dyDescent="0.2">
      <c r="B1550" s="25"/>
      <c r="C1550" s="14"/>
      <c r="D1550" s="14"/>
      <c r="E1550" s="14"/>
      <c r="F1550" s="14"/>
      <c r="G1550" s="14"/>
      <c r="H1550" s="14"/>
      <c r="I1550" s="14"/>
      <c r="J1550" s="15"/>
      <c r="K1550" s="14"/>
      <c r="L1550" s="15"/>
      <c r="M1550" s="32"/>
      <c r="N1550" s="58"/>
      <c r="O1550" s="35"/>
      <c r="P1550" s="24"/>
    </row>
    <row r="1551" spans="2:16" ht="23.1" customHeight="1" x14ac:dyDescent="0.2">
      <c r="B1551" s="25"/>
      <c r="C1551" s="14"/>
      <c r="D1551" s="14"/>
      <c r="E1551" s="14"/>
      <c r="F1551" s="14"/>
      <c r="G1551" s="14"/>
      <c r="H1551" s="14"/>
      <c r="I1551" s="14"/>
      <c r="J1551" s="15"/>
      <c r="K1551" s="14"/>
      <c r="L1551" s="15"/>
      <c r="M1551" s="32"/>
      <c r="N1551" s="58"/>
      <c r="O1551" s="35"/>
      <c r="P1551" s="24"/>
    </row>
    <row r="1552" spans="2:16" ht="23.1" customHeight="1" x14ac:dyDescent="0.2">
      <c r="B1552" s="23"/>
      <c r="C1552" s="16"/>
      <c r="D1552" s="16"/>
      <c r="E1552" s="16"/>
      <c r="F1552" s="16"/>
      <c r="G1552" s="16"/>
      <c r="H1552" s="16"/>
      <c r="I1552" s="16"/>
      <c r="J1552" s="17"/>
      <c r="K1552" s="16"/>
      <c r="L1552" s="17"/>
      <c r="M1552" s="31"/>
      <c r="N1552" s="57"/>
      <c r="O1552" s="35"/>
      <c r="P1552" s="24"/>
    </row>
    <row r="1553" spans="2:16" ht="23.1" customHeight="1" x14ac:dyDescent="0.2">
      <c r="B1553" s="25"/>
      <c r="C1553" s="14"/>
      <c r="D1553" s="14"/>
      <c r="E1553" s="14"/>
      <c r="F1553" s="14"/>
      <c r="G1553" s="14"/>
      <c r="H1553" s="14"/>
      <c r="I1553" s="14"/>
      <c r="J1553" s="15"/>
      <c r="K1553" s="14"/>
      <c r="L1553" s="15"/>
      <c r="M1553" s="32"/>
      <c r="N1553" s="58"/>
      <c r="O1553" s="35"/>
      <c r="P1553" s="24"/>
    </row>
    <row r="1554" spans="2:16" ht="23.1" customHeight="1" x14ac:dyDescent="0.2">
      <c r="B1554" s="25"/>
      <c r="C1554" s="14"/>
      <c r="D1554" s="14"/>
      <c r="E1554" s="14"/>
      <c r="F1554" s="14"/>
      <c r="G1554" s="14"/>
      <c r="H1554" s="14"/>
      <c r="I1554" s="14"/>
      <c r="J1554" s="15"/>
      <c r="K1554" s="14"/>
      <c r="L1554" s="15"/>
      <c r="M1554" s="32"/>
      <c r="N1554" s="58"/>
      <c r="O1554" s="35"/>
      <c r="P1554" s="24"/>
    </row>
    <row r="1555" spans="2:16" ht="23.1" customHeight="1" x14ac:dyDescent="0.2">
      <c r="B1555" s="23"/>
      <c r="C1555" s="16"/>
      <c r="D1555" s="16"/>
      <c r="E1555" s="16"/>
      <c r="F1555" s="16"/>
      <c r="G1555" s="16"/>
      <c r="H1555" s="16"/>
      <c r="I1555" s="16"/>
      <c r="J1555" s="17"/>
      <c r="K1555" s="16"/>
      <c r="L1555" s="17"/>
      <c r="M1555" s="31"/>
      <c r="N1555" s="57"/>
      <c r="O1555" s="35"/>
      <c r="P1555" s="24"/>
    </row>
    <row r="1556" spans="2:16" ht="23.1" customHeight="1" x14ac:dyDescent="0.2">
      <c r="B1556" s="25"/>
      <c r="C1556" s="14"/>
      <c r="D1556" s="14"/>
      <c r="E1556" s="14"/>
      <c r="F1556" s="14"/>
      <c r="G1556" s="14"/>
      <c r="H1556" s="14"/>
      <c r="I1556" s="14"/>
      <c r="J1556" s="15"/>
      <c r="K1556" s="14"/>
      <c r="L1556" s="15"/>
      <c r="M1556" s="32"/>
      <c r="N1556" s="58"/>
      <c r="O1556" s="35"/>
      <c r="P1556" s="24"/>
    </row>
    <row r="1557" spans="2:16" ht="23.1" customHeight="1" x14ac:dyDescent="0.2">
      <c r="B1557" s="25"/>
      <c r="C1557" s="14"/>
      <c r="D1557" s="14"/>
      <c r="E1557" s="14"/>
      <c r="F1557" s="14"/>
      <c r="G1557" s="14"/>
      <c r="H1557" s="14"/>
      <c r="I1557" s="14"/>
      <c r="J1557" s="15"/>
      <c r="K1557" s="14"/>
      <c r="L1557" s="15"/>
      <c r="M1557" s="32"/>
      <c r="N1557" s="58"/>
      <c r="O1557" s="35"/>
      <c r="P1557" s="24"/>
    </row>
    <row r="1558" spans="2:16" ht="23.1" customHeight="1" x14ac:dyDescent="0.2">
      <c r="B1558" s="23"/>
      <c r="C1558" s="16"/>
      <c r="D1558" s="16"/>
      <c r="E1558" s="16"/>
      <c r="F1558" s="16"/>
      <c r="G1558" s="16"/>
      <c r="H1558" s="16"/>
      <c r="I1558" s="16"/>
      <c r="J1558" s="17"/>
      <c r="K1558" s="16"/>
      <c r="L1558" s="17"/>
      <c r="M1558" s="31"/>
      <c r="N1558" s="57"/>
      <c r="O1558" s="35"/>
      <c r="P1558" s="24"/>
    </row>
    <row r="1559" spans="2:16" ht="23.1" customHeight="1" x14ac:dyDescent="0.2">
      <c r="B1559" s="25"/>
      <c r="C1559" s="14"/>
      <c r="D1559" s="14"/>
      <c r="E1559" s="14"/>
      <c r="F1559" s="14"/>
      <c r="G1559" s="14"/>
      <c r="H1559" s="14"/>
      <c r="I1559" s="14"/>
      <c r="J1559" s="15"/>
      <c r="K1559" s="14"/>
      <c r="L1559" s="15"/>
      <c r="M1559" s="32"/>
      <c r="N1559" s="58"/>
      <c r="O1559" s="35"/>
      <c r="P1559" s="24"/>
    </row>
    <row r="1560" spans="2:16" ht="23.1" customHeight="1" x14ac:dyDescent="0.2">
      <c r="B1560" s="25"/>
      <c r="C1560" s="14"/>
      <c r="D1560" s="14"/>
      <c r="E1560" s="14"/>
      <c r="F1560" s="14"/>
      <c r="G1560" s="14"/>
      <c r="H1560" s="14"/>
      <c r="I1560" s="14"/>
      <c r="J1560" s="15"/>
      <c r="K1560" s="14"/>
      <c r="L1560" s="15"/>
      <c r="M1560" s="32"/>
      <c r="N1560" s="58"/>
      <c r="O1560" s="35"/>
      <c r="P1560" s="24"/>
    </row>
    <row r="1561" spans="2:16" ht="23.1" customHeight="1" x14ac:dyDescent="0.2">
      <c r="B1561" s="23"/>
      <c r="C1561" s="16"/>
      <c r="D1561" s="16"/>
      <c r="E1561" s="16"/>
      <c r="F1561" s="16"/>
      <c r="G1561" s="16"/>
      <c r="H1561" s="16"/>
      <c r="I1561" s="16"/>
      <c r="J1561" s="17"/>
      <c r="K1561" s="16"/>
      <c r="L1561" s="17"/>
      <c r="M1561" s="31"/>
      <c r="N1561" s="57"/>
      <c r="O1561" s="35"/>
      <c r="P1561" s="24"/>
    </row>
    <row r="1562" spans="2:16" ht="23.1" customHeight="1" x14ac:dyDescent="0.2">
      <c r="B1562" s="25"/>
      <c r="C1562" s="14"/>
      <c r="D1562" s="14"/>
      <c r="E1562" s="14"/>
      <c r="F1562" s="14"/>
      <c r="G1562" s="14"/>
      <c r="H1562" s="14"/>
      <c r="I1562" s="14"/>
      <c r="J1562" s="15"/>
      <c r="K1562" s="14"/>
      <c r="L1562" s="15"/>
      <c r="M1562" s="32"/>
      <c r="N1562" s="58"/>
      <c r="O1562" s="35"/>
      <c r="P1562" s="24"/>
    </row>
    <row r="1563" spans="2:16" ht="23.1" customHeight="1" x14ac:dyDescent="0.2">
      <c r="B1563" s="25"/>
      <c r="C1563" s="14"/>
      <c r="D1563" s="14"/>
      <c r="E1563" s="14"/>
      <c r="F1563" s="14"/>
      <c r="G1563" s="14"/>
      <c r="H1563" s="14"/>
      <c r="I1563" s="14"/>
      <c r="J1563" s="15"/>
      <c r="K1563" s="14"/>
      <c r="L1563" s="15"/>
      <c r="M1563" s="32"/>
      <c r="N1563" s="58"/>
      <c r="O1563" s="35"/>
      <c r="P1563" s="24"/>
    </row>
    <row r="1564" spans="2:16" ht="23.1" customHeight="1" x14ac:dyDescent="0.2">
      <c r="B1564" s="23"/>
      <c r="C1564" s="16"/>
      <c r="D1564" s="16"/>
      <c r="E1564" s="16"/>
      <c r="F1564" s="16"/>
      <c r="G1564" s="16"/>
      <c r="H1564" s="16"/>
      <c r="I1564" s="16"/>
      <c r="J1564" s="17"/>
      <c r="K1564" s="16"/>
      <c r="L1564" s="17"/>
      <c r="M1564" s="31"/>
      <c r="N1564" s="57"/>
      <c r="O1564" s="35"/>
      <c r="P1564" s="24"/>
    </row>
    <row r="1565" spans="2:16" ht="23.1" customHeight="1" x14ac:dyDescent="0.2">
      <c r="B1565" s="25"/>
      <c r="C1565" s="14"/>
      <c r="D1565" s="14"/>
      <c r="E1565" s="14"/>
      <c r="F1565" s="14"/>
      <c r="G1565" s="14"/>
      <c r="H1565" s="14"/>
      <c r="I1565" s="14"/>
      <c r="J1565" s="15"/>
      <c r="K1565" s="14"/>
      <c r="L1565" s="15"/>
      <c r="M1565" s="32"/>
      <c r="N1565" s="58"/>
      <c r="O1565" s="35"/>
      <c r="P1565" s="24"/>
    </row>
    <row r="1566" spans="2:16" ht="23.1" customHeight="1" x14ac:dyDescent="0.2">
      <c r="B1566" s="25"/>
      <c r="C1566" s="14"/>
      <c r="D1566" s="14"/>
      <c r="E1566" s="14"/>
      <c r="F1566" s="14"/>
      <c r="G1566" s="14"/>
      <c r="H1566" s="14"/>
      <c r="I1566" s="14"/>
      <c r="J1566" s="15"/>
      <c r="K1566" s="14"/>
      <c r="L1566" s="15"/>
      <c r="M1566" s="32"/>
      <c r="N1566" s="58"/>
      <c r="O1566" s="35"/>
      <c r="P1566" s="24"/>
    </row>
    <row r="1567" spans="2:16" ht="23.1" customHeight="1" x14ac:dyDescent="0.2">
      <c r="B1567" s="23"/>
      <c r="C1567" s="16"/>
      <c r="D1567" s="16"/>
      <c r="E1567" s="16"/>
      <c r="F1567" s="16"/>
      <c r="G1567" s="16"/>
      <c r="H1567" s="16"/>
      <c r="I1567" s="16"/>
      <c r="J1567" s="17"/>
      <c r="K1567" s="16"/>
      <c r="L1567" s="17"/>
      <c r="M1567" s="31"/>
      <c r="N1567" s="57"/>
      <c r="O1567" s="35"/>
      <c r="P1567" s="24"/>
    </row>
    <row r="1568" spans="2:16" ht="23.1" customHeight="1" x14ac:dyDescent="0.2">
      <c r="B1568" s="25"/>
      <c r="C1568" s="14"/>
      <c r="D1568" s="14"/>
      <c r="E1568" s="14"/>
      <c r="F1568" s="14"/>
      <c r="G1568" s="14"/>
      <c r="H1568" s="14"/>
      <c r="I1568" s="14"/>
      <c r="J1568" s="15"/>
      <c r="K1568" s="14"/>
      <c r="L1568" s="15"/>
      <c r="M1568" s="32"/>
      <c r="N1568" s="58"/>
      <c r="O1568" s="35"/>
      <c r="P1568" s="24"/>
    </row>
    <row r="1569" spans="2:16" ht="23.1" customHeight="1" x14ac:dyDescent="0.2">
      <c r="B1569" s="25"/>
      <c r="C1569" s="14"/>
      <c r="D1569" s="14"/>
      <c r="E1569" s="14"/>
      <c r="F1569" s="14"/>
      <c r="G1569" s="14"/>
      <c r="H1569" s="14"/>
      <c r="I1569" s="14"/>
      <c r="J1569" s="15"/>
      <c r="K1569" s="14"/>
      <c r="L1569" s="15"/>
      <c r="M1569" s="32"/>
      <c r="N1569" s="58"/>
      <c r="O1569" s="35"/>
      <c r="P1569" s="24"/>
    </row>
    <row r="1570" spans="2:16" ht="23.1" customHeight="1" x14ac:dyDescent="0.2">
      <c r="B1570" s="23"/>
      <c r="C1570" s="16"/>
      <c r="D1570" s="16"/>
      <c r="E1570" s="16"/>
      <c r="F1570" s="16"/>
      <c r="G1570" s="16"/>
      <c r="H1570" s="16"/>
      <c r="I1570" s="16"/>
      <c r="J1570" s="17"/>
      <c r="K1570" s="16"/>
      <c r="L1570" s="17"/>
      <c r="M1570" s="31"/>
      <c r="N1570" s="57"/>
      <c r="O1570" s="35"/>
      <c r="P1570" s="24"/>
    </row>
    <row r="1571" spans="2:16" ht="23.1" customHeight="1" x14ac:dyDescent="0.2">
      <c r="B1571" s="25"/>
      <c r="C1571" s="14"/>
      <c r="D1571" s="14"/>
      <c r="E1571" s="14"/>
      <c r="F1571" s="14"/>
      <c r="G1571" s="14"/>
      <c r="H1571" s="14"/>
      <c r="I1571" s="14"/>
      <c r="J1571" s="15"/>
      <c r="K1571" s="14"/>
      <c r="L1571" s="15"/>
      <c r="M1571" s="32"/>
      <c r="N1571" s="58"/>
      <c r="O1571" s="35"/>
      <c r="P1571" s="24"/>
    </row>
    <row r="1572" spans="2:16" ht="23.1" customHeight="1" x14ac:dyDescent="0.2">
      <c r="B1572" s="25"/>
      <c r="C1572" s="14"/>
      <c r="D1572" s="14"/>
      <c r="E1572" s="14"/>
      <c r="F1572" s="14"/>
      <c r="G1572" s="14"/>
      <c r="H1572" s="14"/>
      <c r="I1572" s="14"/>
      <c r="J1572" s="15"/>
      <c r="K1572" s="14"/>
      <c r="L1572" s="15"/>
      <c r="M1572" s="32"/>
      <c r="N1572" s="58"/>
      <c r="O1572" s="35"/>
      <c r="P1572" s="24"/>
    </row>
    <row r="1573" spans="2:16" ht="23.1" customHeight="1" x14ac:dyDescent="0.2">
      <c r="B1573" s="23"/>
      <c r="C1573" s="16"/>
      <c r="D1573" s="16"/>
      <c r="E1573" s="16"/>
      <c r="F1573" s="16"/>
      <c r="G1573" s="16"/>
      <c r="H1573" s="16"/>
      <c r="I1573" s="16"/>
      <c r="J1573" s="17"/>
      <c r="K1573" s="16"/>
      <c r="L1573" s="17"/>
      <c r="M1573" s="31"/>
      <c r="N1573" s="57"/>
      <c r="O1573" s="35"/>
      <c r="P1573" s="24"/>
    </row>
    <row r="1574" spans="2:16" ht="23.1" customHeight="1" x14ac:dyDescent="0.2">
      <c r="B1574" s="25"/>
      <c r="C1574" s="14"/>
      <c r="D1574" s="14"/>
      <c r="E1574" s="14"/>
      <c r="F1574" s="14"/>
      <c r="G1574" s="14"/>
      <c r="H1574" s="14"/>
      <c r="I1574" s="14"/>
      <c r="J1574" s="15"/>
      <c r="K1574" s="14"/>
      <c r="L1574" s="15"/>
      <c r="M1574" s="32"/>
      <c r="N1574" s="58"/>
      <c r="O1574" s="35"/>
      <c r="P1574" s="24"/>
    </row>
    <row r="1575" spans="2:16" ht="23.1" customHeight="1" x14ac:dyDescent="0.2">
      <c r="B1575" s="25"/>
      <c r="C1575" s="14"/>
      <c r="D1575" s="14"/>
      <c r="E1575" s="14"/>
      <c r="F1575" s="14"/>
      <c r="G1575" s="14"/>
      <c r="H1575" s="14"/>
      <c r="I1575" s="14"/>
      <c r="J1575" s="15"/>
      <c r="K1575" s="14"/>
      <c r="L1575" s="15"/>
      <c r="M1575" s="32"/>
      <c r="N1575" s="58"/>
      <c r="O1575" s="35"/>
      <c r="P1575" s="24"/>
    </row>
    <row r="1576" spans="2:16" ht="23.1" customHeight="1" x14ac:dyDescent="0.2">
      <c r="B1576" s="23"/>
      <c r="C1576" s="16"/>
      <c r="D1576" s="16"/>
      <c r="E1576" s="16"/>
      <c r="F1576" s="16"/>
      <c r="G1576" s="16"/>
      <c r="H1576" s="16"/>
      <c r="I1576" s="16"/>
      <c r="J1576" s="17"/>
      <c r="K1576" s="16"/>
      <c r="L1576" s="17"/>
      <c r="M1576" s="31"/>
      <c r="N1576" s="57"/>
      <c r="O1576" s="35"/>
      <c r="P1576" s="24"/>
    </row>
    <row r="1577" spans="2:16" ht="23.1" customHeight="1" x14ac:dyDescent="0.2">
      <c r="B1577" s="25"/>
      <c r="C1577" s="14"/>
      <c r="D1577" s="14"/>
      <c r="E1577" s="14"/>
      <c r="F1577" s="14"/>
      <c r="G1577" s="14"/>
      <c r="H1577" s="14"/>
      <c r="I1577" s="14"/>
      <c r="J1577" s="15"/>
      <c r="K1577" s="14"/>
      <c r="L1577" s="15"/>
      <c r="M1577" s="32"/>
      <c r="N1577" s="58"/>
      <c r="O1577" s="35"/>
      <c r="P1577" s="24"/>
    </row>
    <row r="1578" spans="2:16" ht="23.1" customHeight="1" x14ac:dyDescent="0.2">
      <c r="B1578" s="25"/>
      <c r="C1578" s="14"/>
      <c r="D1578" s="14"/>
      <c r="E1578" s="14"/>
      <c r="F1578" s="14"/>
      <c r="G1578" s="14"/>
      <c r="H1578" s="14"/>
      <c r="I1578" s="14"/>
      <c r="J1578" s="15"/>
      <c r="K1578" s="14"/>
      <c r="L1578" s="15"/>
      <c r="M1578" s="32"/>
      <c r="N1578" s="58"/>
      <c r="O1578" s="35"/>
      <c r="P1578" s="24"/>
    </row>
    <row r="1579" spans="2:16" ht="23.1" customHeight="1" x14ac:dyDescent="0.2">
      <c r="B1579" s="23"/>
      <c r="C1579" s="16"/>
      <c r="D1579" s="16"/>
      <c r="E1579" s="16"/>
      <c r="F1579" s="16"/>
      <c r="G1579" s="16"/>
      <c r="H1579" s="16"/>
      <c r="I1579" s="16"/>
      <c r="J1579" s="17"/>
      <c r="K1579" s="16"/>
      <c r="L1579" s="17"/>
      <c r="M1579" s="31"/>
      <c r="N1579" s="57"/>
      <c r="O1579" s="35"/>
      <c r="P1579" s="24"/>
    </row>
    <row r="1580" spans="2:16" ht="23.1" customHeight="1" x14ac:dyDescent="0.2">
      <c r="B1580" s="25"/>
      <c r="C1580" s="14"/>
      <c r="D1580" s="14"/>
      <c r="E1580" s="14"/>
      <c r="F1580" s="14"/>
      <c r="G1580" s="14"/>
      <c r="H1580" s="14"/>
      <c r="I1580" s="14"/>
      <c r="J1580" s="15"/>
      <c r="K1580" s="14"/>
      <c r="L1580" s="15"/>
      <c r="M1580" s="32"/>
      <c r="N1580" s="58"/>
      <c r="O1580" s="35"/>
      <c r="P1580" s="24"/>
    </row>
    <row r="1581" spans="2:16" ht="23.1" customHeight="1" x14ac:dyDescent="0.2">
      <c r="B1581" s="25"/>
      <c r="C1581" s="14"/>
      <c r="D1581" s="14"/>
      <c r="E1581" s="14"/>
      <c r="F1581" s="14"/>
      <c r="G1581" s="14"/>
      <c r="H1581" s="14"/>
      <c r="I1581" s="14"/>
      <c r="J1581" s="15"/>
      <c r="K1581" s="14"/>
      <c r="L1581" s="15"/>
      <c r="M1581" s="32"/>
      <c r="N1581" s="58"/>
      <c r="O1581" s="35"/>
      <c r="P1581" s="24"/>
    </row>
    <row r="1582" spans="2:16" ht="23.1" customHeight="1" x14ac:dyDescent="0.2">
      <c r="B1582" s="23"/>
      <c r="C1582" s="16"/>
      <c r="D1582" s="16"/>
      <c r="E1582" s="16"/>
      <c r="F1582" s="16"/>
      <c r="G1582" s="16"/>
      <c r="H1582" s="16"/>
      <c r="I1582" s="16"/>
      <c r="J1582" s="17"/>
      <c r="K1582" s="16"/>
      <c r="L1582" s="17"/>
      <c r="M1582" s="31"/>
      <c r="N1582" s="57"/>
      <c r="O1582" s="35"/>
      <c r="P1582" s="24"/>
    </row>
    <row r="1583" spans="2:16" ht="23.1" customHeight="1" x14ac:dyDescent="0.2">
      <c r="B1583" s="25"/>
      <c r="C1583" s="14"/>
      <c r="D1583" s="14"/>
      <c r="E1583" s="14"/>
      <c r="F1583" s="14"/>
      <c r="G1583" s="14"/>
      <c r="H1583" s="14"/>
      <c r="I1583" s="14"/>
      <c r="J1583" s="15"/>
      <c r="K1583" s="14"/>
      <c r="L1583" s="15"/>
      <c r="M1583" s="32"/>
      <c r="N1583" s="58"/>
      <c r="O1583" s="35"/>
      <c r="P1583" s="24"/>
    </row>
    <row r="1584" spans="2:16" ht="23.1" customHeight="1" x14ac:dyDescent="0.2">
      <c r="B1584" s="25"/>
      <c r="C1584" s="14"/>
      <c r="D1584" s="14"/>
      <c r="E1584" s="14"/>
      <c r="F1584" s="14"/>
      <c r="G1584" s="14"/>
      <c r="H1584" s="14"/>
      <c r="I1584" s="14"/>
      <c r="J1584" s="15"/>
      <c r="K1584" s="14"/>
      <c r="L1584" s="15"/>
      <c r="M1584" s="32"/>
      <c r="N1584" s="58"/>
      <c r="O1584" s="35"/>
      <c r="P1584" s="24"/>
    </row>
    <row r="1585" spans="2:16" ht="23.1" customHeight="1" x14ac:dyDescent="0.2">
      <c r="B1585" s="23"/>
      <c r="C1585" s="16"/>
      <c r="D1585" s="16"/>
      <c r="E1585" s="16"/>
      <c r="F1585" s="16"/>
      <c r="G1585" s="16"/>
      <c r="H1585" s="16"/>
      <c r="I1585" s="16"/>
      <c r="J1585" s="17"/>
      <c r="K1585" s="16"/>
      <c r="L1585" s="17"/>
      <c r="M1585" s="31"/>
      <c r="N1585" s="57"/>
      <c r="O1585" s="35"/>
      <c r="P1585" s="24"/>
    </row>
    <row r="1586" spans="2:16" ht="23.1" customHeight="1" x14ac:dyDescent="0.2">
      <c r="B1586" s="25"/>
      <c r="C1586" s="14"/>
      <c r="D1586" s="14"/>
      <c r="E1586" s="14"/>
      <c r="F1586" s="14"/>
      <c r="G1586" s="14"/>
      <c r="H1586" s="14"/>
      <c r="I1586" s="14"/>
      <c r="J1586" s="15"/>
      <c r="K1586" s="14"/>
      <c r="L1586" s="15"/>
      <c r="M1586" s="32"/>
      <c r="N1586" s="58"/>
      <c r="O1586" s="35"/>
      <c r="P1586" s="24"/>
    </row>
    <row r="1587" spans="2:16" ht="23.1" customHeight="1" x14ac:dyDescent="0.2">
      <c r="B1587" s="25"/>
      <c r="C1587" s="14"/>
      <c r="D1587" s="14"/>
      <c r="E1587" s="14"/>
      <c r="F1587" s="14"/>
      <c r="G1587" s="14"/>
      <c r="H1587" s="14"/>
      <c r="I1587" s="14"/>
      <c r="J1587" s="15"/>
      <c r="K1587" s="14"/>
      <c r="L1587" s="15"/>
      <c r="M1587" s="32"/>
      <c r="N1587" s="58"/>
      <c r="O1587" s="35"/>
      <c r="P1587" s="24"/>
    </row>
    <row r="1588" spans="2:16" ht="23.1" customHeight="1" x14ac:dyDescent="0.2">
      <c r="B1588" s="23"/>
      <c r="C1588" s="16"/>
      <c r="D1588" s="16"/>
      <c r="E1588" s="16"/>
      <c r="F1588" s="16"/>
      <c r="G1588" s="16"/>
      <c r="H1588" s="16"/>
      <c r="I1588" s="16"/>
      <c r="J1588" s="17"/>
      <c r="K1588" s="16"/>
      <c r="L1588" s="17"/>
      <c r="M1588" s="31"/>
      <c r="N1588" s="57"/>
      <c r="O1588" s="35"/>
      <c r="P1588" s="24"/>
    </row>
    <row r="1589" spans="2:16" ht="23.1" customHeight="1" x14ac:dyDescent="0.2">
      <c r="B1589" s="25"/>
      <c r="C1589" s="14"/>
      <c r="D1589" s="14"/>
      <c r="E1589" s="14"/>
      <c r="F1589" s="14"/>
      <c r="G1589" s="14"/>
      <c r="H1589" s="14"/>
      <c r="I1589" s="14"/>
      <c r="J1589" s="15"/>
      <c r="K1589" s="14"/>
      <c r="L1589" s="15"/>
      <c r="M1589" s="32"/>
      <c r="N1589" s="58"/>
      <c r="O1589" s="35"/>
      <c r="P1589" s="24"/>
    </row>
    <row r="1590" spans="2:16" ht="23.1" customHeight="1" x14ac:dyDescent="0.2">
      <c r="B1590" s="25"/>
      <c r="C1590" s="14"/>
      <c r="D1590" s="14"/>
      <c r="E1590" s="14"/>
      <c r="F1590" s="14"/>
      <c r="G1590" s="14"/>
      <c r="H1590" s="14"/>
      <c r="I1590" s="14"/>
      <c r="J1590" s="15"/>
      <c r="K1590" s="14"/>
      <c r="L1590" s="15"/>
      <c r="M1590" s="32"/>
      <c r="N1590" s="58"/>
      <c r="O1590" s="35"/>
      <c r="P1590" s="24"/>
    </row>
    <row r="1591" spans="2:16" ht="23.1" customHeight="1" x14ac:dyDescent="0.2">
      <c r="B1591" s="23"/>
      <c r="C1591" s="16"/>
      <c r="D1591" s="16"/>
      <c r="E1591" s="16"/>
      <c r="F1591" s="16"/>
      <c r="G1591" s="16"/>
      <c r="H1591" s="16"/>
      <c r="I1591" s="16"/>
      <c r="J1591" s="17"/>
      <c r="K1591" s="16"/>
      <c r="L1591" s="17"/>
      <c r="M1591" s="31"/>
      <c r="N1591" s="57"/>
      <c r="O1591" s="35"/>
      <c r="P1591" s="24"/>
    </row>
    <row r="1592" spans="2:16" ht="23.1" customHeight="1" x14ac:dyDescent="0.2">
      <c r="B1592" s="25"/>
      <c r="C1592" s="14"/>
      <c r="D1592" s="14"/>
      <c r="E1592" s="14"/>
      <c r="F1592" s="14"/>
      <c r="G1592" s="14"/>
      <c r="H1592" s="14"/>
      <c r="I1592" s="14"/>
      <c r="J1592" s="15"/>
      <c r="K1592" s="14"/>
      <c r="L1592" s="15"/>
      <c r="M1592" s="32"/>
      <c r="N1592" s="58"/>
      <c r="O1592" s="35"/>
      <c r="P1592" s="24"/>
    </row>
    <row r="1593" spans="2:16" ht="23.1" customHeight="1" x14ac:dyDescent="0.2">
      <c r="B1593" s="25"/>
      <c r="C1593" s="14"/>
      <c r="D1593" s="14"/>
      <c r="E1593" s="14"/>
      <c r="F1593" s="14"/>
      <c r="G1593" s="14"/>
      <c r="H1593" s="14"/>
      <c r="I1593" s="14"/>
      <c r="J1593" s="15"/>
      <c r="K1593" s="14"/>
      <c r="L1593" s="15"/>
      <c r="M1593" s="32"/>
      <c r="N1593" s="58"/>
      <c r="O1593" s="35"/>
      <c r="P1593" s="24"/>
    </row>
    <row r="1594" spans="2:16" ht="23.1" customHeight="1" x14ac:dyDescent="0.2">
      <c r="B1594" s="23"/>
      <c r="C1594" s="16"/>
      <c r="D1594" s="16"/>
      <c r="E1594" s="16"/>
      <c r="F1594" s="16"/>
      <c r="G1594" s="16"/>
      <c r="H1594" s="16"/>
      <c r="I1594" s="16"/>
      <c r="J1594" s="17"/>
      <c r="K1594" s="16"/>
      <c r="L1594" s="17"/>
      <c r="M1594" s="31"/>
      <c r="N1594" s="57"/>
      <c r="O1594" s="35"/>
      <c r="P1594" s="24"/>
    </row>
    <row r="1595" spans="2:16" ht="23.1" customHeight="1" x14ac:dyDescent="0.2">
      <c r="B1595" s="25"/>
      <c r="C1595" s="14"/>
      <c r="D1595" s="14"/>
      <c r="E1595" s="14"/>
      <c r="F1595" s="14"/>
      <c r="G1595" s="14"/>
      <c r="H1595" s="14"/>
      <c r="I1595" s="14"/>
      <c r="J1595" s="15"/>
      <c r="K1595" s="14"/>
      <c r="L1595" s="15"/>
      <c r="M1595" s="32"/>
      <c r="N1595" s="58"/>
      <c r="O1595" s="35"/>
      <c r="P1595" s="24"/>
    </row>
    <row r="1596" spans="2:16" ht="23.1" customHeight="1" x14ac:dyDescent="0.2">
      <c r="B1596" s="25"/>
      <c r="C1596" s="14"/>
      <c r="D1596" s="14"/>
      <c r="E1596" s="14"/>
      <c r="F1596" s="14"/>
      <c r="G1596" s="14"/>
      <c r="H1596" s="14"/>
      <c r="I1596" s="14"/>
      <c r="J1596" s="15"/>
      <c r="K1596" s="14"/>
      <c r="L1596" s="15"/>
      <c r="M1596" s="32"/>
      <c r="N1596" s="58"/>
      <c r="O1596" s="35"/>
      <c r="P1596" s="24"/>
    </row>
    <row r="1597" spans="2:16" ht="23.1" customHeight="1" x14ac:dyDescent="0.2">
      <c r="B1597" s="23"/>
      <c r="C1597" s="16"/>
      <c r="D1597" s="16"/>
      <c r="E1597" s="16"/>
      <c r="F1597" s="16"/>
      <c r="G1597" s="16"/>
      <c r="H1597" s="16"/>
      <c r="I1597" s="16"/>
      <c r="J1597" s="17"/>
      <c r="K1597" s="16"/>
      <c r="L1597" s="17"/>
      <c r="M1597" s="31"/>
      <c r="N1597" s="57"/>
      <c r="O1597" s="35"/>
      <c r="P1597" s="24"/>
    </row>
    <row r="1598" spans="2:16" ht="23.1" customHeight="1" x14ac:dyDescent="0.2">
      <c r="B1598" s="25"/>
      <c r="C1598" s="14"/>
      <c r="D1598" s="14"/>
      <c r="E1598" s="14"/>
      <c r="F1598" s="14"/>
      <c r="G1598" s="14"/>
      <c r="H1598" s="14"/>
      <c r="I1598" s="14"/>
      <c r="J1598" s="15"/>
      <c r="K1598" s="14"/>
      <c r="L1598" s="15"/>
      <c r="M1598" s="32"/>
      <c r="N1598" s="58"/>
      <c r="O1598" s="35"/>
      <c r="P1598" s="24"/>
    </row>
    <row r="1599" spans="2:16" ht="23.1" customHeight="1" x14ac:dyDescent="0.2">
      <c r="B1599" s="25"/>
      <c r="C1599" s="14"/>
      <c r="D1599" s="14"/>
      <c r="E1599" s="14"/>
      <c r="F1599" s="14"/>
      <c r="G1599" s="14"/>
      <c r="H1599" s="14"/>
      <c r="I1599" s="14"/>
      <c r="J1599" s="15"/>
      <c r="K1599" s="14"/>
      <c r="L1599" s="15"/>
      <c r="M1599" s="32"/>
      <c r="N1599" s="58"/>
      <c r="O1599" s="35"/>
      <c r="P1599" s="24"/>
    </row>
    <row r="1600" spans="2:16" ht="23.1" customHeight="1" x14ac:dyDescent="0.2">
      <c r="B1600" s="23"/>
      <c r="C1600" s="16"/>
      <c r="D1600" s="16"/>
      <c r="E1600" s="16"/>
      <c r="F1600" s="16"/>
      <c r="G1600" s="16"/>
      <c r="H1600" s="16"/>
      <c r="I1600" s="16"/>
      <c r="J1600" s="17"/>
      <c r="K1600" s="16"/>
      <c r="L1600" s="17"/>
      <c r="M1600" s="31"/>
      <c r="N1600" s="57"/>
      <c r="O1600" s="35"/>
      <c r="P1600" s="24"/>
    </row>
    <row r="1601" spans="2:16" ht="23.1" customHeight="1" x14ac:dyDescent="0.2">
      <c r="B1601" s="25"/>
      <c r="C1601" s="14"/>
      <c r="D1601" s="14"/>
      <c r="E1601" s="14"/>
      <c r="F1601" s="14"/>
      <c r="G1601" s="14"/>
      <c r="H1601" s="14"/>
      <c r="I1601" s="14"/>
      <c r="J1601" s="15"/>
      <c r="K1601" s="14"/>
      <c r="L1601" s="15"/>
      <c r="M1601" s="32"/>
      <c r="N1601" s="58"/>
      <c r="O1601" s="35"/>
      <c r="P1601" s="24"/>
    </row>
    <row r="1602" spans="2:16" ht="23.1" customHeight="1" x14ac:dyDescent="0.2">
      <c r="B1602" s="25"/>
      <c r="C1602" s="14"/>
      <c r="D1602" s="14"/>
      <c r="E1602" s="14"/>
      <c r="F1602" s="14"/>
      <c r="G1602" s="14"/>
      <c r="H1602" s="14"/>
      <c r="I1602" s="14"/>
      <c r="J1602" s="15"/>
      <c r="K1602" s="14"/>
      <c r="L1602" s="15"/>
      <c r="M1602" s="32"/>
      <c r="N1602" s="58"/>
      <c r="O1602" s="35"/>
      <c r="P1602" s="24"/>
    </row>
    <row r="1603" spans="2:16" ht="23.1" customHeight="1" x14ac:dyDescent="0.2">
      <c r="B1603" s="23"/>
      <c r="C1603" s="16"/>
      <c r="D1603" s="16"/>
      <c r="E1603" s="16"/>
      <c r="F1603" s="16"/>
      <c r="G1603" s="16"/>
      <c r="H1603" s="16"/>
      <c r="I1603" s="16"/>
      <c r="J1603" s="17"/>
      <c r="K1603" s="16"/>
      <c r="L1603" s="17"/>
      <c r="M1603" s="31"/>
      <c r="N1603" s="57"/>
      <c r="O1603" s="35"/>
      <c r="P1603" s="24"/>
    </row>
    <row r="1604" spans="2:16" ht="23.1" customHeight="1" x14ac:dyDescent="0.2">
      <c r="B1604" s="25"/>
      <c r="C1604" s="14"/>
      <c r="D1604" s="14"/>
      <c r="E1604" s="14"/>
      <c r="F1604" s="14"/>
      <c r="G1604" s="14"/>
      <c r="H1604" s="14"/>
      <c r="I1604" s="14"/>
      <c r="J1604" s="15"/>
      <c r="K1604" s="14"/>
      <c r="L1604" s="15"/>
      <c r="M1604" s="32"/>
      <c r="N1604" s="58"/>
      <c r="O1604" s="35"/>
      <c r="P1604" s="24"/>
    </row>
    <row r="1605" spans="2:16" ht="23.1" customHeight="1" x14ac:dyDescent="0.2">
      <c r="B1605" s="25"/>
      <c r="C1605" s="14"/>
      <c r="D1605" s="14"/>
      <c r="E1605" s="14"/>
      <c r="F1605" s="14"/>
      <c r="G1605" s="14"/>
      <c r="H1605" s="14"/>
      <c r="I1605" s="14"/>
      <c r="J1605" s="15"/>
      <c r="K1605" s="14"/>
      <c r="L1605" s="15"/>
      <c r="M1605" s="32"/>
      <c r="N1605" s="58"/>
      <c r="O1605" s="35"/>
      <c r="P1605" s="24"/>
    </row>
    <row r="1606" spans="2:16" ht="23.1" customHeight="1" x14ac:dyDescent="0.2">
      <c r="B1606" s="23"/>
      <c r="C1606" s="16"/>
      <c r="D1606" s="16"/>
      <c r="E1606" s="16"/>
      <c r="F1606" s="16"/>
      <c r="G1606" s="16"/>
      <c r="H1606" s="16"/>
      <c r="I1606" s="16"/>
      <c r="J1606" s="17"/>
      <c r="K1606" s="16"/>
      <c r="L1606" s="17"/>
      <c r="M1606" s="31"/>
      <c r="N1606" s="57"/>
      <c r="O1606" s="35"/>
      <c r="P1606" s="24"/>
    </row>
    <row r="1607" spans="2:16" ht="23.1" customHeight="1" x14ac:dyDescent="0.2">
      <c r="B1607" s="25"/>
      <c r="C1607" s="14"/>
      <c r="D1607" s="14"/>
      <c r="E1607" s="14"/>
      <c r="F1607" s="14"/>
      <c r="G1607" s="14"/>
      <c r="H1607" s="14"/>
      <c r="I1607" s="14"/>
      <c r="J1607" s="15"/>
      <c r="K1607" s="14"/>
      <c r="L1607" s="15"/>
      <c r="M1607" s="32"/>
      <c r="N1607" s="58"/>
      <c r="O1607" s="35"/>
      <c r="P1607" s="24"/>
    </row>
    <row r="1608" spans="2:16" ht="23.1" customHeight="1" x14ac:dyDescent="0.2">
      <c r="B1608" s="25"/>
      <c r="C1608" s="14"/>
      <c r="D1608" s="14"/>
      <c r="E1608" s="14"/>
      <c r="F1608" s="14"/>
      <c r="G1608" s="14"/>
      <c r="H1608" s="14"/>
      <c r="I1608" s="14"/>
      <c r="J1608" s="15"/>
      <c r="K1608" s="14"/>
      <c r="L1608" s="15"/>
      <c r="M1608" s="32"/>
      <c r="N1608" s="58"/>
      <c r="O1608" s="35"/>
      <c r="P1608" s="24"/>
    </row>
    <row r="1609" spans="2:16" ht="23.1" customHeight="1" x14ac:dyDescent="0.2">
      <c r="B1609" s="23"/>
      <c r="C1609" s="16"/>
      <c r="D1609" s="16"/>
      <c r="E1609" s="16"/>
      <c r="F1609" s="16"/>
      <c r="G1609" s="16"/>
      <c r="H1609" s="16"/>
      <c r="I1609" s="16"/>
      <c r="J1609" s="17"/>
      <c r="K1609" s="16"/>
      <c r="L1609" s="17"/>
      <c r="M1609" s="31"/>
      <c r="N1609" s="57"/>
      <c r="O1609" s="35"/>
      <c r="P1609" s="24"/>
    </row>
    <row r="1610" spans="2:16" ht="23.1" customHeight="1" x14ac:dyDescent="0.2">
      <c r="B1610" s="25"/>
      <c r="C1610" s="14"/>
      <c r="D1610" s="14"/>
      <c r="E1610" s="14"/>
      <c r="F1610" s="14"/>
      <c r="G1610" s="14"/>
      <c r="H1610" s="14"/>
      <c r="I1610" s="14"/>
      <c r="J1610" s="15"/>
      <c r="K1610" s="14"/>
      <c r="L1610" s="15"/>
      <c r="M1610" s="32"/>
      <c r="N1610" s="58"/>
      <c r="O1610" s="35"/>
      <c r="P1610" s="24"/>
    </row>
    <row r="1611" spans="2:16" ht="23.1" customHeight="1" x14ac:dyDescent="0.2">
      <c r="B1611" s="25"/>
      <c r="C1611" s="14"/>
      <c r="D1611" s="14"/>
      <c r="E1611" s="14"/>
      <c r="F1611" s="14"/>
      <c r="G1611" s="14"/>
      <c r="H1611" s="14"/>
      <c r="I1611" s="14"/>
      <c r="J1611" s="15"/>
      <c r="K1611" s="14"/>
      <c r="L1611" s="15"/>
      <c r="M1611" s="32"/>
      <c r="N1611" s="58"/>
      <c r="O1611" s="35"/>
      <c r="P1611" s="24"/>
    </row>
    <row r="1612" spans="2:16" ht="23.1" customHeight="1" x14ac:dyDescent="0.2">
      <c r="B1612" s="23"/>
      <c r="C1612" s="16"/>
      <c r="D1612" s="16"/>
      <c r="E1612" s="16"/>
      <c r="F1612" s="16"/>
      <c r="G1612" s="16"/>
      <c r="H1612" s="16"/>
      <c r="I1612" s="16"/>
      <c r="J1612" s="17"/>
      <c r="K1612" s="16"/>
      <c r="L1612" s="17"/>
      <c r="M1612" s="31"/>
      <c r="N1612" s="57"/>
      <c r="O1612" s="35"/>
      <c r="P1612" s="24"/>
    </row>
    <row r="1613" spans="2:16" ht="23.1" customHeight="1" x14ac:dyDescent="0.2">
      <c r="B1613" s="25"/>
      <c r="C1613" s="14"/>
      <c r="D1613" s="14"/>
      <c r="E1613" s="14"/>
      <c r="F1613" s="14"/>
      <c r="G1613" s="14"/>
      <c r="H1613" s="14"/>
      <c r="I1613" s="14"/>
      <c r="J1613" s="15"/>
      <c r="K1613" s="14"/>
      <c r="L1613" s="15"/>
      <c r="M1613" s="32"/>
      <c r="N1613" s="58"/>
      <c r="O1613" s="35"/>
      <c r="P1613" s="24"/>
    </row>
    <row r="1614" spans="2:16" ht="23.1" customHeight="1" x14ac:dyDescent="0.2">
      <c r="B1614" s="25"/>
      <c r="C1614" s="14"/>
      <c r="D1614" s="14"/>
      <c r="E1614" s="14"/>
      <c r="F1614" s="14"/>
      <c r="G1614" s="14"/>
      <c r="H1614" s="14"/>
      <c r="I1614" s="14"/>
      <c r="J1614" s="15"/>
      <c r="K1614" s="14"/>
      <c r="L1614" s="15"/>
      <c r="M1614" s="32"/>
      <c r="N1614" s="58"/>
      <c r="O1614" s="35"/>
      <c r="P1614" s="24"/>
    </row>
    <row r="1615" spans="2:16" ht="23.1" customHeight="1" x14ac:dyDescent="0.2">
      <c r="B1615" s="23"/>
      <c r="C1615" s="16"/>
      <c r="D1615" s="16"/>
      <c r="E1615" s="16"/>
      <c r="F1615" s="16"/>
      <c r="G1615" s="16"/>
      <c r="H1615" s="16"/>
      <c r="I1615" s="16"/>
      <c r="J1615" s="17"/>
      <c r="K1615" s="16"/>
      <c r="L1615" s="17"/>
      <c r="M1615" s="31"/>
      <c r="N1615" s="57"/>
      <c r="O1615" s="35"/>
      <c r="P1615" s="24"/>
    </row>
    <row r="1616" spans="2:16" ht="23.1" customHeight="1" x14ac:dyDescent="0.2">
      <c r="B1616" s="25"/>
      <c r="C1616" s="14"/>
      <c r="D1616" s="14"/>
      <c r="E1616" s="14"/>
      <c r="F1616" s="14"/>
      <c r="G1616" s="14"/>
      <c r="H1616" s="14"/>
      <c r="I1616" s="14"/>
      <c r="J1616" s="15"/>
      <c r="K1616" s="14"/>
      <c r="L1616" s="15"/>
      <c r="M1616" s="32"/>
      <c r="N1616" s="58"/>
      <c r="O1616" s="35"/>
      <c r="P1616" s="24"/>
    </row>
    <row r="1617" spans="2:16" ht="23.1" customHeight="1" x14ac:dyDescent="0.2">
      <c r="B1617" s="25"/>
      <c r="C1617" s="14"/>
      <c r="D1617" s="14"/>
      <c r="E1617" s="14"/>
      <c r="F1617" s="14"/>
      <c r="G1617" s="14"/>
      <c r="H1617" s="14"/>
      <c r="I1617" s="14"/>
      <c r="J1617" s="15"/>
      <c r="K1617" s="14"/>
      <c r="L1617" s="15"/>
      <c r="M1617" s="32"/>
      <c r="N1617" s="58"/>
      <c r="O1617" s="35"/>
      <c r="P1617" s="24"/>
    </row>
    <row r="1618" spans="2:16" ht="23.1" customHeight="1" x14ac:dyDescent="0.2">
      <c r="B1618" s="23"/>
      <c r="C1618" s="16"/>
      <c r="D1618" s="16"/>
      <c r="E1618" s="16"/>
      <c r="F1618" s="16"/>
      <c r="G1618" s="16"/>
      <c r="H1618" s="16"/>
      <c r="I1618" s="16"/>
      <c r="J1618" s="17"/>
      <c r="K1618" s="16"/>
      <c r="L1618" s="17"/>
      <c r="M1618" s="31"/>
      <c r="N1618" s="57"/>
      <c r="O1618" s="35"/>
      <c r="P1618" s="24"/>
    </row>
    <row r="1619" spans="2:16" ht="23.1" customHeight="1" x14ac:dyDescent="0.2">
      <c r="B1619" s="25"/>
      <c r="C1619" s="14"/>
      <c r="D1619" s="14"/>
      <c r="E1619" s="14"/>
      <c r="F1619" s="14"/>
      <c r="G1619" s="14"/>
      <c r="H1619" s="14"/>
      <c r="I1619" s="14"/>
      <c r="J1619" s="15"/>
      <c r="K1619" s="14"/>
      <c r="L1619" s="15"/>
      <c r="M1619" s="32"/>
      <c r="N1619" s="58"/>
      <c r="O1619" s="35"/>
      <c r="P1619" s="24"/>
    </row>
    <row r="1620" spans="2:16" ht="23.1" customHeight="1" x14ac:dyDescent="0.2">
      <c r="B1620" s="25"/>
      <c r="C1620" s="14"/>
      <c r="D1620" s="14"/>
      <c r="E1620" s="14"/>
      <c r="F1620" s="14"/>
      <c r="G1620" s="14"/>
      <c r="H1620" s="14"/>
      <c r="I1620" s="14"/>
      <c r="J1620" s="15"/>
      <c r="K1620" s="14"/>
      <c r="L1620" s="15"/>
      <c r="M1620" s="32"/>
      <c r="N1620" s="58"/>
      <c r="O1620" s="35"/>
      <c r="P1620" s="24"/>
    </row>
    <row r="1621" spans="2:16" ht="23.1" customHeight="1" x14ac:dyDescent="0.2">
      <c r="B1621" s="23"/>
      <c r="C1621" s="16"/>
      <c r="D1621" s="16"/>
      <c r="E1621" s="16"/>
      <c r="F1621" s="16"/>
      <c r="G1621" s="16"/>
      <c r="H1621" s="16"/>
      <c r="I1621" s="16"/>
      <c r="J1621" s="17"/>
      <c r="K1621" s="16"/>
      <c r="L1621" s="17"/>
      <c r="M1621" s="31"/>
      <c r="N1621" s="57"/>
      <c r="O1621" s="35"/>
      <c r="P1621" s="24"/>
    </row>
    <row r="1622" spans="2:16" ht="23.1" customHeight="1" x14ac:dyDescent="0.2">
      <c r="B1622" s="25"/>
      <c r="C1622" s="14"/>
      <c r="D1622" s="14"/>
      <c r="E1622" s="14"/>
      <c r="F1622" s="14"/>
      <c r="G1622" s="14"/>
      <c r="H1622" s="14"/>
      <c r="I1622" s="14"/>
      <c r="J1622" s="15"/>
      <c r="K1622" s="14"/>
      <c r="L1622" s="15"/>
      <c r="M1622" s="32"/>
      <c r="N1622" s="58"/>
      <c r="O1622" s="35"/>
      <c r="P1622" s="24"/>
    </row>
    <row r="1623" spans="2:16" ht="23.1" customHeight="1" x14ac:dyDescent="0.2">
      <c r="B1623" s="25"/>
      <c r="C1623" s="14"/>
      <c r="D1623" s="14"/>
      <c r="E1623" s="14"/>
      <c r="F1623" s="14"/>
      <c r="G1623" s="14"/>
      <c r="H1623" s="14"/>
      <c r="I1623" s="14"/>
      <c r="J1623" s="15"/>
      <c r="K1623" s="14"/>
      <c r="L1623" s="15"/>
      <c r="M1623" s="32"/>
      <c r="N1623" s="58"/>
      <c r="O1623" s="35"/>
      <c r="P1623" s="24"/>
    </row>
    <row r="1624" spans="2:16" ht="23.1" customHeight="1" x14ac:dyDescent="0.2">
      <c r="B1624" s="23"/>
      <c r="C1624" s="16"/>
      <c r="D1624" s="16"/>
      <c r="E1624" s="16"/>
      <c r="F1624" s="16"/>
      <c r="G1624" s="16"/>
      <c r="H1624" s="16"/>
      <c r="I1624" s="16"/>
      <c r="J1624" s="17"/>
      <c r="K1624" s="16"/>
      <c r="L1624" s="17"/>
      <c r="M1624" s="31"/>
      <c r="N1624" s="57"/>
      <c r="O1624" s="35"/>
      <c r="P1624" s="24"/>
    </row>
    <row r="1625" spans="2:16" ht="23.1" customHeight="1" x14ac:dyDescent="0.2">
      <c r="B1625" s="25"/>
      <c r="C1625" s="14"/>
      <c r="D1625" s="14"/>
      <c r="E1625" s="14"/>
      <c r="F1625" s="14"/>
      <c r="G1625" s="14"/>
      <c r="H1625" s="14"/>
      <c r="I1625" s="14"/>
      <c r="J1625" s="15"/>
      <c r="K1625" s="14"/>
      <c r="L1625" s="15"/>
      <c r="M1625" s="32"/>
      <c r="N1625" s="58"/>
      <c r="O1625" s="35"/>
      <c r="P1625" s="24"/>
    </row>
    <row r="1626" spans="2:16" ht="23.1" customHeight="1" x14ac:dyDescent="0.2">
      <c r="B1626" s="25"/>
      <c r="C1626" s="14"/>
      <c r="D1626" s="14"/>
      <c r="E1626" s="14"/>
      <c r="F1626" s="14"/>
      <c r="G1626" s="14"/>
      <c r="H1626" s="14"/>
      <c r="I1626" s="14"/>
      <c r="J1626" s="15"/>
      <c r="K1626" s="14"/>
      <c r="L1626" s="15"/>
      <c r="M1626" s="32"/>
      <c r="N1626" s="58"/>
      <c r="O1626" s="35"/>
      <c r="P1626" s="24"/>
    </row>
    <row r="1627" spans="2:16" ht="23.1" customHeight="1" x14ac:dyDescent="0.2">
      <c r="B1627" s="23"/>
      <c r="C1627" s="16"/>
      <c r="D1627" s="16"/>
      <c r="E1627" s="16"/>
      <c r="F1627" s="16"/>
      <c r="G1627" s="16"/>
      <c r="H1627" s="16"/>
      <c r="I1627" s="16"/>
      <c r="J1627" s="17"/>
      <c r="K1627" s="16"/>
      <c r="L1627" s="17"/>
      <c r="M1627" s="31"/>
      <c r="N1627" s="57"/>
      <c r="O1627" s="35"/>
      <c r="P1627" s="24"/>
    </row>
    <row r="1628" spans="2:16" ht="23.1" customHeight="1" x14ac:dyDescent="0.2">
      <c r="B1628" s="25"/>
      <c r="C1628" s="14"/>
      <c r="D1628" s="14"/>
      <c r="E1628" s="14"/>
      <c r="F1628" s="14"/>
      <c r="G1628" s="14"/>
      <c r="H1628" s="14"/>
      <c r="I1628" s="14"/>
      <c r="J1628" s="15"/>
      <c r="K1628" s="14"/>
      <c r="L1628" s="15"/>
      <c r="M1628" s="32"/>
      <c r="N1628" s="58"/>
      <c r="O1628" s="35"/>
      <c r="P1628" s="24"/>
    </row>
    <row r="1629" spans="2:16" ht="23.1" customHeight="1" x14ac:dyDescent="0.2">
      <c r="B1629" s="25"/>
      <c r="C1629" s="14"/>
      <c r="D1629" s="14"/>
      <c r="E1629" s="14"/>
      <c r="F1629" s="14"/>
      <c r="G1629" s="14"/>
      <c r="H1629" s="14"/>
      <c r="I1629" s="14"/>
      <c r="J1629" s="15"/>
      <c r="K1629" s="14"/>
      <c r="L1629" s="15"/>
      <c r="M1629" s="32"/>
      <c r="N1629" s="58"/>
      <c r="O1629" s="35"/>
      <c r="P1629" s="24"/>
    </row>
    <row r="1630" spans="2:16" ht="23.1" customHeight="1" x14ac:dyDescent="0.2">
      <c r="B1630" s="23"/>
      <c r="C1630" s="16"/>
      <c r="D1630" s="16"/>
      <c r="E1630" s="16"/>
      <c r="F1630" s="16"/>
      <c r="G1630" s="16"/>
      <c r="H1630" s="16"/>
      <c r="I1630" s="16"/>
      <c r="J1630" s="17"/>
      <c r="K1630" s="16"/>
      <c r="L1630" s="17"/>
      <c r="M1630" s="31"/>
      <c r="N1630" s="57"/>
      <c r="O1630" s="35"/>
      <c r="P1630" s="24"/>
    </row>
    <row r="1631" spans="2:16" ht="23.1" customHeight="1" x14ac:dyDescent="0.2">
      <c r="B1631" s="25"/>
      <c r="C1631" s="14"/>
      <c r="D1631" s="14"/>
      <c r="E1631" s="14"/>
      <c r="F1631" s="14"/>
      <c r="G1631" s="14"/>
      <c r="H1631" s="14"/>
      <c r="I1631" s="14"/>
      <c r="J1631" s="15"/>
      <c r="K1631" s="14"/>
      <c r="L1631" s="15"/>
      <c r="M1631" s="32"/>
      <c r="N1631" s="58"/>
      <c r="O1631" s="35"/>
      <c r="P1631" s="24"/>
    </row>
    <row r="1632" spans="2:16" ht="23.1" customHeight="1" x14ac:dyDescent="0.2">
      <c r="B1632" s="25"/>
      <c r="C1632" s="14"/>
      <c r="D1632" s="14"/>
      <c r="E1632" s="14"/>
      <c r="F1632" s="14"/>
      <c r="G1632" s="14"/>
      <c r="H1632" s="14"/>
      <c r="I1632" s="14"/>
      <c r="J1632" s="15"/>
      <c r="K1632" s="14"/>
      <c r="L1632" s="15"/>
      <c r="M1632" s="32"/>
      <c r="N1632" s="58"/>
      <c r="O1632" s="35"/>
      <c r="P1632" s="24"/>
    </row>
    <row r="1633" spans="2:16" ht="23.1" customHeight="1" x14ac:dyDescent="0.2">
      <c r="B1633" s="23"/>
      <c r="C1633" s="16"/>
      <c r="D1633" s="16"/>
      <c r="E1633" s="16"/>
      <c r="F1633" s="16"/>
      <c r="G1633" s="16"/>
      <c r="H1633" s="16"/>
      <c r="I1633" s="16"/>
      <c r="J1633" s="17"/>
      <c r="K1633" s="16"/>
      <c r="L1633" s="17"/>
      <c r="M1633" s="31"/>
      <c r="N1633" s="57"/>
      <c r="O1633" s="35"/>
      <c r="P1633" s="24"/>
    </row>
    <row r="1634" spans="2:16" ht="23.1" customHeight="1" x14ac:dyDescent="0.2">
      <c r="B1634" s="25"/>
      <c r="C1634" s="14"/>
      <c r="D1634" s="14"/>
      <c r="E1634" s="14"/>
      <c r="F1634" s="14"/>
      <c r="G1634" s="14"/>
      <c r="H1634" s="14"/>
      <c r="I1634" s="14"/>
      <c r="J1634" s="15"/>
      <c r="K1634" s="14"/>
      <c r="L1634" s="15"/>
      <c r="M1634" s="32"/>
      <c r="N1634" s="58"/>
      <c r="O1634" s="35"/>
      <c r="P1634" s="24"/>
    </row>
    <row r="1635" spans="2:16" ht="23.1" customHeight="1" x14ac:dyDescent="0.2">
      <c r="B1635" s="25"/>
      <c r="C1635" s="14"/>
      <c r="D1635" s="14"/>
      <c r="E1635" s="14"/>
      <c r="F1635" s="14"/>
      <c r="G1635" s="14"/>
      <c r="H1635" s="14"/>
      <c r="I1635" s="14"/>
      <c r="J1635" s="15"/>
      <c r="K1635" s="14"/>
      <c r="L1635" s="15"/>
      <c r="M1635" s="32"/>
      <c r="N1635" s="58"/>
      <c r="O1635" s="35"/>
      <c r="P1635" s="24"/>
    </row>
    <row r="1636" spans="2:16" ht="23.1" customHeight="1" x14ac:dyDescent="0.2">
      <c r="B1636" s="23"/>
      <c r="C1636" s="16"/>
      <c r="D1636" s="16"/>
      <c r="E1636" s="16"/>
      <c r="F1636" s="16"/>
      <c r="G1636" s="16"/>
      <c r="H1636" s="16"/>
      <c r="I1636" s="16"/>
      <c r="J1636" s="17"/>
      <c r="K1636" s="16"/>
      <c r="L1636" s="17"/>
      <c r="M1636" s="31"/>
      <c r="N1636" s="57"/>
      <c r="O1636" s="35"/>
      <c r="P1636" s="24"/>
    </row>
    <row r="1637" spans="2:16" ht="23.1" customHeight="1" x14ac:dyDescent="0.2">
      <c r="B1637" s="25"/>
      <c r="C1637" s="14"/>
      <c r="D1637" s="14"/>
      <c r="E1637" s="14"/>
      <c r="F1637" s="14"/>
      <c r="G1637" s="14"/>
      <c r="H1637" s="14"/>
      <c r="I1637" s="14"/>
      <c r="J1637" s="15"/>
      <c r="K1637" s="14"/>
      <c r="L1637" s="15"/>
      <c r="M1637" s="32"/>
      <c r="N1637" s="58"/>
      <c r="O1637" s="35"/>
      <c r="P1637" s="24"/>
    </row>
    <row r="1638" spans="2:16" ht="23.1" customHeight="1" x14ac:dyDescent="0.2">
      <c r="B1638" s="25"/>
      <c r="C1638" s="14"/>
      <c r="D1638" s="14"/>
      <c r="E1638" s="14"/>
      <c r="F1638" s="14"/>
      <c r="G1638" s="14"/>
      <c r="H1638" s="14"/>
      <c r="I1638" s="14"/>
      <c r="J1638" s="15"/>
      <c r="K1638" s="14"/>
      <c r="L1638" s="15"/>
      <c r="M1638" s="32"/>
      <c r="N1638" s="58"/>
      <c r="O1638" s="35"/>
      <c r="P1638" s="24"/>
    </row>
    <row r="1639" spans="2:16" ht="23.1" customHeight="1" x14ac:dyDescent="0.2">
      <c r="B1639" s="23"/>
      <c r="C1639" s="16"/>
      <c r="D1639" s="16"/>
      <c r="E1639" s="16"/>
      <c r="F1639" s="16"/>
      <c r="G1639" s="16"/>
      <c r="H1639" s="16"/>
      <c r="I1639" s="16"/>
      <c r="J1639" s="17"/>
      <c r="K1639" s="16"/>
      <c r="L1639" s="17"/>
      <c r="M1639" s="31"/>
      <c r="N1639" s="57"/>
      <c r="O1639" s="35"/>
      <c r="P1639" s="24"/>
    </row>
    <row r="1640" spans="2:16" ht="23.1" customHeight="1" x14ac:dyDescent="0.2">
      <c r="B1640" s="25"/>
      <c r="C1640" s="14"/>
      <c r="D1640" s="14"/>
      <c r="E1640" s="14"/>
      <c r="F1640" s="14"/>
      <c r="G1640" s="14"/>
      <c r="H1640" s="14"/>
      <c r="I1640" s="14"/>
      <c r="J1640" s="15"/>
      <c r="K1640" s="14"/>
      <c r="L1640" s="15"/>
      <c r="M1640" s="32"/>
      <c r="N1640" s="58"/>
      <c r="O1640" s="35"/>
      <c r="P1640" s="24"/>
    </row>
    <row r="1641" spans="2:16" ht="23.1" customHeight="1" x14ac:dyDescent="0.2">
      <c r="B1641" s="25"/>
      <c r="C1641" s="14"/>
      <c r="D1641" s="14"/>
      <c r="E1641" s="14"/>
      <c r="F1641" s="14"/>
      <c r="G1641" s="14"/>
      <c r="H1641" s="14"/>
      <c r="I1641" s="14"/>
      <c r="J1641" s="15"/>
      <c r="K1641" s="14"/>
      <c r="L1641" s="15"/>
      <c r="M1641" s="32"/>
      <c r="N1641" s="58"/>
      <c r="O1641" s="35"/>
      <c r="P1641" s="24"/>
    </row>
    <row r="1642" spans="2:16" ht="23.1" customHeight="1" x14ac:dyDescent="0.2">
      <c r="B1642" s="23"/>
      <c r="C1642" s="16"/>
      <c r="D1642" s="16"/>
      <c r="E1642" s="16"/>
      <c r="F1642" s="16"/>
      <c r="G1642" s="16"/>
      <c r="H1642" s="16"/>
      <c r="I1642" s="16"/>
      <c r="J1642" s="17"/>
      <c r="K1642" s="16"/>
      <c r="L1642" s="17"/>
      <c r="M1642" s="31"/>
      <c r="N1642" s="57"/>
      <c r="O1642" s="35"/>
      <c r="P1642" s="24"/>
    </row>
    <row r="1643" spans="2:16" ht="23.1" customHeight="1" x14ac:dyDescent="0.2">
      <c r="B1643" s="25"/>
      <c r="C1643" s="14"/>
      <c r="D1643" s="14"/>
      <c r="E1643" s="14"/>
      <c r="F1643" s="14"/>
      <c r="G1643" s="14"/>
      <c r="H1643" s="14"/>
      <c r="I1643" s="14"/>
      <c r="J1643" s="15"/>
      <c r="K1643" s="14"/>
      <c r="L1643" s="15"/>
      <c r="M1643" s="32"/>
      <c r="N1643" s="58"/>
      <c r="O1643" s="35"/>
      <c r="P1643" s="24"/>
    </row>
    <row r="1644" spans="2:16" ht="23.1" customHeight="1" x14ac:dyDescent="0.2">
      <c r="B1644" s="25"/>
      <c r="C1644" s="14"/>
      <c r="D1644" s="14"/>
      <c r="E1644" s="14"/>
      <c r="F1644" s="14"/>
      <c r="G1644" s="14"/>
      <c r="H1644" s="14"/>
      <c r="I1644" s="14"/>
      <c r="J1644" s="15"/>
      <c r="K1644" s="14"/>
      <c r="L1644" s="15"/>
      <c r="M1644" s="32"/>
      <c r="N1644" s="58"/>
      <c r="O1644" s="35"/>
      <c r="P1644" s="24"/>
    </row>
    <row r="1645" spans="2:16" ht="23.1" customHeight="1" x14ac:dyDescent="0.2">
      <c r="B1645" s="23"/>
      <c r="C1645" s="16"/>
      <c r="D1645" s="16"/>
      <c r="E1645" s="16"/>
      <c r="F1645" s="16"/>
      <c r="G1645" s="16"/>
      <c r="H1645" s="16"/>
      <c r="I1645" s="16"/>
      <c r="J1645" s="17"/>
      <c r="K1645" s="16"/>
      <c r="L1645" s="17"/>
      <c r="M1645" s="31"/>
      <c r="N1645" s="57"/>
      <c r="O1645" s="35"/>
      <c r="P1645" s="24"/>
    </row>
    <row r="1646" spans="2:16" ht="23.1" customHeight="1" x14ac:dyDescent="0.2">
      <c r="B1646" s="25"/>
      <c r="C1646" s="14"/>
      <c r="D1646" s="14"/>
      <c r="E1646" s="14"/>
      <c r="F1646" s="14"/>
      <c r="G1646" s="14"/>
      <c r="H1646" s="14"/>
      <c r="I1646" s="14"/>
      <c r="J1646" s="15"/>
      <c r="K1646" s="14"/>
      <c r="L1646" s="15"/>
      <c r="M1646" s="32"/>
      <c r="N1646" s="58"/>
      <c r="O1646" s="35"/>
      <c r="P1646" s="24"/>
    </row>
    <row r="1647" spans="2:16" ht="23.1" customHeight="1" x14ac:dyDescent="0.2">
      <c r="B1647" s="25"/>
      <c r="C1647" s="14"/>
      <c r="D1647" s="14"/>
      <c r="E1647" s="14"/>
      <c r="F1647" s="14"/>
      <c r="G1647" s="14"/>
      <c r="H1647" s="14"/>
      <c r="I1647" s="14"/>
      <c r="J1647" s="15"/>
      <c r="K1647" s="14"/>
      <c r="L1647" s="15"/>
      <c r="M1647" s="32"/>
      <c r="N1647" s="58"/>
      <c r="O1647" s="35"/>
      <c r="P1647" s="24"/>
    </row>
    <row r="1648" spans="2:16" ht="23.1" customHeight="1" x14ac:dyDescent="0.2">
      <c r="B1648" s="23"/>
      <c r="C1648" s="16"/>
      <c r="D1648" s="16"/>
      <c r="E1648" s="16"/>
      <c r="F1648" s="16"/>
      <c r="G1648" s="16"/>
      <c r="H1648" s="16"/>
      <c r="I1648" s="16"/>
      <c r="J1648" s="17"/>
      <c r="K1648" s="16"/>
      <c r="L1648" s="17"/>
      <c r="M1648" s="31"/>
      <c r="N1648" s="57"/>
      <c r="O1648" s="35"/>
      <c r="P1648" s="24"/>
    </row>
    <row r="1649" spans="2:16" ht="23.1" customHeight="1" x14ac:dyDescent="0.2">
      <c r="B1649" s="25"/>
      <c r="C1649" s="14"/>
      <c r="D1649" s="14"/>
      <c r="E1649" s="14"/>
      <c r="F1649" s="14"/>
      <c r="G1649" s="14"/>
      <c r="H1649" s="14"/>
      <c r="I1649" s="14"/>
      <c r="J1649" s="15"/>
      <c r="K1649" s="14"/>
      <c r="L1649" s="15"/>
      <c r="M1649" s="32"/>
      <c r="N1649" s="58"/>
      <c r="O1649" s="35"/>
      <c r="P1649" s="24"/>
    </row>
    <row r="1650" spans="2:16" ht="23.1" customHeight="1" x14ac:dyDescent="0.2">
      <c r="B1650" s="25"/>
      <c r="C1650" s="14"/>
      <c r="D1650" s="14"/>
      <c r="E1650" s="14"/>
      <c r="F1650" s="14"/>
      <c r="G1650" s="14"/>
      <c r="H1650" s="14"/>
      <c r="I1650" s="14"/>
      <c r="J1650" s="15"/>
      <c r="K1650" s="14"/>
      <c r="L1650" s="15"/>
      <c r="M1650" s="32"/>
      <c r="N1650" s="58"/>
      <c r="O1650" s="35"/>
      <c r="P1650" s="24"/>
    </row>
    <row r="1651" spans="2:16" ht="23.1" customHeight="1" x14ac:dyDescent="0.2">
      <c r="B1651" s="23"/>
      <c r="C1651" s="16"/>
      <c r="D1651" s="16"/>
      <c r="E1651" s="16"/>
      <c r="F1651" s="16"/>
      <c r="G1651" s="16"/>
      <c r="H1651" s="16"/>
      <c r="I1651" s="16"/>
      <c r="J1651" s="17"/>
      <c r="K1651" s="16"/>
      <c r="L1651" s="17"/>
      <c r="M1651" s="31"/>
      <c r="N1651" s="57"/>
      <c r="O1651" s="35"/>
      <c r="P1651" s="24"/>
    </row>
    <row r="1652" spans="2:16" ht="23.1" customHeight="1" x14ac:dyDescent="0.2">
      <c r="B1652" s="25"/>
      <c r="C1652" s="14"/>
      <c r="D1652" s="14"/>
      <c r="E1652" s="14"/>
      <c r="F1652" s="14"/>
      <c r="G1652" s="14"/>
      <c r="H1652" s="14"/>
      <c r="I1652" s="14"/>
      <c r="J1652" s="15"/>
      <c r="K1652" s="14"/>
      <c r="L1652" s="15"/>
      <c r="M1652" s="32"/>
      <c r="N1652" s="58"/>
      <c r="O1652" s="35"/>
      <c r="P1652" s="24"/>
    </row>
    <row r="1653" spans="2:16" ht="23.1" customHeight="1" x14ac:dyDescent="0.2">
      <c r="B1653" s="25"/>
      <c r="C1653" s="14"/>
      <c r="D1653" s="14"/>
      <c r="E1653" s="14"/>
      <c r="F1653" s="14"/>
      <c r="G1653" s="14"/>
      <c r="H1653" s="14"/>
      <c r="I1653" s="14"/>
      <c r="J1653" s="15"/>
      <c r="K1653" s="14"/>
      <c r="L1653" s="15"/>
      <c r="M1653" s="32"/>
      <c r="N1653" s="58"/>
      <c r="O1653" s="35"/>
      <c r="P1653" s="24"/>
    </row>
    <row r="1654" spans="2:16" ht="23.1" customHeight="1" x14ac:dyDescent="0.2">
      <c r="B1654" s="23"/>
      <c r="C1654" s="16"/>
      <c r="D1654" s="16"/>
      <c r="E1654" s="16"/>
      <c r="F1654" s="16"/>
      <c r="G1654" s="16"/>
      <c r="H1654" s="16"/>
      <c r="I1654" s="16"/>
      <c r="J1654" s="17"/>
      <c r="K1654" s="16"/>
      <c r="L1654" s="17"/>
      <c r="M1654" s="31"/>
      <c r="N1654" s="57"/>
      <c r="O1654" s="35"/>
      <c r="P1654" s="24"/>
    </row>
    <row r="1655" spans="2:16" ht="23.1" customHeight="1" x14ac:dyDescent="0.2">
      <c r="B1655" s="25"/>
      <c r="C1655" s="14"/>
      <c r="D1655" s="14"/>
      <c r="E1655" s="14"/>
      <c r="F1655" s="14"/>
      <c r="G1655" s="14"/>
      <c r="H1655" s="14"/>
      <c r="I1655" s="14"/>
      <c r="J1655" s="15"/>
      <c r="K1655" s="14"/>
      <c r="L1655" s="15"/>
      <c r="M1655" s="32"/>
      <c r="N1655" s="58"/>
      <c r="O1655" s="35"/>
      <c r="P1655" s="24"/>
    </row>
    <row r="1656" spans="2:16" ht="23.1" customHeight="1" x14ac:dyDescent="0.2">
      <c r="B1656" s="25"/>
      <c r="C1656" s="14"/>
      <c r="D1656" s="14"/>
      <c r="E1656" s="14"/>
      <c r="F1656" s="14"/>
      <c r="G1656" s="14"/>
      <c r="H1656" s="14"/>
      <c r="I1656" s="14"/>
      <c r="J1656" s="15"/>
      <c r="K1656" s="14"/>
      <c r="L1656" s="15"/>
      <c r="M1656" s="32"/>
      <c r="N1656" s="58"/>
      <c r="O1656" s="35"/>
      <c r="P1656" s="24"/>
    </row>
    <row r="1657" spans="2:16" ht="23.1" customHeight="1" x14ac:dyDescent="0.2">
      <c r="B1657" s="23"/>
      <c r="C1657" s="16"/>
      <c r="D1657" s="16"/>
      <c r="E1657" s="16"/>
      <c r="F1657" s="16"/>
      <c r="G1657" s="16"/>
      <c r="H1657" s="16"/>
      <c r="I1657" s="16"/>
      <c r="J1657" s="17"/>
      <c r="K1657" s="16"/>
      <c r="L1657" s="17"/>
      <c r="M1657" s="31"/>
      <c r="N1657" s="57"/>
      <c r="O1657" s="35"/>
      <c r="P1657" s="24"/>
    </row>
    <row r="1658" spans="2:16" ht="23.1" customHeight="1" x14ac:dyDescent="0.2">
      <c r="B1658" s="25"/>
      <c r="C1658" s="14"/>
      <c r="D1658" s="14"/>
      <c r="E1658" s="14"/>
      <c r="F1658" s="14"/>
      <c r="G1658" s="14"/>
      <c r="H1658" s="14"/>
      <c r="I1658" s="14"/>
      <c r="J1658" s="15"/>
      <c r="K1658" s="14"/>
      <c r="L1658" s="15"/>
      <c r="M1658" s="32"/>
      <c r="N1658" s="58"/>
      <c r="O1658" s="35"/>
      <c r="P1658" s="24"/>
    </row>
    <row r="1659" spans="2:16" ht="23.1" customHeight="1" x14ac:dyDescent="0.2">
      <c r="B1659" s="25"/>
      <c r="C1659" s="14"/>
      <c r="D1659" s="14"/>
      <c r="E1659" s="14"/>
      <c r="F1659" s="14"/>
      <c r="G1659" s="14"/>
      <c r="H1659" s="14"/>
      <c r="I1659" s="14"/>
      <c r="J1659" s="15"/>
      <c r="K1659" s="14"/>
      <c r="L1659" s="15"/>
      <c r="M1659" s="32"/>
      <c r="N1659" s="58"/>
      <c r="O1659" s="35"/>
      <c r="P1659" s="24"/>
    </row>
    <row r="1660" spans="2:16" ht="23.1" customHeight="1" x14ac:dyDescent="0.2">
      <c r="B1660" s="23"/>
      <c r="C1660" s="16"/>
      <c r="D1660" s="16"/>
      <c r="E1660" s="16"/>
      <c r="F1660" s="16"/>
      <c r="G1660" s="16"/>
      <c r="H1660" s="16"/>
      <c r="I1660" s="16"/>
      <c r="J1660" s="17"/>
      <c r="K1660" s="16"/>
      <c r="L1660" s="17"/>
      <c r="M1660" s="31"/>
      <c r="N1660" s="57"/>
      <c r="O1660" s="35"/>
      <c r="P1660" s="24"/>
    </row>
    <row r="1661" spans="2:16" ht="23.1" customHeight="1" x14ac:dyDescent="0.2">
      <c r="B1661" s="25"/>
      <c r="C1661" s="14"/>
      <c r="D1661" s="14"/>
      <c r="E1661" s="14"/>
      <c r="F1661" s="14"/>
      <c r="G1661" s="14"/>
      <c r="H1661" s="14"/>
      <c r="I1661" s="14"/>
      <c r="J1661" s="15"/>
      <c r="K1661" s="14"/>
      <c r="L1661" s="15"/>
      <c r="M1661" s="32"/>
      <c r="N1661" s="58"/>
      <c r="O1661" s="35"/>
      <c r="P1661" s="24"/>
    </row>
    <row r="1662" spans="2:16" ht="23.1" customHeight="1" x14ac:dyDescent="0.2">
      <c r="B1662" s="25"/>
      <c r="C1662" s="14"/>
      <c r="D1662" s="14"/>
      <c r="E1662" s="14"/>
      <c r="F1662" s="14"/>
      <c r="G1662" s="14"/>
      <c r="H1662" s="14"/>
      <c r="I1662" s="14"/>
      <c r="J1662" s="15"/>
      <c r="K1662" s="14"/>
      <c r="L1662" s="15"/>
      <c r="M1662" s="32"/>
      <c r="N1662" s="58"/>
      <c r="O1662" s="35"/>
      <c r="P1662" s="24"/>
    </row>
    <row r="1663" spans="2:16" ht="23.1" customHeight="1" x14ac:dyDescent="0.2">
      <c r="B1663" s="23"/>
      <c r="C1663" s="16"/>
      <c r="D1663" s="16"/>
      <c r="E1663" s="16"/>
      <c r="F1663" s="16"/>
      <c r="G1663" s="16"/>
      <c r="H1663" s="16"/>
      <c r="I1663" s="16"/>
      <c r="J1663" s="17"/>
      <c r="K1663" s="16"/>
      <c r="L1663" s="17"/>
      <c r="M1663" s="31"/>
      <c r="N1663" s="57"/>
      <c r="O1663" s="35"/>
      <c r="P1663" s="24"/>
    </row>
    <row r="1664" spans="2:16" ht="23.1" customHeight="1" x14ac:dyDescent="0.2">
      <c r="B1664" s="25"/>
      <c r="C1664" s="14"/>
      <c r="D1664" s="14"/>
      <c r="E1664" s="14"/>
      <c r="F1664" s="14"/>
      <c r="G1664" s="14"/>
      <c r="H1664" s="14"/>
      <c r="I1664" s="14"/>
      <c r="J1664" s="15"/>
      <c r="K1664" s="14"/>
      <c r="L1664" s="15"/>
      <c r="M1664" s="32"/>
      <c r="N1664" s="58"/>
      <c r="O1664" s="35"/>
      <c r="P1664" s="24"/>
    </row>
    <row r="1665" spans="2:16" ht="23.1" customHeight="1" x14ac:dyDescent="0.2">
      <c r="B1665" s="25"/>
      <c r="C1665" s="14"/>
      <c r="D1665" s="14"/>
      <c r="E1665" s="14"/>
      <c r="F1665" s="14"/>
      <c r="G1665" s="14"/>
      <c r="H1665" s="14"/>
      <c r="I1665" s="14"/>
      <c r="J1665" s="15"/>
      <c r="K1665" s="14"/>
      <c r="L1665" s="15"/>
      <c r="M1665" s="32"/>
      <c r="N1665" s="58"/>
      <c r="O1665" s="35"/>
      <c r="P1665" s="24"/>
    </row>
    <row r="1666" spans="2:16" ht="23.1" customHeight="1" x14ac:dyDescent="0.2">
      <c r="B1666" s="23"/>
      <c r="C1666" s="16"/>
      <c r="D1666" s="16"/>
      <c r="E1666" s="16"/>
      <c r="F1666" s="16"/>
      <c r="G1666" s="16"/>
      <c r="H1666" s="16"/>
      <c r="I1666" s="16"/>
      <c r="J1666" s="17"/>
      <c r="K1666" s="16"/>
      <c r="L1666" s="17"/>
      <c r="M1666" s="31"/>
      <c r="N1666" s="57"/>
      <c r="O1666" s="35"/>
      <c r="P1666" s="24"/>
    </row>
    <row r="1667" spans="2:16" ht="23.1" customHeight="1" x14ac:dyDescent="0.2">
      <c r="B1667" s="25"/>
      <c r="C1667" s="14"/>
      <c r="D1667" s="14"/>
      <c r="E1667" s="14"/>
      <c r="F1667" s="14"/>
      <c r="G1667" s="14"/>
      <c r="H1667" s="14"/>
      <c r="I1667" s="14"/>
      <c r="J1667" s="15"/>
      <c r="K1667" s="14"/>
      <c r="L1667" s="15"/>
      <c r="M1667" s="32"/>
      <c r="N1667" s="58"/>
      <c r="O1667" s="35"/>
      <c r="P1667" s="24"/>
    </row>
    <row r="1668" spans="2:16" ht="23.1" customHeight="1" x14ac:dyDescent="0.2">
      <c r="B1668" s="25"/>
      <c r="C1668" s="14"/>
      <c r="D1668" s="14"/>
      <c r="E1668" s="14"/>
      <c r="F1668" s="14"/>
      <c r="G1668" s="14"/>
      <c r="H1668" s="14"/>
      <c r="I1668" s="14"/>
      <c r="J1668" s="15"/>
      <c r="K1668" s="14"/>
      <c r="L1668" s="15"/>
      <c r="M1668" s="32"/>
      <c r="N1668" s="58"/>
      <c r="O1668" s="35"/>
      <c r="P1668" s="24"/>
    </row>
    <row r="1669" spans="2:16" ht="23.1" customHeight="1" x14ac:dyDescent="0.2">
      <c r="B1669" s="23"/>
      <c r="C1669" s="16"/>
      <c r="D1669" s="16"/>
      <c r="E1669" s="16"/>
      <c r="F1669" s="16"/>
      <c r="G1669" s="16"/>
      <c r="H1669" s="16"/>
      <c r="I1669" s="16"/>
      <c r="J1669" s="17"/>
      <c r="K1669" s="16"/>
      <c r="L1669" s="17"/>
      <c r="M1669" s="31"/>
      <c r="N1669" s="57"/>
      <c r="O1669" s="35"/>
      <c r="P1669" s="24"/>
    </row>
    <row r="1670" spans="2:16" ht="23.1" customHeight="1" x14ac:dyDescent="0.2">
      <c r="B1670" s="25"/>
      <c r="C1670" s="14"/>
      <c r="D1670" s="14"/>
      <c r="E1670" s="14"/>
      <c r="F1670" s="14"/>
      <c r="G1670" s="14"/>
      <c r="H1670" s="14"/>
      <c r="I1670" s="14"/>
      <c r="J1670" s="15"/>
      <c r="K1670" s="14"/>
      <c r="L1670" s="15"/>
      <c r="M1670" s="32"/>
      <c r="N1670" s="58"/>
      <c r="O1670" s="35"/>
      <c r="P1670" s="24"/>
    </row>
    <row r="1671" spans="2:16" ht="23.1" customHeight="1" x14ac:dyDescent="0.2">
      <c r="B1671" s="25"/>
      <c r="C1671" s="14"/>
      <c r="D1671" s="14"/>
      <c r="E1671" s="14"/>
      <c r="F1671" s="14"/>
      <c r="G1671" s="14"/>
      <c r="H1671" s="14"/>
      <c r="I1671" s="14"/>
      <c r="J1671" s="15"/>
      <c r="K1671" s="14"/>
      <c r="L1671" s="15"/>
      <c r="M1671" s="32"/>
      <c r="N1671" s="58"/>
      <c r="O1671" s="35"/>
      <c r="P1671" s="24"/>
    </row>
    <row r="1672" spans="2:16" ht="23.1" customHeight="1" x14ac:dyDescent="0.2">
      <c r="B1672" s="23"/>
      <c r="C1672" s="16"/>
      <c r="D1672" s="16"/>
      <c r="E1672" s="16"/>
      <c r="F1672" s="16"/>
      <c r="G1672" s="16"/>
      <c r="H1672" s="16"/>
      <c r="I1672" s="16"/>
      <c r="J1672" s="17"/>
      <c r="K1672" s="16"/>
      <c r="L1672" s="17"/>
      <c r="M1672" s="31"/>
      <c r="N1672" s="57"/>
      <c r="O1672" s="35"/>
      <c r="P1672" s="24"/>
    </row>
    <row r="1673" spans="2:16" ht="23.1" customHeight="1" x14ac:dyDescent="0.2">
      <c r="B1673" s="25"/>
      <c r="C1673" s="14"/>
      <c r="D1673" s="14"/>
      <c r="E1673" s="14"/>
      <c r="F1673" s="14"/>
      <c r="G1673" s="14"/>
      <c r="H1673" s="14"/>
      <c r="I1673" s="14"/>
      <c r="J1673" s="15"/>
      <c r="K1673" s="14"/>
      <c r="L1673" s="15"/>
      <c r="M1673" s="32"/>
      <c r="N1673" s="58"/>
      <c r="O1673" s="35"/>
      <c r="P1673" s="24"/>
    </row>
    <row r="1674" spans="2:16" ht="23.1" customHeight="1" x14ac:dyDescent="0.2">
      <c r="B1674" s="25"/>
      <c r="C1674" s="14"/>
      <c r="D1674" s="14"/>
      <c r="E1674" s="14"/>
      <c r="F1674" s="14"/>
      <c r="G1674" s="14"/>
      <c r="H1674" s="14"/>
      <c r="I1674" s="14"/>
      <c r="J1674" s="15"/>
      <c r="K1674" s="14"/>
      <c r="L1674" s="15"/>
      <c r="M1674" s="32"/>
      <c r="N1674" s="58"/>
      <c r="O1674" s="35"/>
      <c r="P1674" s="24"/>
    </row>
    <row r="1675" spans="2:16" ht="23.1" customHeight="1" x14ac:dyDescent="0.2">
      <c r="B1675" s="23"/>
      <c r="C1675" s="16"/>
      <c r="D1675" s="16"/>
      <c r="E1675" s="16"/>
      <c r="F1675" s="16"/>
      <c r="G1675" s="16"/>
      <c r="H1675" s="16"/>
      <c r="I1675" s="16"/>
      <c r="J1675" s="17"/>
      <c r="K1675" s="16"/>
      <c r="L1675" s="17"/>
      <c r="M1675" s="31"/>
      <c r="N1675" s="57"/>
      <c r="O1675" s="35"/>
      <c r="P1675" s="24"/>
    </row>
    <row r="1676" spans="2:16" ht="23.1" customHeight="1" x14ac:dyDescent="0.2">
      <c r="B1676" s="25"/>
      <c r="C1676" s="14"/>
      <c r="D1676" s="14"/>
      <c r="E1676" s="14"/>
      <c r="F1676" s="14"/>
      <c r="G1676" s="14"/>
      <c r="H1676" s="14"/>
      <c r="I1676" s="14"/>
      <c r="J1676" s="15"/>
      <c r="K1676" s="14"/>
      <c r="L1676" s="15"/>
      <c r="M1676" s="32"/>
      <c r="N1676" s="58"/>
      <c r="O1676" s="35"/>
      <c r="P1676" s="24"/>
    </row>
    <row r="1677" spans="2:16" ht="23.1" customHeight="1" x14ac:dyDescent="0.2">
      <c r="B1677" s="25"/>
      <c r="C1677" s="14"/>
      <c r="D1677" s="14"/>
      <c r="E1677" s="14"/>
      <c r="F1677" s="14"/>
      <c r="G1677" s="14"/>
      <c r="H1677" s="14"/>
      <c r="I1677" s="14"/>
      <c r="J1677" s="15"/>
      <c r="K1677" s="14"/>
      <c r="L1677" s="15"/>
      <c r="M1677" s="32"/>
      <c r="N1677" s="58"/>
      <c r="O1677" s="35"/>
      <c r="P1677" s="24"/>
    </row>
    <row r="1678" spans="2:16" ht="23.1" customHeight="1" x14ac:dyDescent="0.2">
      <c r="B1678" s="23"/>
      <c r="C1678" s="16"/>
      <c r="D1678" s="16"/>
      <c r="E1678" s="16"/>
      <c r="F1678" s="16"/>
      <c r="G1678" s="16"/>
      <c r="H1678" s="16"/>
      <c r="I1678" s="16"/>
      <c r="J1678" s="17"/>
      <c r="K1678" s="16"/>
      <c r="L1678" s="17"/>
      <c r="M1678" s="31"/>
      <c r="N1678" s="57"/>
      <c r="O1678" s="35"/>
      <c r="P1678" s="24"/>
    </row>
    <row r="1679" spans="2:16" ht="23.1" customHeight="1" x14ac:dyDescent="0.2">
      <c r="B1679" s="25"/>
      <c r="C1679" s="14"/>
      <c r="D1679" s="14"/>
      <c r="E1679" s="14"/>
      <c r="F1679" s="14"/>
      <c r="G1679" s="14"/>
      <c r="H1679" s="14"/>
      <c r="I1679" s="14"/>
      <c r="J1679" s="15"/>
      <c r="K1679" s="14"/>
      <c r="L1679" s="15"/>
      <c r="M1679" s="32"/>
      <c r="N1679" s="58"/>
      <c r="O1679" s="35"/>
      <c r="P1679" s="24"/>
    </row>
    <row r="1680" spans="2:16" ht="23.1" customHeight="1" x14ac:dyDescent="0.2">
      <c r="B1680" s="25"/>
      <c r="C1680" s="14"/>
      <c r="D1680" s="14"/>
      <c r="E1680" s="14"/>
      <c r="F1680" s="14"/>
      <c r="G1680" s="14"/>
      <c r="H1680" s="14"/>
      <c r="I1680" s="14"/>
      <c r="J1680" s="15"/>
      <c r="K1680" s="14"/>
      <c r="L1680" s="15"/>
      <c r="M1680" s="32"/>
      <c r="N1680" s="58"/>
      <c r="O1680" s="35"/>
      <c r="P1680" s="24"/>
    </row>
    <row r="1681" spans="2:16" ht="23.1" customHeight="1" x14ac:dyDescent="0.2">
      <c r="B1681" s="23"/>
      <c r="C1681" s="16"/>
      <c r="D1681" s="16"/>
      <c r="E1681" s="16"/>
      <c r="F1681" s="16"/>
      <c r="G1681" s="16"/>
      <c r="H1681" s="16"/>
      <c r="I1681" s="16"/>
      <c r="J1681" s="17"/>
      <c r="K1681" s="16"/>
      <c r="L1681" s="17"/>
      <c r="M1681" s="31"/>
      <c r="N1681" s="57"/>
      <c r="O1681" s="35"/>
      <c r="P1681" s="24"/>
    </row>
    <row r="1682" spans="2:16" ht="23.1" customHeight="1" x14ac:dyDescent="0.2">
      <c r="B1682" s="25"/>
      <c r="C1682" s="14"/>
      <c r="D1682" s="14"/>
      <c r="E1682" s="14"/>
      <c r="F1682" s="14"/>
      <c r="G1682" s="14"/>
      <c r="H1682" s="14"/>
      <c r="I1682" s="14"/>
      <c r="J1682" s="15"/>
      <c r="K1682" s="14"/>
      <c r="L1682" s="15"/>
      <c r="M1682" s="32"/>
      <c r="N1682" s="58"/>
      <c r="O1682" s="35"/>
      <c r="P1682" s="24"/>
    </row>
    <row r="1683" spans="2:16" ht="23.1" customHeight="1" x14ac:dyDescent="0.2">
      <c r="B1683" s="25"/>
      <c r="C1683" s="14"/>
      <c r="D1683" s="14"/>
      <c r="E1683" s="14"/>
      <c r="F1683" s="14"/>
      <c r="G1683" s="14"/>
      <c r="H1683" s="14"/>
      <c r="I1683" s="14"/>
      <c r="J1683" s="15"/>
      <c r="K1683" s="14"/>
      <c r="L1683" s="15"/>
      <c r="M1683" s="32"/>
      <c r="N1683" s="58"/>
      <c r="O1683" s="35"/>
      <c r="P1683" s="24"/>
    </row>
    <row r="1684" spans="2:16" ht="23.1" customHeight="1" x14ac:dyDescent="0.2">
      <c r="B1684" s="23"/>
      <c r="C1684" s="16"/>
      <c r="D1684" s="16"/>
      <c r="E1684" s="16"/>
      <c r="F1684" s="16"/>
      <c r="G1684" s="16"/>
      <c r="H1684" s="16"/>
      <c r="I1684" s="16"/>
      <c r="J1684" s="17"/>
      <c r="K1684" s="16"/>
      <c r="L1684" s="17"/>
      <c r="M1684" s="31"/>
      <c r="N1684" s="57"/>
      <c r="O1684" s="35"/>
      <c r="P1684" s="24"/>
    </row>
    <row r="1685" spans="2:16" ht="23.1" customHeight="1" x14ac:dyDescent="0.2">
      <c r="B1685" s="25"/>
      <c r="C1685" s="14"/>
      <c r="D1685" s="14"/>
      <c r="E1685" s="14"/>
      <c r="F1685" s="14"/>
      <c r="G1685" s="14"/>
      <c r="H1685" s="14"/>
      <c r="I1685" s="14"/>
      <c r="J1685" s="15"/>
      <c r="K1685" s="14"/>
      <c r="L1685" s="15"/>
      <c r="M1685" s="32"/>
      <c r="N1685" s="58"/>
      <c r="O1685" s="35"/>
      <c r="P1685" s="24"/>
    </row>
    <row r="1686" spans="2:16" ht="23.1" customHeight="1" x14ac:dyDescent="0.2">
      <c r="B1686" s="25"/>
      <c r="C1686" s="14"/>
      <c r="D1686" s="14"/>
      <c r="E1686" s="14"/>
      <c r="F1686" s="14"/>
      <c r="G1686" s="14"/>
      <c r="H1686" s="14"/>
      <c r="I1686" s="14"/>
      <c r="J1686" s="15"/>
      <c r="K1686" s="14"/>
      <c r="L1686" s="15"/>
      <c r="M1686" s="32"/>
      <c r="N1686" s="58"/>
      <c r="O1686" s="35"/>
      <c r="P1686" s="24"/>
    </row>
    <row r="1687" spans="2:16" ht="23.1" customHeight="1" x14ac:dyDescent="0.2">
      <c r="B1687" s="23"/>
      <c r="C1687" s="16"/>
      <c r="D1687" s="16"/>
      <c r="E1687" s="16"/>
      <c r="F1687" s="16"/>
      <c r="G1687" s="16"/>
      <c r="H1687" s="16"/>
      <c r="I1687" s="16"/>
      <c r="J1687" s="17"/>
      <c r="K1687" s="16"/>
      <c r="L1687" s="17"/>
      <c r="M1687" s="31"/>
      <c r="N1687" s="57"/>
      <c r="O1687" s="35"/>
      <c r="P1687" s="24"/>
    </row>
    <row r="1688" spans="2:16" ht="23.1" customHeight="1" x14ac:dyDescent="0.2">
      <c r="B1688" s="25"/>
      <c r="C1688" s="14"/>
      <c r="D1688" s="14"/>
      <c r="E1688" s="14"/>
      <c r="F1688" s="14"/>
      <c r="G1688" s="14"/>
      <c r="H1688" s="14"/>
      <c r="I1688" s="14"/>
      <c r="J1688" s="15"/>
      <c r="K1688" s="14"/>
      <c r="L1688" s="15"/>
      <c r="M1688" s="32"/>
      <c r="N1688" s="58"/>
      <c r="O1688" s="35"/>
      <c r="P1688" s="24"/>
    </row>
    <row r="1689" spans="2:16" ht="23.1" customHeight="1" x14ac:dyDescent="0.2">
      <c r="B1689" s="25"/>
      <c r="C1689" s="14"/>
      <c r="D1689" s="14"/>
      <c r="E1689" s="14"/>
      <c r="F1689" s="14"/>
      <c r="G1689" s="14"/>
      <c r="H1689" s="14"/>
      <c r="I1689" s="14"/>
      <c r="J1689" s="15"/>
      <c r="K1689" s="14"/>
      <c r="L1689" s="15"/>
      <c r="M1689" s="32"/>
      <c r="N1689" s="58"/>
      <c r="O1689" s="35"/>
      <c r="P1689" s="24"/>
    </row>
    <row r="1690" spans="2:16" ht="23.1" customHeight="1" x14ac:dyDescent="0.2">
      <c r="B1690" s="23"/>
      <c r="C1690" s="16"/>
      <c r="D1690" s="16"/>
      <c r="E1690" s="16"/>
      <c r="F1690" s="16"/>
      <c r="G1690" s="16"/>
      <c r="H1690" s="16"/>
      <c r="I1690" s="16"/>
      <c r="J1690" s="17"/>
      <c r="K1690" s="16"/>
      <c r="L1690" s="17"/>
      <c r="M1690" s="31"/>
      <c r="N1690" s="57"/>
      <c r="O1690" s="35"/>
      <c r="P1690" s="24"/>
    </row>
    <row r="1691" spans="2:16" ht="23.1" customHeight="1" x14ac:dyDescent="0.2">
      <c r="B1691" s="25"/>
      <c r="C1691" s="14"/>
      <c r="D1691" s="14"/>
      <c r="E1691" s="14"/>
      <c r="F1691" s="14"/>
      <c r="G1691" s="14"/>
      <c r="H1691" s="14"/>
      <c r="I1691" s="14"/>
      <c r="J1691" s="15"/>
      <c r="K1691" s="14"/>
      <c r="L1691" s="15"/>
      <c r="M1691" s="32"/>
      <c r="N1691" s="58"/>
      <c r="O1691" s="35"/>
      <c r="P1691" s="24"/>
    </row>
    <row r="1692" spans="2:16" ht="23.1" customHeight="1" x14ac:dyDescent="0.2">
      <c r="B1692" s="25"/>
      <c r="C1692" s="14"/>
      <c r="D1692" s="14"/>
      <c r="E1692" s="14"/>
      <c r="F1692" s="14"/>
      <c r="G1692" s="14"/>
      <c r="H1692" s="14"/>
      <c r="I1692" s="14"/>
      <c r="J1692" s="15"/>
      <c r="K1692" s="14"/>
      <c r="L1692" s="15"/>
      <c r="M1692" s="32"/>
      <c r="N1692" s="58"/>
      <c r="O1692" s="35"/>
      <c r="P1692" s="24"/>
    </row>
    <row r="1693" spans="2:16" ht="23.1" customHeight="1" x14ac:dyDescent="0.2">
      <c r="B1693" s="23"/>
      <c r="C1693" s="16"/>
      <c r="D1693" s="16"/>
      <c r="E1693" s="16"/>
      <c r="F1693" s="16"/>
      <c r="G1693" s="16"/>
      <c r="H1693" s="16"/>
      <c r="I1693" s="16"/>
      <c r="J1693" s="17"/>
      <c r="K1693" s="16"/>
      <c r="L1693" s="17"/>
      <c r="M1693" s="31"/>
      <c r="N1693" s="57"/>
      <c r="O1693" s="35"/>
      <c r="P1693" s="24"/>
    </row>
    <row r="1694" spans="2:16" ht="23.1" customHeight="1" x14ac:dyDescent="0.2">
      <c r="B1694" s="25"/>
      <c r="C1694" s="14"/>
      <c r="D1694" s="14"/>
      <c r="E1694" s="14"/>
      <c r="F1694" s="14"/>
      <c r="G1694" s="14"/>
      <c r="H1694" s="14"/>
      <c r="I1694" s="14"/>
      <c r="J1694" s="15"/>
      <c r="K1694" s="14"/>
      <c r="L1694" s="15"/>
      <c r="M1694" s="32"/>
      <c r="N1694" s="58"/>
      <c r="O1694" s="35"/>
      <c r="P1694" s="24"/>
    </row>
    <row r="1695" spans="2:16" ht="23.1" customHeight="1" x14ac:dyDescent="0.2">
      <c r="B1695" s="25"/>
      <c r="C1695" s="14"/>
      <c r="D1695" s="14"/>
      <c r="E1695" s="14"/>
      <c r="F1695" s="14"/>
      <c r="G1695" s="14"/>
      <c r="H1695" s="14"/>
      <c r="I1695" s="14"/>
      <c r="J1695" s="15"/>
      <c r="K1695" s="14"/>
      <c r="L1695" s="15"/>
      <c r="M1695" s="32"/>
      <c r="N1695" s="58"/>
      <c r="O1695" s="35"/>
      <c r="P1695" s="24"/>
    </row>
    <row r="1696" spans="2:16" ht="23.1" customHeight="1" x14ac:dyDescent="0.2">
      <c r="B1696" s="23"/>
      <c r="C1696" s="16"/>
      <c r="D1696" s="16"/>
      <c r="E1696" s="16"/>
      <c r="F1696" s="16"/>
      <c r="G1696" s="16"/>
      <c r="H1696" s="16"/>
      <c r="I1696" s="16"/>
      <c r="J1696" s="17"/>
      <c r="K1696" s="16"/>
      <c r="L1696" s="17"/>
      <c r="M1696" s="31"/>
      <c r="N1696" s="57"/>
      <c r="O1696" s="35"/>
      <c r="P1696" s="24"/>
    </row>
    <row r="1697" spans="2:16" ht="23.1" customHeight="1" x14ac:dyDescent="0.2">
      <c r="B1697" s="25"/>
      <c r="C1697" s="14"/>
      <c r="D1697" s="14"/>
      <c r="E1697" s="14"/>
      <c r="F1697" s="14"/>
      <c r="G1697" s="14"/>
      <c r="H1697" s="14"/>
      <c r="I1697" s="14"/>
      <c r="J1697" s="15"/>
      <c r="K1697" s="14"/>
      <c r="L1697" s="15"/>
      <c r="M1697" s="32"/>
      <c r="N1697" s="58"/>
      <c r="O1697" s="35"/>
      <c r="P1697" s="24"/>
    </row>
    <row r="1698" spans="2:16" ht="23.1" customHeight="1" x14ac:dyDescent="0.2">
      <c r="B1698" s="25"/>
      <c r="C1698" s="14"/>
      <c r="D1698" s="14"/>
      <c r="E1698" s="14"/>
      <c r="F1698" s="14"/>
      <c r="G1698" s="14"/>
      <c r="H1698" s="14"/>
      <c r="I1698" s="14"/>
      <c r="J1698" s="15"/>
      <c r="K1698" s="14"/>
      <c r="L1698" s="15"/>
      <c r="M1698" s="32"/>
      <c r="N1698" s="58"/>
      <c r="O1698" s="35"/>
      <c r="P1698" s="24"/>
    </row>
    <row r="1699" spans="2:16" ht="23.1" customHeight="1" x14ac:dyDescent="0.2">
      <c r="B1699" s="23"/>
      <c r="C1699" s="16"/>
      <c r="D1699" s="16"/>
      <c r="E1699" s="16"/>
      <c r="F1699" s="16"/>
      <c r="G1699" s="16"/>
      <c r="H1699" s="16"/>
      <c r="I1699" s="16"/>
      <c r="J1699" s="17"/>
      <c r="K1699" s="16"/>
      <c r="L1699" s="17"/>
      <c r="M1699" s="31"/>
      <c r="N1699" s="57"/>
      <c r="O1699" s="35"/>
      <c r="P1699" s="24"/>
    </row>
    <row r="1700" spans="2:16" ht="23.1" customHeight="1" x14ac:dyDescent="0.2">
      <c r="B1700" s="25"/>
      <c r="C1700" s="14"/>
      <c r="D1700" s="14"/>
      <c r="E1700" s="14"/>
      <c r="F1700" s="14"/>
      <c r="G1700" s="14"/>
      <c r="H1700" s="14"/>
      <c r="I1700" s="14"/>
      <c r="J1700" s="15"/>
      <c r="K1700" s="14"/>
      <c r="L1700" s="15"/>
      <c r="M1700" s="32"/>
      <c r="N1700" s="58"/>
      <c r="O1700" s="35"/>
      <c r="P1700" s="24"/>
    </row>
    <row r="1701" spans="2:16" ht="23.1" customHeight="1" x14ac:dyDescent="0.2">
      <c r="B1701" s="25"/>
      <c r="C1701" s="14"/>
      <c r="D1701" s="14"/>
      <c r="E1701" s="14"/>
      <c r="F1701" s="14"/>
      <c r="G1701" s="14"/>
      <c r="H1701" s="14"/>
      <c r="I1701" s="14"/>
      <c r="J1701" s="15"/>
      <c r="K1701" s="14"/>
      <c r="L1701" s="15"/>
      <c r="M1701" s="32"/>
      <c r="N1701" s="58"/>
      <c r="O1701" s="35"/>
      <c r="P1701" s="24"/>
    </row>
    <row r="1702" spans="2:16" ht="23.1" customHeight="1" x14ac:dyDescent="0.2">
      <c r="B1702" s="23"/>
      <c r="C1702" s="16"/>
      <c r="D1702" s="16"/>
      <c r="E1702" s="16"/>
      <c r="F1702" s="16"/>
      <c r="G1702" s="16"/>
      <c r="H1702" s="16"/>
      <c r="I1702" s="16"/>
      <c r="J1702" s="17"/>
      <c r="K1702" s="16"/>
      <c r="L1702" s="17"/>
      <c r="M1702" s="31"/>
      <c r="N1702" s="57"/>
      <c r="O1702" s="35"/>
      <c r="P1702" s="24"/>
    </row>
    <row r="1703" spans="2:16" ht="23.1" customHeight="1" x14ac:dyDescent="0.2">
      <c r="B1703" s="25"/>
      <c r="C1703" s="14"/>
      <c r="D1703" s="14"/>
      <c r="E1703" s="14"/>
      <c r="F1703" s="14"/>
      <c r="G1703" s="14"/>
      <c r="H1703" s="14"/>
      <c r="I1703" s="14"/>
      <c r="J1703" s="15"/>
      <c r="K1703" s="14"/>
      <c r="L1703" s="15"/>
      <c r="M1703" s="32"/>
      <c r="N1703" s="58"/>
      <c r="O1703" s="35"/>
      <c r="P1703" s="24"/>
    </row>
    <row r="1704" spans="2:16" ht="23.1" customHeight="1" x14ac:dyDescent="0.2">
      <c r="B1704" s="25"/>
      <c r="C1704" s="14"/>
      <c r="D1704" s="14"/>
      <c r="E1704" s="14"/>
      <c r="F1704" s="14"/>
      <c r="G1704" s="14"/>
      <c r="H1704" s="14"/>
      <c r="I1704" s="14"/>
      <c r="J1704" s="15"/>
      <c r="K1704" s="14"/>
      <c r="L1704" s="15"/>
      <c r="M1704" s="32"/>
      <c r="N1704" s="58"/>
      <c r="O1704" s="35"/>
      <c r="P1704" s="24"/>
    </row>
    <row r="1705" spans="2:16" ht="23.1" customHeight="1" x14ac:dyDescent="0.2">
      <c r="B1705" s="23"/>
      <c r="C1705" s="16"/>
      <c r="D1705" s="16"/>
      <c r="E1705" s="16"/>
      <c r="F1705" s="16"/>
      <c r="G1705" s="16"/>
      <c r="H1705" s="16"/>
      <c r="I1705" s="16"/>
      <c r="J1705" s="17"/>
      <c r="K1705" s="16"/>
      <c r="L1705" s="17"/>
      <c r="M1705" s="31"/>
      <c r="N1705" s="57"/>
      <c r="O1705" s="35"/>
      <c r="P1705" s="24"/>
    </row>
    <row r="1706" spans="2:16" ht="23.1" customHeight="1" x14ac:dyDescent="0.2">
      <c r="B1706" s="25"/>
      <c r="C1706" s="14"/>
      <c r="D1706" s="14"/>
      <c r="E1706" s="14"/>
      <c r="F1706" s="14"/>
      <c r="G1706" s="14"/>
      <c r="H1706" s="14"/>
      <c r="I1706" s="14"/>
      <c r="J1706" s="15"/>
      <c r="K1706" s="14"/>
      <c r="L1706" s="15"/>
      <c r="M1706" s="32"/>
      <c r="N1706" s="58"/>
      <c r="O1706" s="35"/>
      <c r="P1706" s="24"/>
    </row>
    <row r="1707" spans="2:16" ht="23.1" customHeight="1" x14ac:dyDescent="0.2">
      <c r="B1707" s="25"/>
      <c r="C1707" s="14"/>
      <c r="D1707" s="14"/>
      <c r="E1707" s="14"/>
      <c r="F1707" s="14"/>
      <c r="G1707" s="14"/>
      <c r="H1707" s="14"/>
      <c r="I1707" s="14"/>
      <c r="J1707" s="15"/>
      <c r="K1707" s="14"/>
      <c r="L1707" s="15"/>
      <c r="M1707" s="32"/>
      <c r="N1707" s="58"/>
      <c r="O1707" s="35"/>
      <c r="P1707" s="24"/>
    </row>
    <row r="1708" spans="2:16" ht="23.1" customHeight="1" x14ac:dyDescent="0.2">
      <c r="B1708" s="23"/>
      <c r="C1708" s="16"/>
      <c r="D1708" s="16"/>
      <c r="E1708" s="16"/>
      <c r="F1708" s="16"/>
      <c r="G1708" s="16"/>
      <c r="H1708" s="16"/>
      <c r="I1708" s="16"/>
      <c r="J1708" s="17"/>
      <c r="K1708" s="16"/>
      <c r="L1708" s="17"/>
      <c r="M1708" s="31"/>
      <c r="N1708" s="57"/>
      <c r="O1708" s="35"/>
      <c r="P1708" s="24"/>
    </row>
    <row r="1709" spans="2:16" ht="23.1" customHeight="1" x14ac:dyDescent="0.2">
      <c r="B1709" s="25"/>
      <c r="C1709" s="14"/>
      <c r="D1709" s="14"/>
      <c r="E1709" s="14"/>
      <c r="F1709" s="14"/>
      <c r="G1709" s="14"/>
      <c r="H1709" s="14"/>
      <c r="I1709" s="14"/>
      <c r="J1709" s="15"/>
      <c r="K1709" s="14"/>
      <c r="L1709" s="15"/>
      <c r="M1709" s="32"/>
      <c r="N1709" s="58"/>
      <c r="O1709" s="35"/>
      <c r="P1709" s="24"/>
    </row>
    <row r="1710" spans="2:16" ht="23.1" customHeight="1" x14ac:dyDescent="0.2">
      <c r="B1710" s="25"/>
      <c r="C1710" s="14"/>
      <c r="D1710" s="14"/>
      <c r="E1710" s="14"/>
      <c r="F1710" s="14"/>
      <c r="G1710" s="14"/>
      <c r="H1710" s="14"/>
      <c r="I1710" s="14"/>
      <c r="J1710" s="15"/>
      <c r="K1710" s="14"/>
      <c r="L1710" s="15"/>
      <c r="M1710" s="32"/>
      <c r="N1710" s="58"/>
      <c r="O1710" s="35"/>
      <c r="P1710" s="24"/>
    </row>
    <row r="1711" spans="2:16" ht="23.1" customHeight="1" x14ac:dyDescent="0.2">
      <c r="B1711" s="23"/>
      <c r="C1711" s="16"/>
      <c r="D1711" s="16"/>
      <c r="E1711" s="16"/>
      <c r="F1711" s="16"/>
      <c r="G1711" s="16"/>
      <c r="H1711" s="16"/>
      <c r="I1711" s="16"/>
      <c r="J1711" s="17"/>
      <c r="K1711" s="16"/>
      <c r="L1711" s="17"/>
      <c r="M1711" s="31"/>
      <c r="N1711" s="57"/>
      <c r="O1711" s="35"/>
      <c r="P1711" s="24"/>
    </row>
    <row r="1712" spans="2:16" ht="23.1" customHeight="1" x14ac:dyDescent="0.2">
      <c r="B1712" s="25"/>
      <c r="C1712" s="14"/>
      <c r="D1712" s="14"/>
      <c r="E1712" s="14"/>
      <c r="F1712" s="14"/>
      <c r="G1712" s="14"/>
      <c r="H1712" s="14"/>
      <c r="I1712" s="14"/>
      <c r="J1712" s="15"/>
      <c r="K1712" s="14"/>
      <c r="L1712" s="15"/>
      <c r="M1712" s="32"/>
      <c r="N1712" s="58"/>
      <c r="O1712" s="35"/>
      <c r="P1712" s="24"/>
    </row>
    <row r="1713" spans="2:16" ht="23.1" customHeight="1" x14ac:dyDescent="0.2">
      <c r="B1713" s="25"/>
      <c r="C1713" s="14"/>
      <c r="D1713" s="14"/>
      <c r="E1713" s="14"/>
      <c r="F1713" s="14"/>
      <c r="G1713" s="14"/>
      <c r="H1713" s="14"/>
      <c r="I1713" s="14"/>
      <c r="J1713" s="15"/>
      <c r="K1713" s="14"/>
      <c r="L1713" s="15"/>
      <c r="M1713" s="32"/>
      <c r="N1713" s="58"/>
      <c r="O1713" s="35"/>
      <c r="P1713" s="24"/>
    </row>
    <row r="1714" spans="2:16" ht="23.1" customHeight="1" x14ac:dyDescent="0.2">
      <c r="B1714" s="23"/>
      <c r="C1714" s="16"/>
      <c r="D1714" s="16"/>
      <c r="E1714" s="16"/>
      <c r="F1714" s="16"/>
      <c r="G1714" s="16"/>
      <c r="H1714" s="16"/>
      <c r="I1714" s="16"/>
      <c r="J1714" s="17"/>
      <c r="K1714" s="16"/>
      <c r="L1714" s="17"/>
      <c r="M1714" s="31"/>
      <c r="N1714" s="57"/>
      <c r="O1714" s="35"/>
      <c r="P1714" s="24"/>
    </row>
    <row r="1715" spans="2:16" ht="23.1" customHeight="1" x14ac:dyDescent="0.2">
      <c r="B1715" s="25"/>
      <c r="C1715" s="14"/>
      <c r="D1715" s="14"/>
      <c r="E1715" s="14"/>
      <c r="F1715" s="14"/>
      <c r="G1715" s="14"/>
      <c r="H1715" s="14"/>
      <c r="I1715" s="14"/>
      <c r="J1715" s="15"/>
      <c r="K1715" s="14"/>
      <c r="L1715" s="15"/>
      <c r="M1715" s="32"/>
      <c r="N1715" s="58"/>
      <c r="O1715" s="35"/>
      <c r="P1715" s="24"/>
    </row>
    <row r="1716" spans="2:16" ht="23.1" customHeight="1" x14ac:dyDescent="0.2">
      <c r="B1716" s="25"/>
      <c r="C1716" s="14"/>
      <c r="D1716" s="14"/>
      <c r="E1716" s="14"/>
      <c r="F1716" s="14"/>
      <c r="G1716" s="14"/>
      <c r="H1716" s="14"/>
      <c r="I1716" s="14"/>
      <c r="J1716" s="15"/>
      <c r="K1716" s="14"/>
      <c r="L1716" s="15"/>
      <c r="M1716" s="32"/>
      <c r="N1716" s="58"/>
      <c r="O1716" s="35"/>
      <c r="P1716" s="24"/>
    </row>
    <row r="1717" spans="2:16" ht="23.1" customHeight="1" x14ac:dyDescent="0.2">
      <c r="B1717" s="23"/>
      <c r="C1717" s="16"/>
      <c r="D1717" s="16"/>
      <c r="E1717" s="16"/>
      <c r="F1717" s="16"/>
      <c r="G1717" s="16"/>
      <c r="H1717" s="16"/>
      <c r="I1717" s="16"/>
      <c r="J1717" s="17"/>
      <c r="K1717" s="16"/>
      <c r="L1717" s="17"/>
      <c r="M1717" s="31"/>
      <c r="N1717" s="57"/>
      <c r="O1717" s="35"/>
      <c r="P1717" s="24"/>
    </row>
    <row r="1718" spans="2:16" ht="23.1" customHeight="1" x14ac:dyDescent="0.2">
      <c r="B1718" s="25"/>
      <c r="C1718" s="14"/>
      <c r="D1718" s="14"/>
      <c r="E1718" s="14"/>
      <c r="F1718" s="14"/>
      <c r="G1718" s="14"/>
      <c r="H1718" s="14"/>
      <c r="I1718" s="14"/>
      <c r="J1718" s="15"/>
      <c r="K1718" s="14"/>
      <c r="L1718" s="15"/>
      <c r="M1718" s="32"/>
      <c r="N1718" s="58"/>
      <c r="O1718" s="35"/>
      <c r="P1718" s="24"/>
    </row>
    <row r="1719" spans="2:16" ht="23.1" customHeight="1" x14ac:dyDescent="0.2">
      <c r="B1719" s="25"/>
      <c r="C1719" s="14"/>
      <c r="D1719" s="14"/>
      <c r="E1719" s="14"/>
      <c r="F1719" s="14"/>
      <c r="G1719" s="14"/>
      <c r="H1719" s="14"/>
      <c r="I1719" s="14"/>
      <c r="J1719" s="15"/>
      <c r="K1719" s="14"/>
      <c r="L1719" s="15"/>
      <c r="M1719" s="32"/>
      <c r="N1719" s="58"/>
      <c r="O1719" s="35"/>
      <c r="P1719" s="24"/>
    </row>
    <row r="1720" spans="2:16" ht="23.1" customHeight="1" x14ac:dyDescent="0.2">
      <c r="B1720" s="23"/>
      <c r="C1720" s="16"/>
      <c r="D1720" s="16"/>
      <c r="E1720" s="16"/>
      <c r="F1720" s="16"/>
      <c r="G1720" s="16"/>
      <c r="H1720" s="16"/>
      <c r="I1720" s="16"/>
      <c r="J1720" s="17"/>
      <c r="K1720" s="16"/>
      <c r="L1720" s="17"/>
      <c r="M1720" s="31"/>
      <c r="N1720" s="57"/>
      <c r="O1720" s="35"/>
      <c r="P1720" s="24"/>
    </row>
    <row r="1721" spans="2:16" ht="23.1" customHeight="1" x14ac:dyDescent="0.2">
      <c r="B1721" s="25"/>
      <c r="C1721" s="14"/>
      <c r="D1721" s="14"/>
      <c r="E1721" s="14"/>
      <c r="F1721" s="14"/>
      <c r="G1721" s="14"/>
      <c r="H1721" s="14"/>
      <c r="I1721" s="14"/>
      <c r="J1721" s="15"/>
      <c r="K1721" s="14"/>
      <c r="L1721" s="15"/>
      <c r="M1721" s="32"/>
      <c r="N1721" s="58"/>
      <c r="O1721" s="35"/>
      <c r="P1721" s="24"/>
    </row>
    <row r="1722" spans="2:16" ht="23.1" customHeight="1" x14ac:dyDescent="0.2">
      <c r="B1722" s="25"/>
      <c r="C1722" s="14"/>
      <c r="D1722" s="14"/>
      <c r="E1722" s="14"/>
      <c r="F1722" s="14"/>
      <c r="G1722" s="14"/>
      <c r="H1722" s="14"/>
      <c r="I1722" s="14"/>
      <c r="J1722" s="15"/>
      <c r="K1722" s="14"/>
      <c r="L1722" s="15"/>
      <c r="M1722" s="32"/>
      <c r="N1722" s="58"/>
      <c r="O1722" s="35"/>
      <c r="P1722" s="24"/>
    </row>
    <row r="1723" spans="2:16" ht="23.1" customHeight="1" x14ac:dyDescent="0.2">
      <c r="B1723" s="23"/>
      <c r="C1723" s="16"/>
      <c r="D1723" s="16"/>
      <c r="E1723" s="16"/>
      <c r="F1723" s="16"/>
      <c r="G1723" s="16"/>
      <c r="H1723" s="16"/>
      <c r="I1723" s="16"/>
      <c r="J1723" s="17"/>
      <c r="K1723" s="16"/>
      <c r="L1723" s="17"/>
      <c r="M1723" s="31"/>
      <c r="N1723" s="57"/>
      <c r="O1723" s="35"/>
      <c r="P1723" s="24"/>
    </row>
    <row r="1724" spans="2:16" ht="23.1" customHeight="1" x14ac:dyDescent="0.2">
      <c r="B1724" s="25"/>
      <c r="C1724" s="14"/>
      <c r="D1724" s="14"/>
      <c r="E1724" s="14"/>
      <c r="F1724" s="14"/>
      <c r="G1724" s="14"/>
      <c r="H1724" s="14"/>
      <c r="I1724" s="14"/>
      <c r="J1724" s="15"/>
      <c r="K1724" s="14"/>
      <c r="L1724" s="15"/>
      <c r="M1724" s="32"/>
      <c r="N1724" s="58"/>
      <c r="O1724" s="35"/>
      <c r="P1724" s="24"/>
    </row>
    <row r="1725" spans="2:16" ht="23.1" customHeight="1" x14ac:dyDescent="0.2">
      <c r="B1725" s="25"/>
      <c r="C1725" s="14"/>
      <c r="D1725" s="14"/>
      <c r="E1725" s="14"/>
      <c r="F1725" s="14"/>
      <c r="G1725" s="14"/>
      <c r="H1725" s="14"/>
      <c r="I1725" s="14"/>
      <c r="J1725" s="15"/>
      <c r="K1725" s="14"/>
      <c r="L1725" s="15"/>
      <c r="M1725" s="32"/>
      <c r="N1725" s="58"/>
      <c r="O1725" s="35"/>
      <c r="P1725" s="24"/>
    </row>
    <row r="1726" spans="2:16" ht="23.1" customHeight="1" x14ac:dyDescent="0.2">
      <c r="B1726" s="23"/>
      <c r="C1726" s="16"/>
      <c r="D1726" s="16"/>
      <c r="E1726" s="16"/>
      <c r="F1726" s="16"/>
      <c r="G1726" s="16"/>
      <c r="H1726" s="16"/>
      <c r="I1726" s="16"/>
      <c r="J1726" s="17"/>
      <c r="K1726" s="16"/>
      <c r="L1726" s="17"/>
      <c r="M1726" s="31"/>
      <c r="N1726" s="57"/>
      <c r="O1726" s="35"/>
      <c r="P1726" s="24"/>
    </row>
    <row r="1727" spans="2:16" ht="23.1" customHeight="1" x14ac:dyDescent="0.2">
      <c r="B1727" s="25"/>
      <c r="C1727" s="14"/>
      <c r="D1727" s="14"/>
      <c r="E1727" s="14"/>
      <c r="F1727" s="14"/>
      <c r="G1727" s="14"/>
      <c r="H1727" s="14"/>
      <c r="I1727" s="14"/>
      <c r="J1727" s="15"/>
      <c r="K1727" s="14"/>
      <c r="L1727" s="15"/>
      <c r="M1727" s="32"/>
      <c r="N1727" s="58"/>
      <c r="O1727" s="35"/>
      <c r="P1727" s="24"/>
    </row>
    <row r="1728" spans="2:16" ht="23.1" customHeight="1" x14ac:dyDescent="0.2">
      <c r="B1728" s="25"/>
      <c r="C1728" s="14"/>
      <c r="D1728" s="14"/>
      <c r="E1728" s="14"/>
      <c r="F1728" s="14"/>
      <c r="G1728" s="14"/>
      <c r="H1728" s="14"/>
      <c r="I1728" s="14"/>
      <c r="J1728" s="15"/>
      <c r="K1728" s="14"/>
      <c r="L1728" s="15"/>
      <c r="M1728" s="32"/>
      <c r="N1728" s="58"/>
      <c r="O1728" s="35"/>
      <c r="P1728" s="24"/>
    </row>
    <row r="1729" spans="2:16" ht="23.1" customHeight="1" x14ac:dyDescent="0.2">
      <c r="B1729" s="23"/>
      <c r="C1729" s="16"/>
      <c r="D1729" s="16"/>
      <c r="E1729" s="16"/>
      <c r="F1729" s="16"/>
      <c r="G1729" s="16"/>
      <c r="H1729" s="16"/>
      <c r="I1729" s="16"/>
      <c r="J1729" s="17"/>
      <c r="K1729" s="16"/>
      <c r="L1729" s="17"/>
      <c r="M1729" s="31"/>
      <c r="N1729" s="57"/>
      <c r="O1729" s="35"/>
      <c r="P1729" s="24"/>
    </row>
    <row r="1730" spans="2:16" ht="23.1" customHeight="1" x14ac:dyDescent="0.2">
      <c r="B1730" s="25"/>
      <c r="C1730" s="14"/>
      <c r="D1730" s="14"/>
      <c r="E1730" s="14"/>
      <c r="F1730" s="14"/>
      <c r="G1730" s="14"/>
      <c r="H1730" s="14"/>
      <c r="I1730" s="14"/>
      <c r="J1730" s="15"/>
      <c r="K1730" s="14"/>
      <c r="L1730" s="15"/>
      <c r="M1730" s="32"/>
      <c r="N1730" s="58"/>
      <c r="O1730" s="35"/>
      <c r="P1730" s="24"/>
    </row>
    <row r="1731" spans="2:16" ht="23.1" customHeight="1" x14ac:dyDescent="0.2">
      <c r="B1731" s="25"/>
      <c r="C1731" s="14"/>
      <c r="D1731" s="14"/>
      <c r="E1731" s="14"/>
      <c r="F1731" s="14"/>
      <c r="G1731" s="14"/>
      <c r="H1731" s="14"/>
      <c r="I1731" s="14"/>
      <c r="J1731" s="15"/>
      <c r="K1731" s="14"/>
      <c r="L1731" s="15"/>
      <c r="M1731" s="32"/>
      <c r="N1731" s="58"/>
      <c r="O1731" s="35"/>
      <c r="P1731" s="24"/>
    </row>
    <row r="1732" spans="2:16" ht="23.1" customHeight="1" x14ac:dyDescent="0.2">
      <c r="B1732" s="23"/>
      <c r="C1732" s="16"/>
      <c r="D1732" s="16"/>
      <c r="E1732" s="16"/>
      <c r="F1732" s="16"/>
      <c r="G1732" s="16"/>
      <c r="H1732" s="16"/>
      <c r="I1732" s="16"/>
      <c r="J1732" s="17"/>
      <c r="K1732" s="16"/>
      <c r="L1732" s="17"/>
      <c r="M1732" s="31"/>
      <c r="N1732" s="57"/>
      <c r="O1732" s="35"/>
      <c r="P1732" s="24"/>
    </row>
    <row r="1733" spans="2:16" ht="23.1" customHeight="1" x14ac:dyDescent="0.2">
      <c r="B1733" s="25"/>
      <c r="C1733" s="14"/>
      <c r="D1733" s="14"/>
      <c r="E1733" s="14"/>
      <c r="F1733" s="14"/>
      <c r="G1733" s="14"/>
      <c r="H1733" s="14"/>
      <c r="I1733" s="14"/>
      <c r="J1733" s="15"/>
      <c r="K1733" s="14"/>
      <c r="L1733" s="15"/>
      <c r="M1733" s="32"/>
      <c r="N1733" s="58"/>
      <c r="O1733" s="35"/>
      <c r="P1733" s="24"/>
    </row>
    <row r="1734" spans="2:16" ht="23.1" customHeight="1" x14ac:dyDescent="0.2">
      <c r="B1734" s="25"/>
      <c r="C1734" s="14"/>
      <c r="D1734" s="14"/>
      <c r="E1734" s="14"/>
      <c r="F1734" s="14"/>
      <c r="G1734" s="14"/>
      <c r="H1734" s="14"/>
      <c r="I1734" s="14"/>
      <c r="J1734" s="15"/>
      <c r="K1734" s="14"/>
      <c r="L1734" s="15"/>
      <c r="M1734" s="32"/>
      <c r="N1734" s="58"/>
      <c r="O1734" s="35"/>
      <c r="P1734" s="24"/>
    </row>
    <row r="1735" spans="2:16" ht="23.1" customHeight="1" x14ac:dyDescent="0.2">
      <c r="B1735" s="23"/>
      <c r="C1735" s="16"/>
      <c r="D1735" s="16"/>
      <c r="E1735" s="16"/>
      <c r="F1735" s="16"/>
      <c r="G1735" s="16"/>
      <c r="H1735" s="16"/>
      <c r="I1735" s="16"/>
      <c r="J1735" s="17"/>
      <c r="K1735" s="16"/>
      <c r="L1735" s="17"/>
      <c r="M1735" s="31"/>
      <c r="N1735" s="57"/>
      <c r="O1735" s="35"/>
      <c r="P1735" s="24"/>
    </row>
    <row r="1736" spans="2:16" ht="23.1" customHeight="1" x14ac:dyDescent="0.2">
      <c r="B1736" s="25"/>
      <c r="C1736" s="14"/>
      <c r="D1736" s="14"/>
      <c r="E1736" s="14"/>
      <c r="F1736" s="14"/>
      <c r="G1736" s="14"/>
      <c r="H1736" s="14"/>
      <c r="I1736" s="14"/>
      <c r="J1736" s="15"/>
      <c r="K1736" s="14"/>
      <c r="L1736" s="15"/>
      <c r="M1736" s="32"/>
      <c r="N1736" s="58"/>
      <c r="O1736" s="35"/>
      <c r="P1736" s="24"/>
    </row>
    <row r="1737" spans="2:16" ht="23.1" customHeight="1" x14ac:dyDescent="0.2">
      <c r="B1737" s="25"/>
      <c r="C1737" s="14"/>
      <c r="D1737" s="14"/>
      <c r="E1737" s="14"/>
      <c r="F1737" s="14"/>
      <c r="G1737" s="14"/>
      <c r="H1737" s="14"/>
      <c r="I1737" s="14"/>
      <c r="J1737" s="15"/>
      <c r="K1737" s="14"/>
      <c r="L1737" s="15"/>
      <c r="M1737" s="32"/>
      <c r="N1737" s="58"/>
      <c r="O1737" s="35"/>
      <c r="P1737" s="24"/>
    </row>
    <row r="1738" spans="2:16" ht="23.1" customHeight="1" x14ac:dyDescent="0.2">
      <c r="B1738" s="23"/>
      <c r="C1738" s="16"/>
      <c r="D1738" s="16"/>
      <c r="E1738" s="16"/>
      <c r="F1738" s="16"/>
      <c r="G1738" s="16"/>
      <c r="H1738" s="16"/>
      <c r="I1738" s="16"/>
      <c r="J1738" s="17"/>
      <c r="K1738" s="16"/>
      <c r="L1738" s="17"/>
      <c r="M1738" s="31"/>
      <c r="N1738" s="57"/>
      <c r="O1738" s="35"/>
      <c r="P1738" s="24"/>
    </row>
    <row r="1739" spans="2:16" ht="23.1" customHeight="1" x14ac:dyDescent="0.2">
      <c r="B1739" s="25"/>
      <c r="C1739" s="14"/>
      <c r="D1739" s="14"/>
      <c r="E1739" s="14"/>
      <c r="F1739" s="14"/>
      <c r="G1739" s="14"/>
      <c r="H1739" s="14"/>
      <c r="I1739" s="14"/>
      <c r="J1739" s="15"/>
      <c r="K1739" s="14"/>
      <c r="L1739" s="15"/>
      <c r="M1739" s="32"/>
      <c r="N1739" s="58"/>
      <c r="O1739" s="35"/>
      <c r="P1739" s="24"/>
    </row>
    <row r="1740" spans="2:16" ht="23.1" customHeight="1" x14ac:dyDescent="0.2">
      <c r="B1740" s="25"/>
      <c r="C1740" s="14"/>
      <c r="D1740" s="14"/>
      <c r="E1740" s="14"/>
      <c r="F1740" s="14"/>
      <c r="G1740" s="14"/>
      <c r="H1740" s="14"/>
      <c r="I1740" s="14"/>
      <c r="J1740" s="15"/>
      <c r="K1740" s="14"/>
      <c r="L1740" s="15"/>
      <c r="M1740" s="32"/>
      <c r="N1740" s="58"/>
      <c r="O1740" s="35"/>
      <c r="P1740" s="24"/>
    </row>
    <row r="1741" spans="2:16" ht="23.1" customHeight="1" x14ac:dyDescent="0.2">
      <c r="B1741" s="23"/>
      <c r="C1741" s="16"/>
      <c r="D1741" s="16"/>
      <c r="E1741" s="16"/>
      <c r="F1741" s="16"/>
      <c r="G1741" s="16"/>
      <c r="H1741" s="16"/>
      <c r="I1741" s="16"/>
      <c r="J1741" s="17"/>
      <c r="K1741" s="16"/>
      <c r="L1741" s="17"/>
      <c r="M1741" s="31"/>
      <c r="N1741" s="57"/>
      <c r="O1741" s="35"/>
      <c r="P1741" s="24"/>
    </row>
    <row r="1742" spans="2:16" ht="23.1" customHeight="1" x14ac:dyDescent="0.2">
      <c r="B1742" s="25"/>
      <c r="C1742" s="14"/>
      <c r="D1742" s="14"/>
      <c r="E1742" s="14"/>
      <c r="F1742" s="14"/>
      <c r="G1742" s="14"/>
      <c r="H1742" s="14"/>
      <c r="I1742" s="14"/>
      <c r="J1742" s="15"/>
      <c r="K1742" s="14"/>
      <c r="L1742" s="15"/>
      <c r="M1742" s="32"/>
      <c r="N1742" s="58"/>
      <c r="O1742" s="35"/>
      <c r="P1742" s="24"/>
    </row>
    <row r="1743" spans="2:16" ht="23.1" customHeight="1" x14ac:dyDescent="0.2">
      <c r="B1743" s="25"/>
      <c r="C1743" s="14"/>
      <c r="D1743" s="14"/>
      <c r="E1743" s="14"/>
      <c r="F1743" s="14"/>
      <c r="G1743" s="14"/>
      <c r="H1743" s="14"/>
      <c r="I1743" s="14"/>
      <c r="J1743" s="15"/>
      <c r="K1743" s="14"/>
      <c r="L1743" s="15"/>
      <c r="M1743" s="32"/>
      <c r="N1743" s="58"/>
      <c r="O1743" s="35"/>
      <c r="P1743" s="24"/>
    </row>
    <row r="1744" spans="2:16" ht="23.1" customHeight="1" x14ac:dyDescent="0.2">
      <c r="B1744" s="23"/>
      <c r="C1744" s="16"/>
      <c r="D1744" s="16"/>
      <c r="E1744" s="16"/>
      <c r="F1744" s="16"/>
      <c r="G1744" s="16"/>
      <c r="H1744" s="16"/>
      <c r="I1744" s="16"/>
      <c r="J1744" s="17"/>
      <c r="K1744" s="16"/>
      <c r="L1744" s="17"/>
      <c r="M1744" s="31"/>
      <c r="N1744" s="57"/>
      <c r="O1744" s="35"/>
      <c r="P1744" s="24"/>
    </row>
    <row r="1745" spans="2:16" ht="23.1" customHeight="1" x14ac:dyDescent="0.2">
      <c r="B1745" s="25"/>
      <c r="C1745" s="14"/>
      <c r="D1745" s="14"/>
      <c r="E1745" s="14"/>
      <c r="F1745" s="14"/>
      <c r="G1745" s="14"/>
      <c r="H1745" s="14"/>
      <c r="I1745" s="14"/>
      <c r="J1745" s="15"/>
      <c r="K1745" s="14"/>
      <c r="L1745" s="15"/>
      <c r="M1745" s="32"/>
      <c r="N1745" s="58"/>
      <c r="O1745" s="35"/>
      <c r="P1745" s="24"/>
    </row>
    <row r="1746" spans="2:16" ht="23.1" customHeight="1" x14ac:dyDescent="0.2">
      <c r="B1746" s="25"/>
      <c r="C1746" s="14"/>
      <c r="D1746" s="14"/>
      <c r="E1746" s="14"/>
      <c r="F1746" s="14"/>
      <c r="G1746" s="14"/>
      <c r="H1746" s="14"/>
      <c r="I1746" s="14"/>
      <c r="J1746" s="15"/>
      <c r="K1746" s="14"/>
      <c r="L1746" s="15"/>
      <c r="M1746" s="32"/>
      <c r="N1746" s="58"/>
      <c r="O1746" s="35"/>
      <c r="P1746" s="24"/>
    </row>
    <row r="1747" spans="2:16" ht="23.1" customHeight="1" x14ac:dyDescent="0.2">
      <c r="B1747" s="23"/>
      <c r="C1747" s="16"/>
      <c r="D1747" s="16"/>
      <c r="E1747" s="16"/>
      <c r="F1747" s="16"/>
      <c r="G1747" s="16"/>
      <c r="H1747" s="16"/>
      <c r="I1747" s="16"/>
      <c r="J1747" s="17"/>
      <c r="K1747" s="16"/>
      <c r="L1747" s="17"/>
      <c r="M1747" s="31"/>
      <c r="N1747" s="57"/>
      <c r="O1747" s="35"/>
      <c r="P1747" s="24"/>
    </row>
    <row r="1748" spans="2:16" ht="23.1" customHeight="1" x14ac:dyDescent="0.2">
      <c r="B1748" s="25"/>
      <c r="C1748" s="14"/>
      <c r="D1748" s="14"/>
      <c r="E1748" s="14"/>
      <c r="F1748" s="14"/>
      <c r="G1748" s="14"/>
      <c r="H1748" s="14"/>
      <c r="I1748" s="14"/>
      <c r="J1748" s="15"/>
      <c r="K1748" s="14"/>
      <c r="L1748" s="15"/>
      <c r="M1748" s="32"/>
      <c r="N1748" s="58"/>
      <c r="O1748" s="35"/>
      <c r="P1748" s="24"/>
    </row>
    <row r="1749" spans="2:16" ht="23.1" customHeight="1" x14ac:dyDescent="0.2">
      <c r="B1749" s="25"/>
      <c r="C1749" s="14"/>
      <c r="D1749" s="14"/>
      <c r="E1749" s="14"/>
      <c r="F1749" s="14"/>
      <c r="G1749" s="14"/>
      <c r="H1749" s="14"/>
      <c r="I1749" s="14"/>
      <c r="J1749" s="15"/>
      <c r="K1749" s="14"/>
      <c r="L1749" s="15"/>
      <c r="M1749" s="32"/>
      <c r="N1749" s="58"/>
      <c r="O1749" s="35"/>
      <c r="P1749" s="24"/>
    </row>
    <row r="1750" spans="2:16" ht="23.1" customHeight="1" x14ac:dyDescent="0.2">
      <c r="B1750" s="23"/>
      <c r="C1750" s="16"/>
      <c r="D1750" s="16"/>
      <c r="E1750" s="16"/>
      <c r="F1750" s="16"/>
      <c r="G1750" s="16"/>
      <c r="H1750" s="16"/>
      <c r="I1750" s="16"/>
      <c r="J1750" s="17"/>
      <c r="K1750" s="16"/>
      <c r="L1750" s="17"/>
      <c r="M1750" s="31"/>
      <c r="N1750" s="57"/>
      <c r="O1750" s="35"/>
      <c r="P1750" s="24"/>
    </row>
    <row r="1751" spans="2:16" ht="23.1" customHeight="1" x14ac:dyDescent="0.2">
      <c r="B1751" s="25"/>
      <c r="C1751" s="14"/>
      <c r="D1751" s="14"/>
      <c r="E1751" s="14"/>
      <c r="F1751" s="14"/>
      <c r="G1751" s="14"/>
      <c r="H1751" s="14"/>
      <c r="I1751" s="14"/>
      <c r="J1751" s="15"/>
      <c r="K1751" s="14"/>
      <c r="L1751" s="15"/>
      <c r="M1751" s="32"/>
      <c r="N1751" s="58"/>
      <c r="O1751" s="35"/>
      <c r="P1751" s="24"/>
    </row>
    <row r="1752" spans="2:16" ht="23.1" customHeight="1" x14ac:dyDescent="0.2">
      <c r="B1752" s="25"/>
      <c r="C1752" s="14"/>
      <c r="D1752" s="14"/>
      <c r="E1752" s="14"/>
      <c r="F1752" s="14"/>
      <c r="G1752" s="14"/>
      <c r="H1752" s="14"/>
      <c r="I1752" s="14"/>
      <c r="J1752" s="15"/>
      <c r="K1752" s="14"/>
      <c r="L1752" s="15"/>
      <c r="M1752" s="32"/>
      <c r="N1752" s="58"/>
      <c r="O1752" s="35"/>
      <c r="P1752" s="24"/>
    </row>
    <row r="1753" spans="2:16" ht="23.1" customHeight="1" x14ac:dyDescent="0.2">
      <c r="B1753" s="23"/>
      <c r="C1753" s="16"/>
      <c r="D1753" s="16"/>
      <c r="E1753" s="16"/>
      <c r="F1753" s="16"/>
      <c r="G1753" s="16"/>
      <c r="H1753" s="16"/>
      <c r="I1753" s="16"/>
      <c r="J1753" s="17"/>
      <c r="K1753" s="16"/>
      <c r="L1753" s="17"/>
      <c r="M1753" s="31"/>
      <c r="N1753" s="57"/>
      <c r="O1753" s="35"/>
      <c r="P1753" s="24"/>
    </row>
    <row r="1754" spans="2:16" ht="23.1" customHeight="1" x14ac:dyDescent="0.2">
      <c r="B1754" s="25"/>
      <c r="C1754" s="14"/>
      <c r="D1754" s="14"/>
      <c r="E1754" s="14"/>
      <c r="F1754" s="14"/>
      <c r="G1754" s="14"/>
      <c r="H1754" s="14"/>
      <c r="I1754" s="14"/>
      <c r="J1754" s="15"/>
      <c r="K1754" s="14"/>
      <c r="L1754" s="15"/>
      <c r="M1754" s="32"/>
      <c r="N1754" s="58"/>
      <c r="O1754" s="35"/>
      <c r="P1754" s="24"/>
    </row>
    <row r="1755" spans="2:16" ht="23.1" customHeight="1" x14ac:dyDescent="0.2">
      <c r="B1755" s="25"/>
      <c r="C1755" s="14"/>
      <c r="D1755" s="14"/>
      <c r="E1755" s="14"/>
      <c r="F1755" s="14"/>
      <c r="G1755" s="14"/>
      <c r="H1755" s="14"/>
      <c r="I1755" s="14"/>
      <c r="J1755" s="15"/>
      <c r="K1755" s="14"/>
      <c r="L1755" s="15"/>
      <c r="M1755" s="32"/>
      <c r="N1755" s="58"/>
      <c r="O1755" s="35"/>
      <c r="P1755" s="24"/>
    </row>
    <row r="1756" spans="2:16" ht="23.1" customHeight="1" x14ac:dyDescent="0.2">
      <c r="B1756" s="23"/>
      <c r="C1756" s="16"/>
      <c r="D1756" s="16"/>
      <c r="E1756" s="16"/>
      <c r="F1756" s="16"/>
      <c r="G1756" s="16"/>
      <c r="H1756" s="16"/>
      <c r="I1756" s="16"/>
      <c r="J1756" s="17"/>
      <c r="K1756" s="16"/>
      <c r="L1756" s="17"/>
      <c r="M1756" s="31"/>
      <c r="N1756" s="57"/>
      <c r="O1756" s="35"/>
      <c r="P1756" s="24"/>
    </row>
    <row r="1757" spans="2:16" ht="23.1" customHeight="1" x14ac:dyDescent="0.2">
      <c r="B1757" s="25"/>
      <c r="C1757" s="14"/>
      <c r="D1757" s="14"/>
      <c r="E1757" s="14"/>
      <c r="F1757" s="14"/>
      <c r="G1757" s="14"/>
      <c r="H1757" s="14"/>
      <c r="I1757" s="14"/>
      <c r="J1757" s="15"/>
      <c r="K1757" s="14"/>
      <c r="L1757" s="15"/>
      <c r="M1757" s="32"/>
      <c r="N1757" s="58"/>
      <c r="O1757" s="35"/>
      <c r="P1757" s="24"/>
    </row>
    <row r="1758" spans="2:16" ht="23.1" customHeight="1" x14ac:dyDescent="0.2">
      <c r="B1758" s="25"/>
      <c r="C1758" s="14"/>
      <c r="D1758" s="14"/>
      <c r="E1758" s="14"/>
      <c r="F1758" s="14"/>
      <c r="G1758" s="14"/>
      <c r="H1758" s="14"/>
      <c r="I1758" s="14"/>
      <c r="J1758" s="15"/>
      <c r="K1758" s="14"/>
      <c r="L1758" s="15"/>
      <c r="M1758" s="32"/>
      <c r="N1758" s="58"/>
      <c r="O1758" s="35"/>
      <c r="P1758" s="24"/>
    </row>
    <row r="1759" spans="2:16" ht="23.1" customHeight="1" x14ac:dyDescent="0.2">
      <c r="B1759" s="23"/>
      <c r="C1759" s="16"/>
      <c r="D1759" s="16"/>
      <c r="E1759" s="16"/>
      <c r="F1759" s="16"/>
      <c r="G1759" s="16"/>
      <c r="H1759" s="16"/>
      <c r="I1759" s="16"/>
      <c r="J1759" s="17"/>
      <c r="K1759" s="16"/>
      <c r="L1759" s="17"/>
      <c r="M1759" s="31"/>
      <c r="N1759" s="57"/>
      <c r="O1759" s="35"/>
      <c r="P1759" s="24"/>
    </row>
    <row r="1760" spans="2:16" ht="23.1" customHeight="1" x14ac:dyDescent="0.2">
      <c r="B1760" s="25"/>
      <c r="C1760" s="14"/>
      <c r="D1760" s="14"/>
      <c r="E1760" s="14"/>
      <c r="F1760" s="14"/>
      <c r="G1760" s="14"/>
      <c r="H1760" s="14"/>
      <c r="I1760" s="14"/>
      <c r="J1760" s="15"/>
      <c r="K1760" s="14"/>
      <c r="L1760" s="15"/>
      <c r="M1760" s="32"/>
      <c r="N1760" s="58"/>
      <c r="O1760" s="35"/>
      <c r="P1760" s="24"/>
    </row>
    <row r="1761" spans="2:16" ht="23.1" customHeight="1" x14ac:dyDescent="0.2">
      <c r="B1761" s="25"/>
      <c r="C1761" s="14"/>
      <c r="D1761" s="14"/>
      <c r="E1761" s="14"/>
      <c r="F1761" s="14"/>
      <c r="G1761" s="14"/>
      <c r="H1761" s="14"/>
      <c r="I1761" s="14"/>
      <c r="J1761" s="15"/>
      <c r="K1761" s="14"/>
      <c r="L1761" s="15"/>
      <c r="M1761" s="32"/>
      <c r="N1761" s="58"/>
      <c r="O1761" s="35"/>
      <c r="P1761" s="24"/>
    </row>
    <row r="1762" spans="2:16" ht="23.1" customHeight="1" x14ac:dyDescent="0.2">
      <c r="B1762" s="23"/>
      <c r="C1762" s="16"/>
      <c r="D1762" s="16"/>
      <c r="E1762" s="16"/>
      <c r="F1762" s="16"/>
      <c r="G1762" s="16"/>
      <c r="H1762" s="16"/>
      <c r="I1762" s="16"/>
      <c r="J1762" s="17"/>
      <c r="K1762" s="16"/>
      <c r="L1762" s="17"/>
      <c r="M1762" s="31"/>
      <c r="N1762" s="57"/>
      <c r="O1762" s="35"/>
      <c r="P1762" s="24"/>
    </row>
    <row r="1763" spans="2:16" ht="23.1" customHeight="1" x14ac:dyDescent="0.2">
      <c r="B1763" s="25"/>
      <c r="C1763" s="14"/>
      <c r="D1763" s="14"/>
      <c r="E1763" s="14"/>
      <c r="F1763" s="14"/>
      <c r="G1763" s="14"/>
      <c r="H1763" s="14"/>
      <c r="I1763" s="14"/>
      <c r="J1763" s="15"/>
      <c r="K1763" s="14"/>
      <c r="L1763" s="15"/>
      <c r="M1763" s="32"/>
      <c r="N1763" s="58"/>
      <c r="O1763" s="35"/>
      <c r="P1763" s="24"/>
    </row>
    <row r="1764" spans="2:16" ht="23.1" customHeight="1" x14ac:dyDescent="0.2">
      <c r="B1764" s="25"/>
      <c r="C1764" s="14"/>
      <c r="D1764" s="14"/>
      <c r="E1764" s="14"/>
      <c r="F1764" s="14"/>
      <c r="G1764" s="14"/>
      <c r="H1764" s="14"/>
      <c r="I1764" s="14"/>
      <c r="J1764" s="15"/>
      <c r="K1764" s="14"/>
      <c r="L1764" s="15"/>
      <c r="M1764" s="32"/>
      <c r="N1764" s="58"/>
      <c r="O1764" s="35"/>
      <c r="P1764" s="24"/>
    </row>
    <row r="1765" spans="2:16" ht="23.1" customHeight="1" x14ac:dyDescent="0.2">
      <c r="B1765" s="23"/>
      <c r="C1765" s="16"/>
      <c r="D1765" s="16"/>
      <c r="E1765" s="16"/>
      <c r="F1765" s="16"/>
      <c r="G1765" s="16"/>
      <c r="H1765" s="16"/>
      <c r="I1765" s="16"/>
      <c r="J1765" s="17"/>
      <c r="K1765" s="16"/>
      <c r="L1765" s="17"/>
      <c r="M1765" s="31"/>
      <c r="N1765" s="57"/>
      <c r="O1765" s="35"/>
      <c r="P1765" s="24"/>
    </row>
    <row r="1766" spans="2:16" ht="23.1" customHeight="1" x14ac:dyDescent="0.2">
      <c r="B1766" s="25"/>
      <c r="C1766" s="14"/>
      <c r="D1766" s="14"/>
      <c r="E1766" s="14"/>
      <c r="F1766" s="14"/>
      <c r="G1766" s="14"/>
      <c r="H1766" s="14"/>
      <c r="I1766" s="14"/>
      <c r="J1766" s="15"/>
      <c r="K1766" s="14"/>
      <c r="L1766" s="15"/>
      <c r="M1766" s="32"/>
      <c r="N1766" s="58"/>
      <c r="O1766" s="35"/>
      <c r="P1766" s="24"/>
    </row>
    <row r="1767" spans="2:16" ht="23.1" customHeight="1" x14ac:dyDescent="0.2">
      <c r="B1767" s="25"/>
      <c r="C1767" s="14"/>
      <c r="D1767" s="14"/>
      <c r="E1767" s="14"/>
      <c r="F1767" s="14"/>
      <c r="G1767" s="14"/>
      <c r="H1767" s="14"/>
      <c r="I1767" s="14"/>
      <c r="J1767" s="15"/>
      <c r="K1767" s="14"/>
      <c r="L1767" s="15"/>
      <c r="M1767" s="32"/>
      <c r="N1767" s="58"/>
      <c r="O1767" s="35"/>
      <c r="P1767" s="24"/>
    </row>
    <row r="1768" spans="2:16" ht="23.1" customHeight="1" x14ac:dyDescent="0.2">
      <c r="B1768" s="23"/>
      <c r="C1768" s="16"/>
      <c r="D1768" s="16"/>
      <c r="E1768" s="16"/>
      <c r="F1768" s="16"/>
      <c r="G1768" s="16"/>
      <c r="H1768" s="16"/>
      <c r="I1768" s="16"/>
      <c r="J1768" s="17"/>
      <c r="K1768" s="16"/>
      <c r="L1768" s="17"/>
      <c r="M1768" s="31"/>
      <c r="N1768" s="57"/>
      <c r="O1768" s="35"/>
      <c r="P1768" s="24"/>
    </row>
    <row r="1769" spans="2:16" ht="23.1" customHeight="1" x14ac:dyDescent="0.2">
      <c r="B1769" s="25"/>
      <c r="C1769" s="14"/>
      <c r="D1769" s="14"/>
      <c r="E1769" s="14"/>
      <c r="F1769" s="14"/>
      <c r="G1769" s="14"/>
      <c r="H1769" s="14"/>
      <c r="I1769" s="14"/>
      <c r="J1769" s="15"/>
      <c r="K1769" s="14"/>
      <c r="L1769" s="15"/>
      <c r="M1769" s="32"/>
      <c r="N1769" s="58"/>
      <c r="O1769" s="35"/>
      <c r="P1769" s="24"/>
    </row>
    <row r="1770" spans="2:16" ht="23.1" customHeight="1" x14ac:dyDescent="0.2">
      <c r="B1770" s="25"/>
      <c r="C1770" s="14"/>
      <c r="D1770" s="14"/>
      <c r="E1770" s="14"/>
      <c r="F1770" s="14"/>
      <c r="G1770" s="14"/>
      <c r="H1770" s="14"/>
      <c r="I1770" s="14"/>
      <c r="J1770" s="15"/>
      <c r="K1770" s="14"/>
      <c r="L1770" s="15"/>
      <c r="M1770" s="32"/>
      <c r="N1770" s="58"/>
      <c r="O1770" s="35"/>
      <c r="P1770" s="24"/>
    </row>
    <row r="1771" spans="2:16" ht="23.1" customHeight="1" x14ac:dyDescent="0.2">
      <c r="B1771" s="23"/>
      <c r="C1771" s="16"/>
      <c r="D1771" s="16"/>
      <c r="E1771" s="16"/>
      <c r="F1771" s="16"/>
      <c r="G1771" s="16"/>
      <c r="H1771" s="16"/>
      <c r="I1771" s="16"/>
      <c r="J1771" s="17"/>
      <c r="K1771" s="16"/>
      <c r="L1771" s="17"/>
      <c r="M1771" s="31"/>
      <c r="N1771" s="57"/>
      <c r="O1771" s="35"/>
      <c r="P1771" s="24"/>
    </row>
    <row r="1772" spans="2:16" ht="23.1" customHeight="1" x14ac:dyDescent="0.2">
      <c r="B1772" s="25"/>
      <c r="C1772" s="14"/>
      <c r="D1772" s="14"/>
      <c r="E1772" s="14"/>
      <c r="F1772" s="14"/>
      <c r="G1772" s="14"/>
      <c r="H1772" s="14"/>
      <c r="I1772" s="14"/>
      <c r="J1772" s="15"/>
      <c r="K1772" s="14"/>
      <c r="L1772" s="15"/>
      <c r="M1772" s="32"/>
      <c r="N1772" s="58"/>
      <c r="O1772" s="35"/>
      <c r="P1772" s="24"/>
    </row>
    <row r="1773" spans="2:16" ht="23.1" customHeight="1" x14ac:dyDescent="0.2">
      <c r="B1773" s="25"/>
      <c r="C1773" s="14"/>
      <c r="D1773" s="14"/>
      <c r="E1773" s="14"/>
      <c r="F1773" s="14"/>
      <c r="G1773" s="14"/>
      <c r="H1773" s="14"/>
      <c r="I1773" s="14"/>
      <c r="J1773" s="15"/>
      <c r="K1773" s="14"/>
      <c r="L1773" s="15"/>
      <c r="M1773" s="32"/>
      <c r="N1773" s="58"/>
      <c r="O1773" s="35"/>
      <c r="P1773" s="24"/>
    </row>
    <row r="1774" spans="2:16" ht="23.1" customHeight="1" x14ac:dyDescent="0.2">
      <c r="B1774" s="23"/>
      <c r="C1774" s="16"/>
      <c r="D1774" s="16"/>
      <c r="E1774" s="16"/>
      <c r="F1774" s="16"/>
      <c r="G1774" s="16"/>
      <c r="H1774" s="16"/>
      <c r="I1774" s="16"/>
      <c r="J1774" s="17"/>
      <c r="K1774" s="16"/>
      <c r="L1774" s="17"/>
      <c r="M1774" s="31"/>
      <c r="N1774" s="57"/>
      <c r="O1774" s="35"/>
      <c r="P1774" s="24"/>
    </row>
    <row r="1775" spans="2:16" ht="23.1" customHeight="1" x14ac:dyDescent="0.2">
      <c r="B1775" s="25"/>
      <c r="C1775" s="14"/>
      <c r="D1775" s="14"/>
      <c r="E1775" s="14"/>
      <c r="F1775" s="14"/>
      <c r="G1775" s="14"/>
      <c r="H1775" s="14"/>
      <c r="I1775" s="14"/>
      <c r="J1775" s="15"/>
      <c r="K1775" s="14"/>
      <c r="L1775" s="15"/>
      <c r="M1775" s="32"/>
      <c r="N1775" s="58"/>
      <c r="O1775" s="35"/>
      <c r="P1775" s="24"/>
    </row>
    <row r="1776" spans="2:16" ht="23.1" customHeight="1" x14ac:dyDescent="0.2">
      <c r="B1776" s="25"/>
      <c r="C1776" s="14"/>
      <c r="D1776" s="14"/>
      <c r="E1776" s="14"/>
      <c r="F1776" s="14"/>
      <c r="G1776" s="14"/>
      <c r="H1776" s="14"/>
      <c r="I1776" s="14"/>
      <c r="J1776" s="15"/>
      <c r="K1776" s="14"/>
      <c r="L1776" s="15"/>
      <c r="M1776" s="32"/>
      <c r="N1776" s="58"/>
      <c r="O1776" s="35"/>
      <c r="P1776" s="24"/>
    </row>
    <row r="1777" spans="2:16" ht="23.1" customHeight="1" x14ac:dyDescent="0.2">
      <c r="B1777" s="23"/>
      <c r="C1777" s="16"/>
      <c r="D1777" s="16"/>
      <c r="E1777" s="16"/>
      <c r="F1777" s="16"/>
      <c r="G1777" s="16"/>
      <c r="H1777" s="16"/>
      <c r="I1777" s="16"/>
      <c r="J1777" s="17"/>
      <c r="K1777" s="16"/>
      <c r="L1777" s="17"/>
      <c r="M1777" s="31"/>
      <c r="N1777" s="57"/>
      <c r="O1777" s="35"/>
      <c r="P1777" s="24"/>
    </row>
    <row r="1778" spans="2:16" ht="23.1" customHeight="1" x14ac:dyDescent="0.2">
      <c r="B1778" s="25"/>
      <c r="C1778" s="14"/>
      <c r="D1778" s="14"/>
      <c r="E1778" s="14"/>
      <c r="F1778" s="14"/>
      <c r="G1778" s="14"/>
      <c r="H1778" s="14"/>
      <c r="I1778" s="14"/>
      <c r="J1778" s="15"/>
      <c r="K1778" s="14"/>
      <c r="L1778" s="15"/>
      <c r="M1778" s="32"/>
      <c r="N1778" s="58"/>
      <c r="O1778" s="35"/>
      <c r="P1778" s="24"/>
    </row>
    <row r="1779" spans="2:16" ht="23.1" customHeight="1" x14ac:dyDescent="0.2">
      <c r="B1779" s="25"/>
      <c r="C1779" s="14"/>
      <c r="D1779" s="14"/>
      <c r="E1779" s="14"/>
      <c r="F1779" s="14"/>
      <c r="G1779" s="14"/>
      <c r="H1779" s="14"/>
      <c r="I1779" s="14"/>
      <c r="J1779" s="15"/>
      <c r="K1779" s="14"/>
      <c r="L1779" s="15"/>
      <c r="M1779" s="32"/>
      <c r="N1779" s="58"/>
      <c r="O1779" s="35"/>
      <c r="P1779" s="24"/>
    </row>
    <row r="1780" spans="2:16" ht="23.1" customHeight="1" x14ac:dyDescent="0.2">
      <c r="B1780" s="23"/>
      <c r="C1780" s="16"/>
      <c r="D1780" s="16"/>
      <c r="E1780" s="16"/>
      <c r="F1780" s="16"/>
      <c r="G1780" s="16"/>
      <c r="H1780" s="16"/>
      <c r="I1780" s="16"/>
      <c r="J1780" s="17"/>
      <c r="K1780" s="16"/>
      <c r="L1780" s="17"/>
      <c r="M1780" s="31"/>
      <c r="N1780" s="57"/>
      <c r="O1780" s="35"/>
      <c r="P1780" s="24"/>
    </row>
    <row r="1781" spans="2:16" ht="23.1" customHeight="1" x14ac:dyDescent="0.2">
      <c r="B1781" s="25"/>
      <c r="C1781" s="14"/>
      <c r="D1781" s="14"/>
      <c r="E1781" s="14"/>
      <c r="F1781" s="14"/>
      <c r="G1781" s="14"/>
      <c r="H1781" s="14"/>
      <c r="I1781" s="14"/>
      <c r="J1781" s="15"/>
      <c r="K1781" s="14"/>
      <c r="L1781" s="15"/>
      <c r="M1781" s="32"/>
      <c r="N1781" s="58"/>
      <c r="O1781" s="35"/>
      <c r="P1781" s="24"/>
    </row>
    <row r="1782" spans="2:16" ht="23.1" customHeight="1" x14ac:dyDescent="0.2">
      <c r="B1782" s="25"/>
      <c r="C1782" s="14"/>
      <c r="D1782" s="14"/>
      <c r="E1782" s="14"/>
      <c r="F1782" s="14"/>
      <c r="G1782" s="14"/>
      <c r="H1782" s="14"/>
      <c r="I1782" s="14"/>
      <c r="J1782" s="15"/>
      <c r="K1782" s="14"/>
      <c r="L1782" s="15"/>
      <c r="M1782" s="32"/>
      <c r="N1782" s="58"/>
      <c r="O1782" s="35"/>
      <c r="P1782" s="24"/>
    </row>
    <row r="1783" spans="2:16" ht="23.1" customHeight="1" x14ac:dyDescent="0.2">
      <c r="B1783" s="23"/>
      <c r="C1783" s="16"/>
      <c r="D1783" s="16"/>
      <c r="E1783" s="16"/>
      <c r="F1783" s="16"/>
      <c r="G1783" s="16"/>
      <c r="H1783" s="16"/>
      <c r="I1783" s="16"/>
      <c r="J1783" s="17"/>
      <c r="K1783" s="16"/>
      <c r="L1783" s="17"/>
      <c r="M1783" s="31"/>
      <c r="N1783" s="57"/>
      <c r="O1783" s="35"/>
      <c r="P1783" s="24"/>
    </row>
    <row r="1784" spans="2:16" ht="23.1" customHeight="1" x14ac:dyDescent="0.2">
      <c r="B1784" s="25"/>
      <c r="C1784" s="14"/>
      <c r="D1784" s="14"/>
      <c r="E1784" s="14"/>
      <c r="F1784" s="14"/>
      <c r="G1784" s="14"/>
      <c r="H1784" s="14"/>
      <c r="I1784" s="14"/>
      <c r="J1784" s="15"/>
      <c r="K1784" s="14"/>
      <c r="L1784" s="15"/>
      <c r="M1784" s="32"/>
      <c r="N1784" s="58"/>
      <c r="O1784" s="35"/>
      <c r="P1784" s="24"/>
    </row>
    <row r="1785" spans="2:16" ht="23.1" customHeight="1" x14ac:dyDescent="0.2">
      <c r="B1785" s="25"/>
      <c r="C1785" s="14"/>
      <c r="D1785" s="14"/>
      <c r="E1785" s="14"/>
      <c r="F1785" s="14"/>
      <c r="G1785" s="14"/>
      <c r="H1785" s="14"/>
      <c r="I1785" s="14"/>
      <c r="J1785" s="15"/>
      <c r="K1785" s="14"/>
      <c r="L1785" s="15"/>
      <c r="M1785" s="32"/>
      <c r="N1785" s="58"/>
      <c r="O1785" s="35"/>
      <c r="P1785" s="24"/>
    </row>
    <row r="1786" spans="2:16" ht="23.1" customHeight="1" x14ac:dyDescent="0.2">
      <c r="B1786" s="23"/>
      <c r="C1786" s="16"/>
      <c r="D1786" s="16"/>
      <c r="E1786" s="16"/>
      <c r="F1786" s="16"/>
      <c r="G1786" s="16"/>
      <c r="H1786" s="16"/>
      <c r="I1786" s="16"/>
      <c r="J1786" s="17"/>
      <c r="K1786" s="16"/>
      <c r="L1786" s="17"/>
      <c r="M1786" s="31"/>
      <c r="N1786" s="57"/>
      <c r="O1786" s="35"/>
      <c r="P1786" s="24"/>
    </row>
    <row r="1787" spans="2:16" ht="23.1" customHeight="1" x14ac:dyDescent="0.2">
      <c r="B1787" s="25"/>
      <c r="C1787" s="14"/>
      <c r="D1787" s="14"/>
      <c r="E1787" s="14"/>
      <c r="F1787" s="14"/>
      <c r="G1787" s="14"/>
      <c r="H1787" s="14"/>
      <c r="I1787" s="14"/>
      <c r="J1787" s="15"/>
      <c r="K1787" s="14"/>
      <c r="L1787" s="15"/>
      <c r="M1787" s="32"/>
      <c r="N1787" s="58"/>
      <c r="O1787" s="35"/>
      <c r="P1787" s="24"/>
    </row>
    <row r="1788" spans="2:16" ht="23.1" customHeight="1" x14ac:dyDescent="0.2">
      <c r="B1788" s="25"/>
      <c r="C1788" s="14"/>
      <c r="D1788" s="14"/>
      <c r="E1788" s="14"/>
      <c r="F1788" s="14"/>
      <c r="G1788" s="14"/>
      <c r="H1788" s="14"/>
      <c r="I1788" s="14"/>
      <c r="J1788" s="15"/>
      <c r="K1788" s="14"/>
      <c r="L1788" s="15"/>
      <c r="M1788" s="32"/>
      <c r="N1788" s="58"/>
      <c r="O1788" s="35"/>
      <c r="P1788" s="24"/>
    </row>
    <row r="1789" spans="2:16" ht="23.1" customHeight="1" x14ac:dyDescent="0.2">
      <c r="B1789" s="23"/>
      <c r="C1789" s="16"/>
      <c r="D1789" s="16"/>
      <c r="E1789" s="16"/>
      <c r="F1789" s="16"/>
      <c r="G1789" s="16"/>
      <c r="H1789" s="16"/>
      <c r="I1789" s="16"/>
      <c r="J1789" s="17"/>
      <c r="K1789" s="16"/>
      <c r="L1789" s="17"/>
      <c r="M1789" s="31"/>
      <c r="N1789" s="57"/>
      <c r="O1789" s="35"/>
      <c r="P1789" s="24"/>
    </row>
    <row r="1790" spans="2:16" ht="23.1" customHeight="1" x14ac:dyDescent="0.2">
      <c r="B1790" s="25"/>
      <c r="C1790" s="14"/>
      <c r="D1790" s="14"/>
      <c r="E1790" s="14"/>
      <c r="F1790" s="14"/>
      <c r="G1790" s="14"/>
      <c r="H1790" s="14"/>
      <c r="I1790" s="14"/>
      <c r="J1790" s="15"/>
      <c r="K1790" s="14"/>
      <c r="L1790" s="15"/>
      <c r="M1790" s="32"/>
      <c r="N1790" s="58"/>
      <c r="O1790" s="35"/>
      <c r="P1790" s="24"/>
    </row>
    <row r="1791" spans="2:16" ht="23.1" customHeight="1" x14ac:dyDescent="0.2">
      <c r="B1791" s="25"/>
      <c r="C1791" s="14"/>
      <c r="D1791" s="14"/>
      <c r="E1791" s="14"/>
      <c r="F1791" s="14"/>
      <c r="G1791" s="14"/>
      <c r="H1791" s="14"/>
      <c r="I1791" s="14"/>
      <c r="J1791" s="15"/>
      <c r="K1791" s="14"/>
      <c r="L1791" s="15"/>
      <c r="M1791" s="32"/>
      <c r="N1791" s="58"/>
      <c r="O1791" s="35"/>
      <c r="P1791" s="24"/>
    </row>
    <row r="1792" spans="2:16" ht="23.1" customHeight="1" x14ac:dyDescent="0.2">
      <c r="B1792" s="23"/>
      <c r="C1792" s="16"/>
      <c r="D1792" s="16"/>
      <c r="E1792" s="16"/>
      <c r="F1792" s="16"/>
      <c r="G1792" s="16"/>
      <c r="H1792" s="16"/>
      <c r="I1792" s="16"/>
      <c r="J1792" s="17"/>
      <c r="K1792" s="16"/>
      <c r="L1792" s="17"/>
      <c r="M1792" s="31"/>
      <c r="N1792" s="57"/>
      <c r="O1792" s="35"/>
      <c r="P1792" s="24"/>
    </row>
    <row r="1793" spans="2:16" ht="23.1" customHeight="1" x14ac:dyDescent="0.2">
      <c r="B1793" s="25"/>
      <c r="C1793" s="14"/>
      <c r="D1793" s="14"/>
      <c r="E1793" s="14"/>
      <c r="F1793" s="14"/>
      <c r="G1793" s="14"/>
      <c r="H1793" s="14"/>
      <c r="I1793" s="14"/>
      <c r="J1793" s="15"/>
      <c r="K1793" s="14"/>
      <c r="L1793" s="15"/>
      <c r="M1793" s="32"/>
      <c r="N1793" s="58"/>
      <c r="O1793" s="35"/>
      <c r="P1793" s="24"/>
    </row>
    <row r="1794" spans="2:16" ht="23.1" customHeight="1" x14ac:dyDescent="0.2">
      <c r="B1794" s="25"/>
      <c r="C1794" s="14"/>
      <c r="D1794" s="14"/>
      <c r="E1794" s="14"/>
      <c r="F1794" s="14"/>
      <c r="G1794" s="14"/>
      <c r="H1794" s="14"/>
      <c r="I1794" s="14"/>
      <c r="J1794" s="15"/>
      <c r="K1794" s="14"/>
      <c r="L1794" s="15"/>
      <c r="M1794" s="32"/>
      <c r="N1794" s="58"/>
      <c r="O1794" s="35"/>
      <c r="P1794" s="24"/>
    </row>
    <row r="1795" spans="2:16" ht="23.1" customHeight="1" x14ac:dyDescent="0.2">
      <c r="B1795" s="23"/>
      <c r="C1795" s="16"/>
      <c r="D1795" s="16"/>
      <c r="E1795" s="16"/>
      <c r="F1795" s="16"/>
      <c r="G1795" s="16"/>
      <c r="H1795" s="16"/>
      <c r="I1795" s="16"/>
      <c r="J1795" s="17"/>
      <c r="K1795" s="16"/>
      <c r="L1795" s="17"/>
      <c r="M1795" s="31"/>
      <c r="N1795" s="57"/>
      <c r="O1795" s="35"/>
      <c r="P1795" s="24"/>
    </row>
    <row r="1796" spans="2:16" ht="23.1" customHeight="1" x14ac:dyDescent="0.2">
      <c r="B1796" s="25"/>
      <c r="C1796" s="14"/>
      <c r="D1796" s="14"/>
      <c r="E1796" s="14"/>
      <c r="F1796" s="14"/>
      <c r="G1796" s="14"/>
      <c r="H1796" s="14"/>
      <c r="I1796" s="14"/>
      <c r="J1796" s="15"/>
      <c r="K1796" s="14"/>
      <c r="L1796" s="15"/>
      <c r="M1796" s="32"/>
      <c r="N1796" s="58"/>
      <c r="O1796" s="35"/>
      <c r="P1796" s="24"/>
    </row>
    <row r="1797" spans="2:16" ht="23.1" customHeight="1" x14ac:dyDescent="0.2">
      <c r="B1797" s="25"/>
      <c r="C1797" s="14"/>
      <c r="D1797" s="14"/>
      <c r="E1797" s="14"/>
      <c r="F1797" s="14"/>
      <c r="G1797" s="14"/>
      <c r="H1797" s="14"/>
      <c r="I1797" s="14"/>
      <c r="J1797" s="15"/>
      <c r="K1797" s="14"/>
      <c r="L1797" s="15"/>
      <c r="M1797" s="32"/>
      <c r="N1797" s="58"/>
      <c r="O1797" s="35"/>
      <c r="P1797" s="24"/>
    </row>
    <row r="1798" spans="2:16" ht="23.1" customHeight="1" x14ac:dyDescent="0.2">
      <c r="B1798" s="23"/>
      <c r="C1798" s="16"/>
      <c r="D1798" s="16"/>
      <c r="E1798" s="16"/>
      <c r="F1798" s="16"/>
      <c r="G1798" s="16"/>
      <c r="H1798" s="16"/>
      <c r="I1798" s="16"/>
      <c r="J1798" s="17"/>
      <c r="K1798" s="16"/>
      <c r="L1798" s="17"/>
      <c r="M1798" s="31"/>
      <c r="N1798" s="57"/>
      <c r="O1798" s="35"/>
      <c r="P1798" s="24"/>
    </row>
    <row r="1799" spans="2:16" ht="23.1" customHeight="1" x14ac:dyDescent="0.2">
      <c r="B1799" s="25"/>
      <c r="C1799" s="14"/>
      <c r="D1799" s="14"/>
      <c r="E1799" s="14"/>
      <c r="F1799" s="14"/>
      <c r="G1799" s="14"/>
      <c r="H1799" s="14"/>
      <c r="I1799" s="14"/>
      <c r="J1799" s="15"/>
      <c r="K1799" s="14"/>
      <c r="L1799" s="15"/>
      <c r="M1799" s="32"/>
      <c r="N1799" s="58"/>
      <c r="O1799" s="35"/>
      <c r="P1799" s="24"/>
    </row>
    <row r="1800" spans="2:16" ht="23.1" customHeight="1" x14ac:dyDescent="0.2">
      <c r="B1800" s="25"/>
      <c r="C1800" s="14"/>
      <c r="D1800" s="14"/>
      <c r="E1800" s="14"/>
      <c r="F1800" s="14"/>
      <c r="G1800" s="14"/>
      <c r="H1800" s="14"/>
      <c r="I1800" s="14"/>
      <c r="J1800" s="15"/>
      <c r="K1800" s="14"/>
      <c r="L1800" s="15"/>
      <c r="M1800" s="32"/>
      <c r="N1800" s="58"/>
      <c r="O1800" s="35"/>
      <c r="P1800" s="24"/>
    </row>
    <row r="1801" spans="2:16" ht="23.1" customHeight="1" x14ac:dyDescent="0.2">
      <c r="B1801" s="23"/>
      <c r="C1801" s="16"/>
      <c r="D1801" s="16"/>
      <c r="E1801" s="16"/>
      <c r="F1801" s="16"/>
      <c r="G1801" s="16"/>
      <c r="H1801" s="16"/>
      <c r="I1801" s="16"/>
      <c r="J1801" s="17"/>
      <c r="K1801" s="16"/>
      <c r="L1801" s="17"/>
      <c r="M1801" s="31"/>
      <c r="N1801" s="57"/>
      <c r="O1801" s="35"/>
      <c r="P1801" s="24"/>
    </row>
    <row r="1802" spans="2:16" ht="23.1" customHeight="1" x14ac:dyDescent="0.2">
      <c r="B1802" s="25"/>
      <c r="C1802" s="14"/>
      <c r="D1802" s="14"/>
      <c r="E1802" s="14"/>
      <c r="F1802" s="14"/>
      <c r="G1802" s="14"/>
      <c r="H1802" s="14"/>
      <c r="I1802" s="14"/>
      <c r="J1802" s="15"/>
      <c r="K1802" s="14"/>
      <c r="L1802" s="15"/>
      <c r="M1802" s="32"/>
      <c r="N1802" s="58"/>
      <c r="O1802" s="35"/>
      <c r="P1802" s="24"/>
    </row>
    <row r="1803" spans="2:16" ht="23.1" customHeight="1" x14ac:dyDescent="0.2">
      <c r="B1803" s="25"/>
      <c r="C1803" s="14"/>
      <c r="D1803" s="14"/>
      <c r="E1803" s="14"/>
      <c r="F1803" s="14"/>
      <c r="G1803" s="14"/>
      <c r="H1803" s="14"/>
      <c r="I1803" s="14"/>
      <c r="J1803" s="15"/>
      <c r="K1803" s="14"/>
      <c r="L1803" s="15"/>
      <c r="M1803" s="32"/>
      <c r="N1803" s="58"/>
      <c r="O1803" s="35"/>
      <c r="P1803" s="24"/>
    </row>
    <row r="1804" spans="2:16" ht="23.1" customHeight="1" x14ac:dyDescent="0.2">
      <c r="B1804" s="23"/>
      <c r="C1804" s="16"/>
      <c r="D1804" s="16"/>
      <c r="E1804" s="16"/>
      <c r="F1804" s="16"/>
      <c r="G1804" s="16"/>
      <c r="H1804" s="16"/>
      <c r="I1804" s="16"/>
      <c r="J1804" s="17"/>
      <c r="K1804" s="16"/>
      <c r="L1804" s="17"/>
      <c r="M1804" s="31"/>
      <c r="N1804" s="57"/>
      <c r="O1804" s="35"/>
      <c r="P1804" s="24"/>
    </row>
    <row r="1805" spans="2:16" ht="23.1" customHeight="1" x14ac:dyDescent="0.2">
      <c r="B1805" s="25"/>
      <c r="C1805" s="14"/>
      <c r="D1805" s="14"/>
      <c r="E1805" s="14"/>
      <c r="F1805" s="14"/>
      <c r="G1805" s="14"/>
      <c r="H1805" s="14"/>
      <c r="I1805" s="14"/>
      <c r="J1805" s="15"/>
      <c r="K1805" s="14"/>
      <c r="L1805" s="15"/>
      <c r="M1805" s="32"/>
      <c r="N1805" s="58"/>
      <c r="O1805" s="35"/>
      <c r="P1805" s="24"/>
    </row>
    <row r="1806" spans="2:16" ht="23.1" customHeight="1" x14ac:dyDescent="0.2">
      <c r="B1806" s="25"/>
      <c r="C1806" s="14"/>
      <c r="D1806" s="14"/>
      <c r="E1806" s="14"/>
      <c r="F1806" s="14"/>
      <c r="G1806" s="14"/>
      <c r="H1806" s="14"/>
      <c r="I1806" s="14"/>
      <c r="J1806" s="15"/>
      <c r="K1806" s="14"/>
      <c r="L1806" s="15"/>
      <c r="M1806" s="32"/>
      <c r="N1806" s="58"/>
      <c r="O1806" s="35"/>
      <c r="P1806" s="24"/>
    </row>
    <row r="1807" spans="2:16" ht="23.1" customHeight="1" x14ac:dyDescent="0.2">
      <c r="B1807" s="23"/>
      <c r="C1807" s="16"/>
      <c r="D1807" s="16"/>
      <c r="E1807" s="16"/>
      <c r="F1807" s="16"/>
      <c r="G1807" s="16"/>
      <c r="H1807" s="16"/>
      <c r="I1807" s="16"/>
      <c r="J1807" s="17"/>
      <c r="K1807" s="16"/>
      <c r="L1807" s="17"/>
      <c r="M1807" s="31"/>
      <c r="N1807" s="57"/>
      <c r="O1807" s="35"/>
      <c r="P1807" s="24"/>
    </row>
    <row r="1808" spans="2:16" ht="23.1" customHeight="1" x14ac:dyDescent="0.2">
      <c r="B1808" s="25"/>
      <c r="C1808" s="14"/>
      <c r="D1808" s="14"/>
      <c r="E1808" s="14"/>
      <c r="F1808" s="14"/>
      <c r="G1808" s="14"/>
      <c r="H1808" s="14"/>
      <c r="I1808" s="14"/>
      <c r="J1808" s="15"/>
      <c r="K1808" s="14"/>
      <c r="L1808" s="15"/>
      <c r="M1808" s="32"/>
      <c r="N1808" s="58"/>
      <c r="O1808" s="35"/>
      <c r="P1808" s="24"/>
    </row>
    <row r="1809" spans="2:16" ht="23.1" customHeight="1" x14ac:dyDescent="0.2">
      <c r="B1809" s="25"/>
      <c r="C1809" s="14"/>
      <c r="D1809" s="14"/>
      <c r="E1809" s="14"/>
      <c r="F1809" s="14"/>
      <c r="G1809" s="14"/>
      <c r="H1809" s="14"/>
      <c r="I1809" s="14"/>
      <c r="J1809" s="15"/>
      <c r="K1809" s="14"/>
      <c r="L1809" s="15"/>
      <c r="M1809" s="32"/>
      <c r="N1809" s="58"/>
      <c r="O1809" s="35"/>
      <c r="P1809" s="24"/>
    </row>
    <row r="1810" spans="2:16" ht="23.1" customHeight="1" x14ac:dyDescent="0.2">
      <c r="B1810" s="23"/>
      <c r="C1810" s="16"/>
      <c r="D1810" s="16"/>
      <c r="E1810" s="16"/>
      <c r="F1810" s="16"/>
      <c r="G1810" s="16"/>
      <c r="H1810" s="16"/>
      <c r="I1810" s="16"/>
      <c r="J1810" s="17"/>
      <c r="K1810" s="16"/>
      <c r="L1810" s="17"/>
      <c r="M1810" s="31"/>
      <c r="N1810" s="57"/>
      <c r="O1810" s="35"/>
      <c r="P1810" s="24"/>
    </row>
    <row r="1811" spans="2:16" ht="23.1" customHeight="1" x14ac:dyDescent="0.2">
      <c r="B1811" s="25"/>
      <c r="C1811" s="14"/>
      <c r="D1811" s="14"/>
      <c r="E1811" s="14"/>
      <c r="F1811" s="14"/>
      <c r="G1811" s="14"/>
      <c r="H1811" s="14"/>
      <c r="I1811" s="14"/>
      <c r="J1811" s="15"/>
      <c r="K1811" s="14"/>
      <c r="L1811" s="15"/>
      <c r="M1811" s="32"/>
      <c r="N1811" s="58"/>
      <c r="O1811" s="35"/>
      <c r="P1811" s="24"/>
    </row>
    <row r="1812" spans="2:16" ht="23.1" customHeight="1" x14ac:dyDescent="0.2">
      <c r="B1812" s="25"/>
      <c r="C1812" s="14"/>
      <c r="D1812" s="14"/>
      <c r="E1812" s="14"/>
      <c r="F1812" s="14"/>
      <c r="G1812" s="14"/>
      <c r="H1812" s="14"/>
      <c r="I1812" s="14"/>
      <c r="J1812" s="15"/>
      <c r="K1812" s="14"/>
      <c r="L1812" s="15"/>
      <c r="M1812" s="32"/>
      <c r="N1812" s="58"/>
      <c r="O1812" s="35"/>
      <c r="P1812" s="24"/>
    </row>
    <row r="1813" spans="2:16" ht="23.1" customHeight="1" x14ac:dyDescent="0.2">
      <c r="B1813" s="23"/>
      <c r="C1813" s="16"/>
      <c r="D1813" s="16"/>
      <c r="E1813" s="16"/>
      <c r="F1813" s="16"/>
      <c r="G1813" s="16"/>
      <c r="H1813" s="16"/>
      <c r="I1813" s="16"/>
      <c r="J1813" s="17"/>
      <c r="K1813" s="16"/>
      <c r="L1813" s="17"/>
      <c r="M1813" s="31"/>
      <c r="N1813" s="57"/>
      <c r="O1813" s="35"/>
      <c r="P1813" s="24"/>
    </row>
    <row r="1814" spans="2:16" ht="23.1" customHeight="1" x14ac:dyDescent="0.2">
      <c r="B1814" s="25"/>
      <c r="C1814" s="14"/>
      <c r="D1814" s="14"/>
      <c r="E1814" s="14"/>
      <c r="F1814" s="14"/>
      <c r="G1814" s="14"/>
      <c r="H1814" s="14"/>
      <c r="I1814" s="14"/>
      <c r="J1814" s="15"/>
      <c r="K1814" s="14"/>
      <c r="L1814" s="15"/>
      <c r="M1814" s="32"/>
      <c r="N1814" s="58"/>
      <c r="O1814" s="35"/>
      <c r="P1814" s="24"/>
    </row>
    <row r="1815" spans="2:16" ht="23.1" customHeight="1" x14ac:dyDescent="0.2">
      <c r="B1815" s="25"/>
      <c r="C1815" s="14"/>
      <c r="D1815" s="14"/>
      <c r="E1815" s="14"/>
      <c r="F1815" s="14"/>
      <c r="G1815" s="14"/>
      <c r="H1815" s="14"/>
      <c r="I1815" s="14"/>
      <c r="J1815" s="15"/>
      <c r="K1815" s="14"/>
      <c r="L1815" s="15"/>
      <c r="M1815" s="32"/>
      <c r="N1815" s="58"/>
      <c r="O1815" s="35"/>
      <c r="P1815" s="24"/>
    </row>
    <row r="1816" spans="2:16" ht="23.1" customHeight="1" x14ac:dyDescent="0.2">
      <c r="B1816" s="23"/>
      <c r="C1816" s="16"/>
      <c r="D1816" s="16"/>
      <c r="E1816" s="16"/>
      <c r="F1816" s="16"/>
      <c r="G1816" s="16"/>
      <c r="H1816" s="16"/>
      <c r="I1816" s="16"/>
      <c r="J1816" s="17"/>
      <c r="K1816" s="16"/>
      <c r="L1816" s="17"/>
      <c r="M1816" s="31"/>
      <c r="N1816" s="57"/>
      <c r="O1816" s="35"/>
      <c r="P1816" s="24"/>
    </row>
    <row r="1817" spans="2:16" ht="23.1" customHeight="1" x14ac:dyDescent="0.2">
      <c r="B1817" s="25"/>
      <c r="C1817" s="14"/>
      <c r="D1817" s="14"/>
      <c r="E1817" s="14"/>
      <c r="F1817" s="14"/>
      <c r="G1817" s="14"/>
      <c r="H1817" s="14"/>
      <c r="I1817" s="14"/>
      <c r="J1817" s="15"/>
      <c r="K1817" s="14"/>
      <c r="L1817" s="15"/>
      <c r="M1817" s="32"/>
      <c r="N1817" s="58"/>
      <c r="O1817" s="35"/>
      <c r="P1817" s="24"/>
    </row>
    <row r="1818" spans="2:16" ht="23.1" customHeight="1" x14ac:dyDescent="0.2">
      <c r="B1818" s="25"/>
      <c r="C1818" s="14"/>
      <c r="D1818" s="14"/>
      <c r="E1818" s="14"/>
      <c r="F1818" s="14"/>
      <c r="G1818" s="14"/>
      <c r="H1818" s="14"/>
      <c r="I1818" s="14"/>
      <c r="J1818" s="15"/>
      <c r="K1818" s="14"/>
      <c r="L1818" s="15"/>
      <c r="M1818" s="32"/>
      <c r="N1818" s="58"/>
      <c r="O1818" s="35"/>
      <c r="P1818" s="24"/>
    </row>
    <row r="1819" spans="2:16" ht="23.1" customHeight="1" x14ac:dyDescent="0.2">
      <c r="B1819" s="23"/>
      <c r="C1819" s="16"/>
      <c r="D1819" s="16"/>
      <c r="E1819" s="16"/>
      <c r="F1819" s="16"/>
      <c r="G1819" s="16"/>
      <c r="H1819" s="16"/>
      <c r="I1819" s="16"/>
      <c r="J1819" s="17"/>
      <c r="K1819" s="16"/>
      <c r="L1819" s="17"/>
      <c r="M1819" s="31"/>
      <c r="N1819" s="57"/>
      <c r="O1819" s="35"/>
      <c r="P1819" s="24"/>
    </row>
    <row r="1820" spans="2:16" ht="23.1" customHeight="1" x14ac:dyDescent="0.2">
      <c r="B1820" s="25"/>
      <c r="C1820" s="14"/>
      <c r="D1820" s="14"/>
      <c r="E1820" s="14"/>
      <c r="F1820" s="14"/>
      <c r="G1820" s="14"/>
      <c r="H1820" s="14"/>
      <c r="I1820" s="14"/>
      <c r="J1820" s="15"/>
      <c r="K1820" s="14"/>
      <c r="L1820" s="15"/>
      <c r="M1820" s="32"/>
      <c r="N1820" s="58"/>
      <c r="O1820" s="35"/>
      <c r="P1820" s="24"/>
    </row>
    <row r="1821" spans="2:16" ht="23.1" customHeight="1" x14ac:dyDescent="0.2">
      <c r="B1821" s="25"/>
      <c r="C1821" s="14"/>
      <c r="D1821" s="14"/>
      <c r="E1821" s="14"/>
      <c r="F1821" s="14"/>
      <c r="G1821" s="14"/>
      <c r="H1821" s="14"/>
      <c r="I1821" s="14"/>
      <c r="J1821" s="15"/>
      <c r="K1821" s="14"/>
      <c r="L1821" s="15"/>
      <c r="M1821" s="32"/>
      <c r="N1821" s="58"/>
      <c r="O1821" s="35"/>
      <c r="P1821" s="24"/>
    </row>
    <row r="1822" spans="2:16" ht="23.1" customHeight="1" x14ac:dyDescent="0.2">
      <c r="B1822" s="23"/>
      <c r="C1822" s="16"/>
      <c r="D1822" s="16"/>
      <c r="E1822" s="16"/>
      <c r="F1822" s="16"/>
      <c r="G1822" s="16"/>
      <c r="H1822" s="16"/>
      <c r="I1822" s="16"/>
      <c r="J1822" s="17"/>
      <c r="K1822" s="16"/>
      <c r="L1822" s="17"/>
      <c r="M1822" s="31"/>
      <c r="N1822" s="57"/>
      <c r="O1822" s="35"/>
      <c r="P1822" s="24"/>
    </row>
    <row r="1823" spans="2:16" ht="23.1" customHeight="1" x14ac:dyDescent="0.2">
      <c r="B1823" s="25"/>
      <c r="C1823" s="14"/>
      <c r="D1823" s="14"/>
      <c r="E1823" s="14"/>
      <c r="F1823" s="14"/>
      <c r="G1823" s="14"/>
      <c r="H1823" s="14"/>
      <c r="I1823" s="14"/>
      <c r="J1823" s="15"/>
      <c r="K1823" s="14"/>
      <c r="L1823" s="15"/>
      <c r="M1823" s="32"/>
      <c r="N1823" s="58"/>
      <c r="O1823" s="35"/>
      <c r="P1823" s="24"/>
    </row>
    <row r="1824" spans="2:16" ht="23.1" customHeight="1" x14ac:dyDescent="0.2">
      <c r="B1824" s="25"/>
      <c r="C1824" s="14"/>
      <c r="D1824" s="14"/>
      <c r="E1824" s="14"/>
      <c r="F1824" s="14"/>
      <c r="G1824" s="14"/>
      <c r="H1824" s="14"/>
      <c r="I1824" s="14"/>
      <c r="J1824" s="15"/>
      <c r="K1824" s="14"/>
      <c r="L1824" s="15"/>
      <c r="M1824" s="32"/>
      <c r="N1824" s="58"/>
      <c r="O1824" s="35"/>
      <c r="P1824" s="24"/>
    </row>
    <row r="1825" spans="2:16" ht="23.1" customHeight="1" x14ac:dyDescent="0.2">
      <c r="B1825" s="23"/>
      <c r="C1825" s="16"/>
      <c r="D1825" s="16"/>
      <c r="E1825" s="16"/>
      <c r="F1825" s="16"/>
      <c r="G1825" s="16"/>
      <c r="H1825" s="16"/>
      <c r="I1825" s="16"/>
      <c r="J1825" s="17"/>
      <c r="K1825" s="16"/>
      <c r="L1825" s="17"/>
      <c r="M1825" s="31"/>
      <c r="N1825" s="57"/>
      <c r="O1825" s="35"/>
      <c r="P1825" s="24"/>
    </row>
    <row r="1826" spans="2:16" ht="23.1" customHeight="1" x14ac:dyDescent="0.2">
      <c r="B1826" s="25"/>
      <c r="C1826" s="14"/>
      <c r="D1826" s="14"/>
      <c r="E1826" s="14"/>
      <c r="F1826" s="14"/>
      <c r="G1826" s="14"/>
      <c r="H1826" s="14"/>
      <c r="I1826" s="14"/>
      <c r="J1826" s="15"/>
      <c r="K1826" s="14"/>
      <c r="L1826" s="15"/>
      <c r="M1826" s="32"/>
      <c r="N1826" s="58"/>
      <c r="O1826" s="35"/>
      <c r="P1826" s="24"/>
    </row>
    <row r="1827" spans="2:16" ht="23.1" customHeight="1" x14ac:dyDescent="0.2">
      <c r="B1827" s="25"/>
      <c r="C1827" s="14"/>
      <c r="D1827" s="14"/>
      <c r="E1827" s="14"/>
      <c r="F1827" s="14"/>
      <c r="G1827" s="14"/>
      <c r="H1827" s="14"/>
      <c r="I1827" s="14"/>
      <c r="J1827" s="15"/>
      <c r="K1827" s="14"/>
      <c r="L1827" s="15"/>
      <c r="M1827" s="32"/>
      <c r="N1827" s="58"/>
      <c r="O1827" s="35"/>
      <c r="P1827" s="24"/>
    </row>
    <row r="1828" spans="2:16" ht="23.1" customHeight="1" x14ac:dyDescent="0.2">
      <c r="B1828" s="23"/>
      <c r="C1828" s="16"/>
      <c r="D1828" s="16"/>
      <c r="E1828" s="16"/>
      <c r="F1828" s="16"/>
      <c r="G1828" s="16"/>
      <c r="H1828" s="16"/>
      <c r="I1828" s="16"/>
      <c r="J1828" s="17"/>
      <c r="K1828" s="16"/>
      <c r="L1828" s="17"/>
      <c r="M1828" s="31"/>
      <c r="N1828" s="57"/>
      <c r="O1828" s="35"/>
      <c r="P1828" s="24"/>
    </row>
    <row r="1829" spans="2:16" ht="23.1" customHeight="1" x14ac:dyDescent="0.2">
      <c r="B1829" s="25"/>
      <c r="C1829" s="14"/>
      <c r="D1829" s="14"/>
      <c r="E1829" s="14"/>
      <c r="F1829" s="14"/>
      <c r="G1829" s="14"/>
      <c r="H1829" s="14"/>
      <c r="I1829" s="14"/>
      <c r="J1829" s="15"/>
      <c r="K1829" s="14"/>
      <c r="L1829" s="15"/>
      <c r="M1829" s="32"/>
      <c r="N1829" s="58"/>
      <c r="O1829" s="35"/>
      <c r="P1829" s="24"/>
    </row>
    <row r="1830" spans="2:16" ht="23.1" customHeight="1" x14ac:dyDescent="0.2">
      <c r="B1830" s="25"/>
      <c r="C1830" s="14"/>
      <c r="D1830" s="14"/>
      <c r="E1830" s="14"/>
      <c r="F1830" s="14"/>
      <c r="G1830" s="14"/>
      <c r="H1830" s="14"/>
      <c r="I1830" s="14"/>
      <c r="J1830" s="15"/>
      <c r="K1830" s="14"/>
      <c r="L1830" s="15"/>
      <c r="M1830" s="32"/>
      <c r="N1830" s="58"/>
      <c r="O1830" s="35"/>
      <c r="P1830" s="24"/>
    </row>
    <row r="1831" spans="2:16" ht="23.1" customHeight="1" x14ac:dyDescent="0.2">
      <c r="B1831" s="23"/>
      <c r="C1831" s="16"/>
      <c r="D1831" s="16"/>
      <c r="E1831" s="16"/>
      <c r="F1831" s="16"/>
      <c r="G1831" s="16"/>
      <c r="H1831" s="16"/>
      <c r="I1831" s="16"/>
      <c r="J1831" s="17"/>
      <c r="K1831" s="16"/>
      <c r="L1831" s="17"/>
      <c r="M1831" s="31"/>
      <c r="N1831" s="57"/>
      <c r="O1831" s="35"/>
      <c r="P1831" s="24"/>
    </row>
    <row r="1832" spans="2:16" ht="23.1" customHeight="1" x14ac:dyDescent="0.2">
      <c r="B1832" s="25"/>
      <c r="C1832" s="14"/>
      <c r="D1832" s="14"/>
      <c r="E1832" s="14"/>
      <c r="F1832" s="14"/>
      <c r="G1832" s="14"/>
      <c r="H1832" s="14"/>
      <c r="I1832" s="14"/>
      <c r="J1832" s="15"/>
      <c r="K1832" s="14"/>
      <c r="L1832" s="15"/>
      <c r="M1832" s="32"/>
      <c r="N1832" s="58"/>
      <c r="O1832" s="35"/>
      <c r="P1832" s="24"/>
    </row>
    <row r="1833" spans="2:16" ht="23.1" customHeight="1" x14ac:dyDescent="0.2">
      <c r="B1833" s="25"/>
      <c r="C1833" s="14"/>
      <c r="D1833" s="14"/>
      <c r="E1833" s="14"/>
      <c r="F1833" s="14"/>
      <c r="G1833" s="14"/>
      <c r="H1833" s="14"/>
      <c r="I1833" s="14"/>
      <c r="J1833" s="15"/>
      <c r="K1833" s="14"/>
      <c r="L1833" s="15"/>
      <c r="M1833" s="32"/>
      <c r="N1833" s="58"/>
      <c r="O1833" s="35"/>
      <c r="P1833" s="24"/>
    </row>
    <row r="1834" spans="2:16" ht="23.1" customHeight="1" x14ac:dyDescent="0.2">
      <c r="B1834" s="23"/>
      <c r="C1834" s="16"/>
      <c r="D1834" s="16"/>
      <c r="E1834" s="16"/>
      <c r="F1834" s="16"/>
      <c r="G1834" s="16"/>
      <c r="H1834" s="16"/>
      <c r="I1834" s="16"/>
      <c r="J1834" s="17"/>
      <c r="K1834" s="16"/>
      <c r="L1834" s="17"/>
      <c r="M1834" s="31"/>
      <c r="N1834" s="57"/>
      <c r="O1834" s="35"/>
      <c r="P1834" s="24"/>
    </row>
    <row r="1835" spans="2:16" ht="23.1" customHeight="1" x14ac:dyDescent="0.2">
      <c r="B1835" s="25"/>
      <c r="C1835" s="14"/>
      <c r="D1835" s="14"/>
      <c r="E1835" s="14"/>
      <c r="F1835" s="14"/>
      <c r="G1835" s="14"/>
      <c r="H1835" s="14"/>
      <c r="I1835" s="14"/>
      <c r="J1835" s="15"/>
      <c r="K1835" s="14"/>
      <c r="L1835" s="15"/>
      <c r="M1835" s="32"/>
      <c r="N1835" s="58"/>
      <c r="O1835" s="35"/>
      <c r="P1835" s="24"/>
    </row>
    <row r="1836" spans="2:16" ht="23.1" customHeight="1" x14ac:dyDescent="0.2">
      <c r="B1836" s="25"/>
      <c r="C1836" s="14"/>
      <c r="D1836" s="14"/>
      <c r="E1836" s="14"/>
      <c r="F1836" s="14"/>
      <c r="G1836" s="14"/>
      <c r="H1836" s="14"/>
      <c r="I1836" s="14"/>
      <c r="J1836" s="15"/>
      <c r="K1836" s="14"/>
      <c r="L1836" s="15"/>
      <c r="M1836" s="32"/>
      <c r="N1836" s="58"/>
      <c r="O1836" s="35"/>
      <c r="P1836" s="24"/>
    </row>
    <row r="1837" spans="2:16" ht="23.1" customHeight="1" x14ac:dyDescent="0.2">
      <c r="B1837" s="23"/>
      <c r="C1837" s="16"/>
      <c r="D1837" s="16"/>
      <c r="E1837" s="16"/>
      <c r="F1837" s="16"/>
      <c r="G1837" s="16"/>
      <c r="H1837" s="16"/>
      <c r="I1837" s="16"/>
      <c r="J1837" s="17"/>
      <c r="K1837" s="16"/>
      <c r="L1837" s="17"/>
      <c r="M1837" s="31"/>
      <c r="N1837" s="57"/>
      <c r="O1837" s="35"/>
      <c r="P1837" s="24"/>
    </row>
    <row r="1838" spans="2:16" ht="23.1" customHeight="1" x14ac:dyDescent="0.2">
      <c r="B1838" s="25"/>
      <c r="C1838" s="14"/>
      <c r="D1838" s="14"/>
      <c r="E1838" s="14"/>
      <c r="F1838" s="14"/>
      <c r="G1838" s="14"/>
      <c r="H1838" s="14"/>
      <c r="I1838" s="14"/>
      <c r="J1838" s="15"/>
      <c r="K1838" s="14"/>
      <c r="L1838" s="15"/>
      <c r="M1838" s="32"/>
      <c r="N1838" s="58"/>
      <c r="O1838" s="35"/>
      <c r="P1838" s="24"/>
    </row>
    <row r="1839" spans="2:16" ht="23.1" customHeight="1" x14ac:dyDescent="0.2">
      <c r="B1839" s="25"/>
      <c r="C1839" s="14"/>
      <c r="D1839" s="14"/>
      <c r="E1839" s="14"/>
      <c r="F1839" s="14"/>
      <c r="G1839" s="14"/>
      <c r="H1839" s="14"/>
      <c r="I1839" s="14"/>
      <c r="J1839" s="15"/>
      <c r="K1839" s="14"/>
      <c r="L1839" s="15"/>
      <c r="M1839" s="32"/>
      <c r="N1839" s="58"/>
      <c r="O1839" s="35"/>
      <c r="P1839" s="24"/>
    </row>
    <row r="1840" spans="2:16" ht="23.1" customHeight="1" x14ac:dyDescent="0.2">
      <c r="B1840" s="23"/>
      <c r="C1840" s="16"/>
      <c r="D1840" s="16"/>
      <c r="E1840" s="16"/>
      <c r="F1840" s="16"/>
      <c r="G1840" s="16"/>
      <c r="H1840" s="16"/>
      <c r="I1840" s="16"/>
      <c r="J1840" s="17"/>
      <c r="K1840" s="16"/>
      <c r="L1840" s="17"/>
      <c r="M1840" s="31"/>
      <c r="N1840" s="57"/>
      <c r="O1840" s="35"/>
      <c r="P1840" s="24"/>
    </row>
    <row r="1841" spans="2:16" ht="23.1" customHeight="1" x14ac:dyDescent="0.2">
      <c r="B1841" s="25"/>
      <c r="C1841" s="14"/>
      <c r="D1841" s="14"/>
      <c r="E1841" s="14"/>
      <c r="F1841" s="14"/>
      <c r="G1841" s="14"/>
      <c r="H1841" s="14"/>
      <c r="I1841" s="14"/>
      <c r="J1841" s="15"/>
      <c r="K1841" s="14"/>
      <c r="L1841" s="15"/>
      <c r="M1841" s="32"/>
      <c r="N1841" s="58"/>
      <c r="O1841" s="35"/>
      <c r="P1841" s="24"/>
    </row>
    <row r="1842" spans="2:16" ht="23.1" customHeight="1" x14ac:dyDescent="0.2">
      <c r="B1842" s="25"/>
      <c r="C1842" s="14"/>
      <c r="D1842" s="14"/>
      <c r="E1842" s="14"/>
      <c r="F1842" s="14"/>
      <c r="G1842" s="14"/>
      <c r="H1842" s="14"/>
      <c r="I1842" s="14"/>
      <c r="J1842" s="15"/>
      <c r="K1842" s="14"/>
      <c r="L1842" s="15"/>
      <c r="M1842" s="32"/>
      <c r="N1842" s="58"/>
      <c r="O1842" s="35"/>
      <c r="P1842" s="24"/>
    </row>
    <row r="1843" spans="2:16" ht="23.1" customHeight="1" x14ac:dyDescent="0.2">
      <c r="B1843" s="23"/>
      <c r="C1843" s="16"/>
      <c r="D1843" s="16"/>
      <c r="E1843" s="16"/>
      <c r="F1843" s="16"/>
      <c r="G1843" s="16"/>
      <c r="H1843" s="16"/>
      <c r="I1843" s="16"/>
      <c r="J1843" s="17"/>
      <c r="K1843" s="16"/>
      <c r="L1843" s="17"/>
      <c r="M1843" s="31"/>
      <c r="N1843" s="57"/>
      <c r="O1843" s="35"/>
      <c r="P1843" s="24"/>
    </row>
    <row r="1844" spans="2:16" ht="23.1" customHeight="1" x14ac:dyDescent="0.2">
      <c r="B1844" s="25"/>
      <c r="C1844" s="14"/>
      <c r="D1844" s="14"/>
      <c r="E1844" s="14"/>
      <c r="F1844" s="14"/>
      <c r="G1844" s="14"/>
      <c r="H1844" s="14"/>
      <c r="I1844" s="14"/>
      <c r="J1844" s="15"/>
      <c r="K1844" s="14"/>
      <c r="L1844" s="15"/>
      <c r="M1844" s="32"/>
      <c r="N1844" s="58"/>
      <c r="O1844" s="35"/>
      <c r="P1844" s="24"/>
    </row>
    <row r="1845" spans="2:16" ht="23.1" customHeight="1" x14ac:dyDescent="0.2">
      <c r="B1845" s="25"/>
      <c r="C1845" s="14"/>
      <c r="D1845" s="14"/>
      <c r="E1845" s="14"/>
      <c r="F1845" s="14"/>
      <c r="G1845" s="14"/>
      <c r="H1845" s="14"/>
      <c r="I1845" s="14"/>
      <c r="J1845" s="15"/>
      <c r="K1845" s="14"/>
      <c r="L1845" s="15"/>
      <c r="M1845" s="32"/>
      <c r="N1845" s="58"/>
      <c r="O1845" s="35"/>
      <c r="P1845" s="24"/>
    </row>
    <row r="1846" spans="2:16" ht="23.1" customHeight="1" x14ac:dyDescent="0.2">
      <c r="B1846" s="23"/>
      <c r="C1846" s="16"/>
      <c r="D1846" s="16"/>
      <c r="E1846" s="16"/>
      <c r="F1846" s="16"/>
      <c r="G1846" s="16"/>
      <c r="H1846" s="16"/>
      <c r="I1846" s="16"/>
      <c r="J1846" s="17"/>
      <c r="K1846" s="16"/>
      <c r="L1846" s="17"/>
      <c r="M1846" s="31"/>
      <c r="N1846" s="57"/>
      <c r="O1846" s="35"/>
      <c r="P1846" s="24"/>
    </row>
    <row r="1847" spans="2:16" ht="23.1" customHeight="1" x14ac:dyDescent="0.2">
      <c r="B1847" s="25"/>
      <c r="C1847" s="14"/>
      <c r="D1847" s="14"/>
      <c r="E1847" s="14"/>
      <c r="F1847" s="14"/>
      <c r="G1847" s="14"/>
      <c r="H1847" s="14"/>
      <c r="I1847" s="14"/>
      <c r="J1847" s="15"/>
      <c r="K1847" s="14"/>
      <c r="L1847" s="15"/>
      <c r="M1847" s="32"/>
      <c r="N1847" s="58"/>
      <c r="O1847" s="35"/>
      <c r="P1847" s="24"/>
    </row>
    <row r="1848" spans="2:16" ht="23.1" customHeight="1" x14ac:dyDescent="0.2">
      <c r="B1848" s="25"/>
      <c r="C1848" s="14"/>
      <c r="D1848" s="14"/>
      <c r="E1848" s="14"/>
      <c r="F1848" s="14"/>
      <c r="G1848" s="14"/>
      <c r="H1848" s="14"/>
      <c r="I1848" s="14"/>
      <c r="J1848" s="15"/>
      <c r="K1848" s="14"/>
      <c r="L1848" s="15"/>
      <c r="M1848" s="32"/>
      <c r="N1848" s="58"/>
      <c r="O1848" s="35"/>
      <c r="P1848" s="24"/>
    </row>
    <row r="1849" spans="2:16" ht="23.1" customHeight="1" x14ac:dyDescent="0.2">
      <c r="B1849" s="23"/>
      <c r="C1849" s="16"/>
      <c r="D1849" s="16"/>
      <c r="E1849" s="16"/>
      <c r="F1849" s="16"/>
      <c r="G1849" s="16"/>
      <c r="H1849" s="16"/>
      <c r="I1849" s="16"/>
      <c r="J1849" s="17"/>
      <c r="K1849" s="16"/>
      <c r="L1849" s="17"/>
      <c r="M1849" s="31"/>
      <c r="N1849" s="57"/>
      <c r="O1849" s="35"/>
      <c r="P1849" s="24"/>
    </row>
    <row r="1850" spans="2:16" ht="23.1" customHeight="1" x14ac:dyDescent="0.2">
      <c r="B1850" s="25"/>
      <c r="C1850" s="14"/>
      <c r="D1850" s="14"/>
      <c r="E1850" s="14"/>
      <c r="F1850" s="14"/>
      <c r="G1850" s="14"/>
      <c r="H1850" s="14"/>
      <c r="I1850" s="14"/>
      <c r="J1850" s="15"/>
      <c r="K1850" s="14"/>
      <c r="L1850" s="15"/>
      <c r="M1850" s="32"/>
      <c r="N1850" s="58"/>
      <c r="O1850" s="35"/>
      <c r="P1850" s="24"/>
    </row>
    <row r="1851" spans="2:16" ht="23.1" customHeight="1" x14ac:dyDescent="0.2">
      <c r="B1851" s="25"/>
      <c r="C1851" s="14"/>
      <c r="D1851" s="14"/>
      <c r="E1851" s="14"/>
      <c r="F1851" s="14"/>
      <c r="G1851" s="14"/>
      <c r="H1851" s="14"/>
      <c r="I1851" s="14"/>
      <c r="J1851" s="15"/>
      <c r="K1851" s="14"/>
      <c r="L1851" s="15"/>
      <c r="M1851" s="32"/>
      <c r="N1851" s="58"/>
      <c r="O1851" s="35"/>
      <c r="P1851" s="24"/>
    </row>
    <row r="1852" spans="2:16" ht="23.1" customHeight="1" x14ac:dyDescent="0.2">
      <c r="B1852" s="23"/>
      <c r="C1852" s="16"/>
      <c r="D1852" s="16"/>
      <c r="E1852" s="16"/>
      <c r="F1852" s="16"/>
      <c r="G1852" s="16"/>
      <c r="H1852" s="16"/>
      <c r="I1852" s="16"/>
      <c r="J1852" s="17"/>
      <c r="K1852" s="16"/>
      <c r="L1852" s="17"/>
      <c r="M1852" s="31"/>
      <c r="N1852" s="57"/>
      <c r="O1852" s="35"/>
      <c r="P1852" s="24"/>
    </row>
    <row r="1853" spans="2:16" ht="23.1" customHeight="1" x14ac:dyDescent="0.2">
      <c r="B1853" s="25"/>
      <c r="C1853" s="14"/>
      <c r="D1853" s="14"/>
      <c r="E1853" s="14"/>
      <c r="F1853" s="14"/>
      <c r="G1853" s="14"/>
      <c r="H1853" s="14"/>
      <c r="I1853" s="14"/>
      <c r="J1853" s="15"/>
      <c r="K1853" s="14"/>
      <c r="L1853" s="15"/>
      <c r="M1853" s="32"/>
      <c r="N1853" s="58"/>
      <c r="O1853" s="35"/>
      <c r="P1853" s="24"/>
    </row>
    <row r="1854" spans="2:16" ht="23.1" customHeight="1" x14ac:dyDescent="0.2">
      <c r="B1854" s="25"/>
      <c r="C1854" s="14"/>
      <c r="D1854" s="14"/>
      <c r="E1854" s="14"/>
      <c r="F1854" s="14"/>
      <c r="G1854" s="14"/>
      <c r="H1854" s="14"/>
      <c r="I1854" s="14"/>
      <c r="J1854" s="15"/>
      <c r="K1854" s="14"/>
      <c r="L1854" s="15"/>
      <c r="M1854" s="32"/>
      <c r="N1854" s="58"/>
      <c r="O1854" s="35"/>
      <c r="P1854" s="24"/>
    </row>
    <row r="1855" spans="2:16" ht="23.1" customHeight="1" x14ac:dyDescent="0.2">
      <c r="B1855" s="23"/>
      <c r="C1855" s="16"/>
      <c r="D1855" s="16"/>
      <c r="E1855" s="16"/>
      <c r="F1855" s="16"/>
      <c r="G1855" s="16"/>
      <c r="H1855" s="16"/>
      <c r="I1855" s="16"/>
      <c r="J1855" s="17"/>
      <c r="K1855" s="16"/>
      <c r="L1855" s="17"/>
      <c r="M1855" s="31"/>
      <c r="N1855" s="57"/>
      <c r="O1855" s="35"/>
      <c r="P1855" s="24"/>
    </row>
    <row r="1856" spans="2:16" ht="23.1" customHeight="1" x14ac:dyDescent="0.2">
      <c r="B1856" s="25"/>
      <c r="C1856" s="14"/>
      <c r="D1856" s="14"/>
      <c r="E1856" s="14"/>
      <c r="F1856" s="14"/>
      <c r="G1856" s="14"/>
      <c r="H1856" s="14"/>
      <c r="I1856" s="14"/>
      <c r="J1856" s="15"/>
      <c r="K1856" s="14"/>
      <c r="L1856" s="15"/>
      <c r="M1856" s="32"/>
      <c r="N1856" s="58"/>
      <c r="O1856" s="35"/>
      <c r="P1856" s="24"/>
    </row>
    <row r="1857" spans="2:16" ht="23.1" customHeight="1" x14ac:dyDescent="0.2">
      <c r="B1857" s="25"/>
      <c r="C1857" s="14"/>
      <c r="D1857" s="14"/>
      <c r="E1857" s="14"/>
      <c r="F1857" s="14"/>
      <c r="G1857" s="14"/>
      <c r="H1857" s="14"/>
      <c r="I1857" s="14"/>
      <c r="J1857" s="15"/>
      <c r="K1857" s="14"/>
      <c r="L1857" s="15"/>
      <c r="M1857" s="32"/>
      <c r="N1857" s="58"/>
      <c r="O1857" s="35"/>
      <c r="P1857" s="24"/>
    </row>
    <row r="1858" spans="2:16" ht="23.1" customHeight="1" x14ac:dyDescent="0.2">
      <c r="B1858" s="23"/>
      <c r="C1858" s="16"/>
      <c r="D1858" s="16"/>
      <c r="E1858" s="16"/>
      <c r="F1858" s="16"/>
      <c r="G1858" s="16"/>
      <c r="H1858" s="16"/>
      <c r="I1858" s="16"/>
      <c r="J1858" s="17"/>
      <c r="K1858" s="16"/>
      <c r="L1858" s="17"/>
      <c r="M1858" s="31"/>
      <c r="N1858" s="57"/>
      <c r="O1858" s="35"/>
      <c r="P1858" s="24"/>
    </row>
    <row r="1859" spans="2:16" ht="23.1" customHeight="1" x14ac:dyDescent="0.2">
      <c r="B1859" s="25"/>
      <c r="C1859" s="14"/>
      <c r="D1859" s="14"/>
      <c r="E1859" s="14"/>
      <c r="F1859" s="14"/>
      <c r="G1859" s="14"/>
      <c r="H1859" s="14"/>
      <c r="I1859" s="14"/>
      <c r="J1859" s="15"/>
      <c r="K1859" s="14"/>
      <c r="L1859" s="15"/>
      <c r="M1859" s="32"/>
      <c r="N1859" s="58"/>
      <c r="O1859" s="35"/>
      <c r="P1859" s="24"/>
    </row>
    <row r="1860" spans="2:16" ht="23.1" customHeight="1" x14ac:dyDescent="0.2">
      <c r="B1860" s="25"/>
      <c r="C1860" s="14"/>
      <c r="D1860" s="14"/>
      <c r="E1860" s="14"/>
      <c r="F1860" s="14"/>
      <c r="G1860" s="14"/>
      <c r="H1860" s="14"/>
      <c r="I1860" s="14"/>
      <c r="J1860" s="15"/>
      <c r="K1860" s="14"/>
      <c r="L1860" s="15"/>
      <c r="M1860" s="32"/>
      <c r="N1860" s="58"/>
      <c r="O1860" s="35"/>
      <c r="P1860" s="24"/>
    </row>
    <row r="1861" spans="2:16" ht="23.1" customHeight="1" x14ac:dyDescent="0.2">
      <c r="B1861" s="23"/>
      <c r="C1861" s="16"/>
      <c r="D1861" s="16"/>
      <c r="E1861" s="16"/>
      <c r="F1861" s="16"/>
      <c r="G1861" s="16"/>
      <c r="H1861" s="16"/>
      <c r="I1861" s="16"/>
      <c r="J1861" s="17"/>
      <c r="K1861" s="16"/>
      <c r="L1861" s="17"/>
      <c r="M1861" s="31"/>
      <c r="N1861" s="57"/>
      <c r="O1861" s="35"/>
      <c r="P1861" s="24"/>
    </row>
    <row r="1862" spans="2:16" ht="23.1" customHeight="1" x14ac:dyDescent="0.2">
      <c r="B1862" s="25"/>
      <c r="C1862" s="14"/>
      <c r="D1862" s="14"/>
      <c r="E1862" s="14"/>
      <c r="F1862" s="14"/>
      <c r="G1862" s="14"/>
      <c r="H1862" s="14"/>
      <c r="I1862" s="14"/>
      <c r="J1862" s="15"/>
      <c r="K1862" s="14"/>
      <c r="L1862" s="15"/>
      <c r="M1862" s="32"/>
      <c r="N1862" s="58"/>
      <c r="O1862" s="35"/>
      <c r="P1862" s="24"/>
    </row>
    <row r="1863" spans="2:16" ht="23.1" customHeight="1" x14ac:dyDescent="0.2">
      <c r="B1863" s="25"/>
      <c r="C1863" s="14"/>
      <c r="D1863" s="14"/>
      <c r="E1863" s="14"/>
      <c r="F1863" s="14"/>
      <c r="G1863" s="14"/>
      <c r="H1863" s="14"/>
      <c r="I1863" s="14"/>
      <c r="J1863" s="15"/>
      <c r="K1863" s="14"/>
      <c r="L1863" s="15"/>
      <c r="M1863" s="32"/>
      <c r="N1863" s="58"/>
      <c r="O1863" s="35"/>
      <c r="P1863" s="24"/>
    </row>
    <row r="1864" spans="2:16" ht="23.1" customHeight="1" x14ac:dyDescent="0.2">
      <c r="B1864" s="23"/>
      <c r="C1864" s="16"/>
      <c r="D1864" s="16"/>
      <c r="E1864" s="16"/>
      <c r="F1864" s="16"/>
      <c r="G1864" s="16"/>
      <c r="H1864" s="16"/>
      <c r="I1864" s="16"/>
      <c r="J1864" s="17"/>
      <c r="K1864" s="16"/>
      <c r="L1864" s="17"/>
      <c r="M1864" s="31"/>
      <c r="N1864" s="57"/>
      <c r="O1864" s="35"/>
      <c r="P1864" s="24"/>
    </row>
    <row r="1865" spans="2:16" ht="23.1" customHeight="1" x14ac:dyDescent="0.2">
      <c r="B1865" s="25"/>
      <c r="C1865" s="14"/>
      <c r="D1865" s="14"/>
      <c r="E1865" s="14"/>
      <c r="F1865" s="14"/>
      <c r="G1865" s="14"/>
      <c r="H1865" s="14"/>
      <c r="I1865" s="14"/>
      <c r="J1865" s="15"/>
      <c r="K1865" s="14"/>
      <c r="L1865" s="15"/>
      <c r="M1865" s="32"/>
      <c r="N1865" s="58"/>
      <c r="O1865" s="35"/>
      <c r="P1865" s="24"/>
    </row>
    <row r="1866" spans="2:16" ht="23.1" customHeight="1" x14ac:dyDescent="0.2">
      <c r="B1866" s="25"/>
      <c r="C1866" s="14"/>
      <c r="D1866" s="14"/>
      <c r="E1866" s="14"/>
      <c r="F1866" s="14"/>
      <c r="G1866" s="14"/>
      <c r="H1866" s="14"/>
      <c r="I1866" s="14"/>
      <c r="J1866" s="15"/>
      <c r="K1866" s="14"/>
      <c r="L1866" s="15"/>
      <c r="M1866" s="32"/>
      <c r="N1866" s="58"/>
      <c r="O1866" s="35"/>
      <c r="P1866" s="24"/>
    </row>
    <row r="1867" spans="2:16" ht="23.1" customHeight="1" x14ac:dyDescent="0.2">
      <c r="B1867" s="23"/>
      <c r="C1867" s="16"/>
      <c r="D1867" s="16"/>
      <c r="E1867" s="16"/>
      <c r="F1867" s="16"/>
      <c r="G1867" s="16"/>
      <c r="H1867" s="16"/>
      <c r="I1867" s="16"/>
      <c r="J1867" s="17"/>
      <c r="K1867" s="16"/>
      <c r="L1867" s="17"/>
      <c r="M1867" s="31"/>
      <c r="N1867" s="57"/>
      <c r="O1867" s="35"/>
      <c r="P1867" s="24"/>
    </row>
    <row r="1868" spans="2:16" ht="23.1" customHeight="1" x14ac:dyDescent="0.2">
      <c r="B1868" s="25"/>
      <c r="C1868" s="14"/>
      <c r="D1868" s="14"/>
      <c r="E1868" s="14"/>
      <c r="F1868" s="14"/>
      <c r="G1868" s="14"/>
      <c r="H1868" s="14"/>
      <c r="I1868" s="14"/>
      <c r="J1868" s="15"/>
      <c r="K1868" s="14"/>
      <c r="L1868" s="15"/>
      <c r="M1868" s="32"/>
      <c r="N1868" s="58"/>
      <c r="O1868" s="35"/>
      <c r="P1868" s="24"/>
    </row>
    <row r="1869" spans="2:16" ht="23.1" customHeight="1" x14ac:dyDescent="0.2">
      <c r="B1869" s="25"/>
      <c r="C1869" s="14"/>
      <c r="D1869" s="14"/>
      <c r="E1869" s="14"/>
      <c r="F1869" s="14"/>
      <c r="G1869" s="14"/>
      <c r="H1869" s="14"/>
      <c r="I1869" s="14"/>
      <c r="J1869" s="15"/>
      <c r="K1869" s="14"/>
      <c r="L1869" s="15"/>
      <c r="M1869" s="32"/>
      <c r="N1869" s="58"/>
      <c r="O1869" s="35"/>
      <c r="P1869" s="24"/>
    </row>
    <row r="1870" spans="2:16" ht="23.1" customHeight="1" x14ac:dyDescent="0.2">
      <c r="B1870" s="23"/>
      <c r="C1870" s="16"/>
      <c r="D1870" s="16"/>
      <c r="E1870" s="16"/>
      <c r="F1870" s="16"/>
      <c r="G1870" s="16"/>
      <c r="H1870" s="16"/>
      <c r="I1870" s="16"/>
      <c r="J1870" s="17"/>
      <c r="K1870" s="16"/>
      <c r="L1870" s="17"/>
      <c r="M1870" s="31"/>
      <c r="N1870" s="57"/>
      <c r="O1870" s="35"/>
      <c r="P1870" s="24"/>
    </row>
    <row r="1871" spans="2:16" ht="23.1" customHeight="1" x14ac:dyDescent="0.2">
      <c r="B1871" s="25"/>
      <c r="C1871" s="14"/>
      <c r="D1871" s="14"/>
      <c r="E1871" s="14"/>
      <c r="F1871" s="14"/>
      <c r="G1871" s="14"/>
      <c r="H1871" s="14"/>
      <c r="I1871" s="14"/>
      <c r="J1871" s="15"/>
      <c r="K1871" s="14"/>
      <c r="L1871" s="15"/>
      <c r="M1871" s="32"/>
      <c r="N1871" s="58"/>
      <c r="O1871" s="35"/>
      <c r="P1871" s="24"/>
    </row>
    <row r="1872" spans="2:16" ht="23.1" customHeight="1" x14ac:dyDescent="0.2">
      <c r="B1872" s="25"/>
      <c r="C1872" s="14"/>
      <c r="D1872" s="14"/>
      <c r="E1872" s="14"/>
      <c r="F1872" s="14"/>
      <c r="G1872" s="14"/>
      <c r="H1872" s="14"/>
      <c r="I1872" s="14"/>
      <c r="J1872" s="15"/>
      <c r="K1872" s="14"/>
      <c r="L1872" s="15"/>
      <c r="M1872" s="32"/>
      <c r="N1872" s="58"/>
      <c r="O1872" s="35"/>
      <c r="P1872" s="24"/>
    </row>
    <row r="1873" spans="2:16" ht="23.1" customHeight="1" x14ac:dyDescent="0.2">
      <c r="B1873" s="23"/>
      <c r="C1873" s="16"/>
      <c r="D1873" s="16"/>
      <c r="E1873" s="16"/>
      <c r="F1873" s="16"/>
      <c r="G1873" s="16"/>
      <c r="H1873" s="16"/>
      <c r="I1873" s="16"/>
      <c r="J1873" s="17"/>
      <c r="K1873" s="16"/>
      <c r="L1873" s="17"/>
      <c r="M1873" s="31"/>
      <c r="N1873" s="57"/>
      <c r="O1873" s="35"/>
      <c r="P1873" s="24"/>
    </row>
    <row r="1874" spans="2:16" ht="23.1" customHeight="1" x14ac:dyDescent="0.2">
      <c r="B1874" s="25"/>
      <c r="C1874" s="14"/>
      <c r="D1874" s="14"/>
      <c r="E1874" s="14"/>
      <c r="F1874" s="14"/>
      <c r="G1874" s="14"/>
      <c r="H1874" s="14"/>
      <c r="I1874" s="14"/>
      <c r="J1874" s="15"/>
      <c r="K1874" s="14"/>
      <c r="L1874" s="15"/>
      <c r="M1874" s="32"/>
      <c r="N1874" s="58"/>
      <c r="O1874" s="35"/>
      <c r="P1874" s="24"/>
    </row>
    <row r="1875" spans="2:16" ht="23.1" customHeight="1" x14ac:dyDescent="0.2">
      <c r="B1875" s="25"/>
      <c r="C1875" s="14"/>
      <c r="D1875" s="14"/>
      <c r="E1875" s="14"/>
      <c r="F1875" s="14"/>
      <c r="G1875" s="14"/>
      <c r="H1875" s="14"/>
      <c r="I1875" s="14"/>
      <c r="J1875" s="15"/>
      <c r="K1875" s="14"/>
      <c r="L1875" s="15"/>
      <c r="M1875" s="32"/>
      <c r="N1875" s="58"/>
      <c r="O1875" s="35"/>
      <c r="P1875" s="24"/>
    </row>
    <row r="1876" spans="2:16" ht="23.1" customHeight="1" x14ac:dyDescent="0.2">
      <c r="B1876" s="23"/>
      <c r="C1876" s="16"/>
      <c r="D1876" s="16"/>
      <c r="E1876" s="16"/>
      <c r="F1876" s="16"/>
      <c r="G1876" s="16"/>
      <c r="H1876" s="16"/>
      <c r="I1876" s="16"/>
      <c r="J1876" s="17"/>
      <c r="K1876" s="16"/>
      <c r="L1876" s="17"/>
      <c r="M1876" s="31"/>
      <c r="N1876" s="57"/>
      <c r="O1876" s="35"/>
      <c r="P1876" s="24"/>
    </row>
    <row r="1877" spans="2:16" ht="23.1" customHeight="1" x14ac:dyDescent="0.2">
      <c r="B1877" s="25"/>
      <c r="C1877" s="14"/>
      <c r="D1877" s="14"/>
      <c r="E1877" s="14"/>
      <c r="F1877" s="14"/>
      <c r="G1877" s="14"/>
      <c r="H1877" s="14"/>
      <c r="I1877" s="14"/>
      <c r="J1877" s="15"/>
      <c r="K1877" s="14"/>
      <c r="L1877" s="15"/>
      <c r="M1877" s="32"/>
      <c r="N1877" s="58"/>
      <c r="O1877" s="35"/>
      <c r="P1877" s="24"/>
    </row>
    <row r="1878" spans="2:16" ht="23.1" customHeight="1" x14ac:dyDescent="0.2">
      <c r="B1878" s="25"/>
      <c r="C1878" s="14"/>
      <c r="D1878" s="14"/>
      <c r="E1878" s="14"/>
      <c r="F1878" s="14"/>
      <c r="G1878" s="14"/>
      <c r="H1878" s="14"/>
      <c r="I1878" s="14"/>
      <c r="J1878" s="15"/>
      <c r="K1878" s="14"/>
      <c r="L1878" s="15"/>
      <c r="M1878" s="32"/>
      <c r="N1878" s="58"/>
      <c r="O1878" s="35"/>
      <c r="P1878" s="24"/>
    </row>
    <row r="1879" spans="2:16" ht="23.1" customHeight="1" x14ac:dyDescent="0.2">
      <c r="B1879" s="23"/>
      <c r="C1879" s="16"/>
      <c r="D1879" s="16"/>
      <c r="E1879" s="16"/>
      <c r="F1879" s="16"/>
      <c r="G1879" s="16"/>
      <c r="H1879" s="16"/>
      <c r="I1879" s="16"/>
      <c r="J1879" s="17"/>
      <c r="K1879" s="16"/>
      <c r="L1879" s="17"/>
      <c r="M1879" s="31"/>
      <c r="N1879" s="57"/>
      <c r="O1879" s="35"/>
      <c r="P1879" s="24"/>
    </row>
    <row r="1880" spans="2:16" ht="23.1" customHeight="1" x14ac:dyDescent="0.2">
      <c r="B1880" s="25"/>
      <c r="C1880" s="14"/>
      <c r="D1880" s="14"/>
      <c r="E1880" s="14"/>
      <c r="F1880" s="14"/>
      <c r="G1880" s="14"/>
      <c r="H1880" s="14"/>
      <c r="I1880" s="14"/>
      <c r="J1880" s="15"/>
      <c r="K1880" s="14"/>
      <c r="L1880" s="15"/>
      <c r="M1880" s="32"/>
      <c r="N1880" s="58"/>
      <c r="O1880" s="35"/>
      <c r="P1880" s="24"/>
    </row>
    <row r="1881" spans="2:16" ht="23.1" customHeight="1" x14ac:dyDescent="0.2">
      <c r="B1881" s="25"/>
      <c r="C1881" s="14"/>
      <c r="D1881" s="14"/>
      <c r="E1881" s="14"/>
      <c r="F1881" s="14"/>
      <c r="G1881" s="14"/>
      <c r="H1881" s="14"/>
      <c r="I1881" s="14"/>
      <c r="J1881" s="15"/>
      <c r="K1881" s="14"/>
      <c r="L1881" s="15"/>
      <c r="M1881" s="32"/>
      <c r="N1881" s="58"/>
      <c r="O1881" s="35"/>
      <c r="P1881" s="24"/>
    </row>
    <row r="1882" spans="2:16" ht="23.1" customHeight="1" x14ac:dyDescent="0.2">
      <c r="B1882" s="23"/>
      <c r="C1882" s="16"/>
      <c r="D1882" s="16"/>
      <c r="E1882" s="16"/>
      <c r="F1882" s="16"/>
      <c r="G1882" s="16"/>
      <c r="H1882" s="16"/>
      <c r="I1882" s="16"/>
      <c r="J1882" s="17"/>
      <c r="K1882" s="16"/>
      <c r="L1882" s="17"/>
      <c r="M1882" s="31"/>
      <c r="N1882" s="57"/>
      <c r="O1882" s="35"/>
      <c r="P1882" s="24"/>
    </row>
    <row r="1883" spans="2:16" ht="23.1" customHeight="1" x14ac:dyDescent="0.2">
      <c r="B1883" s="25"/>
      <c r="C1883" s="14"/>
      <c r="D1883" s="14"/>
      <c r="E1883" s="14"/>
      <c r="F1883" s="14"/>
      <c r="G1883" s="14"/>
      <c r="H1883" s="14"/>
      <c r="I1883" s="14"/>
      <c r="J1883" s="15"/>
      <c r="K1883" s="14"/>
      <c r="L1883" s="15"/>
      <c r="M1883" s="32"/>
      <c r="N1883" s="58"/>
      <c r="O1883" s="35"/>
      <c r="P1883" s="24"/>
    </row>
    <row r="1884" spans="2:16" ht="23.1" customHeight="1" x14ac:dyDescent="0.2">
      <c r="B1884" s="25"/>
      <c r="C1884" s="14"/>
      <c r="D1884" s="14"/>
      <c r="E1884" s="14"/>
      <c r="F1884" s="14"/>
      <c r="G1884" s="14"/>
      <c r="H1884" s="14"/>
      <c r="I1884" s="14"/>
      <c r="J1884" s="15"/>
      <c r="K1884" s="14"/>
      <c r="L1884" s="15"/>
      <c r="M1884" s="32"/>
      <c r="N1884" s="58"/>
      <c r="O1884" s="35"/>
      <c r="P1884" s="24"/>
    </row>
    <row r="1885" spans="2:16" ht="23.1" customHeight="1" x14ac:dyDescent="0.2">
      <c r="B1885" s="23"/>
      <c r="C1885" s="16"/>
      <c r="D1885" s="16"/>
      <c r="E1885" s="16"/>
      <c r="F1885" s="16"/>
      <c r="G1885" s="16"/>
      <c r="H1885" s="16"/>
      <c r="I1885" s="16"/>
      <c r="J1885" s="17"/>
      <c r="K1885" s="16"/>
      <c r="L1885" s="17"/>
      <c r="M1885" s="31"/>
      <c r="N1885" s="57"/>
      <c r="O1885" s="35"/>
      <c r="P1885" s="24"/>
    </row>
    <row r="1886" spans="2:16" ht="23.1" customHeight="1" x14ac:dyDescent="0.2">
      <c r="B1886" s="25"/>
      <c r="C1886" s="14"/>
      <c r="D1886" s="14"/>
      <c r="E1886" s="14"/>
      <c r="F1886" s="14"/>
      <c r="G1886" s="14"/>
      <c r="H1886" s="14"/>
      <c r="I1886" s="14"/>
      <c r="J1886" s="15"/>
      <c r="K1886" s="14"/>
      <c r="L1886" s="15"/>
      <c r="M1886" s="32"/>
      <c r="N1886" s="58"/>
      <c r="O1886" s="35"/>
      <c r="P1886" s="24"/>
    </row>
    <row r="1887" spans="2:16" ht="23.1" customHeight="1" x14ac:dyDescent="0.2">
      <c r="B1887" s="25"/>
      <c r="C1887" s="14"/>
      <c r="D1887" s="14"/>
      <c r="E1887" s="14"/>
      <c r="F1887" s="14"/>
      <c r="G1887" s="14"/>
      <c r="H1887" s="14"/>
      <c r="I1887" s="14"/>
      <c r="J1887" s="15"/>
      <c r="K1887" s="14"/>
      <c r="L1887" s="15"/>
      <c r="M1887" s="32"/>
      <c r="N1887" s="58"/>
      <c r="O1887" s="35"/>
      <c r="P1887" s="24"/>
    </row>
    <row r="1888" spans="2:16" ht="23.1" customHeight="1" x14ac:dyDescent="0.2">
      <c r="B1888" s="23"/>
      <c r="C1888" s="16"/>
      <c r="D1888" s="16"/>
      <c r="E1888" s="16"/>
      <c r="F1888" s="16"/>
      <c r="G1888" s="16"/>
      <c r="H1888" s="16"/>
      <c r="I1888" s="16"/>
      <c r="J1888" s="17"/>
      <c r="K1888" s="16"/>
      <c r="L1888" s="17"/>
      <c r="M1888" s="31"/>
      <c r="N1888" s="57"/>
      <c r="O1888" s="35"/>
      <c r="P1888" s="24"/>
    </row>
    <row r="1889" spans="2:16" ht="23.1" customHeight="1" x14ac:dyDescent="0.2">
      <c r="B1889" s="25"/>
      <c r="C1889" s="14"/>
      <c r="D1889" s="14"/>
      <c r="E1889" s="14"/>
      <c r="F1889" s="14"/>
      <c r="G1889" s="14"/>
      <c r="H1889" s="14"/>
      <c r="I1889" s="14"/>
      <c r="J1889" s="15"/>
      <c r="K1889" s="14"/>
      <c r="L1889" s="15"/>
      <c r="M1889" s="32"/>
      <c r="N1889" s="58"/>
      <c r="O1889" s="35"/>
      <c r="P1889" s="24"/>
    </row>
    <row r="1890" spans="2:16" ht="23.1" customHeight="1" x14ac:dyDescent="0.2">
      <c r="B1890" s="25"/>
      <c r="C1890" s="14"/>
      <c r="D1890" s="14"/>
      <c r="E1890" s="14"/>
      <c r="F1890" s="14"/>
      <c r="G1890" s="14"/>
      <c r="H1890" s="14"/>
      <c r="I1890" s="14"/>
      <c r="J1890" s="15"/>
      <c r="K1890" s="14"/>
      <c r="L1890" s="15"/>
      <c r="M1890" s="32"/>
      <c r="N1890" s="58"/>
      <c r="O1890" s="35"/>
      <c r="P1890" s="24"/>
    </row>
    <row r="1891" spans="2:16" ht="23.1" customHeight="1" x14ac:dyDescent="0.2">
      <c r="B1891" s="23"/>
      <c r="C1891" s="16"/>
      <c r="D1891" s="16"/>
      <c r="E1891" s="16"/>
      <c r="F1891" s="16"/>
      <c r="G1891" s="16"/>
      <c r="H1891" s="16"/>
      <c r="I1891" s="16"/>
      <c r="J1891" s="17"/>
      <c r="K1891" s="16"/>
      <c r="L1891" s="17"/>
      <c r="M1891" s="31"/>
      <c r="N1891" s="57"/>
      <c r="O1891" s="35"/>
      <c r="P1891" s="24"/>
    </row>
    <row r="1892" spans="2:16" ht="23.1" customHeight="1" x14ac:dyDescent="0.2">
      <c r="B1892" s="25"/>
      <c r="C1892" s="14"/>
      <c r="D1892" s="14"/>
      <c r="E1892" s="14"/>
      <c r="F1892" s="14"/>
      <c r="G1892" s="14"/>
      <c r="H1892" s="14"/>
      <c r="I1892" s="14"/>
      <c r="J1892" s="15"/>
      <c r="K1892" s="14"/>
      <c r="L1892" s="15"/>
      <c r="M1892" s="32"/>
      <c r="N1892" s="58"/>
      <c r="O1892" s="35"/>
      <c r="P1892" s="24"/>
    </row>
    <row r="1893" spans="2:16" ht="23.1" customHeight="1" x14ac:dyDescent="0.2">
      <c r="B1893" s="25"/>
      <c r="C1893" s="14"/>
      <c r="D1893" s="14"/>
      <c r="E1893" s="14"/>
      <c r="F1893" s="14"/>
      <c r="G1893" s="14"/>
      <c r="H1893" s="14"/>
      <c r="I1893" s="14"/>
      <c r="J1893" s="15"/>
      <c r="K1893" s="14"/>
      <c r="L1893" s="15"/>
      <c r="M1893" s="32"/>
      <c r="N1893" s="58"/>
      <c r="O1893" s="35"/>
      <c r="P1893" s="24"/>
    </row>
    <row r="1894" spans="2:16" ht="23.1" customHeight="1" x14ac:dyDescent="0.2">
      <c r="B1894" s="23"/>
      <c r="C1894" s="16"/>
      <c r="D1894" s="16"/>
      <c r="E1894" s="16"/>
      <c r="F1894" s="16"/>
      <c r="G1894" s="16"/>
      <c r="H1894" s="16"/>
      <c r="I1894" s="16"/>
      <c r="J1894" s="17"/>
      <c r="K1894" s="16"/>
      <c r="L1894" s="17"/>
      <c r="M1894" s="31"/>
      <c r="N1894" s="57"/>
      <c r="O1894" s="35"/>
      <c r="P1894" s="24"/>
    </row>
    <row r="1895" spans="2:16" ht="23.1" customHeight="1" x14ac:dyDescent="0.2">
      <c r="B1895" s="25"/>
      <c r="C1895" s="14"/>
      <c r="D1895" s="14"/>
      <c r="E1895" s="14"/>
      <c r="F1895" s="14"/>
      <c r="G1895" s="14"/>
      <c r="H1895" s="14"/>
      <c r="I1895" s="14"/>
      <c r="J1895" s="15"/>
      <c r="K1895" s="14"/>
      <c r="L1895" s="15"/>
      <c r="M1895" s="32"/>
      <c r="N1895" s="58"/>
      <c r="O1895" s="35"/>
      <c r="P1895" s="24"/>
    </row>
    <row r="1896" spans="2:16" ht="23.1" customHeight="1" x14ac:dyDescent="0.2">
      <c r="B1896" s="25"/>
      <c r="C1896" s="14"/>
      <c r="D1896" s="14"/>
      <c r="E1896" s="14"/>
      <c r="F1896" s="14"/>
      <c r="G1896" s="14"/>
      <c r="H1896" s="14"/>
      <c r="I1896" s="14"/>
      <c r="J1896" s="15"/>
      <c r="K1896" s="14"/>
      <c r="L1896" s="15"/>
      <c r="M1896" s="32"/>
      <c r="N1896" s="58"/>
      <c r="O1896" s="35"/>
      <c r="P1896" s="24"/>
    </row>
    <row r="1897" spans="2:16" ht="23.1" customHeight="1" x14ac:dyDescent="0.2">
      <c r="B1897" s="23"/>
      <c r="C1897" s="16"/>
      <c r="D1897" s="16"/>
      <c r="E1897" s="16"/>
      <c r="F1897" s="16"/>
      <c r="G1897" s="16"/>
      <c r="H1897" s="16"/>
      <c r="I1897" s="16"/>
      <c r="J1897" s="17"/>
      <c r="K1897" s="16"/>
      <c r="L1897" s="17"/>
      <c r="M1897" s="31"/>
      <c r="N1897" s="57"/>
      <c r="O1897" s="35"/>
      <c r="P1897" s="24"/>
    </row>
    <row r="1898" spans="2:16" ht="23.1" customHeight="1" x14ac:dyDescent="0.2">
      <c r="B1898" s="25"/>
      <c r="C1898" s="14"/>
      <c r="D1898" s="14"/>
      <c r="E1898" s="14"/>
      <c r="F1898" s="14"/>
      <c r="G1898" s="14"/>
      <c r="H1898" s="14"/>
      <c r="I1898" s="14"/>
      <c r="J1898" s="15"/>
      <c r="K1898" s="14"/>
      <c r="L1898" s="15"/>
      <c r="M1898" s="32"/>
      <c r="N1898" s="58"/>
      <c r="O1898" s="35"/>
      <c r="P1898" s="24"/>
    </row>
    <row r="1899" spans="2:16" ht="23.1" customHeight="1" x14ac:dyDescent="0.2">
      <c r="B1899" s="25"/>
      <c r="C1899" s="14"/>
      <c r="D1899" s="14"/>
      <c r="E1899" s="14"/>
      <c r="F1899" s="14"/>
      <c r="G1899" s="14"/>
      <c r="H1899" s="14"/>
      <c r="I1899" s="14"/>
      <c r="J1899" s="15"/>
      <c r="K1899" s="14"/>
      <c r="L1899" s="15"/>
      <c r="M1899" s="32"/>
      <c r="N1899" s="58"/>
      <c r="O1899" s="35"/>
      <c r="P1899" s="24"/>
    </row>
    <row r="1900" spans="2:16" ht="23.1" customHeight="1" x14ac:dyDescent="0.2">
      <c r="B1900" s="23"/>
      <c r="C1900" s="16"/>
      <c r="D1900" s="16"/>
      <c r="E1900" s="16"/>
      <c r="F1900" s="16"/>
      <c r="G1900" s="16"/>
      <c r="H1900" s="16"/>
      <c r="I1900" s="16"/>
      <c r="J1900" s="17"/>
      <c r="K1900" s="16"/>
      <c r="L1900" s="17"/>
      <c r="M1900" s="31"/>
      <c r="N1900" s="57"/>
      <c r="O1900" s="35"/>
      <c r="P1900" s="24"/>
    </row>
    <row r="1901" spans="2:16" ht="23.1" customHeight="1" x14ac:dyDescent="0.2">
      <c r="B1901" s="25"/>
      <c r="C1901" s="14"/>
      <c r="D1901" s="14"/>
      <c r="E1901" s="14"/>
      <c r="F1901" s="14"/>
      <c r="G1901" s="14"/>
      <c r="H1901" s="14"/>
      <c r="I1901" s="14"/>
      <c r="J1901" s="15"/>
      <c r="K1901" s="14"/>
      <c r="L1901" s="15"/>
      <c r="M1901" s="32"/>
      <c r="N1901" s="58"/>
      <c r="O1901" s="35"/>
      <c r="P1901" s="24"/>
    </row>
    <row r="1902" spans="2:16" ht="23.1" customHeight="1" x14ac:dyDescent="0.2">
      <c r="B1902" s="25"/>
      <c r="C1902" s="14"/>
      <c r="D1902" s="14"/>
      <c r="E1902" s="14"/>
      <c r="F1902" s="14"/>
      <c r="G1902" s="14"/>
      <c r="H1902" s="14"/>
      <c r="I1902" s="14"/>
      <c r="J1902" s="15"/>
      <c r="K1902" s="14"/>
      <c r="L1902" s="15"/>
      <c r="M1902" s="32"/>
      <c r="N1902" s="58"/>
      <c r="O1902" s="35"/>
      <c r="P1902" s="24"/>
    </row>
    <row r="1903" spans="2:16" ht="23.1" customHeight="1" x14ac:dyDescent="0.2">
      <c r="B1903" s="23"/>
      <c r="C1903" s="16"/>
      <c r="D1903" s="16"/>
      <c r="E1903" s="16"/>
      <c r="F1903" s="16"/>
      <c r="G1903" s="16"/>
      <c r="H1903" s="16"/>
      <c r="I1903" s="16"/>
      <c r="J1903" s="17"/>
      <c r="K1903" s="16"/>
      <c r="L1903" s="17"/>
      <c r="M1903" s="31"/>
      <c r="N1903" s="57"/>
      <c r="O1903" s="35"/>
      <c r="P1903" s="24"/>
    </row>
    <row r="1904" spans="2:16" ht="23.1" customHeight="1" x14ac:dyDescent="0.2">
      <c r="B1904" s="25"/>
      <c r="C1904" s="14"/>
      <c r="D1904" s="14"/>
      <c r="E1904" s="14"/>
      <c r="F1904" s="14"/>
      <c r="G1904" s="14"/>
      <c r="H1904" s="14"/>
      <c r="I1904" s="14"/>
      <c r="J1904" s="15"/>
      <c r="K1904" s="14"/>
      <c r="L1904" s="15"/>
      <c r="M1904" s="32"/>
      <c r="N1904" s="58"/>
      <c r="O1904" s="35"/>
      <c r="P1904" s="24"/>
    </row>
    <row r="1905" spans="2:16" ht="23.1" customHeight="1" x14ac:dyDescent="0.2">
      <c r="B1905" s="25"/>
      <c r="C1905" s="14"/>
      <c r="D1905" s="14"/>
      <c r="E1905" s="14"/>
      <c r="F1905" s="14"/>
      <c r="G1905" s="14"/>
      <c r="H1905" s="14"/>
      <c r="I1905" s="14"/>
      <c r="J1905" s="15"/>
      <c r="K1905" s="14"/>
      <c r="L1905" s="15"/>
      <c r="M1905" s="32"/>
      <c r="N1905" s="58"/>
      <c r="O1905" s="35"/>
      <c r="P1905" s="24"/>
    </row>
    <row r="1906" spans="2:16" ht="23.1" customHeight="1" x14ac:dyDescent="0.2">
      <c r="B1906" s="23"/>
      <c r="C1906" s="16"/>
      <c r="D1906" s="16"/>
      <c r="E1906" s="16"/>
      <c r="F1906" s="16"/>
      <c r="G1906" s="16"/>
      <c r="H1906" s="16"/>
      <c r="I1906" s="16"/>
      <c r="J1906" s="17"/>
      <c r="K1906" s="16"/>
      <c r="L1906" s="17"/>
      <c r="M1906" s="31"/>
      <c r="N1906" s="57"/>
      <c r="O1906" s="35"/>
      <c r="P1906" s="24"/>
    </row>
    <row r="1907" spans="2:16" ht="23.1" customHeight="1" x14ac:dyDescent="0.2">
      <c r="B1907" s="25"/>
      <c r="C1907" s="14"/>
      <c r="D1907" s="14"/>
      <c r="E1907" s="14"/>
      <c r="F1907" s="14"/>
      <c r="G1907" s="14"/>
      <c r="H1907" s="14"/>
      <c r="I1907" s="14"/>
      <c r="J1907" s="15"/>
      <c r="K1907" s="14"/>
      <c r="L1907" s="15"/>
      <c r="M1907" s="32"/>
      <c r="N1907" s="58"/>
      <c r="O1907" s="35"/>
      <c r="P1907" s="24"/>
    </row>
    <row r="1908" spans="2:16" ht="23.1" customHeight="1" x14ac:dyDescent="0.2">
      <c r="B1908" s="25"/>
      <c r="C1908" s="14"/>
      <c r="D1908" s="14"/>
      <c r="E1908" s="14"/>
      <c r="F1908" s="14"/>
      <c r="G1908" s="14"/>
      <c r="H1908" s="14"/>
      <c r="I1908" s="14"/>
      <c r="J1908" s="15"/>
      <c r="K1908" s="14"/>
      <c r="L1908" s="15"/>
      <c r="M1908" s="32"/>
      <c r="N1908" s="58"/>
      <c r="O1908" s="35"/>
      <c r="P1908" s="24"/>
    </row>
    <row r="1909" spans="2:16" ht="23.1" customHeight="1" x14ac:dyDescent="0.2">
      <c r="B1909" s="23"/>
      <c r="C1909" s="16"/>
      <c r="D1909" s="16"/>
      <c r="E1909" s="16"/>
      <c r="F1909" s="16"/>
      <c r="G1909" s="16"/>
      <c r="H1909" s="16"/>
      <c r="I1909" s="16"/>
      <c r="J1909" s="17"/>
      <c r="K1909" s="16"/>
      <c r="L1909" s="17"/>
      <c r="M1909" s="31"/>
      <c r="N1909" s="57"/>
      <c r="O1909" s="35"/>
      <c r="P1909" s="24"/>
    </row>
    <row r="1910" spans="2:16" ht="23.1" customHeight="1" x14ac:dyDescent="0.2">
      <c r="B1910" s="25"/>
      <c r="C1910" s="14"/>
      <c r="D1910" s="14"/>
      <c r="E1910" s="14"/>
      <c r="F1910" s="14"/>
      <c r="G1910" s="14"/>
      <c r="H1910" s="14"/>
      <c r="I1910" s="14"/>
      <c r="J1910" s="15"/>
      <c r="K1910" s="14"/>
      <c r="L1910" s="15"/>
      <c r="M1910" s="32"/>
      <c r="N1910" s="58"/>
      <c r="O1910" s="35"/>
      <c r="P1910" s="24"/>
    </row>
    <row r="1911" spans="2:16" ht="23.1" customHeight="1" x14ac:dyDescent="0.2">
      <c r="B1911" s="25"/>
      <c r="C1911" s="14"/>
      <c r="D1911" s="14"/>
      <c r="E1911" s="14"/>
      <c r="F1911" s="14"/>
      <c r="G1911" s="14"/>
      <c r="H1911" s="14"/>
      <c r="I1911" s="14"/>
      <c r="J1911" s="15"/>
      <c r="K1911" s="14"/>
      <c r="L1911" s="15"/>
      <c r="M1911" s="32"/>
      <c r="N1911" s="58"/>
      <c r="O1911" s="35"/>
      <c r="P1911" s="24"/>
    </row>
    <row r="1912" spans="2:16" ht="23.1" customHeight="1" x14ac:dyDescent="0.2">
      <c r="B1912" s="23"/>
      <c r="C1912" s="16"/>
      <c r="D1912" s="16"/>
      <c r="E1912" s="16"/>
      <c r="F1912" s="16"/>
      <c r="G1912" s="16"/>
      <c r="H1912" s="16"/>
      <c r="I1912" s="16"/>
      <c r="J1912" s="17"/>
      <c r="K1912" s="16"/>
      <c r="L1912" s="17"/>
      <c r="M1912" s="31"/>
      <c r="N1912" s="57"/>
      <c r="O1912" s="35"/>
      <c r="P1912" s="24"/>
    </row>
    <row r="1913" spans="2:16" ht="23.1" customHeight="1" x14ac:dyDescent="0.2">
      <c r="B1913" s="25"/>
      <c r="C1913" s="14"/>
      <c r="D1913" s="14"/>
      <c r="E1913" s="14"/>
      <c r="F1913" s="14"/>
      <c r="G1913" s="14"/>
      <c r="H1913" s="14"/>
      <c r="I1913" s="14"/>
      <c r="J1913" s="15"/>
      <c r="K1913" s="14"/>
      <c r="L1913" s="15"/>
      <c r="M1913" s="32"/>
      <c r="N1913" s="58"/>
      <c r="O1913" s="35"/>
      <c r="P1913" s="24"/>
    </row>
    <row r="1914" spans="2:16" ht="23.1" customHeight="1" x14ac:dyDescent="0.2">
      <c r="B1914" s="25"/>
      <c r="C1914" s="14"/>
      <c r="D1914" s="14"/>
      <c r="E1914" s="14"/>
      <c r="F1914" s="14"/>
      <c r="G1914" s="14"/>
      <c r="H1914" s="14"/>
      <c r="I1914" s="14"/>
      <c r="J1914" s="15"/>
      <c r="K1914" s="14"/>
      <c r="L1914" s="15"/>
      <c r="M1914" s="32"/>
      <c r="N1914" s="58"/>
      <c r="O1914" s="35"/>
      <c r="P1914" s="24"/>
    </row>
    <row r="1915" spans="2:16" ht="23.1" customHeight="1" x14ac:dyDescent="0.2">
      <c r="B1915" s="23"/>
      <c r="C1915" s="16"/>
      <c r="D1915" s="16"/>
      <c r="E1915" s="16"/>
      <c r="F1915" s="16"/>
      <c r="G1915" s="16"/>
      <c r="H1915" s="16"/>
      <c r="I1915" s="16"/>
      <c r="J1915" s="17"/>
      <c r="K1915" s="16"/>
      <c r="L1915" s="17"/>
      <c r="M1915" s="31"/>
      <c r="N1915" s="57"/>
      <c r="O1915" s="35"/>
      <c r="P1915" s="24"/>
    </row>
    <row r="1916" spans="2:16" ht="23.1" customHeight="1" x14ac:dyDescent="0.2">
      <c r="B1916" s="25"/>
      <c r="C1916" s="14"/>
      <c r="D1916" s="14"/>
      <c r="E1916" s="14"/>
      <c r="F1916" s="14"/>
      <c r="G1916" s="14"/>
      <c r="H1916" s="14"/>
      <c r="I1916" s="14"/>
      <c r="J1916" s="15"/>
      <c r="K1916" s="14"/>
      <c r="L1916" s="15"/>
      <c r="M1916" s="32"/>
      <c r="N1916" s="58"/>
      <c r="O1916" s="35"/>
      <c r="P1916" s="24"/>
    </row>
    <row r="1917" spans="2:16" ht="23.1" customHeight="1" x14ac:dyDescent="0.2">
      <c r="B1917" s="25"/>
      <c r="C1917" s="14"/>
      <c r="D1917" s="14"/>
      <c r="E1917" s="14"/>
      <c r="F1917" s="14"/>
      <c r="G1917" s="14"/>
      <c r="H1917" s="14"/>
      <c r="I1917" s="14"/>
      <c r="J1917" s="15"/>
      <c r="K1917" s="14"/>
      <c r="L1917" s="15"/>
      <c r="M1917" s="32"/>
      <c r="N1917" s="58"/>
      <c r="O1917" s="35"/>
      <c r="P1917" s="24"/>
    </row>
    <row r="1918" spans="2:16" ht="23.1" customHeight="1" x14ac:dyDescent="0.2">
      <c r="B1918" s="23"/>
      <c r="C1918" s="16"/>
      <c r="D1918" s="16"/>
      <c r="E1918" s="16"/>
      <c r="F1918" s="16"/>
      <c r="G1918" s="16"/>
      <c r="H1918" s="16"/>
      <c r="I1918" s="16"/>
      <c r="J1918" s="17"/>
      <c r="K1918" s="16"/>
      <c r="L1918" s="17"/>
      <c r="M1918" s="31"/>
      <c r="N1918" s="57"/>
      <c r="O1918" s="35"/>
      <c r="P1918" s="24"/>
    </row>
    <row r="1919" spans="2:16" ht="23.1" customHeight="1" x14ac:dyDescent="0.2">
      <c r="B1919" s="25"/>
      <c r="C1919" s="14"/>
      <c r="D1919" s="14"/>
      <c r="E1919" s="14"/>
      <c r="F1919" s="14"/>
      <c r="G1919" s="14"/>
      <c r="H1919" s="14"/>
      <c r="I1919" s="14"/>
      <c r="J1919" s="15"/>
      <c r="K1919" s="14"/>
      <c r="L1919" s="15"/>
      <c r="M1919" s="32"/>
      <c r="N1919" s="58"/>
      <c r="O1919" s="35"/>
      <c r="P1919" s="24"/>
    </row>
    <row r="1920" spans="2:16" ht="23.1" customHeight="1" x14ac:dyDescent="0.2">
      <c r="B1920" s="25"/>
      <c r="C1920" s="14"/>
      <c r="D1920" s="14"/>
      <c r="E1920" s="14"/>
      <c r="F1920" s="14"/>
      <c r="G1920" s="14"/>
      <c r="H1920" s="14"/>
      <c r="I1920" s="14"/>
      <c r="J1920" s="15"/>
      <c r="K1920" s="14"/>
      <c r="L1920" s="15"/>
      <c r="M1920" s="32"/>
      <c r="N1920" s="58"/>
      <c r="O1920" s="35"/>
      <c r="P1920" s="24"/>
    </row>
    <row r="1921" spans="2:16" ht="23.1" customHeight="1" x14ac:dyDescent="0.2">
      <c r="B1921" s="23"/>
      <c r="C1921" s="16"/>
      <c r="D1921" s="16"/>
      <c r="E1921" s="16"/>
      <c r="F1921" s="16"/>
      <c r="G1921" s="16"/>
      <c r="H1921" s="16"/>
      <c r="I1921" s="16"/>
      <c r="J1921" s="17"/>
      <c r="K1921" s="16"/>
      <c r="L1921" s="17"/>
      <c r="M1921" s="31"/>
      <c r="N1921" s="57"/>
      <c r="O1921" s="35"/>
      <c r="P1921" s="24"/>
    </row>
    <row r="1922" spans="2:16" ht="23.1" customHeight="1" x14ac:dyDescent="0.2">
      <c r="B1922" s="25"/>
      <c r="C1922" s="14"/>
      <c r="D1922" s="14"/>
      <c r="E1922" s="14"/>
      <c r="F1922" s="14"/>
      <c r="G1922" s="14"/>
      <c r="H1922" s="14"/>
      <c r="I1922" s="14"/>
      <c r="J1922" s="15"/>
      <c r="K1922" s="14"/>
      <c r="L1922" s="15"/>
      <c r="M1922" s="32"/>
      <c r="N1922" s="58"/>
      <c r="O1922" s="35"/>
      <c r="P1922" s="24"/>
    </row>
    <row r="1923" spans="2:16" ht="23.1" customHeight="1" x14ac:dyDescent="0.2">
      <c r="B1923" s="25"/>
      <c r="C1923" s="14"/>
      <c r="D1923" s="14"/>
      <c r="E1923" s="14"/>
      <c r="F1923" s="14"/>
      <c r="G1923" s="14"/>
      <c r="H1923" s="14"/>
      <c r="I1923" s="14"/>
      <c r="J1923" s="15"/>
      <c r="K1923" s="14"/>
      <c r="L1923" s="15"/>
      <c r="M1923" s="32"/>
      <c r="N1923" s="58"/>
      <c r="O1923" s="35"/>
      <c r="P1923" s="24"/>
    </row>
    <row r="1924" spans="2:16" ht="23.1" customHeight="1" x14ac:dyDescent="0.2">
      <c r="B1924" s="23"/>
      <c r="C1924" s="16"/>
      <c r="D1924" s="16"/>
      <c r="E1924" s="16"/>
      <c r="F1924" s="16"/>
      <c r="G1924" s="16"/>
      <c r="H1924" s="16"/>
      <c r="I1924" s="16"/>
      <c r="J1924" s="17"/>
      <c r="K1924" s="16"/>
      <c r="L1924" s="17"/>
      <c r="M1924" s="31"/>
      <c r="N1924" s="57"/>
      <c r="O1924" s="35"/>
      <c r="P1924" s="24"/>
    </row>
    <row r="1925" spans="2:16" ht="23.1" customHeight="1" x14ac:dyDescent="0.2">
      <c r="B1925" s="25"/>
      <c r="C1925" s="14"/>
      <c r="D1925" s="14"/>
      <c r="E1925" s="14"/>
      <c r="F1925" s="14"/>
      <c r="G1925" s="14"/>
      <c r="H1925" s="14"/>
      <c r="I1925" s="14"/>
      <c r="J1925" s="15"/>
      <c r="K1925" s="14"/>
      <c r="L1925" s="15"/>
      <c r="M1925" s="32"/>
      <c r="N1925" s="58"/>
      <c r="O1925" s="35"/>
      <c r="P1925" s="24"/>
    </row>
    <row r="1926" spans="2:16" ht="23.1" customHeight="1" x14ac:dyDescent="0.2">
      <c r="B1926" s="25"/>
      <c r="C1926" s="14"/>
      <c r="D1926" s="14"/>
      <c r="E1926" s="14"/>
      <c r="F1926" s="14"/>
      <c r="G1926" s="14"/>
      <c r="H1926" s="14"/>
      <c r="I1926" s="14"/>
      <c r="J1926" s="15"/>
      <c r="K1926" s="14"/>
      <c r="L1926" s="15"/>
      <c r="M1926" s="32"/>
      <c r="N1926" s="58"/>
      <c r="O1926" s="35"/>
      <c r="P1926" s="24"/>
    </row>
    <row r="1927" spans="2:16" ht="23.1" customHeight="1" x14ac:dyDescent="0.2">
      <c r="B1927" s="23"/>
      <c r="C1927" s="16"/>
      <c r="D1927" s="16"/>
      <c r="E1927" s="16"/>
      <c r="F1927" s="16"/>
      <c r="G1927" s="16"/>
      <c r="H1927" s="16"/>
      <c r="I1927" s="16"/>
      <c r="J1927" s="17"/>
      <c r="K1927" s="16"/>
      <c r="L1927" s="17"/>
      <c r="M1927" s="31"/>
      <c r="N1927" s="57"/>
      <c r="O1927" s="35"/>
      <c r="P1927" s="24"/>
    </row>
    <row r="1928" spans="2:16" ht="23.1" customHeight="1" x14ac:dyDescent="0.2">
      <c r="B1928" s="25"/>
      <c r="C1928" s="14"/>
      <c r="D1928" s="14"/>
      <c r="E1928" s="14"/>
      <c r="F1928" s="14"/>
      <c r="G1928" s="14"/>
      <c r="H1928" s="14"/>
      <c r="I1928" s="14"/>
      <c r="J1928" s="15"/>
      <c r="K1928" s="14"/>
      <c r="L1928" s="15"/>
      <c r="M1928" s="32"/>
      <c r="N1928" s="58"/>
      <c r="O1928" s="35"/>
      <c r="P1928" s="24"/>
    </row>
    <row r="1929" spans="2:16" ht="23.1" customHeight="1" x14ac:dyDescent="0.2">
      <c r="B1929" s="25"/>
      <c r="C1929" s="14"/>
      <c r="D1929" s="14"/>
      <c r="E1929" s="14"/>
      <c r="F1929" s="14"/>
      <c r="G1929" s="14"/>
      <c r="H1929" s="14"/>
      <c r="I1929" s="14"/>
      <c r="J1929" s="15"/>
      <c r="K1929" s="14"/>
      <c r="L1929" s="15"/>
      <c r="M1929" s="32"/>
      <c r="N1929" s="58"/>
      <c r="O1929" s="35"/>
      <c r="P1929" s="24"/>
    </row>
    <row r="1930" spans="2:16" ht="23.1" customHeight="1" x14ac:dyDescent="0.2">
      <c r="B1930" s="23"/>
      <c r="C1930" s="16"/>
      <c r="D1930" s="16"/>
      <c r="E1930" s="16"/>
      <c r="F1930" s="16"/>
      <c r="G1930" s="16"/>
      <c r="H1930" s="16"/>
      <c r="I1930" s="16"/>
      <c r="J1930" s="17"/>
      <c r="K1930" s="16"/>
      <c r="L1930" s="17"/>
      <c r="M1930" s="31"/>
      <c r="N1930" s="57"/>
      <c r="O1930" s="35"/>
      <c r="P1930" s="24"/>
    </row>
    <row r="1931" spans="2:16" ht="23.1" customHeight="1" x14ac:dyDescent="0.2">
      <c r="B1931" s="25"/>
      <c r="C1931" s="14"/>
      <c r="D1931" s="14"/>
      <c r="E1931" s="14"/>
      <c r="F1931" s="14"/>
      <c r="G1931" s="14"/>
      <c r="H1931" s="14"/>
      <c r="I1931" s="14"/>
      <c r="J1931" s="15"/>
      <c r="K1931" s="14"/>
      <c r="L1931" s="15"/>
      <c r="M1931" s="32"/>
      <c r="N1931" s="58"/>
      <c r="O1931" s="35"/>
      <c r="P1931" s="24"/>
    </row>
    <row r="1932" spans="2:16" ht="23.1" customHeight="1" x14ac:dyDescent="0.2">
      <c r="B1932" s="25"/>
      <c r="C1932" s="14"/>
      <c r="D1932" s="14"/>
      <c r="E1932" s="14"/>
      <c r="F1932" s="14"/>
      <c r="G1932" s="14"/>
      <c r="H1932" s="14"/>
      <c r="I1932" s="14"/>
      <c r="J1932" s="15"/>
      <c r="K1932" s="14"/>
      <c r="L1932" s="15"/>
      <c r="M1932" s="32"/>
      <c r="N1932" s="58"/>
      <c r="O1932" s="35"/>
      <c r="P1932" s="24"/>
    </row>
    <row r="1933" spans="2:16" ht="23.1" customHeight="1" x14ac:dyDescent="0.2">
      <c r="B1933" s="23"/>
      <c r="C1933" s="16"/>
      <c r="D1933" s="16"/>
      <c r="E1933" s="16"/>
      <c r="F1933" s="16"/>
      <c r="G1933" s="16"/>
      <c r="H1933" s="16"/>
      <c r="I1933" s="16"/>
      <c r="J1933" s="17"/>
      <c r="K1933" s="16"/>
      <c r="L1933" s="17"/>
      <c r="M1933" s="31"/>
      <c r="N1933" s="57"/>
      <c r="O1933" s="35"/>
      <c r="P1933" s="24"/>
    </row>
    <row r="1934" spans="2:16" ht="23.1" customHeight="1" x14ac:dyDescent="0.2">
      <c r="B1934" s="25"/>
      <c r="C1934" s="14"/>
      <c r="D1934" s="14"/>
      <c r="E1934" s="14"/>
      <c r="F1934" s="14"/>
      <c r="G1934" s="14"/>
      <c r="H1934" s="14"/>
      <c r="I1934" s="14"/>
      <c r="J1934" s="15"/>
      <c r="K1934" s="14"/>
      <c r="L1934" s="15"/>
      <c r="M1934" s="32"/>
      <c r="N1934" s="58"/>
      <c r="O1934" s="35"/>
      <c r="P1934" s="24"/>
    </row>
    <row r="1935" spans="2:16" ht="23.1" customHeight="1" x14ac:dyDescent="0.2">
      <c r="B1935" s="25"/>
      <c r="C1935" s="14"/>
      <c r="D1935" s="14"/>
      <c r="E1935" s="14"/>
      <c r="F1935" s="14"/>
      <c r="G1935" s="14"/>
      <c r="H1935" s="14"/>
      <c r="I1935" s="14"/>
      <c r="J1935" s="15"/>
      <c r="K1935" s="14"/>
      <c r="L1935" s="15"/>
      <c r="M1935" s="32"/>
      <c r="N1935" s="58"/>
      <c r="O1935" s="35"/>
      <c r="P1935" s="24"/>
    </row>
    <row r="1936" spans="2:16" ht="23.1" customHeight="1" x14ac:dyDescent="0.2">
      <c r="B1936" s="23"/>
      <c r="C1936" s="16"/>
      <c r="D1936" s="16"/>
      <c r="E1936" s="16"/>
      <c r="F1936" s="16"/>
      <c r="G1936" s="16"/>
      <c r="H1936" s="16"/>
      <c r="I1936" s="16"/>
      <c r="J1936" s="17"/>
      <c r="K1936" s="16"/>
      <c r="L1936" s="17"/>
      <c r="M1936" s="31"/>
      <c r="N1936" s="57"/>
      <c r="O1936" s="35"/>
      <c r="P1936" s="24"/>
    </row>
    <row r="1937" spans="2:16" ht="23.1" customHeight="1" x14ac:dyDescent="0.2">
      <c r="B1937" s="25"/>
      <c r="C1937" s="14"/>
      <c r="D1937" s="14"/>
      <c r="E1937" s="14"/>
      <c r="F1937" s="14"/>
      <c r="G1937" s="14"/>
      <c r="H1937" s="14"/>
      <c r="I1937" s="14"/>
      <c r="J1937" s="15"/>
      <c r="K1937" s="14"/>
      <c r="L1937" s="15"/>
      <c r="M1937" s="32"/>
      <c r="N1937" s="58"/>
      <c r="O1937" s="35"/>
      <c r="P1937" s="24"/>
    </row>
    <row r="1938" spans="2:16" ht="23.1" customHeight="1" x14ac:dyDescent="0.2">
      <c r="B1938" s="25"/>
      <c r="C1938" s="14"/>
      <c r="D1938" s="14"/>
      <c r="E1938" s="14"/>
      <c r="F1938" s="14"/>
      <c r="G1938" s="14"/>
      <c r="H1938" s="14"/>
      <c r="I1938" s="14"/>
      <c r="J1938" s="15"/>
      <c r="K1938" s="14"/>
      <c r="L1938" s="15"/>
      <c r="M1938" s="32"/>
      <c r="N1938" s="58"/>
      <c r="O1938" s="35"/>
      <c r="P1938" s="24"/>
    </row>
    <row r="1939" spans="2:16" ht="23.1" customHeight="1" x14ac:dyDescent="0.2">
      <c r="B1939" s="23"/>
      <c r="C1939" s="16"/>
      <c r="D1939" s="16"/>
      <c r="E1939" s="16"/>
      <c r="F1939" s="16"/>
      <c r="G1939" s="16"/>
      <c r="H1939" s="16"/>
      <c r="I1939" s="16"/>
      <c r="J1939" s="17"/>
      <c r="K1939" s="16"/>
      <c r="L1939" s="17"/>
      <c r="M1939" s="31"/>
      <c r="N1939" s="57"/>
      <c r="O1939" s="35"/>
      <c r="P1939" s="24"/>
    </row>
    <row r="1940" spans="2:16" ht="23.1" customHeight="1" x14ac:dyDescent="0.2">
      <c r="B1940" s="25"/>
      <c r="C1940" s="14"/>
      <c r="D1940" s="14"/>
      <c r="E1940" s="14"/>
      <c r="F1940" s="14"/>
      <c r="G1940" s="14"/>
      <c r="H1940" s="14"/>
      <c r="I1940" s="14"/>
      <c r="J1940" s="15"/>
      <c r="K1940" s="14"/>
      <c r="L1940" s="15"/>
      <c r="M1940" s="32"/>
      <c r="N1940" s="58"/>
      <c r="O1940" s="35"/>
      <c r="P1940" s="24"/>
    </row>
    <row r="1941" spans="2:16" ht="23.1" customHeight="1" x14ac:dyDescent="0.2">
      <c r="B1941" s="25"/>
      <c r="C1941" s="14"/>
      <c r="D1941" s="14"/>
      <c r="E1941" s="14"/>
      <c r="F1941" s="14"/>
      <c r="G1941" s="14"/>
      <c r="H1941" s="14"/>
      <c r="I1941" s="14"/>
      <c r="J1941" s="15"/>
      <c r="K1941" s="14"/>
      <c r="L1941" s="15"/>
      <c r="M1941" s="32"/>
      <c r="N1941" s="58"/>
      <c r="O1941" s="35"/>
      <c r="P1941" s="24"/>
    </row>
    <row r="1942" spans="2:16" ht="23.1" customHeight="1" x14ac:dyDescent="0.2">
      <c r="B1942" s="23"/>
      <c r="C1942" s="16"/>
      <c r="D1942" s="16"/>
      <c r="E1942" s="16"/>
      <c r="F1942" s="16"/>
      <c r="G1942" s="16"/>
      <c r="H1942" s="16"/>
      <c r="I1942" s="16"/>
      <c r="J1942" s="17"/>
      <c r="K1942" s="16"/>
      <c r="L1942" s="17"/>
      <c r="M1942" s="31"/>
      <c r="N1942" s="57"/>
      <c r="O1942" s="35"/>
      <c r="P1942" s="24"/>
    </row>
    <row r="1943" spans="2:16" ht="23.1" customHeight="1" x14ac:dyDescent="0.2">
      <c r="B1943" s="25"/>
      <c r="C1943" s="14"/>
      <c r="D1943" s="14"/>
      <c r="E1943" s="14"/>
      <c r="F1943" s="14"/>
      <c r="G1943" s="14"/>
      <c r="H1943" s="14"/>
      <c r="I1943" s="14"/>
      <c r="J1943" s="15"/>
      <c r="K1943" s="14"/>
      <c r="L1943" s="15"/>
      <c r="M1943" s="32"/>
      <c r="N1943" s="58"/>
      <c r="O1943" s="35"/>
      <c r="P1943" s="24"/>
    </row>
    <row r="1944" spans="2:16" ht="23.1" customHeight="1" x14ac:dyDescent="0.2">
      <c r="B1944" s="25"/>
      <c r="C1944" s="14"/>
      <c r="D1944" s="14"/>
      <c r="E1944" s="14"/>
      <c r="F1944" s="14"/>
      <c r="G1944" s="14"/>
      <c r="H1944" s="14"/>
      <c r="I1944" s="14"/>
      <c r="J1944" s="15"/>
      <c r="K1944" s="14"/>
      <c r="L1944" s="15"/>
      <c r="M1944" s="32"/>
      <c r="N1944" s="58"/>
      <c r="O1944" s="35"/>
      <c r="P1944" s="24"/>
    </row>
    <row r="1945" spans="2:16" ht="23.1" customHeight="1" x14ac:dyDescent="0.2">
      <c r="B1945" s="23"/>
      <c r="C1945" s="16"/>
      <c r="D1945" s="16"/>
      <c r="E1945" s="16"/>
      <c r="F1945" s="16"/>
      <c r="G1945" s="16"/>
      <c r="H1945" s="16"/>
      <c r="I1945" s="16"/>
      <c r="J1945" s="17"/>
      <c r="K1945" s="16"/>
      <c r="L1945" s="17"/>
      <c r="M1945" s="31"/>
      <c r="N1945" s="57"/>
      <c r="O1945" s="35"/>
      <c r="P1945" s="24"/>
    </row>
    <row r="1946" spans="2:16" ht="23.1" customHeight="1" x14ac:dyDescent="0.2">
      <c r="B1946" s="25"/>
      <c r="C1946" s="14"/>
      <c r="D1946" s="14"/>
      <c r="E1946" s="14"/>
      <c r="F1946" s="14"/>
      <c r="G1946" s="14"/>
      <c r="H1946" s="14"/>
      <c r="I1946" s="14"/>
      <c r="J1946" s="15"/>
      <c r="K1946" s="14"/>
      <c r="L1946" s="15"/>
      <c r="M1946" s="32"/>
      <c r="N1946" s="58"/>
      <c r="O1946" s="35"/>
      <c r="P1946" s="24"/>
    </row>
    <row r="1947" spans="2:16" ht="23.1" customHeight="1" x14ac:dyDescent="0.2">
      <c r="B1947" s="25"/>
      <c r="C1947" s="14"/>
      <c r="D1947" s="14"/>
      <c r="E1947" s="14"/>
      <c r="F1947" s="14"/>
      <c r="G1947" s="14"/>
      <c r="H1947" s="14"/>
      <c r="I1947" s="14"/>
      <c r="J1947" s="15"/>
      <c r="K1947" s="14"/>
      <c r="L1947" s="15"/>
      <c r="M1947" s="32"/>
      <c r="N1947" s="58"/>
      <c r="O1947" s="35"/>
      <c r="P1947" s="24"/>
    </row>
    <row r="1948" spans="2:16" ht="23.1" customHeight="1" x14ac:dyDescent="0.2">
      <c r="B1948" s="23"/>
      <c r="C1948" s="16"/>
      <c r="D1948" s="16"/>
      <c r="E1948" s="16"/>
      <c r="F1948" s="16"/>
      <c r="G1948" s="16"/>
      <c r="H1948" s="16"/>
      <c r="I1948" s="16"/>
      <c r="J1948" s="17"/>
      <c r="K1948" s="16"/>
      <c r="L1948" s="17"/>
      <c r="M1948" s="31"/>
      <c r="N1948" s="57"/>
      <c r="O1948" s="35"/>
      <c r="P1948" s="24"/>
    </row>
    <row r="1949" spans="2:16" ht="23.1" customHeight="1" x14ac:dyDescent="0.2">
      <c r="B1949" s="25"/>
      <c r="C1949" s="14"/>
      <c r="D1949" s="14"/>
      <c r="E1949" s="14"/>
      <c r="F1949" s="14"/>
      <c r="G1949" s="14"/>
      <c r="H1949" s="14"/>
      <c r="I1949" s="14"/>
      <c r="J1949" s="15"/>
      <c r="K1949" s="14"/>
      <c r="L1949" s="15"/>
      <c r="M1949" s="32"/>
      <c r="N1949" s="58"/>
      <c r="O1949" s="35"/>
      <c r="P1949" s="24"/>
    </row>
    <row r="1950" spans="2:16" ht="23.1" customHeight="1" x14ac:dyDescent="0.2">
      <c r="B1950" s="25"/>
      <c r="C1950" s="14"/>
      <c r="D1950" s="14"/>
      <c r="E1950" s="14"/>
      <c r="F1950" s="14"/>
      <c r="G1950" s="14"/>
      <c r="H1950" s="14"/>
      <c r="I1950" s="14"/>
      <c r="J1950" s="15"/>
      <c r="K1950" s="14"/>
      <c r="L1950" s="15"/>
      <c r="M1950" s="32"/>
      <c r="N1950" s="58"/>
      <c r="O1950" s="35"/>
      <c r="P1950" s="24"/>
    </row>
    <row r="1951" spans="2:16" ht="23.1" customHeight="1" x14ac:dyDescent="0.2">
      <c r="B1951" s="23"/>
      <c r="C1951" s="16"/>
      <c r="D1951" s="16"/>
      <c r="E1951" s="16"/>
      <c r="F1951" s="16"/>
      <c r="G1951" s="16"/>
      <c r="H1951" s="16"/>
      <c r="I1951" s="16"/>
      <c r="J1951" s="17"/>
      <c r="K1951" s="16"/>
      <c r="L1951" s="17"/>
      <c r="M1951" s="31"/>
      <c r="N1951" s="57"/>
      <c r="O1951" s="35"/>
      <c r="P1951" s="24"/>
    </row>
    <row r="1952" spans="2:16" ht="23.1" customHeight="1" x14ac:dyDescent="0.2">
      <c r="B1952" s="25"/>
      <c r="C1952" s="14"/>
      <c r="D1952" s="14"/>
      <c r="E1952" s="14"/>
      <c r="F1952" s="14"/>
      <c r="G1952" s="14"/>
      <c r="H1952" s="14"/>
      <c r="I1952" s="14"/>
      <c r="J1952" s="15"/>
      <c r="K1952" s="14"/>
      <c r="L1952" s="15"/>
      <c r="M1952" s="32"/>
      <c r="N1952" s="58"/>
      <c r="O1952" s="35"/>
      <c r="P1952" s="24"/>
    </row>
    <row r="1953" spans="2:16" ht="23.1" customHeight="1" x14ac:dyDescent="0.2">
      <c r="B1953" s="25"/>
      <c r="C1953" s="14"/>
      <c r="D1953" s="14"/>
      <c r="E1953" s="14"/>
      <c r="F1953" s="14"/>
      <c r="G1953" s="14"/>
      <c r="H1953" s="14"/>
      <c r="I1953" s="14"/>
      <c r="J1953" s="15"/>
      <c r="K1953" s="14"/>
      <c r="L1953" s="15"/>
      <c r="M1953" s="32"/>
      <c r="N1953" s="58"/>
      <c r="O1953" s="35"/>
      <c r="P1953" s="24"/>
    </row>
    <row r="1954" spans="2:16" ht="23.1" customHeight="1" x14ac:dyDescent="0.2">
      <c r="B1954" s="23"/>
      <c r="C1954" s="16"/>
      <c r="D1954" s="16"/>
      <c r="E1954" s="16"/>
      <c r="F1954" s="16"/>
      <c r="G1954" s="16"/>
      <c r="H1954" s="16"/>
      <c r="I1954" s="16"/>
      <c r="J1954" s="17"/>
      <c r="K1954" s="16"/>
      <c r="L1954" s="17"/>
      <c r="M1954" s="31"/>
      <c r="N1954" s="57"/>
      <c r="O1954" s="35"/>
      <c r="P1954" s="24"/>
    </row>
    <row r="1955" spans="2:16" ht="23.1" customHeight="1" x14ac:dyDescent="0.2">
      <c r="B1955" s="25"/>
      <c r="C1955" s="14"/>
      <c r="D1955" s="14"/>
      <c r="E1955" s="14"/>
      <c r="F1955" s="14"/>
      <c r="G1955" s="14"/>
      <c r="H1955" s="14"/>
      <c r="I1955" s="14"/>
      <c r="J1955" s="15"/>
      <c r="K1955" s="14"/>
      <c r="L1955" s="15"/>
      <c r="M1955" s="32"/>
      <c r="N1955" s="58"/>
      <c r="O1955" s="35"/>
      <c r="P1955" s="24"/>
    </row>
    <row r="1956" spans="2:16" ht="23.1" customHeight="1" x14ac:dyDescent="0.2">
      <c r="B1956" s="25"/>
      <c r="C1956" s="14"/>
      <c r="D1956" s="14"/>
      <c r="E1956" s="14"/>
      <c r="F1956" s="14"/>
      <c r="G1956" s="14"/>
      <c r="H1956" s="14"/>
      <c r="I1956" s="14"/>
      <c r="J1956" s="15"/>
      <c r="K1956" s="14"/>
      <c r="L1956" s="15"/>
      <c r="M1956" s="32"/>
      <c r="N1956" s="58"/>
      <c r="O1956" s="35"/>
      <c r="P1956" s="24"/>
    </row>
    <row r="1957" spans="2:16" ht="23.1" customHeight="1" x14ac:dyDescent="0.2">
      <c r="B1957" s="23"/>
      <c r="C1957" s="16"/>
      <c r="D1957" s="16"/>
      <c r="E1957" s="16"/>
      <c r="F1957" s="16"/>
      <c r="G1957" s="16"/>
      <c r="H1957" s="16"/>
      <c r="I1957" s="16"/>
      <c r="J1957" s="17"/>
      <c r="K1957" s="16"/>
      <c r="L1957" s="17"/>
      <c r="M1957" s="31"/>
      <c r="N1957" s="57"/>
      <c r="O1957" s="35"/>
      <c r="P1957" s="24"/>
    </row>
    <row r="1958" spans="2:16" ht="23.1" customHeight="1" x14ac:dyDescent="0.2">
      <c r="B1958" s="25"/>
      <c r="C1958" s="14"/>
      <c r="D1958" s="14"/>
      <c r="E1958" s="14"/>
      <c r="F1958" s="14"/>
      <c r="G1958" s="14"/>
      <c r="H1958" s="14"/>
      <c r="I1958" s="14"/>
      <c r="J1958" s="15"/>
      <c r="K1958" s="14"/>
      <c r="L1958" s="15"/>
      <c r="M1958" s="32"/>
      <c r="N1958" s="58"/>
      <c r="O1958" s="35"/>
      <c r="P1958" s="24"/>
    </row>
    <row r="1959" spans="2:16" ht="23.1" customHeight="1" x14ac:dyDescent="0.2">
      <c r="B1959" s="25"/>
      <c r="C1959" s="14"/>
      <c r="D1959" s="14"/>
      <c r="E1959" s="14"/>
      <c r="F1959" s="14"/>
      <c r="G1959" s="14"/>
      <c r="H1959" s="14"/>
      <c r="I1959" s="14"/>
      <c r="J1959" s="15"/>
      <c r="K1959" s="14"/>
      <c r="L1959" s="15"/>
      <c r="M1959" s="32"/>
      <c r="N1959" s="58"/>
      <c r="O1959" s="35"/>
      <c r="P1959" s="24"/>
    </row>
    <row r="1960" spans="2:16" ht="23.1" customHeight="1" x14ac:dyDescent="0.2">
      <c r="B1960" s="23"/>
      <c r="C1960" s="16"/>
      <c r="D1960" s="16"/>
      <c r="E1960" s="16"/>
      <c r="F1960" s="16"/>
      <c r="G1960" s="16"/>
      <c r="H1960" s="16"/>
      <c r="I1960" s="16"/>
      <c r="J1960" s="17"/>
      <c r="K1960" s="16"/>
      <c r="L1960" s="17"/>
      <c r="M1960" s="31"/>
      <c r="N1960" s="57"/>
      <c r="O1960" s="35"/>
      <c r="P1960" s="24"/>
    </row>
    <row r="1961" spans="2:16" ht="23.1" customHeight="1" x14ac:dyDescent="0.2">
      <c r="B1961" s="25"/>
      <c r="C1961" s="14"/>
      <c r="D1961" s="14"/>
      <c r="E1961" s="14"/>
      <c r="F1961" s="14"/>
      <c r="G1961" s="14"/>
      <c r="H1961" s="14"/>
      <c r="I1961" s="14"/>
      <c r="J1961" s="15"/>
      <c r="K1961" s="14"/>
      <c r="L1961" s="15"/>
      <c r="M1961" s="32"/>
      <c r="N1961" s="58"/>
      <c r="O1961" s="35"/>
      <c r="P1961" s="24"/>
    </row>
    <row r="1962" spans="2:16" ht="23.1" customHeight="1" x14ac:dyDescent="0.2">
      <c r="B1962" s="25"/>
      <c r="C1962" s="14"/>
      <c r="D1962" s="14"/>
      <c r="E1962" s="14"/>
      <c r="F1962" s="14"/>
      <c r="G1962" s="14"/>
      <c r="H1962" s="14"/>
      <c r="I1962" s="14"/>
      <c r="J1962" s="15"/>
      <c r="K1962" s="14"/>
      <c r="L1962" s="15"/>
      <c r="M1962" s="32"/>
      <c r="N1962" s="58"/>
      <c r="O1962" s="35"/>
      <c r="P1962" s="24"/>
    </row>
    <row r="1963" spans="2:16" ht="23.1" customHeight="1" x14ac:dyDescent="0.2">
      <c r="B1963" s="23"/>
      <c r="C1963" s="16"/>
      <c r="D1963" s="16"/>
      <c r="E1963" s="16"/>
      <c r="F1963" s="16"/>
      <c r="G1963" s="16"/>
      <c r="H1963" s="16"/>
      <c r="I1963" s="16"/>
      <c r="J1963" s="17"/>
      <c r="K1963" s="16"/>
      <c r="L1963" s="17"/>
      <c r="M1963" s="31"/>
      <c r="N1963" s="57"/>
      <c r="O1963" s="35"/>
      <c r="P1963" s="24"/>
    </row>
    <row r="1964" spans="2:16" ht="23.1" customHeight="1" x14ac:dyDescent="0.2">
      <c r="B1964" s="25"/>
      <c r="C1964" s="14"/>
      <c r="D1964" s="14"/>
      <c r="E1964" s="14"/>
      <c r="F1964" s="14"/>
      <c r="G1964" s="14"/>
      <c r="H1964" s="14"/>
      <c r="I1964" s="14"/>
      <c r="J1964" s="15"/>
      <c r="K1964" s="14"/>
      <c r="L1964" s="15"/>
      <c r="M1964" s="32"/>
      <c r="N1964" s="58"/>
      <c r="O1964" s="35"/>
      <c r="P1964" s="24"/>
    </row>
    <row r="1965" spans="2:16" ht="23.1" customHeight="1" x14ac:dyDescent="0.2">
      <c r="B1965" s="25"/>
      <c r="C1965" s="14"/>
      <c r="D1965" s="14"/>
      <c r="E1965" s="14"/>
      <c r="F1965" s="14"/>
      <c r="G1965" s="14"/>
      <c r="H1965" s="14"/>
      <c r="I1965" s="14"/>
      <c r="J1965" s="15"/>
      <c r="K1965" s="14"/>
      <c r="L1965" s="15"/>
      <c r="M1965" s="32"/>
      <c r="N1965" s="58"/>
      <c r="O1965" s="35"/>
      <c r="P1965" s="24"/>
    </row>
    <row r="1966" spans="2:16" ht="23.1" customHeight="1" x14ac:dyDescent="0.2">
      <c r="B1966" s="23"/>
      <c r="C1966" s="16"/>
      <c r="D1966" s="16"/>
      <c r="E1966" s="16"/>
      <c r="F1966" s="16"/>
      <c r="G1966" s="16"/>
      <c r="H1966" s="16"/>
      <c r="I1966" s="16"/>
      <c r="J1966" s="17"/>
      <c r="K1966" s="16"/>
      <c r="L1966" s="17"/>
      <c r="M1966" s="31"/>
      <c r="N1966" s="57"/>
      <c r="O1966" s="35"/>
      <c r="P1966" s="24"/>
    </row>
    <row r="1967" spans="2:16" ht="23.1" customHeight="1" x14ac:dyDescent="0.2">
      <c r="B1967" s="25"/>
      <c r="C1967" s="14"/>
      <c r="D1967" s="14"/>
      <c r="E1967" s="14"/>
      <c r="F1967" s="14"/>
      <c r="G1967" s="14"/>
      <c r="H1967" s="14"/>
      <c r="I1967" s="14"/>
      <c r="J1967" s="15"/>
      <c r="K1967" s="14"/>
      <c r="L1967" s="15"/>
      <c r="M1967" s="32"/>
      <c r="N1967" s="58"/>
      <c r="O1967" s="35"/>
      <c r="P1967" s="24"/>
    </row>
    <row r="1968" spans="2:16" ht="23.1" customHeight="1" x14ac:dyDescent="0.2">
      <c r="B1968" s="25"/>
      <c r="C1968" s="14"/>
      <c r="D1968" s="14"/>
      <c r="E1968" s="14"/>
      <c r="F1968" s="14"/>
      <c r="G1968" s="14"/>
      <c r="H1968" s="14"/>
      <c r="I1968" s="14"/>
      <c r="J1968" s="15"/>
      <c r="K1968" s="14"/>
      <c r="L1968" s="15"/>
      <c r="M1968" s="32"/>
      <c r="N1968" s="58"/>
      <c r="O1968" s="35"/>
      <c r="P1968" s="24"/>
    </row>
    <row r="1969" spans="2:16" ht="23.1" customHeight="1" x14ac:dyDescent="0.2">
      <c r="B1969" s="23"/>
      <c r="C1969" s="16"/>
      <c r="D1969" s="16"/>
      <c r="E1969" s="16"/>
      <c r="F1969" s="16"/>
      <c r="G1969" s="16"/>
      <c r="H1969" s="16"/>
      <c r="I1969" s="16"/>
      <c r="J1969" s="17"/>
      <c r="K1969" s="16"/>
      <c r="L1969" s="17"/>
      <c r="M1969" s="31"/>
      <c r="N1969" s="57"/>
      <c r="O1969" s="35"/>
      <c r="P1969" s="24"/>
    </row>
    <row r="1970" spans="2:16" ht="23.1" customHeight="1" x14ac:dyDescent="0.2">
      <c r="B1970" s="25"/>
      <c r="C1970" s="14"/>
      <c r="D1970" s="14"/>
      <c r="E1970" s="14"/>
      <c r="F1970" s="14"/>
      <c r="G1970" s="14"/>
      <c r="H1970" s="14"/>
      <c r="I1970" s="14"/>
      <c r="J1970" s="15"/>
      <c r="K1970" s="14"/>
      <c r="L1970" s="15"/>
      <c r="M1970" s="32"/>
      <c r="N1970" s="58"/>
      <c r="O1970" s="35"/>
      <c r="P1970" s="24"/>
    </row>
    <row r="1971" spans="2:16" ht="23.1" customHeight="1" x14ac:dyDescent="0.2">
      <c r="B1971" s="25"/>
      <c r="C1971" s="14"/>
      <c r="D1971" s="14"/>
      <c r="E1971" s="14"/>
      <c r="F1971" s="14"/>
      <c r="G1971" s="14"/>
      <c r="H1971" s="14"/>
      <c r="I1971" s="14"/>
      <c r="J1971" s="15"/>
      <c r="K1971" s="14"/>
      <c r="L1971" s="15"/>
      <c r="M1971" s="32"/>
      <c r="N1971" s="58"/>
      <c r="O1971" s="35"/>
      <c r="P1971" s="24"/>
    </row>
    <row r="1972" spans="2:16" ht="23.1" customHeight="1" x14ac:dyDescent="0.2">
      <c r="B1972" s="23"/>
      <c r="C1972" s="16"/>
      <c r="D1972" s="16"/>
      <c r="E1972" s="16"/>
      <c r="F1972" s="16"/>
      <c r="G1972" s="16"/>
      <c r="H1972" s="16"/>
      <c r="I1972" s="16"/>
      <c r="J1972" s="17"/>
      <c r="K1972" s="16"/>
      <c r="L1972" s="17"/>
      <c r="M1972" s="31"/>
      <c r="N1972" s="57"/>
      <c r="O1972" s="35"/>
      <c r="P1972" s="24"/>
    </row>
    <row r="1973" spans="2:16" ht="23.1" customHeight="1" x14ac:dyDescent="0.2">
      <c r="B1973" s="25"/>
      <c r="C1973" s="14"/>
      <c r="D1973" s="14"/>
      <c r="E1973" s="14"/>
      <c r="F1973" s="14"/>
      <c r="G1973" s="14"/>
      <c r="H1973" s="14"/>
      <c r="I1973" s="14"/>
      <c r="J1973" s="15"/>
      <c r="K1973" s="14"/>
      <c r="L1973" s="15"/>
      <c r="M1973" s="32"/>
      <c r="N1973" s="58"/>
      <c r="O1973" s="35"/>
      <c r="P1973" s="24"/>
    </row>
    <row r="1974" spans="2:16" ht="23.1" customHeight="1" x14ac:dyDescent="0.2">
      <c r="B1974" s="25"/>
      <c r="C1974" s="14"/>
      <c r="D1974" s="14"/>
      <c r="E1974" s="14"/>
      <c r="F1974" s="14"/>
      <c r="G1974" s="14"/>
      <c r="H1974" s="14"/>
      <c r="I1974" s="14"/>
      <c r="J1974" s="15"/>
      <c r="K1974" s="14"/>
      <c r="L1974" s="15"/>
      <c r="M1974" s="32"/>
      <c r="N1974" s="58"/>
      <c r="O1974" s="35"/>
      <c r="P1974" s="24"/>
    </row>
    <row r="1975" spans="2:16" ht="23.1" customHeight="1" x14ac:dyDescent="0.2">
      <c r="B1975" s="23"/>
      <c r="C1975" s="16"/>
      <c r="D1975" s="16"/>
      <c r="E1975" s="16"/>
      <c r="F1975" s="16"/>
      <c r="G1975" s="16"/>
      <c r="H1975" s="16"/>
      <c r="I1975" s="16"/>
      <c r="J1975" s="17"/>
      <c r="K1975" s="16"/>
      <c r="L1975" s="17"/>
      <c r="M1975" s="31"/>
      <c r="N1975" s="57"/>
      <c r="O1975" s="35"/>
      <c r="P1975" s="24"/>
    </row>
    <row r="1976" spans="2:16" ht="23.1" customHeight="1" x14ac:dyDescent="0.2">
      <c r="B1976" s="25"/>
      <c r="C1976" s="14"/>
      <c r="D1976" s="14"/>
      <c r="E1976" s="14"/>
      <c r="F1976" s="14"/>
      <c r="G1976" s="14"/>
      <c r="H1976" s="14"/>
      <c r="I1976" s="14"/>
      <c r="J1976" s="15"/>
      <c r="K1976" s="14"/>
      <c r="L1976" s="15"/>
      <c r="M1976" s="32"/>
      <c r="N1976" s="58"/>
      <c r="O1976" s="35"/>
      <c r="P1976" s="24"/>
    </row>
    <row r="1977" spans="2:16" ht="23.1" customHeight="1" x14ac:dyDescent="0.2">
      <c r="B1977" s="25"/>
      <c r="C1977" s="14"/>
      <c r="D1977" s="14"/>
      <c r="E1977" s="14"/>
      <c r="F1977" s="14"/>
      <c r="G1977" s="14"/>
      <c r="H1977" s="14"/>
      <c r="I1977" s="14"/>
      <c r="J1977" s="15"/>
      <c r="K1977" s="14"/>
      <c r="L1977" s="15"/>
      <c r="M1977" s="32"/>
      <c r="N1977" s="58"/>
      <c r="O1977" s="35"/>
      <c r="P1977" s="24"/>
    </row>
    <row r="1978" spans="2:16" ht="23.1" customHeight="1" x14ac:dyDescent="0.2">
      <c r="B1978" s="23"/>
      <c r="C1978" s="16"/>
      <c r="D1978" s="16"/>
      <c r="E1978" s="16"/>
      <c r="F1978" s="16"/>
      <c r="G1978" s="16"/>
      <c r="H1978" s="16"/>
      <c r="I1978" s="16"/>
      <c r="J1978" s="17"/>
      <c r="K1978" s="16"/>
      <c r="L1978" s="17"/>
      <c r="M1978" s="31"/>
      <c r="N1978" s="57"/>
      <c r="O1978" s="35"/>
      <c r="P1978" s="24"/>
    </row>
    <row r="1979" spans="2:16" ht="23.1" customHeight="1" x14ac:dyDescent="0.2">
      <c r="B1979" s="25"/>
      <c r="C1979" s="14"/>
      <c r="D1979" s="14"/>
      <c r="E1979" s="14"/>
      <c r="F1979" s="14"/>
      <c r="G1979" s="14"/>
      <c r="H1979" s="14"/>
      <c r="I1979" s="14"/>
      <c r="J1979" s="15"/>
      <c r="K1979" s="14"/>
      <c r="L1979" s="15"/>
      <c r="M1979" s="32"/>
      <c r="N1979" s="58"/>
      <c r="O1979" s="35"/>
      <c r="P1979" s="24"/>
    </row>
    <row r="1980" spans="2:16" ht="23.1" customHeight="1" x14ac:dyDescent="0.2">
      <c r="B1980" s="25"/>
      <c r="C1980" s="14"/>
      <c r="D1980" s="14"/>
      <c r="E1980" s="14"/>
      <c r="F1980" s="14"/>
      <c r="G1980" s="14"/>
      <c r="H1980" s="14"/>
      <c r="I1980" s="14"/>
      <c r="J1980" s="15"/>
      <c r="K1980" s="14"/>
      <c r="L1980" s="15"/>
      <c r="M1980" s="32"/>
      <c r="N1980" s="58"/>
      <c r="O1980" s="35"/>
      <c r="P1980" s="24"/>
    </row>
    <row r="1981" spans="2:16" ht="23.1" customHeight="1" x14ac:dyDescent="0.2">
      <c r="B1981" s="23"/>
      <c r="C1981" s="16"/>
      <c r="D1981" s="16"/>
      <c r="E1981" s="16"/>
      <c r="F1981" s="16"/>
      <c r="G1981" s="16"/>
      <c r="H1981" s="16"/>
      <c r="I1981" s="16"/>
      <c r="J1981" s="17"/>
      <c r="K1981" s="16"/>
      <c r="L1981" s="17"/>
      <c r="M1981" s="31"/>
      <c r="N1981" s="57"/>
      <c r="O1981" s="35"/>
      <c r="P1981" s="24"/>
    </row>
    <row r="1982" spans="2:16" ht="23.1" customHeight="1" x14ac:dyDescent="0.2">
      <c r="B1982" s="25"/>
      <c r="C1982" s="14"/>
      <c r="D1982" s="14"/>
      <c r="E1982" s="14"/>
      <c r="F1982" s="14"/>
      <c r="G1982" s="14"/>
      <c r="H1982" s="14"/>
      <c r="I1982" s="14"/>
      <c r="J1982" s="15"/>
      <c r="K1982" s="14"/>
      <c r="L1982" s="15"/>
      <c r="M1982" s="32"/>
      <c r="N1982" s="58"/>
      <c r="O1982" s="35"/>
      <c r="P1982" s="24"/>
    </row>
    <row r="1983" spans="2:16" ht="23.1" customHeight="1" x14ac:dyDescent="0.2">
      <c r="B1983" s="25"/>
      <c r="C1983" s="14"/>
      <c r="D1983" s="14"/>
      <c r="E1983" s="14"/>
      <c r="F1983" s="14"/>
      <c r="G1983" s="14"/>
      <c r="H1983" s="14"/>
      <c r="I1983" s="14"/>
      <c r="J1983" s="15"/>
      <c r="K1983" s="14"/>
      <c r="L1983" s="15"/>
      <c r="M1983" s="32"/>
      <c r="N1983" s="58"/>
      <c r="O1983" s="35"/>
      <c r="P1983" s="24"/>
    </row>
    <row r="1984" spans="2:16" ht="23.1" customHeight="1" x14ac:dyDescent="0.2">
      <c r="B1984" s="23"/>
      <c r="C1984" s="16"/>
      <c r="D1984" s="16"/>
      <c r="E1984" s="16"/>
      <c r="F1984" s="16"/>
      <c r="G1984" s="16"/>
      <c r="H1984" s="16"/>
      <c r="I1984" s="16"/>
      <c r="J1984" s="17"/>
      <c r="K1984" s="16"/>
      <c r="L1984" s="17"/>
      <c r="M1984" s="31"/>
      <c r="N1984" s="57"/>
      <c r="O1984" s="35"/>
      <c r="P1984" s="24"/>
    </row>
    <row r="1985" spans="2:16" ht="23.1" customHeight="1" x14ac:dyDescent="0.2">
      <c r="B1985" s="25"/>
      <c r="C1985" s="14"/>
      <c r="D1985" s="14"/>
      <c r="E1985" s="14"/>
      <c r="F1985" s="14"/>
      <c r="G1985" s="14"/>
      <c r="H1985" s="14"/>
      <c r="I1985" s="14"/>
      <c r="J1985" s="15"/>
      <c r="K1985" s="14"/>
      <c r="L1985" s="15"/>
      <c r="M1985" s="32"/>
      <c r="N1985" s="58"/>
      <c r="O1985" s="35"/>
      <c r="P1985" s="24"/>
    </row>
    <row r="1986" spans="2:16" ht="23.1" customHeight="1" x14ac:dyDescent="0.2">
      <c r="B1986" s="25"/>
      <c r="C1986" s="14"/>
      <c r="D1986" s="14"/>
      <c r="E1986" s="14"/>
      <c r="F1986" s="14"/>
      <c r="G1986" s="14"/>
      <c r="H1986" s="14"/>
      <c r="I1986" s="14"/>
      <c r="J1986" s="15"/>
      <c r="K1986" s="14"/>
      <c r="L1986" s="15"/>
      <c r="M1986" s="32"/>
      <c r="N1986" s="58"/>
      <c r="O1986" s="35"/>
      <c r="P1986" s="24"/>
    </row>
    <row r="1987" spans="2:16" ht="23.1" customHeight="1" x14ac:dyDescent="0.2">
      <c r="B1987" s="23"/>
      <c r="C1987" s="16"/>
      <c r="D1987" s="16"/>
      <c r="E1987" s="16"/>
      <c r="F1987" s="16"/>
      <c r="G1987" s="16"/>
      <c r="H1987" s="16"/>
      <c r="I1987" s="16"/>
      <c r="J1987" s="17"/>
      <c r="K1987" s="16"/>
      <c r="L1987" s="17"/>
      <c r="M1987" s="31"/>
      <c r="N1987" s="57"/>
      <c r="O1987" s="35"/>
      <c r="P1987" s="24"/>
    </row>
    <row r="1988" spans="2:16" ht="23.1" customHeight="1" x14ac:dyDescent="0.2">
      <c r="B1988" s="25"/>
      <c r="C1988" s="14"/>
      <c r="D1988" s="14"/>
      <c r="E1988" s="14"/>
      <c r="F1988" s="14"/>
      <c r="G1988" s="14"/>
      <c r="H1988" s="14"/>
      <c r="I1988" s="14"/>
      <c r="J1988" s="15"/>
      <c r="K1988" s="14"/>
      <c r="L1988" s="15"/>
      <c r="M1988" s="32"/>
      <c r="N1988" s="58"/>
      <c r="O1988" s="35"/>
      <c r="P1988" s="24"/>
    </row>
    <row r="1989" spans="2:16" ht="23.1" customHeight="1" x14ac:dyDescent="0.2">
      <c r="B1989" s="25"/>
      <c r="C1989" s="14"/>
      <c r="D1989" s="14"/>
      <c r="E1989" s="14"/>
      <c r="F1989" s="14"/>
      <c r="G1989" s="14"/>
      <c r="H1989" s="14"/>
      <c r="I1989" s="14"/>
      <c r="J1989" s="15"/>
      <c r="K1989" s="14"/>
      <c r="L1989" s="15"/>
      <c r="M1989" s="32"/>
      <c r="N1989" s="58"/>
      <c r="O1989" s="35"/>
      <c r="P1989" s="24"/>
    </row>
    <row r="1990" spans="2:16" ht="23.1" customHeight="1" x14ac:dyDescent="0.2">
      <c r="B1990" s="23"/>
      <c r="C1990" s="16"/>
      <c r="D1990" s="16"/>
      <c r="E1990" s="16"/>
      <c r="F1990" s="16"/>
      <c r="G1990" s="16"/>
      <c r="H1990" s="16"/>
      <c r="I1990" s="16"/>
      <c r="J1990" s="17"/>
      <c r="K1990" s="16"/>
      <c r="L1990" s="17"/>
      <c r="M1990" s="31"/>
      <c r="N1990" s="57"/>
      <c r="O1990" s="35"/>
      <c r="P1990" s="24"/>
    </row>
    <row r="1991" spans="2:16" ht="23.1" customHeight="1" x14ac:dyDescent="0.2">
      <c r="B1991" s="25"/>
      <c r="C1991" s="14"/>
      <c r="D1991" s="14"/>
      <c r="E1991" s="14"/>
      <c r="F1991" s="14"/>
      <c r="G1991" s="14"/>
      <c r="H1991" s="14"/>
      <c r="I1991" s="14"/>
      <c r="J1991" s="15"/>
      <c r="K1991" s="14"/>
      <c r="L1991" s="15"/>
      <c r="M1991" s="32"/>
      <c r="N1991" s="58"/>
      <c r="O1991" s="35"/>
      <c r="P1991" s="24"/>
    </row>
    <row r="1992" spans="2:16" ht="23.1" customHeight="1" x14ac:dyDescent="0.2">
      <c r="B1992" s="25"/>
      <c r="C1992" s="14"/>
      <c r="D1992" s="14"/>
      <c r="E1992" s="14"/>
      <c r="F1992" s="14"/>
      <c r="G1992" s="14"/>
      <c r="H1992" s="14"/>
      <c r="I1992" s="14"/>
      <c r="J1992" s="15"/>
      <c r="K1992" s="14"/>
      <c r="L1992" s="15"/>
      <c r="M1992" s="32"/>
      <c r="N1992" s="58"/>
      <c r="O1992" s="35"/>
      <c r="P1992" s="24"/>
    </row>
    <row r="1993" spans="2:16" ht="23.1" customHeight="1" x14ac:dyDescent="0.2">
      <c r="B1993" s="23"/>
      <c r="C1993" s="16"/>
      <c r="D1993" s="16"/>
      <c r="E1993" s="16"/>
      <c r="F1993" s="16"/>
      <c r="G1993" s="16"/>
      <c r="H1993" s="16"/>
      <c r="I1993" s="16"/>
      <c r="J1993" s="17"/>
      <c r="K1993" s="16"/>
      <c r="L1993" s="17"/>
      <c r="M1993" s="31"/>
      <c r="N1993" s="57"/>
      <c r="O1993" s="35"/>
      <c r="P1993" s="24"/>
    </row>
    <row r="1994" spans="2:16" ht="23.1" customHeight="1" x14ac:dyDescent="0.2">
      <c r="B1994" s="25"/>
      <c r="C1994" s="14"/>
      <c r="D1994" s="14"/>
      <c r="E1994" s="14"/>
      <c r="F1994" s="14"/>
      <c r="G1994" s="14"/>
      <c r="H1994" s="14"/>
      <c r="I1994" s="14"/>
      <c r="J1994" s="15"/>
      <c r="K1994" s="14"/>
      <c r="L1994" s="15"/>
      <c r="M1994" s="32"/>
      <c r="N1994" s="58"/>
      <c r="O1994" s="35"/>
      <c r="P1994" s="24"/>
    </row>
    <row r="1995" spans="2:16" ht="23.1" customHeight="1" x14ac:dyDescent="0.2">
      <c r="B1995" s="25"/>
      <c r="C1995" s="14"/>
      <c r="D1995" s="14"/>
      <c r="E1995" s="14"/>
      <c r="F1995" s="14"/>
      <c r="G1995" s="14"/>
      <c r="H1995" s="14"/>
      <c r="I1995" s="14"/>
      <c r="J1995" s="15"/>
      <c r="K1995" s="14"/>
      <c r="L1995" s="15"/>
      <c r="M1995" s="32"/>
      <c r="N1995" s="58"/>
      <c r="O1995" s="35"/>
      <c r="P1995" s="24"/>
    </row>
    <row r="1996" spans="2:16" ht="23.1" customHeight="1" x14ac:dyDescent="0.2">
      <c r="B1996" s="23"/>
      <c r="C1996" s="16"/>
      <c r="D1996" s="16"/>
      <c r="E1996" s="16"/>
      <c r="F1996" s="16"/>
      <c r="G1996" s="16"/>
      <c r="H1996" s="16"/>
      <c r="I1996" s="16"/>
      <c r="J1996" s="17"/>
      <c r="K1996" s="16"/>
      <c r="L1996" s="17"/>
      <c r="M1996" s="31"/>
      <c r="N1996" s="57"/>
      <c r="O1996" s="35"/>
      <c r="P1996" s="24"/>
    </row>
    <row r="1997" spans="2:16" ht="23.1" customHeight="1" x14ac:dyDescent="0.2">
      <c r="B1997" s="25"/>
      <c r="C1997" s="14"/>
      <c r="D1997" s="14"/>
      <c r="E1997" s="14"/>
      <c r="F1997" s="14"/>
      <c r="G1997" s="14"/>
      <c r="H1997" s="14"/>
      <c r="I1997" s="14"/>
      <c r="J1997" s="15"/>
      <c r="K1997" s="14"/>
      <c r="L1997" s="15"/>
      <c r="M1997" s="32"/>
      <c r="N1997" s="58"/>
      <c r="O1997" s="35"/>
      <c r="P1997" s="24"/>
    </row>
    <row r="1998" spans="2:16" ht="23.1" customHeight="1" x14ac:dyDescent="0.2">
      <c r="B1998" s="25"/>
      <c r="C1998" s="14"/>
      <c r="D1998" s="14"/>
      <c r="E1998" s="14"/>
      <c r="F1998" s="14"/>
      <c r="G1998" s="14"/>
      <c r="H1998" s="14"/>
      <c r="I1998" s="14"/>
      <c r="J1998" s="15"/>
      <c r="K1998" s="14"/>
      <c r="L1998" s="15"/>
      <c r="M1998" s="32"/>
      <c r="N1998" s="58"/>
      <c r="O1998" s="35"/>
      <c r="P1998" s="24"/>
    </row>
    <row r="1999" spans="2:16" ht="23.1" customHeight="1" x14ac:dyDescent="0.2">
      <c r="B1999" s="23"/>
      <c r="C1999" s="16"/>
      <c r="D1999" s="16"/>
      <c r="E1999" s="16"/>
      <c r="F1999" s="16"/>
      <c r="G1999" s="16"/>
      <c r="H1999" s="16"/>
      <c r="I1999" s="16"/>
      <c r="J1999" s="17"/>
      <c r="K1999" s="16"/>
      <c r="L1999" s="17"/>
      <c r="M1999" s="31"/>
      <c r="N1999" s="57"/>
      <c r="O1999" s="35"/>
      <c r="P1999" s="24"/>
    </row>
    <row r="2000" spans="2:16" ht="23.1" customHeight="1" x14ac:dyDescent="0.2">
      <c r="B2000" s="25"/>
      <c r="C2000" s="14"/>
      <c r="D2000" s="14"/>
      <c r="E2000" s="14"/>
      <c r="F2000" s="14"/>
      <c r="G2000" s="14"/>
      <c r="H2000" s="14"/>
      <c r="I2000" s="14"/>
      <c r="J2000" s="15"/>
      <c r="K2000" s="14"/>
      <c r="L2000" s="15"/>
      <c r="M2000" s="32"/>
      <c r="N2000" s="58"/>
      <c r="O2000" s="35"/>
      <c r="P2000" s="24"/>
    </row>
    <row r="2001" spans="2:16" ht="23.1" customHeight="1" x14ac:dyDescent="0.2">
      <c r="B2001" s="25"/>
      <c r="C2001" s="14"/>
      <c r="D2001" s="14"/>
      <c r="E2001" s="14"/>
      <c r="F2001" s="14"/>
      <c r="G2001" s="14"/>
      <c r="H2001" s="14"/>
      <c r="I2001" s="14"/>
      <c r="J2001" s="15"/>
      <c r="K2001" s="14"/>
      <c r="L2001" s="15"/>
      <c r="M2001" s="32"/>
      <c r="N2001" s="58"/>
      <c r="O2001" s="35"/>
      <c r="P2001" s="24"/>
    </row>
    <row r="2002" spans="2:16" ht="23.1" customHeight="1" x14ac:dyDescent="0.2">
      <c r="B2002" s="23"/>
      <c r="C2002" s="16"/>
      <c r="D2002" s="16"/>
      <c r="E2002" s="16"/>
      <c r="F2002" s="16"/>
      <c r="G2002" s="16"/>
      <c r="H2002" s="16"/>
      <c r="I2002" s="16"/>
      <c r="J2002" s="17"/>
      <c r="K2002" s="16"/>
      <c r="L2002" s="17"/>
      <c r="M2002" s="31"/>
      <c r="N2002" s="57"/>
      <c r="O2002" s="35"/>
      <c r="P2002" s="24"/>
    </row>
    <row r="2003" spans="2:16" ht="23.1" customHeight="1" x14ac:dyDescent="0.2">
      <c r="B2003" s="25"/>
      <c r="C2003" s="14"/>
      <c r="D2003" s="14"/>
      <c r="E2003" s="14"/>
      <c r="F2003" s="14"/>
      <c r="G2003" s="14"/>
      <c r="H2003" s="14"/>
      <c r="I2003" s="14"/>
      <c r="J2003" s="15"/>
      <c r="K2003" s="14"/>
      <c r="L2003" s="15"/>
      <c r="M2003" s="32"/>
      <c r="N2003" s="58"/>
      <c r="O2003" s="35"/>
      <c r="P2003" s="24"/>
    </row>
    <row r="2004" spans="2:16" ht="23.1" customHeight="1" x14ac:dyDescent="0.2">
      <c r="B2004" s="25"/>
      <c r="C2004" s="14"/>
      <c r="D2004" s="14"/>
      <c r="E2004" s="14"/>
      <c r="F2004" s="14"/>
      <c r="G2004" s="14"/>
      <c r="H2004" s="14"/>
      <c r="I2004" s="14"/>
      <c r="J2004" s="15"/>
      <c r="K2004" s="14"/>
      <c r="L2004" s="15"/>
      <c r="M2004" s="32"/>
      <c r="N2004" s="58"/>
      <c r="O2004" s="35"/>
      <c r="P2004" s="24"/>
    </row>
    <row r="2005" spans="2:16" ht="23.1" customHeight="1" x14ac:dyDescent="0.2">
      <c r="B2005" s="23"/>
      <c r="C2005" s="16"/>
      <c r="D2005" s="16"/>
      <c r="E2005" s="16"/>
      <c r="F2005" s="16"/>
      <c r="G2005" s="16"/>
      <c r="H2005" s="16"/>
      <c r="I2005" s="16"/>
      <c r="J2005" s="17"/>
      <c r="K2005" s="16"/>
      <c r="L2005" s="17"/>
      <c r="M2005" s="31"/>
      <c r="N2005" s="57"/>
      <c r="O2005" s="35"/>
      <c r="P2005" s="24"/>
    </row>
    <row r="2006" spans="2:16" ht="23.1" customHeight="1" x14ac:dyDescent="0.2">
      <c r="B2006" s="25"/>
      <c r="C2006" s="14"/>
      <c r="D2006" s="14"/>
      <c r="E2006" s="14"/>
      <c r="F2006" s="14"/>
      <c r="G2006" s="14"/>
      <c r="H2006" s="14"/>
      <c r="I2006" s="14"/>
      <c r="J2006" s="15"/>
      <c r="K2006" s="14"/>
      <c r="L2006" s="15"/>
      <c r="M2006" s="32"/>
      <c r="N2006" s="58"/>
      <c r="O2006" s="35"/>
      <c r="P2006" s="24"/>
    </row>
    <row r="2007" spans="2:16" ht="23.1" customHeight="1" x14ac:dyDescent="0.2">
      <c r="B2007" s="25"/>
      <c r="C2007" s="14"/>
      <c r="D2007" s="14"/>
      <c r="E2007" s="14"/>
      <c r="F2007" s="14"/>
      <c r="G2007" s="14"/>
      <c r="H2007" s="14"/>
      <c r="I2007" s="14"/>
      <c r="J2007" s="15"/>
      <c r="K2007" s="14"/>
      <c r="L2007" s="15"/>
      <c r="M2007" s="32"/>
      <c r="N2007" s="58"/>
      <c r="O2007" s="35"/>
      <c r="P2007" s="24"/>
    </row>
    <row r="2008" spans="2:16" ht="23.1" customHeight="1" x14ac:dyDescent="0.2">
      <c r="B2008" s="23"/>
      <c r="C2008" s="16"/>
      <c r="D2008" s="16"/>
      <c r="E2008" s="16"/>
      <c r="F2008" s="16"/>
      <c r="G2008" s="16"/>
      <c r="H2008" s="16"/>
      <c r="I2008" s="16"/>
      <c r="J2008" s="17"/>
      <c r="K2008" s="16"/>
      <c r="L2008" s="17"/>
      <c r="M2008" s="31"/>
      <c r="N2008" s="57"/>
      <c r="O2008" s="35"/>
      <c r="P2008" s="24"/>
    </row>
    <row r="2009" spans="2:16" ht="23.1" customHeight="1" x14ac:dyDescent="0.2">
      <c r="B2009" s="25"/>
      <c r="C2009" s="14"/>
      <c r="D2009" s="14"/>
      <c r="E2009" s="14"/>
      <c r="F2009" s="14"/>
      <c r="G2009" s="14"/>
      <c r="H2009" s="14"/>
      <c r="I2009" s="14"/>
      <c r="J2009" s="15"/>
      <c r="K2009" s="14"/>
      <c r="L2009" s="15"/>
      <c r="M2009" s="32"/>
      <c r="N2009" s="58"/>
      <c r="O2009" s="35"/>
      <c r="P2009" s="24"/>
    </row>
    <row r="2010" spans="2:16" ht="23.1" customHeight="1" x14ac:dyDescent="0.2">
      <c r="B2010" s="25"/>
      <c r="C2010" s="14"/>
      <c r="D2010" s="14"/>
      <c r="E2010" s="14"/>
      <c r="F2010" s="14"/>
      <c r="G2010" s="14"/>
      <c r="H2010" s="14"/>
      <c r="I2010" s="14"/>
      <c r="J2010" s="15"/>
      <c r="K2010" s="14"/>
      <c r="L2010" s="15"/>
      <c r="M2010" s="32"/>
      <c r="N2010" s="58"/>
      <c r="O2010" s="35"/>
      <c r="P2010" s="24"/>
    </row>
    <row r="2011" spans="2:16" ht="23.1" customHeight="1" x14ac:dyDescent="0.2">
      <c r="B2011" s="23"/>
      <c r="C2011" s="16"/>
      <c r="D2011" s="16"/>
      <c r="E2011" s="16"/>
      <c r="F2011" s="16"/>
      <c r="G2011" s="16"/>
      <c r="H2011" s="16"/>
      <c r="I2011" s="16"/>
      <c r="J2011" s="17"/>
      <c r="K2011" s="16"/>
      <c r="L2011" s="17"/>
      <c r="M2011" s="31"/>
      <c r="N2011" s="57"/>
      <c r="O2011" s="35"/>
      <c r="P2011" s="24"/>
    </row>
    <row r="2012" spans="2:16" ht="23.1" customHeight="1" x14ac:dyDescent="0.2">
      <c r="B2012" s="25"/>
      <c r="C2012" s="14"/>
      <c r="D2012" s="14"/>
      <c r="E2012" s="14"/>
      <c r="F2012" s="14"/>
      <c r="G2012" s="14"/>
      <c r="H2012" s="14"/>
      <c r="I2012" s="14"/>
      <c r="J2012" s="15"/>
      <c r="K2012" s="14"/>
      <c r="L2012" s="15"/>
      <c r="M2012" s="32"/>
      <c r="N2012" s="58"/>
      <c r="O2012" s="35"/>
      <c r="P2012" s="24"/>
    </row>
    <row r="2013" spans="2:16" ht="23.1" customHeight="1" x14ac:dyDescent="0.2">
      <c r="B2013" s="25"/>
      <c r="C2013" s="14"/>
      <c r="D2013" s="14"/>
      <c r="E2013" s="14"/>
      <c r="F2013" s="14"/>
      <c r="G2013" s="14"/>
      <c r="H2013" s="14"/>
      <c r="I2013" s="14"/>
      <c r="J2013" s="15"/>
      <c r="K2013" s="14"/>
      <c r="L2013" s="15"/>
      <c r="M2013" s="32"/>
      <c r="N2013" s="58"/>
      <c r="O2013" s="35"/>
      <c r="P2013" s="24"/>
    </row>
    <row r="2014" spans="2:16" ht="23.1" customHeight="1" x14ac:dyDescent="0.2">
      <c r="B2014" s="23"/>
      <c r="C2014" s="16"/>
      <c r="D2014" s="16"/>
      <c r="E2014" s="16"/>
      <c r="F2014" s="16"/>
      <c r="G2014" s="16"/>
      <c r="H2014" s="16"/>
      <c r="I2014" s="16"/>
      <c r="J2014" s="17"/>
      <c r="K2014" s="16"/>
      <c r="L2014" s="17"/>
      <c r="M2014" s="31"/>
      <c r="N2014" s="57"/>
      <c r="O2014" s="35"/>
      <c r="P2014" s="24"/>
    </row>
    <row r="2015" spans="2:16" ht="23.1" customHeight="1" x14ac:dyDescent="0.2">
      <c r="B2015" s="25"/>
      <c r="C2015" s="14"/>
      <c r="D2015" s="14"/>
      <c r="E2015" s="14"/>
      <c r="F2015" s="14"/>
      <c r="G2015" s="14"/>
      <c r="H2015" s="14"/>
      <c r="I2015" s="14"/>
      <c r="J2015" s="15"/>
      <c r="K2015" s="14"/>
      <c r="L2015" s="15"/>
      <c r="M2015" s="32"/>
      <c r="N2015" s="58"/>
      <c r="O2015" s="35"/>
      <c r="P2015" s="24"/>
    </row>
    <row r="2016" spans="2:16" ht="23.1" customHeight="1" x14ac:dyDescent="0.2">
      <c r="B2016" s="25"/>
      <c r="C2016" s="14"/>
      <c r="D2016" s="14"/>
      <c r="E2016" s="14"/>
      <c r="F2016" s="14"/>
      <c r="G2016" s="14"/>
      <c r="H2016" s="14"/>
      <c r="I2016" s="14"/>
      <c r="J2016" s="15"/>
      <c r="K2016" s="14"/>
      <c r="L2016" s="15"/>
      <c r="M2016" s="32"/>
      <c r="N2016" s="58"/>
      <c r="O2016" s="35"/>
      <c r="P2016" s="24"/>
    </row>
    <row r="2017" spans="2:16" ht="23.1" customHeight="1" x14ac:dyDescent="0.2">
      <c r="B2017" s="23"/>
      <c r="C2017" s="16"/>
      <c r="D2017" s="16"/>
      <c r="E2017" s="16"/>
      <c r="F2017" s="16"/>
      <c r="G2017" s="16"/>
      <c r="H2017" s="16"/>
      <c r="I2017" s="16"/>
      <c r="J2017" s="17"/>
      <c r="K2017" s="16"/>
      <c r="L2017" s="17"/>
      <c r="M2017" s="31"/>
      <c r="N2017" s="57"/>
      <c r="O2017" s="35"/>
      <c r="P2017" s="24"/>
    </row>
    <row r="2018" spans="2:16" ht="23.1" customHeight="1" x14ac:dyDescent="0.2">
      <c r="B2018" s="25"/>
      <c r="C2018" s="14"/>
      <c r="D2018" s="14"/>
      <c r="E2018" s="14"/>
      <c r="F2018" s="14"/>
      <c r="G2018" s="14"/>
      <c r="H2018" s="14"/>
      <c r="I2018" s="14"/>
      <c r="J2018" s="15"/>
      <c r="K2018" s="14"/>
      <c r="L2018" s="15"/>
      <c r="M2018" s="32"/>
      <c r="N2018" s="58"/>
      <c r="O2018" s="35"/>
      <c r="P2018" s="24"/>
    </row>
    <row r="2019" spans="2:16" ht="23.1" customHeight="1" x14ac:dyDescent="0.2">
      <c r="B2019" s="25"/>
      <c r="C2019" s="14"/>
      <c r="D2019" s="14"/>
      <c r="E2019" s="14"/>
      <c r="F2019" s="14"/>
      <c r="G2019" s="14"/>
      <c r="H2019" s="14"/>
      <c r="I2019" s="14"/>
      <c r="J2019" s="15"/>
      <c r="K2019" s="14"/>
      <c r="L2019" s="15"/>
      <c r="M2019" s="32"/>
      <c r="N2019" s="58"/>
      <c r="O2019" s="35"/>
      <c r="P2019" s="24"/>
    </row>
    <row r="2020" spans="2:16" ht="23.1" customHeight="1" x14ac:dyDescent="0.2">
      <c r="B2020" s="23"/>
      <c r="C2020" s="16"/>
      <c r="D2020" s="16"/>
      <c r="E2020" s="16"/>
      <c r="F2020" s="16"/>
      <c r="G2020" s="16"/>
      <c r="H2020" s="16"/>
      <c r="I2020" s="16"/>
      <c r="J2020" s="17"/>
      <c r="K2020" s="16"/>
      <c r="L2020" s="17"/>
      <c r="M2020" s="31"/>
      <c r="N2020" s="57"/>
      <c r="O2020" s="35"/>
      <c r="P2020" s="24"/>
    </row>
    <row r="2021" spans="2:16" ht="23.1" customHeight="1" x14ac:dyDescent="0.2">
      <c r="B2021" s="25"/>
      <c r="C2021" s="14"/>
      <c r="D2021" s="14"/>
      <c r="E2021" s="14"/>
      <c r="F2021" s="14"/>
      <c r="G2021" s="14"/>
      <c r="H2021" s="14"/>
      <c r="I2021" s="14"/>
      <c r="J2021" s="15"/>
      <c r="K2021" s="14"/>
      <c r="L2021" s="15"/>
      <c r="M2021" s="32"/>
      <c r="N2021" s="58"/>
      <c r="O2021" s="35"/>
      <c r="P2021" s="24"/>
    </row>
    <row r="2022" spans="2:16" ht="23.1" customHeight="1" x14ac:dyDescent="0.2">
      <c r="B2022" s="25"/>
      <c r="C2022" s="14"/>
      <c r="D2022" s="14"/>
      <c r="E2022" s="14"/>
      <c r="F2022" s="14"/>
      <c r="G2022" s="14"/>
      <c r="H2022" s="14"/>
      <c r="I2022" s="14"/>
      <c r="J2022" s="15"/>
      <c r="K2022" s="14"/>
      <c r="L2022" s="15"/>
      <c r="M2022" s="32"/>
      <c r="N2022" s="58"/>
      <c r="O2022" s="35"/>
      <c r="P2022" s="24"/>
    </row>
    <row r="2023" spans="2:16" ht="23.1" customHeight="1" x14ac:dyDescent="0.2">
      <c r="B2023" s="23"/>
      <c r="C2023" s="16"/>
      <c r="D2023" s="16"/>
      <c r="E2023" s="16"/>
      <c r="F2023" s="16"/>
      <c r="G2023" s="16"/>
      <c r="H2023" s="16"/>
      <c r="I2023" s="16"/>
      <c r="J2023" s="17"/>
      <c r="K2023" s="16"/>
      <c r="L2023" s="17"/>
      <c r="M2023" s="31"/>
      <c r="N2023" s="57"/>
      <c r="O2023" s="35"/>
      <c r="P2023" s="24"/>
    </row>
    <row r="2024" spans="2:16" ht="23.1" customHeight="1" x14ac:dyDescent="0.2">
      <c r="B2024" s="25"/>
      <c r="C2024" s="14"/>
      <c r="D2024" s="14"/>
      <c r="E2024" s="14"/>
      <c r="F2024" s="14"/>
      <c r="G2024" s="14"/>
      <c r="H2024" s="14"/>
      <c r="I2024" s="14"/>
      <c r="J2024" s="15"/>
      <c r="K2024" s="14"/>
      <c r="L2024" s="15"/>
      <c r="M2024" s="32"/>
      <c r="N2024" s="58"/>
      <c r="O2024" s="35"/>
      <c r="P2024" s="24"/>
    </row>
    <row r="2025" spans="2:16" ht="23.1" customHeight="1" x14ac:dyDescent="0.2">
      <c r="B2025" s="25"/>
      <c r="C2025" s="14"/>
      <c r="D2025" s="14"/>
      <c r="E2025" s="14"/>
      <c r="F2025" s="14"/>
      <c r="G2025" s="14"/>
      <c r="H2025" s="14"/>
      <c r="I2025" s="14"/>
      <c r="J2025" s="15"/>
      <c r="K2025" s="14"/>
      <c r="L2025" s="15"/>
      <c r="M2025" s="32"/>
      <c r="N2025" s="58"/>
      <c r="O2025" s="35"/>
      <c r="P2025" s="24"/>
    </row>
    <row r="2026" spans="2:16" ht="23.1" customHeight="1" x14ac:dyDescent="0.2">
      <c r="B2026" s="23"/>
      <c r="C2026" s="16"/>
      <c r="D2026" s="16"/>
      <c r="E2026" s="16"/>
      <c r="F2026" s="16"/>
      <c r="G2026" s="16"/>
      <c r="H2026" s="16"/>
      <c r="I2026" s="16"/>
      <c r="J2026" s="17"/>
      <c r="K2026" s="16"/>
      <c r="L2026" s="17"/>
      <c r="M2026" s="31"/>
      <c r="N2026" s="57"/>
      <c r="O2026" s="35"/>
      <c r="P2026" s="24"/>
    </row>
    <row r="2027" spans="2:16" ht="23.1" customHeight="1" x14ac:dyDescent="0.2">
      <c r="B2027" s="25"/>
      <c r="C2027" s="14"/>
      <c r="D2027" s="14"/>
      <c r="E2027" s="14"/>
      <c r="F2027" s="14"/>
      <c r="G2027" s="14"/>
      <c r="H2027" s="14"/>
      <c r="I2027" s="14"/>
      <c r="J2027" s="15"/>
      <c r="K2027" s="14"/>
      <c r="L2027" s="15"/>
      <c r="M2027" s="32"/>
      <c r="N2027" s="58"/>
      <c r="O2027" s="35"/>
      <c r="P2027" s="24"/>
    </row>
    <row r="2028" spans="2:16" ht="23.1" customHeight="1" x14ac:dyDescent="0.2">
      <c r="B2028" s="25"/>
      <c r="C2028" s="14"/>
      <c r="D2028" s="14"/>
      <c r="E2028" s="14"/>
      <c r="F2028" s="14"/>
      <c r="G2028" s="14"/>
      <c r="H2028" s="14"/>
      <c r="I2028" s="14"/>
      <c r="J2028" s="15"/>
      <c r="K2028" s="14"/>
      <c r="L2028" s="15"/>
      <c r="M2028" s="32"/>
      <c r="N2028" s="58"/>
      <c r="O2028" s="35"/>
      <c r="P2028" s="24"/>
    </row>
    <row r="2029" spans="2:16" ht="23.1" customHeight="1" x14ac:dyDescent="0.2">
      <c r="B2029" s="23"/>
      <c r="C2029" s="16"/>
      <c r="D2029" s="16"/>
      <c r="E2029" s="16"/>
      <c r="F2029" s="16"/>
      <c r="G2029" s="16"/>
      <c r="H2029" s="16"/>
      <c r="I2029" s="16"/>
      <c r="J2029" s="17"/>
      <c r="K2029" s="16"/>
      <c r="L2029" s="17"/>
      <c r="M2029" s="31"/>
      <c r="N2029" s="57"/>
      <c r="O2029" s="35"/>
      <c r="P2029" s="24"/>
    </row>
    <row r="2030" spans="2:16" ht="23.1" customHeight="1" x14ac:dyDescent="0.2">
      <c r="B2030" s="25"/>
      <c r="C2030" s="14"/>
      <c r="D2030" s="14"/>
      <c r="E2030" s="14"/>
      <c r="F2030" s="14"/>
      <c r="G2030" s="14"/>
      <c r="H2030" s="14"/>
      <c r="I2030" s="14"/>
      <c r="J2030" s="15"/>
      <c r="K2030" s="14"/>
      <c r="L2030" s="15"/>
      <c r="M2030" s="32"/>
      <c r="N2030" s="58"/>
      <c r="O2030" s="35"/>
      <c r="P2030" s="24"/>
    </row>
    <row r="2031" spans="2:16" ht="23.1" customHeight="1" x14ac:dyDescent="0.2">
      <c r="B2031" s="25"/>
      <c r="C2031" s="14"/>
      <c r="D2031" s="14"/>
      <c r="E2031" s="14"/>
      <c r="F2031" s="14"/>
      <c r="G2031" s="14"/>
      <c r="H2031" s="14"/>
      <c r="I2031" s="14"/>
      <c r="J2031" s="15"/>
      <c r="K2031" s="14"/>
      <c r="L2031" s="15"/>
      <c r="M2031" s="32"/>
      <c r="N2031" s="58"/>
      <c r="O2031" s="35"/>
      <c r="P2031" s="24"/>
    </row>
    <row r="2032" spans="2:16" ht="23.1" customHeight="1" x14ac:dyDescent="0.2">
      <c r="B2032" s="23"/>
      <c r="C2032" s="16"/>
      <c r="D2032" s="16"/>
      <c r="E2032" s="16"/>
      <c r="F2032" s="16"/>
      <c r="G2032" s="16"/>
      <c r="H2032" s="16"/>
      <c r="I2032" s="16"/>
      <c r="J2032" s="17"/>
      <c r="K2032" s="16"/>
      <c r="L2032" s="17"/>
      <c r="M2032" s="31"/>
      <c r="N2032" s="57"/>
      <c r="O2032" s="35"/>
      <c r="P2032" s="24"/>
    </row>
    <row r="2033" spans="2:16" ht="23.1" customHeight="1" x14ac:dyDescent="0.2">
      <c r="B2033" s="25"/>
      <c r="C2033" s="14"/>
      <c r="D2033" s="14"/>
      <c r="E2033" s="14"/>
      <c r="F2033" s="14"/>
      <c r="G2033" s="14"/>
      <c r="H2033" s="14"/>
      <c r="I2033" s="14"/>
      <c r="J2033" s="15"/>
      <c r="K2033" s="14"/>
      <c r="L2033" s="15"/>
      <c r="M2033" s="32"/>
      <c r="N2033" s="58"/>
      <c r="O2033" s="35"/>
      <c r="P2033" s="24"/>
    </row>
    <row r="2034" spans="2:16" ht="23.1" customHeight="1" x14ac:dyDescent="0.2">
      <c r="B2034" s="25"/>
      <c r="C2034" s="14"/>
      <c r="D2034" s="14"/>
      <c r="E2034" s="14"/>
      <c r="F2034" s="14"/>
      <c r="G2034" s="14"/>
      <c r="H2034" s="14"/>
      <c r="I2034" s="14"/>
      <c r="J2034" s="15"/>
      <c r="K2034" s="14"/>
      <c r="L2034" s="15"/>
      <c r="M2034" s="32"/>
      <c r="N2034" s="58"/>
      <c r="O2034" s="35"/>
      <c r="P2034" s="24"/>
    </row>
    <row r="2035" spans="2:16" ht="23.1" customHeight="1" x14ac:dyDescent="0.2">
      <c r="B2035" s="23"/>
      <c r="C2035" s="16"/>
      <c r="D2035" s="16"/>
      <c r="E2035" s="16"/>
      <c r="F2035" s="16"/>
      <c r="G2035" s="16"/>
      <c r="H2035" s="16"/>
      <c r="I2035" s="16"/>
      <c r="J2035" s="17"/>
      <c r="K2035" s="16"/>
      <c r="L2035" s="17"/>
      <c r="M2035" s="31"/>
      <c r="N2035" s="57"/>
      <c r="O2035" s="35"/>
      <c r="P2035" s="24"/>
    </row>
    <row r="2036" spans="2:16" ht="23.1" customHeight="1" x14ac:dyDescent="0.2">
      <c r="B2036" s="25"/>
      <c r="C2036" s="14"/>
      <c r="D2036" s="14"/>
      <c r="E2036" s="14"/>
      <c r="F2036" s="14"/>
      <c r="G2036" s="14"/>
      <c r="H2036" s="14"/>
      <c r="I2036" s="14"/>
      <c r="J2036" s="15"/>
      <c r="K2036" s="14"/>
      <c r="L2036" s="15"/>
      <c r="M2036" s="32"/>
      <c r="N2036" s="58"/>
      <c r="O2036" s="35"/>
      <c r="P2036" s="24"/>
    </row>
    <row r="2037" spans="2:16" ht="23.1" customHeight="1" x14ac:dyDescent="0.2">
      <c r="B2037" s="25"/>
      <c r="C2037" s="14"/>
      <c r="D2037" s="14"/>
      <c r="E2037" s="14"/>
      <c r="F2037" s="14"/>
      <c r="G2037" s="14"/>
      <c r="H2037" s="14"/>
      <c r="I2037" s="14"/>
      <c r="J2037" s="15"/>
      <c r="K2037" s="14"/>
      <c r="L2037" s="15"/>
      <c r="M2037" s="32"/>
      <c r="N2037" s="58"/>
      <c r="O2037" s="35"/>
      <c r="P2037" s="24"/>
    </row>
    <row r="2038" spans="2:16" ht="23.1" customHeight="1" x14ac:dyDescent="0.2">
      <c r="B2038" s="23"/>
      <c r="C2038" s="16"/>
      <c r="D2038" s="16"/>
      <c r="E2038" s="16"/>
      <c r="F2038" s="16"/>
      <c r="G2038" s="16"/>
      <c r="H2038" s="16"/>
      <c r="I2038" s="16"/>
      <c r="J2038" s="17"/>
      <c r="K2038" s="16"/>
      <c r="L2038" s="17"/>
      <c r="M2038" s="31"/>
      <c r="N2038" s="57"/>
      <c r="O2038" s="35"/>
      <c r="P2038" s="24"/>
    </row>
    <row r="2039" spans="2:16" ht="23.1" customHeight="1" x14ac:dyDescent="0.2">
      <c r="B2039" s="25"/>
      <c r="C2039" s="14"/>
      <c r="D2039" s="14"/>
      <c r="E2039" s="14"/>
      <c r="F2039" s="14"/>
      <c r="G2039" s="14"/>
      <c r="H2039" s="14"/>
      <c r="I2039" s="14"/>
      <c r="J2039" s="15"/>
      <c r="K2039" s="14"/>
      <c r="L2039" s="15"/>
      <c r="M2039" s="32"/>
      <c r="N2039" s="58"/>
      <c r="O2039" s="35"/>
      <c r="P2039" s="24"/>
    </row>
    <row r="2040" spans="2:16" ht="23.1" customHeight="1" x14ac:dyDescent="0.2">
      <c r="B2040" s="25"/>
      <c r="C2040" s="14"/>
      <c r="D2040" s="14"/>
      <c r="E2040" s="14"/>
      <c r="F2040" s="14"/>
      <c r="G2040" s="14"/>
      <c r="H2040" s="14"/>
      <c r="I2040" s="14"/>
      <c r="J2040" s="15"/>
      <c r="K2040" s="14"/>
      <c r="L2040" s="15"/>
      <c r="M2040" s="32"/>
      <c r="N2040" s="58"/>
      <c r="O2040" s="35"/>
      <c r="P2040" s="24"/>
    </row>
    <row r="2041" spans="2:16" ht="23.1" customHeight="1" x14ac:dyDescent="0.2">
      <c r="B2041" s="23"/>
      <c r="C2041" s="16"/>
      <c r="D2041" s="16"/>
      <c r="E2041" s="16"/>
      <c r="F2041" s="16"/>
      <c r="G2041" s="16"/>
      <c r="H2041" s="16"/>
      <c r="I2041" s="16"/>
      <c r="J2041" s="17"/>
      <c r="K2041" s="16"/>
      <c r="L2041" s="17"/>
      <c r="M2041" s="31"/>
      <c r="N2041" s="57"/>
      <c r="O2041" s="35"/>
      <c r="P2041" s="24"/>
    </row>
    <row r="2042" spans="2:16" ht="23.1" customHeight="1" x14ac:dyDescent="0.2">
      <c r="B2042" s="25"/>
      <c r="C2042" s="14"/>
      <c r="D2042" s="14"/>
      <c r="E2042" s="14"/>
      <c r="F2042" s="14"/>
      <c r="G2042" s="14"/>
      <c r="H2042" s="14"/>
      <c r="I2042" s="14"/>
      <c r="J2042" s="15"/>
      <c r="K2042" s="14"/>
      <c r="L2042" s="15"/>
      <c r="M2042" s="32"/>
      <c r="N2042" s="58"/>
      <c r="O2042" s="35"/>
      <c r="P2042" s="24"/>
    </row>
    <row r="2043" spans="2:16" ht="23.1" customHeight="1" x14ac:dyDescent="0.2">
      <c r="B2043" s="25"/>
      <c r="C2043" s="14"/>
      <c r="D2043" s="14"/>
      <c r="E2043" s="14"/>
      <c r="F2043" s="14"/>
      <c r="G2043" s="14"/>
      <c r="H2043" s="14"/>
      <c r="I2043" s="14"/>
      <c r="J2043" s="15"/>
      <c r="K2043" s="14"/>
      <c r="L2043" s="15"/>
      <c r="M2043" s="32"/>
      <c r="N2043" s="58"/>
      <c r="O2043" s="35"/>
      <c r="P2043" s="24"/>
    </row>
    <row r="2044" spans="2:16" ht="23.1" customHeight="1" x14ac:dyDescent="0.2">
      <c r="B2044" s="23"/>
      <c r="C2044" s="16"/>
      <c r="D2044" s="16"/>
      <c r="E2044" s="16"/>
      <c r="F2044" s="16"/>
      <c r="G2044" s="16"/>
      <c r="H2044" s="16"/>
      <c r="I2044" s="16"/>
      <c r="J2044" s="17"/>
      <c r="K2044" s="16"/>
      <c r="L2044" s="17"/>
      <c r="M2044" s="31"/>
      <c r="N2044" s="57"/>
      <c r="O2044" s="35"/>
      <c r="P2044" s="24"/>
    </row>
    <row r="2045" spans="2:16" ht="23.1" customHeight="1" x14ac:dyDescent="0.2">
      <c r="B2045" s="25"/>
      <c r="C2045" s="14"/>
      <c r="D2045" s="14"/>
      <c r="E2045" s="14"/>
      <c r="F2045" s="14"/>
      <c r="G2045" s="14"/>
      <c r="H2045" s="14"/>
      <c r="I2045" s="14"/>
      <c r="J2045" s="15"/>
      <c r="K2045" s="14"/>
      <c r="L2045" s="15"/>
      <c r="M2045" s="32"/>
      <c r="N2045" s="58"/>
      <c r="O2045" s="35"/>
      <c r="P2045" s="24"/>
    </row>
    <row r="2046" spans="2:16" ht="23.1" customHeight="1" x14ac:dyDescent="0.2">
      <c r="B2046" s="25"/>
      <c r="C2046" s="14"/>
      <c r="D2046" s="14"/>
      <c r="E2046" s="14"/>
      <c r="F2046" s="14"/>
      <c r="G2046" s="14"/>
      <c r="H2046" s="14"/>
      <c r="I2046" s="14"/>
      <c r="J2046" s="15"/>
      <c r="K2046" s="14"/>
      <c r="L2046" s="15"/>
      <c r="M2046" s="32"/>
      <c r="N2046" s="58"/>
      <c r="O2046" s="35"/>
      <c r="P2046" s="24"/>
    </row>
    <row r="2047" spans="2:16" ht="23.1" customHeight="1" x14ac:dyDescent="0.2">
      <c r="B2047" s="23"/>
      <c r="C2047" s="16"/>
      <c r="D2047" s="16"/>
      <c r="E2047" s="16"/>
      <c r="F2047" s="16"/>
      <c r="G2047" s="16"/>
      <c r="H2047" s="16"/>
      <c r="I2047" s="16"/>
      <c r="J2047" s="17"/>
      <c r="K2047" s="16"/>
      <c r="L2047" s="17"/>
      <c r="M2047" s="31"/>
      <c r="N2047" s="57"/>
      <c r="O2047" s="35"/>
      <c r="P2047" s="24"/>
    </row>
    <row r="2048" spans="2:16" ht="23.1" customHeight="1" x14ac:dyDescent="0.2">
      <c r="B2048" s="25"/>
      <c r="C2048" s="14"/>
      <c r="D2048" s="14"/>
      <c r="E2048" s="14"/>
      <c r="F2048" s="14"/>
      <c r="G2048" s="14"/>
      <c r="H2048" s="14"/>
      <c r="I2048" s="14"/>
      <c r="J2048" s="15"/>
      <c r="K2048" s="14"/>
      <c r="L2048" s="15"/>
      <c r="M2048" s="32"/>
      <c r="N2048" s="58"/>
      <c r="O2048" s="35"/>
      <c r="P2048" s="24"/>
    </row>
    <row r="2049" spans="2:16" ht="23.1" customHeight="1" x14ac:dyDescent="0.2">
      <c r="B2049" s="25"/>
      <c r="C2049" s="14"/>
      <c r="D2049" s="14"/>
      <c r="E2049" s="14"/>
      <c r="F2049" s="14"/>
      <c r="G2049" s="14"/>
      <c r="H2049" s="14"/>
      <c r="I2049" s="14"/>
      <c r="J2049" s="15"/>
      <c r="K2049" s="14"/>
      <c r="L2049" s="15"/>
      <c r="M2049" s="32"/>
      <c r="N2049" s="58"/>
      <c r="O2049" s="35"/>
      <c r="P2049" s="24"/>
    </row>
    <row r="2050" spans="2:16" ht="23.1" customHeight="1" x14ac:dyDescent="0.2">
      <c r="B2050" s="23"/>
      <c r="C2050" s="16"/>
      <c r="D2050" s="16"/>
      <c r="E2050" s="16"/>
      <c r="F2050" s="16"/>
      <c r="G2050" s="16"/>
      <c r="H2050" s="16"/>
      <c r="I2050" s="16"/>
      <c r="J2050" s="17"/>
      <c r="K2050" s="16"/>
      <c r="L2050" s="17"/>
      <c r="M2050" s="31"/>
      <c r="N2050" s="57"/>
      <c r="O2050" s="35"/>
      <c r="P2050" s="24"/>
    </row>
    <row r="2051" spans="2:16" ht="23.1" customHeight="1" x14ac:dyDescent="0.2">
      <c r="B2051" s="25"/>
      <c r="C2051" s="14"/>
      <c r="D2051" s="14"/>
      <c r="E2051" s="14"/>
      <c r="F2051" s="14"/>
      <c r="G2051" s="14"/>
      <c r="H2051" s="14"/>
      <c r="I2051" s="14"/>
      <c r="J2051" s="15"/>
      <c r="K2051" s="14"/>
      <c r="L2051" s="15"/>
      <c r="M2051" s="32"/>
      <c r="N2051" s="58"/>
      <c r="O2051" s="35"/>
      <c r="P2051" s="24"/>
    </row>
    <row r="2052" spans="2:16" ht="23.1" customHeight="1" x14ac:dyDescent="0.2">
      <c r="B2052" s="25"/>
      <c r="C2052" s="14"/>
      <c r="D2052" s="14"/>
      <c r="E2052" s="14"/>
      <c r="F2052" s="14"/>
      <c r="G2052" s="14"/>
      <c r="H2052" s="14"/>
      <c r="I2052" s="14"/>
      <c r="J2052" s="15"/>
      <c r="K2052" s="14"/>
      <c r="L2052" s="15"/>
      <c r="M2052" s="32"/>
      <c r="N2052" s="58"/>
      <c r="O2052" s="35"/>
      <c r="P2052" s="24"/>
    </row>
    <row r="2053" spans="2:16" ht="23.1" customHeight="1" x14ac:dyDescent="0.2">
      <c r="B2053" s="23"/>
      <c r="C2053" s="16"/>
      <c r="D2053" s="16"/>
      <c r="E2053" s="16"/>
      <c r="F2053" s="16"/>
      <c r="G2053" s="16"/>
      <c r="H2053" s="16"/>
      <c r="I2053" s="16"/>
      <c r="J2053" s="17"/>
      <c r="K2053" s="16"/>
      <c r="L2053" s="17"/>
      <c r="M2053" s="31"/>
      <c r="N2053" s="57"/>
      <c r="O2053" s="35"/>
      <c r="P2053" s="24"/>
    </row>
    <row r="2054" spans="2:16" ht="23.1" customHeight="1" x14ac:dyDescent="0.2">
      <c r="B2054" s="25"/>
      <c r="C2054" s="14"/>
      <c r="D2054" s="14"/>
      <c r="E2054" s="14"/>
      <c r="F2054" s="14"/>
      <c r="G2054" s="14"/>
      <c r="H2054" s="14"/>
      <c r="I2054" s="14"/>
      <c r="J2054" s="15"/>
      <c r="K2054" s="14"/>
      <c r="L2054" s="15"/>
      <c r="M2054" s="32"/>
      <c r="N2054" s="58"/>
      <c r="O2054" s="35"/>
      <c r="P2054" s="24"/>
    </row>
    <row r="2055" spans="2:16" ht="23.1" customHeight="1" x14ac:dyDescent="0.2">
      <c r="B2055" s="25"/>
      <c r="C2055" s="14"/>
      <c r="D2055" s="14"/>
      <c r="E2055" s="14"/>
      <c r="F2055" s="14"/>
      <c r="G2055" s="14"/>
      <c r="H2055" s="14"/>
      <c r="I2055" s="14"/>
      <c r="J2055" s="15"/>
      <c r="K2055" s="14"/>
      <c r="L2055" s="15"/>
      <c r="M2055" s="32"/>
      <c r="N2055" s="58"/>
      <c r="O2055" s="35"/>
      <c r="P2055" s="24"/>
    </row>
    <row r="2056" spans="2:16" ht="23.1" customHeight="1" x14ac:dyDescent="0.2">
      <c r="B2056" s="23"/>
      <c r="C2056" s="16"/>
      <c r="D2056" s="16"/>
      <c r="E2056" s="16"/>
      <c r="F2056" s="16"/>
      <c r="G2056" s="16"/>
      <c r="H2056" s="16"/>
      <c r="I2056" s="16"/>
      <c r="J2056" s="17"/>
      <c r="K2056" s="16"/>
      <c r="L2056" s="17"/>
      <c r="M2056" s="31"/>
      <c r="N2056" s="57"/>
      <c r="O2056" s="35"/>
      <c r="P2056" s="24"/>
    </row>
    <row r="2057" spans="2:16" ht="23.1" customHeight="1" x14ac:dyDescent="0.2">
      <c r="B2057" s="25"/>
      <c r="C2057" s="14"/>
      <c r="D2057" s="14"/>
      <c r="E2057" s="14"/>
      <c r="F2057" s="14"/>
      <c r="G2057" s="14"/>
      <c r="H2057" s="14"/>
      <c r="I2057" s="14"/>
      <c r="J2057" s="15"/>
      <c r="K2057" s="14"/>
      <c r="L2057" s="15"/>
      <c r="M2057" s="32"/>
      <c r="N2057" s="58"/>
      <c r="O2057" s="35"/>
      <c r="P2057" s="24"/>
    </row>
    <row r="2058" spans="2:16" ht="23.1" customHeight="1" x14ac:dyDescent="0.2">
      <c r="B2058" s="25"/>
      <c r="C2058" s="14"/>
      <c r="D2058" s="14"/>
      <c r="E2058" s="14"/>
      <c r="F2058" s="14"/>
      <c r="G2058" s="14"/>
      <c r="H2058" s="14"/>
      <c r="I2058" s="14"/>
      <c r="J2058" s="15"/>
      <c r="K2058" s="14"/>
      <c r="L2058" s="15"/>
      <c r="M2058" s="32"/>
      <c r="N2058" s="58"/>
      <c r="O2058" s="35"/>
      <c r="P2058" s="24"/>
    </row>
    <row r="2059" spans="2:16" ht="23.1" customHeight="1" x14ac:dyDescent="0.2">
      <c r="B2059" s="23"/>
      <c r="C2059" s="16"/>
      <c r="D2059" s="16"/>
      <c r="E2059" s="16"/>
      <c r="F2059" s="16"/>
      <c r="G2059" s="16"/>
      <c r="H2059" s="16"/>
      <c r="I2059" s="16"/>
      <c r="J2059" s="17"/>
      <c r="K2059" s="16"/>
      <c r="L2059" s="17"/>
      <c r="M2059" s="31"/>
      <c r="N2059" s="57"/>
      <c r="O2059" s="35"/>
      <c r="P2059" s="24"/>
    </row>
    <row r="2060" spans="2:16" ht="23.1" customHeight="1" x14ac:dyDescent="0.2">
      <c r="B2060" s="25"/>
      <c r="C2060" s="14"/>
      <c r="D2060" s="14"/>
      <c r="E2060" s="14"/>
      <c r="F2060" s="14"/>
      <c r="G2060" s="14"/>
      <c r="H2060" s="14"/>
      <c r="I2060" s="14"/>
      <c r="J2060" s="15"/>
      <c r="K2060" s="14"/>
      <c r="L2060" s="15"/>
      <c r="M2060" s="32"/>
      <c r="N2060" s="58"/>
      <c r="O2060" s="35"/>
      <c r="P2060" s="24"/>
    </row>
    <row r="2061" spans="2:16" ht="23.1" customHeight="1" x14ac:dyDescent="0.2">
      <c r="B2061" s="25"/>
      <c r="C2061" s="14"/>
      <c r="D2061" s="14"/>
      <c r="E2061" s="14"/>
      <c r="F2061" s="14"/>
      <c r="G2061" s="14"/>
      <c r="H2061" s="14"/>
      <c r="I2061" s="14"/>
      <c r="J2061" s="15"/>
      <c r="K2061" s="14"/>
      <c r="L2061" s="15"/>
      <c r="M2061" s="32"/>
      <c r="N2061" s="58"/>
      <c r="O2061" s="35"/>
      <c r="P2061" s="24"/>
    </row>
    <row r="2062" spans="2:16" ht="23.1" customHeight="1" x14ac:dyDescent="0.2">
      <c r="B2062" s="23"/>
      <c r="C2062" s="16"/>
      <c r="D2062" s="16"/>
      <c r="E2062" s="16"/>
      <c r="F2062" s="16"/>
      <c r="G2062" s="16"/>
      <c r="H2062" s="16"/>
      <c r="I2062" s="16"/>
      <c r="J2062" s="17"/>
      <c r="K2062" s="16"/>
      <c r="L2062" s="17"/>
      <c r="M2062" s="31"/>
      <c r="N2062" s="57"/>
      <c r="O2062" s="35"/>
      <c r="P2062" s="24"/>
    </row>
    <row r="2063" spans="2:16" ht="23.1" customHeight="1" x14ac:dyDescent="0.2">
      <c r="B2063" s="25"/>
      <c r="C2063" s="14"/>
      <c r="D2063" s="14"/>
      <c r="E2063" s="14"/>
      <c r="F2063" s="14"/>
      <c r="G2063" s="14"/>
      <c r="H2063" s="14"/>
      <c r="I2063" s="14"/>
      <c r="J2063" s="15"/>
      <c r="K2063" s="14"/>
      <c r="L2063" s="15"/>
      <c r="M2063" s="32"/>
      <c r="N2063" s="58"/>
      <c r="O2063" s="35"/>
      <c r="P2063" s="24"/>
    </row>
    <row r="2064" spans="2:16" ht="23.1" customHeight="1" x14ac:dyDescent="0.2">
      <c r="B2064" s="25"/>
      <c r="C2064" s="14"/>
      <c r="D2064" s="14"/>
      <c r="E2064" s="14"/>
      <c r="F2064" s="14"/>
      <c r="G2064" s="14"/>
      <c r="H2064" s="14"/>
      <c r="I2064" s="14"/>
      <c r="J2064" s="15"/>
      <c r="K2064" s="14"/>
      <c r="L2064" s="15"/>
      <c r="M2064" s="32"/>
      <c r="N2064" s="58"/>
      <c r="O2064" s="35"/>
      <c r="P2064" s="24"/>
    </row>
    <row r="2065" spans="2:16" ht="23.1" customHeight="1" x14ac:dyDescent="0.2">
      <c r="B2065" s="23"/>
      <c r="C2065" s="16"/>
      <c r="D2065" s="16"/>
      <c r="E2065" s="16"/>
      <c r="F2065" s="16"/>
      <c r="G2065" s="16"/>
      <c r="H2065" s="16"/>
      <c r="I2065" s="16"/>
      <c r="J2065" s="17"/>
      <c r="K2065" s="16"/>
      <c r="L2065" s="17"/>
      <c r="M2065" s="31"/>
      <c r="N2065" s="57"/>
      <c r="O2065" s="35"/>
      <c r="P2065" s="24"/>
    </row>
    <row r="2066" spans="2:16" ht="23.1" customHeight="1" x14ac:dyDescent="0.2">
      <c r="B2066" s="25"/>
      <c r="C2066" s="14"/>
      <c r="D2066" s="14"/>
      <c r="E2066" s="14"/>
      <c r="F2066" s="14"/>
      <c r="G2066" s="14"/>
      <c r="H2066" s="14"/>
      <c r="I2066" s="14"/>
      <c r="J2066" s="15"/>
      <c r="K2066" s="14"/>
      <c r="L2066" s="15"/>
      <c r="M2066" s="32"/>
      <c r="N2066" s="58"/>
      <c r="O2066" s="35"/>
      <c r="P2066" s="24"/>
    </row>
    <row r="2067" spans="2:16" ht="23.1" customHeight="1" x14ac:dyDescent="0.2">
      <c r="B2067" s="25"/>
      <c r="C2067" s="14"/>
      <c r="D2067" s="14"/>
      <c r="E2067" s="14"/>
      <c r="F2067" s="14"/>
      <c r="G2067" s="14"/>
      <c r="H2067" s="14"/>
      <c r="I2067" s="14"/>
      <c r="J2067" s="15"/>
      <c r="K2067" s="14"/>
      <c r="L2067" s="15"/>
      <c r="M2067" s="32"/>
      <c r="N2067" s="58"/>
      <c r="O2067" s="35"/>
      <c r="P2067" s="24"/>
    </row>
    <row r="2068" spans="2:16" ht="23.1" customHeight="1" x14ac:dyDescent="0.2">
      <c r="B2068" s="23"/>
      <c r="C2068" s="16"/>
      <c r="D2068" s="16"/>
      <c r="E2068" s="16"/>
      <c r="F2068" s="16"/>
      <c r="G2068" s="16"/>
      <c r="H2068" s="16"/>
      <c r="I2068" s="16"/>
      <c r="J2068" s="17"/>
      <c r="K2068" s="16"/>
      <c r="L2068" s="17"/>
      <c r="M2068" s="31"/>
      <c r="N2068" s="57"/>
      <c r="O2068" s="35"/>
      <c r="P2068" s="24"/>
    </row>
    <row r="2069" spans="2:16" ht="23.1" customHeight="1" x14ac:dyDescent="0.2">
      <c r="B2069" s="25"/>
      <c r="C2069" s="14"/>
      <c r="D2069" s="14"/>
      <c r="E2069" s="14"/>
      <c r="F2069" s="14"/>
      <c r="G2069" s="14"/>
      <c r="H2069" s="14"/>
      <c r="I2069" s="14"/>
      <c r="J2069" s="15"/>
      <c r="K2069" s="14"/>
      <c r="L2069" s="15"/>
      <c r="M2069" s="32"/>
      <c r="N2069" s="58"/>
      <c r="O2069" s="35"/>
      <c r="P2069" s="24"/>
    </row>
    <row r="2070" spans="2:16" ht="23.1" customHeight="1" x14ac:dyDescent="0.2">
      <c r="B2070" s="25"/>
      <c r="C2070" s="14"/>
      <c r="D2070" s="14"/>
      <c r="E2070" s="14"/>
      <c r="F2070" s="14"/>
      <c r="G2070" s="14"/>
      <c r="H2070" s="14"/>
      <c r="I2070" s="14"/>
      <c r="J2070" s="15"/>
      <c r="K2070" s="14"/>
      <c r="L2070" s="15"/>
      <c r="M2070" s="32"/>
      <c r="N2070" s="58"/>
      <c r="O2070" s="35"/>
      <c r="P2070" s="24"/>
    </row>
    <row r="2071" spans="2:16" ht="23.1" customHeight="1" x14ac:dyDescent="0.2">
      <c r="B2071" s="23"/>
      <c r="C2071" s="16"/>
      <c r="D2071" s="16"/>
      <c r="E2071" s="16"/>
      <c r="F2071" s="16"/>
      <c r="G2071" s="16"/>
      <c r="H2071" s="16"/>
      <c r="I2071" s="16"/>
      <c r="J2071" s="17"/>
      <c r="K2071" s="16"/>
      <c r="L2071" s="17"/>
      <c r="M2071" s="31"/>
      <c r="N2071" s="57"/>
      <c r="O2071" s="35"/>
      <c r="P2071" s="24"/>
    </row>
    <row r="2072" spans="2:16" ht="23.1" customHeight="1" x14ac:dyDescent="0.2">
      <c r="B2072" s="25"/>
      <c r="C2072" s="14"/>
      <c r="D2072" s="14"/>
      <c r="E2072" s="14"/>
      <c r="F2072" s="14"/>
      <c r="G2072" s="14"/>
      <c r="H2072" s="14"/>
      <c r="I2072" s="14"/>
      <c r="J2072" s="15"/>
      <c r="K2072" s="14"/>
      <c r="L2072" s="15"/>
      <c r="M2072" s="32"/>
      <c r="N2072" s="58"/>
      <c r="O2072" s="35"/>
      <c r="P2072" s="24"/>
    </row>
    <row r="2073" spans="2:16" ht="23.1" customHeight="1" x14ac:dyDescent="0.2">
      <c r="B2073" s="25"/>
      <c r="C2073" s="14"/>
      <c r="D2073" s="14"/>
      <c r="E2073" s="14"/>
      <c r="F2073" s="14"/>
      <c r="G2073" s="14"/>
      <c r="H2073" s="14"/>
      <c r="I2073" s="14"/>
      <c r="J2073" s="15"/>
      <c r="K2073" s="14"/>
      <c r="L2073" s="15"/>
      <c r="M2073" s="32"/>
      <c r="N2073" s="58"/>
      <c r="O2073" s="35"/>
      <c r="P2073" s="24"/>
    </row>
    <row r="2074" spans="2:16" ht="23.1" customHeight="1" x14ac:dyDescent="0.2">
      <c r="B2074" s="23"/>
      <c r="C2074" s="16"/>
      <c r="D2074" s="16"/>
      <c r="E2074" s="16"/>
      <c r="F2074" s="16"/>
      <c r="G2074" s="16"/>
      <c r="H2074" s="16"/>
      <c r="I2074" s="16"/>
      <c r="J2074" s="17"/>
      <c r="K2074" s="16"/>
      <c r="L2074" s="17"/>
      <c r="M2074" s="31"/>
      <c r="N2074" s="57"/>
      <c r="O2074" s="35"/>
      <c r="P2074" s="24"/>
    </row>
    <row r="2075" spans="2:16" ht="23.1" customHeight="1" x14ac:dyDescent="0.2">
      <c r="B2075" s="25"/>
      <c r="C2075" s="14"/>
      <c r="D2075" s="14"/>
      <c r="E2075" s="14"/>
      <c r="F2075" s="14"/>
      <c r="G2075" s="14"/>
      <c r="H2075" s="14"/>
      <c r="I2075" s="14"/>
      <c r="J2075" s="15"/>
      <c r="K2075" s="14"/>
      <c r="L2075" s="15"/>
      <c r="M2075" s="32"/>
      <c r="N2075" s="58"/>
      <c r="O2075" s="35"/>
      <c r="P2075" s="24"/>
    </row>
    <row r="2076" spans="2:16" ht="23.1" customHeight="1" x14ac:dyDescent="0.2">
      <c r="B2076" s="25"/>
      <c r="C2076" s="14"/>
      <c r="D2076" s="14"/>
      <c r="E2076" s="14"/>
      <c r="F2076" s="14"/>
      <c r="G2076" s="14"/>
      <c r="H2076" s="14"/>
      <c r="I2076" s="14"/>
      <c r="J2076" s="15"/>
      <c r="K2076" s="14"/>
      <c r="L2076" s="15"/>
      <c r="M2076" s="32"/>
      <c r="N2076" s="58"/>
      <c r="O2076" s="35"/>
      <c r="P2076" s="24"/>
    </row>
    <row r="2077" spans="2:16" ht="23.1" customHeight="1" x14ac:dyDescent="0.2">
      <c r="B2077" s="23"/>
      <c r="C2077" s="16"/>
      <c r="D2077" s="16"/>
      <c r="E2077" s="16"/>
      <c r="F2077" s="16"/>
      <c r="G2077" s="16"/>
      <c r="H2077" s="16"/>
      <c r="I2077" s="16"/>
      <c r="J2077" s="17"/>
      <c r="K2077" s="16"/>
      <c r="L2077" s="17"/>
      <c r="M2077" s="31"/>
      <c r="N2077" s="57"/>
      <c r="O2077" s="35"/>
      <c r="P2077" s="24"/>
    </row>
    <row r="2078" spans="2:16" ht="23.1" customHeight="1" x14ac:dyDescent="0.2">
      <c r="B2078" s="26"/>
      <c r="C2078" s="27"/>
      <c r="D2078" s="27"/>
      <c r="E2078" s="27"/>
      <c r="F2078" s="27"/>
      <c r="G2078" s="27"/>
      <c r="H2078" s="27"/>
      <c r="I2078" s="27"/>
      <c r="J2078" s="83"/>
      <c r="K2078" s="27"/>
      <c r="L2078" s="27"/>
      <c r="M2078" s="33"/>
      <c r="N2078" s="59"/>
      <c r="O2078" s="35"/>
      <c r="P2078" s="24"/>
    </row>
    <row r="2079" spans="2:16" ht="23.1" customHeight="1" x14ac:dyDescent="0.2">
      <c r="B2079" s="26"/>
      <c r="C2079" s="27"/>
      <c r="D2079" s="27"/>
      <c r="E2079" s="27"/>
      <c r="F2079" s="27"/>
      <c r="G2079" s="27"/>
      <c r="H2079" s="27"/>
      <c r="I2079" s="27"/>
      <c r="J2079" s="83"/>
      <c r="K2079" s="27"/>
      <c r="L2079" s="27"/>
      <c r="M2079" s="33"/>
      <c r="N2079" s="59"/>
      <c r="O2079" s="35"/>
      <c r="P2079" s="24"/>
    </row>
    <row r="2080" spans="2:16" ht="23.1" customHeight="1" x14ac:dyDescent="0.2">
      <c r="B2080" s="26"/>
      <c r="C2080" s="27"/>
      <c r="D2080" s="27"/>
      <c r="E2080" s="27"/>
      <c r="F2080" s="27"/>
      <c r="G2080" s="27"/>
      <c r="H2080" s="27"/>
      <c r="I2080" s="27"/>
      <c r="J2080" s="83"/>
      <c r="K2080" s="27"/>
      <c r="L2080" s="27"/>
      <c r="M2080" s="33"/>
      <c r="N2080" s="59"/>
      <c r="O2080" s="35"/>
      <c r="P2080" s="24"/>
    </row>
    <row r="2081" spans="2:16" ht="23.1" customHeight="1" x14ac:dyDescent="0.2">
      <c r="B2081" s="26"/>
      <c r="C2081" s="27"/>
      <c r="D2081" s="27"/>
      <c r="E2081" s="27"/>
      <c r="F2081" s="27"/>
      <c r="G2081" s="27"/>
      <c r="H2081" s="27"/>
      <c r="I2081" s="27"/>
      <c r="J2081" s="83"/>
      <c r="K2081" s="27"/>
      <c r="L2081" s="27"/>
      <c r="M2081" s="33"/>
      <c r="N2081" s="59"/>
      <c r="O2081" s="35"/>
      <c r="P2081" s="24"/>
    </row>
    <row r="2082" spans="2:16" ht="23.1" customHeight="1" x14ac:dyDescent="0.2">
      <c r="B2082" s="26"/>
      <c r="C2082" s="27"/>
      <c r="D2082" s="27"/>
      <c r="E2082" s="27"/>
      <c r="F2082" s="27"/>
      <c r="G2082" s="27"/>
      <c r="H2082" s="27"/>
      <c r="I2082" s="27"/>
      <c r="J2082" s="83"/>
      <c r="K2082" s="27"/>
      <c r="L2082" s="27"/>
      <c r="M2082" s="33"/>
      <c r="N2082" s="59"/>
      <c r="O2082" s="35"/>
      <c r="P2082" s="24"/>
    </row>
    <row r="2083" spans="2:16" ht="23.1" customHeight="1" x14ac:dyDescent="0.2">
      <c r="B2083" s="26"/>
      <c r="C2083" s="27"/>
      <c r="D2083" s="27"/>
      <c r="E2083" s="27"/>
      <c r="F2083" s="27"/>
      <c r="G2083" s="27"/>
      <c r="H2083" s="27"/>
      <c r="I2083" s="27"/>
      <c r="J2083" s="83"/>
      <c r="K2083" s="27"/>
      <c r="L2083" s="27"/>
      <c r="M2083" s="33"/>
      <c r="N2083" s="59"/>
      <c r="O2083" s="35"/>
      <c r="P2083" s="24"/>
    </row>
    <row r="2084" spans="2:16" ht="23.1" customHeight="1" x14ac:dyDescent="0.2">
      <c r="B2084" s="26"/>
      <c r="C2084" s="27"/>
      <c r="D2084" s="27"/>
      <c r="E2084" s="27"/>
      <c r="F2084" s="27"/>
      <c r="G2084" s="27"/>
      <c r="H2084" s="27"/>
      <c r="I2084" s="27"/>
      <c r="J2084" s="83"/>
      <c r="K2084" s="27"/>
      <c r="L2084" s="27"/>
      <c r="M2084" s="33"/>
      <c r="N2084" s="59"/>
      <c r="O2084" s="35"/>
      <c r="P2084" s="24"/>
    </row>
    <row r="2085" spans="2:16" ht="23.1" customHeight="1" x14ac:dyDescent="0.2">
      <c r="B2085" s="26"/>
      <c r="C2085" s="27"/>
      <c r="D2085" s="27"/>
      <c r="E2085" s="27"/>
      <c r="F2085" s="27"/>
      <c r="G2085" s="27"/>
      <c r="H2085" s="27"/>
      <c r="I2085" s="27"/>
      <c r="J2085" s="83"/>
      <c r="K2085" s="27"/>
      <c r="L2085" s="27"/>
      <c r="M2085" s="33"/>
      <c r="N2085" s="59"/>
      <c r="O2085" s="35"/>
      <c r="P2085" s="24"/>
    </row>
    <row r="2086" spans="2:16" ht="23.1" customHeight="1" x14ac:dyDescent="0.2">
      <c r="B2086" s="26"/>
      <c r="C2086" s="27"/>
      <c r="D2086" s="27"/>
      <c r="E2086" s="27"/>
      <c r="F2086" s="27"/>
      <c r="G2086" s="27"/>
      <c r="H2086" s="27"/>
      <c r="I2086" s="27"/>
      <c r="J2086" s="83"/>
      <c r="K2086" s="27"/>
      <c r="L2086" s="27"/>
      <c r="M2086" s="33"/>
      <c r="N2086" s="59"/>
      <c r="O2086" s="35"/>
      <c r="P2086" s="24"/>
    </row>
    <row r="2087" spans="2:16" ht="23.1" customHeight="1" x14ac:dyDescent="0.2">
      <c r="B2087" s="26"/>
      <c r="C2087" s="27"/>
      <c r="D2087" s="27"/>
      <c r="E2087" s="27"/>
      <c r="F2087" s="27"/>
      <c r="G2087" s="27"/>
      <c r="H2087" s="27"/>
      <c r="I2087" s="27"/>
      <c r="J2087" s="83"/>
      <c r="K2087" s="27"/>
      <c r="L2087" s="27"/>
      <c r="M2087" s="33"/>
      <c r="N2087" s="59"/>
      <c r="O2087" s="35"/>
      <c r="P2087" s="24"/>
    </row>
    <row r="2088" spans="2:16" ht="23.1" customHeight="1" x14ac:dyDescent="0.2">
      <c r="B2088" s="26"/>
      <c r="C2088" s="27"/>
      <c r="D2088" s="27"/>
      <c r="E2088" s="27"/>
      <c r="F2088" s="27"/>
      <c r="G2088" s="27"/>
      <c r="H2088" s="27"/>
      <c r="I2088" s="27"/>
      <c r="J2088" s="83"/>
      <c r="K2088" s="27"/>
      <c r="L2088" s="27"/>
      <c r="M2088" s="33"/>
      <c r="N2088" s="59"/>
      <c r="O2088" s="35"/>
      <c r="P2088" s="24"/>
    </row>
    <row r="2089" spans="2:16" ht="23.1" customHeight="1" x14ac:dyDescent="0.2">
      <c r="B2089" s="26"/>
      <c r="C2089" s="27"/>
      <c r="D2089" s="27"/>
      <c r="E2089" s="27"/>
      <c r="F2089" s="27"/>
      <c r="G2089" s="27"/>
      <c r="H2089" s="27"/>
      <c r="I2089" s="27"/>
      <c r="J2089" s="83"/>
      <c r="K2089" s="27"/>
      <c r="L2089" s="27"/>
      <c r="M2089" s="33"/>
      <c r="N2089" s="59"/>
      <c r="O2089" s="35"/>
      <c r="P2089" s="24"/>
    </row>
    <row r="2090" spans="2:16" ht="23.1" customHeight="1" x14ac:dyDescent="0.2">
      <c r="B2090" s="26"/>
      <c r="C2090" s="27"/>
      <c r="D2090" s="27"/>
      <c r="E2090" s="27"/>
      <c r="F2090" s="27"/>
      <c r="G2090" s="27"/>
      <c r="H2090" s="27"/>
      <c r="I2090" s="27"/>
      <c r="J2090" s="83"/>
      <c r="K2090" s="27"/>
      <c r="L2090" s="27"/>
      <c r="M2090" s="33"/>
      <c r="N2090" s="59"/>
      <c r="O2090" s="35"/>
      <c r="P2090" s="24"/>
    </row>
    <row r="2091" spans="2:16" ht="23.1" customHeight="1" x14ac:dyDescent="0.2">
      <c r="B2091" s="26"/>
      <c r="C2091" s="27"/>
      <c r="D2091" s="27"/>
      <c r="E2091" s="27"/>
      <c r="F2091" s="27"/>
      <c r="G2091" s="27"/>
      <c r="H2091" s="27"/>
      <c r="I2091" s="27"/>
      <c r="J2091" s="83"/>
      <c r="K2091" s="27"/>
      <c r="L2091" s="27"/>
      <c r="M2091" s="33"/>
      <c r="N2091" s="59"/>
      <c r="O2091" s="35"/>
      <c r="P2091" s="24"/>
    </row>
    <row r="2092" spans="2:16" ht="23.1" customHeight="1" x14ac:dyDescent="0.2">
      <c r="B2092" s="26"/>
      <c r="C2092" s="27"/>
      <c r="D2092" s="27"/>
      <c r="E2092" s="27"/>
      <c r="F2092" s="27"/>
      <c r="G2092" s="27"/>
      <c r="H2092" s="27"/>
      <c r="I2092" s="27"/>
      <c r="J2092" s="83"/>
      <c r="K2092" s="27"/>
      <c r="L2092" s="27"/>
      <c r="M2092" s="33"/>
      <c r="N2092" s="59"/>
      <c r="O2092" s="35"/>
      <c r="P2092" s="24"/>
    </row>
    <row r="2093" spans="2:16" ht="23.1" customHeight="1" x14ac:dyDescent="0.2">
      <c r="B2093" s="26"/>
      <c r="C2093" s="27"/>
      <c r="D2093" s="27"/>
      <c r="E2093" s="27"/>
      <c r="F2093" s="27"/>
      <c r="G2093" s="27"/>
      <c r="H2093" s="27"/>
      <c r="I2093" s="27"/>
      <c r="J2093" s="83"/>
      <c r="K2093" s="27"/>
      <c r="L2093" s="27"/>
      <c r="M2093" s="33"/>
      <c r="N2093" s="59"/>
      <c r="O2093" s="35"/>
      <c r="P2093" s="24"/>
    </row>
    <row r="2094" spans="2:16" ht="23.1" customHeight="1" x14ac:dyDescent="0.2">
      <c r="B2094" s="26"/>
      <c r="C2094" s="27"/>
      <c r="D2094" s="27"/>
      <c r="E2094" s="27"/>
      <c r="F2094" s="27"/>
      <c r="G2094" s="27"/>
      <c r="H2094" s="27"/>
      <c r="I2094" s="27"/>
      <c r="J2094" s="83"/>
      <c r="K2094" s="27"/>
      <c r="L2094" s="27"/>
      <c r="M2094" s="33"/>
      <c r="N2094" s="59"/>
      <c r="O2094" s="35"/>
      <c r="P2094" s="24"/>
    </row>
    <row r="2095" spans="2:16" ht="23.1" customHeight="1" x14ac:dyDescent="0.2">
      <c r="B2095" s="26"/>
      <c r="C2095" s="27"/>
      <c r="D2095" s="27"/>
      <c r="E2095" s="27"/>
      <c r="F2095" s="27"/>
      <c r="G2095" s="27"/>
      <c r="H2095" s="27"/>
      <c r="I2095" s="27"/>
      <c r="J2095" s="83"/>
      <c r="K2095" s="27"/>
      <c r="L2095" s="27"/>
      <c r="M2095" s="33"/>
      <c r="N2095" s="59"/>
      <c r="O2095" s="35"/>
      <c r="P2095" s="24"/>
    </row>
    <row r="2096" spans="2:16" ht="23.1" customHeight="1" x14ac:dyDescent="0.2">
      <c r="B2096" s="26"/>
      <c r="C2096" s="27"/>
      <c r="D2096" s="27"/>
      <c r="E2096" s="27"/>
      <c r="F2096" s="27"/>
      <c r="G2096" s="27"/>
      <c r="H2096" s="27"/>
      <c r="I2096" s="27"/>
      <c r="J2096" s="83"/>
      <c r="K2096" s="27"/>
      <c r="L2096" s="27"/>
      <c r="M2096" s="33"/>
      <c r="N2096" s="59"/>
      <c r="O2096" s="35"/>
      <c r="P2096" s="24"/>
    </row>
    <row r="2097" spans="2:16" ht="23.1" customHeight="1" x14ac:dyDescent="0.2">
      <c r="B2097" s="26"/>
      <c r="C2097" s="27"/>
      <c r="D2097" s="27"/>
      <c r="E2097" s="27"/>
      <c r="F2097" s="27"/>
      <c r="G2097" s="27"/>
      <c r="H2097" s="27"/>
      <c r="I2097" s="27"/>
      <c r="J2097" s="83"/>
      <c r="K2097" s="27"/>
      <c r="L2097" s="27"/>
      <c r="M2097" s="33"/>
      <c r="N2097" s="59"/>
      <c r="O2097" s="35"/>
      <c r="P2097" s="24"/>
    </row>
    <row r="2098" spans="2:16" ht="23.1" customHeight="1" x14ac:dyDescent="0.2">
      <c r="B2098" s="26"/>
      <c r="C2098" s="27"/>
      <c r="D2098" s="27"/>
      <c r="E2098" s="27"/>
      <c r="F2098" s="27"/>
      <c r="G2098" s="27"/>
      <c r="H2098" s="27"/>
      <c r="I2098" s="27"/>
      <c r="J2098" s="83"/>
      <c r="K2098" s="27"/>
      <c r="L2098" s="27"/>
      <c r="M2098" s="33"/>
      <c r="N2098" s="59"/>
      <c r="O2098" s="35"/>
      <c r="P2098" s="24"/>
    </row>
    <row r="2099" spans="2:16" ht="23.1" customHeight="1" x14ac:dyDescent="0.2">
      <c r="B2099" s="26"/>
      <c r="C2099" s="27"/>
      <c r="D2099" s="27"/>
      <c r="E2099" s="27"/>
      <c r="F2099" s="27"/>
      <c r="G2099" s="27"/>
      <c r="H2099" s="27"/>
      <c r="I2099" s="27"/>
      <c r="J2099" s="83"/>
      <c r="K2099" s="27"/>
      <c r="L2099" s="27"/>
      <c r="M2099" s="33"/>
      <c r="N2099" s="59"/>
      <c r="O2099" s="35"/>
      <c r="P2099" s="24"/>
    </row>
    <row r="2100" spans="2:16" ht="23.1" customHeight="1" x14ac:dyDescent="0.2">
      <c r="B2100" s="26"/>
      <c r="C2100" s="27"/>
      <c r="D2100" s="27"/>
      <c r="E2100" s="27"/>
      <c r="F2100" s="27"/>
      <c r="G2100" s="27"/>
      <c r="H2100" s="27"/>
      <c r="I2100" s="27"/>
      <c r="J2100" s="83"/>
      <c r="K2100" s="27"/>
      <c r="L2100" s="27"/>
      <c r="M2100" s="33"/>
      <c r="N2100" s="59"/>
      <c r="O2100" s="35"/>
      <c r="P2100" s="24"/>
    </row>
    <row r="2101" spans="2:16" ht="23.1" customHeight="1" x14ac:dyDescent="0.2">
      <c r="B2101" s="26"/>
      <c r="C2101" s="27"/>
      <c r="D2101" s="27"/>
      <c r="E2101" s="27"/>
      <c r="F2101" s="27"/>
      <c r="G2101" s="27"/>
      <c r="H2101" s="27"/>
      <c r="I2101" s="27"/>
      <c r="J2101" s="83"/>
      <c r="K2101" s="27"/>
      <c r="L2101" s="27"/>
      <c r="M2101" s="33"/>
      <c r="N2101" s="59"/>
      <c r="O2101" s="35"/>
      <c r="P2101" s="24"/>
    </row>
    <row r="2102" spans="2:16" ht="23.1" customHeight="1" x14ac:dyDescent="0.2">
      <c r="B2102" s="26"/>
      <c r="C2102" s="27"/>
      <c r="D2102" s="27"/>
      <c r="E2102" s="27"/>
      <c r="F2102" s="27"/>
      <c r="G2102" s="27"/>
      <c r="H2102" s="27"/>
      <c r="I2102" s="27"/>
      <c r="J2102" s="83"/>
      <c r="K2102" s="27"/>
      <c r="L2102" s="27"/>
      <c r="M2102" s="33"/>
      <c r="N2102" s="59"/>
      <c r="O2102" s="35"/>
      <c r="P2102" s="24"/>
    </row>
    <row r="2103" spans="2:16" ht="23.1" customHeight="1" x14ac:dyDescent="0.2">
      <c r="B2103" s="26"/>
      <c r="C2103" s="27"/>
      <c r="D2103" s="27"/>
      <c r="E2103" s="27"/>
      <c r="F2103" s="27"/>
      <c r="G2103" s="27"/>
      <c r="H2103" s="27"/>
      <c r="I2103" s="27"/>
      <c r="J2103" s="83"/>
      <c r="K2103" s="27"/>
      <c r="L2103" s="27"/>
      <c r="M2103" s="33"/>
      <c r="N2103" s="59"/>
      <c r="O2103" s="35"/>
      <c r="P2103" s="24"/>
    </row>
    <row r="2104" spans="2:16" ht="23.1" customHeight="1" x14ac:dyDescent="0.2">
      <c r="B2104" s="26"/>
      <c r="C2104" s="27"/>
      <c r="D2104" s="27"/>
      <c r="E2104" s="27"/>
      <c r="F2104" s="27"/>
      <c r="G2104" s="27"/>
      <c r="H2104" s="27"/>
      <c r="I2104" s="27"/>
      <c r="J2104" s="83"/>
      <c r="K2104" s="27"/>
      <c r="L2104" s="27"/>
      <c r="M2104" s="33"/>
      <c r="N2104" s="59"/>
      <c r="O2104" s="35"/>
      <c r="P2104" s="24"/>
    </row>
    <row r="2105" spans="2:16" ht="23.1" customHeight="1" x14ac:dyDescent="0.2">
      <c r="B2105" s="26"/>
      <c r="C2105" s="27"/>
      <c r="D2105" s="27"/>
      <c r="E2105" s="27"/>
      <c r="F2105" s="27"/>
      <c r="G2105" s="27"/>
      <c r="H2105" s="27"/>
      <c r="I2105" s="27"/>
      <c r="J2105" s="83"/>
      <c r="K2105" s="27"/>
      <c r="L2105" s="27"/>
      <c r="M2105" s="33"/>
      <c r="N2105" s="59"/>
      <c r="O2105" s="35"/>
      <c r="P2105" s="24"/>
    </row>
    <row r="2106" spans="2:16" ht="23.1" customHeight="1" x14ac:dyDescent="0.2">
      <c r="B2106" s="26"/>
      <c r="C2106" s="27"/>
      <c r="D2106" s="27"/>
      <c r="E2106" s="27"/>
      <c r="F2106" s="27"/>
      <c r="G2106" s="27"/>
      <c r="H2106" s="27"/>
      <c r="I2106" s="27"/>
      <c r="J2106" s="83"/>
      <c r="K2106" s="27"/>
      <c r="L2106" s="27"/>
      <c r="M2106" s="33"/>
      <c r="N2106" s="59"/>
      <c r="O2106" s="35"/>
      <c r="P2106" s="24"/>
    </row>
    <row r="2107" spans="2:16" ht="23.1" customHeight="1" x14ac:dyDescent="0.2">
      <c r="B2107" s="26"/>
      <c r="C2107" s="27"/>
      <c r="D2107" s="27"/>
      <c r="E2107" s="27"/>
      <c r="F2107" s="27"/>
      <c r="G2107" s="27"/>
      <c r="H2107" s="27"/>
      <c r="I2107" s="27"/>
      <c r="J2107" s="83"/>
      <c r="K2107" s="27"/>
      <c r="L2107" s="27"/>
      <c r="M2107" s="33"/>
      <c r="N2107" s="59"/>
      <c r="O2107" s="35"/>
      <c r="P2107" s="24"/>
    </row>
    <row r="2108" spans="2:16" ht="23.1" customHeight="1" x14ac:dyDescent="0.2">
      <c r="B2108" s="26"/>
      <c r="C2108" s="27"/>
      <c r="D2108" s="27"/>
      <c r="E2108" s="27"/>
      <c r="F2108" s="27"/>
      <c r="G2108" s="27"/>
      <c r="H2108" s="27"/>
      <c r="I2108" s="27"/>
      <c r="J2108" s="83"/>
      <c r="K2108" s="27"/>
      <c r="L2108" s="27"/>
      <c r="M2108" s="33"/>
      <c r="N2108" s="59"/>
      <c r="O2108" s="35"/>
      <c r="P2108" s="24"/>
    </row>
    <row r="2109" spans="2:16" ht="23.1" customHeight="1" x14ac:dyDescent="0.2">
      <c r="B2109" s="26"/>
      <c r="C2109" s="27"/>
      <c r="D2109" s="27"/>
      <c r="E2109" s="27"/>
      <c r="F2109" s="27"/>
      <c r="G2109" s="27"/>
      <c r="H2109" s="27"/>
      <c r="I2109" s="27"/>
      <c r="J2109" s="83"/>
      <c r="K2109" s="27"/>
      <c r="L2109" s="27"/>
      <c r="M2109" s="33"/>
      <c r="N2109" s="59"/>
      <c r="O2109" s="35"/>
      <c r="P2109" s="24"/>
    </row>
    <row r="2110" spans="2:16" ht="23.1" customHeight="1" x14ac:dyDescent="0.2">
      <c r="B2110" s="26"/>
      <c r="C2110" s="27"/>
      <c r="D2110" s="27"/>
      <c r="E2110" s="27"/>
      <c r="F2110" s="27"/>
      <c r="G2110" s="27"/>
      <c r="H2110" s="27"/>
      <c r="I2110" s="27"/>
      <c r="J2110" s="83"/>
      <c r="K2110" s="27"/>
      <c r="L2110" s="27"/>
      <c r="M2110" s="33"/>
      <c r="N2110" s="59"/>
      <c r="O2110" s="35"/>
      <c r="P2110" s="24"/>
    </row>
    <row r="2111" spans="2:16" ht="23.1" customHeight="1" x14ac:dyDescent="0.2">
      <c r="B2111" s="26"/>
      <c r="C2111" s="27"/>
      <c r="D2111" s="27"/>
      <c r="E2111" s="27"/>
      <c r="F2111" s="27"/>
      <c r="G2111" s="27"/>
      <c r="H2111" s="27"/>
      <c r="I2111" s="27"/>
      <c r="J2111" s="83"/>
      <c r="K2111" s="27"/>
      <c r="L2111" s="27"/>
      <c r="M2111" s="33"/>
      <c r="N2111" s="59"/>
      <c r="O2111" s="35"/>
      <c r="P2111" s="24"/>
    </row>
    <row r="2112" spans="2:16" ht="23.1" customHeight="1" x14ac:dyDescent="0.2">
      <c r="B2112" s="26"/>
      <c r="C2112" s="27"/>
      <c r="D2112" s="27"/>
      <c r="E2112" s="27"/>
      <c r="F2112" s="27"/>
      <c r="G2112" s="27"/>
      <c r="H2112" s="27"/>
      <c r="I2112" s="27"/>
      <c r="J2112" s="83"/>
      <c r="K2112" s="27"/>
      <c r="L2112" s="27"/>
      <c r="M2112" s="33"/>
      <c r="N2112" s="59"/>
      <c r="O2112" s="35"/>
      <c r="P2112" s="24"/>
    </row>
    <row r="2113" spans="2:16" ht="23.1" customHeight="1" x14ac:dyDescent="0.2">
      <c r="B2113" s="26"/>
      <c r="C2113" s="27"/>
      <c r="D2113" s="27"/>
      <c r="E2113" s="27"/>
      <c r="F2113" s="27"/>
      <c r="G2113" s="27"/>
      <c r="H2113" s="27"/>
      <c r="I2113" s="27"/>
      <c r="J2113" s="83"/>
      <c r="K2113" s="27"/>
      <c r="L2113" s="27"/>
      <c r="M2113" s="33"/>
      <c r="N2113" s="59"/>
      <c r="O2113" s="35"/>
      <c r="P2113" s="24"/>
    </row>
    <row r="2114" spans="2:16" ht="23.1" customHeight="1" x14ac:dyDescent="0.2">
      <c r="B2114" s="26"/>
      <c r="C2114" s="27"/>
      <c r="D2114" s="27"/>
      <c r="E2114" s="27"/>
      <c r="F2114" s="27"/>
      <c r="G2114" s="27"/>
      <c r="H2114" s="27"/>
      <c r="I2114" s="27"/>
      <c r="J2114" s="83"/>
      <c r="K2114" s="27"/>
      <c r="L2114" s="27"/>
      <c r="M2114" s="33"/>
      <c r="N2114" s="59"/>
      <c r="O2114" s="35"/>
      <c r="P2114" s="24"/>
    </row>
    <row r="2115" spans="2:16" ht="23.1" customHeight="1" x14ac:dyDescent="0.2">
      <c r="B2115" s="26"/>
      <c r="C2115" s="27"/>
      <c r="D2115" s="27"/>
      <c r="E2115" s="27"/>
      <c r="F2115" s="27"/>
      <c r="G2115" s="27"/>
      <c r="H2115" s="27"/>
      <c r="I2115" s="27"/>
      <c r="J2115" s="83"/>
      <c r="K2115" s="27"/>
      <c r="L2115" s="27"/>
      <c r="M2115" s="33"/>
      <c r="N2115" s="59"/>
      <c r="O2115" s="35"/>
      <c r="P2115" s="24"/>
    </row>
    <row r="2116" spans="2:16" ht="23.1" customHeight="1" x14ac:dyDescent="0.2">
      <c r="B2116" s="26"/>
      <c r="C2116" s="27"/>
      <c r="D2116" s="27"/>
      <c r="E2116" s="27"/>
      <c r="F2116" s="27"/>
      <c r="G2116" s="27"/>
      <c r="H2116" s="27"/>
      <c r="I2116" s="27"/>
      <c r="J2116" s="83"/>
      <c r="K2116" s="27"/>
      <c r="L2116" s="27"/>
      <c r="M2116" s="33"/>
      <c r="N2116" s="59"/>
      <c r="O2116" s="35"/>
      <c r="P2116" s="24"/>
    </row>
    <row r="2117" spans="2:16" ht="23.1" customHeight="1" x14ac:dyDescent="0.2">
      <c r="B2117" s="26"/>
      <c r="C2117" s="27"/>
      <c r="D2117" s="27"/>
      <c r="E2117" s="27"/>
      <c r="F2117" s="27"/>
      <c r="G2117" s="27"/>
      <c r="H2117" s="27"/>
      <c r="I2117" s="27"/>
      <c r="J2117" s="83"/>
      <c r="K2117" s="27"/>
      <c r="L2117" s="27"/>
      <c r="M2117" s="33"/>
      <c r="N2117" s="59"/>
      <c r="O2117" s="35"/>
      <c r="P2117" s="24"/>
    </row>
    <row r="2118" spans="2:16" ht="23.1" customHeight="1" x14ac:dyDescent="0.2">
      <c r="B2118" s="26"/>
      <c r="C2118" s="27"/>
      <c r="D2118" s="27"/>
      <c r="E2118" s="27"/>
      <c r="F2118" s="27"/>
      <c r="G2118" s="27"/>
      <c r="H2118" s="27"/>
      <c r="I2118" s="27"/>
      <c r="J2118" s="83"/>
      <c r="K2118" s="27"/>
      <c r="L2118" s="27"/>
      <c r="M2118" s="33"/>
      <c r="N2118" s="59"/>
      <c r="O2118" s="35"/>
      <c r="P2118" s="24"/>
    </row>
    <row r="2119" spans="2:16" ht="23.1" customHeight="1" x14ac:dyDescent="0.2">
      <c r="B2119" s="26"/>
      <c r="C2119" s="27"/>
      <c r="D2119" s="27"/>
      <c r="E2119" s="27"/>
      <c r="F2119" s="27"/>
      <c r="G2119" s="27"/>
      <c r="H2119" s="27"/>
      <c r="I2119" s="27"/>
      <c r="J2119" s="83"/>
      <c r="K2119" s="27"/>
      <c r="L2119" s="27"/>
      <c r="M2119" s="33"/>
      <c r="N2119" s="59"/>
      <c r="O2119" s="35"/>
      <c r="P2119" s="24"/>
    </row>
    <row r="2120" spans="2:16" ht="23.1" customHeight="1" x14ac:dyDescent="0.2">
      <c r="B2120" s="26"/>
      <c r="C2120" s="27"/>
      <c r="D2120" s="27"/>
      <c r="E2120" s="27"/>
      <c r="F2120" s="27"/>
      <c r="G2120" s="27"/>
      <c r="H2120" s="27"/>
      <c r="I2120" s="27"/>
      <c r="J2120" s="83"/>
      <c r="K2120" s="27"/>
      <c r="L2120" s="27"/>
      <c r="M2120" s="33"/>
      <c r="N2120" s="59"/>
      <c r="O2120" s="35"/>
      <c r="P2120" s="24"/>
    </row>
    <row r="2121" spans="2:16" ht="23.1" customHeight="1" x14ac:dyDescent="0.2">
      <c r="B2121" s="26"/>
      <c r="C2121" s="27"/>
      <c r="D2121" s="27"/>
      <c r="E2121" s="27"/>
      <c r="F2121" s="27"/>
      <c r="G2121" s="27"/>
      <c r="H2121" s="27"/>
      <c r="I2121" s="27"/>
      <c r="J2121" s="83"/>
      <c r="K2121" s="27"/>
      <c r="L2121" s="27"/>
      <c r="M2121" s="33"/>
      <c r="N2121" s="59"/>
      <c r="O2121" s="35"/>
      <c r="P2121" s="24"/>
    </row>
    <row r="2122" spans="2:16" ht="23.1" customHeight="1" x14ac:dyDescent="0.2">
      <c r="B2122" s="26"/>
      <c r="C2122" s="27"/>
      <c r="D2122" s="27"/>
      <c r="E2122" s="27"/>
      <c r="F2122" s="27"/>
      <c r="G2122" s="27"/>
      <c r="H2122" s="27"/>
      <c r="I2122" s="27"/>
      <c r="J2122" s="83"/>
      <c r="K2122" s="27"/>
      <c r="L2122" s="27"/>
      <c r="M2122" s="33"/>
      <c r="N2122" s="59"/>
      <c r="O2122" s="35"/>
      <c r="P2122" s="24"/>
    </row>
    <row r="2123" spans="2:16" ht="23.1" customHeight="1" x14ac:dyDescent="0.2">
      <c r="B2123" s="26"/>
      <c r="C2123" s="27"/>
      <c r="D2123" s="27"/>
      <c r="E2123" s="27"/>
      <c r="F2123" s="27"/>
      <c r="G2123" s="27"/>
      <c r="H2123" s="27"/>
      <c r="I2123" s="27"/>
      <c r="J2123" s="83"/>
      <c r="K2123" s="27"/>
      <c r="L2123" s="27"/>
      <c r="M2123" s="33"/>
      <c r="N2123" s="59"/>
      <c r="O2123" s="35"/>
      <c r="P2123" s="24"/>
    </row>
    <row r="2124" spans="2:16" ht="23.1" customHeight="1" x14ac:dyDescent="0.2">
      <c r="B2124" s="26"/>
      <c r="C2124" s="27"/>
      <c r="D2124" s="27"/>
      <c r="E2124" s="27"/>
      <c r="F2124" s="27"/>
      <c r="G2124" s="27"/>
      <c r="H2124" s="27"/>
      <c r="I2124" s="27"/>
      <c r="J2124" s="83"/>
      <c r="K2124" s="27"/>
      <c r="L2124" s="27"/>
      <c r="M2124" s="33"/>
      <c r="N2124" s="59"/>
      <c r="O2124" s="35"/>
      <c r="P2124" s="24"/>
    </row>
    <row r="2125" spans="2:16" ht="23.1" customHeight="1" x14ac:dyDescent="0.2">
      <c r="B2125" s="26"/>
      <c r="C2125" s="27"/>
      <c r="D2125" s="27"/>
      <c r="E2125" s="27"/>
      <c r="F2125" s="27"/>
      <c r="G2125" s="27"/>
      <c r="H2125" s="27"/>
      <c r="I2125" s="27"/>
      <c r="J2125" s="83"/>
      <c r="K2125" s="27"/>
      <c r="L2125" s="27"/>
      <c r="M2125" s="33"/>
      <c r="N2125" s="59"/>
      <c r="O2125" s="35"/>
      <c r="P2125" s="24"/>
    </row>
    <row r="2126" spans="2:16" ht="23.1" customHeight="1" x14ac:dyDescent="0.2">
      <c r="B2126" s="26"/>
      <c r="C2126" s="27"/>
      <c r="D2126" s="27"/>
      <c r="E2126" s="27"/>
      <c r="F2126" s="27"/>
      <c r="G2126" s="27"/>
      <c r="H2126" s="27"/>
      <c r="I2126" s="27"/>
      <c r="J2126" s="83"/>
      <c r="K2126" s="27"/>
      <c r="L2126" s="27"/>
      <c r="M2126" s="33"/>
      <c r="N2126" s="59"/>
      <c r="O2126" s="35"/>
      <c r="P2126" s="24"/>
    </row>
    <row r="2127" spans="2:16" ht="23.1" customHeight="1" x14ac:dyDescent="0.2">
      <c r="B2127" s="26"/>
      <c r="C2127" s="27"/>
      <c r="D2127" s="27"/>
      <c r="E2127" s="27"/>
      <c r="F2127" s="27"/>
      <c r="G2127" s="27"/>
      <c r="H2127" s="27"/>
      <c r="I2127" s="27"/>
      <c r="J2127" s="83"/>
      <c r="K2127" s="27"/>
      <c r="L2127" s="27"/>
      <c r="M2127" s="33"/>
      <c r="N2127" s="59"/>
      <c r="O2127" s="35"/>
      <c r="P2127" s="24"/>
    </row>
    <row r="2128" spans="2:16" ht="23.1" customHeight="1" x14ac:dyDescent="0.2">
      <c r="B2128" s="26"/>
      <c r="C2128" s="27"/>
      <c r="D2128" s="27"/>
      <c r="E2128" s="27"/>
      <c r="F2128" s="27"/>
      <c r="G2128" s="27"/>
      <c r="H2128" s="27"/>
      <c r="I2128" s="27"/>
      <c r="J2128" s="83"/>
      <c r="K2128" s="27"/>
      <c r="L2128" s="27"/>
      <c r="M2128" s="33"/>
      <c r="N2128" s="59"/>
      <c r="O2128" s="35"/>
      <c r="P2128" s="24"/>
    </row>
    <row r="2129" spans="2:16" ht="23.1" customHeight="1" x14ac:dyDescent="0.2">
      <c r="B2129" s="26"/>
      <c r="C2129" s="27"/>
      <c r="D2129" s="27"/>
      <c r="E2129" s="27"/>
      <c r="F2129" s="27"/>
      <c r="G2129" s="27"/>
      <c r="H2129" s="27"/>
      <c r="I2129" s="27"/>
      <c r="J2129" s="83"/>
      <c r="K2129" s="27"/>
      <c r="L2129" s="27"/>
      <c r="M2129" s="33"/>
      <c r="N2129" s="59"/>
      <c r="O2129" s="35"/>
      <c r="P2129" s="24"/>
    </row>
    <row r="2130" spans="2:16" ht="23.1" customHeight="1" x14ac:dyDescent="0.2">
      <c r="B2130" s="26"/>
      <c r="C2130" s="27"/>
      <c r="D2130" s="27"/>
      <c r="E2130" s="27"/>
      <c r="F2130" s="27"/>
      <c r="G2130" s="27"/>
      <c r="H2130" s="27"/>
      <c r="I2130" s="27"/>
      <c r="J2130" s="83"/>
      <c r="K2130" s="27"/>
      <c r="L2130" s="27"/>
      <c r="M2130" s="33"/>
      <c r="N2130" s="59"/>
      <c r="O2130" s="35"/>
      <c r="P2130" s="24"/>
    </row>
    <row r="2131" spans="2:16" ht="23.1" customHeight="1" x14ac:dyDescent="0.2">
      <c r="B2131" s="26"/>
      <c r="C2131" s="27"/>
      <c r="D2131" s="27"/>
      <c r="E2131" s="27"/>
      <c r="F2131" s="27"/>
      <c r="G2131" s="27"/>
      <c r="H2131" s="27"/>
      <c r="I2131" s="27"/>
      <c r="J2131" s="83"/>
      <c r="K2131" s="27"/>
      <c r="L2131" s="27"/>
      <c r="M2131" s="33"/>
      <c r="N2131" s="59"/>
      <c r="O2131" s="35"/>
      <c r="P2131" s="24"/>
    </row>
    <row r="2132" spans="2:16" ht="23.1" customHeight="1" x14ac:dyDescent="0.2">
      <c r="B2132" s="26"/>
      <c r="C2132" s="27"/>
      <c r="D2132" s="27"/>
      <c r="E2132" s="27"/>
      <c r="F2132" s="27"/>
      <c r="G2132" s="27"/>
      <c r="H2132" s="27"/>
      <c r="I2132" s="27"/>
      <c r="J2132" s="83"/>
      <c r="K2132" s="27"/>
      <c r="L2132" s="27"/>
      <c r="M2132" s="33"/>
      <c r="N2132" s="59"/>
      <c r="O2132" s="35"/>
      <c r="P2132" s="24"/>
    </row>
    <row r="2133" spans="2:16" ht="23.1" customHeight="1" x14ac:dyDescent="0.2">
      <c r="B2133" s="26"/>
      <c r="C2133" s="27"/>
      <c r="D2133" s="27"/>
      <c r="E2133" s="27"/>
      <c r="F2133" s="27"/>
      <c r="G2133" s="27"/>
      <c r="H2133" s="27"/>
      <c r="I2133" s="27"/>
      <c r="J2133" s="83"/>
      <c r="K2133" s="27"/>
      <c r="L2133" s="27"/>
      <c r="M2133" s="33"/>
      <c r="N2133" s="59"/>
      <c r="O2133" s="35"/>
      <c r="P2133" s="24"/>
    </row>
    <row r="2134" spans="2:16" ht="23.1" customHeight="1" x14ac:dyDescent="0.2">
      <c r="B2134" s="26"/>
      <c r="C2134" s="27"/>
      <c r="D2134" s="27"/>
      <c r="E2134" s="27"/>
      <c r="F2134" s="27"/>
      <c r="G2134" s="27"/>
      <c r="H2134" s="27"/>
      <c r="I2134" s="27"/>
      <c r="J2134" s="83"/>
      <c r="K2134" s="27"/>
      <c r="L2134" s="27"/>
      <c r="M2134" s="33"/>
      <c r="N2134" s="59"/>
      <c r="O2134" s="35"/>
      <c r="P2134" s="24"/>
    </row>
    <row r="2135" spans="2:16" ht="23.1" customHeight="1" x14ac:dyDescent="0.2">
      <c r="B2135" s="26"/>
      <c r="C2135" s="27"/>
      <c r="D2135" s="27"/>
      <c r="E2135" s="27"/>
      <c r="F2135" s="27"/>
      <c r="G2135" s="27"/>
      <c r="H2135" s="27"/>
      <c r="I2135" s="27"/>
      <c r="J2135" s="83"/>
      <c r="K2135" s="27"/>
      <c r="L2135" s="27"/>
      <c r="M2135" s="33"/>
      <c r="N2135" s="59"/>
      <c r="O2135" s="35"/>
      <c r="P2135" s="24"/>
    </row>
    <row r="2136" spans="2:16" ht="23.1" customHeight="1" x14ac:dyDescent="0.2">
      <c r="B2136" s="26"/>
      <c r="C2136" s="27"/>
      <c r="D2136" s="27"/>
      <c r="E2136" s="27"/>
      <c r="F2136" s="27"/>
      <c r="G2136" s="27"/>
      <c r="H2136" s="27"/>
      <c r="I2136" s="27"/>
      <c r="J2136" s="83"/>
      <c r="K2136" s="27"/>
      <c r="L2136" s="27"/>
      <c r="M2136" s="33"/>
      <c r="N2136" s="59"/>
      <c r="O2136" s="35"/>
      <c r="P2136" s="24"/>
    </row>
    <row r="2137" spans="2:16" ht="23.1" customHeight="1" x14ac:dyDescent="0.2">
      <c r="B2137" s="26"/>
      <c r="C2137" s="27"/>
      <c r="D2137" s="27"/>
      <c r="E2137" s="27"/>
      <c r="F2137" s="27"/>
      <c r="G2137" s="27"/>
      <c r="H2137" s="27"/>
      <c r="I2137" s="27"/>
      <c r="J2137" s="83"/>
      <c r="K2137" s="27"/>
      <c r="L2137" s="27"/>
      <c r="M2137" s="33"/>
      <c r="N2137" s="59"/>
      <c r="O2137" s="35"/>
      <c r="P2137" s="24"/>
    </row>
    <row r="2138" spans="2:16" ht="23.1" customHeight="1" x14ac:dyDescent="0.2">
      <c r="B2138" s="26"/>
      <c r="C2138" s="27"/>
      <c r="D2138" s="27"/>
      <c r="E2138" s="27"/>
      <c r="F2138" s="27"/>
      <c r="G2138" s="27"/>
      <c r="H2138" s="27"/>
      <c r="I2138" s="27"/>
      <c r="J2138" s="83"/>
      <c r="K2138" s="27"/>
      <c r="L2138" s="27"/>
      <c r="M2138" s="33"/>
      <c r="N2138" s="59"/>
      <c r="O2138" s="35"/>
      <c r="P2138" s="24"/>
    </row>
    <row r="2139" spans="2:16" ht="23.1" customHeight="1" x14ac:dyDescent="0.2">
      <c r="B2139" s="26"/>
      <c r="C2139" s="27"/>
      <c r="D2139" s="27"/>
      <c r="E2139" s="27"/>
      <c r="F2139" s="27"/>
      <c r="G2139" s="27"/>
      <c r="H2139" s="27"/>
      <c r="I2139" s="27"/>
      <c r="J2139" s="83"/>
      <c r="K2139" s="27"/>
      <c r="L2139" s="27"/>
      <c r="M2139" s="33"/>
      <c r="N2139" s="59"/>
      <c r="O2139" s="35"/>
      <c r="P2139" s="24"/>
    </row>
    <row r="2140" spans="2:16" ht="23.1" customHeight="1" x14ac:dyDescent="0.2">
      <c r="B2140" s="26"/>
      <c r="C2140" s="27"/>
      <c r="D2140" s="27"/>
      <c r="E2140" s="27"/>
      <c r="F2140" s="27"/>
      <c r="G2140" s="27"/>
      <c r="H2140" s="27"/>
      <c r="I2140" s="27"/>
      <c r="J2140" s="83"/>
      <c r="K2140" s="27"/>
      <c r="L2140" s="27"/>
      <c r="M2140" s="33"/>
      <c r="N2140" s="59"/>
      <c r="O2140" s="35"/>
      <c r="P2140" s="24"/>
    </row>
    <row r="2141" spans="2:16" ht="23.1" customHeight="1" x14ac:dyDescent="0.2">
      <c r="B2141" s="26"/>
      <c r="C2141" s="27"/>
      <c r="D2141" s="27"/>
      <c r="E2141" s="27"/>
      <c r="F2141" s="27"/>
      <c r="G2141" s="27"/>
      <c r="H2141" s="27"/>
      <c r="I2141" s="27"/>
      <c r="J2141" s="83"/>
      <c r="K2141" s="27"/>
      <c r="L2141" s="27"/>
      <c r="M2141" s="33"/>
      <c r="N2141" s="59"/>
      <c r="O2141" s="35"/>
      <c r="P2141" s="24"/>
    </row>
    <row r="2142" spans="2:16" ht="23.1" customHeight="1" x14ac:dyDescent="0.2">
      <c r="B2142" s="26"/>
      <c r="C2142" s="27"/>
      <c r="D2142" s="27"/>
      <c r="E2142" s="27"/>
      <c r="F2142" s="27"/>
      <c r="G2142" s="27"/>
      <c r="H2142" s="27"/>
      <c r="I2142" s="27"/>
      <c r="J2142" s="83"/>
      <c r="K2142" s="27"/>
      <c r="L2142" s="27"/>
      <c r="M2142" s="33"/>
      <c r="N2142" s="59"/>
      <c r="O2142" s="35"/>
      <c r="P2142" s="24"/>
    </row>
    <row r="2143" spans="2:16" ht="23.1" customHeight="1" x14ac:dyDescent="0.2">
      <c r="B2143" s="26"/>
      <c r="C2143" s="27"/>
      <c r="D2143" s="27"/>
      <c r="E2143" s="27"/>
      <c r="F2143" s="27"/>
      <c r="G2143" s="27"/>
      <c r="H2143" s="27"/>
      <c r="I2143" s="27"/>
      <c r="J2143" s="83"/>
      <c r="K2143" s="27"/>
      <c r="L2143" s="27"/>
      <c r="M2143" s="33"/>
      <c r="N2143" s="59"/>
      <c r="O2143" s="35"/>
      <c r="P2143" s="24"/>
    </row>
    <row r="2144" spans="2:16" ht="23.1" customHeight="1" x14ac:dyDescent="0.2">
      <c r="B2144" s="26"/>
      <c r="C2144" s="27"/>
      <c r="D2144" s="27"/>
      <c r="E2144" s="27"/>
      <c r="F2144" s="27"/>
      <c r="G2144" s="27"/>
      <c r="H2144" s="27"/>
      <c r="I2144" s="27"/>
      <c r="J2144" s="83"/>
      <c r="K2144" s="27"/>
      <c r="L2144" s="27"/>
      <c r="M2144" s="33"/>
      <c r="N2144" s="59"/>
      <c r="O2144" s="35"/>
      <c r="P2144" s="24"/>
    </row>
    <row r="2145" spans="2:16" ht="23.1" customHeight="1" x14ac:dyDescent="0.2">
      <c r="B2145" s="26"/>
      <c r="C2145" s="27"/>
      <c r="D2145" s="27"/>
      <c r="E2145" s="27"/>
      <c r="F2145" s="27"/>
      <c r="G2145" s="27"/>
      <c r="H2145" s="27"/>
      <c r="I2145" s="27"/>
      <c r="J2145" s="83"/>
      <c r="K2145" s="27"/>
      <c r="L2145" s="27"/>
      <c r="M2145" s="33"/>
      <c r="N2145" s="59"/>
      <c r="O2145" s="35"/>
      <c r="P2145" s="24"/>
    </row>
    <row r="2146" spans="2:16" ht="23.1" customHeight="1" x14ac:dyDescent="0.2">
      <c r="B2146" s="26"/>
      <c r="C2146" s="27"/>
      <c r="D2146" s="27"/>
      <c r="E2146" s="27"/>
      <c r="F2146" s="27"/>
      <c r="G2146" s="27"/>
      <c r="H2146" s="27"/>
      <c r="I2146" s="27"/>
      <c r="J2146" s="83"/>
      <c r="K2146" s="27"/>
      <c r="L2146" s="27"/>
      <c r="M2146" s="33"/>
      <c r="N2146" s="59"/>
      <c r="O2146" s="35"/>
      <c r="P2146" s="24"/>
    </row>
    <row r="2147" spans="2:16" ht="23.1" customHeight="1" x14ac:dyDescent="0.2">
      <c r="B2147" s="26"/>
      <c r="C2147" s="27"/>
      <c r="D2147" s="27"/>
      <c r="E2147" s="27"/>
      <c r="F2147" s="27"/>
      <c r="G2147" s="27"/>
      <c r="H2147" s="27"/>
      <c r="I2147" s="27"/>
      <c r="J2147" s="83"/>
      <c r="K2147" s="27"/>
      <c r="L2147" s="27"/>
      <c r="M2147" s="33"/>
      <c r="N2147" s="59"/>
      <c r="O2147" s="35"/>
      <c r="P2147" s="24"/>
    </row>
    <row r="2148" spans="2:16" ht="23.1" customHeight="1" x14ac:dyDescent="0.2">
      <c r="B2148" s="26"/>
      <c r="C2148" s="27"/>
      <c r="D2148" s="27"/>
      <c r="E2148" s="27"/>
      <c r="F2148" s="27"/>
      <c r="G2148" s="27"/>
      <c r="H2148" s="27"/>
      <c r="I2148" s="27"/>
      <c r="J2148" s="83"/>
      <c r="K2148" s="27"/>
      <c r="L2148" s="27"/>
      <c r="M2148" s="33"/>
      <c r="N2148" s="59"/>
      <c r="O2148" s="35"/>
      <c r="P2148" s="24"/>
    </row>
    <row r="2149" spans="2:16" ht="23.1" customHeight="1" x14ac:dyDescent="0.2">
      <c r="B2149" s="26"/>
      <c r="C2149" s="27"/>
      <c r="D2149" s="27"/>
      <c r="E2149" s="27"/>
      <c r="F2149" s="27"/>
      <c r="G2149" s="27"/>
      <c r="H2149" s="27"/>
      <c r="I2149" s="27"/>
      <c r="J2149" s="83"/>
      <c r="K2149" s="27"/>
      <c r="L2149" s="27"/>
      <c r="M2149" s="33"/>
      <c r="N2149" s="59"/>
      <c r="O2149" s="35"/>
      <c r="P2149" s="24"/>
    </row>
    <row r="2150" spans="2:16" ht="23.1" customHeight="1" x14ac:dyDescent="0.2">
      <c r="B2150" s="26"/>
      <c r="C2150" s="27"/>
      <c r="D2150" s="27"/>
      <c r="E2150" s="27"/>
      <c r="F2150" s="27"/>
      <c r="G2150" s="27"/>
      <c r="H2150" s="27"/>
      <c r="I2150" s="27"/>
      <c r="J2150" s="83"/>
      <c r="K2150" s="27"/>
      <c r="L2150" s="27"/>
      <c r="M2150" s="33"/>
      <c r="N2150" s="59"/>
      <c r="O2150" s="35"/>
      <c r="P2150" s="24"/>
    </row>
    <row r="2151" spans="2:16" ht="23.1" customHeight="1" x14ac:dyDescent="0.2">
      <c r="B2151" s="26"/>
      <c r="C2151" s="27"/>
      <c r="D2151" s="27"/>
      <c r="E2151" s="27"/>
      <c r="F2151" s="27"/>
      <c r="G2151" s="27"/>
      <c r="H2151" s="27"/>
      <c r="I2151" s="27"/>
      <c r="J2151" s="83"/>
      <c r="K2151" s="27"/>
      <c r="L2151" s="27"/>
      <c r="M2151" s="33"/>
      <c r="N2151" s="59"/>
      <c r="O2151" s="35"/>
      <c r="P2151" s="24"/>
    </row>
    <row r="2152" spans="2:16" ht="23.1" customHeight="1" x14ac:dyDescent="0.2">
      <c r="B2152" s="26"/>
      <c r="C2152" s="27"/>
      <c r="D2152" s="27"/>
      <c r="E2152" s="27"/>
      <c r="F2152" s="27"/>
      <c r="G2152" s="27"/>
      <c r="H2152" s="27"/>
      <c r="I2152" s="27"/>
      <c r="J2152" s="83"/>
      <c r="K2152" s="27"/>
      <c r="L2152" s="27"/>
      <c r="M2152" s="33"/>
      <c r="N2152" s="59"/>
      <c r="O2152" s="35"/>
      <c r="P2152" s="24"/>
    </row>
    <row r="2153" spans="2:16" ht="23.1" customHeight="1" x14ac:dyDescent="0.2">
      <c r="B2153" s="26"/>
      <c r="C2153" s="27"/>
      <c r="D2153" s="27"/>
      <c r="E2153" s="27"/>
      <c r="F2153" s="27"/>
      <c r="G2153" s="27"/>
      <c r="H2153" s="27"/>
      <c r="I2153" s="27"/>
      <c r="J2153" s="83"/>
      <c r="K2153" s="27"/>
      <c r="L2153" s="27"/>
      <c r="M2153" s="33"/>
      <c r="N2153" s="59"/>
      <c r="O2153" s="35"/>
      <c r="P2153" s="24"/>
    </row>
    <row r="2154" spans="2:16" ht="23.1" customHeight="1" x14ac:dyDescent="0.2">
      <c r="B2154" s="26"/>
      <c r="C2154" s="27"/>
      <c r="D2154" s="27"/>
      <c r="E2154" s="27"/>
      <c r="F2154" s="27"/>
      <c r="G2154" s="27"/>
      <c r="H2154" s="27"/>
      <c r="I2154" s="27"/>
      <c r="J2154" s="83"/>
      <c r="K2154" s="27"/>
      <c r="L2154" s="27"/>
      <c r="M2154" s="33"/>
      <c r="N2154" s="59"/>
      <c r="O2154" s="35"/>
      <c r="P2154" s="24"/>
    </row>
    <row r="2155" spans="2:16" ht="23.1" customHeight="1" x14ac:dyDescent="0.2">
      <c r="B2155" s="26"/>
      <c r="C2155" s="27"/>
      <c r="D2155" s="27"/>
      <c r="E2155" s="27"/>
      <c r="F2155" s="27"/>
      <c r="G2155" s="27"/>
      <c r="H2155" s="27"/>
      <c r="I2155" s="27"/>
      <c r="J2155" s="83"/>
      <c r="K2155" s="27"/>
      <c r="L2155" s="27"/>
      <c r="M2155" s="33"/>
      <c r="N2155" s="59"/>
      <c r="O2155" s="35"/>
      <c r="P2155" s="24"/>
    </row>
    <row r="2156" spans="2:16" ht="23.1" customHeight="1" x14ac:dyDescent="0.2">
      <c r="B2156" s="26"/>
      <c r="C2156" s="27"/>
      <c r="D2156" s="27"/>
      <c r="E2156" s="27"/>
      <c r="F2156" s="27"/>
      <c r="G2156" s="27"/>
      <c r="H2156" s="27"/>
      <c r="I2156" s="27"/>
      <c r="J2156" s="83"/>
      <c r="K2156" s="27"/>
      <c r="L2156" s="27"/>
      <c r="M2156" s="33"/>
      <c r="N2156" s="59"/>
      <c r="O2156" s="35"/>
      <c r="P2156" s="24"/>
    </row>
    <row r="2157" spans="2:16" ht="23.1" customHeight="1" x14ac:dyDescent="0.2">
      <c r="B2157" s="26"/>
      <c r="C2157" s="27"/>
      <c r="D2157" s="27"/>
      <c r="E2157" s="27"/>
      <c r="F2157" s="27"/>
      <c r="G2157" s="27"/>
      <c r="H2157" s="27"/>
      <c r="I2157" s="27"/>
      <c r="J2157" s="83"/>
      <c r="K2157" s="27"/>
      <c r="L2157" s="27"/>
      <c r="M2157" s="33"/>
      <c r="N2157" s="59"/>
      <c r="O2157" s="35"/>
      <c r="P2157" s="24"/>
    </row>
    <row r="2158" spans="2:16" ht="23.1" customHeight="1" x14ac:dyDescent="0.2">
      <c r="B2158" s="26"/>
      <c r="C2158" s="27"/>
      <c r="D2158" s="27"/>
      <c r="E2158" s="27"/>
      <c r="F2158" s="27"/>
      <c r="G2158" s="27"/>
      <c r="H2158" s="27"/>
      <c r="I2158" s="27"/>
      <c r="J2158" s="83"/>
      <c r="K2158" s="27"/>
      <c r="L2158" s="27"/>
      <c r="M2158" s="33"/>
      <c r="N2158" s="59"/>
      <c r="O2158" s="35"/>
      <c r="P2158" s="24"/>
    </row>
    <row r="2159" spans="2:16" ht="23.1" customHeight="1" x14ac:dyDescent="0.2">
      <c r="B2159" s="26"/>
      <c r="C2159" s="27"/>
      <c r="D2159" s="27"/>
      <c r="E2159" s="27"/>
      <c r="F2159" s="27"/>
      <c r="G2159" s="27"/>
      <c r="H2159" s="27"/>
      <c r="I2159" s="27"/>
      <c r="J2159" s="83"/>
      <c r="K2159" s="27"/>
      <c r="L2159" s="27"/>
      <c r="M2159" s="33"/>
      <c r="N2159" s="59"/>
      <c r="O2159" s="35"/>
      <c r="P2159" s="24"/>
    </row>
    <row r="2160" spans="2:16" ht="23.1" customHeight="1" x14ac:dyDescent="0.2">
      <c r="B2160" s="26"/>
      <c r="C2160" s="27"/>
      <c r="D2160" s="27"/>
      <c r="E2160" s="27"/>
      <c r="F2160" s="27"/>
      <c r="G2160" s="27"/>
      <c r="H2160" s="27"/>
      <c r="I2160" s="27"/>
      <c r="J2160" s="83"/>
      <c r="K2160" s="27"/>
      <c r="L2160" s="27"/>
      <c r="M2160" s="33"/>
      <c r="N2160" s="59"/>
      <c r="O2160" s="35"/>
      <c r="P2160" s="24"/>
    </row>
    <row r="2161" spans="2:16" ht="23.1" customHeight="1" x14ac:dyDescent="0.2">
      <c r="B2161" s="26"/>
      <c r="C2161" s="27"/>
      <c r="D2161" s="27"/>
      <c r="E2161" s="27"/>
      <c r="F2161" s="27"/>
      <c r="G2161" s="27"/>
      <c r="H2161" s="27"/>
      <c r="I2161" s="27"/>
      <c r="J2161" s="83"/>
      <c r="K2161" s="27"/>
      <c r="L2161" s="27"/>
      <c r="M2161" s="33"/>
      <c r="N2161" s="59"/>
      <c r="O2161" s="35"/>
      <c r="P2161" s="24"/>
    </row>
    <row r="2162" spans="2:16" ht="23.1" customHeight="1" x14ac:dyDescent="0.2">
      <c r="B2162" s="26"/>
      <c r="C2162" s="27"/>
      <c r="D2162" s="27"/>
      <c r="E2162" s="27"/>
      <c r="F2162" s="27"/>
      <c r="G2162" s="27"/>
      <c r="H2162" s="27"/>
      <c r="I2162" s="27"/>
      <c r="J2162" s="83"/>
      <c r="K2162" s="27"/>
      <c r="L2162" s="27"/>
      <c r="M2162" s="33"/>
      <c r="N2162" s="59"/>
      <c r="O2162" s="35"/>
      <c r="P2162" s="24"/>
    </row>
    <row r="2163" spans="2:16" ht="23.1" customHeight="1" x14ac:dyDescent="0.2">
      <c r="B2163" s="26"/>
      <c r="C2163" s="27"/>
      <c r="D2163" s="27"/>
      <c r="E2163" s="27"/>
      <c r="F2163" s="27"/>
      <c r="G2163" s="27"/>
      <c r="H2163" s="27"/>
      <c r="I2163" s="27"/>
      <c r="J2163" s="83"/>
      <c r="K2163" s="27"/>
      <c r="L2163" s="27"/>
      <c r="M2163" s="33"/>
      <c r="N2163" s="59"/>
      <c r="O2163" s="35"/>
      <c r="P2163" s="24"/>
    </row>
    <row r="2164" spans="2:16" ht="23.1" customHeight="1" x14ac:dyDescent="0.2">
      <c r="B2164" s="26"/>
      <c r="C2164" s="27"/>
      <c r="D2164" s="27"/>
      <c r="E2164" s="27"/>
      <c r="F2164" s="27"/>
      <c r="G2164" s="27"/>
      <c r="H2164" s="27"/>
      <c r="I2164" s="27"/>
      <c r="J2164" s="83"/>
      <c r="K2164" s="27"/>
      <c r="L2164" s="27"/>
      <c r="M2164" s="33"/>
      <c r="N2164" s="59"/>
      <c r="O2164" s="35"/>
      <c r="P2164" s="24"/>
    </row>
    <row r="2165" spans="2:16" ht="23.1" customHeight="1" x14ac:dyDescent="0.2">
      <c r="B2165" s="26"/>
      <c r="C2165" s="27"/>
      <c r="D2165" s="27"/>
      <c r="E2165" s="27"/>
      <c r="F2165" s="27"/>
      <c r="G2165" s="27"/>
      <c r="H2165" s="27"/>
      <c r="I2165" s="27"/>
      <c r="J2165" s="83"/>
      <c r="K2165" s="27"/>
      <c r="L2165" s="27"/>
      <c r="M2165" s="33"/>
      <c r="N2165" s="59"/>
      <c r="O2165" s="35"/>
      <c r="P2165" s="24"/>
    </row>
    <row r="2166" spans="2:16" ht="23.1" customHeight="1" x14ac:dyDescent="0.2">
      <c r="B2166" s="26"/>
      <c r="C2166" s="27"/>
      <c r="D2166" s="27"/>
      <c r="E2166" s="27"/>
      <c r="F2166" s="27"/>
      <c r="G2166" s="27"/>
      <c r="H2166" s="27"/>
      <c r="I2166" s="27"/>
      <c r="J2166" s="83"/>
      <c r="K2166" s="27"/>
      <c r="L2166" s="27"/>
      <c r="M2166" s="33"/>
      <c r="N2166" s="59"/>
      <c r="O2166" s="35"/>
      <c r="P2166" s="24"/>
    </row>
    <row r="2167" spans="2:16" ht="23.1" customHeight="1" x14ac:dyDescent="0.2">
      <c r="B2167" s="26"/>
      <c r="C2167" s="27"/>
      <c r="D2167" s="27"/>
      <c r="E2167" s="27"/>
      <c r="F2167" s="27"/>
      <c r="G2167" s="27"/>
      <c r="H2167" s="27"/>
      <c r="I2167" s="27"/>
      <c r="J2167" s="83"/>
      <c r="K2167" s="27"/>
      <c r="L2167" s="27"/>
      <c r="M2167" s="33"/>
      <c r="N2167" s="59"/>
      <c r="O2167" s="35"/>
      <c r="P2167" s="24"/>
    </row>
    <row r="2168" spans="2:16" ht="23.1" customHeight="1" x14ac:dyDescent="0.2">
      <c r="B2168" s="26"/>
      <c r="C2168" s="27"/>
      <c r="D2168" s="27"/>
      <c r="E2168" s="27"/>
      <c r="F2168" s="27"/>
      <c r="G2168" s="27"/>
      <c r="H2168" s="27"/>
      <c r="I2168" s="27"/>
      <c r="J2168" s="83"/>
      <c r="K2168" s="27"/>
      <c r="L2168" s="27"/>
      <c r="M2168" s="33"/>
      <c r="N2168" s="59"/>
      <c r="O2168" s="35"/>
      <c r="P2168" s="24"/>
    </row>
    <row r="2169" spans="2:16" ht="23.1" customHeight="1" x14ac:dyDescent="0.2">
      <c r="B2169" s="26"/>
      <c r="C2169" s="27"/>
      <c r="D2169" s="27"/>
      <c r="E2169" s="27"/>
      <c r="F2169" s="27"/>
      <c r="G2169" s="27"/>
      <c r="H2169" s="27"/>
      <c r="I2169" s="27"/>
      <c r="J2169" s="83"/>
      <c r="K2169" s="27"/>
      <c r="L2169" s="27"/>
      <c r="M2169" s="33"/>
      <c r="N2169" s="59"/>
      <c r="O2169" s="35"/>
      <c r="P2169" s="24"/>
    </row>
    <row r="2170" spans="2:16" ht="23.1" customHeight="1" x14ac:dyDescent="0.2">
      <c r="B2170" s="26"/>
      <c r="C2170" s="27"/>
      <c r="D2170" s="27"/>
      <c r="E2170" s="27"/>
      <c r="F2170" s="27"/>
      <c r="G2170" s="27"/>
      <c r="H2170" s="27"/>
      <c r="I2170" s="27"/>
      <c r="J2170" s="83"/>
      <c r="K2170" s="27"/>
      <c r="L2170" s="27"/>
      <c r="M2170" s="33"/>
      <c r="N2170" s="59"/>
      <c r="O2170" s="35"/>
      <c r="P2170" s="24"/>
    </row>
    <row r="2171" spans="2:16" ht="23.1" customHeight="1" x14ac:dyDescent="0.2">
      <c r="B2171" s="26"/>
      <c r="C2171" s="27"/>
      <c r="D2171" s="27"/>
      <c r="E2171" s="27"/>
      <c r="F2171" s="27"/>
      <c r="G2171" s="27"/>
      <c r="H2171" s="27"/>
      <c r="I2171" s="27"/>
      <c r="J2171" s="83"/>
      <c r="K2171" s="27"/>
      <c r="L2171" s="27"/>
      <c r="M2171" s="33"/>
      <c r="N2171" s="59"/>
      <c r="O2171" s="35"/>
      <c r="P2171" s="24"/>
    </row>
    <row r="2172" spans="2:16" ht="23.1" customHeight="1" x14ac:dyDescent="0.2">
      <c r="B2172" s="26"/>
      <c r="C2172" s="27"/>
      <c r="D2172" s="27"/>
      <c r="E2172" s="27"/>
      <c r="F2172" s="27"/>
      <c r="G2172" s="27"/>
      <c r="H2172" s="27"/>
      <c r="I2172" s="27"/>
      <c r="J2172" s="83"/>
      <c r="K2172" s="27"/>
      <c r="L2172" s="27"/>
      <c r="M2172" s="33"/>
      <c r="N2172" s="59"/>
      <c r="O2172" s="35"/>
      <c r="P2172" s="24"/>
    </row>
    <row r="2173" spans="2:16" ht="23.1" customHeight="1" x14ac:dyDescent="0.2">
      <c r="B2173" s="26"/>
      <c r="C2173" s="27"/>
      <c r="D2173" s="27"/>
      <c r="E2173" s="27"/>
      <c r="F2173" s="27"/>
      <c r="G2173" s="27"/>
      <c r="H2173" s="27"/>
      <c r="I2173" s="27"/>
      <c r="J2173" s="83"/>
      <c r="K2173" s="27"/>
      <c r="L2173" s="27"/>
      <c r="M2173" s="33"/>
      <c r="N2173" s="59"/>
      <c r="O2173" s="35"/>
      <c r="P2173" s="24"/>
    </row>
    <row r="2174" spans="2:16" ht="23.1" customHeight="1" x14ac:dyDescent="0.2">
      <c r="B2174" s="26"/>
      <c r="C2174" s="27"/>
      <c r="D2174" s="27"/>
      <c r="E2174" s="27"/>
      <c r="F2174" s="27"/>
      <c r="G2174" s="27"/>
      <c r="H2174" s="27"/>
      <c r="I2174" s="27"/>
      <c r="J2174" s="83"/>
      <c r="K2174" s="27"/>
      <c r="L2174" s="27"/>
      <c r="M2174" s="33"/>
      <c r="N2174" s="59"/>
      <c r="O2174" s="35"/>
      <c r="P2174" s="24"/>
    </row>
    <row r="2175" spans="2:16" ht="23.1" customHeight="1" x14ac:dyDescent="0.2">
      <c r="B2175" s="26"/>
      <c r="C2175" s="27"/>
      <c r="D2175" s="27"/>
      <c r="E2175" s="27"/>
      <c r="F2175" s="27"/>
      <c r="G2175" s="27"/>
      <c r="H2175" s="27"/>
      <c r="I2175" s="27"/>
      <c r="J2175" s="83"/>
      <c r="K2175" s="27"/>
      <c r="L2175" s="27"/>
      <c r="M2175" s="33"/>
      <c r="N2175" s="59"/>
      <c r="O2175" s="35"/>
      <c r="P2175" s="24"/>
    </row>
    <row r="2176" spans="2:16" ht="23.1" customHeight="1" x14ac:dyDescent="0.2">
      <c r="B2176" s="26"/>
      <c r="C2176" s="27"/>
      <c r="D2176" s="27"/>
      <c r="E2176" s="27"/>
      <c r="F2176" s="27"/>
      <c r="G2176" s="27"/>
      <c r="H2176" s="27"/>
      <c r="I2176" s="27"/>
      <c r="J2176" s="83"/>
      <c r="K2176" s="27"/>
      <c r="L2176" s="27"/>
      <c r="M2176" s="33"/>
      <c r="N2176" s="59"/>
      <c r="O2176" s="35"/>
      <c r="P2176" s="24"/>
    </row>
    <row r="2177" spans="2:16" ht="23.1" customHeight="1" x14ac:dyDescent="0.2">
      <c r="B2177" s="26"/>
      <c r="C2177" s="27"/>
      <c r="D2177" s="27"/>
      <c r="E2177" s="27"/>
      <c r="F2177" s="27"/>
      <c r="G2177" s="27"/>
      <c r="H2177" s="27"/>
      <c r="I2177" s="27"/>
      <c r="J2177" s="83"/>
      <c r="K2177" s="27"/>
      <c r="L2177" s="27"/>
      <c r="M2177" s="33"/>
      <c r="N2177" s="59"/>
      <c r="O2177" s="35"/>
      <c r="P2177" s="24"/>
    </row>
    <row r="2178" spans="2:16" ht="23.1" customHeight="1" x14ac:dyDescent="0.2">
      <c r="B2178" s="26"/>
      <c r="C2178" s="27"/>
      <c r="D2178" s="27"/>
      <c r="E2178" s="27"/>
      <c r="F2178" s="27"/>
      <c r="G2178" s="27"/>
      <c r="H2178" s="27"/>
      <c r="I2178" s="27"/>
      <c r="J2178" s="83"/>
      <c r="K2178" s="27"/>
      <c r="L2178" s="27"/>
      <c r="M2178" s="33"/>
      <c r="N2178" s="59"/>
      <c r="O2178" s="35"/>
      <c r="P2178" s="24"/>
    </row>
    <row r="2179" spans="2:16" ht="23.1" customHeight="1" x14ac:dyDescent="0.2">
      <c r="B2179" s="26"/>
      <c r="C2179" s="27"/>
      <c r="D2179" s="27"/>
      <c r="E2179" s="27"/>
      <c r="F2179" s="27"/>
      <c r="G2179" s="27"/>
      <c r="H2179" s="27"/>
      <c r="I2179" s="27"/>
      <c r="J2179" s="83"/>
      <c r="K2179" s="27"/>
      <c r="L2179" s="27"/>
      <c r="M2179" s="33"/>
      <c r="N2179" s="59"/>
      <c r="O2179" s="35"/>
      <c r="P2179" s="24"/>
    </row>
    <row r="2180" spans="2:16" ht="23.1" customHeight="1" x14ac:dyDescent="0.2">
      <c r="B2180" s="26"/>
      <c r="C2180" s="27"/>
      <c r="D2180" s="27"/>
      <c r="E2180" s="27"/>
      <c r="F2180" s="27"/>
      <c r="G2180" s="27"/>
      <c r="H2180" s="27"/>
      <c r="I2180" s="27"/>
      <c r="J2180" s="83"/>
      <c r="K2180" s="27"/>
      <c r="L2180" s="27"/>
      <c r="M2180" s="33"/>
      <c r="N2180" s="59"/>
      <c r="O2180" s="35"/>
      <c r="P2180" s="24"/>
    </row>
    <row r="2181" spans="2:16" ht="23.1" customHeight="1" x14ac:dyDescent="0.2">
      <c r="B2181" s="26"/>
      <c r="C2181" s="27"/>
      <c r="D2181" s="27"/>
      <c r="E2181" s="27"/>
      <c r="F2181" s="27"/>
      <c r="G2181" s="27"/>
      <c r="H2181" s="27"/>
      <c r="I2181" s="27"/>
      <c r="J2181" s="83"/>
      <c r="K2181" s="27"/>
      <c r="L2181" s="27"/>
      <c r="M2181" s="33"/>
      <c r="N2181" s="59"/>
      <c r="O2181" s="35"/>
      <c r="P2181" s="24"/>
    </row>
    <row r="2182" spans="2:16" ht="23.1" customHeight="1" x14ac:dyDescent="0.2">
      <c r="B2182" s="26"/>
      <c r="C2182" s="27"/>
      <c r="D2182" s="27"/>
      <c r="E2182" s="27"/>
      <c r="F2182" s="27"/>
      <c r="G2182" s="27"/>
      <c r="H2182" s="27"/>
      <c r="I2182" s="27"/>
      <c r="J2182" s="83"/>
      <c r="K2182" s="27"/>
      <c r="L2182" s="27"/>
      <c r="M2182" s="33"/>
      <c r="N2182" s="59"/>
      <c r="O2182" s="35"/>
      <c r="P2182" s="24"/>
    </row>
    <row r="2183" spans="2:16" ht="23.1" customHeight="1" x14ac:dyDescent="0.2">
      <c r="B2183" s="26"/>
      <c r="C2183" s="27"/>
      <c r="D2183" s="27"/>
      <c r="E2183" s="27"/>
      <c r="F2183" s="27"/>
      <c r="G2183" s="27"/>
      <c r="H2183" s="27"/>
      <c r="I2183" s="27"/>
      <c r="J2183" s="83"/>
      <c r="K2183" s="27"/>
      <c r="L2183" s="27"/>
      <c r="M2183" s="33"/>
      <c r="N2183" s="59"/>
      <c r="O2183" s="35"/>
      <c r="P2183" s="24"/>
    </row>
    <row r="2184" spans="2:16" ht="23.1" customHeight="1" x14ac:dyDescent="0.2">
      <c r="B2184" s="26"/>
      <c r="C2184" s="27"/>
      <c r="D2184" s="27"/>
      <c r="E2184" s="27"/>
      <c r="F2184" s="27"/>
      <c r="G2184" s="27"/>
      <c r="H2184" s="27"/>
      <c r="I2184" s="27"/>
      <c r="J2184" s="83"/>
      <c r="K2184" s="27"/>
      <c r="L2184" s="27"/>
      <c r="M2184" s="33"/>
      <c r="N2184" s="59"/>
      <c r="O2184" s="35"/>
      <c r="P2184" s="24"/>
    </row>
    <row r="2185" spans="2:16" ht="23.1" customHeight="1" x14ac:dyDescent="0.2">
      <c r="B2185" s="26"/>
      <c r="C2185" s="27"/>
      <c r="D2185" s="27"/>
      <c r="E2185" s="27"/>
      <c r="F2185" s="27"/>
      <c r="G2185" s="27"/>
      <c r="H2185" s="27"/>
      <c r="I2185" s="27"/>
      <c r="J2185" s="83"/>
      <c r="K2185" s="27"/>
      <c r="L2185" s="27"/>
      <c r="M2185" s="33"/>
      <c r="N2185" s="59"/>
      <c r="O2185" s="35"/>
      <c r="P2185" s="24"/>
    </row>
    <row r="2186" spans="2:16" ht="23.1" customHeight="1" x14ac:dyDescent="0.2">
      <c r="B2186" s="26"/>
      <c r="C2186" s="27"/>
      <c r="D2186" s="27"/>
      <c r="E2186" s="27"/>
      <c r="F2186" s="27"/>
      <c r="G2186" s="27"/>
      <c r="H2186" s="27"/>
      <c r="I2186" s="27"/>
      <c r="J2186" s="83"/>
      <c r="K2186" s="27"/>
      <c r="L2186" s="27"/>
      <c r="M2186" s="33"/>
      <c r="N2186" s="59"/>
      <c r="O2186" s="35"/>
      <c r="P2186" s="24"/>
    </row>
    <row r="2187" spans="2:16" ht="23.1" customHeight="1" x14ac:dyDescent="0.2">
      <c r="B2187" s="26"/>
      <c r="C2187" s="27"/>
      <c r="D2187" s="27"/>
      <c r="E2187" s="27"/>
      <c r="F2187" s="27"/>
      <c r="G2187" s="27"/>
      <c r="H2187" s="27"/>
      <c r="I2187" s="27"/>
      <c r="J2187" s="83"/>
      <c r="K2187" s="27"/>
      <c r="L2187" s="27"/>
      <c r="M2187" s="33"/>
      <c r="N2187" s="59"/>
      <c r="O2187" s="35"/>
      <c r="P2187" s="24"/>
    </row>
    <row r="2188" spans="2:16" ht="23.1" customHeight="1" x14ac:dyDescent="0.2">
      <c r="B2188" s="26"/>
      <c r="C2188" s="27"/>
      <c r="D2188" s="27"/>
      <c r="E2188" s="27"/>
      <c r="F2188" s="27"/>
      <c r="G2188" s="27"/>
      <c r="H2188" s="27"/>
      <c r="I2188" s="27"/>
      <c r="J2188" s="83"/>
      <c r="K2188" s="27"/>
      <c r="L2188" s="27"/>
      <c r="M2188" s="33"/>
      <c r="N2188" s="59"/>
      <c r="O2188" s="35"/>
      <c r="P2188" s="24"/>
    </row>
    <row r="2189" spans="2:16" ht="23.1" customHeight="1" x14ac:dyDescent="0.2">
      <c r="B2189" s="26"/>
      <c r="C2189" s="27"/>
      <c r="D2189" s="27"/>
      <c r="E2189" s="27"/>
      <c r="F2189" s="27"/>
      <c r="G2189" s="27"/>
      <c r="H2189" s="27"/>
      <c r="I2189" s="27"/>
      <c r="J2189" s="83"/>
      <c r="K2189" s="27"/>
      <c r="L2189" s="27"/>
      <c r="M2189" s="33"/>
      <c r="N2189" s="59"/>
      <c r="O2189" s="35"/>
      <c r="P2189" s="24"/>
    </row>
    <row r="2190" spans="2:16" ht="23.1" customHeight="1" x14ac:dyDescent="0.2">
      <c r="B2190" s="26"/>
      <c r="C2190" s="27"/>
      <c r="D2190" s="27"/>
      <c r="E2190" s="27"/>
      <c r="F2190" s="27"/>
      <c r="G2190" s="27"/>
      <c r="H2190" s="27"/>
      <c r="I2190" s="27"/>
      <c r="J2190" s="83"/>
      <c r="K2190" s="27"/>
      <c r="L2190" s="27"/>
      <c r="M2190" s="33"/>
      <c r="N2190" s="59"/>
      <c r="O2190" s="35"/>
      <c r="P2190" s="24"/>
    </row>
    <row r="2191" spans="2:16" ht="23.1" customHeight="1" x14ac:dyDescent="0.2">
      <c r="B2191" s="26"/>
      <c r="C2191" s="27"/>
      <c r="D2191" s="27"/>
      <c r="E2191" s="27"/>
      <c r="F2191" s="27"/>
      <c r="G2191" s="27"/>
      <c r="H2191" s="27"/>
      <c r="I2191" s="27"/>
      <c r="J2191" s="83"/>
      <c r="K2191" s="27"/>
      <c r="L2191" s="27"/>
      <c r="M2191" s="33"/>
      <c r="N2191" s="59"/>
      <c r="O2191" s="35"/>
      <c r="P2191" s="24"/>
    </row>
    <row r="2192" spans="2:16" ht="23.1" customHeight="1" x14ac:dyDescent="0.2">
      <c r="B2192" s="26"/>
      <c r="C2192" s="27"/>
      <c r="D2192" s="27"/>
      <c r="E2192" s="27"/>
      <c r="F2192" s="27"/>
      <c r="G2192" s="27"/>
      <c r="H2192" s="27"/>
      <c r="I2192" s="27"/>
      <c r="J2192" s="83"/>
      <c r="K2192" s="27"/>
      <c r="L2192" s="27"/>
      <c r="M2192" s="33"/>
      <c r="N2192" s="59"/>
      <c r="O2192" s="35"/>
      <c r="P2192" s="24"/>
    </row>
    <row r="2193" spans="2:16" ht="23.1" customHeight="1" x14ac:dyDescent="0.2">
      <c r="B2193" s="26"/>
      <c r="C2193" s="27"/>
      <c r="D2193" s="27"/>
      <c r="E2193" s="27"/>
      <c r="F2193" s="27"/>
      <c r="G2193" s="27"/>
      <c r="H2193" s="27"/>
      <c r="I2193" s="27"/>
      <c r="J2193" s="83"/>
      <c r="K2193" s="27"/>
      <c r="L2193" s="27"/>
      <c r="M2193" s="33"/>
      <c r="N2193" s="59"/>
      <c r="O2193" s="35"/>
      <c r="P2193" s="24"/>
    </row>
    <row r="2194" spans="2:16" ht="23.1" customHeight="1" x14ac:dyDescent="0.2">
      <c r="B2194" s="26"/>
      <c r="C2194" s="27"/>
      <c r="D2194" s="27"/>
      <c r="E2194" s="27"/>
      <c r="F2194" s="27"/>
      <c r="G2194" s="27"/>
      <c r="H2194" s="27"/>
      <c r="I2194" s="27"/>
      <c r="J2194" s="83"/>
      <c r="K2194" s="27"/>
      <c r="L2194" s="27"/>
      <c r="M2194" s="33"/>
      <c r="N2194" s="59"/>
      <c r="O2194" s="35"/>
      <c r="P2194" s="24"/>
    </row>
    <row r="2195" spans="2:16" ht="23.1" customHeight="1" x14ac:dyDescent="0.2">
      <c r="B2195" s="26"/>
      <c r="C2195" s="27"/>
      <c r="D2195" s="27"/>
      <c r="E2195" s="27"/>
      <c r="F2195" s="27"/>
      <c r="G2195" s="27"/>
      <c r="H2195" s="27"/>
      <c r="I2195" s="27"/>
      <c r="J2195" s="83"/>
      <c r="K2195" s="27"/>
      <c r="L2195" s="27"/>
      <c r="M2195" s="33"/>
      <c r="N2195" s="59"/>
      <c r="O2195" s="35"/>
      <c r="P2195" s="24"/>
    </row>
    <row r="2196" spans="2:16" ht="23.1" customHeight="1" x14ac:dyDescent="0.2">
      <c r="B2196" s="26"/>
      <c r="C2196" s="27"/>
      <c r="D2196" s="27"/>
      <c r="E2196" s="27"/>
      <c r="F2196" s="27"/>
      <c r="G2196" s="27"/>
      <c r="H2196" s="27"/>
      <c r="I2196" s="27"/>
      <c r="J2196" s="83"/>
      <c r="K2196" s="27"/>
      <c r="L2196" s="27"/>
      <c r="M2196" s="33"/>
      <c r="N2196" s="59"/>
      <c r="O2196" s="35"/>
      <c r="P2196" s="24"/>
    </row>
    <row r="2197" spans="2:16" ht="23.1" customHeight="1" x14ac:dyDescent="0.2">
      <c r="B2197" s="26"/>
      <c r="C2197" s="27"/>
      <c r="D2197" s="27"/>
      <c r="E2197" s="27"/>
      <c r="F2197" s="27"/>
      <c r="G2197" s="27"/>
      <c r="H2197" s="27"/>
      <c r="I2197" s="27"/>
      <c r="J2197" s="83"/>
      <c r="K2197" s="27"/>
      <c r="L2197" s="27"/>
      <c r="M2197" s="33"/>
      <c r="N2197" s="59"/>
      <c r="O2197" s="35"/>
      <c r="P2197" s="24"/>
    </row>
    <row r="2198" spans="2:16" ht="23.1" customHeight="1" x14ac:dyDescent="0.2">
      <c r="B2198" s="26"/>
      <c r="C2198" s="27"/>
      <c r="D2198" s="27"/>
      <c r="E2198" s="27"/>
      <c r="F2198" s="27"/>
      <c r="G2198" s="27"/>
      <c r="H2198" s="27"/>
      <c r="I2198" s="27"/>
      <c r="J2198" s="83"/>
      <c r="K2198" s="27"/>
      <c r="L2198" s="27"/>
      <c r="M2198" s="33"/>
      <c r="N2198" s="59"/>
      <c r="O2198" s="35"/>
      <c r="P2198" s="24"/>
    </row>
    <row r="2199" spans="2:16" ht="23.1" customHeight="1" x14ac:dyDescent="0.2">
      <c r="B2199" s="26"/>
      <c r="C2199" s="27"/>
      <c r="D2199" s="27"/>
      <c r="E2199" s="27"/>
      <c r="F2199" s="27"/>
      <c r="G2199" s="27"/>
      <c r="H2199" s="27"/>
      <c r="I2199" s="27"/>
      <c r="J2199" s="83"/>
      <c r="K2199" s="27"/>
      <c r="L2199" s="27"/>
      <c r="M2199" s="33"/>
      <c r="N2199" s="59"/>
      <c r="O2199" s="35"/>
      <c r="P2199" s="24"/>
    </row>
    <row r="2200" spans="2:16" ht="23.1" customHeight="1" x14ac:dyDescent="0.2">
      <c r="B2200" s="26"/>
      <c r="C2200" s="27"/>
      <c r="D2200" s="27"/>
      <c r="E2200" s="27"/>
      <c r="F2200" s="27"/>
      <c r="G2200" s="27"/>
      <c r="H2200" s="27"/>
      <c r="I2200" s="27"/>
      <c r="J2200" s="83"/>
      <c r="K2200" s="27"/>
      <c r="L2200" s="27"/>
      <c r="M2200" s="33"/>
      <c r="N2200" s="59"/>
      <c r="O2200" s="35"/>
      <c r="P2200" s="24"/>
    </row>
    <row r="2201" spans="2:16" ht="23.1" customHeight="1" x14ac:dyDescent="0.2">
      <c r="B2201" s="26"/>
      <c r="C2201" s="27"/>
      <c r="D2201" s="27"/>
      <c r="E2201" s="27"/>
      <c r="F2201" s="27"/>
      <c r="G2201" s="27"/>
      <c r="H2201" s="27"/>
      <c r="I2201" s="27"/>
      <c r="J2201" s="83"/>
      <c r="K2201" s="27"/>
      <c r="L2201" s="27"/>
      <c r="M2201" s="33"/>
      <c r="N2201" s="59"/>
      <c r="O2201" s="35"/>
      <c r="P2201" s="24"/>
    </row>
    <row r="2202" spans="2:16" ht="23.1" customHeight="1" x14ac:dyDescent="0.2">
      <c r="B2202" s="26"/>
      <c r="C2202" s="27"/>
      <c r="D2202" s="27"/>
      <c r="E2202" s="27"/>
      <c r="F2202" s="27"/>
      <c r="G2202" s="27"/>
      <c r="H2202" s="27"/>
      <c r="I2202" s="27"/>
      <c r="J2202" s="83"/>
      <c r="K2202" s="27"/>
      <c r="L2202" s="27"/>
      <c r="M2202" s="33"/>
      <c r="N2202" s="59"/>
      <c r="O2202" s="35"/>
      <c r="P2202" s="24"/>
    </row>
    <row r="2203" spans="2:16" ht="23.1" customHeight="1" x14ac:dyDescent="0.2">
      <c r="B2203" s="26"/>
      <c r="C2203" s="27"/>
      <c r="D2203" s="27"/>
      <c r="E2203" s="27"/>
      <c r="F2203" s="27"/>
      <c r="G2203" s="27"/>
      <c r="H2203" s="27"/>
      <c r="I2203" s="27"/>
      <c r="J2203" s="83"/>
      <c r="K2203" s="27"/>
      <c r="L2203" s="27"/>
      <c r="M2203" s="33"/>
      <c r="N2203" s="59"/>
      <c r="O2203" s="35"/>
      <c r="P2203" s="24"/>
    </row>
    <row r="2204" spans="2:16" ht="23.1" customHeight="1" x14ac:dyDescent="0.2">
      <c r="B2204" s="26"/>
      <c r="C2204" s="27"/>
      <c r="D2204" s="27"/>
      <c r="E2204" s="27"/>
      <c r="F2204" s="27"/>
      <c r="G2204" s="27"/>
      <c r="H2204" s="27"/>
      <c r="I2204" s="27"/>
      <c r="J2204" s="83"/>
      <c r="K2204" s="27"/>
      <c r="L2204" s="27"/>
      <c r="M2204" s="33"/>
      <c r="N2204" s="59"/>
      <c r="O2204" s="35"/>
      <c r="P2204" s="24"/>
    </row>
    <row r="2205" spans="2:16" ht="23.1" customHeight="1" x14ac:dyDescent="0.2">
      <c r="B2205" s="26"/>
      <c r="C2205" s="27"/>
      <c r="D2205" s="27"/>
      <c r="E2205" s="27"/>
      <c r="F2205" s="27"/>
      <c r="G2205" s="27"/>
      <c r="H2205" s="27"/>
      <c r="I2205" s="27"/>
      <c r="J2205" s="83"/>
      <c r="K2205" s="27"/>
      <c r="L2205" s="27"/>
      <c r="M2205" s="33"/>
      <c r="N2205" s="59"/>
      <c r="O2205" s="35"/>
      <c r="P2205" s="24"/>
    </row>
    <row r="2206" spans="2:16" ht="23.1" customHeight="1" x14ac:dyDescent="0.2">
      <c r="B2206" s="26"/>
      <c r="C2206" s="27"/>
      <c r="D2206" s="27"/>
      <c r="E2206" s="27"/>
      <c r="F2206" s="27"/>
      <c r="G2206" s="27"/>
      <c r="H2206" s="27"/>
      <c r="I2206" s="27"/>
      <c r="J2206" s="83"/>
      <c r="K2206" s="27"/>
      <c r="L2206" s="27"/>
      <c r="M2206" s="33"/>
      <c r="N2206" s="59"/>
      <c r="O2206" s="35"/>
      <c r="P2206" s="24"/>
    </row>
    <row r="2207" spans="2:16" ht="23.1" customHeight="1" x14ac:dyDescent="0.2">
      <c r="B2207" s="26"/>
      <c r="C2207" s="27"/>
      <c r="D2207" s="27"/>
      <c r="E2207" s="27"/>
      <c r="F2207" s="27"/>
      <c r="G2207" s="27"/>
      <c r="H2207" s="27"/>
      <c r="I2207" s="27"/>
      <c r="J2207" s="83"/>
      <c r="K2207" s="27"/>
      <c r="L2207" s="27"/>
      <c r="M2207" s="33"/>
      <c r="N2207" s="59"/>
      <c r="O2207" s="35"/>
      <c r="P2207" s="24"/>
    </row>
    <row r="2208" spans="2:16" ht="23.1" customHeight="1" x14ac:dyDescent="0.2">
      <c r="B2208" s="26"/>
      <c r="C2208" s="27"/>
      <c r="D2208" s="27"/>
      <c r="E2208" s="27"/>
      <c r="F2208" s="27"/>
      <c r="G2208" s="27"/>
      <c r="H2208" s="27"/>
      <c r="I2208" s="27"/>
      <c r="J2208" s="83"/>
      <c r="K2208" s="27"/>
      <c r="L2208" s="27"/>
      <c r="M2208" s="33"/>
      <c r="N2208" s="59"/>
      <c r="O2208" s="35"/>
      <c r="P2208" s="24"/>
    </row>
    <row r="2209" spans="2:16" ht="23.1" customHeight="1" x14ac:dyDescent="0.2">
      <c r="B2209" s="26"/>
      <c r="C2209" s="27"/>
      <c r="D2209" s="27"/>
      <c r="E2209" s="27"/>
      <c r="F2209" s="27"/>
      <c r="G2209" s="27"/>
      <c r="H2209" s="27"/>
      <c r="I2209" s="27"/>
      <c r="J2209" s="83"/>
      <c r="K2209" s="27"/>
      <c r="L2209" s="27"/>
      <c r="M2209" s="33"/>
      <c r="N2209" s="59"/>
      <c r="O2209" s="35"/>
      <c r="P2209" s="24"/>
    </row>
    <row r="2210" spans="2:16" ht="23.1" customHeight="1" x14ac:dyDescent="0.2">
      <c r="B2210" s="26"/>
      <c r="C2210" s="27"/>
      <c r="D2210" s="27"/>
      <c r="E2210" s="27"/>
      <c r="F2210" s="27"/>
      <c r="G2210" s="27"/>
      <c r="H2210" s="27"/>
      <c r="I2210" s="27"/>
      <c r="J2210" s="83"/>
      <c r="K2210" s="27"/>
      <c r="L2210" s="27"/>
      <c r="M2210" s="33"/>
      <c r="N2210" s="59"/>
      <c r="O2210" s="35"/>
      <c r="P2210" s="24"/>
    </row>
    <row r="2211" spans="2:16" ht="23.1" customHeight="1" x14ac:dyDescent="0.2">
      <c r="B2211" s="26"/>
      <c r="C2211" s="27"/>
      <c r="D2211" s="27"/>
      <c r="E2211" s="27"/>
      <c r="F2211" s="27"/>
      <c r="G2211" s="27"/>
      <c r="H2211" s="27"/>
      <c r="I2211" s="27"/>
      <c r="J2211" s="83"/>
      <c r="K2211" s="27"/>
      <c r="L2211" s="27"/>
      <c r="M2211" s="33"/>
      <c r="N2211" s="59"/>
      <c r="O2211" s="35"/>
      <c r="P2211" s="24"/>
    </row>
    <row r="2212" spans="2:16" ht="23.1" customHeight="1" x14ac:dyDescent="0.2">
      <c r="B2212" s="26"/>
      <c r="C2212" s="27"/>
      <c r="D2212" s="27"/>
      <c r="E2212" s="27"/>
      <c r="F2212" s="27"/>
      <c r="G2212" s="27"/>
      <c r="H2212" s="27"/>
      <c r="I2212" s="27"/>
      <c r="J2212" s="83"/>
      <c r="K2212" s="27"/>
      <c r="L2212" s="27"/>
      <c r="M2212" s="33"/>
      <c r="N2212" s="59"/>
      <c r="O2212" s="35"/>
      <c r="P2212" s="24"/>
    </row>
    <row r="2213" spans="2:16" ht="23.1" customHeight="1" x14ac:dyDescent="0.2">
      <c r="B2213" s="26"/>
      <c r="C2213" s="27"/>
      <c r="D2213" s="27"/>
      <c r="E2213" s="27"/>
      <c r="F2213" s="27"/>
      <c r="G2213" s="27"/>
      <c r="H2213" s="27"/>
      <c r="I2213" s="27"/>
      <c r="J2213" s="83"/>
      <c r="K2213" s="27"/>
      <c r="L2213" s="27"/>
      <c r="M2213" s="33"/>
      <c r="N2213" s="59"/>
      <c r="O2213" s="35"/>
      <c r="P2213" s="24"/>
    </row>
    <row r="2214" spans="2:16" ht="23.1" customHeight="1" x14ac:dyDescent="0.2">
      <c r="B2214" s="26"/>
      <c r="C2214" s="27"/>
      <c r="D2214" s="27"/>
      <c r="E2214" s="27"/>
      <c r="F2214" s="27"/>
      <c r="G2214" s="27"/>
      <c r="H2214" s="27"/>
      <c r="I2214" s="27"/>
      <c r="J2214" s="83"/>
      <c r="K2214" s="27"/>
      <c r="L2214" s="27"/>
      <c r="M2214" s="33"/>
      <c r="N2214" s="59"/>
      <c r="O2214" s="35"/>
      <c r="P2214" s="24"/>
    </row>
    <row r="2215" spans="2:16" ht="23.1" customHeight="1" x14ac:dyDescent="0.2">
      <c r="B2215" s="26"/>
      <c r="C2215" s="27"/>
      <c r="D2215" s="27"/>
      <c r="E2215" s="27"/>
      <c r="F2215" s="27"/>
      <c r="G2215" s="27"/>
      <c r="H2215" s="27"/>
      <c r="I2215" s="27"/>
      <c r="J2215" s="83"/>
      <c r="K2215" s="27"/>
      <c r="L2215" s="27"/>
      <c r="M2215" s="33"/>
      <c r="N2215" s="59"/>
      <c r="O2215" s="35"/>
      <c r="P2215" s="24"/>
    </row>
    <row r="2216" spans="2:16" ht="23.1" customHeight="1" x14ac:dyDescent="0.2">
      <c r="B2216" s="26"/>
      <c r="C2216" s="27"/>
      <c r="D2216" s="27"/>
      <c r="E2216" s="27"/>
      <c r="F2216" s="27"/>
      <c r="G2216" s="27"/>
      <c r="H2216" s="27"/>
      <c r="I2216" s="27"/>
      <c r="J2216" s="83"/>
      <c r="K2216" s="27"/>
      <c r="L2216" s="27"/>
      <c r="M2216" s="33"/>
      <c r="N2216" s="59"/>
      <c r="O2216" s="35"/>
      <c r="P2216" s="24"/>
    </row>
    <row r="2217" spans="2:16" ht="23.1" customHeight="1" x14ac:dyDescent="0.2">
      <c r="B2217" s="26"/>
      <c r="C2217" s="27"/>
      <c r="D2217" s="27"/>
      <c r="E2217" s="27"/>
      <c r="F2217" s="27"/>
      <c r="G2217" s="27"/>
      <c r="H2217" s="27"/>
      <c r="I2217" s="27"/>
      <c r="J2217" s="83"/>
      <c r="K2217" s="27"/>
      <c r="L2217" s="27"/>
      <c r="M2217" s="33"/>
      <c r="N2217" s="59"/>
      <c r="O2217" s="35"/>
      <c r="P2217" s="24"/>
    </row>
    <row r="2218" spans="2:16" ht="23.1" customHeight="1" x14ac:dyDescent="0.2">
      <c r="B2218" s="26"/>
      <c r="C2218" s="27"/>
      <c r="D2218" s="27"/>
      <c r="E2218" s="27"/>
      <c r="F2218" s="27"/>
      <c r="G2218" s="27"/>
      <c r="H2218" s="27"/>
      <c r="I2218" s="27"/>
      <c r="J2218" s="83"/>
      <c r="K2218" s="27"/>
      <c r="L2218" s="27"/>
      <c r="M2218" s="33"/>
      <c r="N2218" s="59"/>
      <c r="O2218" s="35"/>
      <c r="P2218" s="24"/>
    </row>
    <row r="2219" spans="2:16" ht="23.1" customHeight="1" x14ac:dyDescent="0.2">
      <c r="B2219" s="26"/>
      <c r="C2219" s="27"/>
      <c r="D2219" s="27"/>
      <c r="E2219" s="27"/>
      <c r="F2219" s="27"/>
      <c r="G2219" s="27"/>
      <c r="H2219" s="27"/>
      <c r="I2219" s="27"/>
      <c r="J2219" s="83"/>
      <c r="K2219" s="27"/>
      <c r="L2219" s="27"/>
      <c r="M2219" s="33"/>
      <c r="N2219" s="59"/>
      <c r="O2219" s="35"/>
      <c r="P2219" s="24"/>
    </row>
    <row r="2220" spans="2:16" ht="23.1" customHeight="1" x14ac:dyDescent="0.2">
      <c r="B2220" s="26"/>
      <c r="C2220" s="27"/>
      <c r="D2220" s="27"/>
      <c r="E2220" s="27"/>
      <c r="F2220" s="27"/>
      <c r="G2220" s="27"/>
      <c r="H2220" s="27"/>
      <c r="I2220" s="27"/>
      <c r="J2220" s="83"/>
      <c r="K2220" s="27"/>
      <c r="L2220" s="27"/>
      <c r="M2220" s="33"/>
      <c r="N2220" s="59"/>
      <c r="O2220" s="35"/>
      <c r="P2220" s="24"/>
    </row>
    <row r="2221" spans="2:16" ht="23.1" customHeight="1" x14ac:dyDescent="0.2">
      <c r="B2221" s="26"/>
      <c r="C2221" s="27"/>
      <c r="D2221" s="27"/>
      <c r="E2221" s="27"/>
      <c r="F2221" s="27"/>
      <c r="G2221" s="27"/>
      <c r="H2221" s="27"/>
      <c r="I2221" s="27"/>
      <c r="J2221" s="83"/>
      <c r="K2221" s="27"/>
      <c r="L2221" s="27"/>
      <c r="M2221" s="33"/>
      <c r="N2221" s="59"/>
      <c r="O2221" s="35"/>
      <c r="P2221" s="24"/>
    </row>
    <row r="2222" spans="2:16" ht="23.1" customHeight="1" x14ac:dyDescent="0.2">
      <c r="B2222" s="26"/>
      <c r="C2222" s="27"/>
      <c r="D2222" s="27"/>
      <c r="E2222" s="27"/>
      <c r="F2222" s="27"/>
      <c r="G2222" s="27"/>
      <c r="H2222" s="27"/>
      <c r="I2222" s="27"/>
      <c r="J2222" s="83"/>
      <c r="K2222" s="27"/>
      <c r="L2222" s="27"/>
      <c r="M2222" s="33"/>
      <c r="N2222" s="59"/>
      <c r="O2222" s="35"/>
      <c r="P2222" s="24"/>
    </row>
    <row r="2223" spans="2:16" ht="23.1" customHeight="1" x14ac:dyDescent="0.2">
      <c r="B2223" s="26"/>
      <c r="C2223" s="27"/>
      <c r="D2223" s="27"/>
      <c r="E2223" s="27"/>
      <c r="F2223" s="27"/>
      <c r="G2223" s="27"/>
      <c r="H2223" s="27"/>
      <c r="I2223" s="27"/>
      <c r="J2223" s="83"/>
      <c r="K2223" s="27"/>
      <c r="L2223" s="27"/>
      <c r="M2223" s="33"/>
      <c r="N2223" s="59"/>
      <c r="O2223" s="35"/>
      <c r="P2223" s="24"/>
    </row>
    <row r="2224" spans="2:16" ht="23.1" customHeight="1" x14ac:dyDescent="0.2">
      <c r="B2224" s="26"/>
      <c r="C2224" s="27"/>
      <c r="D2224" s="27"/>
      <c r="E2224" s="27"/>
      <c r="F2224" s="27"/>
      <c r="G2224" s="27"/>
      <c r="H2224" s="27"/>
      <c r="I2224" s="27"/>
      <c r="J2224" s="83"/>
      <c r="K2224" s="27"/>
      <c r="L2224" s="27"/>
      <c r="M2224" s="33"/>
      <c r="N2224" s="59"/>
      <c r="O2224" s="35"/>
      <c r="P2224" s="24"/>
    </row>
    <row r="2225" spans="2:16" ht="23.1" customHeight="1" x14ac:dyDescent="0.2">
      <c r="B2225" s="26"/>
      <c r="C2225" s="27"/>
      <c r="D2225" s="27"/>
      <c r="E2225" s="27"/>
      <c r="F2225" s="27"/>
      <c r="G2225" s="27"/>
      <c r="H2225" s="27"/>
      <c r="I2225" s="27"/>
      <c r="J2225" s="83"/>
      <c r="K2225" s="27"/>
      <c r="L2225" s="27"/>
      <c r="M2225" s="33"/>
      <c r="N2225" s="59"/>
      <c r="O2225" s="35"/>
      <c r="P2225" s="24"/>
    </row>
    <row r="2226" spans="2:16" ht="23.1" customHeight="1" x14ac:dyDescent="0.2">
      <c r="B2226" s="26"/>
      <c r="C2226" s="27"/>
      <c r="D2226" s="27"/>
      <c r="E2226" s="27"/>
      <c r="F2226" s="27"/>
      <c r="G2226" s="27"/>
      <c r="H2226" s="27"/>
      <c r="I2226" s="27"/>
      <c r="J2226" s="83"/>
      <c r="K2226" s="27"/>
      <c r="L2226" s="27"/>
      <c r="M2226" s="33"/>
      <c r="N2226" s="59"/>
      <c r="O2226" s="35"/>
      <c r="P2226" s="24"/>
    </row>
    <row r="2227" spans="2:16" ht="23.1" customHeight="1" x14ac:dyDescent="0.2">
      <c r="B2227" s="26"/>
      <c r="C2227" s="27"/>
      <c r="D2227" s="27"/>
      <c r="E2227" s="27"/>
      <c r="F2227" s="27"/>
      <c r="G2227" s="27"/>
      <c r="H2227" s="27"/>
      <c r="I2227" s="27"/>
      <c r="J2227" s="83"/>
      <c r="K2227" s="27"/>
      <c r="L2227" s="27"/>
      <c r="M2227" s="33"/>
      <c r="N2227" s="59"/>
      <c r="O2227" s="35"/>
      <c r="P2227" s="24"/>
    </row>
    <row r="2228" spans="2:16" ht="23.1" customHeight="1" x14ac:dyDescent="0.2">
      <c r="B2228" s="26"/>
      <c r="C2228" s="27"/>
      <c r="D2228" s="27"/>
      <c r="E2228" s="27"/>
      <c r="F2228" s="27"/>
      <c r="G2228" s="27"/>
      <c r="H2228" s="27"/>
      <c r="I2228" s="27"/>
      <c r="J2228" s="83"/>
      <c r="K2228" s="27"/>
      <c r="L2228" s="27"/>
      <c r="M2228" s="33"/>
      <c r="N2228" s="59"/>
      <c r="O2228" s="35"/>
      <c r="P2228" s="24"/>
    </row>
    <row r="2229" spans="2:16" ht="23.1" customHeight="1" x14ac:dyDescent="0.2">
      <c r="B2229" s="26"/>
      <c r="C2229" s="27"/>
      <c r="D2229" s="27"/>
      <c r="E2229" s="27"/>
      <c r="F2229" s="27"/>
      <c r="G2229" s="27"/>
      <c r="H2229" s="27"/>
      <c r="I2229" s="27"/>
      <c r="J2229" s="83"/>
      <c r="K2229" s="27"/>
      <c r="L2229" s="27"/>
      <c r="M2229" s="33"/>
      <c r="N2229" s="59"/>
      <c r="O2229" s="35"/>
      <c r="P2229" s="24"/>
    </row>
    <row r="2230" spans="2:16" ht="23.1" customHeight="1" x14ac:dyDescent="0.2">
      <c r="B2230" s="26"/>
      <c r="C2230" s="27"/>
      <c r="D2230" s="27"/>
      <c r="E2230" s="27"/>
      <c r="F2230" s="27"/>
      <c r="G2230" s="27"/>
      <c r="H2230" s="27"/>
      <c r="I2230" s="27"/>
      <c r="J2230" s="83"/>
      <c r="K2230" s="27"/>
      <c r="L2230" s="27"/>
      <c r="M2230" s="33"/>
      <c r="N2230" s="59"/>
      <c r="O2230" s="35"/>
      <c r="P2230" s="24"/>
    </row>
    <row r="2231" spans="2:16" ht="23.1" customHeight="1" x14ac:dyDescent="0.2">
      <c r="B2231" s="26"/>
      <c r="C2231" s="27"/>
      <c r="D2231" s="27"/>
      <c r="E2231" s="27"/>
      <c r="F2231" s="27"/>
      <c r="G2231" s="27"/>
      <c r="H2231" s="27"/>
      <c r="I2231" s="27"/>
      <c r="J2231" s="83"/>
      <c r="K2231" s="27"/>
      <c r="L2231" s="27"/>
      <c r="M2231" s="33"/>
      <c r="N2231" s="59"/>
      <c r="O2231" s="35"/>
      <c r="P2231" s="24"/>
    </row>
    <row r="2232" spans="2:16" ht="23.1" customHeight="1" x14ac:dyDescent="0.2">
      <c r="B2232" s="26"/>
      <c r="C2232" s="27"/>
      <c r="D2232" s="27"/>
      <c r="E2232" s="27"/>
      <c r="F2232" s="27"/>
      <c r="G2232" s="27"/>
      <c r="H2232" s="27"/>
      <c r="I2232" s="27"/>
      <c r="J2232" s="83"/>
      <c r="K2232" s="27"/>
      <c r="L2232" s="27"/>
      <c r="M2232" s="33"/>
      <c r="N2232" s="59"/>
      <c r="O2232" s="35"/>
      <c r="P2232" s="24"/>
    </row>
    <row r="2233" spans="2:16" ht="23.1" customHeight="1" x14ac:dyDescent="0.2">
      <c r="B2233" s="26"/>
      <c r="C2233" s="27"/>
      <c r="D2233" s="27"/>
      <c r="E2233" s="27"/>
      <c r="F2233" s="27"/>
      <c r="G2233" s="27"/>
      <c r="H2233" s="27"/>
      <c r="I2233" s="27"/>
      <c r="J2233" s="83"/>
      <c r="K2233" s="27"/>
      <c r="L2233" s="27"/>
      <c r="M2233" s="33"/>
      <c r="N2233" s="59"/>
      <c r="O2233" s="35"/>
      <c r="P2233" s="24"/>
    </row>
    <row r="2234" spans="2:16" ht="23.1" customHeight="1" x14ac:dyDescent="0.2">
      <c r="B2234" s="26"/>
      <c r="C2234" s="27"/>
      <c r="D2234" s="27"/>
      <c r="E2234" s="27"/>
      <c r="F2234" s="27"/>
      <c r="G2234" s="27"/>
      <c r="H2234" s="27"/>
      <c r="I2234" s="27"/>
      <c r="J2234" s="83"/>
      <c r="K2234" s="27"/>
      <c r="L2234" s="27"/>
      <c r="M2234" s="33"/>
      <c r="N2234" s="59"/>
      <c r="O2234" s="35"/>
      <c r="P2234" s="24"/>
    </row>
    <row r="2235" spans="2:16" ht="23.1" customHeight="1" x14ac:dyDescent="0.2">
      <c r="B2235" s="26"/>
      <c r="C2235" s="27"/>
      <c r="D2235" s="27"/>
      <c r="E2235" s="27"/>
      <c r="F2235" s="27"/>
      <c r="G2235" s="27"/>
      <c r="H2235" s="27"/>
      <c r="I2235" s="27"/>
      <c r="J2235" s="83"/>
      <c r="K2235" s="27"/>
      <c r="L2235" s="27"/>
      <c r="M2235" s="33"/>
      <c r="N2235" s="59"/>
      <c r="O2235" s="35"/>
      <c r="P2235" s="24"/>
    </row>
    <row r="2236" spans="2:16" ht="23.1" customHeight="1" x14ac:dyDescent="0.2">
      <c r="B2236" s="26"/>
      <c r="C2236" s="27"/>
      <c r="D2236" s="27"/>
      <c r="E2236" s="27"/>
      <c r="F2236" s="27"/>
      <c r="G2236" s="27"/>
      <c r="H2236" s="27"/>
      <c r="I2236" s="27"/>
      <c r="J2236" s="83"/>
      <c r="K2236" s="27"/>
      <c r="L2236" s="27"/>
      <c r="M2236" s="33"/>
      <c r="N2236" s="59"/>
      <c r="O2236" s="35"/>
      <c r="P2236" s="24"/>
    </row>
    <row r="2237" spans="2:16" ht="23.1" customHeight="1" x14ac:dyDescent="0.2">
      <c r="B2237" s="26"/>
      <c r="C2237" s="27"/>
      <c r="D2237" s="27"/>
      <c r="E2237" s="27"/>
      <c r="F2237" s="27"/>
      <c r="G2237" s="27"/>
      <c r="H2237" s="27"/>
      <c r="I2237" s="27"/>
      <c r="J2237" s="83"/>
      <c r="K2237" s="27"/>
      <c r="L2237" s="27"/>
      <c r="M2237" s="33"/>
      <c r="N2237" s="59"/>
      <c r="O2237" s="35"/>
      <c r="P2237" s="24"/>
    </row>
    <row r="2238" spans="2:16" ht="23.1" customHeight="1" x14ac:dyDescent="0.2">
      <c r="B2238" s="26"/>
      <c r="C2238" s="27"/>
      <c r="D2238" s="27"/>
      <c r="E2238" s="27"/>
      <c r="F2238" s="27"/>
      <c r="G2238" s="27"/>
      <c r="H2238" s="27"/>
      <c r="I2238" s="27"/>
      <c r="J2238" s="83"/>
      <c r="K2238" s="27"/>
      <c r="L2238" s="27"/>
      <c r="M2238" s="33"/>
      <c r="N2238" s="59"/>
      <c r="O2238" s="35"/>
      <c r="P2238" s="24"/>
    </row>
    <row r="2239" spans="2:16" ht="23.1" customHeight="1" x14ac:dyDescent="0.2">
      <c r="B2239" s="26"/>
      <c r="C2239" s="27"/>
      <c r="D2239" s="27"/>
      <c r="E2239" s="27"/>
      <c r="F2239" s="27"/>
      <c r="G2239" s="27"/>
      <c r="H2239" s="27"/>
      <c r="I2239" s="27"/>
      <c r="J2239" s="83"/>
      <c r="K2239" s="27"/>
      <c r="L2239" s="27"/>
      <c r="M2239" s="33"/>
      <c r="N2239" s="59"/>
      <c r="O2239" s="35"/>
      <c r="P2239" s="24"/>
    </row>
    <row r="2240" spans="2:16" ht="23.1" customHeight="1" x14ac:dyDescent="0.2">
      <c r="B2240" s="26"/>
      <c r="C2240" s="27"/>
      <c r="D2240" s="27"/>
      <c r="E2240" s="27"/>
      <c r="F2240" s="27"/>
      <c r="G2240" s="27"/>
      <c r="H2240" s="27"/>
      <c r="I2240" s="27"/>
      <c r="J2240" s="83"/>
      <c r="K2240" s="27"/>
      <c r="L2240" s="27"/>
      <c r="M2240" s="33"/>
      <c r="N2240" s="59"/>
      <c r="O2240" s="35"/>
      <c r="P2240" s="24"/>
    </row>
    <row r="2241" spans="2:16" ht="23.1" customHeight="1" x14ac:dyDescent="0.2">
      <c r="B2241" s="26"/>
      <c r="C2241" s="27"/>
      <c r="D2241" s="27"/>
      <c r="E2241" s="27"/>
      <c r="F2241" s="27"/>
      <c r="G2241" s="27"/>
      <c r="H2241" s="27"/>
      <c r="I2241" s="27"/>
      <c r="J2241" s="83"/>
      <c r="K2241" s="27"/>
      <c r="L2241" s="27"/>
      <c r="M2241" s="33"/>
      <c r="N2241" s="59"/>
      <c r="O2241" s="35"/>
      <c r="P2241" s="24"/>
    </row>
    <row r="2242" spans="2:16" ht="23.1" customHeight="1" x14ac:dyDescent="0.2">
      <c r="B2242" s="26"/>
      <c r="C2242" s="27"/>
      <c r="D2242" s="27"/>
      <c r="E2242" s="27"/>
      <c r="F2242" s="27"/>
      <c r="G2242" s="27"/>
      <c r="H2242" s="27"/>
      <c r="I2242" s="27"/>
      <c r="J2242" s="83"/>
      <c r="K2242" s="27"/>
      <c r="L2242" s="27"/>
      <c r="M2242" s="33"/>
      <c r="N2242" s="59"/>
      <c r="O2242" s="35"/>
      <c r="P2242" s="24"/>
    </row>
    <row r="2243" spans="2:16" ht="23.1" customHeight="1" x14ac:dyDescent="0.2">
      <c r="B2243" s="26"/>
      <c r="C2243" s="27"/>
      <c r="D2243" s="27"/>
      <c r="E2243" s="27"/>
      <c r="F2243" s="27"/>
      <c r="G2243" s="27"/>
      <c r="H2243" s="27"/>
      <c r="I2243" s="27"/>
      <c r="J2243" s="83"/>
      <c r="K2243" s="27"/>
      <c r="L2243" s="27"/>
      <c r="M2243" s="33"/>
      <c r="N2243" s="59"/>
      <c r="O2243" s="35"/>
      <c r="P2243" s="24"/>
    </row>
    <row r="2244" spans="2:16" ht="23.1" customHeight="1" x14ac:dyDescent="0.2">
      <c r="B2244" s="26"/>
      <c r="C2244" s="27"/>
      <c r="D2244" s="27"/>
      <c r="E2244" s="27"/>
      <c r="F2244" s="27"/>
      <c r="G2244" s="27"/>
      <c r="H2244" s="27"/>
      <c r="I2244" s="27"/>
      <c r="J2244" s="83"/>
      <c r="K2244" s="27"/>
      <c r="L2244" s="27"/>
      <c r="M2244" s="33"/>
      <c r="N2244" s="59"/>
      <c r="O2244" s="35"/>
      <c r="P2244" s="24"/>
    </row>
    <row r="2245" spans="2:16" ht="23.1" customHeight="1" x14ac:dyDescent="0.2">
      <c r="B2245" s="26"/>
      <c r="C2245" s="27"/>
      <c r="D2245" s="27"/>
      <c r="E2245" s="27"/>
      <c r="F2245" s="27"/>
      <c r="G2245" s="27"/>
      <c r="H2245" s="27"/>
      <c r="I2245" s="27"/>
      <c r="J2245" s="83"/>
      <c r="K2245" s="27"/>
      <c r="L2245" s="27"/>
      <c r="M2245" s="33"/>
      <c r="N2245" s="59"/>
      <c r="O2245" s="35"/>
      <c r="P2245" s="24"/>
    </row>
    <row r="2246" spans="2:16" ht="23.1" customHeight="1" x14ac:dyDescent="0.2">
      <c r="B2246" s="26"/>
      <c r="C2246" s="27"/>
      <c r="D2246" s="27"/>
      <c r="E2246" s="27"/>
      <c r="F2246" s="27"/>
      <c r="G2246" s="27"/>
      <c r="H2246" s="27"/>
      <c r="I2246" s="27"/>
      <c r="J2246" s="83"/>
      <c r="K2246" s="27"/>
      <c r="L2246" s="27"/>
      <c r="M2246" s="33"/>
      <c r="N2246" s="59"/>
      <c r="O2246" s="35"/>
      <c r="P2246" s="24"/>
    </row>
    <row r="2247" spans="2:16" ht="23.1" customHeight="1" x14ac:dyDescent="0.2">
      <c r="B2247" s="26"/>
      <c r="C2247" s="27"/>
      <c r="D2247" s="27"/>
      <c r="E2247" s="27"/>
      <c r="F2247" s="27"/>
      <c r="G2247" s="27"/>
      <c r="H2247" s="27"/>
      <c r="I2247" s="27"/>
      <c r="J2247" s="83"/>
      <c r="K2247" s="27"/>
      <c r="L2247" s="27"/>
      <c r="M2247" s="33"/>
      <c r="N2247" s="59"/>
      <c r="O2247" s="35"/>
      <c r="P2247" s="24"/>
    </row>
    <row r="2248" spans="2:16" ht="23.1" customHeight="1" x14ac:dyDescent="0.2">
      <c r="B2248" s="26"/>
      <c r="C2248" s="27"/>
      <c r="D2248" s="27"/>
      <c r="E2248" s="27"/>
      <c r="F2248" s="27"/>
      <c r="G2248" s="27"/>
      <c r="H2248" s="27"/>
      <c r="I2248" s="27"/>
      <c r="J2248" s="83"/>
      <c r="K2248" s="27"/>
      <c r="L2248" s="27"/>
      <c r="M2248" s="33"/>
      <c r="N2248" s="59"/>
      <c r="O2248" s="35"/>
      <c r="P2248" s="24"/>
    </row>
    <row r="2249" spans="2:16" ht="23.1" customHeight="1" x14ac:dyDescent="0.2">
      <c r="B2249" s="26"/>
      <c r="C2249" s="27"/>
      <c r="D2249" s="27"/>
      <c r="E2249" s="27"/>
      <c r="F2249" s="27"/>
      <c r="G2249" s="27"/>
      <c r="H2249" s="27"/>
      <c r="I2249" s="27"/>
      <c r="J2249" s="83"/>
      <c r="K2249" s="27"/>
      <c r="L2249" s="27"/>
      <c r="M2249" s="33"/>
      <c r="N2249" s="59"/>
      <c r="O2249" s="35"/>
      <c r="P2249" s="24"/>
    </row>
    <row r="2250" spans="2:16" ht="23.1" customHeight="1" x14ac:dyDescent="0.2">
      <c r="B2250" s="26"/>
      <c r="C2250" s="27"/>
      <c r="D2250" s="27"/>
      <c r="E2250" s="27"/>
      <c r="F2250" s="27"/>
      <c r="G2250" s="27"/>
      <c r="H2250" s="27"/>
      <c r="I2250" s="27"/>
      <c r="J2250" s="83"/>
      <c r="K2250" s="27"/>
      <c r="L2250" s="27"/>
      <c r="M2250" s="33"/>
      <c r="N2250" s="59"/>
      <c r="O2250" s="35"/>
      <c r="P2250" s="24"/>
    </row>
    <row r="2251" spans="2:16" ht="23.1" customHeight="1" x14ac:dyDescent="0.2">
      <c r="B2251" s="26"/>
      <c r="C2251" s="27"/>
      <c r="D2251" s="27"/>
      <c r="E2251" s="27"/>
      <c r="F2251" s="27"/>
      <c r="G2251" s="27"/>
      <c r="H2251" s="27"/>
      <c r="I2251" s="27"/>
      <c r="J2251" s="83"/>
      <c r="K2251" s="27"/>
      <c r="L2251" s="27"/>
      <c r="M2251" s="33"/>
      <c r="N2251" s="59"/>
      <c r="O2251" s="35"/>
      <c r="P2251" s="24"/>
    </row>
    <row r="2252" spans="2:16" ht="23.1" customHeight="1" x14ac:dyDescent="0.2">
      <c r="B2252" s="26"/>
      <c r="C2252" s="27"/>
      <c r="D2252" s="27"/>
      <c r="E2252" s="27"/>
      <c r="F2252" s="27"/>
      <c r="G2252" s="27"/>
      <c r="H2252" s="27"/>
      <c r="I2252" s="27"/>
      <c r="J2252" s="83"/>
      <c r="K2252" s="27"/>
      <c r="L2252" s="27"/>
      <c r="M2252" s="33"/>
      <c r="N2252" s="59"/>
      <c r="O2252" s="35"/>
      <c r="P2252" s="24"/>
    </row>
    <row r="2253" spans="2:16" ht="23.1" customHeight="1" x14ac:dyDescent="0.2">
      <c r="B2253" s="26"/>
      <c r="C2253" s="27"/>
      <c r="D2253" s="27"/>
      <c r="E2253" s="27"/>
      <c r="F2253" s="27"/>
      <c r="G2253" s="27"/>
      <c r="H2253" s="27"/>
      <c r="I2253" s="27"/>
      <c r="J2253" s="83"/>
      <c r="K2253" s="27"/>
      <c r="L2253" s="27"/>
      <c r="M2253" s="33"/>
      <c r="N2253" s="59"/>
      <c r="O2253" s="35"/>
      <c r="P2253" s="24"/>
    </row>
    <row r="2254" spans="2:16" ht="23.1" customHeight="1" x14ac:dyDescent="0.2">
      <c r="B2254" s="26"/>
      <c r="C2254" s="27"/>
      <c r="D2254" s="27"/>
      <c r="E2254" s="27"/>
      <c r="F2254" s="27"/>
      <c r="G2254" s="27"/>
      <c r="H2254" s="27"/>
      <c r="I2254" s="27"/>
      <c r="J2254" s="83"/>
      <c r="K2254" s="27"/>
      <c r="L2254" s="27"/>
      <c r="M2254" s="33"/>
      <c r="N2254" s="59"/>
      <c r="O2254" s="35"/>
      <c r="P2254" s="24"/>
    </row>
    <row r="2255" spans="2:16" ht="23.1" customHeight="1" x14ac:dyDescent="0.2">
      <c r="B2255" s="26"/>
      <c r="C2255" s="27"/>
      <c r="D2255" s="27"/>
      <c r="E2255" s="27"/>
      <c r="F2255" s="27"/>
      <c r="G2255" s="27"/>
      <c r="H2255" s="27"/>
      <c r="I2255" s="27"/>
      <c r="J2255" s="83"/>
      <c r="K2255" s="27"/>
      <c r="L2255" s="27"/>
      <c r="M2255" s="33"/>
      <c r="N2255" s="59"/>
      <c r="O2255" s="35"/>
      <c r="P2255" s="24"/>
    </row>
    <row r="2256" spans="2:16" ht="23.1" customHeight="1" x14ac:dyDescent="0.2">
      <c r="B2256" s="26"/>
      <c r="C2256" s="27"/>
      <c r="D2256" s="27"/>
      <c r="E2256" s="27"/>
      <c r="F2256" s="27"/>
      <c r="G2256" s="27"/>
      <c r="H2256" s="27"/>
      <c r="I2256" s="27"/>
      <c r="J2256" s="83"/>
      <c r="K2256" s="27"/>
      <c r="L2256" s="27"/>
      <c r="M2256" s="33"/>
      <c r="N2256" s="59"/>
      <c r="O2256" s="35"/>
      <c r="P2256" s="24"/>
    </row>
    <row r="2257" spans="2:16" ht="23.1" customHeight="1" x14ac:dyDescent="0.2">
      <c r="B2257" s="26"/>
      <c r="C2257" s="27"/>
      <c r="D2257" s="27"/>
      <c r="E2257" s="27"/>
      <c r="F2257" s="27"/>
      <c r="G2257" s="27"/>
      <c r="H2257" s="27"/>
      <c r="I2257" s="27"/>
      <c r="J2257" s="83"/>
      <c r="K2257" s="27"/>
      <c r="L2257" s="27"/>
      <c r="M2257" s="33"/>
      <c r="N2257" s="59"/>
      <c r="O2257" s="35"/>
      <c r="P2257" s="24"/>
    </row>
    <row r="2258" spans="2:16" ht="23.1" customHeight="1" x14ac:dyDescent="0.2">
      <c r="B2258" s="26"/>
      <c r="C2258" s="27"/>
      <c r="D2258" s="27"/>
      <c r="E2258" s="27"/>
      <c r="F2258" s="27"/>
      <c r="G2258" s="27"/>
      <c r="H2258" s="27"/>
      <c r="I2258" s="27"/>
      <c r="J2258" s="83"/>
      <c r="K2258" s="27"/>
      <c r="L2258" s="27"/>
      <c r="M2258" s="33"/>
      <c r="N2258" s="59"/>
      <c r="O2258" s="35"/>
      <c r="P2258" s="24"/>
    </row>
    <row r="2259" spans="2:16" ht="23.1" customHeight="1" x14ac:dyDescent="0.2">
      <c r="B2259" s="26"/>
      <c r="C2259" s="27"/>
      <c r="D2259" s="27"/>
      <c r="E2259" s="27"/>
      <c r="F2259" s="27"/>
      <c r="G2259" s="27"/>
      <c r="H2259" s="27"/>
      <c r="I2259" s="27"/>
      <c r="J2259" s="83"/>
      <c r="K2259" s="27"/>
      <c r="L2259" s="27"/>
      <c r="M2259" s="33"/>
      <c r="N2259" s="59"/>
      <c r="O2259" s="35"/>
      <c r="P2259" s="24"/>
    </row>
    <row r="2260" spans="2:16" ht="23.1" customHeight="1" x14ac:dyDescent="0.2">
      <c r="B2260" s="26"/>
      <c r="C2260" s="27"/>
      <c r="D2260" s="27"/>
      <c r="E2260" s="27"/>
      <c r="F2260" s="27"/>
      <c r="G2260" s="27"/>
      <c r="H2260" s="27"/>
      <c r="I2260" s="27"/>
      <c r="J2260" s="83"/>
      <c r="K2260" s="27"/>
      <c r="L2260" s="27"/>
      <c r="M2260" s="33"/>
      <c r="N2260" s="59"/>
      <c r="O2260" s="35"/>
      <c r="P2260" s="24"/>
    </row>
    <row r="2261" spans="2:16" ht="23.1" customHeight="1" x14ac:dyDescent="0.2">
      <c r="B2261" s="26"/>
      <c r="C2261" s="27"/>
      <c r="D2261" s="27"/>
      <c r="E2261" s="27"/>
      <c r="F2261" s="27"/>
      <c r="G2261" s="27"/>
      <c r="H2261" s="27"/>
      <c r="I2261" s="27"/>
      <c r="J2261" s="83"/>
      <c r="K2261" s="27"/>
      <c r="L2261" s="27"/>
      <c r="M2261" s="33"/>
      <c r="N2261" s="59"/>
      <c r="O2261" s="35"/>
      <c r="P2261" s="24"/>
    </row>
    <row r="2262" spans="2:16" ht="23.1" customHeight="1" x14ac:dyDescent="0.2">
      <c r="B2262" s="26"/>
      <c r="C2262" s="27"/>
      <c r="D2262" s="27"/>
      <c r="E2262" s="27"/>
      <c r="F2262" s="27"/>
      <c r="G2262" s="27"/>
      <c r="H2262" s="27"/>
      <c r="I2262" s="27"/>
      <c r="J2262" s="83"/>
      <c r="K2262" s="27"/>
      <c r="L2262" s="27"/>
      <c r="M2262" s="33"/>
      <c r="N2262" s="59"/>
      <c r="O2262" s="35"/>
      <c r="P2262" s="24"/>
    </row>
    <row r="2263" spans="2:16" ht="23.1" customHeight="1" x14ac:dyDescent="0.2">
      <c r="B2263" s="26"/>
      <c r="C2263" s="27"/>
      <c r="D2263" s="27"/>
      <c r="E2263" s="27"/>
      <c r="F2263" s="27"/>
      <c r="G2263" s="27"/>
      <c r="H2263" s="27"/>
      <c r="I2263" s="27"/>
      <c r="J2263" s="83"/>
      <c r="K2263" s="27"/>
      <c r="L2263" s="27"/>
      <c r="M2263" s="33"/>
      <c r="N2263" s="59"/>
      <c r="O2263" s="35"/>
      <c r="P2263" s="24"/>
    </row>
    <row r="2264" spans="2:16" ht="23.1" customHeight="1" x14ac:dyDescent="0.2">
      <c r="B2264" s="26"/>
      <c r="C2264" s="27"/>
      <c r="D2264" s="27"/>
      <c r="E2264" s="27"/>
      <c r="F2264" s="27"/>
      <c r="G2264" s="27"/>
      <c r="H2264" s="27"/>
      <c r="I2264" s="27"/>
      <c r="J2264" s="83"/>
      <c r="K2264" s="27"/>
      <c r="L2264" s="27"/>
      <c r="M2264" s="33"/>
      <c r="N2264" s="59"/>
      <c r="O2264" s="35"/>
      <c r="P2264" s="24"/>
    </row>
    <row r="2265" spans="2:16" ht="23.1" customHeight="1" x14ac:dyDescent="0.2">
      <c r="B2265" s="26"/>
      <c r="C2265" s="27"/>
      <c r="D2265" s="27"/>
      <c r="E2265" s="27"/>
      <c r="F2265" s="27"/>
      <c r="G2265" s="27"/>
      <c r="H2265" s="27"/>
      <c r="I2265" s="27"/>
      <c r="J2265" s="83"/>
      <c r="K2265" s="27"/>
      <c r="L2265" s="27"/>
      <c r="M2265" s="33"/>
      <c r="N2265" s="59"/>
      <c r="O2265" s="35"/>
      <c r="P2265" s="24"/>
    </row>
    <row r="2266" spans="2:16" ht="23.1" customHeight="1" x14ac:dyDescent="0.2">
      <c r="B2266" s="26"/>
      <c r="C2266" s="27"/>
      <c r="D2266" s="27"/>
      <c r="E2266" s="27"/>
      <c r="F2266" s="27"/>
      <c r="G2266" s="27"/>
      <c r="H2266" s="27"/>
      <c r="I2266" s="27"/>
      <c r="J2266" s="83"/>
      <c r="K2266" s="27"/>
      <c r="L2266" s="27"/>
      <c r="M2266" s="33"/>
      <c r="N2266" s="59"/>
      <c r="O2266" s="35"/>
      <c r="P2266" s="24"/>
    </row>
    <row r="2267" spans="2:16" ht="23.1" customHeight="1" x14ac:dyDescent="0.2">
      <c r="B2267" s="26"/>
      <c r="C2267" s="27"/>
      <c r="D2267" s="27"/>
      <c r="E2267" s="27"/>
      <c r="F2267" s="27"/>
      <c r="G2267" s="27"/>
      <c r="H2267" s="27"/>
      <c r="I2267" s="27"/>
      <c r="J2267" s="83"/>
      <c r="K2267" s="27"/>
      <c r="L2267" s="27"/>
      <c r="M2267" s="33"/>
      <c r="N2267" s="59"/>
      <c r="O2267" s="35"/>
      <c r="P2267" s="24"/>
    </row>
    <row r="2268" spans="2:16" ht="23.1" customHeight="1" x14ac:dyDescent="0.2">
      <c r="B2268" s="26"/>
      <c r="C2268" s="27"/>
      <c r="D2268" s="27"/>
      <c r="E2268" s="27"/>
      <c r="F2268" s="27"/>
      <c r="G2268" s="27"/>
      <c r="H2268" s="27"/>
      <c r="I2268" s="27"/>
      <c r="J2268" s="83"/>
      <c r="K2268" s="27"/>
      <c r="L2268" s="27"/>
      <c r="M2268" s="33"/>
      <c r="N2268" s="59"/>
      <c r="O2268" s="35"/>
      <c r="P2268" s="24"/>
    </row>
    <row r="2269" spans="2:16" ht="23.1" customHeight="1" x14ac:dyDescent="0.2">
      <c r="B2269" s="26"/>
      <c r="C2269" s="27"/>
      <c r="D2269" s="27"/>
      <c r="E2269" s="27"/>
      <c r="F2269" s="27"/>
      <c r="G2269" s="27"/>
      <c r="H2269" s="27"/>
      <c r="I2269" s="27"/>
      <c r="J2269" s="83"/>
      <c r="K2269" s="27"/>
      <c r="L2269" s="27"/>
      <c r="M2269" s="33"/>
      <c r="N2269" s="59"/>
      <c r="O2269" s="35"/>
      <c r="P2269" s="24"/>
    </row>
    <row r="2270" spans="2:16" ht="23.1" customHeight="1" x14ac:dyDescent="0.2">
      <c r="B2270" s="26"/>
      <c r="C2270" s="27"/>
      <c r="D2270" s="27"/>
      <c r="E2270" s="27"/>
      <c r="F2270" s="27"/>
      <c r="G2270" s="27"/>
      <c r="H2270" s="27"/>
      <c r="I2270" s="27"/>
      <c r="J2270" s="83"/>
      <c r="K2270" s="27"/>
      <c r="L2270" s="27"/>
      <c r="M2270" s="33"/>
      <c r="N2270" s="59"/>
      <c r="O2270" s="35"/>
      <c r="P2270" s="24"/>
    </row>
    <row r="2271" spans="2:16" ht="23.1" customHeight="1" x14ac:dyDescent="0.2">
      <c r="B2271" s="26"/>
      <c r="C2271" s="27"/>
      <c r="D2271" s="27"/>
      <c r="E2271" s="27"/>
      <c r="F2271" s="27"/>
      <c r="G2271" s="27"/>
      <c r="H2271" s="27"/>
      <c r="I2271" s="27"/>
      <c r="J2271" s="83"/>
      <c r="K2271" s="27"/>
      <c r="L2271" s="27"/>
      <c r="M2271" s="33"/>
      <c r="N2271" s="59"/>
      <c r="O2271" s="35"/>
      <c r="P2271" s="24"/>
    </row>
    <row r="2272" spans="2:16" ht="23.1" customHeight="1" x14ac:dyDescent="0.2">
      <c r="B2272" s="26"/>
      <c r="C2272" s="27"/>
      <c r="D2272" s="27"/>
      <c r="E2272" s="27"/>
      <c r="F2272" s="27"/>
      <c r="G2272" s="27"/>
      <c r="H2272" s="27"/>
      <c r="I2272" s="27"/>
      <c r="J2272" s="83"/>
      <c r="K2272" s="27"/>
      <c r="L2272" s="27"/>
      <c r="M2272" s="33"/>
      <c r="N2272" s="59"/>
      <c r="O2272" s="35"/>
      <c r="P2272" s="24"/>
    </row>
    <row r="2273" spans="2:16" ht="23.1" customHeight="1" x14ac:dyDescent="0.2">
      <c r="B2273" s="26"/>
      <c r="C2273" s="27"/>
      <c r="D2273" s="27"/>
      <c r="E2273" s="27"/>
      <c r="F2273" s="27"/>
      <c r="G2273" s="27"/>
      <c r="H2273" s="27"/>
      <c r="I2273" s="27"/>
      <c r="J2273" s="83"/>
      <c r="K2273" s="27"/>
      <c r="L2273" s="27"/>
      <c r="M2273" s="33"/>
      <c r="N2273" s="59"/>
      <c r="O2273" s="35"/>
      <c r="P2273" s="24"/>
    </row>
    <row r="2274" spans="2:16" ht="23.1" customHeight="1" x14ac:dyDescent="0.2">
      <c r="B2274" s="26"/>
      <c r="C2274" s="27"/>
      <c r="D2274" s="27"/>
      <c r="E2274" s="27"/>
      <c r="F2274" s="27"/>
      <c r="G2274" s="27"/>
      <c r="H2274" s="27"/>
      <c r="I2274" s="27"/>
      <c r="J2274" s="83"/>
      <c r="K2274" s="27"/>
      <c r="L2274" s="27"/>
      <c r="M2274" s="33"/>
      <c r="N2274" s="59"/>
      <c r="O2274" s="35"/>
      <c r="P2274" s="24"/>
    </row>
    <row r="2275" spans="2:16" ht="23.1" customHeight="1" x14ac:dyDescent="0.2">
      <c r="B2275" s="26"/>
      <c r="C2275" s="27"/>
      <c r="D2275" s="27"/>
      <c r="E2275" s="27"/>
      <c r="F2275" s="27"/>
      <c r="G2275" s="27"/>
      <c r="H2275" s="27"/>
      <c r="I2275" s="27"/>
      <c r="J2275" s="83"/>
      <c r="K2275" s="27"/>
      <c r="L2275" s="27"/>
      <c r="M2275" s="33"/>
      <c r="N2275" s="59"/>
      <c r="O2275" s="35"/>
      <c r="P2275" s="24"/>
    </row>
    <row r="2276" spans="2:16" ht="23.1" customHeight="1" x14ac:dyDescent="0.2">
      <c r="B2276" s="26"/>
      <c r="C2276" s="27"/>
      <c r="D2276" s="27"/>
      <c r="E2276" s="27"/>
      <c r="F2276" s="27"/>
      <c r="G2276" s="27"/>
      <c r="H2276" s="27"/>
      <c r="I2276" s="27"/>
      <c r="J2276" s="83"/>
      <c r="K2276" s="27"/>
      <c r="L2276" s="27"/>
      <c r="M2276" s="33"/>
      <c r="N2276" s="59"/>
      <c r="O2276" s="35"/>
      <c r="P2276" s="24"/>
    </row>
    <row r="2277" spans="2:16" ht="23.1" customHeight="1" x14ac:dyDescent="0.2">
      <c r="B2277" s="26"/>
      <c r="C2277" s="27"/>
      <c r="D2277" s="27"/>
      <c r="E2277" s="27"/>
      <c r="F2277" s="27"/>
      <c r="G2277" s="27"/>
      <c r="H2277" s="27"/>
      <c r="I2277" s="27"/>
      <c r="J2277" s="83"/>
      <c r="K2277" s="27"/>
      <c r="L2277" s="27"/>
      <c r="M2277" s="33"/>
      <c r="N2277" s="59"/>
      <c r="O2277" s="35"/>
      <c r="P2277" s="24"/>
    </row>
    <row r="2278" spans="2:16" ht="23.1" customHeight="1" x14ac:dyDescent="0.2">
      <c r="B2278" s="26"/>
      <c r="C2278" s="27"/>
      <c r="D2278" s="27"/>
      <c r="E2278" s="27"/>
      <c r="F2278" s="27"/>
      <c r="G2278" s="27"/>
      <c r="H2278" s="27"/>
      <c r="I2278" s="27"/>
      <c r="J2278" s="83"/>
      <c r="K2278" s="27"/>
      <c r="L2278" s="27"/>
      <c r="M2278" s="33"/>
      <c r="N2278" s="59"/>
      <c r="O2278" s="35"/>
      <c r="P2278" s="24"/>
    </row>
    <row r="2279" spans="2:16" ht="23.1" customHeight="1" x14ac:dyDescent="0.2">
      <c r="B2279" s="26"/>
      <c r="C2279" s="27"/>
      <c r="D2279" s="27"/>
      <c r="E2279" s="27"/>
      <c r="F2279" s="27"/>
      <c r="G2279" s="27"/>
      <c r="H2279" s="27"/>
      <c r="I2279" s="27"/>
      <c r="J2279" s="83"/>
      <c r="K2279" s="27"/>
      <c r="L2279" s="27"/>
      <c r="M2279" s="33"/>
      <c r="N2279" s="59"/>
      <c r="O2279" s="35"/>
      <c r="P2279" s="24"/>
    </row>
    <row r="2280" spans="2:16" ht="23.1" customHeight="1" x14ac:dyDescent="0.2">
      <c r="B2280" s="26"/>
      <c r="C2280" s="27"/>
      <c r="D2280" s="27"/>
      <c r="E2280" s="27"/>
      <c r="F2280" s="27"/>
      <c r="G2280" s="27"/>
      <c r="H2280" s="27"/>
      <c r="I2280" s="27"/>
      <c r="J2280" s="83"/>
      <c r="K2280" s="27"/>
      <c r="L2280" s="27"/>
      <c r="M2280" s="33"/>
      <c r="N2280" s="59"/>
      <c r="O2280" s="35"/>
      <c r="P2280" s="24"/>
    </row>
    <row r="2281" spans="2:16" ht="23.1" customHeight="1" x14ac:dyDescent="0.2">
      <c r="B2281" s="26"/>
      <c r="C2281" s="27"/>
      <c r="D2281" s="27"/>
      <c r="E2281" s="27"/>
      <c r="F2281" s="27"/>
      <c r="G2281" s="27"/>
      <c r="H2281" s="27"/>
      <c r="I2281" s="27"/>
      <c r="J2281" s="83"/>
      <c r="K2281" s="27"/>
      <c r="L2281" s="27"/>
      <c r="M2281" s="33"/>
      <c r="N2281" s="59"/>
      <c r="O2281" s="35"/>
      <c r="P2281" s="24"/>
    </row>
    <row r="2282" spans="2:16" ht="23.1" customHeight="1" x14ac:dyDescent="0.2">
      <c r="B2282" s="26"/>
      <c r="C2282" s="27"/>
      <c r="D2282" s="27"/>
      <c r="E2282" s="27"/>
      <c r="F2282" s="27"/>
      <c r="G2282" s="27"/>
      <c r="H2282" s="27"/>
      <c r="I2282" s="27"/>
      <c r="J2282" s="83"/>
      <c r="K2282" s="27"/>
      <c r="L2282" s="27"/>
      <c r="M2282" s="33"/>
      <c r="N2282" s="59"/>
      <c r="O2282" s="35"/>
      <c r="P2282" s="24"/>
    </row>
    <row r="2283" spans="2:16" ht="23.1" customHeight="1" x14ac:dyDescent="0.2">
      <c r="B2283" s="26"/>
      <c r="C2283" s="27"/>
      <c r="D2283" s="27"/>
      <c r="E2283" s="27"/>
      <c r="F2283" s="27"/>
      <c r="G2283" s="27"/>
      <c r="H2283" s="27"/>
      <c r="I2283" s="27"/>
      <c r="J2283" s="83"/>
      <c r="K2283" s="27"/>
      <c r="L2283" s="27"/>
      <c r="M2283" s="33"/>
      <c r="N2283" s="59"/>
      <c r="O2283" s="35"/>
      <c r="P2283" s="24"/>
    </row>
    <row r="2284" spans="2:16" ht="23.1" customHeight="1" x14ac:dyDescent="0.2">
      <c r="B2284" s="26"/>
      <c r="C2284" s="27"/>
      <c r="D2284" s="27"/>
      <c r="E2284" s="27"/>
      <c r="F2284" s="27"/>
      <c r="G2284" s="27"/>
      <c r="H2284" s="27"/>
      <c r="I2284" s="27"/>
      <c r="J2284" s="83"/>
      <c r="K2284" s="27"/>
      <c r="L2284" s="27"/>
      <c r="M2284" s="33"/>
      <c r="N2284" s="59"/>
      <c r="O2284" s="35"/>
      <c r="P2284" s="24"/>
    </row>
    <row r="2285" spans="2:16" ht="23.1" customHeight="1" x14ac:dyDescent="0.2">
      <c r="B2285" s="26"/>
      <c r="C2285" s="27"/>
      <c r="D2285" s="27"/>
      <c r="E2285" s="27"/>
      <c r="F2285" s="27"/>
      <c r="G2285" s="27"/>
      <c r="H2285" s="27"/>
      <c r="I2285" s="27"/>
      <c r="J2285" s="83"/>
      <c r="K2285" s="27"/>
      <c r="L2285" s="27"/>
      <c r="M2285" s="33"/>
      <c r="N2285" s="59"/>
      <c r="O2285" s="35"/>
      <c r="P2285" s="24"/>
    </row>
    <row r="2286" spans="2:16" ht="23.1" customHeight="1" x14ac:dyDescent="0.2">
      <c r="B2286" s="26"/>
      <c r="C2286" s="27"/>
      <c r="D2286" s="27"/>
      <c r="E2286" s="27"/>
      <c r="F2286" s="27"/>
      <c r="G2286" s="27"/>
      <c r="H2286" s="27"/>
      <c r="I2286" s="27"/>
      <c r="J2286" s="83"/>
      <c r="K2286" s="27"/>
      <c r="L2286" s="27"/>
      <c r="M2286" s="33"/>
      <c r="N2286" s="59"/>
      <c r="O2286" s="35"/>
      <c r="P2286" s="24"/>
    </row>
    <row r="2287" spans="2:16" ht="23.1" customHeight="1" x14ac:dyDescent="0.2">
      <c r="B2287" s="26"/>
      <c r="C2287" s="27"/>
      <c r="D2287" s="27"/>
      <c r="E2287" s="27"/>
      <c r="F2287" s="27"/>
      <c r="G2287" s="27"/>
      <c r="H2287" s="27"/>
      <c r="I2287" s="27"/>
      <c r="J2287" s="83"/>
      <c r="K2287" s="27"/>
      <c r="L2287" s="27"/>
      <c r="M2287" s="33"/>
      <c r="N2287" s="59"/>
      <c r="O2287" s="35"/>
      <c r="P2287" s="24"/>
    </row>
    <row r="2288" spans="2:16" ht="23.1" customHeight="1" x14ac:dyDescent="0.2">
      <c r="B2288" s="26"/>
      <c r="C2288" s="27"/>
      <c r="D2288" s="27"/>
      <c r="E2288" s="27"/>
      <c r="F2288" s="27"/>
      <c r="G2288" s="27"/>
      <c r="H2288" s="27"/>
      <c r="I2288" s="27"/>
      <c r="J2288" s="83"/>
      <c r="K2288" s="27"/>
      <c r="L2288" s="27"/>
      <c r="M2288" s="33"/>
      <c r="N2288" s="59"/>
      <c r="O2288" s="35"/>
      <c r="P2288" s="24"/>
    </row>
    <row r="2289" spans="2:16" ht="23.1" customHeight="1" x14ac:dyDescent="0.2">
      <c r="B2289" s="26"/>
      <c r="C2289" s="27"/>
      <c r="D2289" s="27"/>
      <c r="E2289" s="27"/>
      <c r="F2289" s="27"/>
      <c r="G2289" s="27"/>
      <c r="H2289" s="27"/>
      <c r="I2289" s="27"/>
      <c r="J2289" s="83"/>
      <c r="K2289" s="27"/>
      <c r="L2289" s="27"/>
      <c r="M2289" s="33"/>
      <c r="N2289" s="59"/>
      <c r="O2289" s="35"/>
      <c r="P2289" s="24"/>
    </row>
    <row r="2290" spans="2:16" ht="23.1" customHeight="1" x14ac:dyDescent="0.2">
      <c r="B2290" s="26"/>
      <c r="C2290" s="27"/>
      <c r="D2290" s="27"/>
      <c r="E2290" s="27"/>
      <c r="F2290" s="27"/>
      <c r="G2290" s="27"/>
      <c r="H2290" s="27"/>
      <c r="I2290" s="27"/>
      <c r="J2290" s="83"/>
      <c r="K2290" s="27"/>
      <c r="L2290" s="27"/>
      <c r="M2290" s="33"/>
      <c r="N2290" s="59"/>
      <c r="O2290" s="35"/>
      <c r="P2290" s="24"/>
    </row>
    <row r="2291" spans="2:16" ht="23.1" customHeight="1" x14ac:dyDescent="0.2">
      <c r="B2291" s="26"/>
      <c r="C2291" s="27"/>
      <c r="D2291" s="27"/>
      <c r="E2291" s="27"/>
      <c r="F2291" s="27"/>
      <c r="G2291" s="27"/>
      <c r="H2291" s="27"/>
      <c r="I2291" s="27"/>
      <c r="J2291" s="83"/>
      <c r="K2291" s="27"/>
      <c r="L2291" s="27"/>
      <c r="M2291" s="33"/>
      <c r="N2291" s="59"/>
      <c r="O2291" s="35"/>
      <c r="P2291" s="24"/>
    </row>
    <row r="2292" spans="2:16" ht="23.1" customHeight="1" x14ac:dyDescent="0.2">
      <c r="B2292" s="26"/>
      <c r="C2292" s="27"/>
      <c r="D2292" s="27"/>
      <c r="E2292" s="27"/>
      <c r="F2292" s="27"/>
      <c r="G2292" s="27"/>
      <c r="H2292" s="27"/>
      <c r="I2292" s="27"/>
      <c r="J2292" s="83"/>
      <c r="K2292" s="27"/>
      <c r="L2292" s="27"/>
      <c r="M2292" s="33"/>
      <c r="N2292" s="59"/>
      <c r="O2292" s="35"/>
      <c r="P2292" s="24"/>
    </row>
    <row r="2293" spans="2:16" ht="23.1" customHeight="1" x14ac:dyDescent="0.2">
      <c r="B2293" s="26"/>
      <c r="C2293" s="27"/>
      <c r="D2293" s="27"/>
      <c r="E2293" s="27"/>
      <c r="F2293" s="27"/>
      <c r="G2293" s="27"/>
      <c r="H2293" s="27"/>
      <c r="I2293" s="27"/>
      <c r="J2293" s="83"/>
      <c r="K2293" s="27"/>
      <c r="L2293" s="27"/>
      <c r="M2293" s="33"/>
      <c r="N2293" s="59"/>
      <c r="O2293" s="35"/>
      <c r="P2293" s="24"/>
    </row>
    <row r="2294" spans="2:16" ht="23.1" customHeight="1" x14ac:dyDescent="0.2">
      <c r="B2294" s="26"/>
      <c r="C2294" s="27"/>
      <c r="D2294" s="27"/>
      <c r="E2294" s="27"/>
      <c r="F2294" s="27"/>
      <c r="G2294" s="27"/>
      <c r="H2294" s="27"/>
      <c r="I2294" s="27"/>
      <c r="J2294" s="83"/>
      <c r="K2294" s="27"/>
      <c r="L2294" s="27"/>
      <c r="M2294" s="33"/>
      <c r="N2294" s="59"/>
      <c r="O2294" s="35"/>
      <c r="P2294" s="24"/>
    </row>
    <row r="2295" spans="2:16" ht="23.1" customHeight="1" x14ac:dyDescent="0.2">
      <c r="B2295" s="26"/>
      <c r="C2295" s="27"/>
      <c r="D2295" s="27"/>
      <c r="E2295" s="27"/>
      <c r="F2295" s="27"/>
      <c r="G2295" s="27"/>
      <c r="H2295" s="27"/>
      <c r="I2295" s="27"/>
      <c r="J2295" s="83"/>
      <c r="K2295" s="27"/>
      <c r="L2295" s="27"/>
      <c r="M2295" s="33"/>
      <c r="N2295" s="59"/>
      <c r="O2295" s="35"/>
      <c r="P2295" s="24"/>
    </row>
    <row r="2296" spans="2:16" ht="23.1" customHeight="1" x14ac:dyDescent="0.2">
      <c r="B2296" s="26"/>
      <c r="C2296" s="27"/>
      <c r="D2296" s="27"/>
      <c r="E2296" s="27"/>
      <c r="F2296" s="27"/>
      <c r="G2296" s="27"/>
      <c r="H2296" s="27"/>
      <c r="I2296" s="27"/>
      <c r="J2296" s="83"/>
      <c r="K2296" s="27"/>
      <c r="L2296" s="27"/>
      <c r="M2296" s="33"/>
      <c r="N2296" s="59"/>
      <c r="O2296" s="35"/>
      <c r="P2296" s="24"/>
    </row>
    <row r="2297" spans="2:16" ht="23.1" customHeight="1" x14ac:dyDescent="0.2">
      <c r="B2297" s="26"/>
      <c r="C2297" s="27"/>
      <c r="D2297" s="27"/>
      <c r="E2297" s="27"/>
      <c r="F2297" s="27"/>
      <c r="G2297" s="27"/>
      <c r="H2297" s="27"/>
      <c r="I2297" s="27"/>
      <c r="J2297" s="83"/>
      <c r="K2297" s="27"/>
      <c r="L2297" s="27"/>
      <c r="M2297" s="33"/>
      <c r="N2297" s="59"/>
      <c r="O2297" s="35"/>
      <c r="P2297" s="24"/>
    </row>
    <row r="2298" spans="2:16" ht="23.1" customHeight="1" x14ac:dyDescent="0.2">
      <c r="B2298" s="26"/>
      <c r="C2298" s="27"/>
      <c r="D2298" s="27"/>
      <c r="E2298" s="27"/>
      <c r="F2298" s="27"/>
      <c r="G2298" s="27"/>
      <c r="H2298" s="27"/>
      <c r="I2298" s="27"/>
      <c r="J2298" s="83"/>
      <c r="K2298" s="27"/>
      <c r="L2298" s="27"/>
      <c r="M2298" s="33"/>
      <c r="N2298" s="59"/>
      <c r="O2298" s="35"/>
      <c r="P2298" s="24"/>
    </row>
    <row r="2299" spans="2:16" ht="23.1" customHeight="1" x14ac:dyDescent="0.2">
      <c r="B2299" s="26"/>
      <c r="C2299" s="27"/>
      <c r="D2299" s="27"/>
      <c r="E2299" s="27"/>
      <c r="F2299" s="27"/>
      <c r="G2299" s="27"/>
      <c r="H2299" s="27"/>
      <c r="I2299" s="27"/>
      <c r="J2299" s="83"/>
      <c r="K2299" s="27"/>
      <c r="L2299" s="27"/>
      <c r="M2299" s="33"/>
      <c r="N2299" s="59"/>
      <c r="O2299" s="35"/>
      <c r="P2299" s="24"/>
    </row>
    <row r="2300" spans="2:16" ht="23.1" customHeight="1" x14ac:dyDescent="0.2">
      <c r="B2300" s="26"/>
      <c r="C2300" s="27"/>
      <c r="D2300" s="27"/>
      <c r="E2300" s="27"/>
      <c r="F2300" s="27"/>
      <c r="G2300" s="27"/>
      <c r="H2300" s="27"/>
      <c r="I2300" s="27"/>
      <c r="J2300" s="83"/>
      <c r="K2300" s="27"/>
      <c r="L2300" s="27"/>
      <c r="M2300" s="33"/>
      <c r="N2300" s="59"/>
      <c r="O2300" s="35"/>
      <c r="P2300" s="24"/>
    </row>
    <row r="2301" spans="2:16" ht="23.1" customHeight="1" x14ac:dyDescent="0.2">
      <c r="B2301" s="26"/>
      <c r="C2301" s="27"/>
      <c r="D2301" s="27"/>
      <c r="E2301" s="27"/>
      <c r="F2301" s="27"/>
      <c r="G2301" s="27"/>
      <c r="H2301" s="27"/>
      <c r="I2301" s="27"/>
      <c r="J2301" s="83"/>
      <c r="K2301" s="27"/>
      <c r="L2301" s="27"/>
      <c r="M2301" s="33"/>
      <c r="N2301" s="59"/>
      <c r="O2301" s="35"/>
      <c r="P2301" s="24"/>
    </row>
    <row r="2302" spans="2:16" ht="23.1" customHeight="1" x14ac:dyDescent="0.2">
      <c r="B2302" s="26"/>
      <c r="C2302" s="27"/>
      <c r="D2302" s="27"/>
      <c r="E2302" s="27"/>
      <c r="F2302" s="27"/>
      <c r="G2302" s="27"/>
      <c r="H2302" s="27"/>
      <c r="I2302" s="27"/>
      <c r="J2302" s="83"/>
      <c r="K2302" s="27"/>
      <c r="L2302" s="27"/>
      <c r="M2302" s="33"/>
      <c r="N2302" s="59"/>
      <c r="O2302" s="35"/>
      <c r="P2302" s="24"/>
    </row>
    <row r="2303" spans="2:16" ht="23.1" customHeight="1" x14ac:dyDescent="0.2">
      <c r="B2303" s="26"/>
      <c r="C2303" s="27"/>
      <c r="D2303" s="27"/>
      <c r="E2303" s="27"/>
      <c r="F2303" s="27"/>
      <c r="G2303" s="27"/>
      <c r="H2303" s="27"/>
      <c r="I2303" s="27"/>
      <c r="J2303" s="83"/>
      <c r="K2303" s="27"/>
      <c r="L2303" s="27"/>
      <c r="M2303" s="33"/>
      <c r="N2303" s="59"/>
      <c r="O2303" s="35"/>
      <c r="P2303" s="24"/>
    </row>
    <row r="2304" spans="2:16" ht="23.1" customHeight="1" x14ac:dyDescent="0.2">
      <c r="B2304" s="26"/>
      <c r="C2304" s="27"/>
      <c r="D2304" s="27"/>
      <c r="E2304" s="27"/>
      <c r="F2304" s="27"/>
      <c r="G2304" s="27"/>
      <c r="H2304" s="27"/>
      <c r="I2304" s="27"/>
      <c r="J2304" s="83"/>
      <c r="K2304" s="27"/>
      <c r="L2304" s="27"/>
      <c r="M2304" s="33"/>
      <c r="N2304" s="59"/>
      <c r="O2304" s="35"/>
      <c r="P2304" s="24"/>
    </row>
    <row r="2305" spans="2:16" ht="23.1" customHeight="1" x14ac:dyDescent="0.2">
      <c r="B2305" s="26"/>
      <c r="C2305" s="27"/>
      <c r="D2305" s="27"/>
      <c r="E2305" s="27"/>
      <c r="F2305" s="27"/>
      <c r="G2305" s="27"/>
      <c r="H2305" s="27"/>
      <c r="I2305" s="27"/>
      <c r="J2305" s="83"/>
      <c r="K2305" s="27"/>
      <c r="L2305" s="27"/>
      <c r="M2305" s="33"/>
      <c r="N2305" s="59"/>
      <c r="O2305" s="35"/>
      <c r="P2305" s="24"/>
    </row>
    <row r="2306" spans="2:16" ht="23.1" customHeight="1" x14ac:dyDescent="0.2">
      <c r="B2306" s="26"/>
      <c r="C2306" s="27"/>
      <c r="D2306" s="27"/>
      <c r="E2306" s="27"/>
      <c r="F2306" s="27"/>
      <c r="G2306" s="27"/>
      <c r="H2306" s="27"/>
      <c r="I2306" s="27"/>
      <c r="J2306" s="83"/>
      <c r="K2306" s="27"/>
      <c r="L2306" s="27"/>
      <c r="M2306" s="33"/>
      <c r="N2306" s="59"/>
      <c r="O2306" s="35"/>
      <c r="P2306" s="24"/>
    </row>
    <row r="2307" spans="2:16" ht="23.1" customHeight="1" x14ac:dyDescent="0.2">
      <c r="B2307" s="26"/>
      <c r="C2307" s="27"/>
      <c r="D2307" s="27"/>
      <c r="E2307" s="27"/>
      <c r="F2307" s="27"/>
      <c r="G2307" s="27"/>
      <c r="H2307" s="27"/>
      <c r="I2307" s="27"/>
      <c r="J2307" s="83"/>
      <c r="K2307" s="27"/>
      <c r="L2307" s="27"/>
      <c r="M2307" s="33"/>
      <c r="N2307" s="59"/>
      <c r="O2307" s="35"/>
      <c r="P2307" s="24"/>
    </row>
    <row r="2308" spans="2:16" ht="23.1" customHeight="1" x14ac:dyDescent="0.2">
      <c r="B2308" s="26"/>
      <c r="C2308" s="27"/>
      <c r="D2308" s="27"/>
      <c r="E2308" s="27"/>
      <c r="F2308" s="27"/>
      <c r="G2308" s="27"/>
      <c r="H2308" s="27"/>
      <c r="I2308" s="27"/>
      <c r="J2308" s="83"/>
      <c r="K2308" s="27"/>
      <c r="L2308" s="27"/>
      <c r="M2308" s="33"/>
      <c r="N2308" s="59"/>
      <c r="O2308" s="35"/>
      <c r="P2308" s="24"/>
    </row>
    <row r="2309" spans="2:16" ht="23.1" customHeight="1" x14ac:dyDescent="0.2">
      <c r="B2309" s="26"/>
      <c r="C2309" s="27"/>
      <c r="D2309" s="27"/>
      <c r="E2309" s="27"/>
      <c r="F2309" s="27"/>
      <c r="G2309" s="27"/>
      <c r="H2309" s="27"/>
      <c r="I2309" s="27"/>
      <c r="J2309" s="83"/>
      <c r="K2309" s="27"/>
      <c r="L2309" s="27"/>
      <c r="M2309" s="33"/>
      <c r="N2309" s="59"/>
      <c r="O2309" s="35"/>
      <c r="P2309" s="24"/>
    </row>
    <row r="2310" spans="2:16" ht="23.1" customHeight="1" x14ac:dyDescent="0.2">
      <c r="B2310" s="26"/>
      <c r="C2310" s="27"/>
      <c r="D2310" s="27"/>
      <c r="E2310" s="27"/>
      <c r="F2310" s="27"/>
      <c r="G2310" s="27"/>
      <c r="H2310" s="27"/>
      <c r="I2310" s="27"/>
      <c r="J2310" s="83"/>
      <c r="K2310" s="27"/>
      <c r="L2310" s="27"/>
      <c r="M2310" s="33"/>
      <c r="N2310" s="59"/>
      <c r="O2310" s="35"/>
      <c r="P2310" s="24"/>
    </row>
    <row r="2311" spans="2:16" ht="23.1" customHeight="1" x14ac:dyDescent="0.2">
      <c r="B2311" s="26"/>
      <c r="C2311" s="27"/>
      <c r="D2311" s="27"/>
      <c r="E2311" s="27"/>
      <c r="F2311" s="27"/>
      <c r="G2311" s="27"/>
      <c r="H2311" s="27"/>
      <c r="I2311" s="27"/>
      <c r="J2311" s="83"/>
      <c r="K2311" s="27"/>
      <c r="L2311" s="27"/>
      <c r="M2311" s="33"/>
      <c r="N2311" s="59"/>
      <c r="O2311" s="35"/>
      <c r="P2311" s="24"/>
    </row>
    <row r="2312" spans="2:16" ht="23.1" customHeight="1" x14ac:dyDescent="0.2">
      <c r="B2312" s="26"/>
      <c r="C2312" s="27"/>
      <c r="D2312" s="27"/>
      <c r="E2312" s="27"/>
      <c r="F2312" s="27"/>
      <c r="G2312" s="27"/>
      <c r="H2312" s="27"/>
      <c r="I2312" s="27"/>
      <c r="J2312" s="83"/>
      <c r="K2312" s="27"/>
      <c r="L2312" s="27"/>
      <c r="M2312" s="33"/>
      <c r="N2312" s="59"/>
      <c r="O2312" s="35"/>
      <c r="P2312" s="24"/>
    </row>
    <row r="2313" spans="2:16" ht="23.1" customHeight="1" x14ac:dyDescent="0.2">
      <c r="B2313" s="26"/>
      <c r="C2313" s="27"/>
      <c r="D2313" s="27"/>
      <c r="E2313" s="27"/>
      <c r="F2313" s="27"/>
      <c r="G2313" s="27"/>
      <c r="H2313" s="27"/>
      <c r="I2313" s="27"/>
      <c r="J2313" s="83"/>
      <c r="K2313" s="27"/>
      <c r="L2313" s="27"/>
      <c r="M2313" s="33"/>
      <c r="N2313" s="59"/>
      <c r="O2313" s="35"/>
      <c r="P2313" s="24"/>
    </row>
    <row r="2314" spans="2:16" ht="23.1" customHeight="1" x14ac:dyDescent="0.2">
      <c r="B2314" s="26"/>
      <c r="C2314" s="27"/>
      <c r="D2314" s="27"/>
      <c r="E2314" s="27"/>
      <c r="F2314" s="27"/>
      <c r="G2314" s="27"/>
      <c r="H2314" s="27"/>
      <c r="I2314" s="27"/>
      <c r="J2314" s="83"/>
      <c r="K2314" s="27"/>
      <c r="L2314" s="27"/>
      <c r="M2314" s="33"/>
      <c r="N2314" s="59"/>
      <c r="O2314" s="35"/>
      <c r="P2314" s="24"/>
    </row>
    <row r="2315" spans="2:16" ht="23.1" customHeight="1" x14ac:dyDescent="0.2">
      <c r="B2315" s="26"/>
      <c r="C2315" s="27"/>
      <c r="D2315" s="27"/>
      <c r="E2315" s="27"/>
      <c r="F2315" s="27"/>
      <c r="G2315" s="27"/>
      <c r="H2315" s="27"/>
      <c r="I2315" s="27"/>
      <c r="J2315" s="83"/>
      <c r="K2315" s="27"/>
      <c r="L2315" s="27"/>
      <c r="M2315" s="33"/>
      <c r="N2315" s="59"/>
      <c r="O2315" s="35"/>
      <c r="P2315" s="24"/>
    </row>
    <row r="2316" spans="2:16" ht="23.1" customHeight="1" x14ac:dyDescent="0.2">
      <c r="B2316" s="26"/>
      <c r="C2316" s="27"/>
      <c r="D2316" s="27"/>
      <c r="E2316" s="27"/>
      <c r="F2316" s="27"/>
      <c r="G2316" s="27"/>
      <c r="H2316" s="27"/>
      <c r="I2316" s="27"/>
      <c r="J2316" s="83"/>
      <c r="K2316" s="27"/>
      <c r="L2316" s="27"/>
      <c r="M2316" s="33"/>
      <c r="N2316" s="59"/>
      <c r="O2316" s="35"/>
      <c r="P2316" s="24"/>
    </row>
    <row r="2317" spans="2:16" ht="23.1" customHeight="1" x14ac:dyDescent="0.2">
      <c r="B2317" s="26"/>
      <c r="C2317" s="27"/>
      <c r="D2317" s="27"/>
      <c r="E2317" s="27"/>
      <c r="F2317" s="27"/>
      <c r="G2317" s="27"/>
      <c r="H2317" s="27"/>
      <c r="I2317" s="27"/>
      <c r="J2317" s="83"/>
      <c r="K2317" s="27"/>
      <c r="L2317" s="27"/>
      <c r="M2317" s="33"/>
      <c r="N2317" s="59"/>
      <c r="O2317" s="35"/>
      <c r="P2317" s="24"/>
    </row>
    <row r="2318" spans="2:16" ht="23.1" customHeight="1" x14ac:dyDescent="0.2">
      <c r="B2318" s="26"/>
      <c r="C2318" s="27"/>
      <c r="D2318" s="27"/>
      <c r="E2318" s="27"/>
      <c r="F2318" s="27"/>
      <c r="G2318" s="27"/>
      <c r="H2318" s="27"/>
      <c r="I2318" s="27"/>
      <c r="J2318" s="83"/>
      <c r="K2318" s="27"/>
      <c r="L2318" s="27"/>
      <c r="M2318" s="33"/>
      <c r="N2318" s="59"/>
      <c r="O2318" s="35"/>
      <c r="P2318" s="24"/>
    </row>
    <row r="2319" spans="2:16" ht="23.1" customHeight="1" x14ac:dyDescent="0.2">
      <c r="B2319" s="26"/>
      <c r="C2319" s="27"/>
      <c r="D2319" s="27"/>
      <c r="E2319" s="27"/>
      <c r="F2319" s="27"/>
      <c r="G2319" s="27"/>
      <c r="H2319" s="27"/>
      <c r="I2319" s="27"/>
      <c r="J2319" s="83"/>
      <c r="K2319" s="27"/>
      <c r="L2319" s="27"/>
      <c r="M2319" s="33"/>
      <c r="N2319" s="59"/>
      <c r="O2319" s="35"/>
      <c r="P2319" s="24"/>
    </row>
    <row r="2320" spans="2:16" ht="23.1" customHeight="1" x14ac:dyDescent="0.2">
      <c r="B2320" s="26"/>
      <c r="C2320" s="27"/>
      <c r="D2320" s="27"/>
      <c r="E2320" s="27"/>
      <c r="F2320" s="27"/>
      <c r="G2320" s="27"/>
      <c r="H2320" s="27"/>
      <c r="I2320" s="27"/>
      <c r="J2320" s="83"/>
      <c r="K2320" s="27"/>
      <c r="L2320" s="27"/>
      <c r="M2320" s="33"/>
      <c r="N2320" s="59"/>
      <c r="O2320" s="35"/>
      <c r="P2320" s="24"/>
    </row>
    <row r="2321" spans="2:16" ht="23.1" customHeight="1" x14ac:dyDescent="0.2">
      <c r="B2321" s="26"/>
      <c r="C2321" s="27"/>
      <c r="D2321" s="27"/>
      <c r="E2321" s="27"/>
      <c r="F2321" s="27"/>
      <c r="G2321" s="27"/>
      <c r="H2321" s="27"/>
      <c r="I2321" s="27"/>
      <c r="J2321" s="83"/>
      <c r="K2321" s="27"/>
      <c r="L2321" s="27"/>
      <c r="M2321" s="33"/>
      <c r="N2321" s="59"/>
      <c r="O2321" s="35"/>
      <c r="P2321" s="24"/>
    </row>
    <row r="2322" spans="2:16" ht="23.1" customHeight="1" x14ac:dyDescent="0.2">
      <c r="B2322" s="26"/>
      <c r="C2322" s="27"/>
      <c r="D2322" s="27"/>
      <c r="E2322" s="27"/>
      <c r="F2322" s="27"/>
      <c r="G2322" s="27"/>
      <c r="H2322" s="27"/>
      <c r="I2322" s="27"/>
      <c r="J2322" s="83"/>
      <c r="K2322" s="27"/>
      <c r="L2322" s="27"/>
      <c r="M2322" s="33"/>
      <c r="N2322" s="59"/>
      <c r="O2322" s="35"/>
      <c r="P2322" s="24"/>
    </row>
    <row r="2323" spans="2:16" ht="23.1" customHeight="1" x14ac:dyDescent="0.2">
      <c r="B2323" s="26"/>
      <c r="C2323" s="27"/>
      <c r="D2323" s="27"/>
      <c r="E2323" s="27"/>
      <c r="F2323" s="27"/>
      <c r="G2323" s="27"/>
      <c r="H2323" s="27"/>
      <c r="I2323" s="27"/>
      <c r="J2323" s="83"/>
      <c r="K2323" s="27"/>
      <c r="L2323" s="27"/>
      <c r="M2323" s="33"/>
      <c r="N2323" s="59"/>
      <c r="O2323" s="35"/>
      <c r="P2323" s="24"/>
    </row>
    <row r="2324" spans="2:16" ht="23.1" customHeight="1" x14ac:dyDescent="0.2">
      <c r="B2324" s="26"/>
      <c r="C2324" s="27"/>
      <c r="D2324" s="27"/>
      <c r="E2324" s="27"/>
      <c r="F2324" s="27"/>
      <c r="G2324" s="27"/>
      <c r="H2324" s="27"/>
      <c r="I2324" s="27"/>
      <c r="J2324" s="83"/>
      <c r="K2324" s="27"/>
      <c r="L2324" s="27"/>
      <c r="M2324" s="33"/>
      <c r="N2324" s="59"/>
      <c r="O2324" s="35"/>
      <c r="P2324" s="24"/>
    </row>
    <row r="2325" spans="2:16" ht="23.1" customHeight="1" x14ac:dyDescent="0.2">
      <c r="B2325" s="26"/>
      <c r="C2325" s="27"/>
      <c r="D2325" s="27"/>
      <c r="E2325" s="27"/>
      <c r="F2325" s="27"/>
      <c r="G2325" s="27"/>
      <c r="H2325" s="27"/>
      <c r="I2325" s="27"/>
      <c r="J2325" s="83"/>
      <c r="K2325" s="27"/>
      <c r="L2325" s="27"/>
      <c r="M2325" s="33"/>
      <c r="N2325" s="59"/>
      <c r="O2325" s="35"/>
      <c r="P2325" s="24"/>
    </row>
    <row r="2326" spans="2:16" ht="23.1" customHeight="1" x14ac:dyDescent="0.2">
      <c r="B2326" s="26"/>
      <c r="C2326" s="27"/>
      <c r="D2326" s="27"/>
      <c r="E2326" s="27"/>
      <c r="F2326" s="27"/>
      <c r="G2326" s="27"/>
      <c r="H2326" s="27"/>
      <c r="I2326" s="27"/>
      <c r="J2326" s="83"/>
      <c r="K2326" s="27"/>
      <c r="L2326" s="27"/>
      <c r="M2326" s="33"/>
      <c r="N2326" s="59"/>
      <c r="O2326" s="35"/>
      <c r="P2326" s="24"/>
    </row>
    <row r="2327" spans="2:16" ht="23.1" customHeight="1" x14ac:dyDescent="0.2">
      <c r="B2327" s="26"/>
      <c r="C2327" s="27"/>
      <c r="D2327" s="27"/>
      <c r="E2327" s="27"/>
      <c r="F2327" s="27"/>
      <c r="G2327" s="27"/>
      <c r="H2327" s="27"/>
      <c r="I2327" s="27"/>
      <c r="J2327" s="83"/>
      <c r="K2327" s="27"/>
      <c r="L2327" s="27"/>
      <c r="M2327" s="33"/>
      <c r="N2327" s="59"/>
      <c r="O2327" s="35"/>
      <c r="P2327" s="24"/>
    </row>
    <row r="2328" spans="2:16" ht="23.1" customHeight="1" x14ac:dyDescent="0.2">
      <c r="B2328" s="26"/>
      <c r="C2328" s="27"/>
      <c r="D2328" s="27"/>
      <c r="E2328" s="27"/>
      <c r="F2328" s="27"/>
      <c r="G2328" s="27"/>
      <c r="H2328" s="27"/>
      <c r="I2328" s="27"/>
      <c r="J2328" s="83"/>
      <c r="K2328" s="27"/>
      <c r="L2328" s="27"/>
      <c r="M2328" s="33"/>
      <c r="N2328" s="59"/>
      <c r="O2328" s="35"/>
      <c r="P2328" s="24"/>
    </row>
    <row r="2329" spans="2:16" ht="23.1" customHeight="1" x14ac:dyDescent="0.2">
      <c r="B2329" s="26"/>
      <c r="C2329" s="27"/>
      <c r="D2329" s="27"/>
      <c r="E2329" s="27"/>
      <c r="F2329" s="27"/>
      <c r="G2329" s="27"/>
      <c r="H2329" s="27"/>
      <c r="I2329" s="27"/>
      <c r="J2329" s="83"/>
      <c r="K2329" s="27"/>
      <c r="L2329" s="27"/>
      <c r="M2329" s="33"/>
      <c r="N2329" s="59"/>
      <c r="O2329" s="35"/>
      <c r="P2329" s="24"/>
    </row>
    <row r="2330" spans="2:16" ht="23.1" customHeight="1" x14ac:dyDescent="0.2">
      <c r="B2330" s="26"/>
      <c r="C2330" s="27"/>
      <c r="D2330" s="27"/>
      <c r="E2330" s="27"/>
      <c r="F2330" s="27"/>
      <c r="G2330" s="27"/>
      <c r="H2330" s="27"/>
      <c r="I2330" s="27"/>
      <c r="J2330" s="83"/>
      <c r="K2330" s="27"/>
      <c r="L2330" s="27"/>
      <c r="M2330" s="33"/>
      <c r="N2330" s="59"/>
      <c r="O2330" s="35"/>
      <c r="P2330" s="24"/>
    </row>
    <row r="2331" spans="2:16" ht="23.1" customHeight="1" x14ac:dyDescent="0.2">
      <c r="B2331" s="26"/>
      <c r="C2331" s="27"/>
      <c r="D2331" s="27"/>
      <c r="E2331" s="27"/>
      <c r="F2331" s="27"/>
      <c r="G2331" s="27"/>
      <c r="H2331" s="27"/>
      <c r="I2331" s="27"/>
      <c r="J2331" s="83"/>
      <c r="K2331" s="27"/>
      <c r="L2331" s="27"/>
      <c r="M2331" s="33"/>
      <c r="N2331" s="59"/>
      <c r="O2331" s="35"/>
      <c r="P2331" s="24"/>
    </row>
    <row r="2332" spans="2:16" ht="23.1" customHeight="1" x14ac:dyDescent="0.2">
      <c r="B2332" s="26"/>
      <c r="C2332" s="27"/>
      <c r="D2332" s="27"/>
      <c r="E2332" s="27"/>
      <c r="F2332" s="27"/>
      <c r="G2332" s="27"/>
      <c r="H2332" s="27"/>
      <c r="I2332" s="27"/>
      <c r="J2332" s="83"/>
      <c r="K2332" s="27"/>
      <c r="L2332" s="27"/>
      <c r="M2332" s="33"/>
      <c r="N2332" s="59"/>
      <c r="O2332" s="35"/>
      <c r="P2332" s="24"/>
    </row>
    <row r="2333" spans="2:16" ht="23.1" customHeight="1" x14ac:dyDescent="0.2">
      <c r="B2333" s="26"/>
      <c r="C2333" s="27"/>
      <c r="D2333" s="27"/>
      <c r="E2333" s="27"/>
      <c r="F2333" s="27"/>
      <c r="G2333" s="27"/>
      <c r="H2333" s="27"/>
      <c r="I2333" s="27"/>
      <c r="J2333" s="83"/>
      <c r="K2333" s="27"/>
      <c r="L2333" s="27"/>
      <c r="M2333" s="33"/>
      <c r="N2333" s="59"/>
      <c r="O2333" s="35"/>
      <c r="P2333" s="24"/>
    </row>
    <row r="2334" spans="2:16" ht="23.1" customHeight="1" x14ac:dyDescent="0.2">
      <c r="B2334" s="26"/>
      <c r="C2334" s="27"/>
      <c r="D2334" s="27"/>
      <c r="E2334" s="27"/>
      <c r="F2334" s="27"/>
      <c r="G2334" s="27"/>
      <c r="H2334" s="27"/>
      <c r="I2334" s="27"/>
      <c r="J2334" s="83"/>
      <c r="K2334" s="27"/>
      <c r="L2334" s="27"/>
      <c r="M2334" s="33"/>
      <c r="N2334" s="59"/>
      <c r="O2334" s="35"/>
      <c r="P2334" s="24"/>
    </row>
    <row r="2335" spans="2:16" ht="23.1" customHeight="1" x14ac:dyDescent="0.2">
      <c r="B2335" s="26"/>
      <c r="C2335" s="27"/>
      <c r="D2335" s="27"/>
      <c r="E2335" s="27"/>
      <c r="F2335" s="27"/>
      <c r="G2335" s="27"/>
      <c r="H2335" s="27"/>
      <c r="I2335" s="27"/>
      <c r="J2335" s="83"/>
      <c r="K2335" s="27"/>
      <c r="L2335" s="27"/>
      <c r="M2335" s="33"/>
      <c r="N2335" s="59"/>
      <c r="O2335" s="35"/>
      <c r="P2335" s="24"/>
    </row>
    <row r="2336" spans="2:16" ht="23.1" customHeight="1" x14ac:dyDescent="0.2">
      <c r="B2336" s="26"/>
      <c r="C2336" s="27"/>
      <c r="D2336" s="27"/>
      <c r="E2336" s="27"/>
      <c r="F2336" s="27"/>
      <c r="G2336" s="27"/>
      <c r="H2336" s="27"/>
      <c r="I2336" s="27"/>
      <c r="J2336" s="83"/>
      <c r="K2336" s="27"/>
      <c r="L2336" s="27"/>
      <c r="M2336" s="33"/>
      <c r="N2336" s="59"/>
      <c r="O2336" s="35"/>
      <c r="P2336" s="24"/>
    </row>
    <row r="2337" spans="2:16" ht="23.1" customHeight="1" x14ac:dyDescent="0.2">
      <c r="B2337" s="26"/>
      <c r="C2337" s="27"/>
      <c r="D2337" s="27"/>
      <c r="E2337" s="27"/>
      <c r="F2337" s="27"/>
      <c r="G2337" s="27"/>
      <c r="H2337" s="27"/>
      <c r="I2337" s="27"/>
      <c r="J2337" s="83"/>
      <c r="K2337" s="27"/>
      <c r="L2337" s="27"/>
      <c r="M2337" s="33"/>
      <c r="N2337" s="59"/>
      <c r="O2337" s="35"/>
      <c r="P2337" s="24"/>
    </row>
    <row r="2338" spans="2:16" ht="23.1" customHeight="1" x14ac:dyDescent="0.2">
      <c r="B2338" s="26"/>
      <c r="C2338" s="27"/>
      <c r="D2338" s="27"/>
      <c r="E2338" s="27"/>
      <c r="F2338" s="27"/>
      <c r="G2338" s="27"/>
      <c r="H2338" s="27"/>
      <c r="I2338" s="27"/>
      <c r="J2338" s="83"/>
      <c r="K2338" s="27"/>
      <c r="L2338" s="27"/>
      <c r="M2338" s="33"/>
      <c r="N2338" s="59"/>
      <c r="O2338" s="35"/>
      <c r="P2338" s="24"/>
    </row>
    <row r="2339" spans="2:16" ht="23.1" customHeight="1" x14ac:dyDescent="0.2">
      <c r="B2339" s="26"/>
      <c r="C2339" s="27"/>
      <c r="D2339" s="27"/>
      <c r="E2339" s="27"/>
      <c r="F2339" s="27"/>
      <c r="G2339" s="27"/>
      <c r="H2339" s="27"/>
      <c r="I2339" s="27"/>
      <c r="J2339" s="83"/>
      <c r="K2339" s="27"/>
      <c r="L2339" s="27"/>
      <c r="M2339" s="33"/>
      <c r="N2339" s="59"/>
      <c r="O2339" s="35"/>
      <c r="P2339" s="24"/>
    </row>
    <row r="2340" spans="2:16" ht="23.1" customHeight="1" x14ac:dyDescent="0.2">
      <c r="B2340" s="26"/>
      <c r="C2340" s="27"/>
      <c r="D2340" s="27"/>
      <c r="E2340" s="27"/>
      <c r="F2340" s="27"/>
      <c r="G2340" s="27"/>
      <c r="H2340" s="27"/>
      <c r="I2340" s="27"/>
      <c r="J2340" s="83"/>
      <c r="K2340" s="27"/>
      <c r="L2340" s="27"/>
      <c r="M2340" s="33"/>
      <c r="N2340" s="59"/>
      <c r="O2340" s="35"/>
      <c r="P2340" s="24"/>
    </row>
    <row r="2341" spans="2:16" ht="23.1" customHeight="1" x14ac:dyDescent="0.2">
      <c r="B2341" s="26"/>
      <c r="C2341" s="27"/>
      <c r="D2341" s="27"/>
      <c r="E2341" s="27"/>
      <c r="F2341" s="27"/>
      <c r="G2341" s="27"/>
      <c r="H2341" s="27"/>
      <c r="I2341" s="27"/>
      <c r="J2341" s="83"/>
      <c r="K2341" s="27"/>
      <c r="L2341" s="27"/>
      <c r="M2341" s="33"/>
      <c r="N2341" s="59"/>
      <c r="O2341" s="35"/>
      <c r="P2341" s="24"/>
    </row>
    <row r="2342" spans="2:16" ht="23.1" customHeight="1" x14ac:dyDescent="0.2">
      <c r="B2342" s="26"/>
      <c r="C2342" s="27"/>
      <c r="D2342" s="27"/>
      <c r="E2342" s="27"/>
      <c r="F2342" s="27"/>
      <c r="G2342" s="27"/>
      <c r="H2342" s="27"/>
      <c r="I2342" s="27"/>
      <c r="J2342" s="83"/>
      <c r="K2342" s="27"/>
      <c r="L2342" s="27"/>
      <c r="M2342" s="33"/>
      <c r="N2342" s="59"/>
      <c r="O2342" s="35"/>
      <c r="P2342" s="24"/>
    </row>
    <row r="2343" spans="2:16" ht="23.1" customHeight="1" x14ac:dyDescent="0.2">
      <c r="B2343" s="26"/>
      <c r="C2343" s="27"/>
      <c r="D2343" s="27"/>
      <c r="E2343" s="27"/>
      <c r="F2343" s="27"/>
      <c r="G2343" s="27"/>
      <c r="H2343" s="27"/>
      <c r="I2343" s="27"/>
      <c r="J2343" s="83"/>
      <c r="K2343" s="27"/>
      <c r="L2343" s="27"/>
      <c r="M2343" s="33"/>
      <c r="N2343" s="59"/>
      <c r="O2343" s="35"/>
      <c r="P2343" s="24"/>
    </row>
    <row r="2344" spans="2:16" ht="23.1" customHeight="1" x14ac:dyDescent="0.2">
      <c r="B2344" s="26"/>
      <c r="C2344" s="27"/>
      <c r="D2344" s="27"/>
      <c r="E2344" s="27"/>
      <c r="F2344" s="27"/>
      <c r="G2344" s="27"/>
      <c r="H2344" s="27"/>
      <c r="I2344" s="27"/>
      <c r="J2344" s="83"/>
      <c r="K2344" s="27"/>
      <c r="L2344" s="27"/>
      <c r="M2344" s="33"/>
      <c r="N2344" s="59"/>
      <c r="O2344" s="35"/>
      <c r="P2344" s="24"/>
    </row>
    <row r="2345" spans="2:16" ht="23.1" customHeight="1" x14ac:dyDescent="0.2">
      <c r="B2345" s="26"/>
      <c r="C2345" s="27"/>
      <c r="D2345" s="27"/>
      <c r="E2345" s="27"/>
      <c r="F2345" s="27"/>
      <c r="G2345" s="27"/>
      <c r="H2345" s="27"/>
      <c r="I2345" s="27"/>
      <c r="J2345" s="83"/>
      <c r="K2345" s="27"/>
      <c r="L2345" s="27"/>
      <c r="M2345" s="33"/>
      <c r="N2345" s="59"/>
      <c r="O2345" s="35"/>
      <c r="P2345" s="24"/>
    </row>
    <row r="2346" spans="2:16" ht="23.1" customHeight="1" x14ac:dyDescent="0.2">
      <c r="B2346" s="26"/>
      <c r="C2346" s="27"/>
      <c r="D2346" s="27"/>
      <c r="E2346" s="27"/>
      <c r="F2346" s="27"/>
      <c r="G2346" s="27"/>
      <c r="H2346" s="27"/>
      <c r="I2346" s="27"/>
      <c r="J2346" s="83"/>
      <c r="K2346" s="27"/>
      <c r="L2346" s="27"/>
      <c r="M2346" s="33"/>
      <c r="N2346" s="59"/>
      <c r="O2346" s="35"/>
      <c r="P2346" s="24"/>
    </row>
    <row r="2347" spans="2:16" ht="23.1" customHeight="1" x14ac:dyDescent="0.2">
      <c r="B2347" s="26"/>
      <c r="C2347" s="27"/>
      <c r="D2347" s="27"/>
      <c r="E2347" s="27"/>
      <c r="F2347" s="27"/>
      <c r="G2347" s="27"/>
      <c r="H2347" s="27"/>
      <c r="I2347" s="27"/>
      <c r="J2347" s="83"/>
      <c r="K2347" s="27"/>
      <c r="L2347" s="27"/>
      <c r="M2347" s="33"/>
      <c r="N2347" s="59"/>
      <c r="O2347" s="35"/>
      <c r="P2347" s="24"/>
    </row>
    <row r="2348" spans="2:16" ht="23.1" customHeight="1" x14ac:dyDescent="0.2">
      <c r="B2348" s="26"/>
      <c r="C2348" s="27"/>
      <c r="D2348" s="27"/>
      <c r="E2348" s="27"/>
      <c r="F2348" s="27"/>
      <c r="G2348" s="27"/>
      <c r="H2348" s="27"/>
      <c r="I2348" s="27"/>
      <c r="J2348" s="83"/>
      <c r="K2348" s="27"/>
      <c r="L2348" s="27"/>
      <c r="M2348" s="33"/>
      <c r="N2348" s="59"/>
      <c r="O2348" s="35"/>
      <c r="P2348" s="24"/>
    </row>
    <row r="2349" spans="2:16" ht="23.1" customHeight="1" x14ac:dyDescent="0.2">
      <c r="B2349" s="26"/>
      <c r="C2349" s="27"/>
      <c r="D2349" s="27"/>
      <c r="E2349" s="27"/>
      <c r="F2349" s="27"/>
      <c r="G2349" s="27"/>
      <c r="H2349" s="27"/>
      <c r="I2349" s="27"/>
      <c r="J2349" s="83"/>
      <c r="K2349" s="27"/>
      <c r="L2349" s="27"/>
      <c r="M2349" s="33"/>
      <c r="N2349" s="59"/>
      <c r="O2349" s="35"/>
      <c r="P2349" s="24"/>
    </row>
    <row r="2350" spans="2:16" ht="23.1" customHeight="1" x14ac:dyDescent="0.2">
      <c r="B2350" s="26"/>
      <c r="C2350" s="27"/>
      <c r="D2350" s="27"/>
      <c r="E2350" s="27"/>
      <c r="F2350" s="27"/>
      <c r="G2350" s="27"/>
      <c r="H2350" s="27"/>
      <c r="I2350" s="27"/>
      <c r="J2350" s="83"/>
      <c r="K2350" s="27"/>
      <c r="L2350" s="27"/>
      <c r="M2350" s="33"/>
      <c r="N2350" s="59"/>
      <c r="O2350" s="35"/>
      <c r="P2350" s="24"/>
    </row>
    <row r="2351" spans="2:16" ht="23.1" customHeight="1" x14ac:dyDescent="0.2">
      <c r="B2351" s="26"/>
      <c r="C2351" s="27"/>
      <c r="D2351" s="27"/>
      <c r="E2351" s="27"/>
      <c r="F2351" s="27"/>
      <c r="G2351" s="27"/>
      <c r="H2351" s="27"/>
      <c r="I2351" s="27"/>
      <c r="J2351" s="83"/>
      <c r="K2351" s="27"/>
      <c r="L2351" s="27"/>
      <c r="M2351" s="33"/>
      <c r="N2351" s="59"/>
      <c r="O2351" s="35"/>
      <c r="P2351" s="24"/>
    </row>
    <row r="2352" spans="2:16" ht="23.1" customHeight="1" x14ac:dyDescent="0.2">
      <c r="B2352" s="26"/>
      <c r="C2352" s="27"/>
      <c r="D2352" s="27"/>
      <c r="E2352" s="27"/>
      <c r="F2352" s="27"/>
      <c r="G2352" s="27"/>
      <c r="H2352" s="27"/>
      <c r="I2352" s="27"/>
      <c r="J2352" s="83"/>
      <c r="K2352" s="27"/>
      <c r="L2352" s="27"/>
      <c r="M2352" s="33"/>
      <c r="N2352" s="59"/>
      <c r="O2352" s="35"/>
      <c r="P2352" s="24"/>
    </row>
    <row r="2353" spans="2:16" ht="23.1" customHeight="1" x14ac:dyDescent="0.2">
      <c r="B2353" s="26"/>
      <c r="C2353" s="27"/>
      <c r="D2353" s="27"/>
      <c r="E2353" s="27"/>
      <c r="F2353" s="27"/>
      <c r="G2353" s="27"/>
      <c r="H2353" s="27"/>
      <c r="I2353" s="27"/>
      <c r="J2353" s="83"/>
      <c r="K2353" s="27"/>
      <c r="L2353" s="27"/>
      <c r="M2353" s="33"/>
      <c r="N2353" s="59"/>
      <c r="O2353" s="35"/>
      <c r="P2353" s="24"/>
    </row>
    <row r="2354" spans="2:16" ht="23.1" customHeight="1" x14ac:dyDescent="0.2">
      <c r="B2354" s="26"/>
      <c r="C2354" s="27"/>
      <c r="D2354" s="27"/>
      <c r="E2354" s="27"/>
      <c r="F2354" s="27"/>
      <c r="G2354" s="27"/>
      <c r="H2354" s="27"/>
      <c r="I2354" s="27"/>
      <c r="J2354" s="83"/>
      <c r="K2354" s="27"/>
      <c r="L2354" s="27"/>
      <c r="M2354" s="33"/>
      <c r="N2354" s="59"/>
      <c r="O2354" s="35"/>
      <c r="P2354" s="24"/>
    </row>
    <row r="2355" spans="2:16" ht="23.1" customHeight="1" x14ac:dyDescent="0.2">
      <c r="B2355" s="26"/>
      <c r="C2355" s="27"/>
      <c r="D2355" s="27"/>
      <c r="E2355" s="27"/>
      <c r="F2355" s="27"/>
      <c r="G2355" s="27"/>
      <c r="H2355" s="27"/>
      <c r="I2355" s="27"/>
      <c r="J2355" s="83"/>
      <c r="K2355" s="27"/>
      <c r="L2355" s="27"/>
      <c r="M2355" s="33"/>
      <c r="N2355" s="59"/>
      <c r="O2355" s="35"/>
      <c r="P2355" s="24"/>
    </row>
    <row r="2356" spans="2:16" ht="23.1" customHeight="1" x14ac:dyDescent="0.2">
      <c r="B2356" s="26"/>
      <c r="C2356" s="27"/>
      <c r="D2356" s="27"/>
      <c r="E2356" s="27"/>
      <c r="F2356" s="27"/>
      <c r="G2356" s="27"/>
      <c r="H2356" s="27"/>
      <c r="I2356" s="27"/>
      <c r="J2356" s="83"/>
      <c r="K2356" s="27"/>
      <c r="L2356" s="27"/>
      <c r="M2356" s="33"/>
      <c r="N2356" s="59"/>
      <c r="O2356" s="35"/>
      <c r="P2356" s="24"/>
    </row>
    <row r="2357" spans="2:16" ht="23.1" customHeight="1" x14ac:dyDescent="0.2">
      <c r="B2357" s="26"/>
      <c r="C2357" s="27"/>
      <c r="D2357" s="27"/>
      <c r="E2357" s="27"/>
      <c r="F2357" s="27"/>
      <c r="G2357" s="27"/>
      <c r="H2357" s="27"/>
      <c r="I2357" s="27"/>
      <c r="J2357" s="83"/>
      <c r="K2357" s="27"/>
      <c r="L2357" s="27"/>
      <c r="M2357" s="33"/>
      <c r="N2357" s="59"/>
      <c r="O2357" s="35"/>
      <c r="P2357" s="24"/>
    </row>
    <row r="2358" spans="2:16" ht="23.1" customHeight="1" x14ac:dyDescent="0.2">
      <c r="B2358" s="26"/>
      <c r="C2358" s="27"/>
      <c r="D2358" s="27"/>
      <c r="E2358" s="27"/>
      <c r="F2358" s="27"/>
      <c r="G2358" s="27"/>
      <c r="H2358" s="27"/>
      <c r="I2358" s="27"/>
      <c r="J2358" s="83"/>
      <c r="K2358" s="27"/>
      <c r="L2358" s="27"/>
      <c r="M2358" s="33"/>
      <c r="N2358" s="59"/>
      <c r="O2358" s="35"/>
      <c r="P2358" s="24"/>
    </row>
    <row r="2359" spans="2:16" ht="23.1" customHeight="1" x14ac:dyDescent="0.2">
      <c r="B2359" s="26"/>
      <c r="C2359" s="27"/>
      <c r="D2359" s="27"/>
      <c r="E2359" s="27"/>
      <c r="F2359" s="27"/>
      <c r="G2359" s="27"/>
      <c r="H2359" s="27"/>
      <c r="I2359" s="27"/>
      <c r="J2359" s="83"/>
      <c r="K2359" s="27"/>
      <c r="L2359" s="27"/>
      <c r="M2359" s="33"/>
      <c r="N2359" s="59"/>
      <c r="O2359" s="35"/>
      <c r="P2359" s="24"/>
    </row>
    <row r="2360" spans="2:16" ht="23.1" customHeight="1" x14ac:dyDescent="0.2">
      <c r="B2360" s="26"/>
      <c r="C2360" s="27"/>
      <c r="D2360" s="27"/>
      <c r="E2360" s="27"/>
      <c r="F2360" s="27"/>
      <c r="G2360" s="27"/>
      <c r="H2360" s="27"/>
      <c r="I2360" s="27"/>
      <c r="J2360" s="83"/>
      <c r="K2360" s="27"/>
      <c r="L2360" s="27"/>
      <c r="M2360" s="33"/>
      <c r="N2360" s="59"/>
      <c r="O2360" s="35"/>
      <c r="P2360" s="24"/>
    </row>
    <row r="2361" spans="2:16" ht="23.1" customHeight="1" x14ac:dyDescent="0.2">
      <c r="B2361" s="26"/>
      <c r="C2361" s="27"/>
      <c r="D2361" s="27"/>
      <c r="E2361" s="27"/>
      <c r="F2361" s="27"/>
      <c r="G2361" s="27"/>
      <c r="H2361" s="27"/>
      <c r="I2361" s="27"/>
      <c r="J2361" s="83"/>
      <c r="K2361" s="27"/>
      <c r="L2361" s="27"/>
      <c r="M2361" s="33"/>
      <c r="N2361" s="59"/>
      <c r="O2361" s="35"/>
      <c r="P2361" s="24"/>
    </row>
    <row r="2362" spans="2:16" ht="23.1" customHeight="1" x14ac:dyDescent="0.2">
      <c r="B2362" s="26"/>
      <c r="C2362" s="27"/>
      <c r="D2362" s="27"/>
      <c r="E2362" s="27"/>
      <c r="F2362" s="27"/>
      <c r="G2362" s="27"/>
      <c r="H2362" s="27"/>
      <c r="I2362" s="27"/>
      <c r="J2362" s="83"/>
      <c r="K2362" s="27"/>
      <c r="L2362" s="27"/>
      <c r="M2362" s="33"/>
      <c r="N2362" s="59"/>
      <c r="O2362" s="35"/>
      <c r="P2362" s="24"/>
    </row>
    <row r="2363" spans="2:16" ht="23.1" customHeight="1" x14ac:dyDescent="0.2">
      <c r="B2363" s="26"/>
      <c r="C2363" s="27"/>
      <c r="D2363" s="27"/>
      <c r="E2363" s="27"/>
      <c r="F2363" s="27"/>
      <c r="G2363" s="27"/>
      <c r="H2363" s="27"/>
      <c r="I2363" s="27"/>
      <c r="J2363" s="83"/>
      <c r="K2363" s="27"/>
      <c r="L2363" s="27"/>
      <c r="M2363" s="33"/>
      <c r="N2363" s="59"/>
      <c r="O2363" s="35"/>
      <c r="P2363" s="24"/>
    </row>
    <row r="2364" spans="2:16" ht="23.1" customHeight="1" x14ac:dyDescent="0.2">
      <c r="B2364" s="26"/>
      <c r="C2364" s="27"/>
      <c r="D2364" s="27"/>
      <c r="E2364" s="27"/>
      <c r="F2364" s="27"/>
      <c r="G2364" s="27"/>
      <c r="H2364" s="27"/>
      <c r="I2364" s="27"/>
      <c r="J2364" s="83"/>
      <c r="K2364" s="27"/>
      <c r="L2364" s="27"/>
      <c r="M2364" s="33"/>
      <c r="N2364" s="59"/>
      <c r="O2364" s="35"/>
      <c r="P2364" s="24"/>
    </row>
    <row r="2365" spans="2:16" ht="23.1" customHeight="1" x14ac:dyDescent="0.2">
      <c r="B2365" s="26"/>
      <c r="C2365" s="27"/>
      <c r="D2365" s="27"/>
      <c r="E2365" s="27"/>
      <c r="F2365" s="27"/>
      <c r="G2365" s="27"/>
      <c r="H2365" s="27"/>
      <c r="I2365" s="27"/>
      <c r="J2365" s="83"/>
      <c r="K2365" s="27"/>
      <c r="L2365" s="27"/>
      <c r="M2365" s="33"/>
      <c r="N2365" s="59"/>
      <c r="O2365" s="35"/>
      <c r="P2365" s="24"/>
    </row>
    <row r="2366" spans="2:16" ht="23.1" customHeight="1" x14ac:dyDescent="0.2">
      <c r="B2366" s="26"/>
      <c r="C2366" s="27"/>
      <c r="D2366" s="27"/>
      <c r="E2366" s="27"/>
      <c r="F2366" s="27"/>
      <c r="G2366" s="27"/>
      <c r="H2366" s="27"/>
      <c r="I2366" s="27"/>
      <c r="J2366" s="83"/>
      <c r="K2366" s="27"/>
      <c r="L2366" s="27"/>
      <c r="M2366" s="33"/>
      <c r="N2366" s="59"/>
      <c r="O2366" s="35"/>
      <c r="P2366" s="24"/>
    </row>
    <row r="2367" spans="2:16" ht="23.1" customHeight="1" x14ac:dyDescent="0.2">
      <c r="B2367" s="26"/>
      <c r="C2367" s="27"/>
      <c r="D2367" s="27"/>
      <c r="E2367" s="27"/>
      <c r="F2367" s="27"/>
      <c r="G2367" s="27"/>
      <c r="H2367" s="27"/>
      <c r="I2367" s="27"/>
      <c r="J2367" s="83"/>
      <c r="K2367" s="27"/>
      <c r="L2367" s="27"/>
      <c r="M2367" s="33"/>
      <c r="N2367" s="59"/>
      <c r="O2367" s="35"/>
      <c r="P2367" s="24"/>
    </row>
    <row r="2368" spans="2:16" ht="23.1" customHeight="1" x14ac:dyDescent="0.2">
      <c r="B2368" s="26"/>
      <c r="C2368" s="27"/>
      <c r="D2368" s="27"/>
      <c r="E2368" s="27"/>
      <c r="F2368" s="27"/>
      <c r="G2368" s="27"/>
      <c r="H2368" s="27"/>
      <c r="I2368" s="27"/>
      <c r="J2368" s="83"/>
      <c r="K2368" s="27"/>
      <c r="L2368" s="27"/>
      <c r="M2368" s="33"/>
      <c r="N2368" s="59"/>
      <c r="O2368" s="35"/>
      <c r="P2368" s="24"/>
    </row>
    <row r="2369" spans="2:16" ht="23.1" customHeight="1" x14ac:dyDescent="0.2">
      <c r="B2369" s="26"/>
      <c r="C2369" s="27"/>
      <c r="D2369" s="27"/>
      <c r="E2369" s="27"/>
      <c r="F2369" s="27"/>
      <c r="G2369" s="27"/>
      <c r="H2369" s="27"/>
      <c r="I2369" s="27"/>
      <c r="J2369" s="83"/>
      <c r="K2369" s="27"/>
      <c r="L2369" s="27"/>
      <c r="M2369" s="33"/>
      <c r="N2369" s="59"/>
      <c r="O2369" s="35"/>
      <c r="P2369" s="24"/>
    </row>
    <row r="2370" spans="2:16" ht="23.1" customHeight="1" x14ac:dyDescent="0.2">
      <c r="B2370" s="26"/>
      <c r="C2370" s="27"/>
      <c r="D2370" s="27"/>
      <c r="E2370" s="27"/>
      <c r="F2370" s="27"/>
      <c r="G2370" s="27"/>
      <c r="H2370" s="27"/>
      <c r="I2370" s="27"/>
      <c r="J2370" s="83"/>
      <c r="K2370" s="27"/>
      <c r="L2370" s="27"/>
      <c r="M2370" s="33"/>
      <c r="N2370" s="59"/>
      <c r="O2370" s="35"/>
      <c r="P2370" s="24"/>
    </row>
    <row r="2371" spans="2:16" ht="23.1" customHeight="1" x14ac:dyDescent="0.2">
      <c r="B2371" s="26"/>
      <c r="C2371" s="27"/>
      <c r="D2371" s="27"/>
      <c r="E2371" s="27"/>
      <c r="F2371" s="27"/>
      <c r="G2371" s="27"/>
      <c r="H2371" s="27"/>
      <c r="I2371" s="27"/>
      <c r="J2371" s="83"/>
      <c r="K2371" s="27"/>
      <c r="L2371" s="27"/>
      <c r="M2371" s="33"/>
      <c r="N2371" s="59"/>
      <c r="O2371" s="35"/>
      <c r="P2371" s="24"/>
    </row>
    <row r="2372" spans="2:16" ht="23.1" customHeight="1" x14ac:dyDescent="0.2">
      <c r="B2372" s="26"/>
      <c r="C2372" s="27"/>
      <c r="D2372" s="27"/>
      <c r="E2372" s="27"/>
      <c r="F2372" s="27"/>
      <c r="G2372" s="27"/>
      <c r="H2372" s="27"/>
      <c r="I2372" s="27"/>
      <c r="J2372" s="83"/>
      <c r="K2372" s="27"/>
      <c r="L2372" s="27"/>
      <c r="M2372" s="33"/>
      <c r="N2372" s="59"/>
      <c r="O2372" s="35"/>
      <c r="P2372" s="24"/>
    </row>
    <row r="2373" spans="2:16" ht="23.1" customHeight="1" x14ac:dyDescent="0.2">
      <c r="B2373" s="26"/>
      <c r="C2373" s="27"/>
      <c r="D2373" s="27"/>
      <c r="E2373" s="27"/>
      <c r="F2373" s="27"/>
      <c r="G2373" s="27"/>
      <c r="H2373" s="27"/>
      <c r="I2373" s="27"/>
      <c r="J2373" s="83"/>
      <c r="K2373" s="27"/>
      <c r="L2373" s="27"/>
      <c r="M2373" s="33"/>
      <c r="N2373" s="59"/>
      <c r="O2373" s="35"/>
      <c r="P2373" s="24"/>
    </row>
    <row r="2374" spans="2:16" ht="23.1" customHeight="1" x14ac:dyDescent="0.2">
      <c r="B2374" s="26"/>
      <c r="C2374" s="27"/>
      <c r="D2374" s="27"/>
      <c r="E2374" s="27"/>
      <c r="F2374" s="27"/>
      <c r="G2374" s="27"/>
      <c r="H2374" s="27"/>
      <c r="I2374" s="27"/>
      <c r="J2374" s="83"/>
      <c r="K2374" s="27"/>
      <c r="L2374" s="27"/>
      <c r="M2374" s="33"/>
      <c r="N2374" s="59"/>
      <c r="O2374" s="35"/>
      <c r="P2374" s="24"/>
    </row>
    <row r="2375" spans="2:16" ht="23.1" customHeight="1" x14ac:dyDescent="0.2">
      <c r="B2375" s="26"/>
      <c r="C2375" s="27"/>
      <c r="D2375" s="27"/>
      <c r="E2375" s="27"/>
      <c r="F2375" s="27"/>
      <c r="G2375" s="27"/>
      <c r="H2375" s="27"/>
      <c r="I2375" s="27"/>
      <c r="J2375" s="83"/>
      <c r="K2375" s="27"/>
      <c r="L2375" s="27"/>
      <c r="M2375" s="33"/>
      <c r="N2375" s="59"/>
      <c r="O2375" s="35"/>
      <c r="P2375" s="24"/>
    </row>
    <row r="2376" spans="2:16" ht="23.1" customHeight="1" x14ac:dyDescent="0.2">
      <c r="B2376" s="26"/>
      <c r="C2376" s="27"/>
      <c r="D2376" s="27"/>
      <c r="E2376" s="27"/>
      <c r="F2376" s="27"/>
      <c r="G2376" s="27"/>
      <c r="H2376" s="27"/>
      <c r="I2376" s="27"/>
      <c r="J2376" s="83"/>
      <c r="K2376" s="27"/>
      <c r="L2376" s="27"/>
      <c r="M2376" s="33"/>
      <c r="N2376" s="59"/>
      <c r="O2376" s="35"/>
      <c r="P2376" s="24"/>
    </row>
    <row r="2377" spans="2:16" ht="23.1" customHeight="1" x14ac:dyDescent="0.2">
      <c r="B2377" s="26"/>
      <c r="C2377" s="27"/>
      <c r="D2377" s="27"/>
      <c r="E2377" s="27"/>
      <c r="F2377" s="27"/>
      <c r="G2377" s="27"/>
      <c r="H2377" s="27"/>
      <c r="I2377" s="27"/>
      <c r="J2377" s="83"/>
      <c r="K2377" s="27"/>
      <c r="L2377" s="27"/>
      <c r="M2377" s="33"/>
      <c r="N2377" s="59"/>
      <c r="O2377" s="35"/>
      <c r="P2377" s="24"/>
    </row>
    <row r="2378" spans="2:16" ht="23.1" customHeight="1" x14ac:dyDescent="0.2">
      <c r="B2378" s="26"/>
      <c r="C2378" s="27"/>
      <c r="D2378" s="27"/>
      <c r="E2378" s="27"/>
      <c r="F2378" s="27"/>
      <c r="G2378" s="27"/>
      <c r="H2378" s="27"/>
      <c r="I2378" s="27"/>
      <c r="J2378" s="83"/>
      <c r="K2378" s="27"/>
      <c r="L2378" s="27"/>
      <c r="M2378" s="33"/>
      <c r="N2378" s="59"/>
      <c r="O2378" s="35"/>
      <c r="P2378" s="24"/>
    </row>
    <row r="2379" spans="2:16" ht="23.1" customHeight="1" x14ac:dyDescent="0.2">
      <c r="B2379" s="26"/>
      <c r="C2379" s="27"/>
      <c r="D2379" s="27"/>
      <c r="E2379" s="27"/>
      <c r="F2379" s="27"/>
      <c r="G2379" s="27"/>
      <c r="H2379" s="27"/>
      <c r="I2379" s="27"/>
      <c r="J2379" s="83"/>
      <c r="K2379" s="27"/>
      <c r="L2379" s="27"/>
      <c r="M2379" s="33"/>
      <c r="N2379" s="59"/>
      <c r="O2379" s="35"/>
      <c r="P2379" s="24"/>
    </row>
    <row r="2380" spans="2:16" ht="23.1" customHeight="1" x14ac:dyDescent="0.2">
      <c r="B2380" s="26"/>
      <c r="C2380" s="27"/>
      <c r="D2380" s="27"/>
      <c r="E2380" s="27"/>
      <c r="F2380" s="27"/>
      <c r="G2380" s="27"/>
      <c r="H2380" s="27"/>
      <c r="I2380" s="27"/>
      <c r="J2380" s="83"/>
      <c r="K2380" s="27"/>
      <c r="L2380" s="27"/>
      <c r="M2380" s="33"/>
      <c r="N2380" s="59"/>
      <c r="O2380" s="35"/>
      <c r="P2380" s="24"/>
    </row>
    <row r="2381" spans="2:16" ht="23.1" customHeight="1" x14ac:dyDescent="0.2">
      <c r="B2381" s="26"/>
      <c r="C2381" s="27"/>
      <c r="D2381" s="27"/>
      <c r="E2381" s="27"/>
      <c r="F2381" s="27"/>
      <c r="G2381" s="27"/>
      <c r="H2381" s="27"/>
      <c r="I2381" s="27"/>
      <c r="J2381" s="83"/>
      <c r="K2381" s="27"/>
      <c r="L2381" s="27"/>
      <c r="M2381" s="33"/>
      <c r="N2381" s="59"/>
      <c r="O2381" s="35"/>
      <c r="P2381" s="24"/>
    </row>
    <row r="2382" spans="2:16" ht="23.1" customHeight="1" x14ac:dyDescent="0.2">
      <c r="B2382" s="26"/>
      <c r="C2382" s="27"/>
      <c r="D2382" s="27"/>
      <c r="E2382" s="27"/>
      <c r="F2382" s="27"/>
      <c r="G2382" s="27"/>
      <c r="H2382" s="27"/>
      <c r="I2382" s="27"/>
      <c r="J2382" s="83"/>
      <c r="K2382" s="27"/>
      <c r="L2382" s="27"/>
      <c r="M2382" s="33"/>
      <c r="N2382" s="59"/>
      <c r="O2382" s="35"/>
      <c r="P2382" s="24"/>
    </row>
    <row r="2383" spans="2:16" ht="23.1" customHeight="1" x14ac:dyDescent="0.2">
      <c r="B2383" s="26"/>
      <c r="C2383" s="27"/>
      <c r="D2383" s="27"/>
      <c r="E2383" s="27"/>
      <c r="F2383" s="27"/>
      <c r="G2383" s="27"/>
      <c r="H2383" s="27"/>
      <c r="I2383" s="27"/>
      <c r="J2383" s="83"/>
      <c r="K2383" s="27"/>
      <c r="L2383" s="27"/>
      <c r="M2383" s="33"/>
      <c r="N2383" s="59"/>
      <c r="O2383" s="35"/>
      <c r="P2383" s="24"/>
    </row>
    <row r="2384" spans="2:16" ht="23.1" customHeight="1" x14ac:dyDescent="0.2">
      <c r="B2384" s="26"/>
      <c r="C2384" s="27"/>
      <c r="D2384" s="27"/>
      <c r="E2384" s="27"/>
      <c r="F2384" s="27"/>
      <c r="G2384" s="27"/>
      <c r="H2384" s="27"/>
      <c r="I2384" s="27"/>
      <c r="J2384" s="83"/>
      <c r="K2384" s="27"/>
      <c r="L2384" s="27"/>
      <c r="M2384" s="33"/>
      <c r="N2384" s="59"/>
      <c r="O2384" s="35"/>
      <c r="P2384" s="24"/>
    </row>
    <row r="2385" spans="2:16" ht="23.1" customHeight="1" x14ac:dyDescent="0.2">
      <c r="B2385" s="26"/>
      <c r="C2385" s="27"/>
      <c r="D2385" s="27"/>
      <c r="E2385" s="27"/>
      <c r="F2385" s="27"/>
      <c r="G2385" s="27"/>
      <c r="H2385" s="27"/>
      <c r="I2385" s="27"/>
      <c r="J2385" s="83"/>
      <c r="K2385" s="27"/>
      <c r="L2385" s="27"/>
      <c r="M2385" s="33"/>
      <c r="N2385" s="59"/>
      <c r="O2385" s="35"/>
      <c r="P2385" s="24"/>
    </row>
    <row r="2386" spans="2:16" ht="23.1" customHeight="1" x14ac:dyDescent="0.2">
      <c r="B2386" s="26"/>
      <c r="C2386" s="27"/>
      <c r="D2386" s="27"/>
      <c r="E2386" s="27"/>
      <c r="F2386" s="27"/>
      <c r="G2386" s="27"/>
      <c r="H2386" s="27"/>
      <c r="I2386" s="27"/>
      <c r="J2386" s="83"/>
      <c r="K2386" s="27"/>
      <c r="L2386" s="27"/>
      <c r="M2386" s="33"/>
      <c r="N2386" s="59"/>
      <c r="O2386" s="35"/>
      <c r="P2386" s="24"/>
    </row>
    <row r="2387" spans="2:16" ht="23.1" customHeight="1" x14ac:dyDescent="0.2">
      <c r="B2387" s="26"/>
      <c r="C2387" s="27"/>
      <c r="D2387" s="27"/>
      <c r="E2387" s="27"/>
      <c r="F2387" s="27"/>
      <c r="G2387" s="27"/>
      <c r="H2387" s="27"/>
      <c r="I2387" s="27"/>
      <c r="J2387" s="83"/>
      <c r="K2387" s="27"/>
      <c r="L2387" s="27"/>
      <c r="M2387" s="33"/>
      <c r="N2387" s="59"/>
      <c r="O2387" s="35"/>
      <c r="P2387" s="24"/>
    </row>
    <row r="2388" spans="2:16" ht="23.1" customHeight="1" x14ac:dyDescent="0.2">
      <c r="B2388" s="26"/>
      <c r="C2388" s="27"/>
      <c r="D2388" s="27"/>
      <c r="E2388" s="27"/>
      <c r="F2388" s="27"/>
      <c r="G2388" s="27"/>
      <c r="H2388" s="27"/>
      <c r="I2388" s="27"/>
      <c r="J2388" s="83"/>
      <c r="K2388" s="27"/>
      <c r="L2388" s="27"/>
      <c r="M2388" s="33"/>
      <c r="N2388" s="59"/>
      <c r="O2388" s="35"/>
      <c r="P2388" s="24"/>
    </row>
    <row r="2389" spans="2:16" ht="23.1" customHeight="1" x14ac:dyDescent="0.2">
      <c r="B2389" s="26"/>
      <c r="C2389" s="27"/>
      <c r="D2389" s="27"/>
      <c r="E2389" s="27"/>
      <c r="F2389" s="27"/>
      <c r="G2389" s="27"/>
      <c r="H2389" s="27"/>
      <c r="I2389" s="27"/>
      <c r="J2389" s="83"/>
      <c r="K2389" s="27"/>
      <c r="L2389" s="27"/>
      <c r="M2389" s="33"/>
      <c r="N2389" s="59"/>
      <c r="O2389" s="35"/>
      <c r="P2389" s="24"/>
    </row>
    <row r="2390" spans="2:16" ht="23.1" customHeight="1" x14ac:dyDescent="0.2">
      <c r="B2390" s="26"/>
      <c r="C2390" s="27"/>
      <c r="D2390" s="27"/>
      <c r="E2390" s="27"/>
      <c r="F2390" s="27"/>
      <c r="G2390" s="27"/>
      <c r="H2390" s="27"/>
      <c r="I2390" s="27"/>
      <c r="J2390" s="83"/>
      <c r="K2390" s="27"/>
      <c r="L2390" s="27"/>
      <c r="M2390" s="33"/>
      <c r="N2390" s="59"/>
      <c r="O2390" s="35"/>
      <c r="P2390" s="24"/>
    </row>
    <row r="2391" spans="2:16" ht="23.1" customHeight="1" x14ac:dyDescent="0.2">
      <c r="B2391" s="26"/>
      <c r="C2391" s="27"/>
      <c r="D2391" s="27"/>
      <c r="E2391" s="27"/>
      <c r="F2391" s="27"/>
      <c r="G2391" s="27"/>
      <c r="H2391" s="27"/>
      <c r="I2391" s="27"/>
      <c r="J2391" s="83"/>
      <c r="K2391" s="27"/>
      <c r="L2391" s="27"/>
      <c r="M2391" s="33"/>
      <c r="N2391" s="59"/>
      <c r="O2391" s="35"/>
      <c r="P2391" s="24"/>
    </row>
    <row r="2392" spans="2:16" ht="23.1" customHeight="1" x14ac:dyDescent="0.2">
      <c r="B2392" s="26"/>
      <c r="C2392" s="27"/>
      <c r="D2392" s="27"/>
      <c r="E2392" s="27"/>
      <c r="F2392" s="27"/>
      <c r="G2392" s="27"/>
      <c r="H2392" s="27"/>
      <c r="I2392" s="27"/>
      <c r="J2392" s="83"/>
      <c r="K2392" s="27"/>
      <c r="L2392" s="27"/>
      <c r="M2392" s="33"/>
      <c r="N2392" s="59"/>
      <c r="O2392" s="35"/>
      <c r="P2392" s="24"/>
    </row>
    <row r="2393" spans="2:16" ht="23.1" customHeight="1" x14ac:dyDescent="0.2">
      <c r="B2393" s="26"/>
      <c r="C2393" s="27"/>
      <c r="D2393" s="27"/>
      <c r="E2393" s="27"/>
      <c r="F2393" s="27"/>
      <c r="G2393" s="27"/>
      <c r="H2393" s="27"/>
      <c r="I2393" s="27"/>
      <c r="J2393" s="83"/>
      <c r="K2393" s="27"/>
      <c r="L2393" s="27"/>
      <c r="M2393" s="33"/>
      <c r="N2393" s="59"/>
      <c r="O2393" s="35"/>
      <c r="P2393" s="24"/>
    </row>
    <row r="2394" spans="2:16" ht="23.1" customHeight="1" x14ac:dyDescent="0.2">
      <c r="B2394" s="26"/>
      <c r="C2394" s="27"/>
      <c r="D2394" s="27"/>
      <c r="E2394" s="27"/>
      <c r="F2394" s="27"/>
      <c r="G2394" s="27"/>
      <c r="H2394" s="27"/>
      <c r="I2394" s="27"/>
      <c r="J2394" s="83"/>
      <c r="K2394" s="27"/>
      <c r="L2394" s="27"/>
      <c r="M2394" s="33"/>
      <c r="N2394" s="59"/>
      <c r="O2394" s="35"/>
      <c r="P2394" s="24"/>
    </row>
    <row r="2395" spans="2:16" ht="23.1" customHeight="1" x14ac:dyDescent="0.2">
      <c r="B2395" s="26"/>
      <c r="C2395" s="27"/>
      <c r="D2395" s="27"/>
      <c r="E2395" s="27"/>
      <c r="F2395" s="27"/>
      <c r="G2395" s="27"/>
      <c r="H2395" s="27"/>
      <c r="I2395" s="27"/>
      <c r="J2395" s="83"/>
      <c r="K2395" s="27"/>
      <c r="L2395" s="27"/>
      <c r="M2395" s="33"/>
      <c r="N2395" s="59"/>
      <c r="O2395" s="35"/>
      <c r="P2395" s="24"/>
    </row>
    <row r="2396" spans="2:16" ht="23.1" customHeight="1" x14ac:dyDescent="0.2">
      <c r="B2396" s="26"/>
      <c r="C2396" s="27"/>
      <c r="D2396" s="27"/>
      <c r="E2396" s="27"/>
      <c r="F2396" s="27"/>
      <c r="G2396" s="27"/>
      <c r="H2396" s="27"/>
      <c r="I2396" s="27"/>
      <c r="J2396" s="83"/>
      <c r="K2396" s="27"/>
      <c r="L2396" s="27"/>
      <c r="M2396" s="33"/>
      <c r="N2396" s="59"/>
      <c r="O2396" s="35"/>
      <c r="P2396" s="24"/>
    </row>
    <row r="2397" spans="2:16" ht="23.1" customHeight="1" x14ac:dyDescent="0.2">
      <c r="B2397" s="26"/>
      <c r="C2397" s="27"/>
      <c r="D2397" s="27"/>
      <c r="E2397" s="27"/>
      <c r="F2397" s="27"/>
      <c r="G2397" s="27"/>
      <c r="H2397" s="27"/>
      <c r="I2397" s="27"/>
      <c r="J2397" s="83"/>
      <c r="K2397" s="27"/>
      <c r="L2397" s="27"/>
      <c r="M2397" s="33"/>
      <c r="N2397" s="59"/>
      <c r="O2397" s="35"/>
      <c r="P2397" s="24"/>
    </row>
    <row r="2398" spans="2:16" ht="23.1" customHeight="1" x14ac:dyDescent="0.2">
      <c r="B2398" s="26"/>
      <c r="C2398" s="27"/>
      <c r="D2398" s="27"/>
      <c r="E2398" s="27"/>
      <c r="F2398" s="27"/>
      <c r="G2398" s="27"/>
      <c r="H2398" s="27"/>
      <c r="I2398" s="27"/>
      <c r="J2398" s="83"/>
      <c r="K2398" s="27"/>
      <c r="L2398" s="27"/>
      <c r="M2398" s="33"/>
      <c r="N2398" s="59"/>
      <c r="O2398" s="35"/>
      <c r="P2398" s="24"/>
    </row>
    <row r="2399" spans="2:16" ht="23.1" customHeight="1" x14ac:dyDescent="0.2">
      <c r="B2399" s="26"/>
      <c r="C2399" s="27"/>
      <c r="D2399" s="27"/>
      <c r="E2399" s="27"/>
      <c r="F2399" s="27"/>
      <c r="G2399" s="27"/>
      <c r="H2399" s="27"/>
      <c r="I2399" s="27"/>
      <c r="J2399" s="83"/>
      <c r="K2399" s="27"/>
      <c r="L2399" s="27"/>
      <c r="M2399" s="33"/>
      <c r="N2399" s="59"/>
      <c r="O2399" s="35"/>
      <c r="P2399" s="24"/>
    </row>
    <row r="2400" spans="2:16" ht="23.1" customHeight="1" x14ac:dyDescent="0.2">
      <c r="B2400" s="26"/>
      <c r="C2400" s="27"/>
      <c r="D2400" s="27"/>
      <c r="E2400" s="27"/>
      <c r="F2400" s="27"/>
      <c r="G2400" s="27"/>
      <c r="H2400" s="27"/>
      <c r="I2400" s="27"/>
      <c r="J2400" s="83"/>
      <c r="K2400" s="27"/>
      <c r="L2400" s="27"/>
      <c r="M2400" s="33"/>
      <c r="N2400" s="59"/>
      <c r="O2400" s="35"/>
      <c r="P2400" s="24"/>
    </row>
    <row r="2401" spans="2:16" ht="23.1" customHeight="1" x14ac:dyDescent="0.2">
      <c r="B2401" s="26"/>
      <c r="C2401" s="27"/>
      <c r="D2401" s="27"/>
      <c r="E2401" s="27"/>
      <c r="F2401" s="27"/>
      <c r="G2401" s="27"/>
      <c r="H2401" s="27"/>
      <c r="I2401" s="27"/>
      <c r="J2401" s="83"/>
      <c r="K2401" s="27"/>
      <c r="L2401" s="27"/>
      <c r="M2401" s="33"/>
      <c r="N2401" s="59"/>
      <c r="O2401" s="35"/>
      <c r="P2401" s="24"/>
    </row>
    <row r="2402" spans="2:16" ht="23.1" customHeight="1" x14ac:dyDescent="0.2">
      <c r="B2402" s="26"/>
      <c r="C2402" s="27"/>
      <c r="D2402" s="27"/>
      <c r="E2402" s="27"/>
      <c r="F2402" s="27"/>
      <c r="G2402" s="27"/>
      <c r="H2402" s="27"/>
      <c r="I2402" s="27"/>
      <c r="J2402" s="83"/>
      <c r="K2402" s="27"/>
      <c r="L2402" s="27"/>
      <c r="M2402" s="33"/>
      <c r="N2402" s="59"/>
      <c r="O2402" s="35"/>
      <c r="P2402" s="24"/>
    </row>
    <row r="2403" spans="2:16" ht="23.1" customHeight="1" x14ac:dyDescent="0.2">
      <c r="B2403" s="26"/>
      <c r="C2403" s="27"/>
      <c r="D2403" s="27"/>
      <c r="E2403" s="27"/>
      <c r="F2403" s="27"/>
      <c r="G2403" s="27"/>
      <c r="H2403" s="27"/>
      <c r="I2403" s="27"/>
      <c r="J2403" s="83"/>
      <c r="K2403" s="27"/>
      <c r="L2403" s="27"/>
      <c r="M2403" s="33"/>
      <c r="N2403" s="59"/>
      <c r="O2403" s="35"/>
      <c r="P2403" s="24"/>
    </row>
    <row r="2404" spans="2:16" ht="23.1" customHeight="1" x14ac:dyDescent="0.2">
      <c r="B2404" s="26"/>
      <c r="C2404" s="27"/>
      <c r="D2404" s="27"/>
      <c r="E2404" s="27"/>
      <c r="F2404" s="27"/>
      <c r="G2404" s="27"/>
      <c r="H2404" s="27"/>
      <c r="I2404" s="27"/>
      <c r="J2404" s="83"/>
      <c r="K2404" s="27"/>
      <c r="L2404" s="27"/>
      <c r="M2404" s="33"/>
      <c r="N2404" s="59"/>
      <c r="O2404" s="35"/>
      <c r="P2404" s="24"/>
    </row>
    <row r="2405" spans="2:16" ht="23.1" customHeight="1" x14ac:dyDescent="0.2">
      <c r="B2405" s="26"/>
      <c r="C2405" s="27"/>
      <c r="D2405" s="27"/>
      <c r="E2405" s="27"/>
      <c r="F2405" s="27"/>
      <c r="G2405" s="27"/>
      <c r="H2405" s="27"/>
      <c r="I2405" s="27"/>
      <c r="J2405" s="83"/>
      <c r="K2405" s="27"/>
      <c r="L2405" s="27"/>
      <c r="M2405" s="33"/>
      <c r="N2405" s="59"/>
      <c r="O2405" s="35"/>
      <c r="P2405" s="24"/>
    </row>
    <row r="2406" spans="2:16" ht="23.1" customHeight="1" x14ac:dyDescent="0.2">
      <c r="B2406" s="26"/>
      <c r="C2406" s="27"/>
      <c r="D2406" s="27"/>
      <c r="E2406" s="27"/>
      <c r="F2406" s="27"/>
      <c r="G2406" s="27"/>
      <c r="H2406" s="27"/>
      <c r="I2406" s="27"/>
      <c r="J2406" s="83"/>
      <c r="K2406" s="27"/>
      <c r="L2406" s="27"/>
      <c r="M2406" s="33"/>
      <c r="N2406" s="59"/>
      <c r="O2406" s="35"/>
      <c r="P2406" s="24"/>
    </row>
    <row r="2407" spans="2:16" ht="23.1" customHeight="1" x14ac:dyDescent="0.2">
      <c r="B2407" s="26"/>
      <c r="C2407" s="27"/>
      <c r="D2407" s="27"/>
      <c r="E2407" s="27"/>
      <c r="F2407" s="27"/>
      <c r="G2407" s="27"/>
      <c r="H2407" s="27"/>
      <c r="I2407" s="27"/>
      <c r="J2407" s="83"/>
      <c r="K2407" s="27"/>
      <c r="L2407" s="27"/>
      <c r="M2407" s="33"/>
      <c r="N2407" s="59"/>
      <c r="O2407" s="35"/>
      <c r="P2407" s="24"/>
    </row>
    <row r="2408" spans="2:16" ht="23.1" customHeight="1" x14ac:dyDescent="0.2">
      <c r="B2408" s="26"/>
      <c r="C2408" s="27"/>
      <c r="D2408" s="27"/>
      <c r="E2408" s="27"/>
      <c r="F2408" s="27"/>
      <c r="G2408" s="27"/>
      <c r="H2408" s="27"/>
      <c r="I2408" s="27"/>
      <c r="J2408" s="83"/>
      <c r="K2408" s="27"/>
      <c r="L2408" s="27"/>
      <c r="M2408" s="33"/>
      <c r="N2408" s="59"/>
      <c r="O2408" s="35"/>
      <c r="P2408" s="24"/>
    </row>
    <row r="2409" spans="2:16" ht="23.1" customHeight="1" x14ac:dyDescent="0.2">
      <c r="B2409" s="26"/>
      <c r="C2409" s="27"/>
      <c r="D2409" s="27"/>
      <c r="E2409" s="27"/>
      <c r="F2409" s="27"/>
      <c r="G2409" s="27"/>
      <c r="H2409" s="27"/>
      <c r="I2409" s="27"/>
      <c r="J2409" s="83"/>
      <c r="K2409" s="27"/>
      <c r="L2409" s="27"/>
      <c r="M2409" s="33"/>
      <c r="N2409" s="59"/>
      <c r="O2409" s="35"/>
      <c r="P2409" s="24"/>
    </row>
    <row r="2410" spans="2:16" ht="23.1" customHeight="1" x14ac:dyDescent="0.2">
      <c r="B2410" s="26"/>
      <c r="C2410" s="27"/>
      <c r="D2410" s="27"/>
      <c r="E2410" s="27"/>
      <c r="F2410" s="27"/>
      <c r="G2410" s="27"/>
      <c r="H2410" s="27"/>
      <c r="I2410" s="27"/>
      <c r="J2410" s="83"/>
      <c r="K2410" s="27"/>
      <c r="L2410" s="27"/>
      <c r="M2410" s="33"/>
      <c r="N2410" s="59"/>
      <c r="O2410" s="35"/>
      <c r="P2410" s="24"/>
    </row>
    <row r="2411" spans="2:16" ht="23.1" customHeight="1" x14ac:dyDescent="0.2">
      <c r="B2411" s="26"/>
      <c r="C2411" s="27"/>
      <c r="D2411" s="27"/>
      <c r="E2411" s="27"/>
      <c r="F2411" s="27"/>
      <c r="G2411" s="27"/>
      <c r="H2411" s="27"/>
      <c r="I2411" s="27"/>
      <c r="J2411" s="83"/>
      <c r="K2411" s="27"/>
      <c r="L2411" s="27"/>
      <c r="M2411" s="33"/>
      <c r="N2411" s="59"/>
      <c r="O2411" s="35"/>
      <c r="P2411" s="24"/>
    </row>
    <row r="2412" spans="2:16" ht="23.1" customHeight="1" x14ac:dyDescent="0.2">
      <c r="B2412" s="26"/>
      <c r="C2412" s="27"/>
      <c r="D2412" s="27"/>
      <c r="E2412" s="27"/>
      <c r="F2412" s="27"/>
      <c r="G2412" s="27"/>
      <c r="H2412" s="27"/>
      <c r="I2412" s="27"/>
      <c r="J2412" s="83"/>
      <c r="K2412" s="27"/>
      <c r="L2412" s="27"/>
      <c r="M2412" s="33"/>
      <c r="N2412" s="59"/>
      <c r="O2412" s="35"/>
      <c r="P2412" s="24"/>
    </row>
    <row r="2413" spans="2:16" ht="23.1" customHeight="1" x14ac:dyDescent="0.2">
      <c r="B2413" s="26"/>
      <c r="C2413" s="27"/>
      <c r="D2413" s="27"/>
      <c r="E2413" s="27"/>
      <c r="F2413" s="27"/>
      <c r="G2413" s="27"/>
      <c r="H2413" s="27"/>
      <c r="I2413" s="27"/>
      <c r="J2413" s="83"/>
      <c r="K2413" s="27"/>
      <c r="L2413" s="27"/>
      <c r="M2413" s="33"/>
      <c r="N2413" s="59"/>
      <c r="O2413" s="35"/>
      <c r="P2413" s="24"/>
    </row>
    <row r="2414" spans="2:16" ht="23.1" customHeight="1" x14ac:dyDescent="0.2">
      <c r="B2414" s="26"/>
      <c r="C2414" s="27"/>
      <c r="D2414" s="27"/>
      <c r="E2414" s="27"/>
      <c r="F2414" s="27"/>
      <c r="G2414" s="27"/>
      <c r="H2414" s="27"/>
      <c r="I2414" s="27"/>
      <c r="J2414" s="83"/>
      <c r="K2414" s="27"/>
      <c r="L2414" s="27"/>
      <c r="M2414" s="33"/>
      <c r="N2414" s="59"/>
      <c r="O2414" s="35"/>
      <c r="P2414" s="24"/>
    </row>
    <row r="2415" spans="2:16" ht="23.1" customHeight="1" x14ac:dyDescent="0.2">
      <c r="B2415" s="26"/>
      <c r="C2415" s="27"/>
      <c r="D2415" s="27"/>
      <c r="E2415" s="27"/>
      <c r="F2415" s="27"/>
      <c r="G2415" s="27"/>
      <c r="H2415" s="27"/>
      <c r="I2415" s="27"/>
      <c r="J2415" s="83"/>
      <c r="K2415" s="27"/>
      <c r="L2415" s="27"/>
      <c r="M2415" s="33"/>
      <c r="N2415" s="59"/>
      <c r="O2415" s="35"/>
      <c r="P2415" s="24"/>
    </row>
    <row r="2416" spans="2:16" ht="23.1" customHeight="1" x14ac:dyDescent="0.2">
      <c r="B2416" s="26"/>
      <c r="C2416" s="27"/>
      <c r="D2416" s="27"/>
      <c r="E2416" s="27"/>
      <c r="F2416" s="27"/>
      <c r="G2416" s="27"/>
      <c r="H2416" s="27"/>
      <c r="I2416" s="27"/>
      <c r="J2416" s="83"/>
      <c r="K2416" s="27"/>
      <c r="L2416" s="27"/>
      <c r="M2416" s="33"/>
      <c r="N2416" s="59"/>
      <c r="O2416" s="35"/>
      <c r="P2416" s="24"/>
    </row>
    <row r="2417" spans="2:16" ht="23.1" customHeight="1" x14ac:dyDescent="0.2">
      <c r="B2417" s="26"/>
      <c r="C2417" s="27"/>
      <c r="D2417" s="27"/>
      <c r="E2417" s="27"/>
      <c r="F2417" s="27"/>
      <c r="G2417" s="27"/>
      <c r="H2417" s="27"/>
      <c r="I2417" s="27"/>
      <c r="J2417" s="83"/>
      <c r="K2417" s="27"/>
      <c r="L2417" s="27"/>
      <c r="M2417" s="33"/>
      <c r="N2417" s="59"/>
      <c r="O2417" s="35"/>
      <c r="P2417" s="24"/>
    </row>
    <row r="2418" spans="2:16" ht="23.1" customHeight="1" x14ac:dyDescent="0.2">
      <c r="B2418" s="26"/>
      <c r="C2418" s="27"/>
      <c r="D2418" s="27"/>
      <c r="E2418" s="27"/>
      <c r="F2418" s="27"/>
      <c r="G2418" s="27"/>
      <c r="H2418" s="27"/>
      <c r="I2418" s="27"/>
      <c r="J2418" s="83"/>
      <c r="K2418" s="27"/>
      <c r="L2418" s="27"/>
      <c r="M2418" s="33"/>
      <c r="N2418" s="59"/>
      <c r="O2418" s="35"/>
      <c r="P2418" s="24"/>
    </row>
    <row r="2419" spans="2:16" ht="23.1" customHeight="1" x14ac:dyDescent="0.2">
      <c r="B2419" s="26"/>
      <c r="C2419" s="27"/>
      <c r="D2419" s="27"/>
      <c r="E2419" s="27"/>
      <c r="F2419" s="27"/>
      <c r="G2419" s="27"/>
      <c r="H2419" s="27"/>
      <c r="I2419" s="27"/>
      <c r="J2419" s="83"/>
      <c r="K2419" s="27"/>
      <c r="L2419" s="27"/>
      <c r="M2419" s="33"/>
      <c r="N2419" s="59"/>
      <c r="O2419" s="35"/>
      <c r="P2419" s="24"/>
    </row>
    <row r="2420" spans="2:16" ht="23.1" customHeight="1" x14ac:dyDescent="0.2">
      <c r="B2420" s="26"/>
      <c r="C2420" s="27"/>
      <c r="D2420" s="27"/>
      <c r="E2420" s="27"/>
      <c r="F2420" s="27"/>
      <c r="G2420" s="27"/>
      <c r="H2420" s="27"/>
      <c r="I2420" s="27"/>
      <c r="J2420" s="83"/>
      <c r="K2420" s="27"/>
      <c r="L2420" s="27"/>
      <c r="M2420" s="33"/>
      <c r="N2420" s="59"/>
      <c r="O2420" s="35"/>
      <c r="P2420" s="24"/>
    </row>
    <row r="2421" spans="2:16" ht="23.1" customHeight="1" x14ac:dyDescent="0.2">
      <c r="B2421" s="26"/>
      <c r="C2421" s="27"/>
      <c r="D2421" s="27"/>
      <c r="E2421" s="27"/>
      <c r="F2421" s="27"/>
      <c r="G2421" s="27"/>
      <c r="H2421" s="27"/>
      <c r="I2421" s="27"/>
      <c r="J2421" s="83"/>
      <c r="K2421" s="27"/>
      <c r="L2421" s="27"/>
      <c r="M2421" s="33"/>
      <c r="N2421" s="59"/>
      <c r="O2421" s="35"/>
      <c r="P2421" s="24"/>
    </row>
    <row r="2422" spans="2:16" ht="23.1" customHeight="1" x14ac:dyDescent="0.2">
      <c r="B2422" s="26"/>
      <c r="C2422" s="27"/>
      <c r="D2422" s="27"/>
      <c r="E2422" s="27"/>
      <c r="F2422" s="27"/>
      <c r="G2422" s="27"/>
      <c r="H2422" s="27"/>
      <c r="I2422" s="27"/>
      <c r="J2422" s="83"/>
      <c r="K2422" s="27"/>
      <c r="L2422" s="27"/>
      <c r="M2422" s="33"/>
      <c r="N2422" s="59"/>
      <c r="O2422" s="35"/>
      <c r="P2422" s="24"/>
    </row>
    <row r="2423" spans="2:16" ht="23.1" customHeight="1" x14ac:dyDescent="0.2">
      <c r="B2423" s="26"/>
      <c r="C2423" s="27"/>
      <c r="D2423" s="27"/>
      <c r="E2423" s="27"/>
      <c r="F2423" s="27"/>
      <c r="G2423" s="27"/>
      <c r="H2423" s="27"/>
      <c r="I2423" s="27"/>
      <c r="J2423" s="83"/>
      <c r="K2423" s="27"/>
      <c r="L2423" s="27"/>
      <c r="M2423" s="33"/>
      <c r="N2423" s="59"/>
      <c r="O2423" s="35"/>
      <c r="P2423" s="24"/>
    </row>
    <row r="2424" spans="2:16" ht="23.1" customHeight="1" x14ac:dyDescent="0.2">
      <c r="B2424" s="26"/>
      <c r="C2424" s="27"/>
      <c r="D2424" s="27"/>
      <c r="E2424" s="27"/>
      <c r="F2424" s="27"/>
      <c r="G2424" s="27"/>
      <c r="H2424" s="27"/>
      <c r="I2424" s="27"/>
      <c r="J2424" s="83"/>
      <c r="K2424" s="27"/>
      <c r="L2424" s="27"/>
      <c r="M2424" s="33"/>
      <c r="N2424" s="59"/>
      <c r="O2424" s="35"/>
      <c r="P2424" s="24"/>
    </row>
    <row r="2425" spans="2:16" ht="23.1" customHeight="1" x14ac:dyDescent="0.2">
      <c r="B2425" s="26"/>
      <c r="C2425" s="27"/>
      <c r="D2425" s="27"/>
      <c r="E2425" s="27"/>
      <c r="F2425" s="27"/>
      <c r="G2425" s="27"/>
      <c r="H2425" s="27"/>
      <c r="I2425" s="27"/>
      <c r="J2425" s="83"/>
      <c r="K2425" s="27"/>
      <c r="L2425" s="27"/>
      <c r="M2425" s="33"/>
      <c r="N2425" s="59"/>
      <c r="O2425" s="35"/>
      <c r="P2425" s="24"/>
    </row>
    <row r="2426" spans="2:16" ht="23.1" customHeight="1" x14ac:dyDescent="0.2">
      <c r="B2426" s="26"/>
      <c r="C2426" s="27"/>
      <c r="D2426" s="27"/>
      <c r="E2426" s="27"/>
      <c r="F2426" s="27"/>
      <c r="G2426" s="27"/>
      <c r="H2426" s="27"/>
      <c r="I2426" s="27"/>
      <c r="J2426" s="83"/>
      <c r="K2426" s="27"/>
      <c r="L2426" s="27"/>
      <c r="M2426" s="33"/>
      <c r="N2426" s="59"/>
      <c r="O2426" s="35"/>
      <c r="P2426" s="24"/>
    </row>
    <row r="2427" spans="2:16" ht="23.1" customHeight="1" x14ac:dyDescent="0.2">
      <c r="B2427" s="26"/>
      <c r="C2427" s="27"/>
      <c r="D2427" s="27"/>
      <c r="E2427" s="27"/>
      <c r="F2427" s="27"/>
      <c r="G2427" s="27"/>
      <c r="H2427" s="27"/>
      <c r="I2427" s="27"/>
      <c r="J2427" s="83"/>
      <c r="K2427" s="27"/>
      <c r="L2427" s="27"/>
      <c r="M2427" s="33"/>
      <c r="N2427" s="59"/>
      <c r="O2427" s="35"/>
      <c r="P2427" s="24"/>
    </row>
    <row r="2428" spans="2:16" ht="23.1" customHeight="1" x14ac:dyDescent="0.2">
      <c r="B2428" s="26"/>
      <c r="C2428" s="27"/>
      <c r="D2428" s="27"/>
      <c r="E2428" s="27"/>
      <c r="F2428" s="27"/>
      <c r="G2428" s="27"/>
      <c r="H2428" s="27"/>
      <c r="I2428" s="27"/>
      <c r="J2428" s="83"/>
      <c r="K2428" s="27"/>
      <c r="L2428" s="27"/>
      <c r="M2428" s="33"/>
      <c r="N2428" s="59"/>
      <c r="O2428" s="35"/>
      <c r="P2428" s="24"/>
    </row>
    <row r="2429" spans="2:16" ht="23.1" customHeight="1" x14ac:dyDescent="0.2">
      <c r="B2429" s="26"/>
      <c r="C2429" s="27"/>
      <c r="D2429" s="27"/>
      <c r="E2429" s="27"/>
      <c r="F2429" s="27"/>
      <c r="G2429" s="27"/>
      <c r="H2429" s="27"/>
      <c r="I2429" s="27"/>
      <c r="J2429" s="83"/>
      <c r="K2429" s="27"/>
      <c r="L2429" s="27"/>
      <c r="M2429" s="33"/>
      <c r="N2429" s="59"/>
      <c r="O2429" s="35"/>
      <c r="P2429" s="24"/>
    </row>
    <row r="2430" spans="2:16" ht="23.1" customHeight="1" x14ac:dyDescent="0.2">
      <c r="B2430" s="26"/>
      <c r="C2430" s="27"/>
      <c r="D2430" s="27"/>
      <c r="E2430" s="27"/>
      <c r="F2430" s="27"/>
      <c r="G2430" s="27"/>
      <c r="H2430" s="27"/>
      <c r="I2430" s="27"/>
      <c r="J2430" s="83"/>
      <c r="K2430" s="27"/>
      <c r="L2430" s="27"/>
      <c r="M2430" s="33"/>
      <c r="N2430" s="59"/>
      <c r="O2430" s="35"/>
      <c r="P2430" s="24"/>
    </row>
    <row r="2431" spans="2:16" ht="23.1" customHeight="1" x14ac:dyDescent="0.2">
      <c r="B2431" s="26"/>
      <c r="C2431" s="27"/>
      <c r="D2431" s="27"/>
      <c r="E2431" s="27"/>
      <c r="F2431" s="27"/>
      <c r="G2431" s="27"/>
      <c r="H2431" s="27"/>
      <c r="I2431" s="27"/>
      <c r="J2431" s="83"/>
      <c r="K2431" s="27"/>
      <c r="L2431" s="27"/>
      <c r="M2431" s="33"/>
      <c r="N2431" s="59"/>
      <c r="O2431" s="35"/>
      <c r="P2431" s="24"/>
    </row>
    <row r="2432" spans="2:16" ht="23.1" customHeight="1" x14ac:dyDescent="0.2">
      <c r="B2432" s="26"/>
      <c r="C2432" s="27"/>
      <c r="D2432" s="27"/>
      <c r="E2432" s="27"/>
      <c r="F2432" s="27"/>
      <c r="G2432" s="27"/>
      <c r="H2432" s="27"/>
      <c r="I2432" s="27"/>
      <c r="J2432" s="83"/>
      <c r="K2432" s="27"/>
      <c r="L2432" s="27"/>
      <c r="M2432" s="33"/>
      <c r="N2432" s="59"/>
      <c r="O2432" s="35"/>
      <c r="P2432" s="24"/>
    </row>
    <row r="2433" spans="2:16" ht="23.1" customHeight="1" x14ac:dyDescent="0.2">
      <c r="B2433" s="26"/>
      <c r="C2433" s="27"/>
      <c r="D2433" s="27"/>
      <c r="E2433" s="27"/>
      <c r="F2433" s="27"/>
      <c r="G2433" s="27"/>
      <c r="H2433" s="27"/>
      <c r="I2433" s="27"/>
      <c r="J2433" s="83"/>
      <c r="K2433" s="27"/>
      <c r="L2433" s="27"/>
      <c r="M2433" s="33"/>
      <c r="N2433" s="59"/>
      <c r="O2433" s="35"/>
      <c r="P2433" s="24"/>
    </row>
    <row r="2434" spans="2:16" ht="23.1" customHeight="1" x14ac:dyDescent="0.2">
      <c r="B2434" s="26"/>
      <c r="C2434" s="27"/>
      <c r="D2434" s="27"/>
      <c r="E2434" s="27"/>
      <c r="F2434" s="27"/>
      <c r="G2434" s="27"/>
      <c r="H2434" s="27"/>
      <c r="I2434" s="27"/>
      <c r="J2434" s="83"/>
      <c r="K2434" s="27"/>
      <c r="L2434" s="27"/>
      <c r="M2434" s="33"/>
      <c r="N2434" s="59"/>
      <c r="O2434" s="35"/>
      <c r="P2434" s="24"/>
    </row>
    <row r="2435" spans="2:16" ht="23.1" customHeight="1" x14ac:dyDescent="0.2">
      <c r="B2435" s="26"/>
      <c r="C2435" s="27"/>
      <c r="D2435" s="27"/>
      <c r="E2435" s="27"/>
      <c r="F2435" s="27"/>
      <c r="G2435" s="27"/>
      <c r="H2435" s="27"/>
      <c r="I2435" s="27"/>
      <c r="J2435" s="83"/>
      <c r="K2435" s="27"/>
      <c r="L2435" s="27"/>
      <c r="M2435" s="33"/>
      <c r="N2435" s="59"/>
      <c r="O2435" s="35"/>
      <c r="P2435" s="24"/>
    </row>
    <row r="2436" spans="2:16" ht="23.1" customHeight="1" x14ac:dyDescent="0.2">
      <c r="B2436" s="26"/>
      <c r="C2436" s="27"/>
      <c r="D2436" s="27"/>
      <c r="E2436" s="27"/>
      <c r="F2436" s="27"/>
      <c r="G2436" s="27"/>
      <c r="H2436" s="27"/>
      <c r="I2436" s="27"/>
      <c r="J2436" s="83"/>
      <c r="K2436" s="27"/>
      <c r="L2436" s="27"/>
      <c r="M2436" s="33"/>
      <c r="N2436" s="59"/>
      <c r="O2436" s="35"/>
      <c r="P2436" s="24"/>
    </row>
    <row r="2437" spans="2:16" ht="23.1" customHeight="1" x14ac:dyDescent="0.2">
      <c r="B2437" s="26"/>
      <c r="C2437" s="27"/>
      <c r="D2437" s="27"/>
      <c r="E2437" s="27"/>
      <c r="F2437" s="27"/>
      <c r="G2437" s="27"/>
      <c r="H2437" s="27"/>
      <c r="I2437" s="27"/>
      <c r="J2437" s="83"/>
      <c r="K2437" s="27"/>
      <c r="L2437" s="27"/>
      <c r="M2437" s="33"/>
      <c r="N2437" s="59"/>
      <c r="O2437" s="35"/>
      <c r="P2437" s="24"/>
    </row>
    <row r="2438" spans="2:16" ht="23.1" customHeight="1" x14ac:dyDescent="0.2">
      <c r="B2438" s="26"/>
      <c r="C2438" s="27"/>
      <c r="D2438" s="27"/>
      <c r="E2438" s="27"/>
      <c r="F2438" s="27"/>
      <c r="G2438" s="27"/>
      <c r="H2438" s="27"/>
      <c r="I2438" s="27"/>
      <c r="J2438" s="83"/>
      <c r="K2438" s="27"/>
      <c r="L2438" s="27"/>
      <c r="M2438" s="33"/>
      <c r="N2438" s="59"/>
      <c r="O2438" s="35"/>
      <c r="P2438" s="24"/>
    </row>
    <row r="2439" spans="2:16" ht="23.1" customHeight="1" x14ac:dyDescent="0.2">
      <c r="B2439" s="26"/>
      <c r="C2439" s="27"/>
      <c r="D2439" s="27"/>
      <c r="E2439" s="27"/>
      <c r="F2439" s="27"/>
      <c r="G2439" s="27"/>
      <c r="H2439" s="27"/>
      <c r="I2439" s="27"/>
      <c r="J2439" s="83"/>
      <c r="K2439" s="27"/>
      <c r="L2439" s="27"/>
      <c r="M2439" s="33"/>
      <c r="N2439" s="59"/>
      <c r="O2439" s="35"/>
      <c r="P2439" s="24"/>
    </row>
    <row r="2440" spans="2:16" ht="23.1" customHeight="1" x14ac:dyDescent="0.2">
      <c r="B2440" s="26"/>
      <c r="C2440" s="27"/>
      <c r="D2440" s="27"/>
      <c r="E2440" s="27"/>
      <c r="F2440" s="27"/>
      <c r="G2440" s="27"/>
      <c r="H2440" s="27"/>
      <c r="I2440" s="27"/>
      <c r="J2440" s="83"/>
      <c r="K2440" s="27"/>
      <c r="L2440" s="27"/>
      <c r="M2440" s="33"/>
      <c r="N2440" s="59"/>
      <c r="O2440" s="35"/>
      <c r="P2440" s="24"/>
    </row>
    <row r="2441" spans="2:16" ht="23.1" customHeight="1" x14ac:dyDescent="0.2">
      <c r="B2441" s="26"/>
      <c r="C2441" s="27"/>
      <c r="D2441" s="27"/>
      <c r="E2441" s="27"/>
      <c r="F2441" s="27"/>
      <c r="G2441" s="27"/>
      <c r="H2441" s="27"/>
      <c r="I2441" s="27"/>
      <c r="J2441" s="83"/>
      <c r="K2441" s="27"/>
      <c r="L2441" s="27"/>
      <c r="M2441" s="33"/>
      <c r="N2441" s="59"/>
      <c r="O2441" s="35"/>
      <c r="P2441" s="24"/>
    </row>
    <row r="2442" spans="2:16" ht="23.1" customHeight="1" x14ac:dyDescent="0.2">
      <c r="B2442" s="26"/>
      <c r="C2442" s="27"/>
      <c r="D2442" s="27"/>
      <c r="E2442" s="27"/>
      <c r="F2442" s="27"/>
      <c r="G2442" s="27"/>
      <c r="H2442" s="27"/>
      <c r="I2442" s="27"/>
      <c r="J2442" s="83"/>
      <c r="K2442" s="27"/>
      <c r="L2442" s="27"/>
      <c r="M2442" s="33"/>
      <c r="N2442" s="59"/>
      <c r="O2442" s="35"/>
      <c r="P2442" s="24"/>
    </row>
    <row r="2443" spans="2:16" ht="23.1" customHeight="1" x14ac:dyDescent="0.2">
      <c r="B2443" s="26"/>
      <c r="C2443" s="27"/>
      <c r="D2443" s="27"/>
      <c r="E2443" s="27"/>
      <c r="F2443" s="27"/>
      <c r="G2443" s="27"/>
      <c r="H2443" s="27"/>
      <c r="I2443" s="27"/>
      <c r="J2443" s="83"/>
      <c r="K2443" s="27"/>
      <c r="L2443" s="27"/>
      <c r="M2443" s="33"/>
      <c r="N2443" s="59"/>
      <c r="O2443" s="35"/>
      <c r="P2443" s="24"/>
    </row>
    <row r="2444" spans="2:16" ht="23.1" customHeight="1" x14ac:dyDescent="0.2">
      <c r="B2444" s="26"/>
      <c r="C2444" s="27"/>
      <c r="D2444" s="27"/>
      <c r="E2444" s="27"/>
      <c r="F2444" s="27"/>
      <c r="G2444" s="27"/>
      <c r="H2444" s="27"/>
      <c r="I2444" s="27"/>
      <c r="J2444" s="83"/>
      <c r="K2444" s="27"/>
      <c r="L2444" s="27"/>
      <c r="M2444" s="33"/>
      <c r="N2444" s="59"/>
      <c r="O2444" s="35"/>
      <c r="P2444" s="24"/>
    </row>
    <row r="2445" spans="2:16" ht="23.1" customHeight="1" x14ac:dyDescent="0.2">
      <c r="B2445" s="26"/>
      <c r="C2445" s="27"/>
      <c r="D2445" s="27"/>
      <c r="E2445" s="27"/>
      <c r="F2445" s="27"/>
      <c r="G2445" s="27"/>
      <c r="H2445" s="27"/>
      <c r="I2445" s="27"/>
      <c r="J2445" s="83"/>
      <c r="K2445" s="27"/>
      <c r="L2445" s="27"/>
      <c r="M2445" s="33"/>
      <c r="N2445" s="59"/>
      <c r="O2445" s="35"/>
      <c r="P2445" s="24"/>
    </row>
    <row r="2446" spans="2:16" ht="23.1" customHeight="1" x14ac:dyDescent="0.2">
      <c r="B2446" s="26"/>
      <c r="C2446" s="27"/>
      <c r="D2446" s="27"/>
      <c r="E2446" s="27"/>
      <c r="F2446" s="27"/>
      <c r="G2446" s="27"/>
      <c r="H2446" s="27"/>
      <c r="I2446" s="27"/>
      <c r="J2446" s="83"/>
      <c r="K2446" s="27"/>
      <c r="L2446" s="27"/>
      <c r="M2446" s="33"/>
      <c r="N2446" s="59"/>
      <c r="O2446" s="35"/>
      <c r="P2446" s="24"/>
    </row>
    <row r="2447" spans="2:16" ht="23.1" customHeight="1" x14ac:dyDescent="0.2">
      <c r="B2447" s="26"/>
      <c r="C2447" s="27"/>
      <c r="D2447" s="27"/>
      <c r="E2447" s="27"/>
      <c r="F2447" s="27"/>
      <c r="G2447" s="27"/>
      <c r="H2447" s="27"/>
      <c r="I2447" s="27"/>
      <c r="J2447" s="83"/>
      <c r="K2447" s="27"/>
      <c r="L2447" s="27"/>
      <c r="M2447" s="33"/>
      <c r="N2447" s="59"/>
      <c r="O2447" s="35"/>
      <c r="P2447" s="24"/>
    </row>
    <row r="2448" spans="2:16" ht="23.1" customHeight="1" x14ac:dyDescent="0.2">
      <c r="B2448" s="26"/>
      <c r="C2448" s="27"/>
      <c r="D2448" s="27"/>
      <c r="E2448" s="27"/>
      <c r="F2448" s="27"/>
      <c r="G2448" s="27"/>
      <c r="H2448" s="27"/>
      <c r="I2448" s="27"/>
      <c r="J2448" s="83"/>
      <c r="K2448" s="27"/>
      <c r="L2448" s="27"/>
      <c r="M2448" s="33"/>
      <c r="N2448" s="59"/>
      <c r="O2448" s="35"/>
      <c r="P2448" s="24"/>
    </row>
    <row r="2449" spans="2:16" ht="23.1" customHeight="1" x14ac:dyDescent="0.2">
      <c r="B2449" s="26"/>
      <c r="C2449" s="27"/>
      <c r="D2449" s="27"/>
      <c r="E2449" s="27"/>
      <c r="F2449" s="27"/>
      <c r="G2449" s="27"/>
      <c r="H2449" s="27"/>
      <c r="I2449" s="27"/>
      <c r="J2449" s="83"/>
      <c r="K2449" s="27"/>
      <c r="L2449" s="27"/>
      <c r="M2449" s="33"/>
      <c r="N2449" s="59"/>
      <c r="O2449" s="35"/>
      <c r="P2449" s="24"/>
    </row>
    <row r="2450" spans="2:16" ht="23.1" customHeight="1" x14ac:dyDescent="0.2">
      <c r="B2450" s="26"/>
      <c r="C2450" s="27"/>
      <c r="D2450" s="27"/>
      <c r="E2450" s="27"/>
      <c r="F2450" s="27"/>
      <c r="G2450" s="27"/>
      <c r="H2450" s="27"/>
      <c r="I2450" s="27"/>
      <c r="J2450" s="83"/>
      <c r="K2450" s="27"/>
      <c r="L2450" s="27"/>
      <c r="M2450" s="33"/>
      <c r="N2450" s="59"/>
      <c r="O2450" s="35"/>
      <c r="P2450" s="24"/>
    </row>
    <row r="2451" spans="2:16" ht="23.1" customHeight="1" x14ac:dyDescent="0.2">
      <c r="B2451" s="26"/>
      <c r="C2451" s="27"/>
      <c r="D2451" s="27"/>
      <c r="E2451" s="27"/>
      <c r="F2451" s="27"/>
      <c r="G2451" s="27"/>
      <c r="H2451" s="27"/>
      <c r="I2451" s="27"/>
      <c r="J2451" s="83"/>
      <c r="K2451" s="27"/>
      <c r="L2451" s="27"/>
      <c r="M2451" s="33"/>
      <c r="N2451" s="59"/>
      <c r="O2451" s="35"/>
      <c r="P2451" s="24"/>
    </row>
    <row r="2452" spans="2:16" ht="23.1" customHeight="1" x14ac:dyDescent="0.2">
      <c r="B2452" s="26"/>
      <c r="C2452" s="27"/>
      <c r="D2452" s="27"/>
      <c r="E2452" s="27"/>
      <c r="F2452" s="27"/>
      <c r="G2452" s="27"/>
      <c r="H2452" s="27"/>
      <c r="I2452" s="27"/>
      <c r="J2452" s="83"/>
      <c r="K2452" s="27"/>
      <c r="L2452" s="27"/>
      <c r="M2452" s="33"/>
      <c r="N2452" s="59"/>
      <c r="O2452" s="35"/>
      <c r="P2452" s="24"/>
    </row>
    <row r="2453" spans="2:16" ht="23.1" customHeight="1" x14ac:dyDescent="0.2">
      <c r="B2453" s="26"/>
      <c r="C2453" s="27"/>
      <c r="D2453" s="27"/>
      <c r="E2453" s="27"/>
      <c r="F2453" s="27"/>
      <c r="G2453" s="27"/>
      <c r="H2453" s="27"/>
      <c r="I2453" s="27"/>
      <c r="J2453" s="83"/>
      <c r="K2453" s="27"/>
      <c r="L2453" s="27"/>
      <c r="M2453" s="33"/>
      <c r="N2453" s="59"/>
      <c r="O2453" s="35"/>
      <c r="P2453" s="24"/>
    </row>
    <row r="2454" spans="2:16" ht="23.1" customHeight="1" x14ac:dyDescent="0.2">
      <c r="B2454" s="26"/>
      <c r="C2454" s="27"/>
      <c r="D2454" s="27"/>
      <c r="E2454" s="27"/>
      <c r="F2454" s="27"/>
      <c r="G2454" s="27"/>
      <c r="H2454" s="27"/>
      <c r="I2454" s="27"/>
      <c r="J2454" s="83"/>
      <c r="K2454" s="27"/>
      <c r="L2454" s="27"/>
      <c r="M2454" s="33"/>
      <c r="N2454" s="59"/>
      <c r="O2454" s="35"/>
      <c r="P2454" s="24"/>
    </row>
    <row r="2455" spans="2:16" ht="23.1" customHeight="1" x14ac:dyDescent="0.2">
      <c r="B2455" s="26"/>
      <c r="C2455" s="27"/>
      <c r="D2455" s="27"/>
      <c r="E2455" s="27"/>
      <c r="F2455" s="27"/>
      <c r="G2455" s="27"/>
      <c r="H2455" s="27"/>
      <c r="I2455" s="27"/>
      <c r="J2455" s="83"/>
      <c r="K2455" s="27"/>
      <c r="L2455" s="27"/>
      <c r="M2455" s="33"/>
      <c r="N2455" s="59"/>
      <c r="O2455" s="35"/>
      <c r="P2455" s="24"/>
    </row>
    <row r="2456" spans="2:16" ht="23.1" customHeight="1" x14ac:dyDescent="0.2">
      <c r="B2456" s="26"/>
      <c r="C2456" s="27"/>
      <c r="D2456" s="27"/>
      <c r="E2456" s="27"/>
      <c r="F2456" s="27"/>
      <c r="G2456" s="27"/>
      <c r="H2456" s="27"/>
      <c r="I2456" s="27"/>
      <c r="J2456" s="83"/>
      <c r="K2456" s="27"/>
      <c r="L2456" s="27"/>
      <c r="M2456" s="33"/>
      <c r="N2456" s="59"/>
      <c r="O2456" s="35"/>
      <c r="P2456" s="24"/>
    </row>
    <row r="2457" spans="2:16" ht="23.1" customHeight="1" x14ac:dyDescent="0.2">
      <c r="B2457" s="26"/>
      <c r="C2457" s="27"/>
      <c r="D2457" s="27"/>
      <c r="E2457" s="27"/>
      <c r="F2457" s="27"/>
      <c r="G2457" s="27"/>
      <c r="H2457" s="27"/>
      <c r="I2457" s="27"/>
      <c r="J2457" s="83"/>
      <c r="K2457" s="27"/>
      <c r="L2457" s="27"/>
      <c r="M2457" s="33"/>
      <c r="N2457" s="59"/>
      <c r="O2457" s="35"/>
      <c r="P2457" s="24"/>
    </row>
    <row r="2458" spans="2:16" ht="23.1" customHeight="1" x14ac:dyDescent="0.2">
      <c r="B2458" s="26"/>
      <c r="C2458" s="27"/>
      <c r="D2458" s="27"/>
      <c r="E2458" s="27"/>
      <c r="F2458" s="27"/>
      <c r="G2458" s="27"/>
      <c r="H2458" s="27"/>
      <c r="I2458" s="27"/>
      <c r="J2458" s="83"/>
      <c r="K2458" s="27"/>
      <c r="L2458" s="27"/>
      <c r="M2458" s="33"/>
      <c r="N2458" s="59"/>
      <c r="O2458" s="35"/>
      <c r="P2458" s="24"/>
    </row>
    <row r="2459" spans="2:16" ht="23.1" customHeight="1" x14ac:dyDescent="0.2">
      <c r="B2459" s="26"/>
      <c r="C2459" s="27"/>
      <c r="D2459" s="27"/>
      <c r="E2459" s="27"/>
      <c r="F2459" s="27"/>
      <c r="G2459" s="27"/>
      <c r="H2459" s="27"/>
      <c r="I2459" s="27"/>
      <c r="J2459" s="83"/>
      <c r="K2459" s="27"/>
      <c r="L2459" s="27"/>
      <c r="M2459" s="33"/>
      <c r="N2459" s="59"/>
      <c r="O2459" s="35"/>
      <c r="P2459" s="24"/>
    </row>
    <row r="2460" spans="2:16" ht="23.1" customHeight="1" x14ac:dyDescent="0.2">
      <c r="B2460" s="26"/>
      <c r="C2460" s="27"/>
      <c r="D2460" s="27"/>
      <c r="E2460" s="27"/>
      <c r="F2460" s="27"/>
      <c r="G2460" s="27"/>
      <c r="H2460" s="27"/>
      <c r="I2460" s="27"/>
      <c r="J2460" s="83"/>
      <c r="K2460" s="27"/>
      <c r="L2460" s="27"/>
      <c r="M2460" s="33"/>
      <c r="N2460" s="59"/>
      <c r="O2460" s="35"/>
      <c r="P2460" s="24"/>
    </row>
    <row r="2461" spans="2:16" ht="23.1" customHeight="1" x14ac:dyDescent="0.2">
      <c r="B2461" s="26"/>
      <c r="C2461" s="27"/>
      <c r="D2461" s="27"/>
      <c r="E2461" s="27"/>
      <c r="F2461" s="27"/>
      <c r="G2461" s="27"/>
      <c r="H2461" s="27"/>
      <c r="I2461" s="27"/>
      <c r="J2461" s="83"/>
      <c r="K2461" s="27"/>
      <c r="L2461" s="27"/>
      <c r="M2461" s="33"/>
      <c r="N2461" s="59"/>
      <c r="O2461" s="35"/>
      <c r="P2461" s="24"/>
    </row>
    <row r="2462" spans="2:16" ht="23.1" customHeight="1" x14ac:dyDescent="0.2">
      <c r="B2462" s="26"/>
      <c r="C2462" s="27"/>
      <c r="D2462" s="27"/>
      <c r="E2462" s="27"/>
      <c r="F2462" s="27"/>
      <c r="G2462" s="27"/>
      <c r="H2462" s="27"/>
      <c r="I2462" s="27"/>
      <c r="J2462" s="83"/>
      <c r="K2462" s="27"/>
      <c r="L2462" s="27"/>
      <c r="M2462" s="33"/>
      <c r="N2462" s="59"/>
      <c r="O2462" s="35"/>
      <c r="P2462" s="24"/>
    </row>
    <row r="2463" spans="2:16" ht="23.1" customHeight="1" x14ac:dyDescent="0.2">
      <c r="B2463" s="26"/>
      <c r="C2463" s="27"/>
      <c r="D2463" s="27"/>
      <c r="E2463" s="27"/>
      <c r="F2463" s="27"/>
      <c r="G2463" s="27"/>
      <c r="H2463" s="27"/>
      <c r="I2463" s="27"/>
      <c r="J2463" s="83"/>
      <c r="K2463" s="27"/>
      <c r="L2463" s="27"/>
      <c r="M2463" s="33"/>
      <c r="N2463" s="59"/>
      <c r="O2463" s="35"/>
      <c r="P2463" s="24"/>
    </row>
    <row r="2464" spans="2:16" ht="23.1" customHeight="1" x14ac:dyDescent="0.2">
      <c r="B2464" s="26"/>
      <c r="C2464" s="27"/>
      <c r="D2464" s="27"/>
      <c r="E2464" s="27"/>
      <c r="F2464" s="27"/>
      <c r="G2464" s="27"/>
      <c r="H2464" s="27"/>
      <c r="I2464" s="27"/>
      <c r="J2464" s="83"/>
      <c r="K2464" s="27"/>
      <c r="L2464" s="27"/>
      <c r="M2464" s="33"/>
      <c r="N2464" s="59"/>
      <c r="O2464" s="35"/>
      <c r="P2464" s="24"/>
    </row>
    <row r="2465" spans="2:16" ht="23.1" customHeight="1" x14ac:dyDescent="0.2">
      <c r="B2465" s="26"/>
      <c r="C2465" s="27"/>
      <c r="D2465" s="27"/>
      <c r="E2465" s="27"/>
      <c r="F2465" s="27"/>
      <c r="G2465" s="27"/>
      <c r="H2465" s="27"/>
      <c r="I2465" s="27"/>
      <c r="J2465" s="83"/>
      <c r="K2465" s="27"/>
      <c r="L2465" s="27"/>
      <c r="M2465" s="33"/>
      <c r="N2465" s="59"/>
      <c r="O2465" s="35"/>
      <c r="P2465" s="24"/>
    </row>
    <row r="2466" spans="2:16" ht="23.1" customHeight="1" x14ac:dyDescent="0.2">
      <c r="B2466" s="26"/>
      <c r="C2466" s="27"/>
      <c r="D2466" s="27"/>
      <c r="E2466" s="27"/>
      <c r="F2466" s="27"/>
      <c r="G2466" s="27"/>
      <c r="H2466" s="27"/>
      <c r="I2466" s="27"/>
      <c r="J2466" s="83"/>
      <c r="K2466" s="27"/>
      <c r="L2466" s="27"/>
      <c r="M2466" s="33"/>
      <c r="N2466" s="59"/>
      <c r="O2466" s="35"/>
      <c r="P2466" s="24"/>
    </row>
    <row r="2467" spans="2:16" ht="23.1" customHeight="1" x14ac:dyDescent="0.2">
      <c r="B2467" s="26"/>
      <c r="C2467" s="27"/>
      <c r="D2467" s="27"/>
      <c r="E2467" s="27"/>
      <c r="F2467" s="27"/>
      <c r="G2467" s="27"/>
      <c r="H2467" s="27"/>
      <c r="I2467" s="27"/>
      <c r="J2467" s="83"/>
      <c r="K2467" s="27"/>
      <c r="L2467" s="27"/>
      <c r="M2467" s="33"/>
      <c r="N2467" s="59"/>
      <c r="O2467" s="35"/>
      <c r="P2467" s="24"/>
    </row>
    <row r="2468" spans="2:16" ht="23.1" customHeight="1" x14ac:dyDescent="0.2">
      <c r="B2468" s="26"/>
      <c r="C2468" s="27"/>
      <c r="D2468" s="27"/>
      <c r="E2468" s="27"/>
      <c r="F2468" s="27"/>
      <c r="G2468" s="27"/>
      <c r="H2468" s="27"/>
      <c r="I2468" s="27"/>
      <c r="J2468" s="83"/>
      <c r="K2468" s="27"/>
      <c r="L2468" s="27"/>
      <c r="M2468" s="33"/>
      <c r="N2468" s="59"/>
      <c r="O2468" s="35"/>
      <c r="P2468" s="24"/>
    </row>
    <row r="2469" spans="2:16" ht="23.1" customHeight="1" x14ac:dyDescent="0.2">
      <c r="B2469" s="26"/>
      <c r="C2469" s="27"/>
      <c r="D2469" s="27"/>
      <c r="E2469" s="27"/>
      <c r="F2469" s="27"/>
      <c r="G2469" s="27"/>
      <c r="H2469" s="27"/>
      <c r="I2469" s="27"/>
      <c r="J2469" s="83"/>
      <c r="K2469" s="27"/>
      <c r="L2469" s="27"/>
      <c r="M2469" s="33"/>
      <c r="N2469" s="59"/>
      <c r="O2469" s="35"/>
      <c r="P2469" s="24"/>
    </row>
    <row r="2470" spans="2:16" ht="23.1" customHeight="1" x14ac:dyDescent="0.2">
      <c r="B2470" s="26"/>
      <c r="C2470" s="27"/>
      <c r="D2470" s="27"/>
      <c r="E2470" s="27"/>
      <c r="F2470" s="27"/>
      <c r="G2470" s="27"/>
      <c r="H2470" s="27"/>
      <c r="I2470" s="27"/>
      <c r="J2470" s="83"/>
      <c r="K2470" s="27"/>
      <c r="L2470" s="27"/>
      <c r="M2470" s="33"/>
      <c r="N2470" s="59"/>
      <c r="O2470" s="35"/>
      <c r="P2470" s="24"/>
    </row>
    <row r="2471" spans="2:16" ht="23.1" customHeight="1" x14ac:dyDescent="0.2">
      <c r="B2471" s="26"/>
      <c r="C2471" s="27"/>
      <c r="D2471" s="27"/>
      <c r="E2471" s="27"/>
      <c r="F2471" s="27"/>
      <c r="G2471" s="27"/>
      <c r="H2471" s="27"/>
      <c r="I2471" s="27"/>
      <c r="J2471" s="83"/>
      <c r="K2471" s="27"/>
      <c r="L2471" s="27"/>
      <c r="M2471" s="33"/>
      <c r="N2471" s="59"/>
      <c r="O2471" s="35"/>
      <c r="P2471" s="24"/>
    </row>
    <row r="2472" spans="2:16" ht="23.1" customHeight="1" x14ac:dyDescent="0.2">
      <c r="B2472" s="26"/>
      <c r="C2472" s="27"/>
      <c r="D2472" s="27"/>
      <c r="E2472" s="27"/>
      <c r="F2472" s="27"/>
      <c r="G2472" s="27"/>
      <c r="H2472" s="27"/>
      <c r="I2472" s="27"/>
      <c r="J2472" s="83"/>
      <c r="K2472" s="27"/>
      <c r="L2472" s="27"/>
      <c r="M2472" s="33"/>
      <c r="N2472" s="59"/>
      <c r="O2472" s="35"/>
      <c r="P2472" s="24"/>
    </row>
    <row r="2473" spans="2:16" ht="23.1" customHeight="1" x14ac:dyDescent="0.2">
      <c r="B2473" s="26"/>
      <c r="C2473" s="27"/>
      <c r="D2473" s="27"/>
      <c r="E2473" s="27"/>
      <c r="F2473" s="27"/>
      <c r="G2473" s="27"/>
      <c r="H2473" s="27"/>
      <c r="I2473" s="27"/>
      <c r="J2473" s="83"/>
      <c r="K2473" s="27"/>
      <c r="L2473" s="27"/>
      <c r="M2473" s="33"/>
      <c r="N2473" s="59"/>
      <c r="O2473" s="35"/>
      <c r="P2473" s="24"/>
    </row>
    <row r="2474" spans="2:16" ht="23.1" customHeight="1" x14ac:dyDescent="0.2">
      <c r="B2474" s="26"/>
      <c r="C2474" s="27"/>
      <c r="D2474" s="27"/>
      <c r="E2474" s="27"/>
      <c r="F2474" s="27"/>
      <c r="G2474" s="27"/>
      <c r="H2474" s="27"/>
      <c r="I2474" s="27"/>
      <c r="J2474" s="83"/>
      <c r="K2474" s="27"/>
      <c r="L2474" s="27"/>
      <c r="M2474" s="33"/>
      <c r="N2474" s="59"/>
      <c r="O2474" s="35"/>
      <c r="P2474" s="24"/>
    </row>
    <row r="2475" spans="2:16" ht="23.1" customHeight="1" x14ac:dyDescent="0.2">
      <c r="B2475" s="26"/>
      <c r="C2475" s="27"/>
      <c r="D2475" s="27"/>
      <c r="E2475" s="27"/>
      <c r="F2475" s="27"/>
      <c r="G2475" s="27"/>
      <c r="H2475" s="27"/>
      <c r="I2475" s="27"/>
      <c r="J2475" s="83"/>
      <c r="K2475" s="27"/>
      <c r="L2475" s="27"/>
      <c r="M2475" s="33"/>
      <c r="N2475" s="59"/>
      <c r="O2475" s="35"/>
      <c r="P2475" s="24"/>
    </row>
    <row r="2476" spans="2:16" ht="23.1" customHeight="1" x14ac:dyDescent="0.2">
      <c r="B2476" s="26"/>
      <c r="C2476" s="27"/>
      <c r="D2476" s="27"/>
      <c r="E2476" s="27"/>
      <c r="F2476" s="27"/>
      <c r="G2476" s="27"/>
      <c r="H2476" s="27"/>
      <c r="I2476" s="27"/>
      <c r="J2476" s="83"/>
      <c r="K2476" s="27"/>
      <c r="L2476" s="27"/>
      <c r="M2476" s="33"/>
      <c r="N2476" s="59"/>
      <c r="O2476" s="35"/>
      <c r="P2476" s="24"/>
    </row>
    <row r="2477" spans="2:16" ht="23.1" customHeight="1" x14ac:dyDescent="0.2">
      <c r="B2477" s="26"/>
      <c r="C2477" s="27"/>
      <c r="D2477" s="27"/>
      <c r="E2477" s="27"/>
      <c r="F2477" s="27"/>
      <c r="G2477" s="27"/>
      <c r="H2477" s="27"/>
      <c r="I2477" s="27"/>
      <c r="J2477" s="83"/>
      <c r="K2477" s="27"/>
      <c r="L2477" s="27"/>
      <c r="M2477" s="33"/>
      <c r="N2477" s="59"/>
      <c r="O2477" s="35"/>
      <c r="P2477" s="24"/>
    </row>
    <row r="2478" spans="2:16" ht="23.1" customHeight="1" x14ac:dyDescent="0.2">
      <c r="B2478" s="26"/>
      <c r="C2478" s="27"/>
      <c r="D2478" s="27"/>
      <c r="E2478" s="27"/>
      <c r="F2478" s="27"/>
      <c r="G2478" s="27"/>
      <c r="H2478" s="27"/>
      <c r="I2478" s="27"/>
      <c r="J2478" s="83"/>
      <c r="K2478" s="27"/>
      <c r="L2478" s="27"/>
      <c r="M2478" s="33"/>
      <c r="N2478" s="59"/>
      <c r="O2478" s="35"/>
      <c r="P2478" s="24"/>
    </row>
    <row r="2479" spans="2:16" ht="23.1" customHeight="1" x14ac:dyDescent="0.2">
      <c r="B2479" s="26"/>
      <c r="C2479" s="27"/>
      <c r="D2479" s="27"/>
      <c r="E2479" s="27"/>
      <c r="F2479" s="27"/>
      <c r="G2479" s="27"/>
      <c r="H2479" s="27"/>
      <c r="I2479" s="27"/>
      <c r="J2479" s="83"/>
      <c r="K2479" s="27"/>
      <c r="L2479" s="27"/>
      <c r="M2479" s="33"/>
      <c r="N2479" s="59"/>
      <c r="O2479" s="35"/>
      <c r="P2479" s="24"/>
    </row>
    <row r="2480" spans="2:16" ht="23.1" customHeight="1" x14ac:dyDescent="0.2">
      <c r="B2480" s="26"/>
      <c r="C2480" s="27"/>
      <c r="D2480" s="27"/>
      <c r="E2480" s="27"/>
      <c r="F2480" s="27"/>
      <c r="G2480" s="27"/>
      <c r="H2480" s="27"/>
      <c r="I2480" s="27"/>
      <c r="J2480" s="83"/>
      <c r="K2480" s="27"/>
      <c r="L2480" s="27"/>
      <c r="M2480" s="33"/>
      <c r="N2480" s="59"/>
      <c r="O2480" s="35"/>
      <c r="P2480" s="24"/>
    </row>
    <row r="2481" spans="2:16" ht="23.1" customHeight="1" x14ac:dyDescent="0.2">
      <c r="B2481" s="26"/>
      <c r="C2481" s="27"/>
      <c r="D2481" s="27"/>
      <c r="E2481" s="27"/>
      <c r="F2481" s="27"/>
      <c r="G2481" s="27"/>
      <c r="H2481" s="27"/>
      <c r="I2481" s="27"/>
      <c r="J2481" s="83"/>
      <c r="K2481" s="27"/>
      <c r="L2481" s="27"/>
      <c r="M2481" s="33"/>
      <c r="N2481" s="59"/>
      <c r="O2481" s="35"/>
      <c r="P2481" s="24"/>
    </row>
    <row r="2482" spans="2:16" ht="23.1" customHeight="1" x14ac:dyDescent="0.2">
      <c r="B2482" s="26"/>
      <c r="C2482" s="27"/>
      <c r="D2482" s="27"/>
      <c r="E2482" s="27"/>
      <c r="F2482" s="27"/>
      <c r="G2482" s="27"/>
      <c r="H2482" s="27"/>
      <c r="I2482" s="27"/>
      <c r="J2482" s="83"/>
      <c r="K2482" s="27"/>
      <c r="L2482" s="27"/>
      <c r="M2482" s="33"/>
      <c r="N2482" s="59"/>
      <c r="O2482" s="35"/>
      <c r="P2482" s="24"/>
    </row>
    <row r="2483" spans="2:16" ht="23.1" customHeight="1" x14ac:dyDescent="0.2">
      <c r="B2483" s="26"/>
      <c r="C2483" s="27"/>
      <c r="D2483" s="27"/>
      <c r="E2483" s="27"/>
      <c r="F2483" s="27"/>
      <c r="G2483" s="27"/>
      <c r="H2483" s="27"/>
      <c r="I2483" s="27"/>
      <c r="J2483" s="83"/>
      <c r="K2483" s="27"/>
      <c r="L2483" s="27"/>
      <c r="M2483" s="33"/>
      <c r="N2483" s="59"/>
      <c r="O2483" s="35"/>
      <c r="P2483" s="24"/>
    </row>
    <row r="2484" spans="2:16" ht="23.1" customHeight="1" x14ac:dyDescent="0.2">
      <c r="B2484" s="26"/>
      <c r="C2484" s="27"/>
      <c r="D2484" s="27"/>
      <c r="E2484" s="27"/>
      <c r="F2484" s="27"/>
      <c r="G2484" s="27"/>
      <c r="H2484" s="27"/>
      <c r="I2484" s="27"/>
      <c r="J2484" s="83"/>
      <c r="K2484" s="27"/>
      <c r="L2484" s="27"/>
      <c r="M2484" s="33"/>
      <c r="N2484" s="59"/>
      <c r="O2484" s="35"/>
      <c r="P2484" s="24"/>
    </row>
    <row r="2485" spans="2:16" ht="23.1" customHeight="1" x14ac:dyDescent="0.2">
      <c r="B2485" s="26"/>
      <c r="C2485" s="27"/>
      <c r="D2485" s="27"/>
      <c r="E2485" s="27"/>
      <c r="F2485" s="27"/>
      <c r="G2485" s="27"/>
      <c r="H2485" s="27"/>
      <c r="I2485" s="27"/>
      <c r="J2485" s="83"/>
      <c r="K2485" s="27"/>
      <c r="L2485" s="27"/>
      <c r="M2485" s="33"/>
      <c r="N2485" s="59"/>
      <c r="O2485" s="35"/>
      <c r="P2485" s="24"/>
    </row>
    <row r="2486" spans="2:16" ht="23.1" customHeight="1" x14ac:dyDescent="0.2">
      <c r="B2486" s="26"/>
      <c r="C2486" s="27"/>
      <c r="D2486" s="27"/>
      <c r="E2486" s="27"/>
      <c r="F2486" s="27"/>
      <c r="G2486" s="27"/>
      <c r="H2486" s="27"/>
      <c r="I2486" s="27"/>
      <c r="J2486" s="83"/>
      <c r="K2486" s="27"/>
      <c r="L2486" s="27"/>
      <c r="M2486" s="33"/>
      <c r="N2486" s="59"/>
      <c r="O2486" s="35"/>
      <c r="P2486" s="24"/>
    </row>
    <row r="2487" spans="2:16" ht="23.1" customHeight="1" x14ac:dyDescent="0.2">
      <c r="B2487" s="26"/>
      <c r="C2487" s="27"/>
      <c r="D2487" s="27"/>
      <c r="E2487" s="27"/>
      <c r="F2487" s="27"/>
      <c r="G2487" s="27"/>
      <c r="H2487" s="27"/>
      <c r="I2487" s="27"/>
      <c r="J2487" s="83"/>
      <c r="K2487" s="27"/>
      <c r="L2487" s="27"/>
      <c r="M2487" s="33"/>
      <c r="N2487" s="59"/>
      <c r="O2487" s="35"/>
      <c r="P2487" s="24"/>
    </row>
    <row r="2488" spans="2:16" ht="23.1" customHeight="1" x14ac:dyDescent="0.2">
      <c r="B2488" s="26"/>
      <c r="C2488" s="27"/>
      <c r="D2488" s="27"/>
      <c r="E2488" s="27"/>
      <c r="F2488" s="27"/>
      <c r="G2488" s="27"/>
      <c r="H2488" s="27"/>
      <c r="I2488" s="27"/>
      <c r="J2488" s="83"/>
      <c r="K2488" s="27"/>
      <c r="L2488" s="27"/>
      <c r="M2488" s="33"/>
      <c r="N2488" s="59"/>
      <c r="O2488" s="35"/>
      <c r="P2488" s="24"/>
    </row>
    <row r="2489" spans="2:16" ht="23.1" customHeight="1" x14ac:dyDescent="0.2">
      <c r="B2489" s="26"/>
      <c r="C2489" s="27"/>
      <c r="D2489" s="27"/>
      <c r="E2489" s="27"/>
      <c r="F2489" s="27"/>
      <c r="G2489" s="27"/>
      <c r="H2489" s="27"/>
      <c r="I2489" s="27"/>
      <c r="J2489" s="83"/>
      <c r="K2489" s="27"/>
      <c r="L2489" s="27"/>
      <c r="M2489" s="33"/>
      <c r="N2489" s="59"/>
      <c r="O2489" s="35"/>
      <c r="P2489" s="24"/>
    </row>
    <row r="2490" spans="2:16" ht="23.1" customHeight="1" x14ac:dyDescent="0.2">
      <c r="B2490" s="26"/>
      <c r="C2490" s="27"/>
      <c r="D2490" s="27"/>
      <c r="E2490" s="27"/>
      <c r="F2490" s="27"/>
      <c r="G2490" s="27"/>
      <c r="H2490" s="27"/>
      <c r="I2490" s="27"/>
      <c r="J2490" s="83"/>
      <c r="K2490" s="27"/>
      <c r="L2490" s="27"/>
      <c r="M2490" s="33"/>
      <c r="N2490" s="59"/>
      <c r="O2490" s="35"/>
      <c r="P2490" s="24"/>
    </row>
    <row r="2491" spans="2:16" ht="23.1" customHeight="1" x14ac:dyDescent="0.2">
      <c r="B2491" s="26"/>
      <c r="C2491" s="27"/>
      <c r="D2491" s="27"/>
      <c r="E2491" s="27"/>
      <c r="F2491" s="27"/>
      <c r="G2491" s="27"/>
      <c r="H2491" s="27"/>
      <c r="I2491" s="27"/>
      <c r="J2491" s="83"/>
      <c r="K2491" s="27"/>
      <c r="L2491" s="27"/>
      <c r="M2491" s="33"/>
      <c r="N2491" s="59"/>
      <c r="O2491" s="35"/>
      <c r="P2491" s="24"/>
    </row>
    <row r="2492" spans="2:16" ht="23.1" customHeight="1" x14ac:dyDescent="0.2">
      <c r="B2492" s="26"/>
      <c r="C2492" s="27"/>
      <c r="D2492" s="27"/>
      <c r="E2492" s="27"/>
      <c r="F2492" s="27"/>
      <c r="G2492" s="27"/>
      <c r="H2492" s="27"/>
      <c r="I2492" s="27"/>
      <c r="J2492" s="83"/>
      <c r="K2492" s="27"/>
      <c r="L2492" s="27"/>
      <c r="M2492" s="33"/>
      <c r="N2492" s="59"/>
      <c r="O2492" s="35"/>
      <c r="P2492" s="24"/>
    </row>
    <row r="2493" spans="2:16" ht="23.1" customHeight="1" x14ac:dyDescent="0.2">
      <c r="B2493" s="26"/>
      <c r="C2493" s="27"/>
      <c r="D2493" s="27"/>
      <c r="E2493" s="27"/>
      <c r="F2493" s="27"/>
      <c r="G2493" s="27"/>
      <c r="H2493" s="27"/>
      <c r="I2493" s="27"/>
      <c r="J2493" s="83"/>
      <c r="K2493" s="27"/>
      <c r="L2493" s="27"/>
      <c r="M2493" s="33"/>
      <c r="N2493" s="59"/>
      <c r="O2493" s="35"/>
      <c r="P2493" s="24"/>
    </row>
    <row r="2494" spans="2:16" ht="23.1" customHeight="1" x14ac:dyDescent="0.2">
      <c r="B2494" s="26"/>
      <c r="C2494" s="27"/>
      <c r="D2494" s="27"/>
      <c r="E2494" s="27"/>
      <c r="F2494" s="27"/>
      <c r="G2494" s="27"/>
      <c r="H2494" s="27"/>
      <c r="I2494" s="27"/>
      <c r="J2494" s="83"/>
      <c r="K2494" s="27"/>
      <c r="L2494" s="27"/>
      <c r="M2494" s="33"/>
      <c r="N2494" s="59"/>
      <c r="O2494" s="35"/>
      <c r="P2494" s="24"/>
    </row>
    <row r="2495" spans="2:16" ht="23.1" customHeight="1" x14ac:dyDescent="0.2">
      <c r="B2495" s="26"/>
      <c r="C2495" s="27"/>
      <c r="D2495" s="27"/>
      <c r="E2495" s="27"/>
      <c r="F2495" s="27"/>
      <c r="G2495" s="27"/>
      <c r="H2495" s="27"/>
      <c r="I2495" s="27"/>
      <c r="J2495" s="83"/>
      <c r="K2495" s="27"/>
      <c r="L2495" s="27"/>
      <c r="M2495" s="33"/>
      <c r="N2495" s="59"/>
      <c r="O2495" s="35"/>
      <c r="P2495" s="24"/>
    </row>
    <row r="2496" spans="2:16" ht="23.1" customHeight="1" x14ac:dyDescent="0.2">
      <c r="B2496" s="26"/>
      <c r="C2496" s="27"/>
      <c r="D2496" s="27"/>
      <c r="E2496" s="27"/>
      <c r="F2496" s="27"/>
      <c r="G2496" s="27"/>
      <c r="H2496" s="27"/>
      <c r="I2496" s="27"/>
      <c r="J2496" s="83"/>
      <c r="K2496" s="27"/>
      <c r="L2496" s="27"/>
      <c r="M2496" s="33"/>
      <c r="N2496" s="59"/>
      <c r="O2496" s="35"/>
      <c r="P2496" s="24"/>
    </row>
    <row r="2497" spans="2:16" ht="23.1" customHeight="1" x14ac:dyDescent="0.2">
      <c r="B2497" s="26"/>
      <c r="C2497" s="27"/>
      <c r="D2497" s="27"/>
      <c r="E2497" s="27"/>
      <c r="F2497" s="27"/>
      <c r="G2497" s="27"/>
      <c r="H2497" s="27"/>
      <c r="I2497" s="27"/>
      <c r="J2497" s="83"/>
      <c r="K2497" s="27"/>
      <c r="L2497" s="27"/>
      <c r="M2497" s="33"/>
      <c r="N2497" s="59"/>
      <c r="O2497" s="35"/>
      <c r="P2497" s="24"/>
    </row>
    <row r="2498" spans="2:16" ht="23.1" customHeight="1" x14ac:dyDescent="0.2">
      <c r="B2498" s="26"/>
      <c r="C2498" s="27"/>
      <c r="D2498" s="27"/>
      <c r="E2498" s="27"/>
      <c r="F2498" s="27"/>
      <c r="G2498" s="27"/>
      <c r="H2498" s="27"/>
      <c r="I2498" s="27"/>
      <c r="J2498" s="83"/>
      <c r="K2498" s="27"/>
      <c r="L2498" s="27"/>
      <c r="M2498" s="33"/>
      <c r="N2498" s="59"/>
      <c r="O2498" s="35"/>
      <c r="P2498" s="24"/>
    </row>
    <row r="2499" spans="2:16" ht="23.1" customHeight="1" x14ac:dyDescent="0.2">
      <c r="B2499" s="26"/>
      <c r="C2499" s="27"/>
      <c r="D2499" s="27"/>
      <c r="E2499" s="27"/>
      <c r="F2499" s="27"/>
      <c r="G2499" s="27"/>
      <c r="H2499" s="27"/>
      <c r="I2499" s="27"/>
      <c r="J2499" s="83"/>
      <c r="K2499" s="27"/>
      <c r="L2499" s="27"/>
      <c r="M2499" s="33"/>
      <c r="N2499" s="59"/>
      <c r="O2499" s="35"/>
      <c r="P2499" s="24"/>
    </row>
    <row r="2500" spans="2:16" ht="23.1" customHeight="1" x14ac:dyDescent="0.2">
      <c r="B2500" s="26"/>
      <c r="C2500" s="27"/>
      <c r="D2500" s="27"/>
      <c r="E2500" s="27"/>
      <c r="F2500" s="27"/>
      <c r="G2500" s="27"/>
      <c r="H2500" s="27"/>
      <c r="I2500" s="27"/>
      <c r="J2500" s="83"/>
      <c r="K2500" s="27"/>
      <c r="L2500" s="27"/>
      <c r="M2500" s="33"/>
      <c r="N2500" s="59"/>
      <c r="O2500" s="35"/>
      <c r="P2500" s="24"/>
    </row>
    <row r="2501" spans="2:16" ht="23.1" customHeight="1" x14ac:dyDescent="0.2">
      <c r="B2501" s="26"/>
      <c r="C2501" s="27"/>
      <c r="D2501" s="27"/>
      <c r="E2501" s="27"/>
      <c r="F2501" s="27"/>
      <c r="G2501" s="27"/>
      <c r="H2501" s="27"/>
      <c r="I2501" s="27"/>
      <c r="J2501" s="83"/>
      <c r="K2501" s="27"/>
      <c r="L2501" s="27"/>
      <c r="M2501" s="33"/>
      <c r="N2501" s="59"/>
      <c r="O2501" s="35"/>
      <c r="P2501" s="24"/>
    </row>
    <row r="2502" spans="2:16" ht="23.1" customHeight="1" x14ac:dyDescent="0.2">
      <c r="B2502" s="26"/>
      <c r="C2502" s="27"/>
      <c r="D2502" s="27"/>
      <c r="E2502" s="27"/>
      <c r="F2502" s="27"/>
      <c r="G2502" s="27"/>
      <c r="H2502" s="27"/>
      <c r="I2502" s="27"/>
      <c r="J2502" s="83"/>
      <c r="K2502" s="27"/>
      <c r="L2502" s="27"/>
      <c r="M2502" s="33"/>
      <c r="N2502" s="59"/>
      <c r="O2502" s="35"/>
      <c r="P2502" s="24"/>
    </row>
    <row r="2503" spans="2:16" ht="23.1" customHeight="1" x14ac:dyDescent="0.2">
      <c r="B2503" s="26"/>
      <c r="C2503" s="27"/>
      <c r="D2503" s="27"/>
      <c r="E2503" s="27"/>
      <c r="F2503" s="27"/>
      <c r="G2503" s="27"/>
      <c r="H2503" s="27"/>
      <c r="I2503" s="27"/>
      <c r="J2503" s="83"/>
      <c r="K2503" s="27"/>
      <c r="L2503" s="27"/>
      <c r="M2503" s="33"/>
      <c r="N2503" s="59"/>
      <c r="O2503" s="35"/>
      <c r="P2503" s="24"/>
    </row>
    <row r="2504" spans="2:16" ht="23.1" customHeight="1" x14ac:dyDescent="0.2">
      <c r="B2504" s="26"/>
      <c r="C2504" s="27"/>
      <c r="D2504" s="27"/>
      <c r="E2504" s="27"/>
      <c r="F2504" s="27"/>
      <c r="G2504" s="27"/>
      <c r="H2504" s="27"/>
      <c r="I2504" s="27"/>
      <c r="J2504" s="83"/>
      <c r="K2504" s="27"/>
      <c r="L2504" s="27"/>
      <c r="M2504" s="33"/>
      <c r="N2504" s="59"/>
      <c r="O2504" s="35"/>
      <c r="P2504" s="24"/>
    </row>
    <row r="2505" spans="2:16" ht="23.1" customHeight="1" x14ac:dyDescent="0.2">
      <c r="B2505" s="26"/>
      <c r="C2505" s="27"/>
      <c r="D2505" s="27"/>
      <c r="E2505" s="27"/>
      <c r="F2505" s="27"/>
      <c r="G2505" s="27"/>
      <c r="H2505" s="27"/>
      <c r="I2505" s="27"/>
      <c r="J2505" s="83"/>
      <c r="K2505" s="27"/>
      <c r="L2505" s="27"/>
      <c r="M2505" s="33"/>
      <c r="N2505" s="59"/>
      <c r="O2505" s="35"/>
      <c r="P2505" s="24"/>
    </row>
    <row r="2506" spans="2:16" ht="23.1" customHeight="1" x14ac:dyDescent="0.2">
      <c r="B2506" s="26"/>
      <c r="C2506" s="27"/>
      <c r="D2506" s="27"/>
      <c r="E2506" s="27"/>
      <c r="F2506" s="27"/>
      <c r="G2506" s="27"/>
      <c r="H2506" s="27"/>
      <c r="I2506" s="27"/>
      <c r="J2506" s="83"/>
      <c r="K2506" s="27"/>
      <c r="L2506" s="27"/>
      <c r="M2506" s="33"/>
      <c r="N2506" s="59"/>
      <c r="O2506" s="35"/>
      <c r="P2506" s="24"/>
    </row>
    <row r="2507" spans="2:16" ht="23.1" customHeight="1" x14ac:dyDescent="0.2">
      <c r="B2507" s="26"/>
      <c r="C2507" s="27"/>
      <c r="D2507" s="27"/>
      <c r="E2507" s="27"/>
      <c r="F2507" s="27"/>
      <c r="G2507" s="27"/>
      <c r="H2507" s="27"/>
      <c r="I2507" s="27"/>
      <c r="J2507" s="83"/>
      <c r="K2507" s="27"/>
      <c r="L2507" s="27"/>
      <c r="M2507" s="33"/>
      <c r="N2507" s="59"/>
      <c r="O2507" s="35"/>
      <c r="P2507" s="24"/>
    </row>
    <row r="2508" spans="2:16" ht="23.1" customHeight="1" x14ac:dyDescent="0.2">
      <c r="B2508" s="26"/>
      <c r="C2508" s="27"/>
      <c r="D2508" s="27"/>
      <c r="E2508" s="27"/>
      <c r="F2508" s="27"/>
      <c r="G2508" s="27"/>
      <c r="H2508" s="27"/>
      <c r="I2508" s="27"/>
      <c r="J2508" s="83"/>
      <c r="K2508" s="27"/>
      <c r="L2508" s="27"/>
      <c r="M2508" s="33"/>
      <c r="N2508" s="59"/>
      <c r="O2508" s="35"/>
      <c r="P2508" s="24"/>
    </row>
    <row r="2509" spans="2:16" ht="23.1" customHeight="1" x14ac:dyDescent="0.2">
      <c r="B2509" s="26"/>
      <c r="C2509" s="27"/>
      <c r="D2509" s="27"/>
      <c r="E2509" s="27"/>
      <c r="F2509" s="27"/>
      <c r="G2509" s="27"/>
      <c r="H2509" s="27"/>
      <c r="I2509" s="27"/>
      <c r="J2509" s="83"/>
      <c r="K2509" s="27"/>
      <c r="L2509" s="27"/>
      <c r="M2509" s="33"/>
      <c r="N2509" s="59"/>
      <c r="O2509" s="35"/>
      <c r="P2509" s="24"/>
    </row>
    <row r="2510" spans="2:16" ht="23.1" customHeight="1" x14ac:dyDescent="0.2">
      <c r="B2510" s="26"/>
      <c r="C2510" s="27"/>
      <c r="D2510" s="27"/>
      <c r="E2510" s="27"/>
      <c r="F2510" s="27"/>
      <c r="G2510" s="27"/>
      <c r="H2510" s="27"/>
      <c r="I2510" s="27"/>
      <c r="J2510" s="83"/>
      <c r="K2510" s="27"/>
      <c r="L2510" s="27"/>
      <c r="M2510" s="33"/>
      <c r="N2510" s="59"/>
      <c r="O2510" s="35"/>
      <c r="P2510" s="24"/>
    </row>
    <row r="2511" spans="2:16" ht="23.1" customHeight="1" x14ac:dyDescent="0.2">
      <c r="B2511" s="26"/>
      <c r="C2511" s="27"/>
      <c r="D2511" s="27"/>
      <c r="E2511" s="27"/>
      <c r="F2511" s="27"/>
      <c r="G2511" s="27"/>
      <c r="H2511" s="27"/>
      <c r="I2511" s="27"/>
      <c r="J2511" s="83"/>
      <c r="K2511" s="27"/>
      <c r="L2511" s="27"/>
      <c r="M2511" s="33"/>
      <c r="N2511" s="59"/>
      <c r="O2511" s="35"/>
      <c r="P2511" s="24"/>
    </row>
    <row r="2512" spans="2:16" ht="23.1" customHeight="1" x14ac:dyDescent="0.2">
      <c r="B2512" s="26"/>
      <c r="C2512" s="27"/>
      <c r="D2512" s="27"/>
      <c r="E2512" s="27"/>
      <c r="F2512" s="27"/>
      <c r="G2512" s="27"/>
      <c r="H2512" s="27"/>
      <c r="I2512" s="27"/>
      <c r="J2512" s="83"/>
      <c r="K2512" s="27"/>
      <c r="L2512" s="27"/>
      <c r="M2512" s="33"/>
      <c r="N2512" s="59"/>
      <c r="O2512" s="35"/>
      <c r="P2512" s="24"/>
    </row>
    <row r="2513" spans="2:16" ht="23.1" customHeight="1" x14ac:dyDescent="0.2">
      <c r="B2513" s="26"/>
      <c r="C2513" s="27"/>
      <c r="D2513" s="27"/>
      <c r="E2513" s="27"/>
      <c r="F2513" s="27"/>
      <c r="G2513" s="27"/>
      <c r="H2513" s="27"/>
      <c r="I2513" s="27"/>
      <c r="J2513" s="83"/>
      <c r="K2513" s="27"/>
      <c r="L2513" s="27"/>
      <c r="M2513" s="33"/>
      <c r="N2513" s="59"/>
      <c r="O2513" s="35"/>
      <c r="P2513" s="24"/>
    </row>
    <row r="2514" spans="2:16" ht="23.1" customHeight="1" x14ac:dyDescent="0.2">
      <c r="B2514" s="26"/>
      <c r="C2514" s="27"/>
      <c r="D2514" s="27"/>
      <c r="E2514" s="27"/>
      <c r="F2514" s="27"/>
      <c r="G2514" s="27"/>
      <c r="H2514" s="27"/>
      <c r="I2514" s="27"/>
      <c r="J2514" s="83"/>
      <c r="K2514" s="27"/>
      <c r="L2514" s="27"/>
      <c r="M2514" s="33"/>
      <c r="N2514" s="59"/>
      <c r="O2514" s="35"/>
      <c r="P2514" s="24"/>
    </row>
    <row r="2515" spans="2:16" ht="23.1" customHeight="1" x14ac:dyDescent="0.2">
      <c r="B2515" s="26"/>
      <c r="C2515" s="27"/>
      <c r="D2515" s="27"/>
      <c r="E2515" s="27"/>
      <c r="F2515" s="27"/>
      <c r="G2515" s="27"/>
      <c r="H2515" s="27"/>
      <c r="I2515" s="27"/>
      <c r="J2515" s="83"/>
      <c r="K2515" s="27"/>
      <c r="L2515" s="27"/>
      <c r="M2515" s="33"/>
      <c r="N2515" s="59"/>
      <c r="O2515" s="35"/>
      <c r="P2515" s="24"/>
    </row>
    <row r="2516" spans="2:16" ht="23.1" customHeight="1" x14ac:dyDescent="0.2">
      <c r="B2516" s="26"/>
      <c r="C2516" s="27"/>
      <c r="D2516" s="27"/>
      <c r="E2516" s="27"/>
      <c r="F2516" s="27"/>
      <c r="G2516" s="27"/>
      <c r="H2516" s="27"/>
      <c r="I2516" s="27"/>
      <c r="J2516" s="83"/>
      <c r="K2516" s="27"/>
      <c r="L2516" s="27"/>
      <c r="M2516" s="33"/>
      <c r="N2516" s="59"/>
      <c r="O2516" s="35"/>
      <c r="P2516" s="24"/>
    </row>
    <row r="2517" spans="2:16" ht="23.1" customHeight="1" x14ac:dyDescent="0.2">
      <c r="B2517" s="26"/>
      <c r="C2517" s="27"/>
      <c r="D2517" s="27"/>
      <c r="E2517" s="27"/>
      <c r="F2517" s="27"/>
      <c r="G2517" s="27"/>
      <c r="H2517" s="27"/>
      <c r="I2517" s="27"/>
      <c r="J2517" s="83"/>
      <c r="K2517" s="27"/>
      <c r="L2517" s="27"/>
      <c r="M2517" s="33"/>
      <c r="N2517" s="59"/>
      <c r="O2517" s="35"/>
      <c r="P2517" s="24"/>
    </row>
    <row r="2518" spans="2:16" ht="23.1" customHeight="1" x14ac:dyDescent="0.2">
      <c r="B2518" s="26"/>
      <c r="C2518" s="27"/>
      <c r="D2518" s="27"/>
      <c r="E2518" s="27"/>
      <c r="F2518" s="27"/>
      <c r="G2518" s="27"/>
      <c r="H2518" s="27"/>
      <c r="I2518" s="27"/>
      <c r="J2518" s="83"/>
      <c r="K2518" s="27"/>
      <c r="L2518" s="27"/>
      <c r="M2518" s="33"/>
      <c r="N2518" s="59"/>
      <c r="O2518" s="35"/>
      <c r="P2518" s="24"/>
    </row>
    <row r="2519" spans="2:16" ht="23.1" customHeight="1" x14ac:dyDescent="0.2">
      <c r="B2519" s="26"/>
      <c r="C2519" s="27"/>
      <c r="D2519" s="27"/>
      <c r="E2519" s="27"/>
      <c r="F2519" s="27"/>
      <c r="G2519" s="27"/>
      <c r="H2519" s="27"/>
      <c r="I2519" s="27"/>
      <c r="J2519" s="83"/>
      <c r="K2519" s="27"/>
      <c r="L2519" s="27"/>
      <c r="M2519" s="33"/>
      <c r="N2519" s="59"/>
      <c r="O2519" s="35"/>
      <c r="P2519" s="24"/>
    </row>
    <row r="2520" spans="2:16" ht="23.1" customHeight="1" x14ac:dyDescent="0.2">
      <c r="B2520" s="26"/>
      <c r="C2520" s="27"/>
      <c r="D2520" s="27"/>
      <c r="E2520" s="27"/>
      <c r="F2520" s="27"/>
      <c r="G2520" s="27"/>
      <c r="H2520" s="27"/>
      <c r="I2520" s="27"/>
      <c r="J2520" s="83"/>
      <c r="K2520" s="27"/>
      <c r="L2520" s="27"/>
      <c r="M2520" s="33"/>
      <c r="N2520" s="59"/>
      <c r="O2520" s="35"/>
      <c r="P2520" s="24"/>
    </row>
    <row r="2521" spans="2:16" ht="23.1" customHeight="1" x14ac:dyDescent="0.2">
      <c r="B2521" s="26"/>
      <c r="C2521" s="27"/>
      <c r="D2521" s="27"/>
      <c r="E2521" s="27"/>
      <c r="F2521" s="27"/>
      <c r="G2521" s="27"/>
      <c r="H2521" s="27"/>
      <c r="I2521" s="27"/>
      <c r="J2521" s="83"/>
      <c r="K2521" s="27"/>
      <c r="L2521" s="27"/>
      <c r="M2521" s="33"/>
      <c r="N2521" s="59"/>
      <c r="O2521" s="35"/>
      <c r="P2521" s="24"/>
    </row>
    <row r="2522" spans="2:16" ht="23.1" customHeight="1" x14ac:dyDescent="0.2">
      <c r="B2522" s="26"/>
      <c r="C2522" s="27"/>
      <c r="D2522" s="27"/>
      <c r="E2522" s="27"/>
      <c r="F2522" s="27"/>
      <c r="G2522" s="27"/>
      <c r="H2522" s="27"/>
      <c r="I2522" s="27"/>
      <c r="J2522" s="83"/>
      <c r="K2522" s="27"/>
      <c r="L2522" s="27"/>
      <c r="M2522" s="33"/>
      <c r="N2522" s="59"/>
      <c r="O2522" s="35"/>
      <c r="P2522" s="24"/>
    </row>
    <row r="2523" spans="2:16" ht="23.1" customHeight="1" x14ac:dyDescent="0.2">
      <c r="B2523" s="26"/>
      <c r="C2523" s="27"/>
      <c r="D2523" s="27"/>
      <c r="E2523" s="27"/>
      <c r="F2523" s="27"/>
      <c r="G2523" s="27"/>
      <c r="H2523" s="27"/>
      <c r="I2523" s="27"/>
      <c r="J2523" s="83"/>
      <c r="K2523" s="27"/>
      <c r="L2523" s="27"/>
      <c r="M2523" s="33"/>
      <c r="N2523" s="59"/>
      <c r="O2523" s="35"/>
      <c r="P2523" s="24"/>
    </row>
    <row r="2524" spans="2:16" ht="23.1" customHeight="1" x14ac:dyDescent="0.2">
      <c r="B2524" s="26"/>
      <c r="C2524" s="27"/>
      <c r="D2524" s="27"/>
      <c r="E2524" s="27"/>
      <c r="F2524" s="27"/>
      <c r="G2524" s="27"/>
      <c r="H2524" s="27"/>
      <c r="I2524" s="27"/>
      <c r="J2524" s="83"/>
      <c r="K2524" s="27"/>
      <c r="L2524" s="27"/>
      <c r="M2524" s="33"/>
      <c r="N2524" s="59"/>
      <c r="O2524" s="35"/>
      <c r="P2524" s="24"/>
    </row>
    <row r="2525" spans="2:16" ht="23.1" customHeight="1" x14ac:dyDescent="0.2">
      <c r="B2525" s="26"/>
      <c r="C2525" s="27"/>
      <c r="D2525" s="27"/>
      <c r="E2525" s="27"/>
      <c r="F2525" s="27"/>
      <c r="G2525" s="27"/>
      <c r="H2525" s="27"/>
      <c r="I2525" s="27"/>
      <c r="J2525" s="83"/>
      <c r="K2525" s="27"/>
      <c r="L2525" s="27"/>
      <c r="M2525" s="33"/>
      <c r="N2525" s="59"/>
      <c r="O2525" s="35"/>
      <c r="P2525" s="24"/>
    </row>
    <row r="2526" spans="2:16" ht="23.1" customHeight="1" x14ac:dyDescent="0.2">
      <c r="B2526" s="26"/>
      <c r="C2526" s="27"/>
      <c r="D2526" s="27"/>
      <c r="E2526" s="27"/>
      <c r="F2526" s="27"/>
      <c r="G2526" s="27"/>
      <c r="H2526" s="27"/>
      <c r="I2526" s="27"/>
      <c r="J2526" s="83"/>
      <c r="K2526" s="27"/>
      <c r="L2526" s="27"/>
      <c r="M2526" s="33"/>
      <c r="N2526" s="59"/>
      <c r="O2526" s="35"/>
      <c r="P2526" s="24"/>
    </row>
    <row r="2527" spans="2:16" ht="23.1" customHeight="1" x14ac:dyDescent="0.2">
      <c r="B2527" s="26"/>
      <c r="C2527" s="27"/>
      <c r="D2527" s="27"/>
      <c r="E2527" s="27"/>
      <c r="F2527" s="27"/>
      <c r="G2527" s="27"/>
      <c r="H2527" s="27"/>
      <c r="I2527" s="27"/>
      <c r="J2527" s="83"/>
      <c r="K2527" s="27"/>
      <c r="L2527" s="27"/>
      <c r="M2527" s="33"/>
      <c r="N2527" s="59"/>
      <c r="O2527" s="35"/>
      <c r="P2527" s="24"/>
    </row>
    <row r="2528" spans="2:16" ht="23.1" customHeight="1" x14ac:dyDescent="0.2">
      <c r="B2528" s="26"/>
      <c r="C2528" s="27"/>
      <c r="D2528" s="27"/>
      <c r="E2528" s="27"/>
      <c r="F2528" s="27"/>
      <c r="G2528" s="27"/>
      <c r="H2528" s="27"/>
      <c r="I2528" s="27"/>
      <c r="J2528" s="83"/>
      <c r="K2528" s="27"/>
      <c r="L2528" s="27"/>
      <c r="M2528" s="33"/>
      <c r="N2528" s="59"/>
      <c r="O2528" s="35"/>
      <c r="P2528" s="24"/>
    </row>
    <row r="2529" spans="2:16" ht="23.1" customHeight="1" x14ac:dyDescent="0.2">
      <c r="B2529" s="26"/>
      <c r="C2529" s="27"/>
      <c r="D2529" s="27"/>
      <c r="E2529" s="27"/>
      <c r="F2529" s="27"/>
      <c r="G2529" s="27"/>
      <c r="H2529" s="27"/>
      <c r="I2529" s="27"/>
      <c r="J2529" s="83"/>
      <c r="K2529" s="27"/>
      <c r="L2529" s="27"/>
      <c r="M2529" s="33"/>
      <c r="N2529" s="59"/>
      <c r="O2529" s="35"/>
      <c r="P2529" s="24"/>
    </row>
    <row r="2530" spans="2:16" ht="23.1" customHeight="1" x14ac:dyDescent="0.2">
      <c r="B2530" s="26"/>
      <c r="C2530" s="27"/>
      <c r="D2530" s="27"/>
      <c r="E2530" s="27"/>
      <c r="F2530" s="27"/>
      <c r="G2530" s="27"/>
      <c r="H2530" s="27"/>
      <c r="I2530" s="27"/>
      <c r="J2530" s="83"/>
      <c r="K2530" s="27"/>
      <c r="L2530" s="27"/>
      <c r="M2530" s="33"/>
      <c r="N2530" s="59"/>
      <c r="O2530" s="35"/>
      <c r="P2530" s="24"/>
    </row>
    <row r="2531" spans="2:16" ht="23.1" customHeight="1" x14ac:dyDescent="0.2">
      <c r="B2531" s="26"/>
      <c r="C2531" s="27"/>
      <c r="D2531" s="27"/>
      <c r="E2531" s="27"/>
      <c r="F2531" s="27"/>
      <c r="G2531" s="27"/>
      <c r="H2531" s="27"/>
      <c r="I2531" s="27"/>
      <c r="J2531" s="83"/>
      <c r="K2531" s="27"/>
      <c r="L2531" s="27"/>
      <c r="M2531" s="33"/>
      <c r="N2531" s="59"/>
      <c r="O2531" s="35"/>
      <c r="P2531" s="24"/>
    </row>
    <row r="2532" spans="2:16" ht="23.1" customHeight="1" x14ac:dyDescent="0.2">
      <c r="B2532" s="26"/>
      <c r="C2532" s="27"/>
      <c r="D2532" s="27"/>
      <c r="E2532" s="27"/>
      <c r="F2532" s="27"/>
      <c r="G2532" s="27"/>
      <c r="H2532" s="27"/>
      <c r="I2532" s="27"/>
      <c r="J2532" s="83"/>
      <c r="K2532" s="27"/>
      <c r="L2532" s="27"/>
      <c r="M2532" s="33"/>
      <c r="N2532" s="59"/>
      <c r="O2532" s="35"/>
      <c r="P2532" s="24"/>
    </row>
    <row r="2533" spans="2:16" ht="23.1" customHeight="1" x14ac:dyDescent="0.2">
      <c r="B2533" s="26"/>
      <c r="C2533" s="27"/>
      <c r="D2533" s="27"/>
      <c r="E2533" s="27"/>
      <c r="F2533" s="27"/>
      <c r="G2533" s="27"/>
      <c r="H2533" s="27"/>
      <c r="I2533" s="27"/>
      <c r="J2533" s="83"/>
      <c r="K2533" s="27"/>
      <c r="L2533" s="27"/>
      <c r="M2533" s="33"/>
      <c r="N2533" s="59"/>
      <c r="O2533" s="35"/>
      <c r="P2533" s="24"/>
    </row>
    <row r="2534" spans="2:16" ht="23.1" customHeight="1" x14ac:dyDescent="0.2">
      <c r="B2534" s="26"/>
      <c r="C2534" s="27"/>
      <c r="D2534" s="27"/>
      <c r="E2534" s="27"/>
      <c r="F2534" s="27"/>
      <c r="G2534" s="27"/>
      <c r="H2534" s="27"/>
      <c r="I2534" s="27"/>
      <c r="J2534" s="83"/>
      <c r="K2534" s="27"/>
      <c r="L2534" s="27"/>
      <c r="M2534" s="33"/>
      <c r="N2534" s="59"/>
      <c r="O2534" s="35"/>
      <c r="P2534" s="24"/>
    </row>
    <row r="2535" spans="2:16" ht="23.1" customHeight="1" x14ac:dyDescent="0.2">
      <c r="B2535" s="26"/>
      <c r="C2535" s="27"/>
      <c r="D2535" s="27"/>
      <c r="E2535" s="27"/>
      <c r="F2535" s="27"/>
      <c r="G2535" s="27"/>
      <c r="H2535" s="27"/>
      <c r="I2535" s="27"/>
      <c r="J2535" s="83"/>
      <c r="K2535" s="27"/>
      <c r="L2535" s="27"/>
      <c r="M2535" s="33"/>
      <c r="N2535" s="59"/>
      <c r="O2535" s="35"/>
      <c r="P2535" s="24"/>
    </row>
    <row r="2536" spans="2:16" ht="23.1" customHeight="1" x14ac:dyDescent="0.2">
      <c r="B2536" s="26"/>
      <c r="C2536" s="27"/>
      <c r="D2536" s="27"/>
      <c r="E2536" s="27"/>
      <c r="F2536" s="27"/>
      <c r="G2536" s="27"/>
      <c r="H2536" s="27"/>
      <c r="I2536" s="27"/>
      <c r="J2536" s="83"/>
      <c r="K2536" s="27"/>
      <c r="L2536" s="27"/>
      <c r="M2536" s="33"/>
      <c r="N2536" s="59"/>
      <c r="O2536" s="35"/>
      <c r="P2536" s="24"/>
    </row>
    <row r="2537" spans="2:16" ht="23.1" customHeight="1" x14ac:dyDescent="0.2">
      <c r="B2537" s="26"/>
      <c r="C2537" s="27"/>
      <c r="D2537" s="27"/>
      <c r="E2537" s="27"/>
      <c r="F2537" s="27"/>
      <c r="G2537" s="27"/>
      <c r="H2537" s="27"/>
      <c r="I2537" s="27"/>
      <c r="J2537" s="83"/>
      <c r="K2537" s="27"/>
      <c r="L2537" s="27"/>
      <c r="M2537" s="33"/>
      <c r="N2537" s="59"/>
      <c r="O2537" s="35"/>
      <c r="P2537" s="24"/>
    </row>
    <row r="2538" spans="2:16" ht="23.1" customHeight="1" x14ac:dyDescent="0.2">
      <c r="B2538" s="26"/>
      <c r="C2538" s="27"/>
      <c r="D2538" s="27"/>
      <c r="E2538" s="27"/>
      <c r="F2538" s="27"/>
      <c r="G2538" s="27"/>
      <c r="H2538" s="27"/>
      <c r="I2538" s="27"/>
      <c r="J2538" s="83"/>
      <c r="K2538" s="27"/>
      <c r="L2538" s="27"/>
      <c r="M2538" s="33"/>
      <c r="N2538" s="59"/>
      <c r="O2538" s="35"/>
      <c r="P2538" s="24"/>
    </row>
    <row r="2539" spans="2:16" ht="23.1" customHeight="1" x14ac:dyDescent="0.2">
      <c r="B2539" s="26"/>
      <c r="C2539" s="27"/>
      <c r="D2539" s="27"/>
      <c r="E2539" s="27"/>
      <c r="F2539" s="27"/>
      <c r="G2539" s="27"/>
      <c r="H2539" s="27"/>
      <c r="I2539" s="27"/>
      <c r="J2539" s="83"/>
      <c r="K2539" s="27"/>
      <c r="L2539" s="27"/>
      <c r="M2539" s="33"/>
      <c r="N2539" s="59"/>
      <c r="O2539" s="35"/>
      <c r="P2539" s="24"/>
    </row>
    <row r="2540" spans="2:16" ht="23.1" customHeight="1" x14ac:dyDescent="0.2">
      <c r="B2540" s="26"/>
      <c r="C2540" s="27"/>
      <c r="D2540" s="27"/>
      <c r="E2540" s="27"/>
      <c r="F2540" s="27"/>
      <c r="G2540" s="27"/>
      <c r="H2540" s="27"/>
      <c r="I2540" s="27"/>
      <c r="J2540" s="83"/>
      <c r="K2540" s="27"/>
      <c r="L2540" s="27"/>
      <c r="M2540" s="33"/>
      <c r="N2540" s="59"/>
      <c r="O2540" s="35"/>
      <c r="P2540" s="24"/>
    </row>
    <row r="2541" spans="2:16" ht="23.1" customHeight="1" x14ac:dyDescent="0.2">
      <c r="B2541" s="26"/>
      <c r="C2541" s="27"/>
      <c r="D2541" s="27"/>
      <c r="E2541" s="27"/>
      <c r="F2541" s="27"/>
      <c r="G2541" s="27"/>
      <c r="H2541" s="27"/>
      <c r="I2541" s="27"/>
      <c r="J2541" s="83"/>
      <c r="K2541" s="27"/>
      <c r="L2541" s="27"/>
      <c r="M2541" s="33"/>
      <c r="N2541" s="59"/>
      <c r="O2541" s="35"/>
      <c r="P2541" s="24"/>
    </row>
    <row r="2542" spans="2:16" ht="23.1" customHeight="1" x14ac:dyDescent="0.2">
      <c r="B2542" s="26"/>
      <c r="C2542" s="27"/>
      <c r="D2542" s="27"/>
      <c r="E2542" s="27"/>
      <c r="F2542" s="27"/>
      <c r="G2542" s="27"/>
      <c r="H2542" s="27"/>
      <c r="I2542" s="27"/>
      <c r="J2542" s="83"/>
      <c r="K2542" s="27"/>
      <c r="L2542" s="27"/>
      <c r="M2542" s="33"/>
      <c r="N2542" s="59"/>
      <c r="O2542" s="35"/>
      <c r="P2542" s="24"/>
    </row>
    <row r="2543" spans="2:16" ht="23.1" customHeight="1" x14ac:dyDescent="0.2">
      <c r="B2543" s="26"/>
      <c r="C2543" s="27"/>
      <c r="D2543" s="27"/>
      <c r="E2543" s="27"/>
      <c r="F2543" s="27"/>
      <c r="G2543" s="27"/>
      <c r="H2543" s="27"/>
      <c r="I2543" s="27"/>
      <c r="J2543" s="83"/>
      <c r="K2543" s="27"/>
      <c r="L2543" s="27"/>
      <c r="M2543" s="33"/>
      <c r="N2543" s="59"/>
      <c r="O2543" s="35"/>
      <c r="P2543" s="24"/>
    </row>
    <row r="2544" spans="2:16" ht="23.1" customHeight="1" x14ac:dyDescent="0.2">
      <c r="B2544" s="26"/>
      <c r="C2544" s="27"/>
      <c r="D2544" s="27"/>
      <c r="E2544" s="27"/>
      <c r="F2544" s="27"/>
      <c r="G2544" s="27"/>
      <c r="H2544" s="27"/>
      <c r="I2544" s="27"/>
      <c r="J2544" s="83"/>
      <c r="K2544" s="27"/>
      <c r="L2544" s="27"/>
      <c r="M2544" s="33"/>
      <c r="N2544" s="59"/>
      <c r="O2544" s="35"/>
      <c r="P2544" s="24"/>
    </row>
    <row r="2545" spans="2:16" ht="23.1" customHeight="1" x14ac:dyDescent="0.2">
      <c r="B2545" s="26"/>
      <c r="C2545" s="27"/>
      <c r="D2545" s="27"/>
      <c r="E2545" s="27"/>
      <c r="F2545" s="27"/>
      <c r="G2545" s="27"/>
      <c r="H2545" s="27"/>
      <c r="I2545" s="27"/>
      <c r="J2545" s="83"/>
      <c r="K2545" s="27"/>
      <c r="L2545" s="27"/>
      <c r="M2545" s="33"/>
      <c r="N2545" s="59"/>
      <c r="O2545" s="35"/>
      <c r="P2545" s="24"/>
    </row>
    <row r="2546" spans="2:16" ht="23.1" customHeight="1" x14ac:dyDescent="0.2">
      <c r="B2546" s="26"/>
      <c r="C2546" s="27"/>
      <c r="D2546" s="27"/>
      <c r="E2546" s="27"/>
      <c r="F2546" s="27"/>
      <c r="G2546" s="27"/>
      <c r="H2546" s="27"/>
      <c r="I2546" s="27"/>
      <c r="J2546" s="83"/>
      <c r="K2546" s="27"/>
      <c r="L2546" s="27"/>
      <c r="M2546" s="33"/>
      <c r="N2546" s="59"/>
      <c r="O2546" s="35"/>
      <c r="P2546" s="24"/>
    </row>
    <row r="2547" spans="2:16" ht="23.1" customHeight="1" x14ac:dyDescent="0.2">
      <c r="B2547" s="26"/>
      <c r="C2547" s="27"/>
      <c r="D2547" s="27"/>
      <c r="E2547" s="27"/>
      <c r="F2547" s="27"/>
      <c r="G2547" s="27"/>
      <c r="H2547" s="27"/>
      <c r="I2547" s="27"/>
      <c r="J2547" s="83"/>
      <c r="K2547" s="27"/>
      <c r="L2547" s="27"/>
      <c r="M2547" s="33"/>
      <c r="N2547" s="59"/>
      <c r="O2547" s="35"/>
      <c r="P2547" s="24"/>
    </row>
    <row r="2548" spans="2:16" ht="23.1" customHeight="1" x14ac:dyDescent="0.2">
      <c r="B2548" s="26"/>
      <c r="C2548" s="27"/>
      <c r="D2548" s="27"/>
      <c r="E2548" s="27"/>
      <c r="F2548" s="27"/>
      <c r="G2548" s="27"/>
      <c r="H2548" s="27"/>
      <c r="I2548" s="27"/>
      <c r="J2548" s="83"/>
      <c r="K2548" s="27"/>
      <c r="L2548" s="27"/>
      <c r="M2548" s="33"/>
      <c r="N2548" s="59"/>
      <c r="O2548" s="35"/>
      <c r="P2548" s="24"/>
    </row>
    <row r="2549" spans="2:16" ht="23.1" customHeight="1" x14ac:dyDescent="0.2">
      <c r="B2549" s="26"/>
      <c r="C2549" s="27"/>
      <c r="D2549" s="27"/>
      <c r="E2549" s="27"/>
      <c r="F2549" s="27"/>
      <c r="G2549" s="27"/>
      <c r="H2549" s="27"/>
      <c r="I2549" s="27"/>
      <c r="J2549" s="83"/>
      <c r="K2549" s="27"/>
      <c r="L2549" s="27"/>
      <c r="M2549" s="33"/>
      <c r="N2549" s="59"/>
      <c r="O2549" s="35"/>
      <c r="P2549" s="24"/>
    </row>
    <row r="2550" spans="2:16" ht="23.1" customHeight="1" x14ac:dyDescent="0.2">
      <c r="B2550" s="26"/>
      <c r="C2550" s="27"/>
      <c r="D2550" s="27"/>
      <c r="E2550" s="27"/>
      <c r="F2550" s="27"/>
      <c r="G2550" s="27"/>
      <c r="H2550" s="27"/>
      <c r="I2550" s="27"/>
      <c r="J2550" s="83"/>
      <c r="K2550" s="27"/>
      <c r="L2550" s="27"/>
      <c r="M2550" s="33"/>
      <c r="N2550" s="59"/>
      <c r="O2550" s="35"/>
      <c r="P2550" s="24"/>
    </row>
    <row r="2551" spans="2:16" ht="23.1" customHeight="1" x14ac:dyDescent="0.2">
      <c r="B2551" s="26"/>
      <c r="C2551" s="27"/>
      <c r="D2551" s="27"/>
      <c r="E2551" s="27"/>
      <c r="F2551" s="27"/>
      <c r="G2551" s="27"/>
      <c r="H2551" s="27"/>
      <c r="I2551" s="27"/>
      <c r="J2551" s="83"/>
      <c r="K2551" s="27"/>
      <c r="L2551" s="27"/>
      <c r="M2551" s="33"/>
      <c r="N2551" s="59"/>
      <c r="O2551" s="35"/>
      <c r="P2551" s="24"/>
    </row>
    <row r="2552" spans="2:16" ht="23.1" customHeight="1" x14ac:dyDescent="0.2">
      <c r="B2552" s="26"/>
      <c r="C2552" s="27"/>
      <c r="D2552" s="27"/>
      <c r="E2552" s="27"/>
      <c r="F2552" s="27"/>
      <c r="G2552" s="27"/>
      <c r="H2552" s="27"/>
      <c r="I2552" s="27"/>
      <c r="J2552" s="83"/>
      <c r="K2552" s="27"/>
      <c r="L2552" s="27"/>
      <c r="M2552" s="33"/>
      <c r="N2552" s="59"/>
      <c r="O2552" s="35"/>
      <c r="P2552" s="24"/>
    </row>
    <row r="2553" spans="2:16" ht="23.1" customHeight="1" x14ac:dyDescent="0.2">
      <c r="B2553" s="26"/>
      <c r="C2553" s="27"/>
      <c r="D2553" s="27"/>
      <c r="E2553" s="27"/>
      <c r="F2553" s="27"/>
      <c r="G2553" s="27"/>
      <c r="H2553" s="27"/>
      <c r="I2553" s="27"/>
      <c r="J2553" s="83"/>
      <c r="K2553" s="27"/>
      <c r="L2553" s="27"/>
      <c r="M2553" s="33"/>
      <c r="N2553" s="59"/>
      <c r="O2553" s="35"/>
      <c r="P2553" s="24"/>
    </row>
    <row r="2554" spans="2:16" ht="23.1" customHeight="1" x14ac:dyDescent="0.2">
      <c r="B2554" s="26"/>
      <c r="C2554" s="27"/>
      <c r="D2554" s="27"/>
      <c r="E2554" s="27"/>
      <c r="F2554" s="27"/>
      <c r="G2554" s="27"/>
      <c r="H2554" s="27"/>
      <c r="I2554" s="27"/>
      <c r="J2554" s="83"/>
      <c r="K2554" s="27"/>
      <c r="L2554" s="27"/>
      <c r="M2554" s="33"/>
      <c r="N2554" s="59"/>
      <c r="O2554" s="35"/>
      <c r="P2554" s="24"/>
    </row>
    <row r="2555" spans="2:16" ht="23.1" customHeight="1" x14ac:dyDescent="0.2">
      <c r="B2555" s="26"/>
      <c r="C2555" s="27"/>
      <c r="D2555" s="27"/>
      <c r="E2555" s="27"/>
      <c r="F2555" s="27"/>
      <c r="G2555" s="27"/>
      <c r="H2555" s="27"/>
      <c r="I2555" s="27"/>
      <c r="J2555" s="83"/>
      <c r="K2555" s="27"/>
      <c r="L2555" s="27"/>
      <c r="M2555" s="33"/>
      <c r="N2555" s="59"/>
      <c r="O2555" s="35"/>
      <c r="P2555" s="24"/>
    </row>
    <row r="2556" spans="2:16" ht="23.1" customHeight="1" x14ac:dyDescent="0.2">
      <c r="B2556" s="26"/>
      <c r="C2556" s="27"/>
      <c r="D2556" s="27"/>
      <c r="E2556" s="27"/>
      <c r="F2556" s="27"/>
      <c r="G2556" s="27"/>
      <c r="H2556" s="27"/>
      <c r="I2556" s="27"/>
      <c r="J2556" s="83"/>
      <c r="K2556" s="27"/>
      <c r="L2556" s="27"/>
      <c r="M2556" s="33"/>
      <c r="N2556" s="59"/>
      <c r="O2556" s="35"/>
      <c r="P2556" s="24"/>
    </row>
    <row r="2557" spans="2:16" ht="23.1" customHeight="1" x14ac:dyDescent="0.2">
      <c r="B2557" s="26"/>
      <c r="C2557" s="27"/>
      <c r="D2557" s="27"/>
      <c r="E2557" s="27"/>
      <c r="F2557" s="27"/>
      <c r="G2557" s="27"/>
      <c r="H2557" s="27"/>
      <c r="I2557" s="27"/>
      <c r="J2557" s="83"/>
      <c r="K2557" s="27"/>
      <c r="L2557" s="27"/>
      <c r="M2557" s="33"/>
      <c r="N2557" s="59"/>
      <c r="O2557" s="35"/>
      <c r="P2557" s="24"/>
    </row>
    <row r="2558" spans="2:16" ht="23.1" customHeight="1" x14ac:dyDescent="0.2">
      <c r="B2558" s="26"/>
      <c r="C2558" s="27"/>
      <c r="D2558" s="27"/>
      <c r="E2558" s="27"/>
      <c r="F2558" s="27"/>
      <c r="G2558" s="27"/>
      <c r="H2558" s="27"/>
      <c r="I2558" s="27"/>
      <c r="J2558" s="83"/>
      <c r="K2558" s="27"/>
      <c r="L2558" s="27"/>
      <c r="M2558" s="33"/>
      <c r="N2558" s="59"/>
      <c r="O2558" s="35"/>
      <c r="P2558" s="24"/>
    </row>
    <row r="2559" spans="2:16" ht="23.1" customHeight="1" x14ac:dyDescent="0.2">
      <c r="B2559" s="26"/>
      <c r="C2559" s="27"/>
      <c r="D2559" s="27"/>
      <c r="E2559" s="27"/>
      <c r="F2559" s="27"/>
      <c r="G2559" s="27"/>
      <c r="H2559" s="27"/>
      <c r="I2559" s="27"/>
      <c r="J2559" s="83"/>
      <c r="K2559" s="27"/>
      <c r="L2559" s="27"/>
      <c r="M2559" s="33"/>
      <c r="N2559" s="59"/>
      <c r="O2559" s="35"/>
      <c r="P2559" s="24"/>
    </row>
    <row r="2560" spans="2:16" ht="23.1" customHeight="1" x14ac:dyDescent="0.2">
      <c r="B2560" s="26"/>
      <c r="C2560" s="27"/>
      <c r="D2560" s="27"/>
      <c r="E2560" s="27"/>
      <c r="F2560" s="27"/>
      <c r="G2560" s="27"/>
      <c r="H2560" s="27"/>
      <c r="I2560" s="27"/>
      <c r="J2560" s="83"/>
      <c r="K2560" s="27"/>
      <c r="L2560" s="27"/>
      <c r="M2560" s="33"/>
      <c r="N2560" s="59"/>
      <c r="O2560" s="35"/>
      <c r="P2560" s="24"/>
    </row>
    <row r="2561" spans="2:16" ht="23.1" customHeight="1" x14ac:dyDescent="0.2">
      <c r="B2561" s="26"/>
      <c r="C2561" s="27"/>
      <c r="D2561" s="27"/>
      <c r="E2561" s="27"/>
      <c r="F2561" s="27"/>
      <c r="G2561" s="27"/>
      <c r="H2561" s="27"/>
      <c r="I2561" s="27"/>
      <c r="J2561" s="83"/>
      <c r="K2561" s="27"/>
      <c r="L2561" s="27"/>
      <c r="M2561" s="33"/>
      <c r="N2561" s="59"/>
      <c r="O2561" s="35"/>
      <c r="P2561" s="24"/>
    </row>
    <row r="2562" spans="2:16" ht="23.1" customHeight="1" x14ac:dyDescent="0.2">
      <c r="B2562" s="26"/>
      <c r="C2562" s="27"/>
      <c r="D2562" s="27"/>
      <c r="E2562" s="27"/>
      <c r="F2562" s="27"/>
      <c r="G2562" s="27"/>
      <c r="H2562" s="27"/>
      <c r="I2562" s="27"/>
      <c r="J2562" s="83"/>
      <c r="K2562" s="27"/>
      <c r="L2562" s="27"/>
      <c r="M2562" s="33"/>
      <c r="N2562" s="59"/>
      <c r="O2562" s="35"/>
      <c r="P2562" s="24"/>
    </row>
    <row r="2563" spans="2:16" ht="23.1" customHeight="1" x14ac:dyDescent="0.2">
      <c r="B2563" s="26"/>
      <c r="C2563" s="27"/>
      <c r="D2563" s="27"/>
      <c r="E2563" s="27"/>
      <c r="F2563" s="27"/>
      <c r="G2563" s="27"/>
      <c r="H2563" s="27"/>
      <c r="I2563" s="27"/>
      <c r="J2563" s="83"/>
      <c r="K2563" s="27"/>
      <c r="L2563" s="27"/>
      <c r="M2563" s="33"/>
      <c r="N2563" s="59"/>
      <c r="O2563" s="35"/>
      <c r="P2563" s="24"/>
    </row>
    <row r="2564" spans="2:16" ht="23.1" customHeight="1" x14ac:dyDescent="0.2">
      <c r="B2564" s="26"/>
      <c r="C2564" s="27"/>
      <c r="D2564" s="27"/>
      <c r="E2564" s="27"/>
      <c r="F2564" s="27"/>
      <c r="G2564" s="27"/>
      <c r="H2564" s="27"/>
      <c r="I2564" s="27"/>
      <c r="J2564" s="83"/>
      <c r="K2564" s="27"/>
      <c r="L2564" s="27"/>
      <c r="M2564" s="33"/>
      <c r="N2564" s="59"/>
      <c r="O2564" s="35"/>
      <c r="P2564" s="24"/>
    </row>
    <row r="2565" spans="2:16" ht="23.1" customHeight="1" x14ac:dyDescent="0.2">
      <c r="B2565" s="26"/>
      <c r="C2565" s="27"/>
      <c r="D2565" s="27"/>
      <c r="E2565" s="27"/>
      <c r="F2565" s="27"/>
      <c r="G2565" s="27"/>
      <c r="H2565" s="27"/>
      <c r="I2565" s="27"/>
      <c r="J2565" s="83"/>
      <c r="K2565" s="27"/>
      <c r="L2565" s="27"/>
      <c r="M2565" s="33"/>
      <c r="N2565" s="59"/>
      <c r="O2565" s="35"/>
      <c r="P2565" s="24"/>
    </row>
    <row r="2566" spans="2:16" ht="23.1" customHeight="1" x14ac:dyDescent="0.2">
      <c r="B2566" s="26"/>
      <c r="C2566" s="27"/>
      <c r="D2566" s="27"/>
      <c r="E2566" s="27"/>
      <c r="F2566" s="27"/>
      <c r="G2566" s="27"/>
      <c r="H2566" s="27"/>
      <c r="I2566" s="27"/>
      <c r="J2566" s="83"/>
      <c r="K2566" s="27"/>
      <c r="L2566" s="27"/>
      <c r="M2566" s="33"/>
      <c r="N2566" s="59"/>
      <c r="O2566" s="35"/>
      <c r="P2566" s="24"/>
    </row>
    <row r="2567" spans="2:16" ht="23.1" customHeight="1" x14ac:dyDescent="0.2">
      <c r="B2567" s="26"/>
      <c r="C2567" s="27"/>
      <c r="D2567" s="27"/>
      <c r="E2567" s="27"/>
      <c r="F2567" s="27"/>
      <c r="G2567" s="27"/>
      <c r="H2567" s="27"/>
      <c r="I2567" s="27"/>
      <c r="J2567" s="83"/>
      <c r="K2567" s="27"/>
      <c r="L2567" s="27"/>
      <c r="M2567" s="33"/>
      <c r="N2567" s="59"/>
      <c r="O2567" s="35"/>
      <c r="P2567" s="24"/>
    </row>
    <row r="2568" spans="2:16" ht="23.1" customHeight="1" x14ac:dyDescent="0.2">
      <c r="B2568" s="26"/>
      <c r="C2568" s="27"/>
      <c r="D2568" s="27"/>
      <c r="E2568" s="27"/>
      <c r="F2568" s="27"/>
      <c r="G2568" s="27"/>
      <c r="H2568" s="27"/>
      <c r="I2568" s="27"/>
      <c r="J2568" s="83"/>
      <c r="K2568" s="27"/>
      <c r="L2568" s="27"/>
      <c r="M2568" s="33"/>
      <c r="N2568" s="59"/>
      <c r="O2568" s="35"/>
      <c r="P2568" s="24"/>
    </row>
    <row r="2569" spans="2:16" ht="23.1" customHeight="1" x14ac:dyDescent="0.2">
      <c r="B2569" s="26"/>
      <c r="C2569" s="27"/>
      <c r="D2569" s="27"/>
      <c r="E2569" s="27"/>
      <c r="F2569" s="27"/>
      <c r="G2569" s="27"/>
      <c r="H2569" s="27"/>
      <c r="I2569" s="27"/>
      <c r="J2569" s="83"/>
      <c r="K2569" s="27"/>
      <c r="L2569" s="27"/>
      <c r="M2569" s="33"/>
      <c r="N2569" s="59"/>
      <c r="O2569" s="35"/>
      <c r="P2569" s="24"/>
    </row>
    <row r="2570" spans="2:16" ht="23.1" customHeight="1" x14ac:dyDescent="0.2">
      <c r="B2570" s="26"/>
      <c r="C2570" s="27"/>
      <c r="D2570" s="27"/>
      <c r="E2570" s="27"/>
      <c r="F2570" s="27"/>
      <c r="G2570" s="27"/>
      <c r="H2570" s="27"/>
      <c r="I2570" s="27"/>
      <c r="J2570" s="83"/>
      <c r="K2570" s="27"/>
      <c r="L2570" s="27"/>
      <c r="M2570" s="33"/>
      <c r="N2570" s="59"/>
      <c r="O2570" s="35"/>
      <c r="P2570" s="24"/>
    </row>
    <row r="2571" spans="2:16" ht="23.1" customHeight="1" x14ac:dyDescent="0.2">
      <c r="B2571" s="26"/>
      <c r="C2571" s="27"/>
      <c r="D2571" s="27"/>
      <c r="E2571" s="27"/>
      <c r="F2571" s="27"/>
      <c r="G2571" s="27"/>
      <c r="H2571" s="27"/>
      <c r="I2571" s="27"/>
      <c r="J2571" s="83"/>
      <c r="K2571" s="27"/>
      <c r="L2571" s="27"/>
      <c r="M2571" s="33"/>
      <c r="N2571" s="59"/>
      <c r="O2571" s="35"/>
      <c r="P2571" s="24"/>
    </row>
    <row r="2572" spans="2:16" ht="23.1" customHeight="1" x14ac:dyDescent="0.2">
      <c r="B2572" s="26"/>
      <c r="C2572" s="27"/>
      <c r="D2572" s="27"/>
      <c r="E2572" s="27"/>
      <c r="F2572" s="27"/>
      <c r="G2572" s="27"/>
      <c r="H2572" s="27"/>
      <c r="I2572" s="27"/>
      <c r="J2572" s="83"/>
      <c r="K2572" s="27"/>
      <c r="L2572" s="27"/>
      <c r="M2572" s="33"/>
      <c r="N2572" s="59"/>
      <c r="O2572" s="35"/>
      <c r="P2572" s="24"/>
    </row>
    <row r="2573" spans="2:16" ht="23.1" customHeight="1" x14ac:dyDescent="0.2">
      <c r="B2573" s="26"/>
      <c r="C2573" s="27"/>
      <c r="D2573" s="27"/>
      <c r="E2573" s="27"/>
      <c r="F2573" s="27"/>
      <c r="G2573" s="27"/>
      <c r="H2573" s="27"/>
      <c r="I2573" s="27"/>
      <c r="J2573" s="83"/>
      <c r="K2573" s="27"/>
      <c r="L2573" s="27"/>
      <c r="M2573" s="33"/>
      <c r="N2573" s="59"/>
      <c r="O2573" s="35"/>
      <c r="P2573" s="24"/>
    </row>
    <row r="2574" spans="2:16" ht="23.1" customHeight="1" x14ac:dyDescent="0.2">
      <c r="B2574" s="26"/>
      <c r="C2574" s="27"/>
      <c r="D2574" s="27"/>
      <c r="E2574" s="27"/>
      <c r="F2574" s="27"/>
      <c r="G2574" s="27"/>
      <c r="H2574" s="27"/>
      <c r="I2574" s="27"/>
      <c r="J2574" s="83"/>
      <c r="K2574" s="27"/>
      <c r="L2574" s="27"/>
      <c r="M2574" s="33"/>
      <c r="N2574" s="59"/>
      <c r="O2574" s="35"/>
      <c r="P2574" s="24"/>
    </row>
    <row r="2575" spans="2:16" ht="23.1" customHeight="1" x14ac:dyDescent="0.2">
      <c r="B2575" s="26"/>
      <c r="C2575" s="27"/>
      <c r="D2575" s="27"/>
      <c r="E2575" s="27"/>
      <c r="F2575" s="27"/>
      <c r="G2575" s="27"/>
      <c r="H2575" s="27"/>
      <c r="I2575" s="27"/>
      <c r="J2575" s="83"/>
      <c r="K2575" s="27"/>
      <c r="L2575" s="27"/>
      <c r="M2575" s="33"/>
      <c r="N2575" s="59"/>
      <c r="O2575" s="35"/>
      <c r="P2575" s="24"/>
    </row>
    <row r="2576" spans="2:16" ht="23.1" customHeight="1" x14ac:dyDescent="0.2">
      <c r="B2576" s="26"/>
      <c r="C2576" s="27"/>
      <c r="D2576" s="27"/>
      <c r="E2576" s="27"/>
      <c r="F2576" s="27"/>
      <c r="G2576" s="27"/>
      <c r="H2576" s="27"/>
      <c r="I2576" s="27"/>
      <c r="J2576" s="83"/>
      <c r="K2576" s="27"/>
      <c r="L2576" s="27"/>
      <c r="M2576" s="33"/>
      <c r="N2576" s="59"/>
      <c r="O2576" s="35"/>
      <c r="P2576" s="24"/>
    </row>
    <row r="2577" spans="2:16" ht="23.1" customHeight="1" x14ac:dyDescent="0.2">
      <c r="B2577" s="26"/>
      <c r="C2577" s="27"/>
      <c r="D2577" s="27"/>
      <c r="E2577" s="27"/>
      <c r="F2577" s="27"/>
      <c r="G2577" s="27"/>
      <c r="H2577" s="27"/>
      <c r="I2577" s="27"/>
      <c r="J2577" s="83"/>
      <c r="K2577" s="27"/>
      <c r="L2577" s="27"/>
      <c r="M2577" s="33"/>
      <c r="N2577" s="59"/>
      <c r="O2577" s="35"/>
      <c r="P2577" s="24"/>
    </row>
    <row r="2578" spans="2:16" ht="23.1" customHeight="1" x14ac:dyDescent="0.2">
      <c r="B2578" s="26"/>
      <c r="C2578" s="27"/>
      <c r="D2578" s="27"/>
      <c r="E2578" s="27"/>
      <c r="F2578" s="27"/>
      <c r="G2578" s="27"/>
      <c r="H2578" s="27"/>
      <c r="I2578" s="27"/>
      <c r="J2578" s="83"/>
      <c r="K2578" s="27"/>
      <c r="L2578" s="27"/>
      <c r="M2578" s="33"/>
      <c r="N2578" s="59"/>
      <c r="O2578" s="35"/>
      <c r="P2578" s="24"/>
    </row>
    <row r="2579" spans="2:16" ht="23.1" customHeight="1" x14ac:dyDescent="0.2">
      <c r="B2579" s="26"/>
      <c r="C2579" s="27"/>
      <c r="D2579" s="27"/>
      <c r="E2579" s="27"/>
      <c r="F2579" s="27"/>
      <c r="G2579" s="27"/>
      <c r="H2579" s="27"/>
      <c r="I2579" s="27"/>
      <c r="J2579" s="83"/>
      <c r="K2579" s="27"/>
      <c r="L2579" s="27"/>
      <c r="M2579" s="33"/>
      <c r="N2579" s="59"/>
      <c r="O2579" s="35"/>
      <c r="P2579" s="24"/>
    </row>
    <row r="2580" spans="2:16" ht="23.1" customHeight="1" x14ac:dyDescent="0.2">
      <c r="B2580" s="26"/>
      <c r="C2580" s="27"/>
      <c r="D2580" s="27"/>
      <c r="E2580" s="27"/>
      <c r="F2580" s="27"/>
      <c r="G2580" s="27"/>
      <c r="H2580" s="27"/>
      <c r="I2580" s="27"/>
      <c r="J2580" s="83"/>
      <c r="K2580" s="27"/>
      <c r="L2580" s="27"/>
      <c r="M2580" s="33"/>
      <c r="N2580" s="59"/>
      <c r="O2580" s="35"/>
      <c r="P2580" s="24"/>
    </row>
    <row r="2581" spans="2:16" ht="23.1" customHeight="1" x14ac:dyDescent="0.2">
      <c r="B2581" s="26"/>
      <c r="C2581" s="27"/>
      <c r="D2581" s="27"/>
      <c r="E2581" s="27"/>
      <c r="F2581" s="27"/>
      <c r="G2581" s="27"/>
      <c r="H2581" s="27"/>
      <c r="I2581" s="27"/>
      <c r="J2581" s="83"/>
      <c r="K2581" s="27"/>
      <c r="L2581" s="27"/>
      <c r="M2581" s="33"/>
      <c r="N2581" s="59"/>
      <c r="O2581" s="35"/>
      <c r="P2581" s="24"/>
    </row>
    <row r="2582" spans="2:16" ht="23.1" customHeight="1" x14ac:dyDescent="0.2">
      <c r="B2582" s="26"/>
      <c r="C2582" s="27"/>
      <c r="D2582" s="27"/>
      <c r="E2582" s="27"/>
      <c r="F2582" s="27"/>
      <c r="G2582" s="27"/>
      <c r="H2582" s="27"/>
      <c r="I2582" s="27"/>
      <c r="J2582" s="83"/>
      <c r="K2582" s="27"/>
      <c r="L2582" s="27"/>
      <c r="M2582" s="33"/>
      <c r="N2582" s="59"/>
      <c r="O2582" s="35"/>
      <c r="P2582" s="24"/>
    </row>
    <row r="2583" spans="2:16" ht="23.1" customHeight="1" x14ac:dyDescent="0.2">
      <c r="B2583" s="26"/>
      <c r="C2583" s="27"/>
      <c r="D2583" s="27"/>
      <c r="E2583" s="27"/>
      <c r="F2583" s="27"/>
      <c r="G2583" s="27"/>
      <c r="H2583" s="27"/>
      <c r="I2583" s="27"/>
      <c r="J2583" s="83"/>
      <c r="K2583" s="27"/>
      <c r="L2583" s="27"/>
      <c r="M2583" s="33"/>
      <c r="N2583" s="59"/>
      <c r="O2583" s="35"/>
      <c r="P2583" s="24"/>
    </row>
    <row r="2584" spans="2:16" ht="23.1" customHeight="1" x14ac:dyDescent="0.2">
      <c r="B2584" s="26"/>
      <c r="C2584" s="27"/>
      <c r="D2584" s="27"/>
      <c r="E2584" s="27"/>
      <c r="F2584" s="27"/>
      <c r="G2584" s="27"/>
      <c r="H2584" s="27"/>
      <c r="I2584" s="27"/>
      <c r="J2584" s="83"/>
      <c r="K2584" s="27"/>
      <c r="L2584" s="27"/>
      <c r="M2584" s="33"/>
      <c r="N2584" s="59"/>
      <c r="O2584" s="35"/>
      <c r="P2584" s="24"/>
    </row>
    <row r="2585" spans="2:16" ht="23.1" customHeight="1" x14ac:dyDescent="0.2">
      <c r="B2585" s="26"/>
      <c r="C2585" s="27"/>
      <c r="D2585" s="27"/>
      <c r="E2585" s="27"/>
      <c r="F2585" s="27"/>
      <c r="G2585" s="27"/>
      <c r="H2585" s="27"/>
      <c r="I2585" s="27"/>
      <c r="J2585" s="83"/>
      <c r="K2585" s="27"/>
      <c r="L2585" s="27"/>
      <c r="M2585" s="33"/>
      <c r="N2585" s="59"/>
      <c r="O2585" s="35"/>
      <c r="P2585" s="24"/>
    </row>
    <row r="2586" spans="2:16" ht="23.1" customHeight="1" x14ac:dyDescent="0.2">
      <c r="B2586" s="26"/>
      <c r="C2586" s="27"/>
      <c r="D2586" s="27"/>
      <c r="E2586" s="27"/>
      <c r="F2586" s="27"/>
      <c r="G2586" s="27"/>
      <c r="H2586" s="27"/>
      <c r="I2586" s="27"/>
      <c r="J2586" s="83"/>
      <c r="K2586" s="27"/>
      <c r="L2586" s="27"/>
      <c r="M2586" s="33"/>
      <c r="N2586" s="59"/>
      <c r="O2586" s="35"/>
      <c r="P2586" s="24"/>
    </row>
    <row r="2587" spans="2:16" ht="23.1" customHeight="1" x14ac:dyDescent="0.2">
      <c r="B2587" s="26"/>
      <c r="C2587" s="27"/>
      <c r="D2587" s="27"/>
      <c r="E2587" s="27"/>
      <c r="F2587" s="27"/>
      <c r="G2587" s="27"/>
      <c r="H2587" s="27"/>
      <c r="I2587" s="27"/>
      <c r="J2587" s="83"/>
      <c r="K2587" s="27"/>
      <c r="L2587" s="27"/>
      <c r="M2587" s="33"/>
      <c r="N2587" s="59"/>
      <c r="O2587" s="35"/>
      <c r="P2587" s="24"/>
    </row>
    <row r="2588" spans="2:16" ht="23.1" customHeight="1" x14ac:dyDescent="0.2">
      <c r="B2588" s="26"/>
      <c r="C2588" s="27"/>
      <c r="D2588" s="27"/>
      <c r="E2588" s="27"/>
      <c r="F2588" s="27"/>
      <c r="G2588" s="27"/>
      <c r="H2588" s="27"/>
      <c r="I2588" s="27"/>
      <c r="J2588" s="83"/>
      <c r="K2588" s="27"/>
      <c r="L2588" s="27"/>
      <c r="M2588" s="33"/>
      <c r="N2588" s="59"/>
      <c r="O2588" s="35"/>
      <c r="P2588" s="24"/>
    </row>
    <row r="2589" spans="2:16" ht="23.1" customHeight="1" x14ac:dyDescent="0.2">
      <c r="B2589" s="26"/>
      <c r="C2589" s="27"/>
      <c r="D2589" s="27"/>
      <c r="E2589" s="27"/>
      <c r="F2589" s="27"/>
      <c r="G2589" s="27"/>
      <c r="H2589" s="27"/>
      <c r="I2589" s="27"/>
      <c r="J2589" s="83"/>
      <c r="K2589" s="27"/>
      <c r="L2589" s="27"/>
      <c r="M2589" s="33"/>
      <c r="N2589" s="59"/>
      <c r="O2589" s="35"/>
      <c r="P2589" s="24"/>
    </row>
    <row r="2590" spans="2:16" ht="23.1" customHeight="1" x14ac:dyDescent="0.2">
      <c r="B2590" s="26"/>
      <c r="C2590" s="27"/>
      <c r="D2590" s="27"/>
      <c r="E2590" s="27"/>
      <c r="F2590" s="27"/>
      <c r="G2590" s="27"/>
      <c r="H2590" s="27"/>
      <c r="I2590" s="27"/>
      <c r="J2590" s="83"/>
      <c r="K2590" s="27"/>
      <c r="L2590" s="27"/>
      <c r="M2590" s="33"/>
      <c r="N2590" s="59"/>
      <c r="O2590" s="35"/>
      <c r="P2590" s="24"/>
    </row>
    <row r="2591" spans="2:16" ht="23.1" customHeight="1" x14ac:dyDescent="0.2">
      <c r="B2591" s="26"/>
      <c r="C2591" s="27"/>
      <c r="D2591" s="27"/>
      <c r="E2591" s="27"/>
      <c r="F2591" s="27"/>
      <c r="G2591" s="27"/>
      <c r="H2591" s="27"/>
      <c r="I2591" s="27"/>
      <c r="J2591" s="83"/>
      <c r="K2591" s="27"/>
      <c r="L2591" s="27"/>
      <c r="M2591" s="33"/>
      <c r="N2591" s="59"/>
      <c r="O2591" s="35"/>
      <c r="P2591" s="24"/>
    </row>
    <row r="2592" spans="2:16" ht="23.1" customHeight="1" x14ac:dyDescent="0.2">
      <c r="B2592" s="26"/>
      <c r="C2592" s="27"/>
      <c r="D2592" s="27"/>
      <c r="E2592" s="27"/>
      <c r="F2592" s="27"/>
      <c r="G2592" s="27"/>
      <c r="H2592" s="27"/>
      <c r="I2592" s="27"/>
      <c r="J2592" s="83"/>
      <c r="K2592" s="27"/>
      <c r="L2592" s="27"/>
      <c r="M2592" s="33"/>
      <c r="N2592" s="59"/>
      <c r="O2592" s="35"/>
      <c r="P2592" s="24"/>
    </row>
    <row r="2593" spans="2:16" ht="23.1" customHeight="1" x14ac:dyDescent="0.2">
      <c r="B2593" s="26"/>
      <c r="C2593" s="27"/>
      <c r="D2593" s="27"/>
      <c r="E2593" s="27"/>
      <c r="F2593" s="27"/>
      <c r="G2593" s="27"/>
      <c r="H2593" s="27"/>
      <c r="I2593" s="27"/>
      <c r="J2593" s="83"/>
      <c r="K2593" s="27"/>
      <c r="L2593" s="27"/>
      <c r="M2593" s="33"/>
      <c r="N2593" s="59"/>
      <c r="O2593" s="35"/>
      <c r="P2593" s="24"/>
    </row>
    <row r="2594" spans="2:16" ht="23.1" customHeight="1" x14ac:dyDescent="0.2">
      <c r="B2594" s="26"/>
      <c r="C2594" s="27"/>
      <c r="D2594" s="27"/>
      <c r="E2594" s="27"/>
      <c r="F2594" s="27"/>
      <c r="G2594" s="27"/>
      <c r="H2594" s="27"/>
      <c r="I2594" s="27"/>
      <c r="J2594" s="83"/>
      <c r="K2594" s="27"/>
      <c r="L2594" s="27"/>
      <c r="M2594" s="33"/>
      <c r="N2594" s="59"/>
      <c r="O2594" s="35"/>
      <c r="P2594" s="24"/>
    </row>
    <row r="2595" spans="2:16" ht="23.1" customHeight="1" x14ac:dyDescent="0.2">
      <c r="B2595" s="26"/>
      <c r="C2595" s="27"/>
      <c r="D2595" s="27"/>
      <c r="E2595" s="27"/>
      <c r="F2595" s="27"/>
      <c r="G2595" s="27"/>
      <c r="H2595" s="27"/>
      <c r="I2595" s="27"/>
      <c r="J2595" s="83"/>
      <c r="K2595" s="27"/>
      <c r="L2595" s="27"/>
      <c r="M2595" s="33"/>
      <c r="N2595" s="59"/>
      <c r="O2595" s="35"/>
      <c r="P2595" s="24"/>
    </row>
    <row r="2596" spans="2:16" ht="23.1" customHeight="1" x14ac:dyDescent="0.2">
      <c r="B2596" s="26"/>
      <c r="C2596" s="27"/>
      <c r="D2596" s="27"/>
      <c r="E2596" s="27"/>
      <c r="F2596" s="27"/>
      <c r="G2596" s="27"/>
      <c r="H2596" s="27"/>
      <c r="I2596" s="27"/>
      <c r="J2596" s="83"/>
      <c r="K2596" s="27"/>
      <c r="L2596" s="27"/>
      <c r="M2596" s="33"/>
      <c r="N2596" s="59"/>
      <c r="O2596" s="35"/>
      <c r="P2596" s="24"/>
    </row>
    <row r="2597" spans="2:16" ht="23.1" customHeight="1" x14ac:dyDescent="0.2">
      <c r="B2597" s="26"/>
      <c r="C2597" s="27"/>
      <c r="D2597" s="27"/>
      <c r="E2597" s="27"/>
      <c r="F2597" s="27"/>
      <c r="G2597" s="27"/>
      <c r="H2597" s="27"/>
      <c r="I2597" s="27"/>
      <c r="J2597" s="83"/>
      <c r="K2597" s="27"/>
      <c r="L2597" s="27"/>
      <c r="M2597" s="33"/>
      <c r="N2597" s="59"/>
      <c r="O2597" s="35"/>
      <c r="P2597" s="24"/>
    </row>
    <row r="2598" spans="2:16" ht="23.1" customHeight="1" x14ac:dyDescent="0.2">
      <c r="B2598" s="26"/>
      <c r="C2598" s="27"/>
      <c r="D2598" s="27"/>
      <c r="E2598" s="27"/>
      <c r="F2598" s="27"/>
      <c r="G2598" s="27"/>
      <c r="H2598" s="27"/>
      <c r="I2598" s="27"/>
      <c r="J2598" s="83"/>
      <c r="K2598" s="27"/>
      <c r="L2598" s="27"/>
      <c r="M2598" s="33"/>
      <c r="N2598" s="59"/>
      <c r="O2598" s="35"/>
      <c r="P2598" s="24"/>
    </row>
    <row r="2599" spans="2:16" ht="23.1" customHeight="1" x14ac:dyDescent="0.2">
      <c r="B2599" s="26"/>
      <c r="C2599" s="27"/>
      <c r="D2599" s="27"/>
      <c r="E2599" s="27"/>
      <c r="F2599" s="27"/>
      <c r="G2599" s="27"/>
      <c r="H2599" s="27"/>
      <c r="I2599" s="27"/>
      <c r="J2599" s="83"/>
      <c r="K2599" s="27"/>
      <c r="L2599" s="27"/>
      <c r="M2599" s="33"/>
      <c r="N2599" s="59"/>
      <c r="O2599" s="35"/>
      <c r="P2599" s="24"/>
    </row>
    <row r="2600" spans="2:16" ht="23.1" customHeight="1" x14ac:dyDescent="0.2">
      <c r="B2600" s="26"/>
      <c r="C2600" s="27"/>
      <c r="D2600" s="27"/>
      <c r="E2600" s="27"/>
      <c r="F2600" s="27"/>
      <c r="G2600" s="27"/>
      <c r="H2600" s="27"/>
      <c r="I2600" s="27"/>
      <c r="J2600" s="83"/>
      <c r="K2600" s="27"/>
      <c r="L2600" s="27"/>
      <c r="M2600" s="33"/>
      <c r="N2600" s="59"/>
      <c r="O2600" s="35"/>
      <c r="P2600" s="24"/>
    </row>
    <row r="2601" spans="2:16" ht="23.1" customHeight="1" x14ac:dyDescent="0.2">
      <c r="B2601" s="26"/>
      <c r="C2601" s="27"/>
      <c r="D2601" s="27"/>
      <c r="E2601" s="27"/>
      <c r="F2601" s="27"/>
      <c r="G2601" s="27"/>
      <c r="H2601" s="27"/>
      <c r="I2601" s="27"/>
      <c r="J2601" s="83"/>
      <c r="K2601" s="27"/>
      <c r="L2601" s="27"/>
      <c r="M2601" s="33"/>
      <c r="N2601" s="59"/>
      <c r="O2601" s="35"/>
      <c r="P2601" s="24"/>
    </row>
    <row r="2602" spans="2:16" ht="23.1" customHeight="1" x14ac:dyDescent="0.2">
      <c r="B2602" s="26"/>
      <c r="C2602" s="27"/>
      <c r="D2602" s="27"/>
      <c r="E2602" s="27"/>
      <c r="F2602" s="27"/>
      <c r="G2602" s="27"/>
      <c r="H2602" s="27"/>
      <c r="I2602" s="27"/>
      <c r="J2602" s="83"/>
      <c r="K2602" s="27"/>
      <c r="L2602" s="27"/>
      <c r="M2602" s="33"/>
      <c r="N2602" s="59"/>
      <c r="O2602" s="35"/>
      <c r="P2602" s="24"/>
    </row>
    <row r="2603" spans="2:16" ht="23.1" customHeight="1" x14ac:dyDescent="0.2">
      <c r="B2603" s="26"/>
      <c r="C2603" s="27"/>
      <c r="D2603" s="27"/>
      <c r="E2603" s="27"/>
      <c r="F2603" s="27"/>
      <c r="G2603" s="27"/>
      <c r="H2603" s="27"/>
      <c r="I2603" s="27"/>
      <c r="J2603" s="83"/>
      <c r="K2603" s="27"/>
      <c r="L2603" s="27"/>
      <c r="M2603" s="33"/>
      <c r="N2603" s="59"/>
      <c r="O2603" s="35"/>
      <c r="P2603" s="24"/>
    </row>
    <row r="2604" spans="2:16" ht="23.1" customHeight="1" x14ac:dyDescent="0.2">
      <c r="B2604" s="26"/>
      <c r="C2604" s="27"/>
      <c r="D2604" s="27"/>
      <c r="E2604" s="27"/>
      <c r="F2604" s="27"/>
      <c r="G2604" s="27"/>
      <c r="H2604" s="27"/>
      <c r="I2604" s="27"/>
      <c r="J2604" s="83"/>
      <c r="K2604" s="27"/>
      <c r="L2604" s="27"/>
      <c r="M2604" s="33"/>
      <c r="N2604" s="59"/>
      <c r="O2604" s="35"/>
      <c r="P2604" s="24"/>
    </row>
    <row r="2605" spans="2:16" ht="23.1" customHeight="1" x14ac:dyDescent="0.2">
      <c r="B2605" s="26"/>
      <c r="C2605" s="27"/>
      <c r="D2605" s="27"/>
      <c r="E2605" s="27"/>
      <c r="F2605" s="27"/>
      <c r="G2605" s="27"/>
      <c r="H2605" s="27"/>
      <c r="I2605" s="27"/>
      <c r="J2605" s="83"/>
      <c r="K2605" s="27"/>
      <c r="L2605" s="27"/>
      <c r="M2605" s="33"/>
      <c r="N2605" s="59"/>
      <c r="O2605" s="35"/>
      <c r="P2605" s="24"/>
    </row>
    <row r="2606" spans="2:16" ht="23.1" customHeight="1" x14ac:dyDescent="0.2">
      <c r="B2606" s="26"/>
      <c r="C2606" s="27"/>
      <c r="D2606" s="27"/>
      <c r="E2606" s="27"/>
      <c r="F2606" s="27"/>
      <c r="G2606" s="27"/>
      <c r="H2606" s="27"/>
      <c r="I2606" s="27"/>
      <c r="J2606" s="83"/>
      <c r="K2606" s="27"/>
      <c r="L2606" s="27"/>
      <c r="M2606" s="33"/>
      <c r="N2606" s="59"/>
      <c r="O2606" s="35"/>
      <c r="P2606" s="24"/>
    </row>
    <row r="2607" spans="2:16" ht="23.1" customHeight="1" x14ac:dyDescent="0.2">
      <c r="B2607" s="26"/>
      <c r="C2607" s="27"/>
      <c r="D2607" s="27"/>
      <c r="E2607" s="27"/>
      <c r="F2607" s="27"/>
      <c r="G2607" s="27"/>
      <c r="H2607" s="27"/>
      <c r="I2607" s="27"/>
      <c r="J2607" s="83"/>
      <c r="K2607" s="27"/>
      <c r="L2607" s="27"/>
      <c r="M2607" s="33"/>
      <c r="N2607" s="59"/>
      <c r="O2607" s="35"/>
      <c r="P2607" s="24"/>
    </row>
    <row r="2608" spans="2:16" ht="23.1" customHeight="1" x14ac:dyDescent="0.2">
      <c r="B2608" s="26"/>
      <c r="C2608" s="27"/>
      <c r="D2608" s="27"/>
      <c r="E2608" s="27"/>
      <c r="F2608" s="27"/>
      <c r="G2608" s="27"/>
      <c r="H2608" s="27"/>
      <c r="I2608" s="27"/>
      <c r="J2608" s="83"/>
      <c r="K2608" s="27"/>
      <c r="L2608" s="27"/>
      <c r="M2608" s="33"/>
      <c r="N2608" s="59"/>
      <c r="O2608" s="35"/>
      <c r="P2608" s="24"/>
    </row>
    <row r="2609" spans="2:16" ht="23.1" customHeight="1" x14ac:dyDescent="0.2">
      <c r="B2609" s="26"/>
      <c r="C2609" s="27"/>
      <c r="D2609" s="27"/>
      <c r="E2609" s="27"/>
      <c r="F2609" s="27"/>
      <c r="G2609" s="27"/>
      <c r="H2609" s="27"/>
      <c r="I2609" s="27"/>
      <c r="J2609" s="83"/>
      <c r="K2609" s="27"/>
      <c r="L2609" s="27"/>
      <c r="M2609" s="33"/>
      <c r="N2609" s="59"/>
      <c r="O2609" s="35"/>
      <c r="P2609" s="24"/>
    </row>
    <row r="2610" spans="2:16" ht="23.1" customHeight="1" x14ac:dyDescent="0.2">
      <c r="B2610" s="26"/>
      <c r="C2610" s="27"/>
      <c r="D2610" s="27"/>
      <c r="E2610" s="27"/>
      <c r="F2610" s="27"/>
      <c r="G2610" s="27"/>
      <c r="H2610" s="27"/>
      <c r="I2610" s="27"/>
      <c r="J2610" s="83"/>
      <c r="K2610" s="27"/>
      <c r="L2610" s="27"/>
      <c r="M2610" s="33"/>
      <c r="N2610" s="59"/>
      <c r="O2610" s="35"/>
      <c r="P2610" s="24"/>
    </row>
    <row r="2611" spans="2:16" ht="23.1" customHeight="1" x14ac:dyDescent="0.2">
      <c r="B2611" s="26"/>
      <c r="C2611" s="27"/>
      <c r="D2611" s="27"/>
      <c r="E2611" s="27"/>
      <c r="F2611" s="27"/>
      <c r="G2611" s="27"/>
      <c r="H2611" s="27"/>
      <c r="I2611" s="27"/>
      <c r="J2611" s="83"/>
      <c r="K2611" s="27"/>
      <c r="L2611" s="27"/>
      <c r="M2611" s="33"/>
      <c r="N2611" s="59"/>
      <c r="O2611" s="35"/>
      <c r="P2611" s="24"/>
    </row>
    <row r="2612" spans="2:16" ht="23.1" customHeight="1" x14ac:dyDescent="0.2">
      <c r="B2612" s="26"/>
      <c r="C2612" s="27"/>
      <c r="D2612" s="27"/>
      <c r="E2612" s="27"/>
      <c r="F2612" s="27"/>
      <c r="G2612" s="27"/>
      <c r="H2612" s="27"/>
      <c r="I2612" s="27"/>
      <c r="J2612" s="83"/>
      <c r="K2612" s="27"/>
      <c r="L2612" s="27"/>
      <c r="M2612" s="33"/>
      <c r="N2612" s="59"/>
      <c r="O2612" s="35"/>
      <c r="P2612" s="24"/>
    </row>
    <row r="2613" spans="2:16" ht="23.1" customHeight="1" x14ac:dyDescent="0.2">
      <c r="B2613" s="26"/>
      <c r="C2613" s="27"/>
      <c r="D2613" s="27"/>
      <c r="E2613" s="27"/>
      <c r="F2613" s="27"/>
      <c r="G2613" s="27"/>
      <c r="H2613" s="27"/>
      <c r="I2613" s="27"/>
      <c r="J2613" s="83"/>
      <c r="K2613" s="27"/>
      <c r="L2613" s="27"/>
      <c r="M2613" s="33"/>
      <c r="N2613" s="59"/>
      <c r="O2613" s="35"/>
      <c r="P2613" s="24"/>
    </row>
    <row r="2614" spans="2:16" ht="23.1" customHeight="1" x14ac:dyDescent="0.2">
      <c r="B2614" s="26"/>
      <c r="C2614" s="27"/>
      <c r="D2614" s="27"/>
      <c r="E2614" s="27"/>
      <c r="F2614" s="27"/>
      <c r="G2614" s="27"/>
      <c r="H2614" s="27"/>
      <c r="I2614" s="27"/>
      <c r="J2614" s="83"/>
      <c r="K2614" s="27"/>
      <c r="L2614" s="27"/>
      <c r="M2614" s="33"/>
      <c r="N2614" s="59"/>
      <c r="O2614" s="35"/>
      <c r="P2614" s="24"/>
    </row>
    <row r="2615" spans="2:16" ht="23.1" customHeight="1" x14ac:dyDescent="0.2">
      <c r="B2615" s="26"/>
      <c r="C2615" s="27"/>
      <c r="D2615" s="27"/>
      <c r="E2615" s="27"/>
      <c r="F2615" s="27"/>
      <c r="G2615" s="27"/>
      <c r="H2615" s="27"/>
      <c r="I2615" s="27"/>
      <c r="J2615" s="83"/>
      <c r="K2615" s="27"/>
      <c r="L2615" s="27"/>
      <c r="M2615" s="33"/>
      <c r="N2615" s="59"/>
      <c r="O2615" s="35"/>
      <c r="P2615" s="24"/>
    </row>
    <row r="2616" spans="2:16" ht="23.1" customHeight="1" x14ac:dyDescent="0.2">
      <c r="B2616" s="26"/>
      <c r="C2616" s="27"/>
      <c r="D2616" s="27"/>
      <c r="E2616" s="27"/>
      <c r="F2616" s="27"/>
      <c r="G2616" s="27"/>
      <c r="H2616" s="27"/>
      <c r="I2616" s="27"/>
      <c r="J2616" s="83"/>
      <c r="K2616" s="27"/>
      <c r="L2616" s="27"/>
      <c r="M2616" s="33"/>
      <c r="N2616" s="59"/>
      <c r="O2616" s="35"/>
      <c r="P2616" s="24"/>
    </row>
    <row r="2617" spans="2:16" ht="23.1" customHeight="1" x14ac:dyDescent="0.2">
      <c r="B2617" s="26"/>
      <c r="C2617" s="27"/>
      <c r="D2617" s="27"/>
      <c r="E2617" s="27"/>
      <c r="F2617" s="27"/>
      <c r="G2617" s="27"/>
      <c r="H2617" s="27"/>
      <c r="I2617" s="27"/>
      <c r="J2617" s="83"/>
      <c r="K2617" s="27"/>
      <c r="L2617" s="27"/>
      <c r="M2617" s="33"/>
      <c r="N2617" s="59"/>
      <c r="O2617" s="35"/>
      <c r="P2617" s="24"/>
    </row>
    <row r="2618" spans="2:16" ht="23.1" customHeight="1" x14ac:dyDescent="0.2">
      <c r="B2618" s="26"/>
      <c r="C2618" s="27"/>
      <c r="D2618" s="27"/>
      <c r="E2618" s="27"/>
      <c r="F2618" s="27"/>
      <c r="G2618" s="27"/>
      <c r="H2618" s="27"/>
      <c r="I2618" s="27"/>
      <c r="J2618" s="83"/>
      <c r="K2618" s="27"/>
      <c r="L2618" s="27"/>
      <c r="M2618" s="33"/>
      <c r="N2618" s="59"/>
      <c r="O2618" s="35"/>
      <c r="P2618" s="24"/>
    </row>
    <row r="2619" spans="2:16" ht="23.1" customHeight="1" x14ac:dyDescent="0.2">
      <c r="B2619" s="26"/>
      <c r="C2619" s="27"/>
      <c r="D2619" s="27"/>
      <c r="E2619" s="27"/>
      <c r="F2619" s="27"/>
      <c r="G2619" s="27"/>
      <c r="H2619" s="27"/>
      <c r="I2619" s="27"/>
      <c r="J2619" s="83"/>
      <c r="K2619" s="27"/>
      <c r="L2619" s="27"/>
      <c r="M2619" s="33"/>
      <c r="N2619" s="59"/>
      <c r="O2619" s="35"/>
      <c r="P2619" s="24"/>
    </row>
    <row r="2620" spans="2:16" ht="23.1" customHeight="1" x14ac:dyDescent="0.2">
      <c r="B2620" s="26"/>
      <c r="C2620" s="27"/>
      <c r="D2620" s="27"/>
      <c r="E2620" s="27"/>
      <c r="F2620" s="27"/>
      <c r="G2620" s="27"/>
      <c r="H2620" s="27"/>
      <c r="I2620" s="27"/>
      <c r="J2620" s="83"/>
      <c r="K2620" s="27"/>
      <c r="L2620" s="27"/>
      <c r="M2620" s="33"/>
      <c r="N2620" s="59"/>
      <c r="O2620" s="35"/>
      <c r="P2620" s="24"/>
    </row>
    <row r="2621" spans="2:16" ht="23.1" customHeight="1" x14ac:dyDescent="0.2">
      <c r="B2621" s="26"/>
      <c r="C2621" s="27"/>
      <c r="D2621" s="27"/>
      <c r="E2621" s="27"/>
      <c r="F2621" s="27"/>
      <c r="G2621" s="27"/>
      <c r="H2621" s="27"/>
      <c r="I2621" s="27"/>
      <c r="J2621" s="83"/>
      <c r="K2621" s="27"/>
      <c r="L2621" s="27"/>
      <c r="M2621" s="33"/>
      <c r="N2621" s="59"/>
      <c r="O2621" s="35"/>
      <c r="P2621" s="24"/>
    </row>
    <row r="2622" spans="2:16" ht="23.1" customHeight="1" x14ac:dyDescent="0.2">
      <c r="B2622" s="26"/>
      <c r="C2622" s="27"/>
      <c r="D2622" s="27"/>
      <c r="E2622" s="27"/>
      <c r="F2622" s="27"/>
      <c r="G2622" s="27"/>
      <c r="H2622" s="27"/>
      <c r="I2622" s="27"/>
      <c r="J2622" s="83"/>
      <c r="K2622" s="27"/>
      <c r="L2622" s="27"/>
      <c r="M2622" s="33"/>
      <c r="N2622" s="59"/>
      <c r="O2622" s="35"/>
      <c r="P2622" s="24"/>
    </row>
    <row r="2623" spans="2:16" ht="23.1" customHeight="1" x14ac:dyDescent="0.2">
      <c r="B2623" s="26"/>
      <c r="C2623" s="27"/>
      <c r="D2623" s="27"/>
      <c r="E2623" s="27"/>
      <c r="F2623" s="27"/>
      <c r="G2623" s="27"/>
      <c r="H2623" s="27"/>
      <c r="I2623" s="27"/>
      <c r="J2623" s="83"/>
      <c r="K2623" s="27"/>
      <c r="L2623" s="27"/>
      <c r="M2623" s="33"/>
      <c r="N2623" s="59"/>
      <c r="O2623" s="35"/>
      <c r="P2623" s="24"/>
    </row>
    <row r="2624" spans="2:16" ht="23.1" customHeight="1" x14ac:dyDescent="0.2">
      <c r="B2624" s="26"/>
      <c r="C2624" s="27"/>
      <c r="D2624" s="27"/>
      <c r="E2624" s="27"/>
      <c r="F2624" s="27"/>
      <c r="G2624" s="27"/>
      <c r="H2624" s="27"/>
      <c r="I2624" s="27"/>
      <c r="J2624" s="83"/>
      <c r="K2624" s="27"/>
      <c r="L2624" s="27"/>
      <c r="M2624" s="33"/>
      <c r="N2624" s="59"/>
      <c r="O2624" s="35"/>
      <c r="P2624" s="24"/>
    </row>
    <row r="2625" spans="2:16" ht="23.1" customHeight="1" x14ac:dyDescent="0.2">
      <c r="B2625" s="26"/>
      <c r="C2625" s="27"/>
      <c r="D2625" s="27"/>
      <c r="E2625" s="27"/>
      <c r="F2625" s="27"/>
      <c r="G2625" s="27"/>
      <c r="H2625" s="27"/>
      <c r="I2625" s="27"/>
      <c r="J2625" s="83"/>
      <c r="K2625" s="27"/>
      <c r="L2625" s="27"/>
      <c r="M2625" s="33"/>
      <c r="N2625" s="59"/>
      <c r="O2625" s="35"/>
      <c r="P2625" s="24"/>
    </row>
    <row r="2626" spans="2:16" ht="23.1" customHeight="1" x14ac:dyDescent="0.2">
      <c r="B2626" s="26"/>
      <c r="C2626" s="27"/>
      <c r="D2626" s="27"/>
      <c r="E2626" s="27"/>
      <c r="F2626" s="27"/>
      <c r="G2626" s="27"/>
      <c r="H2626" s="27"/>
      <c r="I2626" s="27"/>
      <c r="J2626" s="83"/>
      <c r="K2626" s="27"/>
      <c r="L2626" s="27"/>
      <c r="M2626" s="33"/>
      <c r="N2626" s="59"/>
      <c r="O2626" s="35"/>
      <c r="P2626" s="24"/>
    </row>
    <row r="2627" spans="2:16" ht="23.1" customHeight="1" x14ac:dyDescent="0.2">
      <c r="B2627" s="26"/>
      <c r="C2627" s="27"/>
      <c r="D2627" s="27"/>
      <c r="E2627" s="27"/>
      <c r="F2627" s="27"/>
      <c r="G2627" s="27"/>
      <c r="H2627" s="27"/>
      <c r="I2627" s="27"/>
      <c r="J2627" s="83"/>
      <c r="K2627" s="27"/>
      <c r="L2627" s="27"/>
      <c r="M2627" s="33"/>
      <c r="N2627" s="59"/>
      <c r="O2627" s="35"/>
      <c r="P2627" s="24"/>
    </row>
    <row r="2628" spans="2:16" ht="23.1" customHeight="1" x14ac:dyDescent="0.2">
      <c r="B2628" s="26"/>
      <c r="C2628" s="27"/>
      <c r="D2628" s="27"/>
      <c r="E2628" s="27"/>
      <c r="F2628" s="27"/>
      <c r="G2628" s="27"/>
      <c r="H2628" s="27"/>
      <c r="I2628" s="27"/>
      <c r="J2628" s="83"/>
      <c r="K2628" s="27"/>
      <c r="L2628" s="27"/>
      <c r="M2628" s="33"/>
      <c r="N2628" s="59"/>
      <c r="O2628" s="35"/>
      <c r="P2628" s="24"/>
    </row>
    <row r="2629" spans="2:16" ht="23.1" customHeight="1" x14ac:dyDescent="0.2">
      <c r="B2629" s="26"/>
      <c r="C2629" s="27"/>
      <c r="D2629" s="27"/>
      <c r="E2629" s="27"/>
      <c r="F2629" s="27"/>
      <c r="G2629" s="27"/>
      <c r="H2629" s="27"/>
      <c r="I2629" s="27"/>
      <c r="J2629" s="83"/>
      <c r="K2629" s="27"/>
      <c r="L2629" s="27"/>
      <c r="M2629" s="33"/>
      <c r="N2629" s="59"/>
      <c r="O2629" s="35"/>
      <c r="P2629" s="24"/>
    </row>
    <row r="2630" spans="2:16" ht="23.1" customHeight="1" x14ac:dyDescent="0.2">
      <c r="B2630" s="26"/>
      <c r="C2630" s="27"/>
      <c r="D2630" s="27"/>
      <c r="E2630" s="27"/>
      <c r="F2630" s="27"/>
      <c r="G2630" s="27"/>
      <c r="H2630" s="27"/>
      <c r="I2630" s="27"/>
      <c r="J2630" s="83"/>
      <c r="K2630" s="27"/>
      <c r="L2630" s="27"/>
      <c r="M2630" s="33"/>
      <c r="N2630" s="59"/>
      <c r="O2630" s="35"/>
      <c r="P2630" s="24"/>
    </row>
    <row r="2631" spans="2:16" ht="23.1" customHeight="1" x14ac:dyDescent="0.2">
      <c r="B2631" s="26"/>
      <c r="C2631" s="27"/>
      <c r="D2631" s="27"/>
      <c r="E2631" s="27"/>
      <c r="F2631" s="27"/>
      <c r="G2631" s="27"/>
      <c r="H2631" s="27"/>
      <c r="I2631" s="27"/>
      <c r="J2631" s="83"/>
      <c r="K2631" s="27"/>
      <c r="L2631" s="27"/>
      <c r="M2631" s="33"/>
      <c r="N2631" s="59"/>
      <c r="O2631" s="35"/>
      <c r="P2631" s="24"/>
    </row>
    <row r="2632" spans="2:16" ht="23.1" customHeight="1" x14ac:dyDescent="0.2">
      <c r="B2632" s="26"/>
      <c r="C2632" s="27"/>
      <c r="D2632" s="27"/>
      <c r="E2632" s="27"/>
      <c r="F2632" s="27"/>
      <c r="G2632" s="27"/>
      <c r="H2632" s="27"/>
      <c r="I2632" s="27"/>
      <c r="J2632" s="83"/>
      <c r="K2632" s="27"/>
      <c r="L2632" s="27"/>
      <c r="M2632" s="33"/>
      <c r="N2632" s="59"/>
      <c r="O2632" s="35"/>
      <c r="P2632" s="24"/>
    </row>
    <row r="2633" spans="2:16" ht="23.1" customHeight="1" x14ac:dyDescent="0.2">
      <c r="B2633" s="26"/>
      <c r="C2633" s="27"/>
      <c r="D2633" s="27"/>
      <c r="E2633" s="27"/>
      <c r="F2633" s="27"/>
      <c r="G2633" s="27"/>
      <c r="H2633" s="27"/>
      <c r="I2633" s="27"/>
      <c r="J2633" s="83"/>
      <c r="K2633" s="27"/>
      <c r="L2633" s="27"/>
      <c r="M2633" s="33"/>
      <c r="N2633" s="59"/>
      <c r="O2633" s="35"/>
      <c r="P2633" s="24"/>
    </row>
    <row r="2634" spans="2:16" ht="23.1" customHeight="1" x14ac:dyDescent="0.2">
      <c r="B2634" s="26"/>
      <c r="C2634" s="27"/>
      <c r="D2634" s="27"/>
      <c r="E2634" s="27"/>
      <c r="F2634" s="27"/>
      <c r="G2634" s="27"/>
      <c r="H2634" s="27"/>
      <c r="I2634" s="27"/>
      <c r="J2634" s="83"/>
      <c r="K2634" s="27"/>
      <c r="L2634" s="27"/>
      <c r="M2634" s="33"/>
      <c r="N2634" s="59"/>
      <c r="O2634" s="35"/>
      <c r="P2634" s="24"/>
    </row>
    <row r="2635" spans="2:16" ht="23.1" customHeight="1" x14ac:dyDescent="0.2">
      <c r="B2635" s="26"/>
      <c r="C2635" s="27"/>
      <c r="D2635" s="27"/>
      <c r="E2635" s="27"/>
      <c r="F2635" s="27"/>
      <c r="G2635" s="27"/>
      <c r="H2635" s="27"/>
      <c r="I2635" s="27"/>
      <c r="J2635" s="83"/>
      <c r="K2635" s="27"/>
      <c r="L2635" s="27"/>
      <c r="M2635" s="33"/>
      <c r="N2635" s="59"/>
      <c r="O2635" s="35"/>
      <c r="P2635" s="24"/>
    </row>
    <row r="2636" spans="2:16" ht="23.1" customHeight="1" x14ac:dyDescent="0.2">
      <c r="B2636" s="26"/>
      <c r="C2636" s="27"/>
      <c r="D2636" s="27"/>
      <c r="E2636" s="27"/>
      <c r="F2636" s="27"/>
      <c r="G2636" s="27"/>
      <c r="H2636" s="27"/>
      <c r="I2636" s="27"/>
      <c r="J2636" s="83"/>
      <c r="K2636" s="27"/>
      <c r="L2636" s="27"/>
      <c r="M2636" s="33"/>
      <c r="N2636" s="59"/>
      <c r="O2636" s="35"/>
      <c r="P2636" s="24"/>
    </row>
    <row r="2637" spans="2:16" ht="23.1" customHeight="1" x14ac:dyDescent="0.2">
      <c r="B2637" s="26"/>
      <c r="C2637" s="27"/>
      <c r="D2637" s="27"/>
      <c r="E2637" s="27"/>
      <c r="F2637" s="27"/>
      <c r="G2637" s="27"/>
      <c r="H2637" s="27"/>
      <c r="I2637" s="27"/>
      <c r="J2637" s="83"/>
      <c r="K2637" s="27"/>
      <c r="L2637" s="27"/>
      <c r="M2637" s="33"/>
      <c r="N2637" s="59"/>
      <c r="O2637" s="35"/>
      <c r="P2637" s="24"/>
    </row>
    <row r="2638" spans="2:16" ht="23.1" customHeight="1" x14ac:dyDescent="0.2">
      <c r="B2638" s="26"/>
      <c r="C2638" s="27"/>
      <c r="D2638" s="27"/>
      <c r="E2638" s="27"/>
      <c r="F2638" s="27"/>
      <c r="G2638" s="27"/>
      <c r="H2638" s="27"/>
      <c r="I2638" s="27"/>
      <c r="J2638" s="83"/>
      <c r="K2638" s="27"/>
      <c r="L2638" s="27"/>
      <c r="M2638" s="33"/>
      <c r="N2638" s="59"/>
      <c r="O2638" s="35"/>
      <c r="P2638" s="24"/>
    </row>
    <row r="2639" spans="2:16" ht="23.1" customHeight="1" x14ac:dyDescent="0.2">
      <c r="B2639" s="26"/>
      <c r="C2639" s="27"/>
      <c r="D2639" s="27"/>
      <c r="E2639" s="27"/>
      <c r="F2639" s="27"/>
      <c r="G2639" s="27"/>
      <c r="H2639" s="27"/>
      <c r="I2639" s="27"/>
      <c r="J2639" s="83"/>
      <c r="K2639" s="27"/>
      <c r="L2639" s="27"/>
      <c r="M2639" s="33"/>
      <c r="N2639" s="59"/>
      <c r="O2639" s="35"/>
      <c r="P2639" s="24"/>
    </row>
    <row r="2640" spans="2:16" ht="23.1" customHeight="1" x14ac:dyDescent="0.2">
      <c r="B2640" s="26"/>
      <c r="C2640" s="27"/>
      <c r="D2640" s="27"/>
      <c r="E2640" s="27"/>
      <c r="F2640" s="27"/>
      <c r="G2640" s="27"/>
      <c r="H2640" s="27"/>
      <c r="I2640" s="27"/>
      <c r="J2640" s="83"/>
      <c r="K2640" s="27"/>
      <c r="L2640" s="27"/>
      <c r="M2640" s="33"/>
      <c r="N2640" s="59"/>
      <c r="O2640" s="35"/>
      <c r="P2640" s="24"/>
    </row>
    <row r="2641" spans="2:16" ht="23.1" customHeight="1" x14ac:dyDescent="0.2">
      <c r="B2641" s="26"/>
      <c r="C2641" s="27"/>
      <c r="D2641" s="27"/>
      <c r="E2641" s="27"/>
      <c r="F2641" s="27"/>
      <c r="G2641" s="27"/>
      <c r="H2641" s="27"/>
      <c r="I2641" s="27"/>
      <c r="J2641" s="83"/>
      <c r="K2641" s="27"/>
      <c r="L2641" s="27"/>
      <c r="M2641" s="33"/>
      <c r="N2641" s="59"/>
      <c r="O2641" s="35"/>
      <c r="P2641" s="24"/>
    </row>
    <row r="2642" spans="2:16" ht="23.1" customHeight="1" x14ac:dyDescent="0.2">
      <c r="B2642" s="26"/>
      <c r="C2642" s="27"/>
      <c r="D2642" s="27"/>
      <c r="E2642" s="27"/>
      <c r="F2642" s="27"/>
      <c r="G2642" s="27"/>
      <c r="H2642" s="27"/>
      <c r="I2642" s="27"/>
      <c r="J2642" s="83"/>
      <c r="K2642" s="27"/>
      <c r="L2642" s="27"/>
      <c r="M2642" s="33"/>
      <c r="N2642" s="59"/>
      <c r="O2642" s="35"/>
      <c r="P2642" s="24"/>
    </row>
    <row r="2643" spans="2:16" ht="23.1" customHeight="1" x14ac:dyDescent="0.2">
      <c r="B2643" s="26"/>
      <c r="C2643" s="27"/>
      <c r="D2643" s="27"/>
      <c r="E2643" s="27"/>
      <c r="F2643" s="27"/>
      <c r="G2643" s="27"/>
      <c r="H2643" s="27"/>
      <c r="I2643" s="27"/>
      <c r="J2643" s="83"/>
      <c r="K2643" s="27"/>
      <c r="L2643" s="27"/>
      <c r="M2643" s="33"/>
      <c r="N2643" s="59"/>
      <c r="O2643" s="35"/>
      <c r="P2643" s="24"/>
    </row>
    <row r="2644" spans="2:16" ht="23.1" customHeight="1" x14ac:dyDescent="0.2">
      <c r="B2644" s="26"/>
      <c r="C2644" s="27"/>
      <c r="D2644" s="27"/>
      <c r="E2644" s="27"/>
      <c r="F2644" s="27"/>
      <c r="G2644" s="27"/>
      <c r="H2644" s="27"/>
      <c r="I2644" s="27"/>
      <c r="J2644" s="83"/>
      <c r="K2644" s="27"/>
      <c r="L2644" s="27"/>
      <c r="M2644" s="33"/>
      <c r="N2644" s="59"/>
      <c r="O2644" s="35"/>
      <c r="P2644" s="24"/>
    </row>
    <row r="2645" spans="2:16" ht="23.1" customHeight="1" x14ac:dyDescent="0.2">
      <c r="B2645" s="26"/>
      <c r="C2645" s="27"/>
      <c r="D2645" s="27"/>
      <c r="E2645" s="27"/>
      <c r="F2645" s="27"/>
      <c r="G2645" s="27"/>
      <c r="H2645" s="27"/>
      <c r="I2645" s="27"/>
      <c r="J2645" s="83"/>
      <c r="K2645" s="27"/>
      <c r="L2645" s="27"/>
      <c r="M2645" s="33"/>
      <c r="N2645" s="59"/>
      <c r="O2645" s="35"/>
      <c r="P2645" s="24"/>
    </row>
    <row r="2646" spans="2:16" ht="23.1" customHeight="1" x14ac:dyDescent="0.2">
      <c r="B2646" s="26"/>
      <c r="C2646" s="27"/>
      <c r="D2646" s="27"/>
      <c r="E2646" s="27"/>
      <c r="F2646" s="27"/>
      <c r="G2646" s="27"/>
      <c r="H2646" s="27"/>
      <c r="I2646" s="27"/>
      <c r="J2646" s="83"/>
      <c r="K2646" s="27"/>
      <c r="L2646" s="27"/>
      <c r="M2646" s="33"/>
      <c r="N2646" s="59"/>
      <c r="O2646" s="35"/>
      <c r="P2646" s="24"/>
    </row>
    <row r="2647" spans="2:16" ht="23.1" customHeight="1" x14ac:dyDescent="0.2">
      <c r="B2647" s="26"/>
      <c r="C2647" s="27"/>
      <c r="D2647" s="27"/>
      <c r="E2647" s="27"/>
      <c r="F2647" s="27"/>
      <c r="G2647" s="27"/>
      <c r="H2647" s="27"/>
      <c r="I2647" s="27"/>
      <c r="J2647" s="83"/>
      <c r="K2647" s="27"/>
      <c r="L2647" s="27"/>
      <c r="M2647" s="33"/>
      <c r="N2647" s="59"/>
      <c r="O2647" s="35"/>
      <c r="P2647" s="24"/>
    </row>
    <row r="2648" spans="2:16" ht="23.1" customHeight="1" x14ac:dyDescent="0.2">
      <c r="B2648" s="26"/>
      <c r="C2648" s="27"/>
      <c r="D2648" s="27"/>
      <c r="E2648" s="27"/>
      <c r="F2648" s="27"/>
      <c r="G2648" s="27"/>
      <c r="H2648" s="27"/>
      <c r="I2648" s="27"/>
      <c r="J2648" s="83"/>
      <c r="K2648" s="27"/>
      <c r="L2648" s="27"/>
      <c r="M2648" s="33"/>
      <c r="N2648" s="59"/>
      <c r="O2648" s="35"/>
      <c r="P2648" s="24"/>
    </row>
    <row r="2649" spans="2:16" ht="23.1" customHeight="1" x14ac:dyDescent="0.2">
      <c r="B2649" s="26"/>
      <c r="C2649" s="27"/>
      <c r="D2649" s="27"/>
      <c r="E2649" s="27"/>
      <c r="F2649" s="27"/>
      <c r="G2649" s="27"/>
      <c r="H2649" s="27"/>
      <c r="I2649" s="27"/>
      <c r="J2649" s="83"/>
      <c r="K2649" s="27"/>
      <c r="L2649" s="27"/>
      <c r="M2649" s="33"/>
      <c r="N2649" s="59"/>
      <c r="O2649" s="35"/>
      <c r="P2649" s="24"/>
    </row>
    <row r="2650" spans="2:16" ht="23.1" customHeight="1" x14ac:dyDescent="0.2">
      <c r="B2650" s="26"/>
      <c r="C2650" s="27"/>
      <c r="D2650" s="27"/>
      <c r="E2650" s="27"/>
      <c r="F2650" s="27"/>
      <c r="G2650" s="27"/>
      <c r="H2650" s="27"/>
      <c r="I2650" s="27"/>
      <c r="J2650" s="83"/>
      <c r="K2650" s="27"/>
      <c r="L2650" s="27"/>
      <c r="M2650" s="33"/>
      <c r="N2650" s="59"/>
      <c r="O2650" s="35"/>
      <c r="P2650" s="24"/>
    </row>
    <row r="2651" spans="2:16" ht="23.1" customHeight="1" x14ac:dyDescent="0.2">
      <c r="B2651" s="26"/>
      <c r="C2651" s="27"/>
      <c r="D2651" s="27"/>
      <c r="E2651" s="27"/>
      <c r="F2651" s="27"/>
      <c r="G2651" s="27"/>
      <c r="H2651" s="27"/>
      <c r="I2651" s="27"/>
      <c r="J2651" s="83"/>
      <c r="K2651" s="27"/>
      <c r="L2651" s="27"/>
      <c r="M2651" s="33"/>
      <c r="N2651" s="59"/>
      <c r="O2651" s="35"/>
      <c r="P2651" s="24"/>
    </row>
    <row r="2652" spans="2:16" ht="23.1" customHeight="1" x14ac:dyDescent="0.2">
      <c r="B2652" s="26"/>
      <c r="C2652" s="27"/>
      <c r="D2652" s="27"/>
      <c r="E2652" s="27"/>
      <c r="F2652" s="27"/>
      <c r="G2652" s="27"/>
      <c r="H2652" s="27"/>
      <c r="I2652" s="27"/>
      <c r="J2652" s="83"/>
      <c r="K2652" s="27"/>
      <c r="L2652" s="27"/>
      <c r="M2652" s="33"/>
      <c r="N2652" s="59"/>
      <c r="O2652" s="35"/>
      <c r="P2652" s="24"/>
    </row>
    <row r="2653" spans="2:16" ht="23.1" customHeight="1" x14ac:dyDescent="0.2">
      <c r="B2653" s="26"/>
      <c r="C2653" s="27"/>
      <c r="D2653" s="27"/>
      <c r="E2653" s="27"/>
      <c r="F2653" s="27"/>
      <c r="G2653" s="27"/>
      <c r="H2653" s="27"/>
      <c r="I2653" s="27"/>
      <c r="J2653" s="83"/>
      <c r="K2653" s="27"/>
      <c r="L2653" s="27"/>
      <c r="M2653" s="33"/>
      <c r="N2653" s="59"/>
      <c r="O2653" s="35"/>
      <c r="P2653" s="24"/>
    </row>
    <row r="2654" spans="2:16" ht="23.1" customHeight="1" x14ac:dyDescent="0.2">
      <c r="B2654" s="26"/>
      <c r="C2654" s="27"/>
      <c r="D2654" s="27"/>
      <c r="E2654" s="27"/>
      <c r="F2654" s="27"/>
      <c r="G2654" s="27"/>
      <c r="H2654" s="27"/>
      <c r="I2654" s="27"/>
      <c r="J2654" s="83"/>
      <c r="K2654" s="27"/>
      <c r="L2654" s="27"/>
      <c r="M2654" s="33"/>
      <c r="N2654" s="59"/>
      <c r="O2654" s="35"/>
      <c r="P2654" s="24"/>
    </row>
    <row r="2655" spans="2:16" ht="23.1" customHeight="1" x14ac:dyDescent="0.2">
      <c r="B2655" s="26"/>
      <c r="C2655" s="27"/>
      <c r="D2655" s="27"/>
      <c r="E2655" s="27"/>
      <c r="F2655" s="27"/>
      <c r="G2655" s="27"/>
      <c r="H2655" s="27"/>
      <c r="I2655" s="27"/>
      <c r="J2655" s="83"/>
      <c r="K2655" s="27"/>
      <c r="L2655" s="27"/>
      <c r="M2655" s="33"/>
      <c r="N2655" s="59"/>
      <c r="O2655" s="35"/>
      <c r="P2655" s="24"/>
    </row>
    <row r="2656" spans="2:16" ht="23.1" customHeight="1" x14ac:dyDescent="0.2">
      <c r="B2656" s="26"/>
      <c r="C2656" s="27"/>
      <c r="D2656" s="27"/>
      <c r="E2656" s="27"/>
      <c r="F2656" s="27"/>
      <c r="G2656" s="27"/>
      <c r="H2656" s="27"/>
      <c r="I2656" s="27"/>
      <c r="J2656" s="83"/>
      <c r="K2656" s="27"/>
      <c r="L2656" s="27"/>
      <c r="M2656" s="33"/>
      <c r="N2656" s="59"/>
      <c r="O2656" s="35"/>
      <c r="P2656" s="24"/>
    </row>
    <row r="2657" spans="2:16" ht="23.1" customHeight="1" x14ac:dyDescent="0.2">
      <c r="B2657" s="26"/>
      <c r="C2657" s="27"/>
      <c r="D2657" s="27"/>
      <c r="E2657" s="27"/>
      <c r="F2657" s="27"/>
      <c r="G2657" s="27"/>
      <c r="H2657" s="27"/>
      <c r="I2657" s="27"/>
      <c r="J2657" s="83"/>
      <c r="K2657" s="27"/>
      <c r="L2657" s="27"/>
      <c r="M2657" s="33"/>
      <c r="N2657" s="59"/>
      <c r="O2657" s="35"/>
      <c r="P2657" s="24"/>
    </row>
    <row r="2658" spans="2:16" ht="23.1" customHeight="1" x14ac:dyDescent="0.2">
      <c r="B2658" s="26"/>
      <c r="C2658" s="27"/>
      <c r="D2658" s="27"/>
      <c r="E2658" s="27"/>
      <c r="F2658" s="27"/>
      <c r="G2658" s="27"/>
      <c r="H2658" s="27"/>
      <c r="I2658" s="27"/>
      <c r="J2658" s="83"/>
      <c r="K2658" s="27"/>
      <c r="L2658" s="27"/>
      <c r="M2658" s="33"/>
      <c r="N2658" s="59"/>
      <c r="O2658" s="35"/>
      <c r="P2658" s="24"/>
    </row>
    <row r="2659" spans="2:16" ht="23.1" customHeight="1" x14ac:dyDescent="0.2">
      <c r="B2659" s="26"/>
      <c r="C2659" s="27"/>
      <c r="D2659" s="27"/>
      <c r="E2659" s="27"/>
      <c r="F2659" s="27"/>
      <c r="G2659" s="27"/>
      <c r="H2659" s="27"/>
      <c r="I2659" s="27"/>
      <c r="J2659" s="83"/>
      <c r="K2659" s="27"/>
      <c r="L2659" s="27"/>
      <c r="M2659" s="33"/>
      <c r="N2659" s="59"/>
      <c r="O2659" s="35"/>
      <c r="P2659" s="24"/>
    </row>
    <row r="2660" spans="2:16" ht="23.1" customHeight="1" x14ac:dyDescent="0.2">
      <c r="B2660" s="26"/>
      <c r="C2660" s="27"/>
      <c r="D2660" s="27"/>
      <c r="E2660" s="27"/>
      <c r="F2660" s="27"/>
      <c r="G2660" s="27"/>
      <c r="H2660" s="27"/>
      <c r="I2660" s="27"/>
      <c r="J2660" s="83"/>
      <c r="K2660" s="27"/>
      <c r="L2660" s="27"/>
      <c r="M2660" s="33"/>
      <c r="N2660" s="59"/>
      <c r="O2660" s="35"/>
      <c r="P2660" s="24"/>
    </row>
    <row r="2661" spans="2:16" ht="23.1" customHeight="1" x14ac:dyDescent="0.2">
      <c r="B2661" s="26"/>
      <c r="C2661" s="27"/>
      <c r="D2661" s="27"/>
      <c r="E2661" s="27"/>
      <c r="F2661" s="27"/>
      <c r="G2661" s="27"/>
      <c r="H2661" s="27"/>
      <c r="I2661" s="27"/>
      <c r="J2661" s="83"/>
      <c r="K2661" s="27"/>
      <c r="L2661" s="27"/>
      <c r="M2661" s="33"/>
      <c r="N2661" s="59"/>
      <c r="O2661" s="35"/>
      <c r="P2661" s="24"/>
    </row>
    <row r="2662" spans="2:16" ht="23.1" customHeight="1" x14ac:dyDescent="0.2">
      <c r="B2662" s="26"/>
      <c r="C2662" s="27"/>
      <c r="D2662" s="27"/>
      <c r="E2662" s="27"/>
      <c r="F2662" s="27"/>
      <c r="G2662" s="27"/>
      <c r="H2662" s="27"/>
      <c r="I2662" s="27"/>
      <c r="J2662" s="83"/>
      <c r="K2662" s="27"/>
      <c r="L2662" s="27"/>
      <c r="M2662" s="33"/>
      <c r="N2662" s="59"/>
      <c r="O2662" s="35"/>
      <c r="P2662" s="24"/>
    </row>
    <row r="2663" spans="2:16" ht="23.1" customHeight="1" x14ac:dyDescent="0.2">
      <c r="B2663" s="26"/>
      <c r="C2663" s="27"/>
      <c r="D2663" s="27"/>
      <c r="E2663" s="27"/>
      <c r="F2663" s="27"/>
      <c r="G2663" s="27"/>
      <c r="H2663" s="27"/>
      <c r="I2663" s="27"/>
      <c r="J2663" s="83"/>
      <c r="K2663" s="27"/>
      <c r="L2663" s="27"/>
      <c r="M2663" s="33"/>
      <c r="N2663" s="59"/>
      <c r="O2663" s="35"/>
      <c r="P2663" s="24"/>
    </row>
    <row r="2664" spans="2:16" ht="23.1" customHeight="1" x14ac:dyDescent="0.2">
      <c r="B2664" s="26"/>
      <c r="C2664" s="27"/>
      <c r="D2664" s="27"/>
      <c r="E2664" s="27"/>
      <c r="F2664" s="27"/>
      <c r="G2664" s="27"/>
      <c r="H2664" s="27"/>
      <c r="I2664" s="27"/>
      <c r="J2664" s="83"/>
      <c r="K2664" s="27"/>
      <c r="L2664" s="27"/>
      <c r="M2664" s="33"/>
      <c r="N2664" s="59"/>
      <c r="O2664" s="35"/>
      <c r="P2664" s="24"/>
    </row>
    <row r="2665" spans="2:16" ht="23.1" customHeight="1" x14ac:dyDescent="0.2">
      <c r="B2665" s="26"/>
      <c r="C2665" s="27"/>
      <c r="D2665" s="27"/>
      <c r="E2665" s="27"/>
      <c r="F2665" s="27"/>
      <c r="G2665" s="27"/>
      <c r="H2665" s="27"/>
      <c r="I2665" s="27"/>
      <c r="J2665" s="83"/>
      <c r="K2665" s="27"/>
      <c r="L2665" s="27"/>
      <c r="M2665" s="33"/>
      <c r="N2665" s="59"/>
      <c r="O2665" s="35"/>
      <c r="P2665" s="24"/>
    </row>
    <row r="2666" spans="2:16" ht="23.1" customHeight="1" x14ac:dyDescent="0.2">
      <c r="B2666" s="26"/>
      <c r="C2666" s="27"/>
      <c r="D2666" s="27"/>
      <c r="E2666" s="27"/>
      <c r="F2666" s="27"/>
      <c r="G2666" s="27"/>
      <c r="H2666" s="27"/>
      <c r="I2666" s="27"/>
      <c r="J2666" s="83"/>
      <c r="K2666" s="27"/>
      <c r="L2666" s="27"/>
      <c r="M2666" s="33"/>
      <c r="N2666" s="59"/>
      <c r="O2666" s="35"/>
      <c r="P2666" s="24"/>
    </row>
    <row r="2667" spans="2:16" ht="23.1" customHeight="1" x14ac:dyDescent="0.2">
      <c r="B2667" s="26"/>
      <c r="C2667" s="27"/>
      <c r="D2667" s="27"/>
      <c r="E2667" s="27"/>
      <c r="F2667" s="27"/>
      <c r="G2667" s="27"/>
      <c r="H2667" s="27"/>
      <c r="I2667" s="27"/>
      <c r="J2667" s="83"/>
      <c r="K2667" s="27"/>
      <c r="L2667" s="27"/>
      <c r="M2667" s="33"/>
      <c r="N2667" s="59"/>
      <c r="O2667" s="35"/>
      <c r="P2667" s="24"/>
    </row>
    <row r="2668" spans="2:16" ht="23.1" customHeight="1" x14ac:dyDescent="0.2">
      <c r="B2668" s="26"/>
      <c r="C2668" s="27"/>
      <c r="D2668" s="27"/>
      <c r="E2668" s="27"/>
      <c r="F2668" s="27"/>
      <c r="G2668" s="27"/>
      <c r="H2668" s="27"/>
      <c r="I2668" s="27"/>
      <c r="J2668" s="83"/>
      <c r="K2668" s="27"/>
      <c r="L2668" s="27"/>
      <c r="M2668" s="33"/>
      <c r="N2668" s="59"/>
      <c r="O2668" s="35"/>
      <c r="P2668" s="24"/>
    </row>
    <row r="2669" spans="2:16" ht="23.1" customHeight="1" x14ac:dyDescent="0.2">
      <c r="B2669" s="26"/>
      <c r="C2669" s="27"/>
      <c r="D2669" s="27"/>
      <c r="E2669" s="27"/>
      <c r="F2669" s="27"/>
      <c r="G2669" s="27"/>
      <c r="H2669" s="27"/>
      <c r="I2669" s="27"/>
      <c r="J2669" s="83"/>
      <c r="K2669" s="27"/>
      <c r="L2669" s="27"/>
      <c r="M2669" s="33"/>
      <c r="N2669" s="59"/>
      <c r="O2669" s="35"/>
      <c r="P2669" s="24"/>
    </row>
    <row r="2670" spans="2:16" ht="23.1" customHeight="1" x14ac:dyDescent="0.2">
      <c r="B2670" s="26"/>
      <c r="C2670" s="27"/>
      <c r="D2670" s="27"/>
      <c r="E2670" s="27"/>
      <c r="F2670" s="27"/>
      <c r="G2670" s="27"/>
      <c r="H2670" s="27"/>
      <c r="I2670" s="27"/>
      <c r="J2670" s="83"/>
      <c r="K2670" s="27"/>
      <c r="L2670" s="27"/>
      <c r="M2670" s="33"/>
      <c r="N2670" s="59"/>
      <c r="O2670" s="35"/>
      <c r="P2670" s="24"/>
    </row>
    <row r="2671" spans="2:16" ht="23.1" customHeight="1" x14ac:dyDescent="0.2">
      <c r="B2671" s="26"/>
      <c r="C2671" s="27"/>
      <c r="D2671" s="27"/>
      <c r="E2671" s="27"/>
      <c r="F2671" s="27"/>
      <c r="G2671" s="27"/>
      <c r="H2671" s="27"/>
      <c r="I2671" s="27"/>
      <c r="J2671" s="83"/>
      <c r="K2671" s="27"/>
      <c r="L2671" s="27"/>
      <c r="M2671" s="33"/>
      <c r="N2671" s="59"/>
      <c r="O2671" s="35"/>
      <c r="P2671" s="24"/>
    </row>
    <row r="2672" spans="2:16" ht="23.1" customHeight="1" x14ac:dyDescent="0.2">
      <c r="B2672" s="26"/>
      <c r="C2672" s="27"/>
      <c r="D2672" s="27"/>
      <c r="E2672" s="27"/>
      <c r="F2672" s="27"/>
      <c r="G2672" s="27"/>
      <c r="H2672" s="27"/>
      <c r="I2672" s="27"/>
      <c r="J2672" s="83"/>
      <c r="K2672" s="27"/>
      <c r="L2672" s="27"/>
      <c r="M2672" s="33"/>
      <c r="N2672" s="59"/>
      <c r="O2672" s="35"/>
      <c r="P2672" s="24"/>
    </row>
    <row r="2673" spans="2:16" ht="23.1" customHeight="1" x14ac:dyDescent="0.2">
      <c r="B2673" s="26"/>
      <c r="C2673" s="27"/>
      <c r="D2673" s="27"/>
      <c r="E2673" s="27"/>
      <c r="F2673" s="27"/>
      <c r="G2673" s="27"/>
      <c r="H2673" s="27"/>
      <c r="I2673" s="27"/>
      <c r="J2673" s="83"/>
      <c r="K2673" s="27"/>
      <c r="L2673" s="27"/>
      <c r="M2673" s="33"/>
      <c r="N2673" s="59"/>
      <c r="O2673" s="35"/>
      <c r="P2673" s="24"/>
    </row>
    <row r="2674" spans="2:16" ht="23.1" customHeight="1" x14ac:dyDescent="0.2">
      <c r="B2674" s="26"/>
      <c r="C2674" s="27"/>
      <c r="D2674" s="27"/>
      <c r="E2674" s="27"/>
      <c r="F2674" s="27"/>
      <c r="G2674" s="27"/>
      <c r="H2674" s="27"/>
      <c r="I2674" s="27"/>
      <c r="J2674" s="83"/>
      <c r="K2674" s="27"/>
      <c r="L2674" s="27"/>
      <c r="M2674" s="33"/>
      <c r="N2674" s="59"/>
      <c r="O2674" s="35"/>
      <c r="P2674" s="24"/>
    </row>
    <row r="2675" spans="2:16" ht="23.1" customHeight="1" x14ac:dyDescent="0.2">
      <c r="B2675" s="26"/>
      <c r="C2675" s="27"/>
      <c r="D2675" s="27"/>
      <c r="E2675" s="27"/>
      <c r="F2675" s="27"/>
      <c r="G2675" s="27"/>
      <c r="H2675" s="27"/>
      <c r="I2675" s="27"/>
      <c r="J2675" s="83"/>
      <c r="K2675" s="27"/>
      <c r="L2675" s="27"/>
      <c r="M2675" s="33"/>
      <c r="N2675" s="59"/>
      <c r="O2675" s="35"/>
      <c r="P2675" s="24"/>
    </row>
    <row r="2676" spans="2:16" ht="23.1" customHeight="1" x14ac:dyDescent="0.2">
      <c r="B2676" s="26"/>
      <c r="C2676" s="27"/>
      <c r="D2676" s="27"/>
      <c r="E2676" s="27"/>
      <c r="F2676" s="27"/>
      <c r="G2676" s="27"/>
      <c r="H2676" s="27"/>
      <c r="I2676" s="27"/>
      <c r="J2676" s="83"/>
      <c r="K2676" s="27"/>
      <c r="L2676" s="27"/>
      <c r="M2676" s="33"/>
      <c r="N2676" s="59"/>
      <c r="O2676" s="35"/>
      <c r="P2676" s="24"/>
    </row>
    <row r="2677" spans="2:16" ht="23.1" customHeight="1" x14ac:dyDescent="0.2">
      <c r="B2677" s="26"/>
      <c r="C2677" s="27"/>
      <c r="D2677" s="27"/>
      <c r="E2677" s="27"/>
      <c r="F2677" s="27"/>
      <c r="G2677" s="27"/>
      <c r="H2677" s="27"/>
      <c r="I2677" s="27"/>
      <c r="J2677" s="83"/>
      <c r="K2677" s="27"/>
      <c r="L2677" s="27"/>
      <c r="M2677" s="33"/>
      <c r="N2677" s="59"/>
      <c r="O2677" s="35"/>
      <c r="P2677" s="24"/>
    </row>
    <row r="2678" spans="2:16" ht="23.1" customHeight="1" x14ac:dyDescent="0.2">
      <c r="B2678" s="26"/>
      <c r="C2678" s="27"/>
      <c r="D2678" s="27"/>
      <c r="E2678" s="27"/>
      <c r="F2678" s="27"/>
      <c r="G2678" s="27"/>
      <c r="H2678" s="27"/>
      <c r="I2678" s="27"/>
      <c r="J2678" s="83"/>
      <c r="K2678" s="27"/>
      <c r="L2678" s="27"/>
      <c r="M2678" s="33"/>
      <c r="N2678" s="59"/>
      <c r="O2678" s="35"/>
      <c r="P2678" s="24"/>
    </row>
    <row r="2679" spans="2:16" ht="23.1" customHeight="1" x14ac:dyDescent="0.2">
      <c r="B2679" s="26"/>
      <c r="C2679" s="27"/>
      <c r="D2679" s="27"/>
      <c r="E2679" s="27"/>
      <c r="F2679" s="27"/>
      <c r="G2679" s="27"/>
      <c r="H2679" s="27"/>
      <c r="I2679" s="27"/>
      <c r="J2679" s="83"/>
      <c r="K2679" s="27"/>
      <c r="L2679" s="27"/>
      <c r="M2679" s="33"/>
      <c r="N2679" s="59"/>
      <c r="O2679" s="35"/>
      <c r="P2679" s="24"/>
    </row>
    <row r="2680" spans="2:16" ht="23.1" customHeight="1" x14ac:dyDescent="0.2">
      <c r="B2680" s="26"/>
      <c r="C2680" s="27"/>
      <c r="D2680" s="27"/>
      <c r="E2680" s="27"/>
      <c r="F2680" s="27"/>
      <c r="G2680" s="27"/>
      <c r="H2680" s="27"/>
      <c r="I2680" s="27"/>
      <c r="J2680" s="83"/>
      <c r="K2680" s="27"/>
      <c r="L2680" s="27"/>
      <c r="M2680" s="33"/>
      <c r="N2680" s="59"/>
      <c r="O2680" s="35"/>
      <c r="P2680" s="24"/>
    </row>
    <row r="2681" spans="2:16" ht="23.1" customHeight="1" x14ac:dyDescent="0.2">
      <c r="B2681" s="26"/>
      <c r="C2681" s="27"/>
      <c r="D2681" s="27"/>
      <c r="E2681" s="27"/>
      <c r="F2681" s="27"/>
      <c r="G2681" s="27"/>
      <c r="H2681" s="27"/>
      <c r="I2681" s="27"/>
      <c r="J2681" s="83"/>
      <c r="K2681" s="27"/>
      <c r="L2681" s="27"/>
      <c r="M2681" s="33"/>
      <c r="N2681" s="59"/>
      <c r="O2681" s="35"/>
      <c r="P2681" s="24"/>
    </row>
    <row r="2682" spans="2:16" ht="23.1" customHeight="1" x14ac:dyDescent="0.2">
      <c r="B2682" s="26"/>
      <c r="C2682" s="27"/>
      <c r="D2682" s="27"/>
      <c r="E2682" s="27"/>
      <c r="F2682" s="27"/>
      <c r="G2682" s="27"/>
      <c r="H2682" s="27"/>
      <c r="I2682" s="27"/>
      <c r="J2682" s="83"/>
      <c r="K2682" s="27"/>
      <c r="L2682" s="27"/>
      <c r="M2682" s="33"/>
      <c r="N2682" s="59"/>
      <c r="O2682" s="35"/>
      <c r="P2682" s="24"/>
    </row>
    <row r="2683" spans="2:16" ht="23.1" customHeight="1" x14ac:dyDescent="0.2">
      <c r="B2683" s="26"/>
      <c r="C2683" s="27"/>
      <c r="D2683" s="27"/>
      <c r="E2683" s="27"/>
      <c r="F2683" s="27"/>
      <c r="G2683" s="27"/>
      <c r="H2683" s="27"/>
      <c r="I2683" s="27"/>
      <c r="J2683" s="83"/>
      <c r="K2683" s="27"/>
      <c r="L2683" s="27"/>
      <c r="M2683" s="33"/>
      <c r="N2683" s="59"/>
      <c r="O2683" s="35"/>
      <c r="P2683" s="24"/>
    </row>
    <row r="2684" spans="2:16" ht="23.1" customHeight="1" x14ac:dyDescent="0.2">
      <c r="B2684" s="26"/>
      <c r="C2684" s="27"/>
      <c r="D2684" s="27"/>
      <c r="E2684" s="27"/>
      <c r="F2684" s="27"/>
      <c r="G2684" s="27"/>
      <c r="H2684" s="27"/>
      <c r="I2684" s="27"/>
      <c r="J2684" s="83"/>
      <c r="K2684" s="27"/>
      <c r="L2684" s="27"/>
      <c r="M2684" s="33"/>
      <c r="N2684" s="59"/>
      <c r="O2684" s="35"/>
      <c r="P2684" s="24"/>
    </row>
    <row r="2685" spans="2:16" ht="23.1" customHeight="1" x14ac:dyDescent="0.2">
      <c r="B2685" s="26"/>
      <c r="C2685" s="27"/>
      <c r="D2685" s="27"/>
      <c r="E2685" s="27"/>
      <c r="F2685" s="27"/>
      <c r="G2685" s="27"/>
      <c r="H2685" s="27"/>
      <c r="I2685" s="27"/>
      <c r="J2685" s="83"/>
      <c r="K2685" s="27"/>
      <c r="L2685" s="27"/>
      <c r="M2685" s="33"/>
      <c r="N2685" s="59"/>
      <c r="O2685" s="35"/>
      <c r="P2685" s="24"/>
    </row>
    <row r="2686" spans="2:16" ht="23.1" customHeight="1" x14ac:dyDescent="0.2">
      <c r="B2686" s="26"/>
      <c r="C2686" s="27"/>
      <c r="D2686" s="27"/>
      <c r="E2686" s="27"/>
      <c r="F2686" s="27"/>
      <c r="G2686" s="27"/>
      <c r="H2686" s="27"/>
      <c r="I2686" s="27"/>
      <c r="J2686" s="83"/>
      <c r="K2686" s="27"/>
      <c r="L2686" s="27"/>
      <c r="M2686" s="33"/>
      <c r="N2686" s="59"/>
      <c r="O2686" s="35"/>
      <c r="P2686" s="24"/>
    </row>
    <row r="2687" spans="2:16" ht="23.1" customHeight="1" x14ac:dyDescent="0.2">
      <c r="B2687" s="26"/>
      <c r="C2687" s="27"/>
      <c r="D2687" s="27"/>
      <c r="E2687" s="27"/>
      <c r="F2687" s="27"/>
      <c r="G2687" s="27"/>
      <c r="H2687" s="27"/>
      <c r="I2687" s="27"/>
      <c r="J2687" s="83"/>
      <c r="K2687" s="27"/>
      <c r="L2687" s="27"/>
      <c r="M2687" s="33"/>
      <c r="N2687" s="59"/>
      <c r="O2687" s="35"/>
      <c r="P2687" s="24"/>
    </row>
    <row r="2688" spans="2:16" ht="23.1" customHeight="1" x14ac:dyDescent="0.2">
      <c r="B2688" s="26"/>
      <c r="C2688" s="27"/>
      <c r="D2688" s="27"/>
      <c r="E2688" s="27"/>
      <c r="F2688" s="27"/>
      <c r="G2688" s="27"/>
      <c r="H2688" s="27"/>
      <c r="I2688" s="27"/>
      <c r="J2688" s="83"/>
      <c r="K2688" s="27"/>
      <c r="L2688" s="27"/>
      <c r="M2688" s="33"/>
      <c r="N2688" s="59"/>
      <c r="O2688" s="35"/>
      <c r="P2688" s="24"/>
    </row>
    <row r="2689" spans="2:16" ht="23.1" customHeight="1" x14ac:dyDescent="0.2">
      <c r="B2689" s="26"/>
      <c r="C2689" s="27"/>
      <c r="D2689" s="27"/>
      <c r="E2689" s="27"/>
      <c r="F2689" s="27"/>
      <c r="G2689" s="27"/>
      <c r="H2689" s="27"/>
      <c r="I2689" s="27"/>
      <c r="J2689" s="83"/>
      <c r="K2689" s="27"/>
      <c r="L2689" s="27"/>
      <c r="M2689" s="33"/>
      <c r="N2689" s="59"/>
      <c r="O2689" s="35"/>
      <c r="P2689" s="24"/>
    </row>
    <row r="2690" spans="2:16" ht="23.1" customHeight="1" x14ac:dyDescent="0.2">
      <c r="B2690" s="26"/>
      <c r="C2690" s="27"/>
      <c r="D2690" s="27"/>
      <c r="E2690" s="27"/>
      <c r="F2690" s="27"/>
      <c r="G2690" s="27"/>
      <c r="H2690" s="27"/>
      <c r="I2690" s="27"/>
      <c r="J2690" s="83"/>
      <c r="K2690" s="27"/>
      <c r="L2690" s="27"/>
      <c r="M2690" s="33"/>
      <c r="N2690" s="59"/>
      <c r="O2690" s="35"/>
      <c r="P2690" s="24"/>
    </row>
    <row r="2691" spans="2:16" ht="23.1" customHeight="1" x14ac:dyDescent="0.2">
      <c r="B2691" s="26"/>
      <c r="C2691" s="27"/>
      <c r="D2691" s="27"/>
      <c r="E2691" s="27"/>
      <c r="F2691" s="27"/>
      <c r="G2691" s="27"/>
      <c r="H2691" s="27"/>
      <c r="I2691" s="27"/>
      <c r="J2691" s="83"/>
      <c r="K2691" s="27"/>
      <c r="L2691" s="27"/>
      <c r="M2691" s="33"/>
      <c r="N2691" s="59"/>
      <c r="O2691" s="35"/>
      <c r="P2691" s="24"/>
    </row>
    <row r="2692" spans="2:16" ht="23.1" customHeight="1" x14ac:dyDescent="0.2">
      <c r="B2692" s="26"/>
      <c r="C2692" s="27"/>
      <c r="D2692" s="27"/>
      <c r="E2692" s="27"/>
      <c r="F2692" s="27"/>
      <c r="G2692" s="27"/>
      <c r="H2692" s="27"/>
      <c r="I2692" s="27"/>
      <c r="J2692" s="83"/>
      <c r="K2692" s="27"/>
      <c r="L2692" s="27"/>
      <c r="M2692" s="33"/>
      <c r="N2692" s="59"/>
      <c r="O2692" s="35"/>
      <c r="P2692" s="24"/>
    </row>
    <row r="2693" spans="2:16" ht="23.1" customHeight="1" x14ac:dyDescent="0.2">
      <c r="B2693" s="26"/>
      <c r="C2693" s="27"/>
      <c r="D2693" s="27"/>
      <c r="E2693" s="27"/>
      <c r="F2693" s="27"/>
      <c r="G2693" s="27"/>
      <c r="H2693" s="27"/>
      <c r="I2693" s="27"/>
      <c r="J2693" s="83"/>
      <c r="K2693" s="27"/>
      <c r="L2693" s="27"/>
      <c r="M2693" s="33"/>
      <c r="N2693" s="59"/>
      <c r="O2693" s="35"/>
      <c r="P2693" s="24"/>
    </row>
    <row r="2694" spans="2:16" ht="23.1" customHeight="1" x14ac:dyDescent="0.2">
      <c r="B2694" s="26"/>
      <c r="C2694" s="27"/>
      <c r="D2694" s="27"/>
      <c r="E2694" s="27"/>
      <c r="F2694" s="27"/>
      <c r="G2694" s="27"/>
      <c r="H2694" s="27"/>
      <c r="I2694" s="27"/>
      <c r="J2694" s="83"/>
      <c r="K2694" s="27"/>
      <c r="L2694" s="27"/>
      <c r="M2694" s="33"/>
      <c r="N2694" s="59"/>
      <c r="O2694" s="35"/>
      <c r="P2694" s="24"/>
    </row>
    <row r="2695" spans="2:16" ht="23.1" customHeight="1" x14ac:dyDescent="0.2">
      <c r="B2695" s="26"/>
      <c r="C2695" s="27"/>
      <c r="D2695" s="27"/>
      <c r="E2695" s="27"/>
      <c r="F2695" s="27"/>
      <c r="G2695" s="27"/>
      <c r="H2695" s="27"/>
      <c r="I2695" s="27"/>
      <c r="J2695" s="83"/>
      <c r="K2695" s="27"/>
      <c r="L2695" s="27"/>
      <c r="M2695" s="33"/>
      <c r="N2695" s="59"/>
      <c r="O2695" s="35"/>
      <c r="P2695" s="24"/>
    </row>
    <row r="2696" spans="2:16" ht="23.1" customHeight="1" x14ac:dyDescent="0.2">
      <c r="B2696" s="26"/>
      <c r="C2696" s="27"/>
      <c r="D2696" s="27"/>
      <c r="E2696" s="27"/>
      <c r="F2696" s="27"/>
      <c r="G2696" s="27"/>
      <c r="H2696" s="27"/>
      <c r="I2696" s="27"/>
      <c r="J2696" s="83"/>
      <c r="K2696" s="27"/>
      <c r="L2696" s="27"/>
      <c r="M2696" s="33"/>
      <c r="N2696" s="59"/>
      <c r="O2696" s="35"/>
      <c r="P2696" s="24"/>
    </row>
    <row r="2697" spans="2:16" ht="23.1" customHeight="1" x14ac:dyDescent="0.2">
      <c r="B2697" s="26"/>
      <c r="C2697" s="27"/>
      <c r="D2697" s="27"/>
      <c r="E2697" s="27"/>
      <c r="F2697" s="27"/>
      <c r="G2697" s="27"/>
      <c r="H2697" s="27"/>
      <c r="I2697" s="27"/>
      <c r="J2697" s="83"/>
      <c r="K2697" s="27"/>
      <c r="L2697" s="27"/>
      <c r="M2697" s="33"/>
      <c r="N2697" s="59"/>
      <c r="O2697" s="35"/>
      <c r="P2697" s="24"/>
    </row>
    <row r="2698" spans="2:16" ht="23.1" customHeight="1" x14ac:dyDescent="0.2">
      <c r="B2698" s="26"/>
      <c r="C2698" s="27"/>
      <c r="D2698" s="27"/>
      <c r="E2698" s="27"/>
      <c r="F2698" s="27"/>
      <c r="G2698" s="27"/>
      <c r="H2698" s="27"/>
      <c r="I2698" s="27"/>
      <c r="J2698" s="83"/>
      <c r="K2698" s="27"/>
      <c r="L2698" s="27"/>
      <c r="M2698" s="33"/>
      <c r="N2698" s="59"/>
      <c r="O2698" s="35"/>
      <c r="P2698" s="24"/>
    </row>
    <row r="2699" spans="2:16" ht="23.1" customHeight="1" x14ac:dyDescent="0.2">
      <c r="B2699" s="26"/>
      <c r="C2699" s="27"/>
      <c r="D2699" s="27"/>
      <c r="E2699" s="27"/>
      <c r="F2699" s="27"/>
      <c r="G2699" s="27"/>
      <c r="H2699" s="27"/>
      <c r="I2699" s="27"/>
      <c r="J2699" s="83"/>
      <c r="K2699" s="27"/>
      <c r="L2699" s="27"/>
      <c r="M2699" s="33"/>
      <c r="N2699" s="59"/>
      <c r="O2699" s="35"/>
      <c r="P2699" s="24"/>
    </row>
    <row r="2700" spans="2:16" ht="23.1" customHeight="1" x14ac:dyDescent="0.2">
      <c r="B2700" s="26"/>
      <c r="C2700" s="27"/>
      <c r="D2700" s="27"/>
      <c r="E2700" s="27"/>
      <c r="F2700" s="27"/>
      <c r="G2700" s="27"/>
      <c r="H2700" s="27"/>
      <c r="I2700" s="27"/>
      <c r="J2700" s="83"/>
      <c r="K2700" s="27"/>
      <c r="L2700" s="27"/>
      <c r="M2700" s="33"/>
      <c r="N2700" s="59"/>
      <c r="O2700" s="35"/>
      <c r="P2700" s="24"/>
    </row>
    <row r="2701" spans="2:16" ht="23.1" customHeight="1" x14ac:dyDescent="0.2">
      <c r="B2701" s="26"/>
      <c r="C2701" s="27"/>
      <c r="D2701" s="27"/>
      <c r="E2701" s="27"/>
      <c r="F2701" s="27"/>
      <c r="G2701" s="27"/>
      <c r="H2701" s="27"/>
      <c r="I2701" s="27"/>
      <c r="J2701" s="83"/>
      <c r="K2701" s="27"/>
      <c r="L2701" s="27"/>
      <c r="M2701" s="33"/>
      <c r="N2701" s="59"/>
      <c r="O2701" s="35"/>
      <c r="P2701" s="24"/>
    </row>
    <row r="2702" spans="2:16" ht="23.1" customHeight="1" x14ac:dyDescent="0.2">
      <c r="B2702" s="26"/>
      <c r="C2702" s="27"/>
      <c r="D2702" s="27"/>
      <c r="E2702" s="27"/>
      <c r="F2702" s="27"/>
      <c r="G2702" s="27"/>
      <c r="H2702" s="27"/>
      <c r="I2702" s="27"/>
      <c r="J2702" s="83"/>
      <c r="K2702" s="27"/>
      <c r="L2702" s="27"/>
      <c r="M2702" s="33"/>
      <c r="N2702" s="59"/>
      <c r="O2702" s="35"/>
      <c r="P2702" s="24"/>
    </row>
    <row r="2703" spans="2:16" ht="23.1" customHeight="1" x14ac:dyDescent="0.2">
      <c r="B2703" s="26"/>
      <c r="C2703" s="27"/>
      <c r="D2703" s="27"/>
      <c r="E2703" s="27"/>
      <c r="F2703" s="27"/>
      <c r="G2703" s="27"/>
      <c r="H2703" s="27"/>
      <c r="I2703" s="27"/>
      <c r="J2703" s="83"/>
      <c r="K2703" s="27"/>
      <c r="L2703" s="27"/>
      <c r="M2703" s="33"/>
      <c r="N2703" s="59"/>
      <c r="O2703" s="35"/>
      <c r="P2703" s="24"/>
    </row>
    <row r="2704" spans="2:16" ht="23.1" customHeight="1" x14ac:dyDescent="0.2">
      <c r="B2704" s="26"/>
      <c r="C2704" s="27"/>
      <c r="D2704" s="27"/>
      <c r="E2704" s="27"/>
      <c r="F2704" s="27"/>
      <c r="G2704" s="27"/>
      <c r="H2704" s="27"/>
      <c r="I2704" s="27"/>
      <c r="J2704" s="83"/>
      <c r="K2704" s="27"/>
      <c r="L2704" s="27"/>
      <c r="M2704" s="33"/>
      <c r="N2704" s="59"/>
      <c r="O2704" s="35"/>
      <c r="P2704" s="24"/>
    </row>
    <row r="2705" spans="2:16" ht="23.1" customHeight="1" x14ac:dyDescent="0.2">
      <c r="B2705" s="26"/>
      <c r="C2705" s="27"/>
      <c r="D2705" s="27"/>
      <c r="E2705" s="27"/>
      <c r="F2705" s="27"/>
      <c r="G2705" s="27"/>
      <c r="H2705" s="27"/>
      <c r="I2705" s="27"/>
      <c r="J2705" s="83"/>
      <c r="K2705" s="27"/>
      <c r="L2705" s="27"/>
      <c r="M2705" s="33"/>
      <c r="N2705" s="59"/>
      <c r="O2705" s="35"/>
      <c r="P2705" s="24"/>
    </row>
    <row r="2706" spans="2:16" ht="23.1" customHeight="1" x14ac:dyDescent="0.2">
      <c r="B2706" s="26"/>
      <c r="C2706" s="27"/>
      <c r="D2706" s="27"/>
      <c r="E2706" s="27"/>
      <c r="F2706" s="27"/>
      <c r="G2706" s="27"/>
      <c r="H2706" s="27"/>
      <c r="I2706" s="27"/>
      <c r="J2706" s="83"/>
      <c r="K2706" s="27"/>
      <c r="L2706" s="27"/>
      <c r="M2706" s="33"/>
      <c r="N2706" s="59"/>
      <c r="O2706" s="35"/>
      <c r="P2706" s="24"/>
    </row>
    <row r="2707" spans="2:16" ht="23.1" customHeight="1" x14ac:dyDescent="0.2">
      <c r="B2707" s="26"/>
      <c r="C2707" s="27"/>
      <c r="D2707" s="27"/>
      <c r="E2707" s="27"/>
      <c r="F2707" s="27"/>
      <c r="G2707" s="27"/>
      <c r="H2707" s="27"/>
      <c r="I2707" s="27"/>
      <c r="J2707" s="83"/>
      <c r="K2707" s="27"/>
      <c r="L2707" s="27"/>
      <c r="M2707" s="33"/>
      <c r="N2707" s="59"/>
      <c r="O2707" s="35"/>
      <c r="P2707" s="24"/>
    </row>
    <row r="2708" spans="2:16" ht="23.1" customHeight="1" x14ac:dyDescent="0.2">
      <c r="B2708" s="26"/>
      <c r="C2708" s="27"/>
      <c r="D2708" s="27"/>
      <c r="E2708" s="27"/>
      <c r="F2708" s="27"/>
      <c r="G2708" s="27"/>
      <c r="H2708" s="27"/>
      <c r="I2708" s="27"/>
      <c r="J2708" s="83"/>
      <c r="K2708" s="27"/>
      <c r="L2708" s="27"/>
      <c r="M2708" s="33"/>
      <c r="N2708" s="59"/>
      <c r="O2708" s="35"/>
      <c r="P2708" s="24"/>
    </row>
    <row r="2709" spans="2:16" ht="23.1" customHeight="1" x14ac:dyDescent="0.2">
      <c r="B2709" s="26"/>
      <c r="C2709" s="27"/>
      <c r="D2709" s="27"/>
      <c r="E2709" s="27"/>
      <c r="F2709" s="27"/>
      <c r="G2709" s="27"/>
      <c r="H2709" s="27"/>
      <c r="I2709" s="27"/>
      <c r="J2709" s="83"/>
      <c r="K2709" s="27"/>
      <c r="L2709" s="27"/>
      <c r="M2709" s="33"/>
      <c r="N2709" s="59"/>
      <c r="O2709" s="35"/>
      <c r="P2709" s="24"/>
    </row>
    <row r="2710" spans="2:16" ht="23.1" customHeight="1" x14ac:dyDescent="0.2">
      <c r="B2710" s="26"/>
      <c r="C2710" s="27"/>
      <c r="D2710" s="27"/>
      <c r="E2710" s="27"/>
      <c r="F2710" s="27"/>
      <c r="G2710" s="27"/>
      <c r="H2710" s="27"/>
      <c r="I2710" s="27"/>
      <c r="J2710" s="83"/>
      <c r="K2710" s="27"/>
      <c r="L2710" s="27"/>
      <c r="M2710" s="33"/>
      <c r="N2710" s="59"/>
      <c r="O2710" s="35"/>
      <c r="P2710" s="24"/>
    </row>
    <row r="2711" spans="2:16" ht="23.1" customHeight="1" x14ac:dyDescent="0.2">
      <c r="B2711" s="26"/>
      <c r="C2711" s="27"/>
      <c r="D2711" s="27"/>
      <c r="E2711" s="27"/>
      <c r="F2711" s="27"/>
      <c r="G2711" s="27"/>
      <c r="H2711" s="27"/>
      <c r="I2711" s="27"/>
      <c r="J2711" s="83"/>
      <c r="K2711" s="27"/>
      <c r="L2711" s="27"/>
      <c r="M2711" s="33"/>
      <c r="N2711" s="59"/>
      <c r="O2711" s="35"/>
      <c r="P2711" s="24"/>
    </row>
    <row r="2712" spans="2:16" ht="23.1" customHeight="1" x14ac:dyDescent="0.2">
      <c r="B2712" s="26"/>
      <c r="C2712" s="27"/>
      <c r="D2712" s="27"/>
      <c r="E2712" s="27"/>
      <c r="F2712" s="27"/>
      <c r="G2712" s="27"/>
      <c r="H2712" s="27"/>
      <c r="I2712" s="27"/>
      <c r="J2712" s="83"/>
      <c r="K2712" s="27"/>
      <c r="L2712" s="27"/>
      <c r="M2712" s="33"/>
      <c r="N2712" s="59"/>
      <c r="O2712" s="35"/>
      <c r="P2712" s="24"/>
    </row>
    <row r="2713" spans="2:16" ht="23.1" customHeight="1" x14ac:dyDescent="0.2">
      <c r="B2713" s="26"/>
      <c r="C2713" s="27"/>
      <c r="D2713" s="27"/>
      <c r="E2713" s="27"/>
      <c r="F2713" s="27"/>
      <c r="G2713" s="27"/>
      <c r="H2713" s="27"/>
      <c r="I2713" s="27"/>
      <c r="J2713" s="83"/>
      <c r="K2713" s="27"/>
      <c r="L2713" s="27"/>
      <c r="M2713" s="33"/>
      <c r="N2713" s="59"/>
      <c r="O2713" s="35"/>
      <c r="P2713" s="24"/>
    </row>
    <row r="2714" spans="2:16" ht="23.1" customHeight="1" x14ac:dyDescent="0.2">
      <c r="B2714" s="26"/>
      <c r="C2714" s="27"/>
      <c r="D2714" s="27"/>
      <c r="E2714" s="27"/>
      <c r="F2714" s="27"/>
      <c r="G2714" s="27"/>
      <c r="H2714" s="27"/>
      <c r="I2714" s="27"/>
      <c r="J2714" s="83"/>
      <c r="K2714" s="27"/>
      <c r="L2714" s="27"/>
      <c r="M2714" s="33"/>
      <c r="N2714" s="59"/>
      <c r="O2714" s="35"/>
      <c r="P2714" s="24"/>
    </row>
    <row r="2715" spans="2:16" ht="23.1" customHeight="1" x14ac:dyDescent="0.2">
      <c r="B2715" s="26"/>
      <c r="C2715" s="27"/>
      <c r="D2715" s="27"/>
      <c r="E2715" s="27"/>
      <c r="F2715" s="27"/>
      <c r="G2715" s="27"/>
      <c r="H2715" s="27"/>
      <c r="I2715" s="27"/>
      <c r="J2715" s="83"/>
      <c r="K2715" s="27"/>
      <c r="L2715" s="27"/>
      <c r="M2715" s="33"/>
      <c r="N2715" s="59"/>
      <c r="O2715" s="35"/>
      <c r="P2715" s="24"/>
    </row>
    <row r="2716" spans="2:16" ht="23.1" customHeight="1" x14ac:dyDescent="0.2">
      <c r="B2716" s="26"/>
      <c r="C2716" s="27"/>
      <c r="D2716" s="27"/>
      <c r="E2716" s="27"/>
      <c r="F2716" s="27"/>
      <c r="G2716" s="27"/>
      <c r="H2716" s="27"/>
      <c r="I2716" s="27"/>
      <c r="J2716" s="83"/>
      <c r="K2716" s="27"/>
      <c r="L2716" s="27"/>
      <c r="M2716" s="33"/>
      <c r="N2716" s="59"/>
      <c r="O2716" s="35"/>
      <c r="P2716" s="24"/>
    </row>
    <row r="2717" spans="2:16" ht="23.1" customHeight="1" x14ac:dyDescent="0.2">
      <c r="B2717" s="26"/>
      <c r="C2717" s="27"/>
      <c r="D2717" s="27"/>
      <c r="E2717" s="27"/>
      <c r="F2717" s="27"/>
      <c r="G2717" s="27"/>
      <c r="H2717" s="27"/>
      <c r="I2717" s="27"/>
      <c r="J2717" s="83"/>
      <c r="K2717" s="27"/>
      <c r="L2717" s="27"/>
      <c r="M2717" s="33"/>
      <c r="N2717" s="59"/>
      <c r="O2717" s="35"/>
      <c r="P2717" s="24"/>
    </row>
    <row r="2718" spans="2:16" ht="23.1" customHeight="1" x14ac:dyDescent="0.2">
      <c r="B2718" s="26"/>
      <c r="C2718" s="27"/>
      <c r="D2718" s="27"/>
      <c r="E2718" s="27"/>
      <c r="F2718" s="27"/>
      <c r="G2718" s="27"/>
      <c r="H2718" s="27"/>
      <c r="I2718" s="27"/>
      <c r="J2718" s="83"/>
      <c r="K2718" s="27"/>
      <c r="L2718" s="27"/>
      <c r="M2718" s="33"/>
      <c r="N2718" s="59"/>
      <c r="O2718" s="35"/>
      <c r="P2718" s="24"/>
    </row>
    <row r="2719" spans="2:16" ht="23.1" customHeight="1" x14ac:dyDescent="0.2">
      <c r="B2719" s="26"/>
      <c r="C2719" s="27"/>
      <c r="D2719" s="27"/>
      <c r="E2719" s="27"/>
      <c r="F2719" s="27"/>
      <c r="G2719" s="27"/>
      <c r="H2719" s="27"/>
      <c r="I2719" s="27"/>
      <c r="J2719" s="83"/>
      <c r="K2719" s="27"/>
      <c r="L2719" s="27"/>
      <c r="M2719" s="33"/>
      <c r="N2719" s="59"/>
      <c r="O2719" s="35"/>
      <c r="P2719" s="24"/>
    </row>
    <row r="2720" spans="2:16" ht="23.1" customHeight="1" x14ac:dyDescent="0.2">
      <c r="B2720" s="26"/>
      <c r="C2720" s="27"/>
      <c r="D2720" s="27"/>
      <c r="E2720" s="27"/>
      <c r="F2720" s="27"/>
      <c r="G2720" s="27"/>
      <c r="H2720" s="27"/>
      <c r="I2720" s="27"/>
      <c r="J2720" s="83"/>
      <c r="K2720" s="27"/>
      <c r="L2720" s="27"/>
      <c r="M2720" s="33"/>
      <c r="N2720" s="59"/>
      <c r="O2720" s="35"/>
      <c r="P2720" s="24"/>
    </row>
    <row r="2721" spans="2:16" ht="23.1" customHeight="1" x14ac:dyDescent="0.2">
      <c r="B2721" s="26"/>
      <c r="C2721" s="27"/>
      <c r="D2721" s="27"/>
      <c r="E2721" s="27"/>
      <c r="F2721" s="27"/>
      <c r="G2721" s="27"/>
      <c r="H2721" s="27"/>
      <c r="I2721" s="27"/>
      <c r="J2721" s="83"/>
      <c r="K2721" s="27"/>
      <c r="L2721" s="27"/>
      <c r="M2721" s="33"/>
      <c r="N2721" s="59"/>
      <c r="O2721" s="35"/>
      <c r="P2721" s="24"/>
    </row>
    <row r="2722" spans="2:16" ht="23.1" customHeight="1" x14ac:dyDescent="0.2">
      <c r="B2722" s="26"/>
      <c r="C2722" s="27"/>
      <c r="D2722" s="27"/>
      <c r="E2722" s="27"/>
      <c r="F2722" s="27"/>
      <c r="G2722" s="27"/>
      <c r="H2722" s="27"/>
      <c r="I2722" s="27"/>
      <c r="J2722" s="83"/>
      <c r="K2722" s="27"/>
      <c r="L2722" s="27"/>
      <c r="M2722" s="33"/>
      <c r="N2722" s="59"/>
      <c r="O2722" s="35"/>
      <c r="P2722" s="24"/>
    </row>
    <row r="2723" spans="2:16" ht="23.1" customHeight="1" x14ac:dyDescent="0.2">
      <c r="B2723" s="26"/>
      <c r="C2723" s="27"/>
      <c r="D2723" s="27"/>
      <c r="E2723" s="27"/>
      <c r="F2723" s="27"/>
      <c r="G2723" s="27"/>
      <c r="H2723" s="27"/>
      <c r="I2723" s="27"/>
      <c r="J2723" s="83"/>
      <c r="K2723" s="27"/>
      <c r="L2723" s="27"/>
      <c r="M2723" s="33"/>
      <c r="N2723" s="59"/>
      <c r="O2723" s="35"/>
      <c r="P2723" s="24"/>
    </row>
    <row r="2724" spans="2:16" ht="23.1" customHeight="1" x14ac:dyDescent="0.2">
      <c r="B2724" s="26"/>
      <c r="C2724" s="27"/>
      <c r="D2724" s="27"/>
      <c r="E2724" s="27"/>
      <c r="F2724" s="27"/>
      <c r="G2724" s="27"/>
      <c r="H2724" s="27"/>
      <c r="I2724" s="27"/>
      <c r="J2724" s="83"/>
      <c r="K2724" s="27"/>
      <c r="L2724" s="27"/>
      <c r="M2724" s="33"/>
      <c r="N2724" s="59"/>
      <c r="O2724" s="35"/>
      <c r="P2724" s="24"/>
    </row>
    <row r="2725" spans="2:16" ht="23.1" customHeight="1" x14ac:dyDescent="0.2">
      <c r="B2725" s="26"/>
      <c r="C2725" s="27"/>
      <c r="D2725" s="27"/>
      <c r="E2725" s="27"/>
      <c r="F2725" s="27"/>
      <c r="G2725" s="27"/>
      <c r="H2725" s="27"/>
      <c r="I2725" s="27"/>
      <c r="J2725" s="83"/>
      <c r="K2725" s="27"/>
      <c r="L2725" s="27"/>
      <c r="M2725" s="33"/>
      <c r="N2725" s="59"/>
      <c r="O2725" s="35"/>
      <c r="P2725" s="24"/>
    </row>
    <row r="2726" spans="2:16" ht="23.1" customHeight="1" x14ac:dyDescent="0.2">
      <c r="B2726" s="26"/>
      <c r="C2726" s="27"/>
      <c r="D2726" s="27"/>
      <c r="E2726" s="27"/>
      <c r="F2726" s="27"/>
      <c r="G2726" s="27"/>
      <c r="H2726" s="27"/>
      <c r="I2726" s="27"/>
      <c r="J2726" s="83"/>
      <c r="K2726" s="27"/>
      <c r="L2726" s="27"/>
      <c r="M2726" s="33"/>
      <c r="N2726" s="59"/>
      <c r="O2726" s="35"/>
      <c r="P2726" s="24"/>
    </row>
    <row r="2727" spans="2:16" ht="23.1" customHeight="1" x14ac:dyDescent="0.2">
      <c r="B2727" s="26"/>
      <c r="C2727" s="27"/>
      <c r="D2727" s="27"/>
      <c r="E2727" s="27"/>
      <c r="F2727" s="27"/>
      <c r="G2727" s="27"/>
      <c r="H2727" s="27"/>
      <c r="I2727" s="27"/>
      <c r="J2727" s="83"/>
      <c r="K2727" s="27"/>
      <c r="L2727" s="27"/>
      <c r="M2727" s="33"/>
      <c r="N2727" s="59"/>
      <c r="O2727" s="35"/>
      <c r="P2727" s="24"/>
    </row>
    <row r="2728" spans="2:16" ht="23.1" customHeight="1" x14ac:dyDescent="0.2">
      <c r="B2728" s="26"/>
      <c r="C2728" s="27"/>
      <c r="D2728" s="27"/>
      <c r="E2728" s="27"/>
      <c r="F2728" s="27"/>
      <c r="G2728" s="27"/>
      <c r="H2728" s="27"/>
      <c r="I2728" s="27"/>
      <c r="J2728" s="83"/>
      <c r="K2728" s="27"/>
      <c r="L2728" s="27"/>
      <c r="M2728" s="33"/>
      <c r="N2728" s="59"/>
      <c r="O2728" s="35"/>
      <c r="P2728" s="24"/>
    </row>
    <row r="2729" spans="2:16" ht="23.1" customHeight="1" x14ac:dyDescent="0.2">
      <c r="B2729" s="26"/>
      <c r="C2729" s="27"/>
      <c r="D2729" s="27"/>
      <c r="E2729" s="27"/>
      <c r="F2729" s="27"/>
      <c r="G2729" s="27"/>
      <c r="H2729" s="27"/>
      <c r="I2729" s="27"/>
      <c r="J2729" s="83"/>
      <c r="K2729" s="27"/>
      <c r="L2729" s="27"/>
      <c r="M2729" s="33"/>
      <c r="N2729" s="59"/>
      <c r="O2729" s="35"/>
      <c r="P2729" s="24"/>
    </row>
    <row r="2730" spans="2:16" ht="23.1" customHeight="1" x14ac:dyDescent="0.2">
      <c r="B2730" s="26"/>
      <c r="C2730" s="27"/>
      <c r="D2730" s="27"/>
      <c r="E2730" s="27"/>
      <c r="F2730" s="27"/>
      <c r="G2730" s="27"/>
      <c r="H2730" s="27"/>
      <c r="I2730" s="27"/>
      <c r="J2730" s="83"/>
      <c r="K2730" s="27"/>
      <c r="L2730" s="27"/>
      <c r="M2730" s="33"/>
      <c r="N2730" s="59"/>
      <c r="O2730" s="35"/>
      <c r="P2730" s="24"/>
    </row>
    <row r="2731" spans="2:16" ht="23.1" customHeight="1" x14ac:dyDescent="0.2">
      <c r="B2731" s="26"/>
      <c r="C2731" s="27"/>
      <c r="D2731" s="27"/>
      <c r="E2731" s="27"/>
      <c r="F2731" s="27"/>
      <c r="G2731" s="27"/>
      <c r="H2731" s="27"/>
      <c r="I2731" s="27"/>
      <c r="J2731" s="83"/>
      <c r="K2731" s="27"/>
      <c r="L2731" s="27"/>
      <c r="M2731" s="33"/>
      <c r="N2731" s="59"/>
      <c r="O2731" s="35"/>
      <c r="P2731" s="24"/>
    </row>
    <row r="2732" spans="2:16" ht="23.1" customHeight="1" x14ac:dyDescent="0.2">
      <c r="B2732" s="26"/>
      <c r="C2732" s="27"/>
      <c r="D2732" s="27"/>
      <c r="E2732" s="27"/>
      <c r="F2732" s="27"/>
      <c r="G2732" s="27"/>
      <c r="H2732" s="27"/>
      <c r="I2732" s="27"/>
      <c r="J2732" s="83"/>
      <c r="K2732" s="27"/>
      <c r="L2732" s="27"/>
      <c r="M2732" s="33"/>
      <c r="N2732" s="59"/>
      <c r="O2732" s="35"/>
      <c r="P2732" s="24"/>
    </row>
    <row r="2733" spans="2:16" ht="23.1" customHeight="1" x14ac:dyDescent="0.2">
      <c r="B2733" s="26"/>
      <c r="C2733" s="27"/>
      <c r="D2733" s="27"/>
      <c r="E2733" s="27"/>
      <c r="F2733" s="27"/>
      <c r="G2733" s="27"/>
      <c r="H2733" s="27"/>
      <c r="I2733" s="27"/>
      <c r="J2733" s="83"/>
      <c r="K2733" s="27"/>
      <c r="L2733" s="27"/>
      <c r="M2733" s="33"/>
      <c r="N2733" s="59"/>
      <c r="O2733" s="35"/>
      <c r="P2733" s="24"/>
    </row>
    <row r="2734" spans="2:16" ht="23.1" customHeight="1" x14ac:dyDescent="0.2">
      <c r="B2734" s="26"/>
      <c r="C2734" s="27"/>
      <c r="D2734" s="27"/>
      <c r="E2734" s="27"/>
      <c r="F2734" s="27"/>
      <c r="G2734" s="27"/>
      <c r="H2734" s="27"/>
      <c r="I2734" s="27"/>
      <c r="J2734" s="83"/>
      <c r="K2734" s="27"/>
      <c r="L2734" s="27"/>
      <c r="M2734" s="33"/>
      <c r="N2734" s="59"/>
      <c r="O2734" s="35"/>
      <c r="P2734" s="24"/>
    </row>
    <row r="2735" spans="2:16" ht="23.1" customHeight="1" x14ac:dyDescent="0.2">
      <c r="B2735" s="26"/>
      <c r="C2735" s="27"/>
      <c r="D2735" s="27"/>
      <c r="E2735" s="27"/>
      <c r="F2735" s="27"/>
      <c r="G2735" s="27"/>
      <c r="H2735" s="27"/>
      <c r="I2735" s="27"/>
      <c r="J2735" s="83"/>
      <c r="K2735" s="27"/>
      <c r="L2735" s="27"/>
      <c r="M2735" s="33"/>
      <c r="N2735" s="59"/>
      <c r="O2735" s="35"/>
      <c r="P2735" s="24"/>
    </row>
    <row r="2736" spans="2:16" ht="23.1" customHeight="1" x14ac:dyDescent="0.2">
      <c r="B2736" s="26"/>
      <c r="C2736" s="27"/>
      <c r="D2736" s="27"/>
      <c r="E2736" s="27"/>
      <c r="F2736" s="27"/>
      <c r="G2736" s="27"/>
      <c r="H2736" s="27"/>
      <c r="I2736" s="27"/>
      <c r="J2736" s="83"/>
      <c r="K2736" s="27"/>
      <c r="L2736" s="27"/>
      <c r="M2736" s="33"/>
      <c r="N2736" s="59"/>
      <c r="O2736" s="35"/>
      <c r="P2736" s="24"/>
    </row>
    <row r="2737" spans="2:16" ht="23.1" customHeight="1" x14ac:dyDescent="0.2">
      <c r="B2737" s="26"/>
      <c r="C2737" s="27"/>
      <c r="D2737" s="27"/>
      <c r="E2737" s="27"/>
      <c r="F2737" s="27"/>
      <c r="G2737" s="27"/>
      <c r="H2737" s="27"/>
      <c r="I2737" s="27"/>
      <c r="J2737" s="83"/>
      <c r="K2737" s="27"/>
      <c r="L2737" s="27"/>
      <c r="M2737" s="33"/>
      <c r="N2737" s="59"/>
      <c r="O2737" s="35"/>
      <c r="P2737" s="24"/>
    </row>
    <row r="2738" spans="2:16" ht="23.1" customHeight="1" x14ac:dyDescent="0.2">
      <c r="B2738" s="26"/>
      <c r="C2738" s="27"/>
      <c r="D2738" s="27"/>
      <c r="E2738" s="27"/>
      <c r="F2738" s="27"/>
      <c r="G2738" s="27"/>
      <c r="H2738" s="27"/>
      <c r="I2738" s="27"/>
      <c r="J2738" s="83"/>
      <c r="K2738" s="27"/>
      <c r="L2738" s="27"/>
      <c r="M2738" s="33"/>
      <c r="N2738" s="59"/>
      <c r="O2738" s="35"/>
      <c r="P2738" s="24"/>
    </row>
    <row r="2739" spans="2:16" ht="23.1" customHeight="1" x14ac:dyDescent="0.2">
      <c r="B2739" s="26"/>
      <c r="C2739" s="27"/>
      <c r="D2739" s="27"/>
      <c r="E2739" s="27"/>
      <c r="F2739" s="27"/>
      <c r="G2739" s="27"/>
      <c r="H2739" s="27"/>
      <c r="I2739" s="27"/>
      <c r="J2739" s="83"/>
      <c r="K2739" s="27"/>
      <c r="L2739" s="27"/>
      <c r="M2739" s="33"/>
      <c r="N2739" s="59"/>
      <c r="O2739" s="35"/>
      <c r="P2739" s="24"/>
    </row>
    <row r="2740" spans="2:16" ht="23.1" customHeight="1" x14ac:dyDescent="0.2">
      <c r="B2740" s="26"/>
      <c r="C2740" s="27"/>
      <c r="D2740" s="27"/>
      <c r="E2740" s="27"/>
      <c r="F2740" s="27"/>
      <c r="G2740" s="27"/>
      <c r="H2740" s="27"/>
      <c r="I2740" s="27"/>
      <c r="J2740" s="83"/>
      <c r="K2740" s="27"/>
      <c r="L2740" s="27"/>
      <c r="M2740" s="33"/>
      <c r="N2740" s="59"/>
      <c r="O2740" s="35"/>
      <c r="P2740" s="24"/>
    </row>
    <row r="2741" spans="2:16" ht="23.1" customHeight="1" x14ac:dyDescent="0.2">
      <c r="B2741" s="26"/>
      <c r="C2741" s="27"/>
      <c r="D2741" s="27"/>
      <c r="E2741" s="27"/>
      <c r="F2741" s="27"/>
      <c r="G2741" s="27"/>
      <c r="H2741" s="27"/>
      <c r="I2741" s="27"/>
      <c r="J2741" s="83"/>
      <c r="K2741" s="27"/>
      <c r="L2741" s="27"/>
      <c r="M2741" s="33"/>
      <c r="N2741" s="59"/>
      <c r="O2741" s="35"/>
      <c r="P2741" s="24"/>
    </row>
    <row r="2742" spans="2:16" ht="23.1" customHeight="1" x14ac:dyDescent="0.2">
      <c r="B2742" s="26"/>
      <c r="C2742" s="27"/>
      <c r="D2742" s="27"/>
      <c r="E2742" s="27"/>
      <c r="F2742" s="27"/>
      <c r="G2742" s="27"/>
      <c r="H2742" s="27"/>
      <c r="I2742" s="27"/>
      <c r="J2742" s="83"/>
      <c r="K2742" s="27"/>
      <c r="L2742" s="27"/>
      <c r="M2742" s="33"/>
      <c r="N2742" s="59"/>
      <c r="O2742" s="35"/>
      <c r="P2742" s="24"/>
    </row>
    <row r="2743" spans="2:16" ht="23.1" customHeight="1" x14ac:dyDescent="0.2">
      <c r="B2743" s="26"/>
      <c r="C2743" s="27"/>
      <c r="D2743" s="27"/>
      <c r="E2743" s="27"/>
      <c r="F2743" s="27"/>
      <c r="G2743" s="27"/>
      <c r="H2743" s="27"/>
      <c r="I2743" s="27"/>
      <c r="J2743" s="83"/>
      <c r="K2743" s="27"/>
      <c r="L2743" s="27"/>
      <c r="M2743" s="33"/>
      <c r="N2743" s="59"/>
      <c r="O2743" s="35"/>
      <c r="P2743" s="24"/>
    </row>
    <row r="2744" spans="2:16" ht="23.1" customHeight="1" x14ac:dyDescent="0.2">
      <c r="B2744" s="26"/>
      <c r="C2744" s="27"/>
      <c r="D2744" s="27"/>
      <c r="E2744" s="27"/>
      <c r="F2744" s="27"/>
      <c r="G2744" s="27"/>
      <c r="H2744" s="27"/>
      <c r="I2744" s="27"/>
      <c r="J2744" s="83"/>
      <c r="K2744" s="27"/>
      <c r="L2744" s="27"/>
      <c r="M2744" s="33"/>
      <c r="N2744" s="59"/>
      <c r="O2744" s="35"/>
      <c r="P2744" s="24"/>
    </row>
    <row r="2745" spans="2:16" ht="23.1" customHeight="1" x14ac:dyDescent="0.2">
      <c r="B2745" s="26"/>
      <c r="C2745" s="27"/>
      <c r="D2745" s="27"/>
      <c r="E2745" s="27"/>
      <c r="F2745" s="27"/>
      <c r="G2745" s="27"/>
      <c r="H2745" s="27"/>
      <c r="I2745" s="27"/>
      <c r="J2745" s="83"/>
      <c r="K2745" s="27"/>
      <c r="L2745" s="27"/>
      <c r="M2745" s="33"/>
      <c r="N2745" s="59"/>
      <c r="O2745" s="35"/>
      <c r="P2745" s="24"/>
    </row>
    <row r="2746" spans="2:16" ht="23.1" customHeight="1" x14ac:dyDescent="0.2">
      <c r="B2746" s="26"/>
      <c r="C2746" s="27"/>
      <c r="D2746" s="27"/>
      <c r="E2746" s="27"/>
      <c r="F2746" s="27"/>
      <c r="G2746" s="27"/>
      <c r="H2746" s="27"/>
      <c r="I2746" s="27"/>
      <c r="J2746" s="83"/>
      <c r="K2746" s="27"/>
      <c r="L2746" s="27"/>
      <c r="M2746" s="33"/>
      <c r="N2746" s="59"/>
      <c r="O2746" s="35"/>
      <c r="P2746" s="24"/>
    </row>
    <row r="2747" spans="2:16" ht="23.1" customHeight="1" x14ac:dyDescent="0.2">
      <c r="B2747" s="26"/>
      <c r="C2747" s="27"/>
      <c r="D2747" s="27"/>
      <c r="E2747" s="27"/>
      <c r="F2747" s="27"/>
      <c r="G2747" s="27"/>
      <c r="H2747" s="27"/>
      <c r="I2747" s="27"/>
      <c r="J2747" s="83"/>
      <c r="K2747" s="27"/>
      <c r="L2747" s="27"/>
      <c r="M2747" s="33"/>
      <c r="N2747" s="59"/>
      <c r="O2747" s="35"/>
      <c r="P2747" s="24"/>
    </row>
    <row r="2748" spans="2:16" ht="23.1" customHeight="1" x14ac:dyDescent="0.2">
      <c r="B2748" s="26"/>
      <c r="C2748" s="27"/>
      <c r="D2748" s="27"/>
      <c r="E2748" s="27"/>
      <c r="F2748" s="27"/>
      <c r="G2748" s="27"/>
      <c r="H2748" s="27"/>
      <c r="I2748" s="27"/>
      <c r="J2748" s="83"/>
      <c r="K2748" s="27"/>
      <c r="L2748" s="27"/>
      <c r="M2748" s="33"/>
      <c r="N2748" s="59"/>
      <c r="O2748" s="35"/>
      <c r="P2748" s="24"/>
    </row>
    <row r="2749" spans="2:16" ht="23.1" customHeight="1" x14ac:dyDescent="0.2">
      <c r="B2749" s="26"/>
      <c r="C2749" s="27"/>
      <c r="D2749" s="27"/>
      <c r="E2749" s="27"/>
      <c r="F2749" s="27"/>
      <c r="G2749" s="27"/>
      <c r="H2749" s="27"/>
      <c r="I2749" s="27"/>
      <c r="J2749" s="83"/>
      <c r="K2749" s="27"/>
      <c r="L2749" s="27"/>
      <c r="M2749" s="33"/>
      <c r="N2749" s="59"/>
      <c r="O2749" s="35"/>
      <c r="P2749" s="24"/>
    </row>
    <row r="2750" spans="2:16" ht="23.1" customHeight="1" x14ac:dyDescent="0.2">
      <c r="B2750" s="26"/>
      <c r="C2750" s="27"/>
      <c r="D2750" s="27"/>
      <c r="E2750" s="27"/>
      <c r="F2750" s="27"/>
      <c r="G2750" s="27"/>
      <c r="H2750" s="27"/>
      <c r="I2750" s="27"/>
      <c r="J2750" s="83"/>
      <c r="K2750" s="27"/>
      <c r="L2750" s="27"/>
      <c r="M2750" s="33"/>
      <c r="N2750" s="59"/>
      <c r="O2750" s="35"/>
      <c r="P2750" s="24"/>
    </row>
    <row r="2751" spans="2:16" ht="23.1" customHeight="1" x14ac:dyDescent="0.2">
      <c r="B2751" s="26"/>
      <c r="C2751" s="27"/>
      <c r="D2751" s="27"/>
      <c r="E2751" s="27"/>
      <c r="F2751" s="27"/>
      <c r="G2751" s="27"/>
      <c r="H2751" s="27"/>
      <c r="I2751" s="27"/>
      <c r="J2751" s="83"/>
      <c r="K2751" s="27"/>
      <c r="L2751" s="27"/>
      <c r="M2751" s="33"/>
      <c r="N2751" s="59"/>
      <c r="O2751" s="35"/>
      <c r="P2751" s="24"/>
    </row>
    <row r="2752" spans="2:16" ht="23.1" customHeight="1" x14ac:dyDescent="0.2">
      <c r="B2752" s="26"/>
      <c r="C2752" s="27"/>
      <c r="D2752" s="27"/>
      <c r="E2752" s="27"/>
      <c r="F2752" s="27"/>
      <c r="G2752" s="27"/>
      <c r="H2752" s="27"/>
      <c r="I2752" s="27"/>
      <c r="J2752" s="83"/>
      <c r="K2752" s="27"/>
      <c r="L2752" s="27"/>
      <c r="M2752" s="33"/>
      <c r="N2752" s="59"/>
      <c r="O2752" s="35"/>
      <c r="P2752" s="24"/>
    </row>
    <row r="2753" spans="2:16" ht="23.1" customHeight="1" x14ac:dyDescent="0.2">
      <c r="B2753" s="26"/>
      <c r="C2753" s="27"/>
      <c r="D2753" s="27"/>
      <c r="E2753" s="27"/>
      <c r="F2753" s="27"/>
      <c r="G2753" s="27"/>
      <c r="H2753" s="27"/>
      <c r="I2753" s="27"/>
      <c r="J2753" s="83"/>
      <c r="K2753" s="27"/>
      <c r="L2753" s="27"/>
      <c r="M2753" s="33"/>
      <c r="N2753" s="59"/>
      <c r="O2753" s="35"/>
      <c r="P2753" s="24"/>
    </row>
    <row r="2754" spans="2:16" ht="23.1" customHeight="1" x14ac:dyDescent="0.2">
      <c r="B2754" s="26"/>
      <c r="C2754" s="27"/>
      <c r="D2754" s="27"/>
      <c r="E2754" s="27"/>
      <c r="F2754" s="27"/>
      <c r="G2754" s="27"/>
      <c r="H2754" s="27"/>
      <c r="I2754" s="27"/>
      <c r="J2754" s="83"/>
      <c r="K2754" s="27"/>
      <c r="L2754" s="27"/>
      <c r="M2754" s="33"/>
      <c r="N2754" s="59"/>
      <c r="O2754" s="35"/>
      <c r="P2754" s="24"/>
    </row>
    <row r="2755" spans="2:16" ht="23.1" customHeight="1" x14ac:dyDescent="0.2">
      <c r="B2755" s="26"/>
      <c r="C2755" s="27"/>
      <c r="D2755" s="27"/>
      <c r="E2755" s="27"/>
      <c r="F2755" s="27"/>
      <c r="G2755" s="27"/>
      <c r="H2755" s="27"/>
      <c r="I2755" s="27"/>
      <c r="J2755" s="83"/>
      <c r="K2755" s="27"/>
      <c r="L2755" s="27"/>
      <c r="M2755" s="33"/>
      <c r="N2755" s="59"/>
      <c r="O2755" s="35"/>
      <c r="P2755" s="24"/>
    </row>
    <row r="2756" spans="2:16" ht="23.1" customHeight="1" x14ac:dyDescent="0.2">
      <c r="B2756" s="26"/>
      <c r="C2756" s="27"/>
      <c r="D2756" s="27"/>
      <c r="E2756" s="27"/>
      <c r="F2756" s="27"/>
      <c r="G2756" s="27"/>
      <c r="H2756" s="27"/>
      <c r="I2756" s="27"/>
      <c r="J2756" s="83"/>
      <c r="K2756" s="27"/>
      <c r="L2756" s="27"/>
      <c r="M2756" s="33"/>
      <c r="N2756" s="59"/>
      <c r="O2756" s="35"/>
      <c r="P2756" s="24"/>
    </row>
    <row r="2757" spans="2:16" ht="23.1" customHeight="1" x14ac:dyDescent="0.2">
      <c r="B2757" s="26"/>
      <c r="C2757" s="27"/>
      <c r="D2757" s="27"/>
      <c r="E2757" s="27"/>
      <c r="F2757" s="27"/>
      <c r="G2757" s="27"/>
      <c r="H2757" s="27"/>
      <c r="I2757" s="27"/>
      <c r="J2757" s="83"/>
      <c r="K2757" s="27"/>
      <c r="L2757" s="27"/>
      <c r="M2757" s="33"/>
      <c r="N2757" s="59"/>
      <c r="O2757" s="35"/>
      <c r="P2757" s="24"/>
    </row>
    <row r="2758" spans="2:16" ht="23.1" customHeight="1" x14ac:dyDescent="0.2">
      <c r="B2758" s="26"/>
      <c r="C2758" s="27"/>
      <c r="D2758" s="27"/>
      <c r="E2758" s="27"/>
      <c r="F2758" s="27"/>
      <c r="G2758" s="27"/>
      <c r="H2758" s="27"/>
      <c r="I2758" s="27"/>
      <c r="J2758" s="83"/>
      <c r="K2758" s="27"/>
      <c r="L2758" s="27"/>
      <c r="M2758" s="33"/>
      <c r="N2758" s="59"/>
      <c r="O2758" s="35"/>
      <c r="P2758" s="24"/>
    </row>
    <row r="2759" spans="2:16" ht="23.1" customHeight="1" x14ac:dyDescent="0.2">
      <c r="B2759" s="26"/>
      <c r="C2759" s="27"/>
      <c r="D2759" s="27"/>
      <c r="E2759" s="27"/>
      <c r="F2759" s="27"/>
      <c r="G2759" s="27"/>
      <c r="H2759" s="27"/>
      <c r="I2759" s="27"/>
      <c r="J2759" s="83"/>
      <c r="K2759" s="27"/>
      <c r="L2759" s="27"/>
      <c r="M2759" s="33"/>
      <c r="N2759" s="59"/>
      <c r="O2759" s="35"/>
      <c r="P2759" s="24"/>
    </row>
    <row r="2760" spans="2:16" ht="23.1" customHeight="1" x14ac:dyDescent="0.2">
      <c r="B2760" s="26"/>
      <c r="C2760" s="27"/>
      <c r="D2760" s="27"/>
      <c r="E2760" s="27"/>
      <c r="F2760" s="27"/>
      <c r="G2760" s="27"/>
      <c r="H2760" s="27"/>
      <c r="I2760" s="27"/>
      <c r="J2760" s="83"/>
      <c r="K2760" s="27"/>
      <c r="L2760" s="27"/>
      <c r="M2760" s="33"/>
      <c r="N2760" s="59"/>
      <c r="O2760" s="35"/>
      <c r="P2760" s="24"/>
    </row>
    <row r="2761" spans="2:16" ht="23.1" customHeight="1" x14ac:dyDescent="0.2">
      <c r="B2761" s="26"/>
      <c r="C2761" s="27"/>
      <c r="D2761" s="27"/>
      <c r="E2761" s="27"/>
      <c r="F2761" s="27"/>
      <c r="G2761" s="27"/>
      <c r="H2761" s="27"/>
      <c r="I2761" s="27"/>
      <c r="J2761" s="83"/>
      <c r="K2761" s="27"/>
      <c r="L2761" s="27"/>
      <c r="M2761" s="33"/>
      <c r="N2761" s="59"/>
      <c r="O2761" s="35"/>
      <c r="P2761" s="24"/>
    </row>
    <row r="2762" spans="2:16" ht="23.1" customHeight="1" x14ac:dyDescent="0.2">
      <c r="B2762" s="26"/>
      <c r="C2762" s="27"/>
      <c r="D2762" s="27"/>
      <c r="E2762" s="27"/>
      <c r="F2762" s="27"/>
      <c r="G2762" s="27"/>
      <c r="H2762" s="27"/>
      <c r="I2762" s="27"/>
      <c r="J2762" s="83"/>
      <c r="K2762" s="27"/>
      <c r="L2762" s="27"/>
      <c r="M2762" s="33"/>
      <c r="N2762" s="59"/>
      <c r="O2762" s="35"/>
      <c r="P2762" s="24"/>
    </row>
    <row r="2763" spans="2:16" ht="23.1" customHeight="1" x14ac:dyDescent="0.2">
      <c r="B2763" s="26"/>
      <c r="C2763" s="27"/>
      <c r="D2763" s="27"/>
      <c r="E2763" s="27"/>
      <c r="F2763" s="27"/>
      <c r="G2763" s="27"/>
      <c r="H2763" s="27"/>
      <c r="I2763" s="27"/>
      <c r="J2763" s="83"/>
      <c r="K2763" s="27"/>
      <c r="L2763" s="27"/>
      <c r="M2763" s="33"/>
      <c r="N2763" s="59"/>
      <c r="O2763" s="35"/>
      <c r="P2763" s="24"/>
    </row>
    <row r="2764" spans="2:16" ht="23.1" customHeight="1" x14ac:dyDescent="0.2">
      <c r="B2764" s="26"/>
      <c r="C2764" s="27"/>
      <c r="D2764" s="27"/>
      <c r="E2764" s="27"/>
      <c r="F2764" s="27"/>
      <c r="G2764" s="27"/>
      <c r="H2764" s="27"/>
      <c r="I2764" s="27"/>
      <c r="J2764" s="83"/>
      <c r="K2764" s="27"/>
      <c r="L2764" s="27"/>
      <c r="M2764" s="33"/>
      <c r="N2764" s="59"/>
      <c r="O2764" s="35"/>
      <c r="P2764" s="24"/>
    </row>
    <row r="2765" spans="2:16" ht="23.1" customHeight="1" x14ac:dyDescent="0.2">
      <c r="B2765" s="26"/>
      <c r="C2765" s="27"/>
      <c r="D2765" s="27"/>
      <c r="E2765" s="27"/>
      <c r="F2765" s="27"/>
      <c r="G2765" s="27"/>
      <c r="H2765" s="27"/>
      <c r="I2765" s="27"/>
      <c r="J2765" s="83"/>
      <c r="K2765" s="27"/>
      <c r="L2765" s="27"/>
      <c r="M2765" s="33"/>
      <c r="N2765" s="59"/>
      <c r="O2765" s="35"/>
      <c r="P2765" s="24"/>
    </row>
    <row r="2766" spans="2:16" ht="23.1" customHeight="1" x14ac:dyDescent="0.2">
      <c r="B2766" s="26"/>
      <c r="C2766" s="27"/>
      <c r="D2766" s="27"/>
      <c r="E2766" s="27"/>
      <c r="F2766" s="27"/>
      <c r="G2766" s="27"/>
      <c r="H2766" s="27"/>
      <c r="I2766" s="27"/>
      <c r="J2766" s="83"/>
      <c r="K2766" s="27"/>
      <c r="L2766" s="27"/>
      <c r="M2766" s="33"/>
      <c r="N2766" s="59"/>
      <c r="O2766" s="35"/>
      <c r="P2766" s="24"/>
    </row>
    <row r="2767" spans="2:16" ht="23.1" customHeight="1" x14ac:dyDescent="0.2">
      <c r="B2767" s="26"/>
      <c r="C2767" s="27"/>
      <c r="D2767" s="27"/>
      <c r="E2767" s="27"/>
      <c r="F2767" s="27"/>
      <c r="G2767" s="27"/>
      <c r="H2767" s="27"/>
      <c r="I2767" s="27"/>
      <c r="J2767" s="83"/>
      <c r="K2767" s="27"/>
      <c r="L2767" s="27"/>
      <c r="M2767" s="33"/>
      <c r="N2767" s="59"/>
      <c r="O2767" s="35"/>
      <c r="P2767" s="24"/>
    </row>
    <row r="2768" spans="2:16" ht="23.1" customHeight="1" x14ac:dyDescent="0.2">
      <c r="B2768" s="26"/>
      <c r="C2768" s="27"/>
      <c r="D2768" s="27"/>
      <c r="E2768" s="27"/>
      <c r="F2768" s="27"/>
      <c r="G2768" s="27"/>
      <c r="H2768" s="27"/>
      <c r="I2768" s="27"/>
      <c r="J2768" s="83"/>
      <c r="K2768" s="27"/>
      <c r="L2768" s="27"/>
      <c r="M2768" s="33"/>
      <c r="N2768" s="59"/>
      <c r="O2768" s="35"/>
      <c r="P2768" s="24"/>
    </row>
    <row r="2769" spans="2:16" ht="23.1" customHeight="1" x14ac:dyDescent="0.2">
      <c r="B2769" s="26"/>
      <c r="C2769" s="27"/>
      <c r="D2769" s="27"/>
      <c r="E2769" s="27"/>
      <c r="F2769" s="27"/>
      <c r="G2769" s="27"/>
      <c r="H2769" s="27"/>
      <c r="I2769" s="27"/>
      <c r="J2769" s="83"/>
      <c r="K2769" s="27"/>
      <c r="L2769" s="27"/>
      <c r="M2769" s="33"/>
      <c r="N2769" s="59"/>
      <c r="O2769" s="35"/>
      <c r="P2769" s="24"/>
    </row>
    <row r="2770" spans="2:16" ht="23.1" customHeight="1" x14ac:dyDescent="0.2">
      <c r="B2770" s="26"/>
      <c r="C2770" s="27"/>
      <c r="D2770" s="27"/>
      <c r="E2770" s="27"/>
      <c r="F2770" s="27"/>
      <c r="G2770" s="27"/>
      <c r="H2770" s="27"/>
      <c r="I2770" s="27"/>
      <c r="J2770" s="83"/>
      <c r="K2770" s="27"/>
      <c r="L2770" s="27"/>
      <c r="M2770" s="33"/>
      <c r="N2770" s="59"/>
      <c r="O2770" s="35"/>
      <c r="P2770" s="24"/>
    </row>
    <row r="2771" spans="2:16" ht="23.1" customHeight="1" x14ac:dyDescent="0.2">
      <c r="B2771" s="26"/>
      <c r="C2771" s="27"/>
      <c r="D2771" s="27"/>
      <c r="E2771" s="27"/>
      <c r="F2771" s="27"/>
      <c r="G2771" s="27"/>
      <c r="H2771" s="27"/>
      <c r="I2771" s="27"/>
      <c r="J2771" s="83"/>
      <c r="K2771" s="27"/>
      <c r="L2771" s="27"/>
      <c r="M2771" s="33"/>
      <c r="N2771" s="59"/>
      <c r="O2771" s="35"/>
      <c r="P2771" s="24"/>
    </row>
    <row r="2772" spans="2:16" ht="23.1" customHeight="1" x14ac:dyDescent="0.2">
      <c r="B2772" s="26"/>
      <c r="C2772" s="27"/>
      <c r="D2772" s="27"/>
      <c r="E2772" s="27"/>
      <c r="F2772" s="27"/>
      <c r="G2772" s="27"/>
      <c r="H2772" s="27"/>
      <c r="I2772" s="27"/>
      <c r="J2772" s="83"/>
      <c r="K2772" s="27"/>
      <c r="L2772" s="27"/>
      <c r="M2772" s="33"/>
      <c r="N2772" s="59"/>
      <c r="O2772" s="35"/>
      <c r="P2772" s="24"/>
    </row>
    <row r="2773" spans="2:16" ht="23.1" customHeight="1" x14ac:dyDescent="0.2">
      <c r="B2773" s="26"/>
      <c r="C2773" s="27"/>
      <c r="D2773" s="27"/>
      <c r="E2773" s="27"/>
      <c r="F2773" s="27"/>
      <c r="G2773" s="27"/>
      <c r="H2773" s="27"/>
      <c r="I2773" s="27"/>
      <c r="J2773" s="83"/>
      <c r="K2773" s="27"/>
      <c r="L2773" s="27"/>
      <c r="M2773" s="33"/>
      <c r="N2773" s="59"/>
      <c r="O2773" s="35"/>
      <c r="P2773" s="24"/>
    </row>
    <row r="2774" spans="2:16" ht="23.1" customHeight="1" x14ac:dyDescent="0.2">
      <c r="B2774" s="26"/>
      <c r="C2774" s="27"/>
      <c r="D2774" s="27"/>
      <c r="E2774" s="27"/>
      <c r="F2774" s="27"/>
      <c r="G2774" s="27"/>
      <c r="H2774" s="27"/>
      <c r="I2774" s="27"/>
      <c r="J2774" s="83"/>
      <c r="K2774" s="27"/>
      <c r="L2774" s="27"/>
      <c r="M2774" s="33"/>
      <c r="N2774" s="59"/>
      <c r="O2774" s="35"/>
      <c r="P2774" s="24"/>
    </row>
    <row r="2775" spans="2:16" ht="23.1" customHeight="1" x14ac:dyDescent="0.2">
      <c r="B2775" s="26"/>
      <c r="C2775" s="27"/>
      <c r="D2775" s="27"/>
      <c r="E2775" s="27"/>
      <c r="F2775" s="27"/>
      <c r="G2775" s="27"/>
      <c r="H2775" s="27"/>
      <c r="I2775" s="27"/>
      <c r="J2775" s="83"/>
      <c r="K2775" s="27"/>
      <c r="L2775" s="27"/>
      <c r="M2775" s="33"/>
      <c r="N2775" s="59"/>
      <c r="O2775" s="35"/>
      <c r="P2775" s="24"/>
    </row>
    <row r="2776" spans="2:16" ht="23.1" customHeight="1" x14ac:dyDescent="0.2">
      <c r="B2776" s="26"/>
      <c r="C2776" s="27"/>
      <c r="D2776" s="27"/>
      <c r="E2776" s="27"/>
      <c r="F2776" s="27"/>
      <c r="G2776" s="27"/>
      <c r="H2776" s="27"/>
      <c r="I2776" s="27"/>
      <c r="J2776" s="83"/>
      <c r="K2776" s="27"/>
      <c r="L2776" s="27"/>
      <c r="M2776" s="33"/>
      <c r="N2776" s="59"/>
      <c r="O2776" s="35"/>
      <c r="P2776" s="24"/>
    </row>
    <row r="2777" spans="2:16" ht="23.1" customHeight="1" x14ac:dyDescent="0.2">
      <c r="B2777" s="26"/>
      <c r="C2777" s="27"/>
      <c r="D2777" s="27"/>
      <c r="E2777" s="27"/>
      <c r="F2777" s="27"/>
      <c r="G2777" s="27"/>
      <c r="H2777" s="27"/>
      <c r="I2777" s="27"/>
      <c r="J2777" s="83"/>
      <c r="K2777" s="27"/>
      <c r="L2777" s="27"/>
      <c r="M2777" s="33"/>
      <c r="N2777" s="59"/>
      <c r="O2777" s="35"/>
      <c r="P2777" s="24"/>
    </row>
    <row r="2778" spans="2:16" ht="23.1" customHeight="1" x14ac:dyDescent="0.2">
      <c r="B2778" s="26"/>
      <c r="C2778" s="27"/>
      <c r="D2778" s="27"/>
      <c r="E2778" s="27"/>
      <c r="F2778" s="27"/>
      <c r="G2778" s="27"/>
      <c r="H2778" s="27"/>
      <c r="I2778" s="27"/>
      <c r="J2778" s="83"/>
      <c r="K2778" s="27"/>
      <c r="L2778" s="27"/>
      <c r="M2778" s="33"/>
      <c r="N2778" s="59"/>
      <c r="O2778" s="35"/>
      <c r="P2778" s="24"/>
    </row>
    <row r="2779" spans="2:16" ht="23.1" customHeight="1" x14ac:dyDescent="0.2">
      <c r="B2779" s="26"/>
      <c r="C2779" s="27"/>
      <c r="D2779" s="27"/>
      <c r="E2779" s="27"/>
      <c r="F2779" s="27"/>
      <c r="G2779" s="27"/>
      <c r="H2779" s="27"/>
      <c r="I2779" s="27"/>
      <c r="J2779" s="83"/>
      <c r="K2779" s="27"/>
      <c r="L2779" s="27"/>
      <c r="M2779" s="33"/>
      <c r="N2779" s="59"/>
      <c r="O2779" s="35"/>
      <c r="P2779" s="24"/>
    </row>
    <row r="2780" spans="2:16" ht="23.1" customHeight="1" x14ac:dyDescent="0.2">
      <c r="B2780" s="26"/>
      <c r="C2780" s="27"/>
      <c r="D2780" s="27"/>
      <c r="E2780" s="27"/>
      <c r="F2780" s="27"/>
      <c r="G2780" s="27"/>
      <c r="H2780" s="27"/>
      <c r="I2780" s="27"/>
      <c r="J2780" s="83"/>
      <c r="K2780" s="27"/>
      <c r="L2780" s="27"/>
      <c r="M2780" s="33"/>
      <c r="N2780" s="59"/>
      <c r="O2780" s="35"/>
      <c r="P2780" s="24"/>
    </row>
    <row r="2781" spans="2:16" ht="23.1" customHeight="1" x14ac:dyDescent="0.2">
      <c r="B2781" s="26"/>
      <c r="C2781" s="27"/>
      <c r="D2781" s="27"/>
      <c r="E2781" s="27"/>
      <c r="F2781" s="27"/>
      <c r="G2781" s="27"/>
      <c r="H2781" s="27"/>
      <c r="I2781" s="27"/>
      <c r="J2781" s="83"/>
      <c r="K2781" s="27"/>
      <c r="L2781" s="27"/>
      <c r="M2781" s="33"/>
      <c r="N2781" s="59"/>
      <c r="O2781" s="35"/>
      <c r="P2781" s="24"/>
    </row>
    <row r="2782" spans="2:16" ht="23.1" customHeight="1" x14ac:dyDescent="0.2">
      <c r="B2782" s="26"/>
      <c r="C2782" s="27"/>
      <c r="D2782" s="27"/>
      <c r="E2782" s="27"/>
      <c r="F2782" s="27"/>
      <c r="G2782" s="27"/>
      <c r="H2782" s="27"/>
      <c r="I2782" s="27"/>
      <c r="J2782" s="83"/>
      <c r="K2782" s="27"/>
      <c r="L2782" s="27"/>
      <c r="M2782" s="33"/>
      <c r="N2782" s="59"/>
      <c r="O2782" s="35"/>
      <c r="P2782" s="24"/>
    </row>
    <row r="2783" spans="2:16" ht="23.1" customHeight="1" x14ac:dyDescent="0.2">
      <c r="B2783" s="26"/>
      <c r="C2783" s="27"/>
      <c r="D2783" s="27"/>
      <c r="E2783" s="27"/>
      <c r="F2783" s="27"/>
      <c r="G2783" s="27"/>
      <c r="H2783" s="27"/>
      <c r="I2783" s="27"/>
      <c r="J2783" s="83"/>
      <c r="K2783" s="27"/>
      <c r="L2783" s="27"/>
      <c r="M2783" s="33"/>
      <c r="N2783" s="59"/>
      <c r="O2783" s="35"/>
      <c r="P2783" s="24"/>
    </row>
    <row r="2784" spans="2:16" ht="23.1" customHeight="1" x14ac:dyDescent="0.2">
      <c r="B2784" s="26"/>
      <c r="C2784" s="27"/>
      <c r="D2784" s="27"/>
      <c r="E2784" s="27"/>
      <c r="F2784" s="27"/>
      <c r="G2784" s="27"/>
      <c r="H2784" s="27"/>
      <c r="I2784" s="27"/>
      <c r="J2784" s="83"/>
      <c r="K2784" s="27"/>
      <c r="L2784" s="27"/>
      <c r="M2784" s="33"/>
      <c r="N2784" s="59"/>
      <c r="O2784" s="35"/>
      <c r="P2784" s="24"/>
    </row>
    <row r="2785" spans="2:16" ht="23.1" customHeight="1" x14ac:dyDescent="0.2">
      <c r="B2785" s="26"/>
      <c r="C2785" s="27"/>
      <c r="D2785" s="27"/>
      <c r="E2785" s="27"/>
      <c r="F2785" s="27"/>
      <c r="G2785" s="27"/>
      <c r="H2785" s="27"/>
      <c r="I2785" s="27"/>
      <c r="J2785" s="83"/>
      <c r="K2785" s="27"/>
      <c r="L2785" s="27"/>
      <c r="M2785" s="33"/>
      <c r="N2785" s="59"/>
      <c r="O2785" s="35"/>
      <c r="P2785" s="24"/>
    </row>
    <row r="2786" spans="2:16" ht="23.1" customHeight="1" x14ac:dyDescent="0.2">
      <c r="B2786" s="26"/>
      <c r="C2786" s="27"/>
      <c r="D2786" s="27"/>
      <c r="E2786" s="27"/>
      <c r="F2786" s="27"/>
      <c r="G2786" s="27"/>
      <c r="H2786" s="27"/>
      <c r="I2786" s="27"/>
      <c r="J2786" s="83"/>
      <c r="K2786" s="27"/>
      <c r="L2786" s="27"/>
      <c r="M2786" s="33"/>
      <c r="N2786" s="59"/>
      <c r="O2786" s="35"/>
      <c r="P2786" s="24"/>
    </row>
    <row r="2787" spans="2:16" ht="23.1" customHeight="1" x14ac:dyDescent="0.2">
      <c r="B2787" s="26"/>
      <c r="C2787" s="27"/>
      <c r="D2787" s="27"/>
      <c r="E2787" s="27"/>
      <c r="F2787" s="27"/>
      <c r="G2787" s="27"/>
      <c r="H2787" s="27"/>
      <c r="I2787" s="27"/>
      <c r="J2787" s="83"/>
      <c r="K2787" s="27"/>
      <c r="L2787" s="27"/>
      <c r="M2787" s="33"/>
      <c r="N2787" s="59"/>
      <c r="O2787" s="35"/>
      <c r="P2787" s="24"/>
    </row>
    <row r="2788" spans="2:16" ht="23.1" customHeight="1" x14ac:dyDescent="0.2">
      <c r="B2788" s="26"/>
      <c r="C2788" s="27"/>
      <c r="D2788" s="27"/>
      <c r="E2788" s="27"/>
      <c r="F2788" s="27"/>
      <c r="G2788" s="27"/>
      <c r="H2788" s="27"/>
      <c r="I2788" s="27"/>
      <c r="J2788" s="83"/>
      <c r="K2788" s="27"/>
      <c r="L2788" s="27"/>
      <c r="M2788" s="33"/>
      <c r="N2788" s="59"/>
      <c r="O2788" s="35"/>
      <c r="P2788" s="24"/>
    </row>
    <row r="2789" spans="2:16" ht="23.1" customHeight="1" x14ac:dyDescent="0.2">
      <c r="B2789" s="26"/>
      <c r="C2789" s="27"/>
      <c r="D2789" s="27"/>
      <c r="E2789" s="27"/>
      <c r="F2789" s="27"/>
      <c r="G2789" s="27"/>
      <c r="H2789" s="27"/>
      <c r="I2789" s="27"/>
      <c r="J2789" s="83"/>
      <c r="K2789" s="27"/>
      <c r="L2789" s="27"/>
      <c r="M2789" s="33"/>
      <c r="N2789" s="59"/>
      <c r="O2789" s="35"/>
      <c r="P2789" s="24"/>
    </row>
    <row r="2790" spans="2:16" ht="23.1" customHeight="1" x14ac:dyDescent="0.2">
      <c r="B2790" s="26"/>
      <c r="C2790" s="27"/>
      <c r="D2790" s="27"/>
      <c r="E2790" s="27"/>
      <c r="F2790" s="27"/>
      <c r="G2790" s="27"/>
      <c r="H2790" s="27"/>
      <c r="I2790" s="27"/>
      <c r="J2790" s="83"/>
      <c r="K2790" s="27"/>
      <c r="L2790" s="27"/>
      <c r="M2790" s="33"/>
      <c r="N2790" s="59"/>
      <c r="O2790" s="35"/>
      <c r="P2790" s="24"/>
    </row>
    <row r="2791" spans="2:16" ht="23.1" customHeight="1" x14ac:dyDescent="0.2">
      <c r="B2791" s="26"/>
      <c r="C2791" s="27"/>
      <c r="D2791" s="27"/>
      <c r="E2791" s="27"/>
      <c r="F2791" s="27"/>
      <c r="G2791" s="27"/>
      <c r="H2791" s="27"/>
      <c r="I2791" s="27"/>
      <c r="J2791" s="83"/>
      <c r="K2791" s="27"/>
      <c r="L2791" s="27"/>
      <c r="M2791" s="33"/>
      <c r="N2791" s="59"/>
      <c r="O2791" s="35"/>
      <c r="P2791" s="24"/>
    </row>
    <row r="2792" spans="2:16" ht="23.1" customHeight="1" x14ac:dyDescent="0.2">
      <c r="B2792" s="26"/>
      <c r="C2792" s="27"/>
      <c r="D2792" s="27"/>
      <c r="E2792" s="27"/>
      <c r="F2792" s="27"/>
      <c r="G2792" s="27"/>
      <c r="H2792" s="27"/>
      <c r="I2792" s="27"/>
      <c r="J2792" s="83"/>
      <c r="K2792" s="27"/>
      <c r="L2792" s="27"/>
      <c r="M2792" s="33"/>
      <c r="N2792" s="59"/>
      <c r="O2792" s="35"/>
      <c r="P2792" s="24"/>
    </row>
    <row r="2793" spans="2:16" ht="23.1" customHeight="1" x14ac:dyDescent="0.2">
      <c r="B2793" s="26"/>
      <c r="C2793" s="27"/>
      <c r="D2793" s="27"/>
      <c r="E2793" s="27"/>
      <c r="F2793" s="27"/>
      <c r="G2793" s="27"/>
      <c r="H2793" s="27"/>
      <c r="I2793" s="27"/>
      <c r="J2793" s="83"/>
      <c r="K2793" s="27"/>
      <c r="L2793" s="27"/>
      <c r="M2793" s="33"/>
      <c r="N2793" s="59"/>
      <c r="O2793" s="35"/>
      <c r="P2793" s="24"/>
    </row>
    <row r="2794" spans="2:16" ht="23.1" customHeight="1" x14ac:dyDescent="0.2">
      <c r="B2794" s="26"/>
      <c r="C2794" s="27"/>
      <c r="D2794" s="27"/>
      <c r="E2794" s="27"/>
      <c r="F2794" s="27"/>
      <c r="G2794" s="27"/>
      <c r="H2794" s="27"/>
      <c r="I2794" s="27"/>
      <c r="J2794" s="83"/>
      <c r="K2794" s="27"/>
      <c r="L2794" s="27"/>
      <c r="M2794" s="33"/>
      <c r="N2794" s="59"/>
      <c r="O2794" s="35"/>
      <c r="P2794" s="24"/>
    </row>
    <row r="2795" spans="2:16" ht="23.1" customHeight="1" x14ac:dyDescent="0.2">
      <c r="B2795" s="26"/>
      <c r="C2795" s="27"/>
      <c r="D2795" s="27"/>
      <c r="E2795" s="27"/>
      <c r="F2795" s="27"/>
      <c r="G2795" s="27"/>
      <c r="H2795" s="27"/>
      <c r="I2795" s="27"/>
      <c r="J2795" s="83"/>
      <c r="K2795" s="27"/>
      <c r="L2795" s="27"/>
      <c r="M2795" s="33"/>
      <c r="N2795" s="59"/>
      <c r="O2795" s="35"/>
      <c r="P2795" s="24"/>
    </row>
    <row r="2796" spans="2:16" ht="23.1" customHeight="1" x14ac:dyDescent="0.2">
      <c r="B2796" s="26"/>
      <c r="C2796" s="27"/>
      <c r="D2796" s="27"/>
      <c r="E2796" s="27"/>
      <c r="F2796" s="27"/>
      <c r="G2796" s="27"/>
      <c r="H2796" s="27"/>
      <c r="I2796" s="27"/>
      <c r="J2796" s="83"/>
      <c r="K2796" s="27"/>
      <c r="L2796" s="27"/>
      <c r="M2796" s="33"/>
      <c r="N2796" s="59"/>
      <c r="O2796" s="35"/>
      <c r="P2796" s="24"/>
    </row>
    <row r="2797" spans="2:16" ht="23.1" customHeight="1" x14ac:dyDescent="0.2">
      <c r="B2797" s="26"/>
      <c r="C2797" s="27"/>
      <c r="D2797" s="27"/>
      <c r="E2797" s="27"/>
      <c r="F2797" s="27"/>
      <c r="G2797" s="27"/>
      <c r="H2797" s="27"/>
      <c r="I2797" s="27"/>
      <c r="J2797" s="83"/>
      <c r="K2797" s="27"/>
      <c r="L2797" s="27"/>
      <c r="M2797" s="33"/>
      <c r="N2797" s="59"/>
      <c r="O2797" s="35"/>
      <c r="P2797" s="24"/>
    </row>
    <row r="2798" spans="2:16" ht="23.1" customHeight="1" x14ac:dyDescent="0.2">
      <c r="B2798" s="26"/>
      <c r="C2798" s="27"/>
      <c r="D2798" s="27"/>
      <c r="E2798" s="27"/>
      <c r="F2798" s="27"/>
      <c r="G2798" s="27"/>
      <c r="H2798" s="27"/>
      <c r="I2798" s="27"/>
      <c r="J2798" s="83"/>
      <c r="K2798" s="27"/>
      <c r="L2798" s="27"/>
      <c r="M2798" s="33"/>
      <c r="N2798" s="59"/>
      <c r="O2798" s="35"/>
      <c r="P2798" s="24"/>
    </row>
    <row r="2799" spans="2:16" ht="23.1" customHeight="1" x14ac:dyDescent="0.2">
      <c r="B2799" s="26"/>
      <c r="C2799" s="27"/>
      <c r="D2799" s="27"/>
      <c r="E2799" s="27"/>
      <c r="F2799" s="27"/>
      <c r="G2799" s="27"/>
      <c r="H2799" s="27"/>
      <c r="I2799" s="27"/>
      <c r="J2799" s="83"/>
      <c r="K2799" s="27"/>
      <c r="L2799" s="27"/>
      <c r="M2799" s="33"/>
      <c r="N2799" s="59"/>
      <c r="O2799" s="35"/>
      <c r="P2799" s="24"/>
    </row>
    <row r="2800" spans="2:16" ht="23.1" customHeight="1" x14ac:dyDescent="0.2">
      <c r="B2800" s="26"/>
      <c r="C2800" s="27"/>
      <c r="D2800" s="27"/>
      <c r="E2800" s="27"/>
      <c r="F2800" s="27"/>
      <c r="G2800" s="27"/>
      <c r="H2800" s="27"/>
      <c r="I2800" s="27"/>
      <c r="J2800" s="83"/>
      <c r="K2800" s="27"/>
      <c r="L2800" s="27"/>
      <c r="M2800" s="33"/>
      <c r="N2800" s="59"/>
      <c r="O2800" s="35"/>
      <c r="P2800" s="24"/>
    </row>
    <row r="2801" spans="2:16" ht="23.1" customHeight="1" x14ac:dyDescent="0.2">
      <c r="B2801" s="26"/>
      <c r="C2801" s="27"/>
      <c r="D2801" s="27"/>
      <c r="E2801" s="27"/>
      <c r="F2801" s="27"/>
      <c r="G2801" s="27"/>
      <c r="H2801" s="27"/>
      <c r="I2801" s="27"/>
      <c r="J2801" s="83"/>
      <c r="K2801" s="27"/>
      <c r="L2801" s="27"/>
      <c r="M2801" s="33"/>
      <c r="N2801" s="59"/>
      <c r="O2801" s="35"/>
      <c r="P2801" s="24"/>
    </row>
    <row r="2802" spans="2:16" ht="23.1" customHeight="1" x14ac:dyDescent="0.2">
      <c r="B2802" s="26"/>
      <c r="C2802" s="27"/>
      <c r="D2802" s="27"/>
      <c r="E2802" s="27"/>
      <c r="F2802" s="27"/>
      <c r="G2802" s="27"/>
      <c r="H2802" s="27"/>
      <c r="I2802" s="27"/>
      <c r="J2802" s="83"/>
      <c r="K2802" s="27"/>
      <c r="L2802" s="27"/>
      <c r="M2802" s="33"/>
      <c r="N2802" s="59"/>
      <c r="O2802" s="35"/>
      <c r="P2802" s="24"/>
    </row>
    <row r="2803" spans="2:16" ht="23.1" customHeight="1" x14ac:dyDescent="0.2">
      <c r="B2803" s="26"/>
      <c r="C2803" s="27"/>
      <c r="D2803" s="27"/>
      <c r="E2803" s="27"/>
      <c r="F2803" s="27"/>
      <c r="G2803" s="27"/>
      <c r="H2803" s="27"/>
      <c r="I2803" s="27"/>
      <c r="J2803" s="83"/>
      <c r="K2803" s="27"/>
      <c r="L2803" s="27"/>
      <c r="M2803" s="33"/>
      <c r="N2803" s="59"/>
      <c r="O2803" s="35"/>
      <c r="P2803" s="24"/>
    </row>
    <row r="2804" spans="2:16" ht="23.1" customHeight="1" x14ac:dyDescent="0.2">
      <c r="B2804" s="26"/>
      <c r="C2804" s="27"/>
      <c r="D2804" s="27"/>
      <c r="E2804" s="27"/>
      <c r="F2804" s="27"/>
      <c r="G2804" s="27"/>
      <c r="H2804" s="27"/>
      <c r="I2804" s="27"/>
      <c r="J2804" s="83"/>
      <c r="K2804" s="27"/>
      <c r="L2804" s="27"/>
      <c r="M2804" s="33"/>
      <c r="N2804" s="59"/>
      <c r="O2804" s="35"/>
      <c r="P2804" s="24"/>
    </row>
    <row r="2805" spans="2:16" ht="23.1" customHeight="1" x14ac:dyDescent="0.2">
      <c r="B2805" s="26"/>
      <c r="C2805" s="27"/>
      <c r="D2805" s="27"/>
      <c r="E2805" s="27"/>
      <c r="F2805" s="27"/>
      <c r="G2805" s="27"/>
      <c r="H2805" s="27"/>
      <c r="I2805" s="27"/>
      <c r="J2805" s="83"/>
      <c r="K2805" s="27"/>
      <c r="L2805" s="27"/>
      <c r="M2805" s="33"/>
      <c r="N2805" s="59"/>
      <c r="O2805" s="35"/>
      <c r="P2805" s="24"/>
    </row>
    <row r="2806" spans="2:16" ht="23.1" customHeight="1" x14ac:dyDescent="0.2">
      <c r="B2806" s="26"/>
      <c r="C2806" s="27"/>
      <c r="D2806" s="27"/>
      <c r="E2806" s="27"/>
      <c r="F2806" s="27"/>
      <c r="G2806" s="27"/>
      <c r="H2806" s="27"/>
      <c r="I2806" s="27"/>
      <c r="J2806" s="83"/>
      <c r="K2806" s="27"/>
      <c r="L2806" s="27"/>
      <c r="M2806" s="33"/>
      <c r="N2806" s="59"/>
      <c r="O2806" s="35"/>
      <c r="P2806" s="24"/>
    </row>
    <row r="2807" spans="2:16" ht="23.1" customHeight="1" x14ac:dyDescent="0.2">
      <c r="B2807" s="26"/>
      <c r="C2807" s="27"/>
      <c r="D2807" s="27"/>
      <c r="E2807" s="27"/>
      <c r="F2807" s="27"/>
      <c r="G2807" s="27"/>
      <c r="H2807" s="27"/>
      <c r="I2807" s="27"/>
      <c r="J2807" s="83"/>
      <c r="K2807" s="27"/>
      <c r="L2807" s="27"/>
      <c r="M2807" s="33"/>
      <c r="N2807" s="59"/>
      <c r="O2807" s="35"/>
      <c r="P2807" s="24"/>
    </row>
    <row r="2808" spans="2:16" ht="23.1" customHeight="1" x14ac:dyDescent="0.2">
      <c r="B2808" s="26"/>
      <c r="C2808" s="27"/>
      <c r="D2808" s="27"/>
      <c r="E2808" s="27"/>
      <c r="F2808" s="27"/>
      <c r="G2808" s="27"/>
      <c r="H2808" s="27"/>
      <c r="I2808" s="27"/>
      <c r="J2808" s="83"/>
      <c r="K2808" s="27"/>
      <c r="L2808" s="27"/>
      <c r="M2808" s="33"/>
      <c r="N2808" s="59"/>
      <c r="O2808" s="35"/>
      <c r="P2808" s="24"/>
    </row>
    <row r="2809" spans="2:16" ht="23.1" customHeight="1" x14ac:dyDescent="0.2">
      <c r="B2809" s="26"/>
      <c r="C2809" s="27"/>
      <c r="D2809" s="27"/>
      <c r="E2809" s="27"/>
      <c r="F2809" s="27"/>
      <c r="G2809" s="27"/>
      <c r="H2809" s="27"/>
      <c r="I2809" s="27"/>
      <c r="J2809" s="83"/>
      <c r="K2809" s="27"/>
      <c r="L2809" s="27"/>
      <c r="M2809" s="33"/>
      <c r="N2809" s="59"/>
      <c r="O2809" s="35"/>
      <c r="P2809" s="24"/>
    </row>
    <row r="2810" spans="2:16" ht="23.1" customHeight="1" x14ac:dyDescent="0.2">
      <c r="B2810" s="26"/>
      <c r="C2810" s="27"/>
      <c r="D2810" s="27"/>
      <c r="E2810" s="27"/>
      <c r="F2810" s="27"/>
      <c r="G2810" s="27"/>
      <c r="H2810" s="27"/>
      <c r="I2810" s="27"/>
      <c r="J2810" s="83"/>
      <c r="K2810" s="27"/>
      <c r="L2810" s="27"/>
      <c r="M2810" s="33"/>
      <c r="N2810" s="59"/>
      <c r="O2810" s="35"/>
      <c r="P2810" s="24"/>
    </row>
    <row r="2811" spans="2:16" ht="23.1" customHeight="1" x14ac:dyDescent="0.2">
      <c r="B2811" s="26"/>
      <c r="C2811" s="27"/>
      <c r="D2811" s="27"/>
      <c r="E2811" s="27"/>
      <c r="F2811" s="27"/>
      <c r="G2811" s="27"/>
      <c r="H2811" s="27"/>
      <c r="I2811" s="27"/>
      <c r="J2811" s="83"/>
      <c r="K2811" s="27"/>
      <c r="L2811" s="27"/>
      <c r="M2811" s="33"/>
      <c r="N2811" s="59"/>
      <c r="O2811" s="35"/>
      <c r="P2811" s="24"/>
    </row>
    <row r="2812" spans="2:16" ht="23.1" customHeight="1" x14ac:dyDescent="0.2">
      <c r="B2812" s="26"/>
      <c r="C2812" s="27"/>
      <c r="D2812" s="27"/>
      <c r="E2812" s="27"/>
      <c r="F2812" s="27"/>
      <c r="G2812" s="27"/>
      <c r="H2812" s="27"/>
      <c r="I2812" s="27"/>
      <c r="J2812" s="83"/>
      <c r="K2812" s="27"/>
      <c r="L2812" s="27"/>
      <c r="M2812" s="33"/>
      <c r="N2812" s="59"/>
      <c r="O2812" s="35"/>
      <c r="P2812" s="24"/>
    </row>
    <row r="2813" spans="2:16" ht="23.1" customHeight="1" x14ac:dyDescent="0.2">
      <c r="B2813" s="26"/>
      <c r="C2813" s="27"/>
      <c r="D2813" s="27"/>
      <c r="E2813" s="27"/>
      <c r="F2813" s="27"/>
      <c r="G2813" s="27"/>
      <c r="H2813" s="27"/>
      <c r="I2813" s="27"/>
      <c r="J2813" s="83"/>
      <c r="K2813" s="27"/>
      <c r="L2813" s="27"/>
      <c r="M2813" s="33"/>
      <c r="N2813" s="59"/>
      <c r="O2813" s="35"/>
      <c r="P2813" s="24"/>
    </row>
    <row r="2814" spans="2:16" ht="23.1" customHeight="1" x14ac:dyDescent="0.2">
      <c r="B2814" s="26"/>
      <c r="C2814" s="27"/>
      <c r="D2814" s="27"/>
      <c r="E2814" s="27"/>
      <c r="F2814" s="27"/>
      <c r="G2814" s="27"/>
      <c r="H2814" s="27"/>
      <c r="I2814" s="27"/>
      <c r="J2814" s="83"/>
      <c r="K2814" s="27"/>
      <c r="L2814" s="27"/>
      <c r="M2814" s="33"/>
      <c r="N2814" s="59"/>
      <c r="O2814" s="35"/>
      <c r="P2814" s="24"/>
    </row>
    <row r="2815" spans="2:16" ht="23.1" customHeight="1" x14ac:dyDescent="0.2">
      <c r="B2815" s="26"/>
      <c r="C2815" s="27"/>
      <c r="D2815" s="27"/>
      <c r="E2815" s="27"/>
      <c r="F2815" s="27"/>
      <c r="G2815" s="27"/>
      <c r="H2815" s="27"/>
      <c r="I2815" s="27"/>
      <c r="J2815" s="83"/>
      <c r="K2815" s="27"/>
      <c r="L2815" s="27"/>
      <c r="M2815" s="33"/>
      <c r="N2815" s="59"/>
      <c r="O2815" s="35"/>
      <c r="P2815" s="24"/>
    </row>
    <row r="2816" spans="2:16" ht="23.1" customHeight="1" x14ac:dyDescent="0.2">
      <c r="B2816" s="26"/>
      <c r="C2816" s="27"/>
      <c r="D2816" s="27"/>
      <c r="E2816" s="27"/>
      <c r="F2816" s="27"/>
      <c r="G2816" s="27"/>
      <c r="H2816" s="27"/>
      <c r="I2816" s="27"/>
      <c r="J2816" s="83"/>
      <c r="K2816" s="27"/>
      <c r="L2816" s="27"/>
      <c r="M2816" s="33"/>
      <c r="N2816" s="59"/>
      <c r="O2816" s="35"/>
      <c r="P2816" s="24"/>
    </row>
    <row r="2817" spans="2:16" ht="23.1" customHeight="1" x14ac:dyDescent="0.2">
      <c r="B2817" s="26"/>
      <c r="C2817" s="27"/>
      <c r="D2817" s="27"/>
      <c r="E2817" s="27"/>
      <c r="F2817" s="27"/>
      <c r="G2817" s="27"/>
      <c r="H2817" s="27"/>
      <c r="I2817" s="27"/>
      <c r="J2817" s="83"/>
      <c r="K2817" s="27"/>
      <c r="L2817" s="27"/>
      <c r="M2817" s="33"/>
      <c r="N2817" s="59"/>
      <c r="O2817" s="35"/>
      <c r="P2817" s="24"/>
    </row>
    <row r="2818" spans="2:16" ht="23.1" customHeight="1" x14ac:dyDescent="0.2">
      <c r="B2818" s="26"/>
      <c r="C2818" s="27"/>
      <c r="D2818" s="27"/>
      <c r="E2818" s="27"/>
      <c r="F2818" s="27"/>
      <c r="G2818" s="27"/>
      <c r="H2818" s="27"/>
      <c r="I2818" s="27"/>
      <c r="J2818" s="83"/>
      <c r="K2818" s="27"/>
      <c r="L2818" s="27"/>
      <c r="M2818" s="33"/>
      <c r="N2818" s="59"/>
      <c r="O2818" s="35"/>
      <c r="P2818" s="24"/>
    </row>
    <row r="2819" spans="2:16" ht="23.1" customHeight="1" x14ac:dyDescent="0.2">
      <c r="B2819" s="26"/>
      <c r="C2819" s="27"/>
      <c r="D2819" s="27"/>
      <c r="E2819" s="27"/>
      <c r="F2819" s="27"/>
      <c r="G2819" s="27"/>
      <c r="H2819" s="27"/>
      <c r="I2819" s="27"/>
      <c r="J2819" s="83"/>
      <c r="K2819" s="27"/>
      <c r="L2819" s="27"/>
      <c r="M2819" s="33"/>
      <c r="N2819" s="59"/>
      <c r="O2819" s="35"/>
      <c r="P2819" s="24"/>
    </row>
    <row r="2820" spans="2:16" ht="23.1" customHeight="1" x14ac:dyDescent="0.2">
      <c r="B2820" s="26"/>
      <c r="C2820" s="27"/>
      <c r="D2820" s="27"/>
      <c r="E2820" s="27"/>
      <c r="F2820" s="27"/>
      <c r="G2820" s="27"/>
      <c r="H2820" s="27"/>
      <c r="I2820" s="27"/>
      <c r="J2820" s="83"/>
      <c r="K2820" s="27"/>
      <c r="L2820" s="27"/>
      <c r="M2820" s="33"/>
      <c r="N2820" s="59"/>
      <c r="O2820" s="35"/>
      <c r="P2820" s="24"/>
    </row>
    <row r="2821" spans="2:16" ht="23.1" customHeight="1" x14ac:dyDescent="0.2">
      <c r="B2821" s="26"/>
      <c r="C2821" s="27"/>
      <c r="D2821" s="27"/>
      <c r="E2821" s="27"/>
      <c r="F2821" s="27"/>
      <c r="G2821" s="27"/>
      <c r="H2821" s="27"/>
      <c r="I2821" s="27"/>
      <c r="J2821" s="83"/>
      <c r="K2821" s="27"/>
      <c r="L2821" s="27"/>
      <c r="M2821" s="33"/>
      <c r="N2821" s="59"/>
      <c r="O2821" s="35"/>
      <c r="P2821" s="24"/>
    </row>
    <row r="2822" spans="2:16" ht="23.1" customHeight="1" x14ac:dyDescent="0.2">
      <c r="B2822" s="26"/>
      <c r="C2822" s="27"/>
      <c r="D2822" s="27"/>
      <c r="E2822" s="27"/>
      <c r="F2822" s="27"/>
      <c r="G2822" s="27"/>
      <c r="H2822" s="27"/>
      <c r="I2822" s="27"/>
      <c r="J2822" s="83"/>
      <c r="K2822" s="27"/>
      <c r="L2822" s="27"/>
      <c r="M2822" s="33"/>
      <c r="N2822" s="59"/>
      <c r="O2822" s="35"/>
      <c r="P2822" s="24"/>
    </row>
    <row r="2823" spans="2:16" ht="23.1" customHeight="1" x14ac:dyDescent="0.2">
      <c r="B2823" s="26"/>
      <c r="C2823" s="27"/>
      <c r="D2823" s="27"/>
      <c r="E2823" s="27"/>
      <c r="F2823" s="27"/>
      <c r="G2823" s="27"/>
      <c r="H2823" s="27"/>
      <c r="I2823" s="27"/>
      <c r="J2823" s="83"/>
      <c r="K2823" s="27"/>
      <c r="L2823" s="27"/>
      <c r="M2823" s="33"/>
      <c r="N2823" s="59"/>
      <c r="O2823" s="35"/>
      <c r="P2823" s="24"/>
    </row>
    <row r="2824" spans="2:16" ht="23.1" customHeight="1" x14ac:dyDescent="0.2">
      <c r="B2824" s="26"/>
      <c r="C2824" s="27"/>
      <c r="D2824" s="27"/>
      <c r="E2824" s="27"/>
      <c r="F2824" s="27"/>
      <c r="G2824" s="27"/>
      <c r="H2824" s="27"/>
      <c r="I2824" s="27"/>
      <c r="J2824" s="83"/>
      <c r="K2824" s="27"/>
      <c r="L2824" s="27"/>
      <c r="M2824" s="33"/>
      <c r="N2824" s="59"/>
      <c r="O2824" s="35"/>
      <c r="P2824" s="24"/>
    </row>
    <row r="2825" spans="2:16" ht="23.1" customHeight="1" x14ac:dyDescent="0.2">
      <c r="B2825" s="26"/>
      <c r="C2825" s="27"/>
      <c r="D2825" s="27"/>
      <c r="E2825" s="27"/>
      <c r="F2825" s="27"/>
      <c r="G2825" s="27"/>
      <c r="H2825" s="27"/>
      <c r="I2825" s="27"/>
      <c r="J2825" s="83"/>
      <c r="K2825" s="27"/>
      <c r="L2825" s="27"/>
      <c r="M2825" s="33"/>
      <c r="N2825" s="59"/>
      <c r="O2825" s="35"/>
      <c r="P2825" s="24"/>
    </row>
    <row r="2826" spans="2:16" ht="23.1" customHeight="1" x14ac:dyDescent="0.2">
      <c r="B2826" s="26"/>
      <c r="C2826" s="27"/>
      <c r="D2826" s="27"/>
      <c r="E2826" s="27"/>
      <c r="F2826" s="27"/>
      <c r="G2826" s="27"/>
      <c r="H2826" s="27"/>
      <c r="I2826" s="27"/>
      <c r="J2826" s="83"/>
      <c r="K2826" s="27"/>
      <c r="L2826" s="27"/>
      <c r="M2826" s="33"/>
      <c r="N2826" s="59"/>
      <c r="O2826" s="35"/>
      <c r="P2826" s="24"/>
    </row>
    <row r="2827" spans="2:16" ht="23.1" customHeight="1" x14ac:dyDescent="0.2">
      <c r="B2827" s="26"/>
      <c r="C2827" s="27"/>
      <c r="D2827" s="27"/>
      <c r="E2827" s="27"/>
      <c r="F2827" s="27"/>
      <c r="G2827" s="27"/>
      <c r="H2827" s="27"/>
      <c r="I2827" s="27"/>
      <c r="J2827" s="83"/>
      <c r="K2827" s="27"/>
      <c r="L2827" s="27"/>
      <c r="M2827" s="33"/>
      <c r="N2827" s="59"/>
      <c r="O2827" s="35"/>
      <c r="P2827" s="24"/>
    </row>
    <row r="2828" spans="2:16" ht="23.1" customHeight="1" x14ac:dyDescent="0.2">
      <c r="B2828" s="26"/>
      <c r="C2828" s="27"/>
      <c r="D2828" s="27"/>
      <c r="E2828" s="27"/>
      <c r="F2828" s="27"/>
      <c r="G2828" s="27"/>
      <c r="H2828" s="27"/>
      <c r="I2828" s="27"/>
      <c r="J2828" s="83"/>
      <c r="K2828" s="27"/>
      <c r="L2828" s="27"/>
      <c r="M2828" s="33"/>
      <c r="N2828" s="59"/>
      <c r="O2828" s="35"/>
      <c r="P2828" s="24"/>
    </row>
    <row r="2829" spans="2:16" ht="23.1" customHeight="1" x14ac:dyDescent="0.2">
      <c r="B2829" s="26"/>
      <c r="C2829" s="27"/>
      <c r="D2829" s="27"/>
      <c r="E2829" s="27"/>
      <c r="F2829" s="27"/>
      <c r="G2829" s="27"/>
      <c r="H2829" s="27"/>
      <c r="I2829" s="27"/>
      <c r="J2829" s="83"/>
      <c r="K2829" s="27"/>
      <c r="L2829" s="27"/>
      <c r="M2829" s="33"/>
      <c r="N2829" s="59"/>
      <c r="O2829" s="35"/>
      <c r="P2829" s="24"/>
    </row>
    <row r="2830" spans="2:16" ht="23.1" customHeight="1" x14ac:dyDescent="0.2">
      <c r="B2830" s="26"/>
      <c r="C2830" s="27"/>
      <c r="D2830" s="27"/>
      <c r="E2830" s="27"/>
      <c r="F2830" s="27"/>
      <c r="G2830" s="27"/>
      <c r="H2830" s="27"/>
      <c r="I2830" s="27"/>
      <c r="J2830" s="83"/>
      <c r="K2830" s="27"/>
      <c r="L2830" s="27"/>
      <c r="M2830" s="33"/>
      <c r="N2830" s="59"/>
      <c r="O2830" s="35"/>
      <c r="P2830" s="24"/>
    </row>
    <row r="2831" spans="2:16" ht="23.1" customHeight="1" x14ac:dyDescent="0.2">
      <c r="B2831" s="26"/>
      <c r="C2831" s="27"/>
      <c r="D2831" s="27"/>
      <c r="E2831" s="27"/>
      <c r="F2831" s="27"/>
      <c r="G2831" s="27"/>
      <c r="H2831" s="27"/>
      <c r="I2831" s="27"/>
      <c r="J2831" s="83"/>
      <c r="K2831" s="27"/>
      <c r="L2831" s="27"/>
      <c r="M2831" s="33"/>
      <c r="N2831" s="59"/>
      <c r="O2831" s="35"/>
      <c r="P2831" s="24"/>
    </row>
    <row r="2832" spans="2:16" ht="23.1" customHeight="1" x14ac:dyDescent="0.2">
      <c r="B2832" s="26"/>
      <c r="C2832" s="27"/>
      <c r="D2832" s="27"/>
      <c r="E2832" s="27"/>
      <c r="F2832" s="27"/>
      <c r="G2832" s="27"/>
      <c r="H2832" s="27"/>
      <c r="I2832" s="27"/>
      <c r="J2832" s="83"/>
      <c r="K2832" s="27"/>
      <c r="L2832" s="27"/>
      <c r="M2832" s="33"/>
      <c r="N2832" s="59"/>
      <c r="O2832" s="35"/>
      <c r="P2832" s="24"/>
    </row>
    <row r="2833" spans="2:16" ht="23.1" customHeight="1" x14ac:dyDescent="0.2">
      <c r="B2833" s="26"/>
      <c r="C2833" s="27"/>
      <c r="D2833" s="27"/>
      <c r="E2833" s="27"/>
      <c r="F2833" s="27"/>
      <c r="G2833" s="27"/>
      <c r="H2833" s="27"/>
      <c r="I2833" s="27"/>
      <c r="J2833" s="83"/>
      <c r="K2833" s="27"/>
      <c r="L2833" s="27"/>
      <c r="M2833" s="33"/>
      <c r="N2833" s="59"/>
      <c r="O2833" s="35"/>
      <c r="P2833" s="24"/>
    </row>
    <row r="2834" spans="2:16" ht="23.1" customHeight="1" x14ac:dyDescent="0.2">
      <c r="B2834" s="26"/>
      <c r="C2834" s="27"/>
      <c r="D2834" s="27"/>
      <c r="E2834" s="27"/>
      <c r="F2834" s="27"/>
      <c r="G2834" s="27"/>
      <c r="H2834" s="27"/>
      <c r="I2834" s="27"/>
      <c r="J2834" s="83"/>
      <c r="K2834" s="27"/>
      <c r="L2834" s="27"/>
      <c r="M2834" s="33"/>
      <c r="N2834" s="59"/>
      <c r="O2834" s="35"/>
      <c r="P2834" s="24"/>
    </row>
    <row r="2835" spans="2:16" ht="23.1" customHeight="1" x14ac:dyDescent="0.2">
      <c r="B2835" s="26"/>
      <c r="C2835" s="27"/>
      <c r="D2835" s="27"/>
      <c r="E2835" s="27"/>
      <c r="F2835" s="27"/>
      <c r="G2835" s="27"/>
      <c r="H2835" s="27"/>
      <c r="I2835" s="27"/>
      <c r="J2835" s="83"/>
      <c r="K2835" s="27"/>
      <c r="L2835" s="27"/>
      <c r="M2835" s="33"/>
      <c r="N2835" s="59"/>
      <c r="O2835" s="35"/>
      <c r="P2835" s="24"/>
    </row>
    <row r="2836" spans="2:16" ht="23.1" customHeight="1" x14ac:dyDescent="0.2">
      <c r="B2836" s="26"/>
      <c r="C2836" s="27"/>
      <c r="D2836" s="27"/>
      <c r="E2836" s="27"/>
      <c r="F2836" s="27"/>
      <c r="G2836" s="27"/>
      <c r="H2836" s="27"/>
      <c r="I2836" s="27"/>
      <c r="J2836" s="83"/>
      <c r="K2836" s="27"/>
      <c r="L2836" s="27"/>
      <c r="M2836" s="33"/>
      <c r="N2836" s="59"/>
      <c r="O2836" s="35"/>
      <c r="P2836" s="24"/>
    </row>
    <row r="2837" spans="2:16" ht="23.1" customHeight="1" x14ac:dyDescent="0.2">
      <c r="B2837" s="26"/>
      <c r="C2837" s="27"/>
      <c r="D2837" s="27"/>
      <c r="E2837" s="27"/>
      <c r="F2837" s="27"/>
      <c r="G2837" s="27"/>
      <c r="H2837" s="27"/>
      <c r="I2837" s="27"/>
      <c r="J2837" s="83"/>
      <c r="K2837" s="27"/>
      <c r="L2837" s="27"/>
      <c r="M2837" s="33"/>
      <c r="N2837" s="59"/>
      <c r="O2837" s="35"/>
      <c r="P2837" s="24"/>
    </row>
    <row r="2838" spans="2:16" ht="23.1" customHeight="1" x14ac:dyDescent="0.2">
      <c r="B2838" s="26"/>
      <c r="C2838" s="27"/>
      <c r="D2838" s="27"/>
      <c r="E2838" s="27"/>
      <c r="F2838" s="27"/>
      <c r="G2838" s="27"/>
      <c r="H2838" s="27"/>
      <c r="I2838" s="27"/>
      <c r="J2838" s="83"/>
      <c r="K2838" s="27"/>
      <c r="L2838" s="27"/>
      <c r="M2838" s="33"/>
      <c r="N2838" s="59"/>
      <c r="O2838" s="35"/>
      <c r="P2838" s="24"/>
    </row>
    <row r="2839" spans="2:16" ht="23.1" customHeight="1" x14ac:dyDescent="0.2">
      <c r="B2839" s="26"/>
      <c r="C2839" s="27"/>
      <c r="D2839" s="27"/>
      <c r="E2839" s="27"/>
      <c r="F2839" s="27"/>
      <c r="G2839" s="27"/>
      <c r="H2839" s="27"/>
      <c r="I2839" s="27"/>
      <c r="J2839" s="83"/>
      <c r="K2839" s="27"/>
      <c r="L2839" s="27"/>
      <c r="M2839" s="33"/>
      <c r="N2839" s="59"/>
      <c r="O2839" s="35"/>
      <c r="P2839" s="24"/>
    </row>
    <row r="2840" spans="2:16" ht="23.1" customHeight="1" x14ac:dyDescent="0.2">
      <c r="B2840" s="26"/>
      <c r="C2840" s="27"/>
      <c r="D2840" s="27"/>
      <c r="E2840" s="27"/>
      <c r="F2840" s="27"/>
      <c r="G2840" s="27"/>
      <c r="H2840" s="27"/>
      <c r="I2840" s="27"/>
      <c r="J2840" s="83"/>
      <c r="K2840" s="27"/>
      <c r="L2840" s="27"/>
      <c r="M2840" s="33"/>
      <c r="N2840" s="59"/>
      <c r="O2840" s="35"/>
      <c r="P2840" s="24"/>
    </row>
    <row r="2841" spans="2:16" ht="23.1" customHeight="1" x14ac:dyDescent="0.2">
      <c r="B2841" s="26"/>
      <c r="C2841" s="27"/>
      <c r="D2841" s="27"/>
      <c r="E2841" s="27"/>
      <c r="F2841" s="27"/>
      <c r="G2841" s="27"/>
      <c r="H2841" s="27"/>
      <c r="I2841" s="27"/>
      <c r="J2841" s="83"/>
      <c r="K2841" s="27"/>
      <c r="L2841" s="27"/>
      <c r="M2841" s="33"/>
      <c r="N2841" s="59"/>
      <c r="O2841" s="35"/>
      <c r="P2841" s="24"/>
    </row>
    <row r="2842" spans="2:16" ht="23.1" customHeight="1" x14ac:dyDescent="0.2">
      <c r="B2842" s="26"/>
      <c r="C2842" s="27"/>
      <c r="D2842" s="27"/>
      <c r="E2842" s="27"/>
      <c r="F2842" s="27"/>
      <c r="G2842" s="27"/>
      <c r="H2842" s="27"/>
      <c r="I2842" s="27"/>
      <c r="J2842" s="83"/>
      <c r="K2842" s="27"/>
      <c r="L2842" s="27"/>
      <c r="M2842" s="33"/>
      <c r="N2842" s="59"/>
      <c r="O2842" s="35"/>
      <c r="P2842" s="24"/>
    </row>
    <row r="2843" spans="2:16" ht="23.1" customHeight="1" x14ac:dyDescent="0.2">
      <c r="B2843" s="26"/>
      <c r="C2843" s="27"/>
      <c r="D2843" s="27"/>
      <c r="E2843" s="27"/>
      <c r="F2843" s="27"/>
      <c r="G2843" s="27"/>
      <c r="H2843" s="27"/>
      <c r="I2843" s="27"/>
      <c r="J2843" s="83"/>
      <c r="K2843" s="27"/>
      <c r="L2843" s="27"/>
      <c r="M2843" s="33"/>
      <c r="N2843" s="59"/>
      <c r="O2843" s="35"/>
      <c r="P2843" s="24"/>
    </row>
    <row r="2844" spans="2:16" ht="23.1" customHeight="1" x14ac:dyDescent="0.2">
      <c r="B2844" s="26"/>
      <c r="C2844" s="27"/>
      <c r="D2844" s="27"/>
      <c r="E2844" s="27"/>
      <c r="F2844" s="27"/>
      <c r="G2844" s="27"/>
      <c r="H2844" s="27"/>
      <c r="I2844" s="27"/>
      <c r="J2844" s="83"/>
      <c r="K2844" s="27"/>
      <c r="L2844" s="27"/>
      <c r="M2844" s="33"/>
      <c r="N2844" s="59"/>
      <c r="O2844" s="35"/>
      <c r="P2844" s="24"/>
    </row>
    <row r="2845" spans="2:16" ht="23.1" customHeight="1" x14ac:dyDescent="0.2">
      <c r="B2845" s="26"/>
      <c r="C2845" s="27"/>
      <c r="D2845" s="27"/>
      <c r="E2845" s="27"/>
      <c r="F2845" s="27"/>
      <c r="G2845" s="27"/>
      <c r="H2845" s="27"/>
      <c r="I2845" s="27"/>
      <c r="J2845" s="83"/>
      <c r="K2845" s="27"/>
      <c r="L2845" s="27"/>
      <c r="M2845" s="33"/>
      <c r="N2845" s="59"/>
      <c r="O2845" s="35"/>
      <c r="P2845" s="24"/>
    </row>
    <row r="2846" spans="2:16" ht="23.1" customHeight="1" x14ac:dyDescent="0.2">
      <c r="B2846" s="26"/>
      <c r="C2846" s="27"/>
      <c r="D2846" s="27"/>
      <c r="E2846" s="27"/>
      <c r="F2846" s="27"/>
      <c r="G2846" s="27"/>
      <c r="H2846" s="27"/>
      <c r="I2846" s="27"/>
      <c r="J2846" s="83"/>
      <c r="K2846" s="27"/>
      <c r="L2846" s="27"/>
      <c r="M2846" s="33"/>
      <c r="N2846" s="59"/>
      <c r="O2846" s="35"/>
      <c r="P2846" s="24"/>
    </row>
    <row r="2847" spans="2:16" ht="23.1" customHeight="1" x14ac:dyDescent="0.2">
      <c r="B2847" s="26"/>
      <c r="C2847" s="27"/>
      <c r="D2847" s="27"/>
      <c r="E2847" s="27"/>
      <c r="F2847" s="27"/>
      <c r="G2847" s="27"/>
      <c r="H2847" s="27"/>
      <c r="I2847" s="27"/>
      <c r="J2847" s="83"/>
      <c r="K2847" s="27"/>
      <c r="L2847" s="27"/>
      <c r="M2847" s="33"/>
      <c r="N2847" s="59"/>
      <c r="O2847" s="35"/>
      <c r="P2847" s="24"/>
    </row>
    <row r="2848" spans="2:16" ht="23.1" customHeight="1" x14ac:dyDescent="0.2">
      <c r="B2848" s="26"/>
      <c r="C2848" s="27"/>
      <c r="D2848" s="27"/>
      <c r="E2848" s="27"/>
      <c r="F2848" s="27"/>
      <c r="G2848" s="27"/>
      <c r="H2848" s="27"/>
      <c r="I2848" s="27"/>
      <c r="J2848" s="83"/>
      <c r="K2848" s="27"/>
      <c r="L2848" s="27"/>
      <c r="M2848" s="33"/>
      <c r="N2848" s="59"/>
      <c r="O2848" s="35"/>
      <c r="P2848" s="24"/>
    </row>
    <row r="2849" spans="2:16" ht="23.1" customHeight="1" x14ac:dyDescent="0.2">
      <c r="B2849" s="26"/>
      <c r="C2849" s="27"/>
      <c r="D2849" s="27"/>
      <c r="E2849" s="27"/>
      <c r="F2849" s="27"/>
      <c r="G2849" s="27"/>
      <c r="H2849" s="27"/>
      <c r="I2849" s="27"/>
      <c r="J2849" s="83"/>
      <c r="K2849" s="27"/>
      <c r="L2849" s="27"/>
      <c r="M2849" s="33"/>
      <c r="N2849" s="59"/>
      <c r="O2849" s="35"/>
      <c r="P2849" s="24"/>
    </row>
    <row r="2850" spans="2:16" ht="23.1" customHeight="1" x14ac:dyDescent="0.2">
      <c r="B2850" s="26"/>
      <c r="C2850" s="27"/>
      <c r="D2850" s="27"/>
      <c r="E2850" s="27"/>
      <c r="F2850" s="27"/>
      <c r="G2850" s="27"/>
      <c r="H2850" s="27"/>
      <c r="I2850" s="27"/>
      <c r="J2850" s="83"/>
      <c r="K2850" s="27"/>
      <c r="L2850" s="27"/>
      <c r="M2850" s="33"/>
      <c r="N2850" s="59"/>
      <c r="O2850" s="35"/>
      <c r="P2850" s="24"/>
    </row>
    <row r="2851" spans="2:16" ht="23.1" customHeight="1" x14ac:dyDescent="0.2">
      <c r="B2851" s="26"/>
      <c r="C2851" s="27"/>
      <c r="D2851" s="27"/>
      <c r="E2851" s="27"/>
      <c r="F2851" s="27"/>
      <c r="G2851" s="27"/>
      <c r="H2851" s="27"/>
      <c r="I2851" s="27"/>
      <c r="J2851" s="83"/>
      <c r="K2851" s="27"/>
      <c r="L2851" s="27"/>
      <c r="M2851" s="33"/>
      <c r="N2851" s="59"/>
      <c r="O2851" s="35"/>
      <c r="P2851" s="24"/>
    </row>
    <row r="2852" spans="2:16" ht="23.1" customHeight="1" x14ac:dyDescent="0.2">
      <c r="B2852" s="26"/>
      <c r="C2852" s="27"/>
      <c r="D2852" s="27"/>
      <c r="E2852" s="27"/>
      <c r="F2852" s="27"/>
      <c r="G2852" s="27"/>
      <c r="H2852" s="27"/>
      <c r="I2852" s="27"/>
      <c r="J2852" s="83"/>
      <c r="K2852" s="27"/>
      <c r="L2852" s="27"/>
      <c r="M2852" s="33"/>
      <c r="N2852" s="59"/>
      <c r="O2852" s="35"/>
      <c r="P2852" s="24"/>
    </row>
    <row r="2853" spans="2:16" ht="23.1" customHeight="1" x14ac:dyDescent="0.2">
      <c r="B2853" s="26"/>
      <c r="C2853" s="27"/>
      <c r="D2853" s="27"/>
      <c r="E2853" s="27"/>
      <c r="F2853" s="27"/>
      <c r="G2853" s="27"/>
      <c r="H2853" s="27"/>
      <c r="I2853" s="27"/>
      <c r="J2853" s="83"/>
      <c r="K2853" s="27"/>
      <c r="L2853" s="27"/>
      <c r="M2853" s="33"/>
      <c r="N2853" s="59"/>
      <c r="O2853" s="35"/>
      <c r="P2853" s="24"/>
    </row>
    <row r="2854" spans="2:16" ht="23.1" customHeight="1" x14ac:dyDescent="0.2">
      <c r="B2854" s="26"/>
      <c r="C2854" s="27"/>
      <c r="D2854" s="27"/>
      <c r="E2854" s="27"/>
      <c r="F2854" s="27"/>
      <c r="G2854" s="27"/>
      <c r="H2854" s="27"/>
      <c r="I2854" s="27"/>
      <c r="J2854" s="83"/>
      <c r="K2854" s="27"/>
      <c r="L2854" s="27"/>
      <c r="M2854" s="33"/>
      <c r="N2854" s="59"/>
      <c r="O2854" s="35"/>
      <c r="P2854" s="24"/>
    </row>
    <row r="2855" spans="2:16" ht="23.1" customHeight="1" x14ac:dyDescent="0.2">
      <c r="B2855" s="26"/>
      <c r="C2855" s="27"/>
      <c r="D2855" s="27"/>
      <c r="E2855" s="27"/>
      <c r="F2855" s="27"/>
      <c r="G2855" s="27"/>
      <c r="H2855" s="27"/>
      <c r="I2855" s="27"/>
      <c r="J2855" s="83"/>
      <c r="K2855" s="27"/>
      <c r="L2855" s="27"/>
      <c r="M2855" s="33"/>
      <c r="N2855" s="59"/>
      <c r="O2855" s="35"/>
      <c r="P2855" s="24"/>
    </row>
    <row r="2856" spans="2:16" ht="23.1" customHeight="1" x14ac:dyDescent="0.2">
      <c r="B2856" s="26"/>
      <c r="C2856" s="27"/>
      <c r="D2856" s="27"/>
      <c r="E2856" s="27"/>
      <c r="F2856" s="27"/>
      <c r="G2856" s="27"/>
      <c r="H2856" s="27"/>
      <c r="I2856" s="27"/>
      <c r="J2856" s="83"/>
      <c r="K2856" s="27"/>
      <c r="L2856" s="27"/>
      <c r="M2856" s="33"/>
      <c r="N2856" s="59"/>
      <c r="O2856" s="35"/>
      <c r="P2856" s="24"/>
    </row>
    <row r="2857" spans="2:16" ht="23.1" customHeight="1" x14ac:dyDescent="0.2">
      <c r="B2857" s="26"/>
      <c r="C2857" s="27"/>
      <c r="D2857" s="27"/>
      <c r="E2857" s="27"/>
      <c r="F2857" s="27"/>
      <c r="G2857" s="27"/>
      <c r="H2857" s="27"/>
      <c r="I2857" s="27"/>
      <c r="J2857" s="83"/>
      <c r="K2857" s="27"/>
      <c r="L2857" s="27"/>
      <c r="M2857" s="33"/>
      <c r="N2857" s="59"/>
      <c r="O2857" s="35"/>
      <c r="P2857" s="24"/>
    </row>
    <row r="2858" spans="2:16" ht="23.1" customHeight="1" x14ac:dyDescent="0.2">
      <c r="B2858" s="26"/>
      <c r="C2858" s="27"/>
      <c r="D2858" s="27"/>
      <c r="E2858" s="27"/>
      <c r="F2858" s="27"/>
      <c r="G2858" s="27"/>
      <c r="H2858" s="27"/>
      <c r="I2858" s="27"/>
      <c r="J2858" s="83"/>
      <c r="K2858" s="27"/>
      <c r="L2858" s="27"/>
      <c r="M2858" s="33"/>
      <c r="N2858" s="59"/>
      <c r="O2858" s="35"/>
      <c r="P2858" s="24"/>
    </row>
    <row r="2859" spans="2:16" ht="23.1" customHeight="1" x14ac:dyDescent="0.2">
      <c r="B2859" s="26"/>
      <c r="C2859" s="27"/>
      <c r="D2859" s="27"/>
      <c r="E2859" s="27"/>
      <c r="F2859" s="27"/>
      <c r="G2859" s="27"/>
      <c r="H2859" s="27"/>
      <c r="I2859" s="27"/>
      <c r="J2859" s="83"/>
      <c r="K2859" s="27"/>
      <c r="L2859" s="27"/>
      <c r="M2859" s="33"/>
      <c r="N2859" s="59"/>
      <c r="O2859" s="35"/>
      <c r="P2859" s="24"/>
    </row>
    <row r="2860" spans="2:16" ht="23.1" customHeight="1" x14ac:dyDescent="0.2">
      <c r="B2860" s="26"/>
      <c r="C2860" s="27"/>
      <c r="D2860" s="27"/>
      <c r="E2860" s="27"/>
      <c r="F2860" s="27"/>
      <c r="G2860" s="27"/>
      <c r="H2860" s="27"/>
      <c r="I2860" s="27"/>
      <c r="J2860" s="83"/>
      <c r="K2860" s="27"/>
      <c r="L2860" s="27"/>
      <c r="M2860" s="33"/>
      <c r="N2860" s="59"/>
      <c r="O2860" s="35"/>
      <c r="P2860" s="24"/>
    </row>
    <row r="2861" spans="2:16" ht="23.1" customHeight="1" x14ac:dyDescent="0.2">
      <c r="B2861" s="26"/>
      <c r="C2861" s="27"/>
      <c r="D2861" s="27"/>
      <c r="E2861" s="27"/>
      <c r="F2861" s="27"/>
      <c r="G2861" s="27"/>
      <c r="H2861" s="27"/>
      <c r="I2861" s="27"/>
      <c r="J2861" s="83"/>
      <c r="K2861" s="27"/>
      <c r="L2861" s="27"/>
      <c r="M2861" s="33"/>
      <c r="N2861" s="59"/>
      <c r="O2861" s="35"/>
      <c r="P2861" s="24"/>
    </row>
    <row r="2862" spans="2:16" ht="23.1" customHeight="1" x14ac:dyDescent="0.2">
      <c r="B2862" s="26"/>
      <c r="C2862" s="27"/>
      <c r="D2862" s="27"/>
      <c r="E2862" s="27"/>
      <c r="F2862" s="27"/>
      <c r="G2862" s="27"/>
      <c r="H2862" s="27"/>
      <c r="I2862" s="27"/>
      <c r="J2862" s="83"/>
      <c r="K2862" s="27"/>
      <c r="L2862" s="27"/>
      <c r="M2862" s="33"/>
      <c r="N2862" s="59"/>
      <c r="O2862" s="35"/>
      <c r="P2862" s="24"/>
    </row>
    <row r="2863" spans="2:16" ht="23.1" customHeight="1" x14ac:dyDescent="0.2">
      <c r="B2863" s="26"/>
      <c r="C2863" s="27"/>
      <c r="D2863" s="27"/>
      <c r="E2863" s="27"/>
      <c r="F2863" s="27"/>
      <c r="G2863" s="27"/>
      <c r="H2863" s="27"/>
      <c r="I2863" s="27"/>
      <c r="J2863" s="83"/>
      <c r="K2863" s="27"/>
      <c r="L2863" s="27"/>
      <c r="M2863" s="33"/>
      <c r="N2863" s="59"/>
      <c r="O2863" s="35"/>
      <c r="P2863" s="24"/>
    </row>
    <row r="2864" spans="2:16" ht="23.1" customHeight="1" x14ac:dyDescent="0.2">
      <c r="B2864" s="26"/>
      <c r="C2864" s="27"/>
      <c r="D2864" s="27"/>
      <c r="E2864" s="27"/>
      <c r="F2864" s="27"/>
      <c r="G2864" s="27"/>
      <c r="H2864" s="27"/>
      <c r="I2864" s="27"/>
      <c r="J2864" s="83"/>
      <c r="K2864" s="27"/>
      <c r="L2864" s="27"/>
      <c r="M2864" s="33"/>
      <c r="N2864" s="59"/>
      <c r="O2864" s="35"/>
      <c r="P2864" s="24"/>
    </row>
    <row r="2865" spans="2:16" ht="23.1" customHeight="1" x14ac:dyDescent="0.2">
      <c r="B2865" s="26"/>
      <c r="C2865" s="27"/>
      <c r="D2865" s="27"/>
      <c r="E2865" s="27"/>
      <c r="F2865" s="27"/>
      <c r="G2865" s="27"/>
      <c r="H2865" s="27"/>
      <c r="I2865" s="27"/>
      <c r="J2865" s="83"/>
      <c r="K2865" s="27"/>
      <c r="L2865" s="27"/>
      <c r="M2865" s="33"/>
      <c r="N2865" s="59"/>
      <c r="O2865" s="35"/>
      <c r="P2865" s="24"/>
    </row>
    <row r="2866" spans="2:16" ht="23.1" customHeight="1" x14ac:dyDescent="0.2">
      <c r="B2866" s="26"/>
      <c r="C2866" s="27"/>
      <c r="D2866" s="27"/>
      <c r="E2866" s="27"/>
      <c r="F2866" s="27"/>
      <c r="G2866" s="27"/>
      <c r="H2866" s="27"/>
      <c r="I2866" s="27"/>
      <c r="J2866" s="83"/>
      <c r="K2866" s="27"/>
      <c r="L2866" s="27"/>
      <c r="M2866" s="33"/>
      <c r="N2866" s="59"/>
      <c r="O2866" s="35"/>
      <c r="P2866" s="24"/>
    </row>
    <row r="2867" spans="2:16" ht="23.1" customHeight="1" x14ac:dyDescent="0.2">
      <c r="B2867" s="26"/>
      <c r="C2867" s="27"/>
      <c r="D2867" s="27"/>
      <c r="E2867" s="27"/>
      <c r="F2867" s="27"/>
      <c r="G2867" s="27"/>
      <c r="H2867" s="27"/>
      <c r="I2867" s="27"/>
      <c r="J2867" s="83"/>
      <c r="K2867" s="27"/>
      <c r="L2867" s="27"/>
      <c r="M2867" s="33"/>
      <c r="N2867" s="59"/>
      <c r="O2867" s="35"/>
      <c r="P2867" s="24"/>
    </row>
    <row r="2868" spans="2:16" ht="23.1" customHeight="1" x14ac:dyDescent="0.2">
      <c r="B2868" s="26"/>
      <c r="C2868" s="27"/>
      <c r="D2868" s="27"/>
      <c r="E2868" s="27"/>
      <c r="F2868" s="27"/>
      <c r="G2868" s="27"/>
      <c r="H2868" s="27"/>
      <c r="I2868" s="27"/>
      <c r="J2868" s="83"/>
      <c r="K2868" s="27"/>
      <c r="L2868" s="27"/>
      <c r="M2868" s="33"/>
      <c r="N2868" s="59"/>
      <c r="O2868" s="35"/>
      <c r="P2868" s="24"/>
    </row>
    <row r="2869" spans="2:16" ht="23.1" customHeight="1" x14ac:dyDescent="0.2">
      <c r="B2869" s="26"/>
      <c r="C2869" s="27"/>
      <c r="D2869" s="27"/>
      <c r="E2869" s="27"/>
      <c r="F2869" s="27"/>
      <c r="G2869" s="27"/>
      <c r="H2869" s="27"/>
      <c r="I2869" s="27"/>
      <c r="J2869" s="83"/>
      <c r="K2869" s="27"/>
      <c r="L2869" s="27"/>
      <c r="M2869" s="33"/>
      <c r="N2869" s="59"/>
      <c r="O2869" s="35"/>
      <c r="P2869" s="24"/>
    </row>
    <row r="2870" spans="2:16" ht="23.1" customHeight="1" x14ac:dyDescent="0.2">
      <c r="B2870" s="26"/>
      <c r="C2870" s="27"/>
      <c r="D2870" s="27"/>
      <c r="E2870" s="27"/>
      <c r="F2870" s="27"/>
      <c r="G2870" s="27"/>
      <c r="H2870" s="27"/>
      <c r="I2870" s="27"/>
      <c r="J2870" s="83"/>
      <c r="K2870" s="27"/>
      <c r="L2870" s="27"/>
      <c r="M2870" s="33"/>
      <c r="N2870" s="59"/>
      <c r="O2870" s="35"/>
      <c r="P2870" s="24"/>
    </row>
    <row r="2871" spans="2:16" ht="23.1" customHeight="1" x14ac:dyDescent="0.2">
      <c r="B2871" s="26"/>
      <c r="C2871" s="27"/>
      <c r="D2871" s="27"/>
      <c r="E2871" s="27"/>
      <c r="F2871" s="27"/>
      <c r="G2871" s="27"/>
      <c r="H2871" s="27"/>
      <c r="I2871" s="27"/>
      <c r="J2871" s="83"/>
      <c r="K2871" s="27"/>
      <c r="L2871" s="27"/>
      <c r="M2871" s="33"/>
      <c r="N2871" s="59"/>
      <c r="O2871" s="35"/>
      <c r="P2871" s="24"/>
    </row>
    <row r="2872" spans="2:16" ht="23.1" customHeight="1" x14ac:dyDescent="0.2">
      <c r="B2872" s="26"/>
      <c r="C2872" s="27"/>
      <c r="D2872" s="27"/>
      <c r="E2872" s="27"/>
      <c r="F2872" s="27"/>
      <c r="G2872" s="27"/>
      <c r="H2872" s="27"/>
      <c r="I2872" s="27"/>
      <c r="J2872" s="83"/>
      <c r="K2872" s="27"/>
      <c r="L2872" s="27"/>
      <c r="M2872" s="33"/>
      <c r="N2872" s="59"/>
      <c r="O2872" s="35"/>
      <c r="P2872" s="24"/>
    </row>
    <row r="2873" spans="2:16" ht="23.1" customHeight="1" x14ac:dyDescent="0.2">
      <c r="B2873" s="26"/>
      <c r="C2873" s="27"/>
      <c r="D2873" s="27"/>
      <c r="E2873" s="27"/>
      <c r="F2873" s="27"/>
      <c r="G2873" s="27"/>
      <c r="H2873" s="27"/>
      <c r="I2873" s="27"/>
      <c r="J2873" s="83"/>
      <c r="K2873" s="27"/>
      <c r="L2873" s="27"/>
      <c r="M2873" s="33"/>
      <c r="N2873" s="59"/>
      <c r="O2873" s="35"/>
      <c r="P2873" s="24"/>
    </row>
    <row r="2874" spans="2:16" ht="23.1" customHeight="1" x14ac:dyDescent="0.2">
      <c r="B2874" s="26"/>
      <c r="C2874" s="27"/>
      <c r="D2874" s="27"/>
      <c r="E2874" s="27"/>
      <c r="F2874" s="27"/>
      <c r="G2874" s="27"/>
      <c r="H2874" s="27"/>
      <c r="I2874" s="27"/>
      <c r="J2874" s="83"/>
      <c r="K2874" s="27"/>
      <c r="L2874" s="27"/>
      <c r="M2874" s="33"/>
      <c r="N2874" s="59"/>
      <c r="O2874" s="35"/>
      <c r="P2874" s="24"/>
    </row>
    <row r="2875" spans="2:16" ht="23.1" customHeight="1" x14ac:dyDescent="0.2">
      <c r="B2875" s="26"/>
      <c r="C2875" s="27"/>
      <c r="D2875" s="27"/>
      <c r="E2875" s="27"/>
      <c r="F2875" s="27"/>
      <c r="G2875" s="27"/>
      <c r="H2875" s="27"/>
      <c r="I2875" s="27"/>
      <c r="J2875" s="83"/>
      <c r="K2875" s="27"/>
      <c r="L2875" s="27"/>
      <c r="M2875" s="33"/>
      <c r="N2875" s="59"/>
      <c r="O2875" s="35"/>
      <c r="P2875" s="24"/>
    </row>
    <row r="2876" spans="2:16" ht="23.1" customHeight="1" x14ac:dyDescent="0.2">
      <c r="B2876" s="26"/>
      <c r="C2876" s="27"/>
      <c r="D2876" s="27"/>
      <c r="E2876" s="27"/>
      <c r="F2876" s="27"/>
      <c r="G2876" s="27"/>
      <c r="H2876" s="27"/>
      <c r="I2876" s="27"/>
      <c r="J2876" s="83"/>
      <c r="K2876" s="27"/>
      <c r="L2876" s="27"/>
      <c r="M2876" s="33"/>
      <c r="N2876" s="59"/>
      <c r="O2876" s="35"/>
      <c r="P2876" s="24"/>
    </row>
    <row r="2877" spans="2:16" ht="23.1" customHeight="1" x14ac:dyDescent="0.2">
      <c r="B2877" s="26"/>
      <c r="C2877" s="27"/>
      <c r="D2877" s="27"/>
      <c r="E2877" s="27"/>
      <c r="F2877" s="27"/>
      <c r="G2877" s="27"/>
      <c r="H2877" s="27"/>
      <c r="I2877" s="27"/>
      <c r="J2877" s="83"/>
      <c r="K2877" s="27"/>
      <c r="L2877" s="27"/>
      <c r="M2877" s="33"/>
      <c r="N2877" s="59"/>
      <c r="O2877" s="35"/>
      <c r="P2877" s="24"/>
    </row>
    <row r="2878" spans="2:16" ht="23.1" customHeight="1" x14ac:dyDescent="0.2">
      <c r="B2878" s="26"/>
      <c r="C2878" s="27"/>
      <c r="D2878" s="27"/>
      <c r="E2878" s="27"/>
      <c r="F2878" s="27"/>
      <c r="G2878" s="27"/>
      <c r="H2878" s="27"/>
      <c r="I2878" s="27"/>
      <c r="J2878" s="83"/>
      <c r="K2878" s="27"/>
      <c r="L2878" s="27"/>
      <c r="M2878" s="33"/>
      <c r="N2878" s="59"/>
      <c r="O2878" s="35"/>
      <c r="P2878" s="24"/>
    </row>
    <row r="2879" spans="2:16" ht="23.1" customHeight="1" x14ac:dyDescent="0.2">
      <c r="B2879" s="26"/>
      <c r="C2879" s="27"/>
      <c r="D2879" s="27"/>
      <c r="E2879" s="27"/>
      <c r="F2879" s="27"/>
      <c r="G2879" s="27"/>
      <c r="H2879" s="27"/>
      <c r="I2879" s="27"/>
      <c r="J2879" s="83"/>
      <c r="K2879" s="27"/>
      <c r="L2879" s="27"/>
      <c r="M2879" s="33"/>
      <c r="N2879" s="59"/>
      <c r="O2879" s="35"/>
      <c r="P2879" s="24"/>
    </row>
    <row r="2880" spans="2:16" ht="23.1" customHeight="1" x14ac:dyDescent="0.2">
      <c r="B2880" s="26"/>
      <c r="C2880" s="27"/>
      <c r="D2880" s="27"/>
      <c r="E2880" s="27"/>
      <c r="F2880" s="27"/>
      <c r="G2880" s="27"/>
      <c r="H2880" s="27"/>
      <c r="I2880" s="27"/>
      <c r="J2880" s="83"/>
      <c r="K2880" s="27"/>
      <c r="L2880" s="27"/>
      <c r="M2880" s="33"/>
      <c r="N2880" s="59"/>
      <c r="O2880" s="35"/>
      <c r="P2880" s="24"/>
    </row>
    <row r="2881" spans="2:16" ht="23.1" customHeight="1" x14ac:dyDescent="0.2">
      <c r="B2881" s="26"/>
      <c r="C2881" s="27"/>
      <c r="D2881" s="27"/>
      <c r="E2881" s="27"/>
      <c r="F2881" s="27"/>
      <c r="G2881" s="27"/>
      <c r="H2881" s="27"/>
      <c r="I2881" s="27"/>
      <c r="J2881" s="83"/>
      <c r="K2881" s="27"/>
      <c r="L2881" s="27"/>
      <c r="M2881" s="33"/>
      <c r="N2881" s="59"/>
      <c r="O2881" s="35"/>
      <c r="P2881" s="24"/>
    </row>
    <row r="2882" spans="2:16" ht="23.1" customHeight="1" x14ac:dyDescent="0.2">
      <c r="B2882" s="26"/>
      <c r="C2882" s="27"/>
      <c r="D2882" s="27"/>
      <c r="E2882" s="27"/>
      <c r="F2882" s="27"/>
      <c r="G2882" s="27"/>
      <c r="H2882" s="27"/>
      <c r="I2882" s="27"/>
      <c r="J2882" s="83"/>
      <c r="K2882" s="27"/>
      <c r="L2882" s="27"/>
      <c r="M2882" s="33"/>
      <c r="N2882" s="59"/>
      <c r="O2882" s="35"/>
      <c r="P2882" s="24"/>
    </row>
    <row r="2883" spans="2:16" ht="23.1" customHeight="1" x14ac:dyDescent="0.2">
      <c r="B2883" s="26"/>
      <c r="C2883" s="27"/>
      <c r="D2883" s="27"/>
      <c r="E2883" s="27"/>
      <c r="F2883" s="27"/>
      <c r="G2883" s="27"/>
      <c r="H2883" s="27"/>
      <c r="I2883" s="27"/>
      <c r="J2883" s="83"/>
      <c r="K2883" s="27"/>
      <c r="L2883" s="27"/>
      <c r="M2883" s="33"/>
      <c r="N2883" s="59"/>
      <c r="O2883" s="35"/>
      <c r="P2883" s="24"/>
    </row>
    <row r="2884" spans="2:16" ht="23.1" customHeight="1" x14ac:dyDescent="0.2">
      <c r="B2884" s="26"/>
      <c r="C2884" s="27"/>
      <c r="D2884" s="27"/>
      <c r="E2884" s="27"/>
      <c r="F2884" s="27"/>
      <c r="G2884" s="27"/>
      <c r="H2884" s="27"/>
      <c r="I2884" s="27"/>
      <c r="J2884" s="83"/>
      <c r="K2884" s="27"/>
      <c r="L2884" s="27"/>
      <c r="M2884" s="33"/>
      <c r="N2884" s="59"/>
      <c r="O2884" s="35"/>
      <c r="P2884" s="24"/>
    </row>
    <row r="2885" spans="2:16" ht="23.1" customHeight="1" x14ac:dyDescent="0.2">
      <c r="B2885" s="26"/>
      <c r="C2885" s="27"/>
      <c r="D2885" s="27"/>
      <c r="E2885" s="27"/>
      <c r="F2885" s="27"/>
      <c r="G2885" s="27"/>
      <c r="H2885" s="27"/>
      <c r="I2885" s="27"/>
      <c r="J2885" s="83"/>
      <c r="K2885" s="27"/>
      <c r="L2885" s="27"/>
      <c r="M2885" s="33"/>
      <c r="N2885" s="59"/>
      <c r="O2885" s="35"/>
      <c r="P2885" s="24"/>
    </row>
    <row r="2886" spans="2:16" ht="23.1" customHeight="1" x14ac:dyDescent="0.2">
      <c r="B2886" s="26"/>
      <c r="C2886" s="27"/>
      <c r="D2886" s="27"/>
      <c r="E2886" s="27"/>
      <c r="F2886" s="27"/>
      <c r="G2886" s="27"/>
      <c r="H2886" s="27"/>
      <c r="I2886" s="27"/>
      <c r="J2886" s="83"/>
      <c r="K2886" s="27"/>
      <c r="L2886" s="27"/>
      <c r="M2886" s="33"/>
      <c r="N2886" s="59"/>
      <c r="O2886" s="35"/>
      <c r="P2886" s="24"/>
    </row>
    <row r="2887" spans="2:16" ht="23.1" customHeight="1" x14ac:dyDescent="0.2">
      <c r="B2887" s="26"/>
      <c r="C2887" s="27"/>
      <c r="D2887" s="27"/>
      <c r="E2887" s="27"/>
      <c r="F2887" s="27"/>
      <c r="G2887" s="27"/>
      <c r="H2887" s="27"/>
      <c r="I2887" s="27"/>
      <c r="J2887" s="83"/>
      <c r="K2887" s="27"/>
      <c r="L2887" s="27"/>
      <c r="M2887" s="33"/>
      <c r="N2887" s="59"/>
      <c r="O2887" s="35"/>
      <c r="P2887" s="24"/>
    </row>
    <row r="2888" spans="2:16" ht="23.1" customHeight="1" x14ac:dyDescent="0.2">
      <c r="B2888" s="26"/>
      <c r="C2888" s="27"/>
      <c r="D2888" s="27"/>
      <c r="E2888" s="27"/>
      <c r="F2888" s="27"/>
      <c r="G2888" s="27"/>
      <c r="H2888" s="27"/>
      <c r="I2888" s="27"/>
      <c r="J2888" s="83"/>
      <c r="K2888" s="27"/>
      <c r="L2888" s="27"/>
      <c r="M2888" s="33"/>
      <c r="N2888" s="59"/>
      <c r="O2888" s="35"/>
      <c r="P2888" s="24"/>
    </row>
    <row r="2889" spans="2:16" ht="23.1" customHeight="1" x14ac:dyDescent="0.2">
      <c r="B2889" s="26"/>
      <c r="C2889" s="27"/>
      <c r="D2889" s="27"/>
      <c r="E2889" s="27"/>
      <c r="F2889" s="27"/>
      <c r="G2889" s="27"/>
      <c r="H2889" s="27"/>
      <c r="I2889" s="27"/>
      <c r="J2889" s="83"/>
      <c r="K2889" s="27"/>
      <c r="L2889" s="27"/>
      <c r="M2889" s="33"/>
      <c r="N2889" s="59"/>
      <c r="O2889" s="35"/>
      <c r="P2889" s="24"/>
    </row>
    <row r="2890" spans="2:16" ht="23.1" customHeight="1" x14ac:dyDescent="0.2">
      <c r="B2890" s="26"/>
      <c r="C2890" s="27"/>
      <c r="D2890" s="27"/>
      <c r="E2890" s="27"/>
      <c r="F2890" s="27"/>
      <c r="G2890" s="27"/>
      <c r="H2890" s="27"/>
      <c r="I2890" s="27"/>
      <c r="J2890" s="83"/>
      <c r="K2890" s="27"/>
      <c r="L2890" s="27"/>
      <c r="M2890" s="33"/>
      <c r="N2890" s="59"/>
      <c r="O2890" s="35"/>
      <c r="P2890" s="24"/>
    </row>
    <row r="2891" spans="2:16" ht="23.1" customHeight="1" x14ac:dyDescent="0.2">
      <c r="B2891" s="26"/>
      <c r="C2891" s="27"/>
      <c r="D2891" s="27"/>
      <c r="E2891" s="27"/>
      <c r="F2891" s="27"/>
      <c r="G2891" s="27"/>
      <c r="H2891" s="27"/>
      <c r="I2891" s="27"/>
      <c r="J2891" s="83"/>
      <c r="K2891" s="27"/>
      <c r="L2891" s="27"/>
      <c r="M2891" s="33"/>
      <c r="N2891" s="59"/>
      <c r="O2891" s="35"/>
      <c r="P2891" s="24"/>
    </row>
    <row r="2892" spans="2:16" ht="23.1" customHeight="1" x14ac:dyDescent="0.2">
      <c r="B2892" s="26"/>
      <c r="C2892" s="27"/>
      <c r="D2892" s="27"/>
      <c r="E2892" s="27"/>
      <c r="F2892" s="27"/>
      <c r="G2892" s="27"/>
      <c r="H2892" s="27"/>
      <c r="I2892" s="27"/>
      <c r="J2892" s="83"/>
      <c r="K2892" s="27"/>
      <c r="L2892" s="27"/>
      <c r="M2892" s="33"/>
      <c r="N2892" s="59"/>
      <c r="O2892" s="35"/>
      <c r="P2892" s="24"/>
    </row>
    <row r="2893" spans="2:16" ht="23.1" customHeight="1" x14ac:dyDescent="0.2">
      <c r="B2893" s="26"/>
      <c r="C2893" s="27"/>
      <c r="D2893" s="27"/>
      <c r="E2893" s="27"/>
      <c r="F2893" s="27"/>
      <c r="G2893" s="27"/>
      <c r="H2893" s="27"/>
      <c r="I2893" s="27"/>
      <c r="J2893" s="83"/>
      <c r="K2893" s="27"/>
      <c r="L2893" s="27"/>
      <c r="M2893" s="33"/>
      <c r="N2893" s="59"/>
      <c r="O2893" s="35"/>
      <c r="P2893" s="24"/>
    </row>
    <row r="2894" spans="2:16" ht="23.1" customHeight="1" x14ac:dyDescent="0.2">
      <c r="B2894" s="26"/>
      <c r="C2894" s="27"/>
      <c r="D2894" s="27"/>
      <c r="E2894" s="27"/>
      <c r="F2894" s="27"/>
      <c r="G2894" s="27"/>
      <c r="H2894" s="27"/>
      <c r="I2894" s="27"/>
      <c r="J2894" s="83"/>
      <c r="K2894" s="27"/>
      <c r="L2894" s="27"/>
      <c r="M2894" s="33"/>
      <c r="N2894" s="59"/>
      <c r="O2894" s="35"/>
      <c r="P2894" s="24"/>
    </row>
    <row r="2895" spans="2:16" ht="23.1" customHeight="1" x14ac:dyDescent="0.2">
      <c r="B2895" s="26"/>
      <c r="C2895" s="27"/>
      <c r="D2895" s="27"/>
      <c r="E2895" s="27"/>
      <c r="F2895" s="27"/>
      <c r="G2895" s="27"/>
      <c r="H2895" s="27"/>
      <c r="I2895" s="27"/>
      <c r="J2895" s="83"/>
      <c r="K2895" s="27"/>
      <c r="L2895" s="27"/>
      <c r="M2895" s="33"/>
      <c r="N2895" s="59"/>
      <c r="O2895" s="35"/>
      <c r="P2895" s="24"/>
    </row>
    <row r="2896" spans="2:16" ht="23.1" customHeight="1" x14ac:dyDescent="0.2">
      <c r="B2896" s="26"/>
      <c r="C2896" s="27"/>
      <c r="D2896" s="27"/>
      <c r="E2896" s="27"/>
      <c r="F2896" s="27"/>
      <c r="G2896" s="27"/>
      <c r="H2896" s="27"/>
      <c r="I2896" s="27"/>
      <c r="J2896" s="83"/>
      <c r="K2896" s="27"/>
      <c r="L2896" s="27"/>
      <c r="M2896" s="33"/>
      <c r="N2896" s="59"/>
      <c r="O2896" s="35"/>
      <c r="P2896" s="24"/>
    </row>
    <row r="2897" spans="2:16" ht="23.1" customHeight="1" x14ac:dyDescent="0.2">
      <c r="B2897" s="26"/>
      <c r="C2897" s="27"/>
      <c r="D2897" s="27"/>
      <c r="E2897" s="27"/>
      <c r="F2897" s="27"/>
      <c r="G2897" s="27"/>
      <c r="H2897" s="27"/>
      <c r="I2897" s="27"/>
      <c r="J2897" s="83"/>
      <c r="K2897" s="27"/>
      <c r="L2897" s="27"/>
      <c r="M2897" s="33"/>
      <c r="N2897" s="59"/>
      <c r="O2897" s="35"/>
      <c r="P2897" s="24"/>
    </row>
    <row r="2898" spans="2:16" ht="23.1" customHeight="1" x14ac:dyDescent="0.2">
      <c r="B2898" s="26"/>
      <c r="C2898" s="27"/>
      <c r="D2898" s="27"/>
      <c r="E2898" s="27"/>
      <c r="F2898" s="27"/>
      <c r="G2898" s="27"/>
      <c r="H2898" s="27"/>
      <c r="I2898" s="27"/>
      <c r="J2898" s="83"/>
      <c r="K2898" s="27"/>
      <c r="L2898" s="27"/>
      <c r="M2898" s="33"/>
      <c r="N2898" s="59"/>
      <c r="O2898" s="35"/>
      <c r="P2898" s="24"/>
    </row>
    <row r="2899" spans="2:16" ht="23.1" customHeight="1" x14ac:dyDescent="0.2">
      <c r="B2899" s="26"/>
      <c r="C2899" s="27"/>
      <c r="D2899" s="27"/>
      <c r="E2899" s="27"/>
      <c r="F2899" s="27"/>
      <c r="G2899" s="27"/>
      <c r="H2899" s="27"/>
      <c r="I2899" s="27"/>
      <c r="J2899" s="83"/>
      <c r="K2899" s="27"/>
      <c r="L2899" s="27"/>
      <c r="M2899" s="33"/>
      <c r="N2899" s="59"/>
      <c r="O2899" s="35"/>
      <c r="P2899" s="24"/>
    </row>
    <row r="2900" spans="2:16" ht="23.1" customHeight="1" x14ac:dyDescent="0.2">
      <c r="B2900" s="26"/>
      <c r="C2900" s="27"/>
      <c r="D2900" s="27"/>
      <c r="E2900" s="27"/>
      <c r="F2900" s="27"/>
      <c r="G2900" s="27"/>
      <c r="H2900" s="27"/>
      <c r="I2900" s="27"/>
      <c r="J2900" s="83"/>
      <c r="K2900" s="27"/>
      <c r="L2900" s="27"/>
      <c r="M2900" s="33"/>
      <c r="N2900" s="59"/>
      <c r="O2900" s="35"/>
      <c r="P2900" s="24"/>
    </row>
    <row r="2901" spans="2:16" ht="23.1" customHeight="1" x14ac:dyDescent="0.2">
      <c r="B2901" s="26"/>
      <c r="C2901" s="27"/>
      <c r="D2901" s="27"/>
      <c r="E2901" s="27"/>
      <c r="F2901" s="27"/>
      <c r="G2901" s="27"/>
      <c r="H2901" s="27"/>
      <c r="I2901" s="27"/>
      <c r="J2901" s="83"/>
      <c r="K2901" s="27"/>
      <c r="L2901" s="27"/>
      <c r="M2901" s="33"/>
      <c r="N2901" s="59"/>
      <c r="O2901" s="35"/>
      <c r="P2901" s="24"/>
    </row>
    <row r="2902" spans="2:16" ht="23.1" customHeight="1" x14ac:dyDescent="0.2">
      <c r="B2902" s="26"/>
      <c r="C2902" s="27"/>
      <c r="D2902" s="27"/>
      <c r="E2902" s="27"/>
      <c r="F2902" s="27"/>
      <c r="G2902" s="27"/>
      <c r="H2902" s="27"/>
      <c r="I2902" s="27"/>
      <c r="J2902" s="83"/>
      <c r="K2902" s="27"/>
      <c r="L2902" s="27"/>
      <c r="M2902" s="33"/>
      <c r="N2902" s="59"/>
      <c r="O2902" s="35"/>
      <c r="P2902" s="24"/>
    </row>
    <row r="2903" spans="2:16" ht="23.1" customHeight="1" x14ac:dyDescent="0.2">
      <c r="B2903" s="26"/>
      <c r="C2903" s="27"/>
      <c r="D2903" s="27"/>
      <c r="E2903" s="27"/>
      <c r="F2903" s="27"/>
      <c r="G2903" s="27"/>
      <c r="H2903" s="27"/>
      <c r="I2903" s="27"/>
      <c r="J2903" s="83"/>
      <c r="K2903" s="27"/>
      <c r="L2903" s="27"/>
      <c r="M2903" s="33"/>
      <c r="N2903" s="59"/>
      <c r="O2903" s="35"/>
      <c r="P2903" s="24"/>
    </row>
    <row r="2904" spans="2:16" ht="23.1" customHeight="1" x14ac:dyDescent="0.2">
      <c r="B2904" s="26"/>
      <c r="C2904" s="27"/>
      <c r="D2904" s="27"/>
      <c r="E2904" s="27"/>
      <c r="F2904" s="27"/>
      <c r="G2904" s="27"/>
      <c r="H2904" s="27"/>
      <c r="I2904" s="27"/>
      <c r="J2904" s="83"/>
      <c r="K2904" s="27"/>
      <c r="L2904" s="27"/>
      <c r="M2904" s="33"/>
      <c r="N2904" s="59"/>
      <c r="O2904" s="35"/>
      <c r="P2904" s="24"/>
    </row>
    <row r="2905" spans="2:16" ht="23.1" customHeight="1" x14ac:dyDescent="0.2">
      <c r="B2905" s="26"/>
      <c r="C2905" s="27"/>
      <c r="D2905" s="27"/>
      <c r="E2905" s="27"/>
      <c r="F2905" s="27"/>
      <c r="G2905" s="27"/>
      <c r="H2905" s="27"/>
      <c r="I2905" s="27"/>
      <c r="J2905" s="83"/>
      <c r="K2905" s="27"/>
      <c r="L2905" s="27"/>
      <c r="M2905" s="33"/>
      <c r="N2905" s="59"/>
      <c r="O2905" s="35"/>
      <c r="P2905" s="24"/>
    </row>
    <row r="2906" spans="2:16" ht="23.1" customHeight="1" x14ac:dyDescent="0.2">
      <c r="B2906" s="26"/>
      <c r="C2906" s="27"/>
      <c r="D2906" s="27"/>
      <c r="E2906" s="27"/>
      <c r="F2906" s="27"/>
      <c r="G2906" s="27"/>
      <c r="H2906" s="27"/>
      <c r="I2906" s="27"/>
      <c r="J2906" s="83"/>
      <c r="K2906" s="27"/>
      <c r="L2906" s="27"/>
      <c r="M2906" s="33"/>
      <c r="N2906" s="59"/>
      <c r="O2906" s="35"/>
      <c r="P2906" s="24"/>
    </row>
    <row r="2907" spans="2:16" ht="23.1" customHeight="1" x14ac:dyDescent="0.2">
      <c r="B2907" s="26"/>
      <c r="C2907" s="27"/>
      <c r="D2907" s="27"/>
      <c r="E2907" s="27"/>
      <c r="F2907" s="27"/>
      <c r="G2907" s="27"/>
      <c r="H2907" s="27"/>
      <c r="I2907" s="27"/>
      <c r="J2907" s="83"/>
      <c r="K2907" s="27"/>
      <c r="L2907" s="27"/>
      <c r="M2907" s="33"/>
      <c r="N2907" s="59"/>
      <c r="O2907" s="35"/>
      <c r="P2907" s="24"/>
    </row>
    <row r="2908" spans="2:16" ht="23.1" customHeight="1" x14ac:dyDescent="0.2">
      <c r="B2908" s="26"/>
      <c r="C2908" s="27"/>
      <c r="D2908" s="27"/>
      <c r="E2908" s="27"/>
      <c r="F2908" s="27"/>
      <c r="G2908" s="27"/>
      <c r="H2908" s="27"/>
      <c r="I2908" s="27"/>
      <c r="J2908" s="83"/>
      <c r="K2908" s="27"/>
      <c r="L2908" s="27"/>
      <c r="M2908" s="33"/>
      <c r="N2908" s="59"/>
      <c r="O2908" s="35"/>
      <c r="P2908" s="24"/>
    </row>
    <row r="2909" spans="2:16" ht="23.1" customHeight="1" x14ac:dyDescent="0.2">
      <c r="B2909" s="26"/>
      <c r="C2909" s="27"/>
      <c r="D2909" s="27"/>
      <c r="E2909" s="27"/>
      <c r="F2909" s="27"/>
      <c r="G2909" s="27"/>
      <c r="H2909" s="27"/>
      <c r="I2909" s="27"/>
      <c r="J2909" s="83"/>
      <c r="K2909" s="27"/>
      <c r="L2909" s="27"/>
      <c r="M2909" s="33"/>
      <c r="N2909" s="59"/>
      <c r="O2909" s="35"/>
      <c r="P2909" s="24"/>
    </row>
    <row r="2910" spans="2:16" ht="23.1" customHeight="1" x14ac:dyDescent="0.2">
      <c r="B2910" s="26"/>
      <c r="C2910" s="27"/>
      <c r="D2910" s="27"/>
      <c r="E2910" s="27"/>
      <c r="F2910" s="27"/>
      <c r="G2910" s="27"/>
      <c r="H2910" s="27"/>
      <c r="I2910" s="27"/>
      <c r="J2910" s="83"/>
      <c r="K2910" s="27"/>
      <c r="L2910" s="27"/>
      <c r="M2910" s="33"/>
      <c r="N2910" s="59"/>
      <c r="O2910" s="35"/>
      <c r="P2910" s="24"/>
    </row>
    <row r="2911" spans="2:16" ht="23.1" customHeight="1" x14ac:dyDescent="0.2">
      <c r="B2911" s="26"/>
      <c r="C2911" s="27"/>
      <c r="D2911" s="27"/>
      <c r="E2911" s="27"/>
      <c r="F2911" s="27"/>
      <c r="G2911" s="27"/>
      <c r="H2911" s="27"/>
      <c r="I2911" s="27"/>
      <c r="J2911" s="83"/>
      <c r="K2911" s="27"/>
      <c r="L2911" s="27"/>
      <c r="M2911" s="33"/>
      <c r="N2911" s="59"/>
      <c r="O2911" s="35"/>
      <c r="P2911" s="24"/>
    </row>
    <row r="2912" spans="2:16" ht="23.1" customHeight="1" x14ac:dyDescent="0.2">
      <c r="B2912" s="26"/>
      <c r="C2912" s="27"/>
      <c r="D2912" s="27"/>
      <c r="E2912" s="27"/>
      <c r="F2912" s="27"/>
      <c r="G2912" s="27"/>
      <c r="H2912" s="27"/>
      <c r="I2912" s="27"/>
      <c r="J2912" s="83"/>
      <c r="K2912" s="27"/>
      <c r="L2912" s="27"/>
      <c r="M2912" s="33"/>
      <c r="N2912" s="59"/>
      <c r="O2912" s="35"/>
      <c r="P2912" s="24"/>
    </row>
    <row r="2913" spans="2:16" ht="23.1" customHeight="1" x14ac:dyDescent="0.2">
      <c r="B2913" s="26"/>
      <c r="C2913" s="27"/>
      <c r="D2913" s="27"/>
      <c r="E2913" s="27"/>
      <c r="F2913" s="27"/>
      <c r="G2913" s="27"/>
      <c r="H2913" s="27"/>
      <c r="I2913" s="27"/>
      <c r="J2913" s="83"/>
      <c r="K2913" s="27"/>
      <c r="L2913" s="27"/>
      <c r="M2913" s="33"/>
      <c r="N2913" s="59"/>
      <c r="O2913" s="35"/>
      <c r="P2913" s="24"/>
    </row>
    <row r="2914" spans="2:16" ht="23.1" customHeight="1" x14ac:dyDescent="0.2">
      <c r="B2914" s="26"/>
      <c r="C2914" s="27"/>
      <c r="D2914" s="27"/>
      <c r="E2914" s="27"/>
      <c r="F2914" s="27"/>
      <c r="G2914" s="27"/>
      <c r="H2914" s="27"/>
      <c r="I2914" s="27"/>
      <c r="J2914" s="83"/>
      <c r="K2914" s="27"/>
      <c r="L2914" s="27"/>
      <c r="M2914" s="33"/>
      <c r="N2914" s="59"/>
      <c r="O2914" s="35"/>
      <c r="P2914" s="24"/>
    </row>
    <row r="2915" spans="2:16" ht="23.1" customHeight="1" x14ac:dyDescent="0.2">
      <c r="B2915" s="26"/>
      <c r="C2915" s="27"/>
      <c r="D2915" s="27"/>
      <c r="E2915" s="27"/>
      <c r="F2915" s="27"/>
      <c r="G2915" s="27"/>
      <c r="H2915" s="27"/>
      <c r="I2915" s="27"/>
      <c r="J2915" s="83"/>
      <c r="K2915" s="27"/>
      <c r="L2915" s="27"/>
      <c r="M2915" s="33"/>
      <c r="N2915" s="59"/>
      <c r="O2915" s="35"/>
      <c r="P2915" s="24"/>
    </row>
    <row r="2916" spans="2:16" ht="23.1" customHeight="1" x14ac:dyDescent="0.2">
      <c r="B2916" s="26"/>
      <c r="C2916" s="27"/>
      <c r="D2916" s="27"/>
      <c r="E2916" s="27"/>
      <c r="F2916" s="27"/>
      <c r="G2916" s="27"/>
      <c r="H2916" s="27"/>
      <c r="I2916" s="27"/>
      <c r="J2916" s="83"/>
      <c r="K2916" s="27"/>
      <c r="L2916" s="27"/>
      <c r="M2916" s="33"/>
      <c r="N2916" s="59"/>
      <c r="O2916" s="35"/>
      <c r="P2916" s="24"/>
    </row>
    <row r="2917" spans="2:16" ht="23.1" customHeight="1" x14ac:dyDescent="0.2">
      <c r="B2917" s="26"/>
      <c r="C2917" s="27"/>
      <c r="D2917" s="27"/>
      <c r="E2917" s="27"/>
      <c r="F2917" s="27"/>
      <c r="G2917" s="27"/>
      <c r="H2917" s="27"/>
      <c r="I2917" s="27"/>
      <c r="J2917" s="83"/>
      <c r="K2917" s="27"/>
      <c r="L2917" s="27"/>
      <c r="M2917" s="33"/>
      <c r="N2917" s="59"/>
      <c r="O2917" s="35"/>
      <c r="P2917" s="24"/>
    </row>
    <row r="2918" spans="2:16" ht="23.1" customHeight="1" x14ac:dyDescent="0.2">
      <c r="B2918" s="26"/>
      <c r="C2918" s="27"/>
      <c r="D2918" s="27"/>
      <c r="E2918" s="27"/>
      <c r="F2918" s="27"/>
      <c r="G2918" s="27"/>
      <c r="H2918" s="27"/>
      <c r="I2918" s="27"/>
      <c r="J2918" s="83"/>
      <c r="K2918" s="27"/>
      <c r="L2918" s="27"/>
      <c r="M2918" s="33"/>
      <c r="N2918" s="59"/>
      <c r="O2918" s="35"/>
      <c r="P2918" s="24"/>
    </row>
    <row r="2919" spans="2:16" ht="23.1" customHeight="1" x14ac:dyDescent="0.2">
      <c r="B2919" s="26"/>
      <c r="C2919" s="27"/>
      <c r="D2919" s="27"/>
      <c r="E2919" s="27"/>
      <c r="F2919" s="27"/>
      <c r="G2919" s="27"/>
      <c r="H2919" s="27"/>
      <c r="I2919" s="27"/>
      <c r="J2919" s="83"/>
      <c r="K2919" s="27"/>
      <c r="L2919" s="27"/>
      <c r="M2919" s="33"/>
      <c r="N2919" s="59"/>
      <c r="O2919" s="35"/>
      <c r="P2919" s="24"/>
    </row>
    <row r="2920" spans="2:16" ht="23.1" customHeight="1" x14ac:dyDescent="0.2">
      <c r="B2920" s="26"/>
      <c r="C2920" s="27"/>
      <c r="D2920" s="27"/>
      <c r="E2920" s="27"/>
      <c r="F2920" s="27"/>
      <c r="G2920" s="27"/>
      <c r="H2920" s="27"/>
      <c r="I2920" s="27"/>
      <c r="J2920" s="83"/>
      <c r="K2920" s="27"/>
      <c r="L2920" s="27"/>
      <c r="M2920" s="33"/>
      <c r="N2920" s="59"/>
      <c r="O2920" s="35"/>
      <c r="P2920" s="24"/>
    </row>
    <row r="2921" spans="2:16" ht="23.1" customHeight="1" x14ac:dyDescent="0.2">
      <c r="B2921" s="26"/>
      <c r="C2921" s="27"/>
      <c r="D2921" s="27"/>
      <c r="E2921" s="27"/>
      <c r="F2921" s="27"/>
      <c r="G2921" s="27"/>
      <c r="H2921" s="27"/>
      <c r="I2921" s="27"/>
      <c r="J2921" s="83"/>
      <c r="K2921" s="27"/>
      <c r="L2921" s="27"/>
      <c r="M2921" s="33"/>
      <c r="N2921" s="59"/>
      <c r="O2921" s="35"/>
      <c r="P2921" s="24"/>
    </row>
    <row r="2922" spans="2:16" ht="23.1" customHeight="1" x14ac:dyDescent="0.2">
      <c r="B2922" s="26"/>
      <c r="C2922" s="27"/>
      <c r="D2922" s="27"/>
      <c r="E2922" s="27"/>
      <c r="F2922" s="27"/>
      <c r="G2922" s="27"/>
      <c r="H2922" s="27"/>
      <c r="I2922" s="27"/>
      <c r="J2922" s="83"/>
      <c r="K2922" s="27"/>
      <c r="L2922" s="27"/>
      <c r="M2922" s="33"/>
      <c r="N2922" s="59"/>
      <c r="O2922" s="35"/>
      <c r="P2922" s="24"/>
    </row>
    <row r="2923" spans="2:16" ht="23.1" customHeight="1" x14ac:dyDescent="0.2">
      <c r="B2923" s="26"/>
      <c r="C2923" s="27"/>
      <c r="D2923" s="27"/>
      <c r="E2923" s="27"/>
      <c r="F2923" s="27"/>
      <c r="G2923" s="27"/>
      <c r="H2923" s="27"/>
      <c r="I2923" s="27"/>
      <c r="J2923" s="83"/>
      <c r="K2923" s="27"/>
      <c r="L2923" s="27"/>
      <c r="M2923" s="33"/>
      <c r="N2923" s="59"/>
      <c r="O2923" s="35"/>
      <c r="P2923" s="24"/>
    </row>
    <row r="2924" spans="2:16" ht="23.1" customHeight="1" x14ac:dyDescent="0.2">
      <c r="B2924" s="26"/>
      <c r="C2924" s="27"/>
      <c r="D2924" s="27"/>
      <c r="E2924" s="27"/>
      <c r="F2924" s="27"/>
      <c r="G2924" s="27"/>
      <c r="H2924" s="27"/>
      <c r="I2924" s="27"/>
      <c r="J2924" s="83"/>
      <c r="K2924" s="27"/>
      <c r="L2924" s="27"/>
      <c r="M2924" s="33"/>
      <c r="N2924" s="59"/>
      <c r="O2924" s="35"/>
      <c r="P2924" s="24"/>
    </row>
    <row r="2925" spans="2:16" ht="23.1" customHeight="1" x14ac:dyDescent="0.2">
      <c r="B2925" s="26"/>
      <c r="C2925" s="27"/>
      <c r="D2925" s="27"/>
      <c r="E2925" s="27"/>
      <c r="F2925" s="27"/>
      <c r="G2925" s="27"/>
      <c r="H2925" s="27"/>
      <c r="I2925" s="27"/>
      <c r="J2925" s="83"/>
      <c r="K2925" s="27"/>
      <c r="L2925" s="27"/>
      <c r="M2925" s="33"/>
      <c r="N2925" s="59"/>
      <c r="O2925" s="35"/>
      <c r="P2925" s="24"/>
    </row>
    <row r="2926" spans="2:16" ht="23.1" customHeight="1" x14ac:dyDescent="0.2">
      <c r="B2926" s="26"/>
      <c r="C2926" s="27"/>
      <c r="D2926" s="27"/>
      <c r="E2926" s="27"/>
      <c r="F2926" s="27"/>
      <c r="G2926" s="27"/>
      <c r="H2926" s="27"/>
      <c r="I2926" s="27"/>
      <c r="J2926" s="83"/>
      <c r="K2926" s="27"/>
      <c r="L2926" s="27"/>
      <c r="M2926" s="33"/>
      <c r="N2926" s="59"/>
      <c r="O2926" s="35"/>
      <c r="P2926" s="24"/>
    </row>
    <row r="2927" spans="2:16" ht="23.1" customHeight="1" x14ac:dyDescent="0.2">
      <c r="B2927" s="26"/>
      <c r="C2927" s="27"/>
      <c r="D2927" s="27"/>
      <c r="E2927" s="27"/>
      <c r="F2927" s="27"/>
      <c r="G2927" s="27"/>
      <c r="H2927" s="27"/>
      <c r="I2927" s="27"/>
      <c r="J2927" s="83"/>
      <c r="K2927" s="27"/>
      <c r="L2927" s="27"/>
      <c r="M2927" s="33"/>
      <c r="N2927" s="59"/>
      <c r="O2927" s="35"/>
      <c r="P2927" s="24"/>
    </row>
    <row r="2928" spans="2:16" ht="23.1" customHeight="1" x14ac:dyDescent="0.2">
      <c r="B2928" s="26"/>
      <c r="C2928" s="27"/>
      <c r="D2928" s="27"/>
      <c r="E2928" s="27"/>
      <c r="F2928" s="27"/>
      <c r="G2928" s="27"/>
      <c r="H2928" s="27"/>
      <c r="I2928" s="27"/>
      <c r="J2928" s="83"/>
      <c r="K2928" s="27"/>
      <c r="L2928" s="27"/>
      <c r="M2928" s="33"/>
      <c r="N2928" s="59"/>
      <c r="O2928" s="35"/>
      <c r="P2928" s="24"/>
    </row>
    <row r="2929" spans="2:16" ht="23.1" customHeight="1" x14ac:dyDescent="0.2">
      <c r="B2929" s="26"/>
      <c r="C2929" s="27"/>
      <c r="D2929" s="27"/>
      <c r="E2929" s="27"/>
      <c r="F2929" s="27"/>
      <c r="G2929" s="27"/>
      <c r="H2929" s="27"/>
      <c r="I2929" s="27"/>
      <c r="J2929" s="83"/>
      <c r="K2929" s="27"/>
      <c r="L2929" s="27"/>
      <c r="M2929" s="33"/>
      <c r="N2929" s="59"/>
      <c r="O2929" s="35"/>
      <c r="P2929" s="24"/>
    </row>
    <row r="2930" spans="2:16" ht="23.1" customHeight="1" x14ac:dyDescent="0.2">
      <c r="B2930" s="26"/>
      <c r="C2930" s="27"/>
      <c r="D2930" s="27"/>
      <c r="E2930" s="27"/>
      <c r="F2930" s="27"/>
      <c r="G2930" s="27"/>
      <c r="H2930" s="27"/>
      <c r="I2930" s="27"/>
      <c r="J2930" s="83"/>
      <c r="K2930" s="27"/>
      <c r="L2930" s="27"/>
      <c r="M2930" s="33"/>
      <c r="N2930" s="59"/>
      <c r="O2930" s="35"/>
      <c r="P2930" s="24"/>
    </row>
    <row r="2931" spans="2:16" ht="23.1" customHeight="1" x14ac:dyDescent="0.2">
      <c r="B2931" s="26"/>
      <c r="C2931" s="27"/>
      <c r="D2931" s="27"/>
      <c r="E2931" s="27"/>
      <c r="F2931" s="27"/>
      <c r="G2931" s="27"/>
      <c r="H2931" s="27"/>
      <c r="I2931" s="27"/>
      <c r="J2931" s="83"/>
      <c r="K2931" s="27"/>
      <c r="L2931" s="27"/>
      <c r="M2931" s="33"/>
      <c r="N2931" s="59"/>
      <c r="O2931" s="35"/>
      <c r="P2931" s="24"/>
    </row>
    <row r="2932" spans="2:16" ht="23.1" customHeight="1" x14ac:dyDescent="0.2">
      <c r="B2932" s="26"/>
      <c r="C2932" s="27"/>
      <c r="D2932" s="27"/>
      <c r="E2932" s="27"/>
      <c r="F2932" s="27"/>
      <c r="G2932" s="27"/>
      <c r="H2932" s="27"/>
      <c r="I2932" s="27"/>
      <c r="J2932" s="83"/>
      <c r="K2932" s="27"/>
      <c r="L2932" s="27"/>
      <c r="M2932" s="33"/>
      <c r="N2932" s="59"/>
      <c r="O2932" s="35"/>
      <c r="P2932" s="24"/>
    </row>
    <row r="2933" spans="2:16" ht="23.1" customHeight="1" x14ac:dyDescent="0.2">
      <c r="B2933" s="26"/>
      <c r="C2933" s="27"/>
      <c r="D2933" s="27"/>
      <c r="E2933" s="27"/>
      <c r="F2933" s="27"/>
      <c r="G2933" s="27"/>
      <c r="H2933" s="27"/>
      <c r="I2933" s="27"/>
      <c r="J2933" s="83"/>
      <c r="K2933" s="27"/>
      <c r="L2933" s="27"/>
      <c r="M2933" s="33"/>
      <c r="N2933" s="59"/>
      <c r="O2933" s="35"/>
      <c r="P2933" s="24"/>
    </row>
    <row r="2934" spans="2:16" ht="23.1" customHeight="1" x14ac:dyDescent="0.2">
      <c r="B2934" s="26"/>
      <c r="C2934" s="27"/>
      <c r="D2934" s="27"/>
      <c r="E2934" s="27"/>
      <c r="F2934" s="27"/>
      <c r="G2934" s="27"/>
      <c r="H2934" s="27"/>
      <c r="I2934" s="27"/>
      <c r="J2934" s="83"/>
      <c r="K2934" s="27"/>
      <c r="L2934" s="27"/>
      <c r="M2934" s="33"/>
      <c r="N2934" s="59"/>
      <c r="O2934" s="35"/>
      <c r="P2934" s="24"/>
    </row>
    <row r="2935" spans="2:16" ht="23.1" customHeight="1" x14ac:dyDescent="0.2">
      <c r="B2935" s="26"/>
      <c r="C2935" s="27"/>
      <c r="D2935" s="27"/>
      <c r="E2935" s="27"/>
      <c r="F2935" s="27"/>
      <c r="G2935" s="27"/>
      <c r="H2935" s="27"/>
      <c r="I2935" s="27"/>
      <c r="J2935" s="83"/>
      <c r="K2935" s="27"/>
      <c r="L2935" s="27"/>
      <c r="M2935" s="33"/>
      <c r="N2935" s="59"/>
      <c r="O2935" s="35"/>
      <c r="P2935" s="24"/>
    </row>
    <row r="2936" spans="2:16" ht="23.1" customHeight="1" x14ac:dyDescent="0.2">
      <c r="B2936" s="26"/>
      <c r="C2936" s="27"/>
      <c r="D2936" s="27"/>
      <c r="E2936" s="27"/>
      <c r="F2936" s="27"/>
      <c r="G2936" s="27"/>
      <c r="H2936" s="27"/>
      <c r="I2936" s="27"/>
      <c r="J2936" s="83"/>
      <c r="K2936" s="27"/>
      <c r="L2936" s="27"/>
      <c r="M2936" s="33"/>
      <c r="N2936" s="59"/>
      <c r="O2936" s="35"/>
      <c r="P2936" s="24"/>
    </row>
    <row r="2937" spans="2:16" ht="23.1" customHeight="1" x14ac:dyDescent="0.2">
      <c r="B2937" s="26"/>
      <c r="C2937" s="27"/>
      <c r="D2937" s="27"/>
      <c r="E2937" s="27"/>
      <c r="F2937" s="27"/>
      <c r="G2937" s="27"/>
      <c r="H2937" s="27"/>
      <c r="I2937" s="27"/>
      <c r="J2937" s="83"/>
      <c r="K2937" s="27"/>
      <c r="L2937" s="27"/>
      <c r="M2937" s="33"/>
      <c r="N2937" s="59"/>
      <c r="O2937" s="35"/>
      <c r="P2937" s="24"/>
    </row>
    <row r="2938" spans="2:16" ht="23.1" customHeight="1" x14ac:dyDescent="0.2">
      <c r="B2938" s="26"/>
      <c r="C2938" s="27"/>
      <c r="D2938" s="27"/>
      <c r="E2938" s="27"/>
      <c r="F2938" s="27"/>
      <c r="G2938" s="27"/>
      <c r="H2938" s="27"/>
      <c r="I2938" s="27"/>
      <c r="J2938" s="83"/>
      <c r="K2938" s="27"/>
      <c r="L2938" s="27"/>
      <c r="M2938" s="33"/>
      <c r="N2938" s="59"/>
      <c r="O2938" s="35"/>
      <c r="P2938" s="24"/>
    </row>
    <row r="2939" spans="2:16" ht="23.1" customHeight="1" x14ac:dyDescent="0.2">
      <c r="B2939" s="26"/>
      <c r="C2939" s="27"/>
      <c r="D2939" s="27"/>
      <c r="E2939" s="27"/>
      <c r="F2939" s="27"/>
      <c r="G2939" s="27"/>
      <c r="H2939" s="27"/>
      <c r="I2939" s="27"/>
      <c r="J2939" s="83"/>
      <c r="K2939" s="27"/>
      <c r="L2939" s="27"/>
      <c r="M2939" s="33"/>
      <c r="N2939" s="59"/>
      <c r="O2939" s="35"/>
      <c r="P2939" s="24"/>
    </row>
    <row r="2940" spans="2:16" ht="23.1" customHeight="1" x14ac:dyDescent="0.2">
      <c r="B2940" s="26"/>
      <c r="C2940" s="27"/>
      <c r="D2940" s="27"/>
      <c r="E2940" s="27"/>
      <c r="F2940" s="27"/>
      <c r="G2940" s="27"/>
      <c r="H2940" s="27"/>
      <c r="I2940" s="27"/>
      <c r="J2940" s="83"/>
      <c r="K2940" s="27"/>
      <c r="L2940" s="27"/>
      <c r="M2940" s="33"/>
      <c r="N2940" s="59"/>
      <c r="O2940" s="35"/>
      <c r="P2940" s="24"/>
    </row>
    <row r="2941" spans="2:16" ht="23.1" customHeight="1" x14ac:dyDescent="0.2">
      <c r="B2941" s="26"/>
      <c r="C2941" s="27"/>
      <c r="D2941" s="27"/>
      <c r="E2941" s="27"/>
      <c r="F2941" s="27"/>
      <c r="G2941" s="27"/>
      <c r="H2941" s="27"/>
      <c r="I2941" s="27"/>
      <c r="J2941" s="83"/>
      <c r="K2941" s="27"/>
      <c r="L2941" s="27"/>
      <c r="M2941" s="33"/>
      <c r="N2941" s="59"/>
      <c r="O2941" s="35"/>
      <c r="P2941" s="24"/>
    </row>
    <row r="2942" spans="2:16" ht="23.1" customHeight="1" x14ac:dyDescent="0.2">
      <c r="B2942" s="26"/>
      <c r="C2942" s="27"/>
      <c r="D2942" s="27"/>
      <c r="E2942" s="27"/>
      <c r="F2942" s="27"/>
      <c r="G2942" s="27"/>
      <c r="H2942" s="27"/>
      <c r="I2942" s="27"/>
      <c r="J2942" s="83"/>
      <c r="K2942" s="27"/>
      <c r="L2942" s="27"/>
      <c r="M2942" s="33"/>
      <c r="N2942" s="59"/>
      <c r="O2942" s="35"/>
      <c r="P2942" s="24"/>
    </row>
    <row r="2943" spans="2:16" ht="23.1" customHeight="1" x14ac:dyDescent="0.2">
      <c r="B2943" s="26"/>
      <c r="C2943" s="27"/>
      <c r="D2943" s="27"/>
      <c r="E2943" s="27"/>
      <c r="F2943" s="27"/>
      <c r="G2943" s="27"/>
      <c r="H2943" s="27"/>
      <c r="I2943" s="27"/>
      <c r="J2943" s="83"/>
      <c r="K2943" s="27"/>
      <c r="L2943" s="27"/>
      <c r="M2943" s="33"/>
      <c r="N2943" s="59"/>
      <c r="O2943" s="35"/>
      <c r="P2943" s="24"/>
    </row>
    <row r="2944" spans="2:16" ht="23.1" customHeight="1" x14ac:dyDescent="0.2">
      <c r="B2944" s="26"/>
      <c r="C2944" s="27"/>
      <c r="D2944" s="27"/>
      <c r="E2944" s="27"/>
      <c r="F2944" s="27"/>
      <c r="G2944" s="27"/>
      <c r="H2944" s="27"/>
      <c r="I2944" s="27"/>
      <c r="J2944" s="83"/>
      <c r="K2944" s="27"/>
      <c r="L2944" s="27"/>
      <c r="M2944" s="33"/>
      <c r="N2944" s="59"/>
      <c r="O2944" s="35"/>
      <c r="P2944" s="24"/>
    </row>
    <row r="2945" spans="2:16" ht="23.1" customHeight="1" x14ac:dyDescent="0.2">
      <c r="B2945" s="26"/>
      <c r="C2945" s="27"/>
      <c r="D2945" s="27"/>
      <c r="E2945" s="27"/>
      <c r="F2945" s="27"/>
      <c r="G2945" s="27"/>
      <c r="H2945" s="27"/>
      <c r="I2945" s="27"/>
      <c r="J2945" s="83"/>
      <c r="K2945" s="27"/>
      <c r="L2945" s="27"/>
      <c r="M2945" s="33"/>
      <c r="N2945" s="59"/>
      <c r="O2945" s="35"/>
      <c r="P2945" s="24"/>
    </row>
    <row r="2946" spans="2:16" ht="23.1" customHeight="1" x14ac:dyDescent="0.2">
      <c r="B2946" s="26"/>
      <c r="C2946" s="27"/>
      <c r="D2946" s="27"/>
      <c r="E2946" s="27"/>
      <c r="F2946" s="27"/>
      <c r="G2946" s="27"/>
      <c r="H2946" s="27"/>
      <c r="I2946" s="27"/>
      <c r="J2946" s="83"/>
      <c r="K2946" s="27"/>
      <c r="L2946" s="27"/>
      <c r="M2946" s="33"/>
      <c r="N2946" s="59"/>
      <c r="O2946" s="35"/>
      <c r="P2946" s="24"/>
    </row>
    <row r="2947" spans="2:16" ht="23.1" customHeight="1" x14ac:dyDescent="0.2">
      <c r="B2947" s="26"/>
      <c r="C2947" s="27"/>
      <c r="D2947" s="27"/>
      <c r="E2947" s="27"/>
      <c r="F2947" s="27"/>
      <c r="G2947" s="27"/>
      <c r="H2947" s="27"/>
      <c r="I2947" s="27"/>
      <c r="J2947" s="83"/>
      <c r="K2947" s="27"/>
      <c r="L2947" s="27"/>
      <c r="M2947" s="33"/>
      <c r="N2947" s="59"/>
      <c r="O2947" s="35"/>
      <c r="P2947" s="24"/>
    </row>
    <row r="2948" spans="2:16" ht="23.1" customHeight="1" x14ac:dyDescent="0.2">
      <c r="B2948" s="26"/>
      <c r="C2948" s="27"/>
      <c r="D2948" s="27"/>
      <c r="E2948" s="27"/>
      <c r="F2948" s="27"/>
      <c r="G2948" s="27"/>
      <c r="H2948" s="27"/>
      <c r="I2948" s="27"/>
      <c r="J2948" s="83"/>
      <c r="K2948" s="27"/>
      <c r="L2948" s="27"/>
      <c r="M2948" s="33"/>
      <c r="N2948" s="59"/>
      <c r="O2948" s="35"/>
      <c r="P2948" s="24"/>
    </row>
    <row r="2949" spans="2:16" ht="23.1" customHeight="1" x14ac:dyDescent="0.2">
      <c r="B2949" s="26"/>
      <c r="C2949" s="27"/>
      <c r="D2949" s="27"/>
      <c r="E2949" s="27"/>
      <c r="F2949" s="27"/>
      <c r="G2949" s="27"/>
      <c r="H2949" s="27"/>
      <c r="I2949" s="27"/>
      <c r="J2949" s="83"/>
      <c r="K2949" s="27"/>
      <c r="L2949" s="27"/>
      <c r="M2949" s="33"/>
      <c r="N2949" s="59"/>
      <c r="O2949" s="35"/>
      <c r="P2949" s="24"/>
    </row>
    <row r="2950" spans="2:16" ht="23.1" customHeight="1" x14ac:dyDescent="0.2">
      <c r="B2950" s="26"/>
      <c r="C2950" s="27"/>
      <c r="D2950" s="27"/>
      <c r="E2950" s="27"/>
      <c r="F2950" s="27"/>
      <c r="G2950" s="27"/>
      <c r="H2950" s="27"/>
      <c r="I2950" s="27"/>
      <c r="J2950" s="83"/>
      <c r="K2950" s="27"/>
      <c r="L2950" s="27"/>
      <c r="M2950" s="33"/>
      <c r="N2950" s="59"/>
      <c r="O2950" s="35"/>
      <c r="P2950" s="24"/>
    </row>
    <row r="2951" spans="2:16" ht="23.1" customHeight="1" x14ac:dyDescent="0.2">
      <c r="B2951" s="26"/>
      <c r="C2951" s="27"/>
      <c r="D2951" s="27"/>
      <c r="E2951" s="27"/>
      <c r="F2951" s="27"/>
      <c r="G2951" s="27"/>
      <c r="H2951" s="27"/>
      <c r="I2951" s="27"/>
      <c r="J2951" s="83"/>
      <c r="K2951" s="27"/>
      <c r="L2951" s="27"/>
      <c r="M2951" s="33"/>
      <c r="N2951" s="59"/>
      <c r="O2951" s="35"/>
      <c r="P2951" s="24"/>
    </row>
    <row r="2952" spans="2:16" ht="23.1" customHeight="1" x14ac:dyDescent="0.2">
      <c r="B2952" s="26"/>
      <c r="C2952" s="27"/>
      <c r="D2952" s="27"/>
      <c r="E2952" s="27"/>
      <c r="F2952" s="27"/>
      <c r="G2952" s="27"/>
      <c r="H2952" s="27"/>
      <c r="I2952" s="27"/>
      <c r="J2952" s="83"/>
      <c r="K2952" s="27"/>
      <c r="L2952" s="27"/>
      <c r="M2952" s="33"/>
      <c r="N2952" s="59"/>
      <c r="O2952" s="35"/>
      <c r="P2952" s="24"/>
    </row>
    <row r="2953" spans="2:16" ht="23.1" customHeight="1" x14ac:dyDescent="0.2">
      <c r="B2953" s="26"/>
      <c r="C2953" s="27"/>
      <c r="D2953" s="27"/>
      <c r="E2953" s="27"/>
      <c r="F2953" s="27"/>
      <c r="G2953" s="27"/>
      <c r="H2953" s="27"/>
      <c r="I2953" s="27"/>
      <c r="J2953" s="83"/>
      <c r="K2953" s="27"/>
      <c r="L2953" s="27"/>
      <c r="M2953" s="33"/>
      <c r="N2953" s="59"/>
      <c r="O2953" s="35"/>
      <c r="P2953" s="24"/>
    </row>
    <row r="2954" spans="2:16" ht="23.1" customHeight="1" x14ac:dyDescent="0.2">
      <c r="B2954" s="26"/>
      <c r="C2954" s="27"/>
      <c r="D2954" s="27"/>
      <c r="E2954" s="27"/>
      <c r="F2954" s="27"/>
      <c r="G2954" s="27"/>
      <c r="H2954" s="27"/>
      <c r="I2954" s="27"/>
      <c r="J2954" s="83"/>
      <c r="K2954" s="27"/>
      <c r="L2954" s="27"/>
      <c r="M2954" s="33"/>
      <c r="N2954" s="59"/>
      <c r="O2954" s="35"/>
      <c r="P2954" s="24"/>
    </row>
    <row r="2955" spans="2:16" ht="23.1" customHeight="1" x14ac:dyDescent="0.2">
      <c r="B2955" s="26"/>
      <c r="C2955" s="27"/>
      <c r="D2955" s="27"/>
      <c r="E2955" s="27"/>
      <c r="F2955" s="27"/>
      <c r="G2955" s="27"/>
      <c r="H2955" s="27"/>
      <c r="I2955" s="27"/>
      <c r="J2955" s="83"/>
      <c r="K2955" s="27"/>
      <c r="L2955" s="27"/>
      <c r="M2955" s="33"/>
      <c r="N2955" s="59"/>
      <c r="O2955" s="35"/>
      <c r="P2955" s="24"/>
    </row>
    <row r="2956" spans="2:16" ht="23.1" customHeight="1" x14ac:dyDescent="0.2">
      <c r="B2956" s="26"/>
      <c r="C2956" s="27"/>
      <c r="D2956" s="27"/>
      <c r="E2956" s="27"/>
      <c r="F2956" s="27"/>
      <c r="G2956" s="27"/>
      <c r="H2956" s="27"/>
      <c r="I2956" s="27"/>
      <c r="J2956" s="83"/>
      <c r="K2956" s="27"/>
      <c r="L2956" s="27"/>
      <c r="M2956" s="33"/>
      <c r="N2956" s="59"/>
      <c r="O2956" s="35"/>
      <c r="P2956" s="24"/>
    </row>
    <row r="2957" spans="2:16" ht="23.1" customHeight="1" x14ac:dyDescent="0.2">
      <c r="B2957" s="26"/>
      <c r="C2957" s="27"/>
      <c r="D2957" s="27"/>
      <c r="E2957" s="27"/>
      <c r="F2957" s="27"/>
      <c r="G2957" s="27"/>
      <c r="H2957" s="27"/>
      <c r="I2957" s="27"/>
      <c r="J2957" s="83"/>
      <c r="K2957" s="27"/>
      <c r="L2957" s="27"/>
      <c r="M2957" s="33"/>
      <c r="N2957" s="59"/>
      <c r="O2957" s="35"/>
      <c r="P2957" s="24"/>
    </row>
    <row r="2958" spans="2:16" ht="23.1" customHeight="1" x14ac:dyDescent="0.2">
      <c r="B2958" s="26"/>
      <c r="C2958" s="27"/>
      <c r="D2958" s="27"/>
      <c r="E2958" s="27"/>
      <c r="F2958" s="27"/>
      <c r="G2958" s="27"/>
      <c r="H2958" s="27"/>
      <c r="I2958" s="27"/>
      <c r="J2958" s="83"/>
      <c r="K2958" s="27"/>
      <c r="L2958" s="27"/>
      <c r="M2958" s="33"/>
      <c r="N2958" s="59"/>
      <c r="O2958" s="35"/>
      <c r="P2958" s="24"/>
    </row>
    <row r="2959" spans="2:16" ht="23.1" customHeight="1" x14ac:dyDescent="0.2">
      <c r="B2959" s="26"/>
      <c r="C2959" s="27"/>
      <c r="D2959" s="27"/>
      <c r="E2959" s="27"/>
      <c r="F2959" s="27"/>
      <c r="G2959" s="27"/>
      <c r="H2959" s="27"/>
      <c r="I2959" s="27"/>
      <c r="J2959" s="83"/>
      <c r="K2959" s="27"/>
      <c r="L2959" s="27"/>
      <c r="M2959" s="33"/>
      <c r="N2959" s="59"/>
      <c r="O2959" s="35"/>
      <c r="P2959" s="24"/>
    </row>
    <row r="2960" spans="2:16" ht="23.1" customHeight="1" x14ac:dyDescent="0.2">
      <c r="B2960" s="26"/>
      <c r="C2960" s="27"/>
      <c r="D2960" s="27"/>
      <c r="E2960" s="27"/>
      <c r="F2960" s="27"/>
      <c r="G2960" s="27"/>
      <c r="H2960" s="27"/>
      <c r="I2960" s="27"/>
      <c r="J2960" s="83"/>
      <c r="K2960" s="27"/>
      <c r="L2960" s="27"/>
      <c r="M2960" s="33"/>
      <c r="N2960" s="59"/>
      <c r="O2960" s="35"/>
      <c r="P2960" s="24"/>
    </row>
    <row r="2961" spans="2:16" ht="23.1" customHeight="1" x14ac:dyDescent="0.2">
      <c r="B2961" s="26"/>
      <c r="C2961" s="27"/>
      <c r="D2961" s="27"/>
      <c r="E2961" s="27"/>
      <c r="F2961" s="27"/>
      <c r="G2961" s="27"/>
      <c r="H2961" s="27"/>
      <c r="I2961" s="27"/>
      <c r="J2961" s="83"/>
      <c r="K2961" s="27"/>
      <c r="L2961" s="27"/>
      <c r="M2961" s="33"/>
      <c r="N2961" s="59"/>
      <c r="O2961" s="35"/>
      <c r="P2961" s="24"/>
    </row>
    <row r="2962" spans="2:16" ht="23.1" customHeight="1" x14ac:dyDescent="0.2">
      <c r="B2962" s="26"/>
      <c r="C2962" s="27"/>
      <c r="D2962" s="27"/>
      <c r="E2962" s="27"/>
      <c r="F2962" s="27"/>
      <c r="G2962" s="27"/>
      <c r="H2962" s="27"/>
      <c r="I2962" s="27"/>
      <c r="J2962" s="83"/>
      <c r="K2962" s="27"/>
      <c r="L2962" s="27"/>
      <c r="M2962" s="33"/>
      <c r="N2962" s="59"/>
      <c r="O2962" s="35"/>
      <c r="P2962" s="24"/>
    </row>
    <row r="2963" spans="2:16" ht="23.1" customHeight="1" x14ac:dyDescent="0.2">
      <c r="B2963" s="26"/>
      <c r="C2963" s="27"/>
      <c r="D2963" s="27"/>
      <c r="E2963" s="27"/>
      <c r="F2963" s="27"/>
      <c r="G2963" s="27"/>
      <c r="H2963" s="27"/>
      <c r="I2963" s="27"/>
      <c r="J2963" s="83"/>
      <c r="K2963" s="27"/>
      <c r="L2963" s="27"/>
      <c r="M2963" s="33"/>
      <c r="N2963" s="59"/>
      <c r="O2963" s="35"/>
      <c r="P2963" s="24"/>
    </row>
    <row r="2964" spans="2:16" ht="23.1" customHeight="1" x14ac:dyDescent="0.2">
      <c r="B2964" s="26"/>
      <c r="C2964" s="27"/>
      <c r="D2964" s="27"/>
      <c r="E2964" s="27"/>
      <c r="F2964" s="27"/>
      <c r="G2964" s="27"/>
      <c r="H2964" s="27"/>
      <c r="I2964" s="27"/>
      <c r="J2964" s="83"/>
      <c r="K2964" s="27"/>
      <c r="L2964" s="27"/>
      <c r="M2964" s="33"/>
      <c r="N2964" s="59"/>
      <c r="O2964" s="35"/>
      <c r="P2964" s="24"/>
    </row>
    <row r="2965" spans="2:16" ht="23.1" customHeight="1" x14ac:dyDescent="0.2">
      <c r="B2965" s="26"/>
      <c r="C2965" s="27"/>
      <c r="D2965" s="27"/>
      <c r="E2965" s="27"/>
      <c r="F2965" s="27"/>
      <c r="G2965" s="27"/>
      <c r="H2965" s="27"/>
      <c r="I2965" s="27"/>
      <c r="J2965" s="83"/>
      <c r="K2965" s="27"/>
      <c r="L2965" s="27"/>
      <c r="M2965" s="33"/>
      <c r="N2965" s="59"/>
      <c r="O2965" s="35"/>
      <c r="P2965" s="24"/>
    </row>
    <row r="2966" spans="2:16" ht="23.1" customHeight="1" x14ac:dyDescent="0.2">
      <c r="B2966" s="26"/>
      <c r="C2966" s="27"/>
      <c r="D2966" s="27"/>
      <c r="E2966" s="27"/>
      <c r="F2966" s="27"/>
      <c r="G2966" s="27"/>
      <c r="H2966" s="27"/>
      <c r="I2966" s="27"/>
      <c r="J2966" s="83"/>
      <c r="K2966" s="27"/>
      <c r="L2966" s="27"/>
      <c r="M2966" s="33"/>
      <c r="N2966" s="59"/>
      <c r="O2966" s="35"/>
      <c r="P2966" s="24"/>
    </row>
    <row r="2967" spans="2:16" ht="23.1" customHeight="1" x14ac:dyDescent="0.2">
      <c r="B2967" s="26"/>
      <c r="C2967" s="27"/>
      <c r="D2967" s="27"/>
      <c r="E2967" s="27"/>
      <c r="F2967" s="27"/>
      <c r="G2967" s="27"/>
      <c r="H2967" s="27"/>
      <c r="I2967" s="27"/>
      <c r="J2967" s="83"/>
      <c r="K2967" s="27"/>
      <c r="L2967" s="27"/>
      <c r="M2967" s="33"/>
      <c r="N2967" s="59"/>
      <c r="O2967" s="35"/>
      <c r="P2967" s="24"/>
    </row>
    <row r="2968" spans="2:16" ht="23.1" customHeight="1" x14ac:dyDescent="0.2">
      <c r="B2968" s="26"/>
      <c r="C2968" s="27"/>
      <c r="D2968" s="27"/>
      <c r="E2968" s="27"/>
      <c r="F2968" s="27"/>
      <c r="G2968" s="27"/>
      <c r="H2968" s="27"/>
      <c r="I2968" s="27"/>
      <c r="J2968" s="83"/>
      <c r="K2968" s="27"/>
      <c r="L2968" s="27"/>
      <c r="M2968" s="33"/>
      <c r="N2968" s="59"/>
      <c r="O2968" s="35"/>
      <c r="P2968" s="24"/>
    </row>
    <row r="2969" spans="2:16" ht="23.1" customHeight="1" x14ac:dyDescent="0.2">
      <c r="B2969" s="26"/>
      <c r="C2969" s="27"/>
      <c r="D2969" s="27"/>
      <c r="E2969" s="27"/>
      <c r="F2969" s="27"/>
      <c r="G2969" s="27"/>
      <c r="H2969" s="27"/>
      <c r="I2969" s="27"/>
      <c r="J2969" s="83"/>
      <c r="K2969" s="27"/>
      <c r="L2969" s="27"/>
      <c r="M2969" s="33"/>
      <c r="N2969" s="59"/>
      <c r="O2969" s="35"/>
      <c r="P2969" s="24"/>
    </row>
    <row r="2970" spans="2:16" ht="23.1" customHeight="1" x14ac:dyDescent="0.2">
      <c r="B2970" s="26"/>
      <c r="C2970" s="27"/>
      <c r="D2970" s="27"/>
      <c r="E2970" s="27"/>
      <c r="F2970" s="27"/>
      <c r="G2970" s="27"/>
      <c r="H2970" s="27"/>
      <c r="I2970" s="27"/>
      <c r="J2970" s="83"/>
      <c r="K2970" s="27"/>
      <c r="L2970" s="27"/>
      <c r="M2970" s="33"/>
      <c r="N2970" s="59"/>
      <c r="O2970" s="35"/>
      <c r="P2970" s="24"/>
    </row>
    <row r="2971" spans="2:16" ht="23.1" customHeight="1" x14ac:dyDescent="0.2">
      <c r="B2971" s="26"/>
      <c r="C2971" s="27"/>
      <c r="D2971" s="27"/>
      <c r="E2971" s="27"/>
      <c r="F2971" s="27"/>
      <c r="G2971" s="27"/>
      <c r="H2971" s="27"/>
      <c r="I2971" s="27"/>
      <c r="J2971" s="83"/>
      <c r="K2971" s="27"/>
      <c r="L2971" s="27"/>
      <c r="M2971" s="33"/>
      <c r="N2971" s="59"/>
      <c r="O2971" s="35"/>
      <c r="P2971" s="24"/>
    </row>
    <row r="2972" spans="2:16" ht="23.1" customHeight="1" x14ac:dyDescent="0.2">
      <c r="B2972" s="26"/>
      <c r="C2972" s="27"/>
      <c r="D2972" s="27"/>
      <c r="E2972" s="27"/>
      <c r="F2972" s="27"/>
      <c r="G2972" s="27"/>
      <c r="H2972" s="27"/>
      <c r="I2972" s="27"/>
      <c r="J2972" s="83"/>
      <c r="K2972" s="27"/>
      <c r="L2972" s="27"/>
      <c r="M2972" s="33"/>
      <c r="N2972" s="59"/>
      <c r="O2972" s="35"/>
      <c r="P2972" s="24"/>
    </row>
    <row r="2973" spans="2:16" ht="23.1" customHeight="1" x14ac:dyDescent="0.2">
      <c r="B2973" s="26"/>
      <c r="C2973" s="27"/>
      <c r="D2973" s="27"/>
      <c r="E2973" s="27"/>
      <c r="F2973" s="27"/>
      <c r="G2973" s="27"/>
      <c r="H2973" s="27"/>
      <c r="I2973" s="27"/>
      <c r="J2973" s="83"/>
      <c r="K2973" s="27"/>
      <c r="L2973" s="27"/>
      <c r="M2973" s="33"/>
      <c r="N2973" s="59"/>
      <c r="O2973" s="35"/>
      <c r="P2973" s="24"/>
    </row>
    <row r="2974" spans="2:16" ht="23.1" customHeight="1" x14ac:dyDescent="0.2">
      <c r="B2974" s="26"/>
      <c r="C2974" s="27"/>
      <c r="D2974" s="27"/>
      <c r="E2974" s="27"/>
      <c r="F2974" s="27"/>
      <c r="G2974" s="27"/>
      <c r="H2974" s="27"/>
      <c r="I2974" s="27"/>
      <c r="J2974" s="83"/>
      <c r="K2974" s="27"/>
      <c r="L2974" s="27"/>
      <c r="M2974" s="33"/>
      <c r="N2974" s="59"/>
      <c r="O2974" s="35"/>
      <c r="P2974" s="24"/>
    </row>
    <row r="2975" spans="2:16" ht="23.1" customHeight="1" x14ac:dyDescent="0.2">
      <c r="B2975" s="26"/>
      <c r="C2975" s="27"/>
      <c r="D2975" s="27"/>
      <c r="E2975" s="27"/>
      <c r="F2975" s="27"/>
      <c r="G2975" s="27"/>
      <c r="H2975" s="27"/>
      <c r="I2975" s="27"/>
      <c r="J2975" s="83"/>
      <c r="K2975" s="27"/>
      <c r="L2975" s="27"/>
      <c r="M2975" s="33"/>
      <c r="N2975" s="59"/>
      <c r="O2975" s="35"/>
      <c r="P2975" s="24"/>
    </row>
    <row r="2976" spans="2:16" ht="23.1" customHeight="1" x14ac:dyDescent="0.2">
      <c r="B2976" s="26"/>
      <c r="C2976" s="27"/>
      <c r="D2976" s="27"/>
      <c r="E2976" s="27"/>
      <c r="F2976" s="27"/>
      <c r="G2976" s="27"/>
      <c r="H2976" s="27"/>
      <c r="I2976" s="27"/>
      <c r="J2976" s="83"/>
      <c r="K2976" s="27"/>
      <c r="L2976" s="27"/>
      <c r="M2976" s="33"/>
      <c r="N2976" s="59"/>
      <c r="O2976" s="35"/>
      <c r="P2976" s="24"/>
    </row>
    <row r="2977" spans="2:16" ht="23.1" customHeight="1" x14ac:dyDescent="0.2">
      <c r="B2977" s="26"/>
      <c r="C2977" s="27"/>
      <c r="D2977" s="27"/>
      <c r="E2977" s="27"/>
      <c r="F2977" s="27"/>
      <c r="G2977" s="27"/>
      <c r="H2977" s="27"/>
      <c r="I2977" s="27"/>
      <c r="J2977" s="83"/>
      <c r="K2977" s="27"/>
      <c r="L2977" s="27"/>
      <c r="M2977" s="33"/>
      <c r="N2977" s="59"/>
      <c r="O2977" s="35"/>
      <c r="P2977" s="24"/>
    </row>
    <row r="2978" spans="2:16" ht="23.1" customHeight="1" x14ac:dyDescent="0.2">
      <c r="B2978" s="26"/>
      <c r="C2978" s="27"/>
      <c r="D2978" s="27"/>
      <c r="E2978" s="27"/>
      <c r="F2978" s="27"/>
      <c r="G2978" s="27"/>
      <c r="H2978" s="27"/>
      <c r="I2978" s="27"/>
      <c r="J2978" s="83"/>
      <c r="K2978" s="27"/>
      <c r="L2978" s="27"/>
      <c r="M2978" s="33"/>
      <c r="N2978" s="59"/>
      <c r="O2978" s="35"/>
      <c r="P2978" s="24"/>
    </row>
    <row r="2979" spans="2:16" ht="23.1" customHeight="1" x14ac:dyDescent="0.2">
      <c r="B2979" s="26"/>
      <c r="C2979" s="27"/>
      <c r="D2979" s="27"/>
      <c r="E2979" s="27"/>
      <c r="F2979" s="27"/>
      <c r="G2979" s="27"/>
      <c r="H2979" s="27"/>
      <c r="I2979" s="27"/>
      <c r="J2979" s="83"/>
      <c r="K2979" s="27"/>
      <c r="L2979" s="27"/>
      <c r="M2979" s="33"/>
      <c r="N2979" s="59"/>
      <c r="O2979" s="35"/>
      <c r="P2979" s="24"/>
    </row>
    <row r="2980" spans="2:16" ht="23.1" customHeight="1" x14ac:dyDescent="0.2">
      <c r="B2980" s="26"/>
      <c r="C2980" s="27"/>
      <c r="D2980" s="27"/>
      <c r="E2980" s="27"/>
      <c r="F2980" s="27"/>
      <c r="G2980" s="27"/>
      <c r="H2980" s="27"/>
      <c r="I2980" s="27"/>
      <c r="J2980" s="83"/>
      <c r="K2980" s="27"/>
      <c r="L2980" s="27"/>
      <c r="M2980" s="33"/>
      <c r="N2980" s="59"/>
      <c r="O2980" s="35"/>
      <c r="P2980" s="24"/>
    </row>
    <row r="2981" spans="2:16" ht="23.1" customHeight="1" x14ac:dyDescent="0.2">
      <c r="B2981" s="26"/>
      <c r="C2981" s="27"/>
      <c r="D2981" s="27"/>
      <c r="E2981" s="27"/>
      <c r="F2981" s="27"/>
      <c r="G2981" s="27"/>
      <c r="H2981" s="27"/>
      <c r="I2981" s="27"/>
      <c r="J2981" s="83"/>
      <c r="K2981" s="27"/>
      <c r="L2981" s="27"/>
      <c r="M2981" s="33"/>
      <c r="N2981" s="59"/>
      <c r="O2981" s="35"/>
      <c r="P2981" s="24"/>
    </row>
    <row r="2982" spans="2:16" ht="23.1" customHeight="1" x14ac:dyDescent="0.2">
      <c r="B2982" s="26"/>
      <c r="C2982" s="27"/>
      <c r="D2982" s="27"/>
      <c r="E2982" s="27"/>
      <c r="F2982" s="27"/>
      <c r="G2982" s="27"/>
      <c r="H2982" s="27"/>
      <c r="I2982" s="27"/>
      <c r="J2982" s="83"/>
      <c r="K2982" s="27"/>
      <c r="L2982" s="27"/>
      <c r="M2982" s="33"/>
      <c r="N2982" s="59"/>
      <c r="O2982" s="35"/>
      <c r="P2982" s="24"/>
    </row>
    <row r="2983" spans="2:16" ht="23.1" customHeight="1" x14ac:dyDescent="0.2">
      <c r="B2983" s="26"/>
      <c r="C2983" s="27"/>
      <c r="D2983" s="27"/>
      <c r="E2983" s="27"/>
      <c r="F2983" s="27"/>
      <c r="G2983" s="27"/>
      <c r="H2983" s="27"/>
      <c r="I2983" s="27"/>
      <c r="J2983" s="83"/>
      <c r="K2983" s="27"/>
      <c r="L2983" s="27"/>
      <c r="M2983" s="33"/>
      <c r="N2983" s="59"/>
      <c r="O2983" s="35"/>
      <c r="P2983" s="24"/>
    </row>
    <row r="2984" spans="2:16" ht="23.1" customHeight="1" x14ac:dyDescent="0.2">
      <c r="B2984" s="26"/>
      <c r="C2984" s="27"/>
      <c r="D2984" s="27"/>
      <c r="E2984" s="27"/>
      <c r="F2984" s="27"/>
      <c r="G2984" s="27"/>
      <c r="H2984" s="27"/>
      <c r="I2984" s="27"/>
      <c r="J2984" s="83"/>
      <c r="K2984" s="27"/>
      <c r="L2984" s="27"/>
      <c r="M2984" s="33"/>
      <c r="N2984" s="59"/>
      <c r="O2984" s="35"/>
      <c r="P2984" s="24"/>
    </row>
    <row r="2985" spans="2:16" ht="23.1" customHeight="1" x14ac:dyDescent="0.2">
      <c r="B2985" s="26"/>
      <c r="C2985" s="27"/>
      <c r="D2985" s="27"/>
      <c r="E2985" s="27"/>
      <c r="F2985" s="27"/>
      <c r="G2985" s="27"/>
      <c r="H2985" s="27"/>
      <c r="I2985" s="27"/>
      <c r="J2985" s="83"/>
      <c r="K2985" s="27"/>
      <c r="L2985" s="27"/>
      <c r="M2985" s="33"/>
      <c r="N2985" s="59"/>
      <c r="O2985" s="35"/>
      <c r="P2985" s="24"/>
    </row>
    <row r="2986" spans="2:16" ht="23.1" customHeight="1" x14ac:dyDescent="0.2">
      <c r="B2986" s="26"/>
      <c r="C2986" s="27"/>
      <c r="D2986" s="27"/>
      <c r="E2986" s="27"/>
      <c r="F2986" s="27"/>
      <c r="G2986" s="27"/>
      <c r="H2986" s="27"/>
      <c r="I2986" s="27"/>
      <c r="J2986" s="83"/>
      <c r="K2986" s="27"/>
      <c r="L2986" s="27"/>
      <c r="M2986" s="33"/>
      <c r="N2986" s="59"/>
      <c r="O2986" s="35"/>
      <c r="P2986" s="24"/>
    </row>
    <row r="2987" spans="2:16" ht="23.1" customHeight="1" x14ac:dyDescent="0.2">
      <c r="B2987" s="26"/>
      <c r="C2987" s="27"/>
      <c r="D2987" s="27"/>
      <c r="E2987" s="27"/>
      <c r="F2987" s="27"/>
      <c r="G2987" s="27"/>
      <c r="H2987" s="27"/>
      <c r="I2987" s="27"/>
      <c r="J2987" s="83"/>
      <c r="K2987" s="27"/>
      <c r="L2987" s="27"/>
      <c r="M2987" s="33"/>
      <c r="N2987" s="59"/>
      <c r="O2987" s="35"/>
      <c r="P2987" s="24"/>
    </row>
    <row r="2988" spans="2:16" ht="23.1" customHeight="1" x14ac:dyDescent="0.2">
      <c r="B2988" s="26"/>
      <c r="C2988" s="27"/>
      <c r="D2988" s="27"/>
      <c r="E2988" s="27"/>
      <c r="F2988" s="27"/>
      <c r="G2988" s="27"/>
      <c r="H2988" s="27"/>
      <c r="I2988" s="27"/>
      <c r="J2988" s="83"/>
      <c r="K2988" s="27"/>
      <c r="L2988" s="27"/>
      <c r="M2988" s="33"/>
      <c r="N2988" s="59"/>
      <c r="O2988" s="35"/>
      <c r="P2988" s="24"/>
    </row>
    <row r="2989" spans="2:16" ht="23.1" customHeight="1" x14ac:dyDescent="0.2">
      <c r="B2989" s="26"/>
      <c r="C2989" s="27"/>
      <c r="D2989" s="27"/>
      <c r="E2989" s="27"/>
      <c r="F2989" s="27"/>
      <c r="G2989" s="27"/>
      <c r="H2989" s="27"/>
      <c r="I2989" s="27"/>
      <c r="J2989" s="83"/>
      <c r="K2989" s="27"/>
      <c r="L2989" s="27"/>
      <c r="M2989" s="33"/>
      <c r="N2989" s="59"/>
      <c r="O2989" s="35"/>
      <c r="P2989" s="24"/>
    </row>
    <row r="2990" spans="2:16" ht="23.1" customHeight="1" x14ac:dyDescent="0.2">
      <c r="B2990" s="26"/>
      <c r="C2990" s="27"/>
      <c r="D2990" s="27"/>
      <c r="E2990" s="27"/>
      <c r="F2990" s="27"/>
      <c r="G2990" s="27"/>
      <c r="H2990" s="27"/>
      <c r="I2990" s="27"/>
      <c r="J2990" s="83"/>
      <c r="K2990" s="27"/>
      <c r="L2990" s="27"/>
      <c r="M2990" s="33"/>
      <c r="N2990" s="59"/>
      <c r="O2990" s="35"/>
      <c r="P2990" s="24"/>
    </row>
    <row r="2991" spans="2:16" ht="23.1" customHeight="1" x14ac:dyDescent="0.2">
      <c r="B2991" s="26"/>
      <c r="C2991" s="27"/>
      <c r="D2991" s="27"/>
      <c r="E2991" s="27"/>
      <c r="F2991" s="27"/>
      <c r="G2991" s="27"/>
      <c r="H2991" s="27"/>
      <c r="I2991" s="27"/>
      <c r="J2991" s="83"/>
      <c r="K2991" s="27"/>
      <c r="L2991" s="27"/>
      <c r="M2991" s="33"/>
      <c r="N2991" s="59"/>
      <c r="O2991" s="35"/>
      <c r="P2991" s="24"/>
    </row>
    <row r="2992" spans="2:16" ht="23.1" customHeight="1" x14ac:dyDescent="0.2">
      <c r="B2992" s="26"/>
      <c r="C2992" s="27"/>
      <c r="D2992" s="27"/>
      <c r="E2992" s="27"/>
      <c r="F2992" s="27"/>
      <c r="G2992" s="27"/>
      <c r="H2992" s="27"/>
      <c r="I2992" s="27"/>
      <c r="J2992" s="83"/>
      <c r="K2992" s="27"/>
      <c r="L2992" s="27"/>
      <c r="M2992" s="33"/>
      <c r="N2992" s="59"/>
      <c r="O2992" s="35"/>
      <c r="P2992" s="24"/>
    </row>
    <row r="2993" spans="2:16" ht="23.1" customHeight="1" x14ac:dyDescent="0.2">
      <c r="B2993" s="26"/>
      <c r="C2993" s="27"/>
      <c r="D2993" s="27"/>
      <c r="E2993" s="27"/>
      <c r="F2993" s="27"/>
      <c r="G2993" s="27"/>
      <c r="H2993" s="27"/>
      <c r="I2993" s="27"/>
      <c r="J2993" s="83"/>
      <c r="K2993" s="27"/>
      <c r="L2993" s="27"/>
      <c r="M2993" s="33"/>
      <c r="N2993" s="59"/>
      <c r="O2993" s="35"/>
      <c r="P2993" s="24"/>
    </row>
    <row r="2994" spans="2:16" ht="23.1" customHeight="1" x14ac:dyDescent="0.2">
      <c r="B2994" s="26"/>
      <c r="C2994" s="27"/>
      <c r="D2994" s="27"/>
      <c r="E2994" s="27"/>
      <c r="F2994" s="27"/>
      <c r="G2994" s="27"/>
      <c r="H2994" s="27"/>
      <c r="I2994" s="27"/>
      <c r="J2994" s="83"/>
      <c r="K2994" s="27"/>
      <c r="L2994" s="27"/>
      <c r="M2994" s="33"/>
      <c r="N2994" s="59"/>
      <c r="O2994" s="35"/>
      <c r="P2994" s="24"/>
    </row>
    <row r="2995" spans="2:16" ht="23.1" customHeight="1" x14ac:dyDescent="0.2">
      <c r="B2995" s="26"/>
      <c r="C2995" s="27"/>
      <c r="D2995" s="27"/>
      <c r="E2995" s="27"/>
      <c r="F2995" s="27"/>
      <c r="G2995" s="27"/>
      <c r="H2995" s="27"/>
      <c r="I2995" s="27"/>
      <c r="J2995" s="83"/>
      <c r="K2995" s="27"/>
      <c r="L2995" s="27"/>
      <c r="M2995" s="33"/>
      <c r="N2995" s="59"/>
      <c r="O2995" s="35"/>
      <c r="P2995" s="24"/>
    </row>
    <row r="2996" spans="2:16" ht="23.1" customHeight="1" x14ac:dyDescent="0.2">
      <c r="B2996" s="26"/>
      <c r="C2996" s="27"/>
      <c r="D2996" s="27"/>
      <c r="E2996" s="27"/>
      <c r="F2996" s="27"/>
      <c r="G2996" s="27"/>
      <c r="H2996" s="27"/>
      <c r="I2996" s="27"/>
      <c r="J2996" s="83"/>
      <c r="K2996" s="27"/>
      <c r="L2996" s="27"/>
      <c r="M2996" s="33"/>
      <c r="N2996" s="59"/>
      <c r="O2996" s="35"/>
      <c r="P2996" s="24"/>
    </row>
    <row r="2997" spans="2:16" ht="23.1" customHeight="1" x14ac:dyDescent="0.2">
      <c r="B2997" s="26"/>
      <c r="C2997" s="27"/>
      <c r="D2997" s="27"/>
      <c r="E2997" s="27"/>
      <c r="F2997" s="27"/>
      <c r="G2997" s="27"/>
      <c r="H2997" s="27"/>
      <c r="I2997" s="27"/>
      <c r="J2997" s="83"/>
      <c r="K2997" s="27"/>
      <c r="L2997" s="27"/>
      <c r="M2997" s="33"/>
      <c r="N2997" s="59"/>
      <c r="O2997" s="35"/>
      <c r="P2997" s="24"/>
    </row>
    <row r="2998" spans="2:16" ht="23.1" customHeight="1" x14ac:dyDescent="0.2">
      <c r="B2998" s="26"/>
      <c r="C2998" s="27"/>
      <c r="D2998" s="27"/>
      <c r="E2998" s="27"/>
      <c r="F2998" s="27"/>
      <c r="G2998" s="27"/>
      <c r="H2998" s="27"/>
      <c r="I2998" s="27"/>
      <c r="J2998" s="83"/>
      <c r="K2998" s="27"/>
      <c r="L2998" s="27"/>
      <c r="M2998" s="33"/>
      <c r="N2998" s="59"/>
      <c r="O2998" s="35"/>
      <c r="P2998" s="24"/>
    </row>
    <row r="2999" spans="2:16" ht="23.1" customHeight="1" x14ac:dyDescent="0.2">
      <c r="B2999" s="26"/>
      <c r="C2999" s="27"/>
      <c r="D2999" s="27"/>
      <c r="E2999" s="27"/>
      <c r="F2999" s="27"/>
      <c r="G2999" s="27"/>
      <c r="H2999" s="27"/>
      <c r="I2999" s="27"/>
      <c r="J2999" s="83"/>
      <c r="K2999" s="27"/>
      <c r="L2999" s="27"/>
      <c r="M2999" s="33"/>
      <c r="N2999" s="59"/>
      <c r="O2999" s="35"/>
      <c r="P2999" s="24"/>
    </row>
    <row r="3000" spans="2:16" ht="23.1" customHeight="1" x14ac:dyDescent="0.2">
      <c r="B3000" s="26"/>
      <c r="C3000" s="27"/>
      <c r="D3000" s="27"/>
      <c r="E3000" s="27"/>
      <c r="F3000" s="27"/>
      <c r="G3000" s="27"/>
      <c r="H3000" s="27"/>
      <c r="I3000" s="27"/>
      <c r="J3000" s="83"/>
      <c r="K3000" s="27"/>
      <c r="L3000" s="27"/>
      <c r="M3000" s="33"/>
      <c r="N3000" s="59"/>
      <c r="O3000" s="35"/>
      <c r="P3000" s="24"/>
    </row>
    <row r="3001" spans="2:16" ht="23.1" customHeight="1" x14ac:dyDescent="0.2">
      <c r="B3001" s="26"/>
      <c r="C3001" s="27"/>
      <c r="D3001" s="27"/>
      <c r="E3001" s="27"/>
      <c r="F3001" s="27"/>
      <c r="G3001" s="27"/>
      <c r="H3001" s="27"/>
      <c r="I3001" s="27"/>
      <c r="J3001" s="83"/>
      <c r="K3001" s="27"/>
      <c r="L3001" s="27"/>
      <c r="M3001" s="33"/>
      <c r="N3001" s="59"/>
      <c r="O3001" s="35"/>
      <c r="P3001" s="24"/>
    </row>
    <row r="3002" spans="2:16" ht="23.1" customHeight="1" x14ac:dyDescent="0.2">
      <c r="B3002" s="26"/>
      <c r="C3002" s="27"/>
      <c r="D3002" s="27"/>
      <c r="E3002" s="27"/>
      <c r="F3002" s="27"/>
      <c r="G3002" s="27"/>
      <c r="H3002" s="27"/>
      <c r="I3002" s="27"/>
      <c r="J3002" s="83"/>
      <c r="K3002" s="27"/>
      <c r="L3002" s="27"/>
      <c r="M3002" s="33"/>
      <c r="N3002" s="59"/>
      <c r="O3002" s="35"/>
      <c r="P3002" s="24"/>
    </row>
    <row r="3003" spans="2:16" ht="23.1" customHeight="1" x14ac:dyDescent="0.2">
      <c r="B3003" s="26"/>
      <c r="C3003" s="27"/>
      <c r="D3003" s="27"/>
      <c r="E3003" s="27"/>
      <c r="F3003" s="27"/>
      <c r="G3003" s="27"/>
      <c r="H3003" s="27"/>
      <c r="I3003" s="27"/>
      <c r="J3003" s="83"/>
      <c r="K3003" s="27"/>
      <c r="L3003" s="27"/>
      <c r="M3003" s="33"/>
      <c r="N3003" s="59"/>
      <c r="O3003" s="35"/>
      <c r="P3003" s="24"/>
    </row>
    <row r="3004" spans="2:16" ht="23.1" customHeight="1" x14ac:dyDescent="0.2">
      <c r="B3004" s="26"/>
      <c r="C3004" s="27"/>
      <c r="D3004" s="27"/>
      <c r="E3004" s="27"/>
      <c r="F3004" s="27"/>
      <c r="G3004" s="27"/>
      <c r="H3004" s="27"/>
      <c r="I3004" s="27"/>
      <c r="J3004" s="83"/>
      <c r="K3004" s="27"/>
      <c r="L3004" s="27"/>
      <c r="M3004" s="33"/>
      <c r="N3004" s="59"/>
      <c r="O3004" s="35"/>
      <c r="P3004" s="24"/>
    </row>
    <row r="3005" spans="2:16" ht="23.1" customHeight="1" x14ac:dyDescent="0.2">
      <c r="B3005" s="26"/>
      <c r="C3005" s="27"/>
      <c r="D3005" s="27"/>
      <c r="E3005" s="27"/>
      <c r="F3005" s="27"/>
      <c r="G3005" s="27"/>
      <c r="H3005" s="27"/>
      <c r="I3005" s="27"/>
      <c r="J3005" s="83"/>
      <c r="K3005" s="27"/>
      <c r="L3005" s="27"/>
      <c r="M3005" s="33"/>
      <c r="N3005" s="59"/>
      <c r="O3005" s="35"/>
      <c r="P3005" s="24"/>
    </row>
    <row r="3006" spans="2:16" ht="23.1" customHeight="1" x14ac:dyDescent="0.2">
      <c r="B3006" s="26"/>
      <c r="C3006" s="27"/>
      <c r="D3006" s="27"/>
      <c r="E3006" s="27"/>
      <c r="F3006" s="27"/>
      <c r="G3006" s="27"/>
      <c r="H3006" s="27"/>
      <c r="I3006" s="27"/>
      <c r="J3006" s="83"/>
      <c r="K3006" s="27"/>
      <c r="L3006" s="27"/>
      <c r="M3006" s="33"/>
      <c r="N3006" s="59"/>
      <c r="O3006" s="36"/>
      <c r="P3006" s="37"/>
    </row>
    <row r="3007" spans="2:16" ht="23.1" customHeight="1" x14ac:dyDescent="0.2">
      <c r="B3007" s="26"/>
      <c r="C3007" s="27"/>
      <c r="D3007" s="27"/>
      <c r="E3007" s="27"/>
      <c r="F3007" s="27"/>
      <c r="G3007" s="27"/>
      <c r="H3007" s="27"/>
      <c r="I3007" s="27"/>
      <c r="J3007" s="83"/>
      <c r="K3007" s="27"/>
      <c r="L3007" s="27"/>
      <c r="M3007" s="33"/>
      <c r="N3007" s="59"/>
      <c r="O3007" s="36"/>
      <c r="P3007" s="37"/>
    </row>
    <row r="3008" spans="2:16" ht="23.1" customHeight="1" x14ac:dyDescent="0.2">
      <c r="B3008" s="26"/>
      <c r="C3008" s="27"/>
      <c r="D3008" s="27"/>
      <c r="E3008" s="27"/>
      <c r="F3008" s="27"/>
      <c r="G3008" s="27"/>
      <c r="H3008" s="27"/>
      <c r="I3008" s="27"/>
      <c r="J3008" s="83"/>
      <c r="K3008" s="27"/>
      <c r="L3008" s="27"/>
      <c r="M3008" s="33"/>
      <c r="N3008" s="59"/>
      <c r="O3008" s="36"/>
      <c r="P3008" s="37"/>
    </row>
    <row r="3009" spans="2:16" ht="23.1" customHeight="1" x14ac:dyDescent="0.2">
      <c r="B3009" s="26"/>
      <c r="C3009" s="27"/>
      <c r="D3009" s="27"/>
      <c r="E3009" s="27"/>
      <c r="F3009" s="27"/>
      <c r="G3009" s="27"/>
      <c r="H3009" s="27"/>
      <c r="I3009" s="27"/>
      <c r="J3009" s="83"/>
      <c r="K3009" s="27"/>
      <c r="L3009" s="27"/>
      <c r="M3009" s="33"/>
      <c r="N3009" s="59"/>
      <c r="O3009" s="36"/>
      <c r="P3009" s="37"/>
    </row>
    <row r="3010" spans="2:16" ht="23.1" customHeight="1" x14ac:dyDescent="0.2">
      <c r="B3010" s="26"/>
      <c r="C3010" s="27"/>
      <c r="D3010" s="27"/>
      <c r="E3010" s="27"/>
      <c r="F3010" s="27"/>
      <c r="G3010" s="27"/>
      <c r="H3010" s="27"/>
      <c r="I3010" s="27"/>
      <c r="J3010" s="83"/>
      <c r="K3010" s="27"/>
      <c r="L3010" s="27"/>
      <c r="M3010" s="33"/>
      <c r="N3010" s="59"/>
      <c r="O3010" s="36"/>
      <c r="P3010" s="37"/>
    </row>
    <row r="3011" spans="2:16" ht="23.1" customHeight="1" x14ac:dyDescent="0.2">
      <c r="B3011" s="26"/>
      <c r="C3011" s="27"/>
      <c r="D3011" s="27"/>
      <c r="E3011" s="27"/>
      <c r="F3011" s="27"/>
      <c r="G3011" s="27"/>
      <c r="H3011" s="27"/>
      <c r="I3011" s="27"/>
      <c r="J3011" s="83"/>
      <c r="K3011" s="27"/>
      <c r="L3011" s="27"/>
      <c r="M3011" s="33"/>
      <c r="N3011" s="59"/>
      <c r="O3011" s="36"/>
      <c r="P3011" s="37"/>
    </row>
    <row r="3012" spans="2:16" ht="23.1" customHeight="1" x14ac:dyDescent="0.2">
      <c r="B3012" s="26"/>
      <c r="C3012" s="27"/>
      <c r="D3012" s="27"/>
      <c r="E3012" s="27"/>
      <c r="F3012" s="27"/>
      <c r="G3012" s="27"/>
      <c r="H3012" s="27"/>
      <c r="I3012" s="27"/>
      <c r="J3012" s="83"/>
      <c r="K3012" s="27"/>
      <c r="L3012" s="27"/>
      <c r="M3012" s="33"/>
      <c r="N3012" s="59"/>
      <c r="O3012" s="36"/>
      <c r="P3012" s="37"/>
    </row>
    <row r="3013" spans="2:16" ht="23.1" customHeight="1" x14ac:dyDescent="0.2">
      <c r="B3013" s="26"/>
      <c r="C3013" s="27"/>
      <c r="D3013" s="27"/>
      <c r="E3013" s="27"/>
      <c r="F3013" s="27"/>
      <c r="G3013" s="27"/>
      <c r="H3013" s="27"/>
      <c r="I3013" s="27"/>
      <c r="J3013" s="83"/>
      <c r="K3013" s="27"/>
      <c r="L3013" s="27"/>
      <c r="M3013" s="33"/>
      <c r="N3013" s="59"/>
      <c r="O3013" s="36"/>
      <c r="P3013" s="37"/>
    </row>
    <row r="3014" spans="2:16" ht="23.1" customHeight="1" x14ac:dyDescent="0.2">
      <c r="B3014" s="26"/>
      <c r="C3014" s="27"/>
      <c r="D3014" s="27"/>
      <c r="E3014" s="27"/>
      <c r="F3014" s="27"/>
      <c r="G3014" s="27"/>
      <c r="H3014" s="27"/>
      <c r="I3014" s="27"/>
      <c r="J3014" s="83"/>
      <c r="K3014" s="27"/>
      <c r="L3014" s="27"/>
      <c r="M3014" s="33"/>
      <c r="N3014" s="59"/>
      <c r="O3014" s="36"/>
      <c r="P3014" s="37"/>
    </row>
    <row r="3015" spans="2:16" ht="23.1" customHeight="1" x14ac:dyDescent="0.2">
      <c r="B3015" s="26"/>
      <c r="C3015" s="27"/>
      <c r="D3015" s="27"/>
      <c r="E3015" s="27"/>
      <c r="F3015" s="27"/>
      <c r="G3015" s="27"/>
      <c r="H3015" s="27"/>
      <c r="I3015" s="27"/>
      <c r="J3015" s="83"/>
      <c r="K3015" s="27"/>
      <c r="L3015" s="27"/>
      <c r="M3015" s="33"/>
      <c r="N3015" s="59"/>
      <c r="O3015" s="36"/>
      <c r="P3015" s="37"/>
    </row>
    <row r="3016" spans="2:16" ht="23.1" customHeight="1" x14ac:dyDescent="0.2">
      <c r="B3016" s="26"/>
      <c r="C3016" s="27"/>
      <c r="D3016" s="27"/>
      <c r="E3016" s="27"/>
      <c r="F3016" s="27"/>
      <c r="G3016" s="27"/>
      <c r="H3016" s="27"/>
      <c r="I3016" s="27"/>
      <c r="J3016" s="83"/>
      <c r="K3016" s="27"/>
      <c r="L3016" s="27"/>
      <c r="M3016" s="33"/>
      <c r="N3016" s="59"/>
      <c r="O3016" s="36"/>
      <c r="P3016" s="37"/>
    </row>
    <row r="3017" spans="2:16" ht="23.1" customHeight="1" x14ac:dyDescent="0.2">
      <c r="B3017" s="26"/>
      <c r="C3017" s="27"/>
      <c r="D3017" s="27"/>
      <c r="E3017" s="27"/>
      <c r="F3017" s="27"/>
      <c r="G3017" s="27"/>
      <c r="H3017" s="27"/>
      <c r="I3017" s="27"/>
      <c r="J3017" s="83"/>
      <c r="K3017" s="27"/>
      <c r="L3017" s="27"/>
      <c r="M3017" s="33"/>
      <c r="N3017" s="59"/>
      <c r="O3017" s="36"/>
      <c r="P3017" s="37"/>
    </row>
    <row r="3018" spans="2:16" ht="23.1" customHeight="1" x14ac:dyDescent="0.2">
      <c r="B3018" s="26"/>
      <c r="C3018" s="27"/>
      <c r="D3018" s="27"/>
      <c r="E3018" s="27"/>
      <c r="F3018" s="27"/>
      <c r="G3018" s="27"/>
      <c r="H3018" s="27"/>
      <c r="I3018" s="27"/>
      <c r="J3018" s="83"/>
      <c r="K3018" s="27"/>
      <c r="L3018" s="27"/>
      <c r="M3018" s="33"/>
      <c r="N3018" s="59"/>
      <c r="O3018" s="36"/>
      <c r="P3018" s="37"/>
    </row>
    <row r="3019" spans="2:16" ht="23.1" customHeight="1" x14ac:dyDescent="0.2">
      <c r="B3019" s="26"/>
      <c r="C3019" s="27"/>
      <c r="D3019" s="27"/>
      <c r="E3019" s="27"/>
      <c r="F3019" s="27"/>
      <c r="G3019" s="27"/>
      <c r="H3019" s="27"/>
      <c r="I3019" s="27"/>
      <c r="J3019" s="83"/>
      <c r="K3019" s="27"/>
      <c r="L3019" s="27"/>
      <c r="M3019" s="33"/>
      <c r="N3019" s="59"/>
      <c r="O3019" s="36"/>
      <c r="P3019" s="37"/>
    </row>
    <row r="3020" spans="2:16" ht="23.1" customHeight="1" x14ac:dyDescent="0.2">
      <c r="B3020" s="26"/>
      <c r="C3020" s="27"/>
      <c r="D3020" s="27"/>
      <c r="E3020" s="27"/>
      <c r="F3020" s="27"/>
      <c r="G3020" s="27"/>
      <c r="H3020" s="27"/>
      <c r="I3020" s="27"/>
      <c r="J3020" s="83"/>
      <c r="K3020" s="27"/>
      <c r="L3020" s="27"/>
      <c r="M3020" s="33"/>
      <c r="N3020" s="59"/>
      <c r="O3020" s="36"/>
      <c r="P3020" s="37"/>
    </row>
    <row r="3021" spans="2:16" ht="23.1" customHeight="1" x14ac:dyDescent="0.2">
      <c r="B3021" s="26"/>
      <c r="C3021" s="27"/>
      <c r="D3021" s="27"/>
      <c r="E3021" s="27"/>
      <c r="F3021" s="27"/>
      <c r="G3021" s="27"/>
      <c r="H3021" s="27"/>
      <c r="I3021" s="27"/>
      <c r="J3021" s="83"/>
      <c r="K3021" s="27"/>
      <c r="L3021" s="27"/>
      <c r="M3021" s="33"/>
      <c r="N3021" s="59"/>
      <c r="O3021" s="36"/>
      <c r="P3021" s="37"/>
    </row>
    <row r="3022" spans="2:16" ht="23.1" customHeight="1" x14ac:dyDescent="0.2">
      <c r="B3022" s="26"/>
      <c r="C3022" s="27"/>
      <c r="D3022" s="27"/>
      <c r="E3022" s="27"/>
      <c r="F3022" s="27"/>
      <c r="G3022" s="27"/>
      <c r="H3022" s="27"/>
      <c r="I3022" s="27"/>
      <c r="J3022" s="83"/>
      <c r="K3022" s="27"/>
      <c r="L3022" s="27"/>
      <c r="M3022" s="33"/>
      <c r="N3022" s="59"/>
      <c r="O3022" s="36"/>
      <c r="P3022" s="37"/>
    </row>
    <row r="3023" spans="2:16" ht="23.1" customHeight="1" x14ac:dyDescent="0.2">
      <c r="B3023" s="26"/>
      <c r="C3023" s="27"/>
      <c r="D3023" s="27"/>
      <c r="E3023" s="27"/>
      <c r="F3023" s="27"/>
      <c r="G3023" s="27"/>
      <c r="H3023" s="27"/>
      <c r="I3023" s="27"/>
      <c r="J3023" s="83"/>
      <c r="K3023" s="27"/>
      <c r="L3023" s="27"/>
      <c r="M3023" s="33"/>
      <c r="N3023" s="59"/>
      <c r="O3023" s="36"/>
      <c r="P3023" s="37"/>
    </row>
    <row r="3024" spans="2:16" ht="23.1" customHeight="1" x14ac:dyDescent="0.2">
      <c r="B3024" s="26"/>
      <c r="C3024" s="27"/>
      <c r="D3024" s="27"/>
      <c r="E3024" s="27"/>
      <c r="F3024" s="27"/>
      <c r="G3024" s="27"/>
      <c r="H3024" s="27"/>
      <c r="I3024" s="27"/>
      <c r="J3024" s="83"/>
      <c r="K3024" s="27"/>
      <c r="L3024" s="27"/>
      <c r="M3024" s="33"/>
      <c r="N3024" s="59"/>
      <c r="O3024" s="36"/>
      <c r="P3024" s="37"/>
    </row>
    <row r="3025" spans="2:16" ht="23.1" customHeight="1" x14ac:dyDescent="0.2">
      <c r="B3025" s="26"/>
      <c r="C3025" s="27"/>
      <c r="D3025" s="27"/>
      <c r="E3025" s="27"/>
      <c r="F3025" s="27"/>
      <c r="G3025" s="27"/>
      <c r="H3025" s="27"/>
      <c r="I3025" s="27"/>
      <c r="J3025" s="83"/>
      <c r="K3025" s="27"/>
      <c r="L3025" s="27"/>
      <c r="M3025" s="33"/>
      <c r="N3025" s="59"/>
      <c r="O3025" s="36"/>
      <c r="P3025" s="37"/>
    </row>
    <row r="3026" spans="2:16" ht="23.1" customHeight="1" x14ac:dyDescent="0.2">
      <c r="B3026" s="26"/>
      <c r="C3026" s="27"/>
      <c r="D3026" s="27"/>
      <c r="E3026" s="27"/>
      <c r="F3026" s="27"/>
      <c r="G3026" s="27"/>
      <c r="H3026" s="27"/>
      <c r="I3026" s="27"/>
      <c r="J3026" s="83"/>
      <c r="K3026" s="27"/>
      <c r="L3026" s="27"/>
      <c r="M3026" s="33"/>
      <c r="N3026" s="59"/>
      <c r="O3026" s="36"/>
      <c r="P3026" s="37"/>
    </row>
    <row r="3027" spans="2:16" ht="23.1" customHeight="1" x14ac:dyDescent="0.2">
      <c r="B3027" s="26"/>
      <c r="C3027" s="27"/>
      <c r="D3027" s="27"/>
      <c r="E3027" s="27"/>
      <c r="F3027" s="27"/>
      <c r="G3027" s="27"/>
      <c r="H3027" s="27"/>
      <c r="I3027" s="27"/>
      <c r="J3027" s="83"/>
      <c r="K3027" s="27"/>
      <c r="L3027" s="27"/>
      <c r="M3027" s="33"/>
      <c r="N3027" s="59"/>
      <c r="O3027" s="36"/>
      <c r="P3027" s="37"/>
    </row>
    <row r="3028" spans="2:16" ht="23.1" customHeight="1" x14ac:dyDescent="0.2">
      <c r="B3028" s="26"/>
      <c r="C3028" s="27"/>
      <c r="D3028" s="27"/>
      <c r="E3028" s="27"/>
      <c r="F3028" s="27"/>
      <c r="G3028" s="27"/>
      <c r="H3028" s="27"/>
      <c r="I3028" s="27"/>
      <c r="J3028" s="83"/>
      <c r="K3028" s="27"/>
      <c r="L3028" s="27"/>
      <c r="M3028" s="33"/>
      <c r="N3028" s="59"/>
      <c r="O3028" s="36"/>
      <c r="P3028" s="37"/>
    </row>
    <row r="3029" spans="2:16" ht="23.1" customHeight="1" x14ac:dyDescent="0.2">
      <c r="B3029" s="26"/>
      <c r="C3029" s="27"/>
      <c r="D3029" s="27"/>
      <c r="E3029" s="27"/>
      <c r="F3029" s="27"/>
      <c r="G3029" s="27"/>
      <c r="H3029" s="27"/>
      <c r="I3029" s="27"/>
      <c r="J3029" s="83"/>
      <c r="K3029" s="27"/>
      <c r="L3029" s="27"/>
      <c r="M3029" s="33"/>
      <c r="N3029" s="59"/>
      <c r="O3029" s="36"/>
      <c r="P3029" s="37"/>
    </row>
    <row r="3030" spans="2:16" ht="23.1" customHeight="1" x14ac:dyDescent="0.2">
      <c r="B3030" s="26"/>
      <c r="C3030" s="27"/>
      <c r="D3030" s="27"/>
      <c r="E3030" s="27"/>
      <c r="F3030" s="27"/>
      <c r="G3030" s="27"/>
      <c r="H3030" s="27"/>
      <c r="I3030" s="27"/>
      <c r="J3030" s="83"/>
      <c r="K3030" s="27"/>
      <c r="L3030" s="27"/>
      <c r="M3030" s="33"/>
      <c r="N3030" s="59"/>
      <c r="O3030" s="36"/>
      <c r="P3030" s="37"/>
    </row>
    <row r="3031" spans="2:16" ht="23.1" customHeight="1" x14ac:dyDescent="0.2">
      <c r="B3031" s="26"/>
      <c r="C3031" s="27"/>
      <c r="D3031" s="27"/>
      <c r="E3031" s="27"/>
      <c r="F3031" s="27"/>
      <c r="G3031" s="27"/>
      <c r="H3031" s="27"/>
      <c r="I3031" s="27"/>
      <c r="J3031" s="83"/>
      <c r="K3031" s="27"/>
      <c r="L3031" s="27"/>
      <c r="M3031" s="33"/>
      <c r="N3031" s="59"/>
      <c r="O3031" s="36"/>
      <c r="P3031" s="37"/>
    </row>
    <row r="3032" spans="2:16" ht="23.1" customHeight="1" x14ac:dyDescent="0.2">
      <c r="B3032" s="26"/>
      <c r="C3032" s="27"/>
      <c r="D3032" s="27"/>
      <c r="E3032" s="27"/>
      <c r="F3032" s="27"/>
      <c r="G3032" s="27"/>
      <c r="H3032" s="27"/>
      <c r="I3032" s="27"/>
      <c r="J3032" s="83"/>
      <c r="K3032" s="27"/>
      <c r="L3032" s="27"/>
      <c r="M3032" s="33"/>
      <c r="N3032" s="59"/>
      <c r="O3032" s="36"/>
      <c r="P3032" s="37"/>
    </row>
    <row r="3033" spans="2:16" ht="23.1" customHeight="1" x14ac:dyDescent="0.2">
      <c r="B3033" s="26"/>
      <c r="C3033" s="27"/>
      <c r="D3033" s="27"/>
      <c r="E3033" s="27"/>
      <c r="F3033" s="27"/>
      <c r="G3033" s="27"/>
      <c r="H3033" s="27"/>
      <c r="I3033" s="27"/>
      <c r="J3033" s="83"/>
      <c r="K3033" s="27"/>
      <c r="L3033" s="27"/>
      <c r="M3033" s="33"/>
      <c r="N3033" s="59"/>
      <c r="O3033" s="36"/>
      <c r="P3033" s="37"/>
    </row>
    <row r="3034" spans="2:16" ht="23.1" customHeight="1" x14ac:dyDescent="0.2">
      <c r="B3034" s="26"/>
      <c r="C3034" s="27"/>
      <c r="D3034" s="27"/>
      <c r="E3034" s="27"/>
      <c r="F3034" s="27"/>
      <c r="G3034" s="27"/>
      <c r="H3034" s="27"/>
      <c r="I3034" s="27"/>
      <c r="J3034" s="83"/>
      <c r="K3034" s="27"/>
      <c r="L3034" s="27"/>
      <c r="M3034" s="33"/>
      <c r="N3034" s="59"/>
      <c r="O3034" s="36"/>
      <c r="P3034" s="37"/>
    </row>
    <row r="3035" spans="2:16" ht="23.1" customHeight="1" x14ac:dyDescent="0.2">
      <c r="B3035" s="26"/>
      <c r="C3035" s="27"/>
      <c r="D3035" s="27"/>
      <c r="E3035" s="27"/>
      <c r="F3035" s="27"/>
      <c r="G3035" s="27"/>
      <c r="H3035" s="27"/>
      <c r="I3035" s="27"/>
      <c r="J3035" s="83"/>
      <c r="K3035" s="27"/>
      <c r="L3035" s="27"/>
      <c r="M3035" s="33"/>
      <c r="N3035" s="59"/>
      <c r="O3035" s="36"/>
      <c r="P3035" s="37"/>
    </row>
    <row r="3036" spans="2:16" ht="23.1" customHeight="1" x14ac:dyDescent="0.2">
      <c r="B3036" s="26"/>
      <c r="C3036" s="27"/>
      <c r="D3036" s="27"/>
      <c r="E3036" s="27"/>
      <c r="F3036" s="27"/>
      <c r="G3036" s="27"/>
      <c r="H3036" s="27"/>
      <c r="I3036" s="27"/>
      <c r="J3036" s="83"/>
      <c r="K3036" s="27"/>
      <c r="L3036" s="27"/>
      <c r="M3036" s="33"/>
      <c r="N3036" s="59"/>
      <c r="O3036" s="36"/>
      <c r="P3036" s="37"/>
    </row>
    <row r="3037" spans="2:16" ht="23.1" customHeight="1" x14ac:dyDescent="0.2">
      <c r="B3037" s="26"/>
      <c r="C3037" s="27"/>
      <c r="D3037" s="27"/>
      <c r="E3037" s="27"/>
      <c r="F3037" s="27"/>
      <c r="G3037" s="27"/>
      <c r="H3037" s="27"/>
      <c r="I3037" s="27"/>
      <c r="J3037" s="83"/>
      <c r="K3037" s="27"/>
      <c r="L3037" s="27"/>
      <c r="M3037" s="33"/>
      <c r="N3037" s="59"/>
      <c r="O3037" s="36"/>
      <c r="P3037" s="37"/>
    </row>
    <row r="3038" spans="2:16" ht="23.1" customHeight="1" x14ac:dyDescent="0.2">
      <c r="B3038" s="26"/>
      <c r="C3038" s="27"/>
      <c r="D3038" s="27"/>
      <c r="E3038" s="27"/>
      <c r="F3038" s="27"/>
      <c r="G3038" s="27"/>
      <c r="H3038" s="27"/>
      <c r="I3038" s="27"/>
      <c r="J3038" s="83"/>
      <c r="K3038" s="27"/>
      <c r="L3038" s="27"/>
      <c r="M3038" s="33"/>
      <c r="N3038" s="59"/>
      <c r="O3038" s="36"/>
      <c r="P3038" s="37"/>
    </row>
    <row r="3039" spans="2:16" ht="23.1" customHeight="1" x14ac:dyDescent="0.2">
      <c r="B3039" s="26"/>
      <c r="C3039" s="27"/>
      <c r="D3039" s="27"/>
      <c r="E3039" s="27"/>
      <c r="F3039" s="27"/>
      <c r="G3039" s="27"/>
      <c r="H3039" s="27"/>
      <c r="I3039" s="27"/>
      <c r="J3039" s="83"/>
      <c r="K3039" s="27"/>
      <c r="L3039" s="27"/>
      <c r="M3039" s="33"/>
      <c r="N3039" s="59"/>
      <c r="O3039" s="36"/>
      <c r="P3039" s="37"/>
    </row>
    <row r="3040" spans="2:16" ht="23.1" customHeight="1" x14ac:dyDescent="0.2">
      <c r="B3040" s="26"/>
      <c r="C3040" s="27"/>
      <c r="D3040" s="27"/>
      <c r="E3040" s="27"/>
      <c r="F3040" s="27"/>
      <c r="G3040" s="27"/>
      <c r="H3040" s="27"/>
      <c r="I3040" s="27"/>
      <c r="J3040" s="83"/>
      <c r="K3040" s="27"/>
      <c r="L3040" s="27"/>
      <c r="M3040" s="33"/>
      <c r="N3040" s="59"/>
      <c r="O3040" s="36"/>
      <c r="P3040" s="37"/>
    </row>
    <row r="3041" spans="2:16" ht="23.1" customHeight="1" x14ac:dyDescent="0.2">
      <c r="B3041" s="26"/>
      <c r="C3041" s="27"/>
      <c r="D3041" s="27"/>
      <c r="E3041" s="27"/>
      <c r="F3041" s="27"/>
      <c r="G3041" s="27"/>
      <c r="H3041" s="27"/>
      <c r="I3041" s="27"/>
      <c r="J3041" s="83"/>
      <c r="K3041" s="27"/>
      <c r="L3041" s="27"/>
      <c r="M3041" s="33"/>
      <c r="N3041" s="59"/>
      <c r="O3041" s="36"/>
      <c r="P3041" s="37"/>
    </row>
    <row r="3042" spans="2:16" ht="23.1" customHeight="1" x14ac:dyDescent="0.2">
      <c r="B3042" s="26"/>
      <c r="C3042" s="27"/>
      <c r="D3042" s="27"/>
      <c r="E3042" s="27"/>
      <c r="F3042" s="27"/>
      <c r="G3042" s="27"/>
      <c r="H3042" s="27"/>
      <c r="I3042" s="27"/>
      <c r="J3042" s="83"/>
      <c r="K3042" s="27"/>
      <c r="L3042" s="27"/>
      <c r="M3042" s="33"/>
      <c r="N3042" s="59"/>
      <c r="O3042" s="36"/>
      <c r="P3042" s="37"/>
    </row>
    <row r="3043" spans="2:16" ht="23.1" customHeight="1" x14ac:dyDescent="0.2">
      <c r="B3043" s="26"/>
      <c r="C3043" s="27"/>
      <c r="D3043" s="27"/>
      <c r="E3043" s="27"/>
      <c r="F3043" s="27"/>
      <c r="G3043" s="27"/>
      <c r="H3043" s="27"/>
      <c r="I3043" s="27"/>
      <c r="J3043" s="83"/>
      <c r="K3043" s="27"/>
      <c r="L3043" s="27"/>
      <c r="M3043" s="33"/>
      <c r="N3043" s="59"/>
      <c r="O3043" s="36"/>
      <c r="P3043" s="37"/>
    </row>
    <row r="3044" spans="2:16" ht="23.1" customHeight="1" x14ac:dyDescent="0.2">
      <c r="B3044" s="26"/>
      <c r="C3044" s="27"/>
      <c r="D3044" s="27"/>
      <c r="E3044" s="27"/>
      <c r="F3044" s="27"/>
      <c r="G3044" s="27"/>
      <c r="H3044" s="27"/>
      <c r="I3044" s="27"/>
      <c r="J3044" s="83"/>
      <c r="K3044" s="27"/>
      <c r="L3044" s="27"/>
      <c r="M3044" s="33"/>
      <c r="N3044" s="59"/>
      <c r="O3044" s="36"/>
      <c r="P3044" s="37"/>
    </row>
    <row r="3045" spans="2:16" ht="23.1" customHeight="1" x14ac:dyDescent="0.2">
      <c r="B3045" s="26"/>
      <c r="C3045" s="27"/>
      <c r="D3045" s="27"/>
      <c r="E3045" s="27"/>
      <c r="F3045" s="27"/>
      <c r="G3045" s="27"/>
      <c r="H3045" s="27"/>
      <c r="I3045" s="27"/>
      <c r="J3045" s="83"/>
      <c r="K3045" s="27"/>
      <c r="L3045" s="27"/>
      <c r="M3045" s="33"/>
      <c r="N3045" s="59"/>
      <c r="O3045" s="36"/>
      <c r="P3045" s="37"/>
    </row>
    <row r="3046" spans="2:16" ht="23.1" customHeight="1" x14ac:dyDescent="0.2">
      <c r="B3046" s="26"/>
      <c r="C3046" s="27"/>
      <c r="D3046" s="27"/>
      <c r="E3046" s="27"/>
      <c r="F3046" s="27"/>
      <c r="G3046" s="27"/>
      <c r="H3046" s="27"/>
      <c r="I3046" s="27"/>
      <c r="J3046" s="83"/>
      <c r="K3046" s="27"/>
      <c r="L3046" s="27"/>
      <c r="M3046" s="33"/>
      <c r="N3046" s="59"/>
      <c r="O3046" s="36"/>
      <c r="P3046" s="37"/>
    </row>
    <row r="3047" spans="2:16" ht="23.1" customHeight="1" x14ac:dyDescent="0.2">
      <c r="B3047" s="26"/>
      <c r="C3047" s="27"/>
      <c r="D3047" s="27"/>
      <c r="E3047" s="27"/>
      <c r="F3047" s="27"/>
      <c r="G3047" s="27"/>
      <c r="H3047" s="27"/>
      <c r="I3047" s="27"/>
      <c r="J3047" s="83"/>
      <c r="K3047" s="27"/>
      <c r="L3047" s="27"/>
      <c r="M3047" s="33"/>
      <c r="N3047" s="59"/>
      <c r="O3047" s="36"/>
      <c r="P3047" s="37"/>
    </row>
    <row r="3048" spans="2:16" ht="23.1" customHeight="1" x14ac:dyDescent="0.2">
      <c r="B3048" s="26"/>
      <c r="C3048" s="27"/>
      <c r="D3048" s="27"/>
      <c r="E3048" s="27"/>
      <c r="F3048" s="27"/>
      <c r="G3048" s="27"/>
      <c r="H3048" s="27"/>
      <c r="I3048" s="27"/>
      <c r="J3048" s="83"/>
      <c r="K3048" s="27"/>
      <c r="L3048" s="27"/>
      <c r="M3048" s="33"/>
      <c r="N3048" s="59"/>
      <c r="O3048" s="36"/>
      <c r="P3048" s="37"/>
    </row>
    <row r="3049" spans="2:16" ht="23.1" customHeight="1" x14ac:dyDescent="0.2">
      <c r="B3049" s="26"/>
      <c r="C3049" s="27"/>
      <c r="D3049" s="27"/>
      <c r="E3049" s="27"/>
      <c r="F3049" s="27"/>
      <c r="G3049" s="27"/>
      <c r="H3049" s="27"/>
      <c r="I3049" s="27"/>
      <c r="J3049" s="83"/>
      <c r="K3049" s="27"/>
      <c r="L3049" s="27"/>
      <c r="M3049" s="33"/>
      <c r="N3049" s="59"/>
      <c r="O3049" s="36"/>
      <c r="P3049" s="37"/>
    </row>
    <row r="3050" spans="2:16" ht="23.1" customHeight="1" x14ac:dyDescent="0.2">
      <c r="B3050" s="26"/>
      <c r="C3050" s="27"/>
      <c r="D3050" s="27"/>
      <c r="E3050" s="27"/>
      <c r="F3050" s="27"/>
      <c r="G3050" s="27"/>
      <c r="H3050" s="27"/>
      <c r="I3050" s="27"/>
      <c r="J3050" s="83"/>
      <c r="K3050" s="27"/>
      <c r="L3050" s="27"/>
      <c r="M3050" s="33"/>
      <c r="N3050" s="59"/>
      <c r="O3050" s="36"/>
      <c r="P3050" s="37"/>
    </row>
    <row r="3051" spans="2:16" ht="23.1" customHeight="1" x14ac:dyDescent="0.2">
      <c r="B3051" s="26"/>
      <c r="C3051" s="27"/>
      <c r="D3051" s="27"/>
      <c r="E3051" s="27"/>
      <c r="F3051" s="27"/>
      <c r="G3051" s="27"/>
      <c r="H3051" s="27"/>
      <c r="I3051" s="27"/>
      <c r="J3051" s="83"/>
      <c r="K3051" s="27"/>
      <c r="L3051" s="27"/>
      <c r="M3051" s="33"/>
      <c r="N3051" s="59"/>
      <c r="O3051" s="36"/>
      <c r="P3051" s="37"/>
    </row>
    <row r="3052" spans="2:16" ht="23.1" customHeight="1" x14ac:dyDescent="0.2">
      <c r="B3052" s="26"/>
      <c r="C3052" s="27"/>
      <c r="D3052" s="27"/>
      <c r="E3052" s="27"/>
      <c r="F3052" s="27"/>
      <c r="G3052" s="27"/>
      <c r="H3052" s="27"/>
      <c r="I3052" s="27"/>
      <c r="J3052" s="83"/>
      <c r="K3052" s="27"/>
      <c r="L3052" s="27"/>
      <c r="M3052" s="33"/>
      <c r="N3052" s="59"/>
      <c r="O3052" s="36"/>
      <c r="P3052" s="37"/>
    </row>
    <row r="3053" spans="2:16" ht="23.1" customHeight="1" x14ac:dyDescent="0.2">
      <c r="B3053" s="26"/>
      <c r="C3053" s="27"/>
      <c r="D3053" s="27"/>
      <c r="E3053" s="27"/>
      <c r="F3053" s="27"/>
      <c r="G3053" s="27"/>
      <c r="H3053" s="27"/>
      <c r="I3053" s="27"/>
      <c r="J3053" s="83"/>
      <c r="K3053" s="27"/>
      <c r="L3053" s="27"/>
      <c r="M3053" s="33"/>
      <c r="N3053" s="59"/>
      <c r="O3053" s="36"/>
      <c r="P3053" s="37"/>
    </row>
    <row r="3054" spans="2:16" ht="23.1" customHeight="1" x14ac:dyDescent="0.2">
      <c r="B3054" s="26"/>
      <c r="C3054" s="27"/>
      <c r="D3054" s="27"/>
      <c r="E3054" s="27"/>
      <c r="F3054" s="27"/>
      <c r="G3054" s="27"/>
      <c r="H3054" s="27"/>
      <c r="I3054" s="27"/>
      <c r="J3054" s="83"/>
      <c r="K3054" s="27"/>
      <c r="L3054" s="27"/>
      <c r="M3054" s="33"/>
      <c r="N3054" s="59"/>
      <c r="O3054" s="36"/>
      <c r="P3054" s="37"/>
    </row>
    <row r="3055" spans="2:16" ht="23.1" customHeight="1" x14ac:dyDescent="0.2">
      <c r="B3055" s="26"/>
      <c r="C3055" s="27"/>
      <c r="D3055" s="27"/>
      <c r="E3055" s="27"/>
      <c r="F3055" s="27"/>
      <c r="G3055" s="27"/>
      <c r="H3055" s="27"/>
      <c r="I3055" s="27"/>
      <c r="J3055" s="83"/>
      <c r="K3055" s="27"/>
      <c r="L3055" s="27"/>
      <c r="M3055" s="33"/>
      <c r="N3055" s="59"/>
      <c r="O3055" s="36"/>
      <c r="P3055" s="37"/>
    </row>
    <row r="3056" spans="2:16" ht="23.1" customHeight="1" x14ac:dyDescent="0.2">
      <c r="B3056" s="26"/>
      <c r="C3056" s="27"/>
      <c r="D3056" s="27"/>
      <c r="E3056" s="27"/>
      <c r="F3056" s="27"/>
      <c r="G3056" s="27"/>
      <c r="H3056" s="27"/>
      <c r="I3056" s="27"/>
      <c r="J3056" s="83"/>
      <c r="K3056" s="27"/>
      <c r="L3056" s="27"/>
      <c r="M3056" s="33"/>
      <c r="N3056" s="59"/>
      <c r="O3056" s="36"/>
      <c r="P3056" s="37"/>
    </row>
    <row r="3057" spans="2:16" ht="23.1" customHeight="1" x14ac:dyDescent="0.2">
      <c r="B3057" s="26"/>
      <c r="C3057" s="27"/>
      <c r="D3057" s="27"/>
      <c r="E3057" s="27"/>
      <c r="F3057" s="27"/>
      <c r="G3057" s="27"/>
      <c r="H3057" s="27"/>
      <c r="I3057" s="27"/>
      <c r="J3057" s="83"/>
      <c r="K3057" s="27"/>
      <c r="L3057" s="27"/>
      <c r="M3057" s="33"/>
      <c r="N3057" s="59"/>
      <c r="O3057" s="36"/>
      <c r="P3057" s="37"/>
    </row>
    <row r="3058" spans="2:16" ht="23.1" customHeight="1" x14ac:dyDescent="0.2">
      <c r="B3058" s="26"/>
      <c r="C3058" s="27"/>
      <c r="D3058" s="27"/>
      <c r="E3058" s="27"/>
      <c r="F3058" s="27"/>
      <c r="G3058" s="27"/>
      <c r="H3058" s="27"/>
      <c r="I3058" s="27"/>
      <c r="J3058" s="83"/>
      <c r="K3058" s="27"/>
      <c r="L3058" s="27"/>
      <c r="M3058" s="33"/>
      <c r="N3058" s="59"/>
      <c r="O3058" s="36"/>
      <c r="P3058" s="37"/>
    </row>
    <row r="3059" spans="2:16" ht="23.1" customHeight="1" x14ac:dyDescent="0.2">
      <c r="B3059" s="26"/>
      <c r="C3059" s="27"/>
      <c r="D3059" s="27"/>
      <c r="E3059" s="27"/>
      <c r="F3059" s="27"/>
      <c r="G3059" s="27"/>
      <c r="H3059" s="27"/>
      <c r="I3059" s="27"/>
      <c r="J3059" s="83"/>
      <c r="K3059" s="27"/>
      <c r="L3059" s="27"/>
      <c r="M3059" s="33"/>
      <c r="N3059" s="59"/>
      <c r="O3059" s="36"/>
      <c r="P3059" s="37"/>
    </row>
    <row r="3060" spans="2:16" ht="23.1" customHeight="1" x14ac:dyDescent="0.2">
      <c r="B3060" s="26"/>
      <c r="C3060" s="27"/>
      <c r="D3060" s="27"/>
      <c r="E3060" s="27"/>
      <c r="F3060" s="27"/>
      <c r="G3060" s="27"/>
      <c r="H3060" s="27"/>
      <c r="I3060" s="27"/>
      <c r="J3060" s="83"/>
      <c r="K3060" s="27"/>
      <c r="L3060" s="27"/>
      <c r="M3060" s="33"/>
      <c r="N3060" s="59"/>
      <c r="O3060" s="36"/>
      <c r="P3060" s="37"/>
    </row>
    <row r="3061" spans="2:16" ht="23.1" customHeight="1" x14ac:dyDescent="0.2">
      <c r="B3061" s="26"/>
      <c r="C3061" s="27"/>
      <c r="D3061" s="27"/>
      <c r="E3061" s="27"/>
      <c r="F3061" s="27"/>
      <c r="G3061" s="27"/>
      <c r="H3061" s="27"/>
      <c r="I3061" s="27"/>
      <c r="J3061" s="83"/>
      <c r="K3061" s="27"/>
      <c r="L3061" s="27"/>
      <c r="M3061" s="33"/>
      <c r="N3061" s="59"/>
      <c r="O3061" s="36"/>
      <c r="P3061" s="37"/>
    </row>
    <row r="3062" spans="2:16" ht="23.1" customHeight="1" x14ac:dyDescent="0.2">
      <c r="B3062" s="26"/>
      <c r="C3062" s="27"/>
      <c r="D3062" s="27"/>
      <c r="E3062" s="27"/>
      <c r="F3062" s="27"/>
      <c r="G3062" s="27"/>
      <c r="H3062" s="27"/>
      <c r="I3062" s="27"/>
      <c r="J3062" s="83"/>
      <c r="K3062" s="27"/>
      <c r="L3062" s="27"/>
      <c r="M3062" s="33"/>
      <c r="N3062" s="59"/>
      <c r="O3062" s="36"/>
      <c r="P3062" s="37"/>
    </row>
    <row r="3063" spans="2:16" ht="23.1" customHeight="1" x14ac:dyDescent="0.2">
      <c r="B3063" s="26"/>
      <c r="C3063" s="27"/>
      <c r="D3063" s="27"/>
      <c r="E3063" s="27"/>
      <c r="F3063" s="27"/>
      <c r="G3063" s="27"/>
      <c r="H3063" s="27"/>
      <c r="I3063" s="27"/>
      <c r="J3063" s="83"/>
      <c r="K3063" s="27"/>
      <c r="L3063" s="27"/>
      <c r="M3063" s="33"/>
      <c r="N3063" s="59"/>
      <c r="O3063" s="36"/>
      <c r="P3063" s="37"/>
    </row>
    <row r="3064" spans="2:16" ht="23.1" customHeight="1" x14ac:dyDescent="0.2">
      <c r="B3064" s="26"/>
      <c r="C3064" s="27"/>
      <c r="D3064" s="27"/>
      <c r="E3064" s="27"/>
      <c r="F3064" s="27"/>
      <c r="G3064" s="27"/>
      <c r="H3064" s="27"/>
      <c r="I3064" s="27"/>
      <c r="J3064" s="83"/>
      <c r="K3064" s="27"/>
      <c r="L3064" s="27"/>
      <c r="M3064" s="33"/>
      <c r="N3064" s="59"/>
      <c r="O3064" s="36"/>
      <c r="P3064" s="37"/>
    </row>
    <row r="3065" spans="2:16" ht="23.1" customHeight="1" x14ac:dyDescent="0.2">
      <c r="B3065" s="26"/>
      <c r="C3065" s="27"/>
      <c r="D3065" s="27"/>
      <c r="E3065" s="27"/>
      <c r="F3065" s="27"/>
      <c r="G3065" s="27"/>
      <c r="H3065" s="27"/>
      <c r="I3065" s="27"/>
      <c r="J3065" s="83"/>
      <c r="K3065" s="27"/>
      <c r="L3065" s="27"/>
      <c r="M3065" s="33"/>
      <c r="N3065" s="59"/>
      <c r="O3065" s="36"/>
      <c r="P3065" s="37"/>
    </row>
    <row r="3066" spans="2:16" ht="23.1" customHeight="1" x14ac:dyDescent="0.2">
      <c r="B3066" s="26"/>
      <c r="C3066" s="27"/>
      <c r="D3066" s="27"/>
      <c r="E3066" s="27"/>
      <c r="F3066" s="27"/>
      <c r="G3066" s="27"/>
      <c r="H3066" s="27"/>
      <c r="I3066" s="27"/>
      <c r="J3066" s="83"/>
      <c r="K3066" s="27"/>
      <c r="L3066" s="27"/>
      <c r="M3066" s="33"/>
      <c r="N3066" s="59"/>
      <c r="O3066" s="36"/>
      <c r="P3066" s="37"/>
    </row>
    <row r="3067" spans="2:16" ht="23.1" customHeight="1" x14ac:dyDescent="0.2">
      <c r="B3067" s="26"/>
      <c r="C3067" s="27"/>
      <c r="D3067" s="27"/>
      <c r="E3067" s="27"/>
      <c r="F3067" s="27"/>
      <c r="G3067" s="27"/>
      <c r="H3067" s="27"/>
      <c r="I3067" s="27"/>
      <c r="J3067" s="83"/>
      <c r="K3067" s="27"/>
      <c r="L3067" s="27"/>
      <c r="M3067" s="33"/>
      <c r="N3067" s="59"/>
      <c r="O3067" s="36"/>
      <c r="P3067" s="37"/>
    </row>
    <row r="3068" spans="2:16" ht="23.1" customHeight="1" x14ac:dyDescent="0.2">
      <c r="B3068" s="26"/>
      <c r="C3068" s="27"/>
      <c r="D3068" s="27"/>
      <c r="E3068" s="27"/>
      <c r="F3068" s="27"/>
      <c r="G3068" s="27"/>
      <c r="H3068" s="27"/>
      <c r="I3068" s="27"/>
      <c r="J3068" s="83"/>
      <c r="K3068" s="27"/>
      <c r="L3068" s="27"/>
      <c r="M3068" s="33"/>
      <c r="N3068" s="59"/>
      <c r="O3068" s="36"/>
      <c r="P3068" s="37"/>
    </row>
    <row r="3069" spans="2:16" ht="23.1" customHeight="1" x14ac:dyDescent="0.2">
      <c r="B3069" s="26"/>
      <c r="C3069" s="27"/>
      <c r="D3069" s="27"/>
      <c r="E3069" s="27"/>
      <c r="F3069" s="27"/>
      <c r="G3069" s="27"/>
      <c r="H3069" s="27"/>
      <c r="I3069" s="27"/>
      <c r="J3069" s="83"/>
      <c r="K3069" s="27"/>
      <c r="L3069" s="27"/>
      <c r="M3069" s="33"/>
      <c r="N3069" s="59"/>
      <c r="O3069" s="36"/>
      <c r="P3069" s="37"/>
    </row>
    <row r="3070" spans="2:16" ht="23.1" customHeight="1" x14ac:dyDescent="0.2">
      <c r="B3070" s="26"/>
      <c r="C3070" s="27"/>
      <c r="D3070" s="27"/>
      <c r="E3070" s="27"/>
      <c r="F3070" s="27"/>
      <c r="G3070" s="27"/>
      <c r="H3070" s="27"/>
      <c r="I3070" s="27"/>
      <c r="J3070" s="83"/>
      <c r="K3070" s="27"/>
      <c r="L3070" s="27"/>
      <c r="M3070" s="33"/>
      <c r="N3070" s="59"/>
      <c r="O3070" s="36"/>
      <c r="P3070" s="37"/>
    </row>
    <row r="3071" spans="2:16" ht="23.1" customHeight="1" x14ac:dyDescent="0.2">
      <c r="B3071" s="26"/>
      <c r="C3071" s="27"/>
      <c r="D3071" s="27"/>
      <c r="E3071" s="27"/>
      <c r="F3071" s="27"/>
      <c r="G3071" s="27"/>
      <c r="H3071" s="27"/>
      <c r="I3071" s="27"/>
      <c r="J3071" s="83"/>
      <c r="K3071" s="27"/>
      <c r="L3071" s="27"/>
      <c r="M3071" s="33"/>
      <c r="N3071" s="59"/>
      <c r="O3071" s="36"/>
      <c r="P3071" s="37"/>
    </row>
    <row r="3072" spans="2:16" ht="23.1" customHeight="1" x14ac:dyDescent="0.2">
      <c r="B3072" s="26"/>
      <c r="C3072" s="27"/>
      <c r="D3072" s="27"/>
      <c r="E3072" s="27"/>
      <c r="F3072" s="27"/>
      <c r="G3072" s="27"/>
      <c r="H3072" s="27"/>
      <c r="I3072" s="27"/>
      <c r="J3072" s="83"/>
      <c r="K3072" s="27"/>
      <c r="L3072" s="27"/>
      <c r="M3072" s="33"/>
      <c r="N3072" s="59"/>
      <c r="O3072" s="36"/>
      <c r="P3072" s="37"/>
    </row>
    <row r="3073" spans="2:16" ht="23.1" customHeight="1" x14ac:dyDescent="0.2">
      <c r="B3073" s="26"/>
      <c r="C3073" s="27"/>
      <c r="D3073" s="27"/>
      <c r="E3073" s="27"/>
      <c r="F3073" s="27"/>
      <c r="G3073" s="27"/>
      <c r="H3073" s="27"/>
      <c r="I3073" s="27"/>
      <c r="J3073" s="83"/>
      <c r="K3073" s="27"/>
      <c r="L3073" s="27"/>
      <c r="M3073" s="33"/>
      <c r="N3073" s="59"/>
      <c r="O3073" s="36"/>
      <c r="P3073" s="37"/>
    </row>
    <row r="3074" spans="2:16" ht="23.1" customHeight="1" x14ac:dyDescent="0.2">
      <c r="B3074" s="26"/>
      <c r="C3074" s="27"/>
      <c r="D3074" s="27"/>
      <c r="E3074" s="27"/>
      <c r="F3074" s="27"/>
      <c r="G3074" s="27"/>
      <c r="H3074" s="27"/>
      <c r="I3074" s="27"/>
      <c r="J3074" s="83"/>
      <c r="K3074" s="27"/>
      <c r="L3074" s="27"/>
      <c r="M3074" s="33"/>
      <c r="N3074" s="59"/>
      <c r="O3074" s="36"/>
      <c r="P3074" s="37"/>
    </row>
    <row r="3075" spans="2:16" ht="23.1" customHeight="1" x14ac:dyDescent="0.2">
      <c r="B3075" s="26"/>
      <c r="C3075" s="27"/>
      <c r="D3075" s="27"/>
      <c r="E3075" s="27"/>
      <c r="F3075" s="27"/>
      <c r="G3075" s="27"/>
      <c r="H3075" s="27"/>
      <c r="I3075" s="27"/>
      <c r="J3075" s="83"/>
      <c r="K3075" s="27"/>
      <c r="L3075" s="27"/>
      <c r="M3075" s="33"/>
      <c r="N3075" s="59"/>
      <c r="O3075" s="36"/>
      <c r="P3075" s="37"/>
    </row>
    <row r="3076" spans="2:16" ht="23.1" customHeight="1" x14ac:dyDescent="0.2">
      <c r="B3076" s="26"/>
      <c r="C3076" s="27"/>
      <c r="D3076" s="27"/>
      <c r="E3076" s="27"/>
      <c r="F3076" s="27"/>
      <c r="G3076" s="27"/>
      <c r="H3076" s="27"/>
      <c r="I3076" s="27"/>
      <c r="J3076" s="83"/>
      <c r="K3076" s="27"/>
      <c r="L3076" s="27"/>
      <c r="M3076" s="33"/>
      <c r="N3076" s="59"/>
      <c r="O3076" s="36"/>
      <c r="P3076" s="37"/>
    </row>
    <row r="3077" spans="2:16" ht="23.1" customHeight="1" x14ac:dyDescent="0.2">
      <c r="B3077" s="26"/>
      <c r="C3077" s="27"/>
      <c r="D3077" s="27"/>
      <c r="E3077" s="27"/>
      <c r="F3077" s="27"/>
      <c r="G3077" s="27"/>
      <c r="H3077" s="27"/>
      <c r="I3077" s="27"/>
      <c r="J3077" s="83"/>
      <c r="K3077" s="27"/>
      <c r="L3077" s="27"/>
      <c r="M3077" s="33"/>
      <c r="N3077" s="59"/>
      <c r="O3077" s="36"/>
      <c r="P3077" s="37"/>
    </row>
    <row r="3078" spans="2:16" ht="23.1" customHeight="1" x14ac:dyDescent="0.2">
      <c r="B3078" s="26"/>
      <c r="C3078" s="27"/>
      <c r="D3078" s="27"/>
      <c r="E3078" s="27"/>
      <c r="F3078" s="27"/>
      <c r="G3078" s="27"/>
      <c r="H3078" s="27"/>
      <c r="I3078" s="27"/>
      <c r="J3078" s="83"/>
      <c r="K3078" s="27"/>
      <c r="L3078" s="27"/>
      <c r="M3078" s="33"/>
      <c r="N3078" s="59"/>
      <c r="O3078" s="36"/>
      <c r="P3078" s="37"/>
    </row>
    <row r="3079" spans="2:16" ht="23.1" customHeight="1" x14ac:dyDescent="0.2">
      <c r="B3079" s="26"/>
      <c r="C3079" s="27"/>
      <c r="D3079" s="27"/>
      <c r="E3079" s="27"/>
      <c r="F3079" s="27"/>
      <c r="G3079" s="27"/>
      <c r="H3079" s="27"/>
      <c r="I3079" s="27"/>
      <c r="J3079" s="83"/>
      <c r="K3079" s="27"/>
      <c r="L3079" s="27"/>
      <c r="M3079" s="33"/>
      <c r="N3079" s="59"/>
      <c r="O3079" s="36"/>
      <c r="P3079" s="37"/>
    </row>
    <row r="3080" spans="2:16" ht="23.1" customHeight="1" x14ac:dyDescent="0.2">
      <c r="B3080" s="26"/>
      <c r="C3080" s="27"/>
      <c r="D3080" s="27"/>
      <c r="E3080" s="27"/>
      <c r="F3080" s="27"/>
      <c r="G3080" s="27"/>
      <c r="H3080" s="27"/>
      <c r="I3080" s="27"/>
      <c r="J3080" s="83"/>
      <c r="K3080" s="27"/>
      <c r="L3080" s="27"/>
      <c r="M3080" s="33"/>
      <c r="N3080" s="59"/>
      <c r="O3080" s="36"/>
      <c r="P3080" s="37"/>
    </row>
    <row r="3081" spans="2:16" ht="23.1" customHeight="1" x14ac:dyDescent="0.2">
      <c r="B3081" s="26"/>
      <c r="C3081" s="27"/>
      <c r="D3081" s="27"/>
      <c r="E3081" s="27"/>
      <c r="F3081" s="27"/>
      <c r="G3081" s="27"/>
      <c r="H3081" s="27"/>
      <c r="I3081" s="27"/>
      <c r="J3081" s="83"/>
      <c r="K3081" s="27"/>
      <c r="L3081" s="27"/>
      <c r="M3081" s="33"/>
      <c r="N3081" s="59"/>
      <c r="O3081" s="36"/>
      <c r="P3081" s="37"/>
    </row>
    <row r="3082" spans="2:16" ht="23.1" customHeight="1" x14ac:dyDescent="0.2">
      <c r="B3082" s="26"/>
      <c r="C3082" s="27"/>
      <c r="D3082" s="27"/>
      <c r="E3082" s="27"/>
      <c r="F3082" s="27"/>
      <c r="G3082" s="27"/>
      <c r="H3082" s="27"/>
      <c r="I3082" s="27"/>
      <c r="J3082" s="83"/>
      <c r="K3082" s="27"/>
      <c r="L3082" s="27"/>
      <c r="M3082" s="33"/>
      <c r="N3082" s="59"/>
      <c r="O3082" s="36"/>
      <c r="P3082" s="37"/>
    </row>
    <row r="3083" spans="2:16" ht="23.1" customHeight="1" x14ac:dyDescent="0.2">
      <c r="B3083" s="26"/>
      <c r="C3083" s="27"/>
      <c r="D3083" s="27"/>
      <c r="E3083" s="27"/>
      <c r="F3083" s="27"/>
      <c r="G3083" s="27"/>
      <c r="H3083" s="27"/>
      <c r="I3083" s="27"/>
      <c r="J3083" s="83"/>
      <c r="K3083" s="27"/>
      <c r="L3083" s="27"/>
      <c r="M3083" s="33"/>
      <c r="N3083" s="59"/>
      <c r="O3083" s="36"/>
      <c r="P3083" s="37"/>
    </row>
    <row r="3084" spans="2:16" ht="23.1" customHeight="1" x14ac:dyDescent="0.2">
      <c r="B3084" s="26"/>
      <c r="C3084" s="27"/>
      <c r="D3084" s="27"/>
      <c r="E3084" s="27"/>
      <c r="F3084" s="27"/>
      <c r="G3084" s="27"/>
      <c r="H3084" s="27"/>
      <c r="I3084" s="27"/>
      <c r="J3084" s="83"/>
      <c r="K3084" s="27"/>
      <c r="L3084" s="27"/>
      <c r="M3084" s="33"/>
      <c r="N3084" s="59"/>
      <c r="O3084" s="36"/>
      <c r="P3084" s="37"/>
    </row>
    <row r="3085" spans="2:16" ht="23.1" customHeight="1" x14ac:dyDescent="0.2">
      <c r="B3085" s="26"/>
      <c r="C3085" s="27"/>
      <c r="D3085" s="27"/>
      <c r="E3085" s="27"/>
      <c r="F3085" s="27"/>
      <c r="G3085" s="27"/>
      <c r="H3085" s="27"/>
      <c r="I3085" s="27"/>
      <c r="J3085" s="83"/>
      <c r="K3085" s="27"/>
      <c r="L3085" s="27"/>
      <c r="M3085" s="33"/>
      <c r="N3085" s="59"/>
      <c r="O3085" s="36"/>
      <c r="P3085" s="37"/>
    </row>
    <row r="3086" spans="2:16" ht="23.1" customHeight="1" x14ac:dyDescent="0.2">
      <c r="B3086" s="26"/>
      <c r="C3086" s="27"/>
      <c r="D3086" s="27"/>
      <c r="E3086" s="27"/>
      <c r="F3086" s="27"/>
      <c r="G3086" s="27"/>
      <c r="H3086" s="27"/>
      <c r="I3086" s="27"/>
      <c r="J3086" s="83"/>
      <c r="K3086" s="27"/>
      <c r="L3086" s="27"/>
      <c r="M3086" s="33"/>
      <c r="N3086" s="59"/>
      <c r="O3086" s="36"/>
      <c r="P3086" s="37"/>
    </row>
    <row r="3087" spans="2:16" ht="23.1" customHeight="1" x14ac:dyDescent="0.2">
      <c r="B3087" s="26"/>
      <c r="C3087" s="27"/>
      <c r="D3087" s="27"/>
      <c r="E3087" s="27"/>
      <c r="F3087" s="27"/>
      <c r="G3087" s="27"/>
      <c r="H3087" s="27"/>
      <c r="I3087" s="27"/>
      <c r="J3087" s="83"/>
      <c r="K3087" s="27"/>
      <c r="L3087" s="27"/>
      <c r="M3087" s="33"/>
      <c r="N3087" s="59"/>
      <c r="O3087" s="36"/>
      <c r="P3087" s="37"/>
    </row>
    <row r="3088" spans="2:16" ht="23.1" customHeight="1" x14ac:dyDescent="0.2">
      <c r="B3088" s="26"/>
      <c r="C3088" s="27"/>
      <c r="D3088" s="27"/>
      <c r="E3088" s="27"/>
      <c r="F3088" s="27"/>
      <c r="G3088" s="27"/>
      <c r="H3088" s="27"/>
      <c r="I3088" s="27"/>
      <c r="J3088" s="83"/>
      <c r="K3088" s="27"/>
      <c r="L3088" s="27"/>
      <c r="M3088" s="33"/>
      <c r="N3088" s="59"/>
      <c r="O3088" s="36"/>
      <c r="P3088" s="37"/>
    </row>
    <row r="3089" spans="2:16" ht="23.1" customHeight="1" x14ac:dyDescent="0.2">
      <c r="B3089" s="26"/>
      <c r="C3089" s="27"/>
      <c r="D3089" s="27"/>
      <c r="E3089" s="27"/>
      <c r="F3089" s="27"/>
      <c r="G3089" s="27"/>
      <c r="H3089" s="27"/>
      <c r="I3089" s="27"/>
      <c r="J3089" s="83"/>
      <c r="K3089" s="27"/>
      <c r="L3089" s="27"/>
      <c r="M3089" s="33"/>
      <c r="N3089" s="59"/>
      <c r="O3089" s="36"/>
      <c r="P3089" s="37"/>
    </row>
    <row r="3090" spans="2:16" ht="23.1" customHeight="1" x14ac:dyDescent="0.2">
      <c r="B3090" s="26"/>
      <c r="C3090" s="27"/>
      <c r="D3090" s="27"/>
      <c r="E3090" s="27"/>
      <c r="F3090" s="27"/>
      <c r="G3090" s="27"/>
      <c r="H3090" s="27"/>
      <c r="I3090" s="27"/>
      <c r="J3090" s="83"/>
      <c r="K3090" s="27"/>
      <c r="L3090" s="27"/>
      <c r="M3090" s="33"/>
      <c r="N3090" s="59"/>
      <c r="O3090" s="36"/>
      <c r="P3090" s="37"/>
    </row>
    <row r="3091" spans="2:16" ht="23.1" customHeight="1" x14ac:dyDescent="0.2">
      <c r="B3091" s="26"/>
      <c r="C3091" s="27"/>
      <c r="D3091" s="27"/>
      <c r="E3091" s="27"/>
      <c r="F3091" s="27"/>
      <c r="G3091" s="27"/>
      <c r="H3091" s="27"/>
      <c r="I3091" s="27"/>
      <c r="J3091" s="83"/>
      <c r="K3091" s="27"/>
      <c r="L3091" s="27"/>
      <c r="M3091" s="33"/>
      <c r="N3091" s="59"/>
      <c r="O3091" s="36"/>
      <c r="P3091" s="37"/>
    </row>
    <row r="3092" spans="2:16" ht="23.1" customHeight="1" x14ac:dyDescent="0.2">
      <c r="B3092" s="26"/>
      <c r="C3092" s="27"/>
      <c r="D3092" s="27"/>
      <c r="E3092" s="27"/>
      <c r="F3092" s="27"/>
      <c r="G3092" s="27"/>
      <c r="H3092" s="27"/>
      <c r="I3092" s="27"/>
      <c r="J3092" s="83"/>
      <c r="K3092" s="27"/>
      <c r="L3092" s="27"/>
      <c r="M3092" s="33"/>
      <c r="N3092" s="59"/>
      <c r="O3092" s="36"/>
      <c r="P3092" s="37"/>
    </row>
    <row r="3093" spans="2:16" ht="23.1" customHeight="1" x14ac:dyDescent="0.2">
      <c r="B3093" s="26"/>
      <c r="C3093" s="27"/>
      <c r="D3093" s="27"/>
      <c r="E3093" s="27"/>
      <c r="F3093" s="27"/>
      <c r="G3093" s="27"/>
      <c r="H3093" s="27"/>
      <c r="I3093" s="27"/>
      <c r="J3093" s="83"/>
      <c r="K3093" s="27"/>
      <c r="L3093" s="27"/>
      <c r="M3093" s="33"/>
      <c r="N3093" s="59"/>
      <c r="O3093" s="36"/>
      <c r="P3093" s="37"/>
    </row>
    <row r="3094" spans="2:16" ht="23.1" customHeight="1" x14ac:dyDescent="0.2">
      <c r="B3094" s="26"/>
      <c r="C3094" s="27"/>
      <c r="D3094" s="27"/>
      <c r="E3094" s="27"/>
      <c r="F3094" s="27"/>
      <c r="G3094" s="27"/>
      <c r="H3094" s="27"/>
      <c r="I3094" s="27"/>
      <c r="J3094" s="83"/>
      <c r="K3094" s="27"/>
      <c r="L3094" s="27"/>
      <c r="M3094" s="33"/>
      <c r="N3094" s="59"/>
      <c r="O3094" s="36"/>
      <c r="P3094" s="37"/>
    </row>
    <row r="3095" spans="2:16" ht="23.1" customHeight="1" x14ac:dyDescent="0.2">
      <c r="B3095" s="26"/>
      <c r="C3095" s="27"/>
      <c r="D3095" s="27"/>
      <c r="E3095" s="27"/>
      <c r="F3095" s="27"/>
      <c r="G3095" s="27"/>
      <c r="H3095" s="27"/>
      <c r="I3095" s="27"/>
      <c r="J3095" s="83"/>
      <c r="K3095" s="27"/>
      <c r="L3095" s="27"/>
      <c r="M3095" s="33"/>
      <c r="N3095" s="59"/>
      <c r="O3095" s="36"/>
      <c r="P3095" s="37"/>
    </row>
    <row r="3096" spans="2:16" ht="23.1" customHeight="1" x14ac:dyDescent="0.2">
      <c r="B3096" s="26"/>
      <c r="C3096" s="27"/>
      <c r="D3096" s="27"/>
      <c r="E3096" s="27"/>
      <c r="F3096" s="27"/>
      <c r="G3096" s="27"/>
      <c r="H3096" s="27"/>
      <c r="I3096" s="27"/>
      <c r="J3096" s="83"/>
      <c r="K3096" s="27"/>
      <c r="L3096" s="27"/>
      <c r="M3096" s="33"/>
      <c r="N3096" s="59"/>
      <c r="O3096" s="36"/>
      <c r="P3096" s="37"/>
    </row>
    <row r="3097" spans="2:16" ht="23.1" customHeight="1" x14ac:dyDescent="0.2">
      <c r="B3097" s="26"/>
      <c r="C3097" s="27"/>
      <c r="D3097" s="27"/>
      <c r="E3097" s="27"/>
      <c r="F3097" s="27"/>
      <c r="G3097" s="27"/>
      <c r="H3097" s="27"/>
      <c r="I3097" s="27"/>
      <c r="J3097" s="83"/>
      <c r="K3097" s="27"/>
      <c r="L3097" s="27"/>
      <c r="M3097" s="33"/>
      <c r="N3097" s="59"/>
      <c r="O3097" s="36"/>
      <c r="P3097" s="37"/>
    </row>
    <row r="3098" spans="2:16" ht="23.1" customHeight="1" x14ac:dyDescent="0.2">
      <c r="B3098" s="26"/>
      <c r="C3098" s="27"/>
      <c r="D3098" s="27"/>
      <c r="E3098" s="27"/>
      <c r="F3098" s="27"/>
      <c r="G3098" s="27"/>
      <c r="H3098" s="27"/>
      <c r="I3098" s="27"/>
      <c r="J3098" s="83"/>
      <c r="K3098" s="27"/>
      <c r="L3098" s="27"/>
      <c r="M3098" s="33"/>
      <c r="N3098" s="59"/>
      <c r="O3098" s="36"/>
      <c r="P3098" s="37"/>
    </row>
    <row r="3099" spans="2:16" ht="23.1" customHeight="1" x14ac:dyDescent="0.2">
      <c r="B3099" s="26"/>
      <c r="C3099" s="27"/>
      <c r="D3099" s="27"/>
      <c r="E3099" s="27"/>
      <c r="F3099" s="27"/>
      <c r="G3099" s="27"/>
      <c r="H3099" s="27"/>
      <c r="I3099" s="27"/>
      <c r="J3099" s="83"/>
      <c r="K3099" s="27"/>
      <c r="L3099" s="27"/>
      <c r="M3099" s="33"/>
      <c r="N3099" s="59"/>
      <c r="O3099" s="36"/>
      <c r="P3099" s="37"/>
    </row>
    <row r="3100" spans="2:16" ht="23.1" customHeight="1" x14ac:dyDescent="0.2">
      <c r="B3100" s="26"/>
      <c r="C3100" s="27"/>
      <c r="D3100" s="27"/>
      <c r="E3100" s="27"/>
      <c r="F3100" s="27"/>
      <c r="G3100" s="27"/>
      <c r="H3100" s="27"/>
      <c r="I3100" s="27"/>
      <c r="J3100" s="83"/>
      <c r="K3100" s="27"/>
      <c r="L3100" s="27"/>
      <c r="M3100" s="33"/>
      <c r="N3100" s="59"/>
      <c r="O3100" s="36"/>
      <c r="P3100" s="37"/>
    </row>
    <row r="3101" spans="2:16" ht="23.1" customHeight="1" x14ac:dyDescent="0.2">
      <c r="B3101" s="26"/>
      <c r="C3101" s="27"/>
      <c r="D3101" s="27"/>
      <c r="E3101" s="27"/>
      <c r="F3101" s="27"/>
      <c r="G3101" s="27"/>
      <c r="H3101" s="27"/>
      <c r="I3101" s="27"/>
      <c r="J3101" s="83"/>
      <c r="K3101" s="27"/>
      <c r="L3101" s="27"/>
      <c r="M3101" s="33"/>
      <c r="N3101" s="59"/>
      <c r="O3101" s="36"/>
      <c r="P3101" s="37"/>
    </row>
    <row r="3102" spans="2:16" ht="23.1" customHeight="1" x14ac:dyDescent="0.2">
      <c r="B3102" s="26"/>
      <c r="C3102" s="27"/>
      <c r="D3102" s="27"/>
      <c r="E3102" s="27"/>
      <c r="F3102" s="27"/>
      <c r="G3102" s="27"/>
      <c r="H3102" s="27"/>
      <c r="I3102" s="27"/>
      <c r="J3102" s="83"/>
      <c r="K3102" s="27"/>
      <c r="L3102" s="27"/>
      <c r="M3102" s="33"/>
      <c r="N3102" s="59"/>
      <c r="O3102" s="36"/>
      <c r="P3102" s="37"/>
    </row>
    <row r="3103" spans="2:16" ht="23.1" customHeight="1" x14ac:dyDescent="0.2">
      <c r="B3103" s="26"/>
      <c r="C3103" s="27"/>
      <c r="D3103" s="27"/>
      <c r="E3103" s="27"/>
      <c r="F3103" s="27"/>
      <c r="G3103" s="27"/>
      <c r="H3103" s="27"/>
      <c r="I3103" s="27"/>
      <c r="J3103" s="83"/>
      <c r="K3103" s="27"/>
      <c r="L3103" s="27"/>
      <c r="M3103" s="33"/>
      <c r="N3103" s="59"/>
      <c r="O3103" s="36"/>
      <c r="P3103" s="37"/>
    </row>
    <row r="3104" spans="2:16" ht="23.1" customHeight="1" x14ac:dyDescent="0.2">
      <c r="B3104" s="26"/>
      <c r="C3104" s="27"/>
      <c r="D3104" s="27"/>
      <c r="E3104" s="27"/>
      <c r="F3104" s="27"/>
      <c r="G3104" s="27"/>
      <c r="H3104" s="27"/>
      <c r="I3104" s="27"/>
      <c r="J3104" s="83"/>
      <c r="K3104" s="27"/>
      <c r="L3104" s="27"/>
      <c r="M3104" s="33"/>
      <c r="N3104" s="59"/>
      <c r="O3104" s="36"/>
      <c r="P3104" s="37"/>
    </row>
    <row r="3105" spans="2:16" ht="23.1" customHeight="1" x14ac:dyDescent="0.2">
      <c r="B3105" s="26"/>
      <c r="C3105" s="27"/>
      <c r="D3105" s="27"/>
      <c r="E3105" s="27"/>
      <c r="F3105" s="27"/>
      <c r="G3105" s="27"/>
      <c r="H3105" s="27"/>
      <c r="I3105" s="27"/>
      <c r="J3105" s="83"/>
      <c r="K3105" s="27"/>
      <c r="L3105" s="27"/>
      <c r="M3105" s="33"/>
      <c r="N3105" s="59"/>
      <c r="O3105" s="36"/>
      <c r="P3105" s="37"/>
    </row>
    <row r="3106" spans="2:16" ht="23.1" customHeight="1" x14ac:dyDescent="0.2">
      <c r="B3106" s="26"/>
      <c r="C3106" s="27"/>
      <c r="D3106" s="27"/>
      <c r="E3106" s="27"/>
      <c r="F3106" s="27"/>
      <c r="G3106" s="27"/>
      <c r="H3106" s="27"/>
      <c r="I3106" s="27"/>
      <c r="J3106" s="83"/>
      <c r="K3106" s="27"/>
      <c r="L3106" s="27"/>
      <c r="M3106" s="33"/>
      <c r="N3106" s="59"/>
      <c r="O3106" s="36"/>
      <c r="P3106" s="37"/>
    </row>
    <row r="3107" spans="2:16" ht="23.1" customHeight="1" x14ac:dyDescent="0.2">
      <c r="B3107" s="26"/>
      <c r="C3107" s="27"/>
      <c r="D3107" s="27"/>
      <c r="E3107" s="27"/>
      <c r="F3107" s="27"/>
      <c r="G3107" s="27"/>
      <c r="H3107" s="27"/>
      <c r="I3107" s="27"/>
      <c r="J3107" s="83"/>
      <c r="K3107" s="27"/>
      <c r="L3107" s="27"/>
      <c r="M3107" s="33"/>
      <c r="N3107" s="59"/>
      <c r="O3107" s="36"/>
      <c r="P3107" s="37"/>
    </row>
    <row r="3108" spans="2:16" ht="23.1" customHeight="1" x14ac:dyDescent="0.2">
      <c r="B3108" s="26"/>
      <c r="C3108" s="27"/>
      <c r="D3108" s="27"/>
      <c r="E3108" s="27"/>
      <c r="F3108" s="27"/>
      <c r="G3108" s="27"/>
      <c r="H3108" s="27"/>
      <c r="I3108" s="27"/>
      <c r="J3108" s="83"/>
      <c r="K3108" s="27"/>
      <c r="L3108" s="27"/>
      <c r="M3108" s="33"/>
      <c r="N3108" s="59"/>
      <c r="O3108" s="36"/>
      <c r="P3108" s="37"/>
    </row>
    <row r="3109" spans="2:16" ht="23.1" customHeight="1" x14ac:dyDescent="0.2">
      <c r="B3109" s="26"/>
      <c r="C3109" s="27"/>
      <c r="D3109" s="27"/>
      <c r="E3109" s="27"/>
      <c r="F3109" s="27"/>
      <c r="G3109" s="27"/>
      <c r="H3109" s="27"/>
      <c r="I3109" s="27"/>
      <c r="J3109" s="83"/>
      <c r="K3109" s="27"/>
      <c r="L3109" s="27"/>
      <c r="M3109" s="33"/>
      <c r="N3109" s="59"/>
      <c r="O3109" s="36"/>
      <c r="P3109" s="37"/>
    </row>
    <row r="3110" spans="2:16" ht="23.1" customHeight="1" x14ac:dyDescent="0.2">
      <c r="B3110" s="26"/>
      <c r="C3110" s="27"/>
      <c r="D3110" s="27"/>
      <c r="E3110" s="27"/>
      <c r="F3110" s="27"/>
      <c r="G3110" s="27"/>
      <c r="H3110" s="27"/>
      <c r="I3110" s="27"/>
      <c r="J3110" s="83"/>
      <c r="K3110" s="27"/>
      <c r="L3110" s="27"/>
      <c r="M3110" s="33"/>
      <c r="N3110" s="59"/>
      <c r="O3110" s="36"/>
      <c r="P3110" s="37"/>
    </row>
    <row r="3111" spans="2:16" ht="23.1" customHeight="1" x14ac:dyDescent="0.2">
      <c r="B3111" s="26"/>
      <c r="C3111" s="27"/>
      <c r="D3111" s="27"/>
      <c r="E3111" s="27"/>
      <c r="F3111" s="27"/>
      <c r="G3111" s="27"/>
      <c r="H3111" s="27"/>
      <c r="I3111" s="27"/>
      <c r="J3111" s="83"/>
      <c r="K3111" s="27"/>
      <c r="L3111" s="27"/>
      <c r="M3111" s="33"/>
      <c r="N3111" s="59"/>
      <c r="O3111" s="36"/>
      <c r="P3111" s="37"/>
    </row>
    <row r="3112" spans="2:16" ht="23.1" customHeight="1" x14ac:dyDescent="0.2">
      <c r="B3112" s="26"/>
      <c r="C3112" s="27"/>
      <c r="D3112" s="27"/>
      <c r="E3112" s="27"/>
      <c r="F3112" s="27"/>
      <c r="G3112" s="27"/>
      <c r="H3112" s="27"/>
      <c r="I3112" s="27"/>
      <c r="J3112" s="83"/>
      <c r="K3112" s="27"/>
      <c r="L3112" s="27"/>
      <c r="M3112" s="33"/>
      <c r="N3112" s="59"/>
      <c r="O3112" s="36"/>
      <c r="P3112" s="37"/>
    </row>
    <row r="3113" spans="2:16" ht="23.1" customHeight="1" x14ac:dyDescent="0.2">
      <c r="B3113" s="26"/>
      <c r="C3113" s="27"/>
      <c r="D3113" s="27"/>
      <c r="E3113" s="27"/>
      <c r="F3113" s="27"/>
      <c r="G3113" s="27"/>
      <c r="H3113" s="27"/>
      <c r="I3113" s="27"/>
      <c r="J3113" s="83"/>
      <c r="K3113" s="27"/>
      <c r="L3113" s="27"/>
      <c r="M3113" s="33"/>
      <c r="N3113" s="59"/>
      <c r="O3113" s="36"/>
      <c r="P3113" s="37"/>
    </row>
    <row r="3114" spans="2:16" ht="23.1" customHeight="1" x14ac:dyDescent="0.2">
      <c r="B3114" s="26"/>
      <c r="C3114" s="27"/>
      <c r="D3114" s="27"/>
      <c r="E3114" s="27"/>
      <c r="F3114" s="27"/>
      <c r="G3114" s="27"/>
      <c r="H3114" s="27"/>
      <c r="I3114" s="27"/>
      <c r="J3114" s="83"/>
      <c r="K3114" s="27"/>
      <c r="L3114" s="27"/>
      <c r="M3114" s="33"/>
      <c r="N3114" s="59"/>
      <c r="O3114" s="36"/>
      <c r="P3114" s="37"/>
    </row>
    <row r="3115" spans="2:16" ht="23.1" customHeight="1" x14ac:dyDescent="0.2">
      <c r="B3115" s="26"/>
      <c r="C3115" s="27"/>
      <c r="D3115" s="27"/>
      <c r="E3115" s="27"/>
      <c r="F3115" s="27"/>
      <c r="G3115" s="27"/>
      <c r="H3115" s="27"/>
      <c r="I3115" s="27"/>
      <c r="J3115" s="83"/>
      <c r="K3115" s="27"/>
      <c r="L3115" s="27"/>
      <c r="M3115" s="33"/>
      <c r="N3115" s="59"/>
      <c r="O3115" s="36"/>
      <c r="P3115" s="37"/>
    </row>
    <row r="3116" spans="2:16" ht="23.1" customHeight="1" x14ac:dyDescent="0.2">
      <c r="B3116" s="26"/>
      <c r="C3116" s="27"/>
      <c r="D3116" s="27"/>
      <c r="E3116" s="27"/>
      <c r="F3116" s="27"/>
      <c r="G3116" s="27"/>
      <c r="H3116" s="27"/>
      <c r="I3116" s="27"/>
      <c r="J3116" s="83"/>
      <c r="K3116" s="27"/>
      <c r="L3116" s="27"/>
      <c r="M3116" s="33"/>
      <c r="N3116" s="59"/>
      <c r="O3116" s="36"/>
      <c r="P3116" s="37"/>
    </row>
    <row r="3117" spans="2:16" ht="23.1" customHeight="1" x14ac:dyDescent="0.2">
      <c r="B3117" s="26"/>
      <c r="C3117" s="27"/>
      <c r="D3117" s="27"/>
      <c r="E3117" s="27"/>
      <c r="F3117" s="27"/>
      <c r="G3117" s="27"/>
      <c r="H3117" s="27"/>
      <c r="I3117" s="27"/>
      <c r="J3117" s="83"/>
      <c r="K3117" s="27"/>
      <c r="L3117" s="27"/>
      <c r="M3117" s="33"/>
      <c r="N3117" s="59"/>
      <c r="O3117" s="36"/>
      <c r="P3117" s="37"/>
    </row>
    <row r="3118" spans="2:16" ht="23.1" customHeight="1" x14ac:dyDescent="0.2">
      <c r="B3118" s="26"/>
      <c r="C3118" s="27"/>
      <c r="D3118" s="27"/>
      <c r="E3118" s="27"/>
      <c r="F3118" s="27"/>
      <c r="G3118" s="27"/>
      <c r="H3118" s="27"/>
      <c r="I3118" s="27"/>
      <c r="J3118" s="83"/>
      <c r="K3118" s="27"/>
      <c r="L3118" s="27"/>
      <c r="M3118" s="33"/>
      <c r="N3118" s="59"/>
      <c r="O3118" s="36"/>
      <c r="P3118" s="37"/>
    </row>
    <row r="3119" spans="2:16" ht="23.1" customHeight="1" x14ac:dyDescent="0.2">
      <c r="B3119" s="26"/>
      <c r="C3119" s="27"/>
      <c r="D3119" s="27"/>
      <c r="E3119" s="27"/>
      <c r="F3119" s="27"/>
      <c r="G3119" s="27"/>
      <c r="H3119" s="27"/>
      <c r="I3119" s="27"/>
      <c r="J3119" s="83"/>
      <c r="K3119" s="27"/>
      <c r="L3119" s="27"/>
      <c r="M3119" s="33"/>
      <c r="N3119" s="59"/>
      <c r="O3119" s="36"/>
      <c r="P3119" s="37"/>
    </row>
    <row r="3120" spans="2:16" ht="23.1" customHeight="1" x14ac:dyDescent="0.2">
      <c r="B3120" s="26"/>
      <c r="C3120" s="27"/>
      <c r="D3120" s="27"/>
      <c r="E3120" s="27"/>
      <c r="F3120" s="27"/>
      <c r="G3120" s="27"/>
      <c r="H3120" s="27"/>
      <c r="I3120" s="27"/>
      <c r="J3120" s="83"/>
      <c r="K3120" s="27"/>
      <c r="L3120" s="27"/>
      <c r="M3120" s="33"/>
      <c r="N3120" s="59"/>
      <c r="O3120" s="36"/>
      <c r="P3120" s="37"/>
    </row>
    <row r="3121" spans="2:16" ht="23.1" customHeight="1" x14ac:dyDescent="0.2">
      <c r="B3121" s="26"/>
      <c r="C3121" s="27"/>
      <c r="D3121" s="27"/>
      <c r="E3121" s="27"/>
      <c r="F3121" s="27"/>
      <c r="G3121" s="27"/>
      <c r="H3121" s="27"/>
      <c r="I3121" s="27"/>
      <c r="J3121" s="83"/>
      <c r="K3121" s="27"/>
      <c r="L3121" s="27"/>
      <c r="M3121" s="33"/>
      <c r="N3121" s="59"/>
      <c r="O3121" s="36"/>
      <c r="P3121" s="37"/>
    </row>
    <row r="3122" spans="2:16" ht="23.1" customHeight="1" x14ac:dyDescent="0.2">
      <c r="B3122" s="26"/>
      <c r="C3122" s="27"/>
      <c r="D3122" s="27"/>
      <c r="E3122" s="27"/>
      <c r="F3122" s="27"/>
      <c r="G3122" s="27"/>
      <c r="H3122" s="27"/>
      <c r="I3122" s="27"/>
      <c r="J3122" s="83"/>
      <c r="K3122" s="27"/>
      <c r="L3122" s="27"/>
      <c r="M3122" s="33"/>
      <c r="N3122" s="59"/>
      <c r="O3122" s="36"/>
      <c r="P3122" s="37"/>
    </row>
    <row r="3123" spans="2:16" ht="23.1" customHeight="1" x14ac:dyDescent="0.2">
      <c r="B3123" s="26"/>
      <c r="C3123" s="27"/>
      <c r="D3123" s="27"/>
      <c r="E3123" s="27"/>
      <c r="F3123" s="27"/>
      <c r="G3123" s="27"/>
      <c r="H3123" s="27"/>
      <c r="I3123" s="27"/>
      <c r="J3123" s="83"/>
      <c r="K3123" s="27"/>
      <c r="L3123" s="27"/>
      <c r="M3123" s="33"/>
      <c r="N3123" s="59"/>
      <c r="O3123" s="36"/>
      <c r="P3123" s="37"/>
    </row>
    <row r="3124" spans="2:16" ht="23.1" customHeight="1" x14ac:dyDescent="0.2">
      <c r="B3124" s="26"/>
      <c r="C3124" s="27"/>
      <c r="D3124" s="27"/>
      <c r="E3124" s="27"/>
      <c r="F3124" s="27"/>
      <c r="G3124" s="27"/>
      <c r="H3124" s="27"/>
      <c r="I3124" s="27"/>
      <c r="J3124" s="83"/>
      <c r="K3124" s="27"/>
      <c r="L3124" s="27"/>
      <c r="M3124" s="33"/>
      <c r="N3124" s="59"/>
      <c r="O3124" s="36"/>
      <c r="P3124" s="37"/>
    </row>
    <row r="3125" spans="2:16" ht="23.1" customHeight="1" x14ac:dyDescent="0.2">
      <c r="B3125" s="26"/>
      <c r="C3125" s="27"/>
      <c r="D3125" s="27"/>
      <c r="E3125" s="27"/>
      <c r="F3125" s="27"/>
      <c r="G3125" s="27"/>
      <c r="H3125" s="27"/>
      <c r="I3125" s="27"/>
      <c r="J3125" s="83"/>
      <c r="K3125" s="27"/>
      <c r="L3125" s="27"/>
      <c r="M3125" s="33"/>
      <c r="N3125" s="59"/>
      <c r="O3125" s="36"/>
      <c r="P3125" s="37"/>
    </row>
    <row r="3126" spans="2:16" ht="23.1" customHeight="1" x14ac:dyDescent="0.2">
      <c r="B3126" s="26"/>
      <c r="C3126" s="27"/>
      <c r="D3126" s="27"/>
      <c r="E3126" s="27"/>
      <c r="F3126" s="27"/>
      <c r="G3126" s="27"/>
      <c r="H3126" s="27"/>
      <c r="I3126" s="27"/>
      <c r="J3126" s="83"/>
      <c r="K3126" s="27"/>
      <c r="L3126" s="27"/>
      <c r="M3126" s="33"/>
      <c r="N3126" s="59"/>
      <c r="O3126" s="36"/>
      <c r="P3126" s="37"/>
    </row>
    <row r="3127" spans="2:16" ht="23.1" customHeight="1" x14ac:dyDescent="0.2">
      <c r="B3127" s="26"/>
      <c r="C3127" s="27"/>
      <c r="D3127" s="27"/>
      <c r="E3127" s="27"/>
      <c r="F3127" s="27"/>
      <c r="G3127" s="27"/>
      <c r="H3127" s="27"/>
      <c r="I3127" s="27"/>
      <c r="J3127" s="83"/>
      <c r="K3127" s="27"/>
      <c r="L3127" s="27"/>
      <c r="M3127" s="33"/>
      <c r="N3127" s="59"/>
      <c r="O3127" s="36"/>
      <c r="P3127" s="37"/>
    </row>
    <row r="3128" spans="2:16" ht="23.1" customHeight="1" x14ac:dyDescent="0.2">
      <c r="B3128" s="26"/>
      <c r="C3128" s="27"/>
      <c r="D3128" s="27"/>
      <c r="E3128" s="27"/>
      <c r="F3128" s="27"/>
      <c r="G3128" s="27"/>
      <c r="H3128" s="27"/>
      <c r="I3128" s="27"/>
      <c r="J3128" s="83"/>
      <c r="K3128" s="27"/>
      <c r="L3128" s="27"/>
      <c r="M3128" s="33"/>
      <c r="N3128" s="59"/>
      <c r="O3128" s="36"/>
      <c r="P3128" s="37"/>
    </row>
    <row r="3129" spans="2:16" ht="23.1" customHeight="1" x14ac:dyDescent="0.2">
      <c r="B3129" s="26"/>
      <c r="C3129" s="27"/>
      <c r="D3129" s="27"/>
      <c r="E3129" s="27"/>
      <c r="F3129" s="27"/>
      <c r="G3129" s="27"/>
      <c r="H3129" s="27"/>
      <c r="I3129" s="27"/>
      <c r="J3129" s="83"/>
      <c r="K3129" s="27"/>
      <c r="L3129" s="27"/>
      <c r="M3129" s="33"/>
      <c r="N3129" s="59"/>
      <c r="O3129" s="36"/>
      <c r="P3129" s="37"/>
    </row>
    <row r="3130" spans="2:16" ht="23.1" customHeight="1" x14ac:dyDescent="0.2">
      <c r="B3130" s="26"/>
      <c r="C3130" s="27"/>
      <c r="D3130" s="27"/>
      <c r="E3130" s="27"/>
      <c r="F3130" s="27"/>
      <c r="G3130" s="27"/>
      <c r="H3130" s="27"/>
      <c r="I3130" s="27"/>
      <c r="J3130" s="83"/>
      <c r="K3130" s="27"/>
      <c r="L3130" s="27"/>
      <c r="M3130" s="33"/>
      <c r="N3130" s="59"/>
      <c r="O3130" s="36"/>
      <c r="P3130" s="37"/>
    </row>
    <row r="3131" spans="2:16" ht="23.1" customHeight="1" x14ac:dyDescent="0.2">
      <c r="B3131" s="26"/>
      <c r="C3131" s="27"/>
      <c r="D3131" s="27"/>
      <c r="E3131" s="27"/>
      <c r="F3131" s="27"/>
      <c r="G3131" s="27"/>
      <c r="H3131" s="27"/>
      <c r="I3131" s="27"/>
      <c r="J3131" s="83"/>
      <c r="K3131" s="27"/>
      <c r="L3131" s="27"/>
      <c r="M3131" s="33"/>
      <c r="N3131" s="59"/>
      <c r="O3131" s="36"/>
      <c r="P3131" s="37"/>
    </row>
    <row r="3132" spans="2:16" ht="23.1" customHeight="1" x14ac:dyDescent="0.2">
      <c r="B3132" s="26"/>
      <c r="C3132" s="27"/>
      <c r="D3132" s="27"/>
      <c r="E3132" s="27"/>
      <c r="F3132" s="27"/>
      <c r="G3132" s="27"/>
      <c r="H3132" s="27"/>
      <c r="I3132" s="27"/>
      <c r="J3132" s="83"/>
      <c r="K3132" s="27"/>
      <c r="L3132" s="27"/>
      <c r="M3132" s="33"/>
      <c r="N3132" s="59"/>
      <c r="O3132" s="36"/>
      <c r="P3132" s="37"/>
    </row>
    <row r="3133" spans="2:16" ht="23.1" customHeight="1" x14ac:dyDescent="0.2">
      <c r="B3133" s="26"/>
      <c r="C3133" s="27"/>
      <c r="D3133" s="27"/>
      <c r="E3133" s="27"/>
      <c r="F3133" s="27"/>
      <c r="G3133" s="27"/>
      <c r="H3133" s="27"/>
      <c r="I3133" s="27"/>
      <c r="J3133" s="83"/>
      <c r="K3133" s="27"/>
      <c r="L3133" s="27"/>
      <c r="M3133" s="33"/>
      <c r="N3133" s="59"/>
      <c r="O3133" s="36"/>
      <c r="P3133" s="37"/>
    </row>
    <row r="3134" spans="2:16" ht="23.1" customHeight="1" x14ac:dyDescent="0.2">
      <c r="B3134" s="26"/>
      <c r="C3134" s="27"/>
      <c r="D3134" s="27"/>
      <c r="E3134" s="27"/>
      <c r="F3134" s="27"/>
      <c r="G3134" s="27"/>
      <c r="H3134" s="27"/>
      <c r="I3134" s="27"/>
      <c r="J3134" s="83"/>
      <c r="K3134" s="27"/>
      <c r="L3134" s="27"/>
      <c r="M3134" s="33"/>
      <c r="N3134" s="59"/>
      <c r="O3134" s="36"/>
      <c r="P3134" s="37"/>
    </row>
    <row r="3135" spans="2:16" ht="23.1" customHeight="1" x14ac:dyDescent="0.2">
      <c r="B3135" s="26"/>
      <c r="C3135" s="27"/>
      <c r="D3135" s="27"/>
      <c r="E3135" s="27"/>
      <c r="F3135" s="27"/>
      <c r="G3135" s="27"/>
      <c r="H3135" s="27"/>
      <c r="I3135" s="27"/>
      <c r="J3135" s="83"/>
      <c r="K3135" s="27"/>
      <c r="L3135" s="27"/>
      <c r="M3135" s="33"/>
      <c r="N3135" s="59"/>
      <c r="O3135" s="36"/>
      <c r="P3135" s="37"/>
    </row>
    <row r="3136" spans="2:16" ht="23.1" customHeight="1" x14ac:dyDescent="0.2">
      <c r="B3136" s="26"/>
      <c r="C3136" s="27"/>
      <c r="D3136" s="27"/>
      <c r="E3136" s="27"/>
      <c r="F3136" s="27"/>
      <c r="G3136" s="27"/>
      <c r="H3136" s="27"/>
      <c r="I3136" s="27"/>
      <c r="J3136" s="83"/>
      <c r="K3136" s="27"/>
      <c r="L3136" s="27"/>
      <c r="M3136" s="33"/>
      <c r="N3136" s="59"/>
      <c r="O3136" s="36"/>
      <c r="P3136" s="37"/>
    </row>
    <row r="3137" spans="2:16" ht="23.1" customHeight="1" x14ac:dyDescent="0.2">
      <c r="B3137" s="26"/>
      <c r="C3137" s="27"/>
      <c r="D3137" s="27"/>
      <c r="E3137" s="27"/>
      <c r="F3137" s="27"/>
      <c r="G3137" s="27"/>
      <c r="H3137" s="27"/>
      <c r="I3137" s="27"/>
      <c r="J3137" s="83"/>
      <c r="K3137" s="27"/>
      <c r="L3137" s="27"/>
      <c r="M3137" s="33"/>
      <c r="N3137" s="59"/>
      <c r="O3137" s="36"/>
      <c r="P3137" s="37"/>
    </row>
    <row r="3138" spans="2:16" ht="23.1" customHeight="1" x14ac:dyDescent="0.2">
      <c r="B3138" s="26"/>
      <c r="C3138" s="27"/>
      <c r="D3138" s="27"/>
      <c r="E3138" s="27"/>
      <c r="F3138" s="27"/>
      <c r="G3138" s="27"/>
      <c r="H3138" s="27"/>
      <c r="I3138" s="27"/>
      <c r="J3138" s="83"/>
      <c r="K3138" s="27"/>
      <c r="L3138" s="27"/>
      <c r="M3138" s="33"/>
      <c r="N3138" s="59"/>
      <c r="O3138" s="36"/>
      <c r="P3138" s="37"/>
    </row>
    <row r="3139" spans="2:16" ht="23.1" customHeight="1" x14ac:dyDescent="0.2">
      <c r="B3139" s="26"/>
      <c r="C3139" s="27"/>
      <c r="D3139" s="27"/>
      <c r="E3139" s="27"/>
      <c r="F3139" s="27"/>
      <c r="G3139" s="27"/>
      <c r="H3139" s="27"/>
      <c r="I3139" s="27"/>
      <c r="J3139" s="83"/>
      <c r="K3139" s="27"/>
      <c r="L3139" s="27"/>
      <c r="M3139" s="33"/>
      <c r="N3139" s="59"/>
      <c r="O3139" s="36"/>
      <c r="P3139" s="37"/>
    </row>
    <row r="3140" spans="2:16" ht="23.1" customHeight="1" x14ac:dyDescent="0.2">
      <c r="B3140" s="26"/>
      <c r="C3140" s="27"/>
      <c r="D3140" s="27"/>
      <c r="E3140" s="27"/>
      <c r="F3140" s="27"/>
      <c r="G3140" s="27"/>
      <c r="H3140" s="27"/>
      <c r="I3140" s="27"/>
      <c r="J3140" s="83"/>
      <c r="K3140" s="27"/>
      <c r="L3140" s="27"/>
      <c r="M3140" s="33"/>
      <c r="N3140" s="59"/>
      <c r="O3140" s="36"/>
      <c r="P3140" s="37"/>
    </row>
    <row r="3141" spans="2:16" ht="23.1" customHeight="1" x14ac:dyDescent="0.2">
      <c r="B3141" s="26"/>
      <c r="C3141" s="27"/>
      <c r="D3141" s="27"/>
      <c r="E3141" s="27"/>
      <c r="F3141" s="27"/>
      <c r="G3141" s="27"/>
      <c r="H3141" s="27"/>
      <c r="I3141" s="27"/>
      <c r="J3141" s="83"/>
      <c r="K3141" s="27"/>
      <c r="L3141" s="27"/>
      <c r="M3141" s="33"/>
      <c r="N3141" s="59"/>
      <c r="O3141" s="36"/>
      <c r="P3141" s="37"/>
    </row>
    <row r="3142" spans="2:16" ht="23.1" customHeight="1" x14ac:dyDescent="0.2">
      <c r="B3142" s="26"/>
      <c r="C3142" s="27"/>
      <c r="D3142" s="27"/>
      <c r="E3142" s="27"/>
      <c r="F3142" s="27"/>
      <c r="G3142" s="27"/>
      <c r="H3142" s="27"/>
      <c r="I3142" s="27"/>
      <c r="J3142" s="83"/>
      <c r="K3142" s="27"/>
      <c r="L3142" s="27"/>
      <c r="M3142" s="33"/>
      <c r="N3142" s="59"/>
      <c r="O3142" s="36"/>
      <c r="P3142" s="37"/>
    </row>
    <row r="3143" spans="2:16" ht="23.1" customHeight="1" x14ac:dyDescent="0.2">
      <c r="B3143" s="26"/>
      <c r="C3143" s="27"/>
      <c r="D3143" s="27"/>
      <c r="E3143" s="27"/>
      <c r="F3143" s="27"/>
      <c r="G3143" s="27"/>
      <c r="H3143" s="27"/>
      <c r="I3143" s="27"/>
      <c r="J3143" s="83"/>
      <c r="K3143" s="27"/>
      <c r="L3143" s="27"/>
      <c r="M3143" s="33"/>
      <c r="N3143" s="59"/>
      <c r="O3143" s="36"/>
      <c r="P3143" s="37"/>
    </row>
    <row r="3144" spans="2:16" ht="23.1" customHeight="1" x14ac:dyDescent="0.2">
      <c r="B3144" s="26"/>
      <c r="C3144" s="27"/>
      <c r="D3144" s="27"/>
      <c r="E3144" s="27"/>
      <c r="F3144" s="27"/>
      <c r="G3144" s="27"/>
      <c r="H3144" s="27"/>
      <c r="I3144" s="27"/>
      <c r="J3144" s="83"/>
      <c r="K3144" s="27"/>
      <c r="L3144" s="27"/>
      <c r="M3144" s="33"/>
      <c r="N3144" s="59"/>
      <c r="O3144" s="36"/>
      <c r="P3144" s="37"/>
    </row>
    <row r="3145" spans="2:16" ht="23.1" customHeight="1" x14ac:dyDescent="0.2">
      <c r="B3145" s="26"/>
      <c r="C3145" s="27"/>
      <c r="D3145" s="27"/>
      <c r="E3145" s="27"/>
      <c r="F3145" s="27"/>
      <c r="G3145" s="27"/>
      <c r="H3145" s="27"/>
      <c r="I3145" s="27"/>
      <c r="J3145" s="83"/>
      <c r="K3145" s="27"/>
      <c r="L3145" s="27"/>
      <c r="M3145" s="33"/>
      <c r="N3145" s="59"/>
      <c r="O3145" s="36"/>
      <c r="P3145" s="37"/>
    </row>
    <row r="3146" spans="2:16" ht="23.1" customHeight="1" x14ac:dyDescent="0.2">
      <c r="B3146" s="26"/>
      <c r="C3146" s="27"/>
      <c r="D3146" s="27"/>
      <c r="E3146" s="27"/>
      <c r="F3146" s="27"/>
      <c r="G3146" s="27"/>
      <c r="H3146" s="27"/>
      <c r="I3146" s="27"/>
      <c r="J3146" s="83"/>
      <c r="K3146" s="27"/>
      <c r="L3146" s="27"/>
      <c r="M3146" s="33"/>
      <c r="N3146" s="59"/>
      <c r="O3146" s="36"/>
      <c r="P3146" s="37"/>
    </row>
    <row r="3147" spans="2:16" ht="23.1" customHeight="1" x14ac:dyDescent="0.2">
      <c r="B3147" s="26"/>
      <c r="C3147" s="27"/>
      <c r="D3147" s="27"/>
      <c r="E3147" s="27"/>
      <c r="F3147" s="27"/>
      <c r="G3147" s="27"/>
      <c r="H3147" s="27"/>
      <c r="I3147" s="27"/>
      <c r="J3147" s="83"/>
      <c r="K3147" s="27"/>
      <c r="L3147" s="27"/>
      <c r="M3147" s="33"/>
      <c r="N3147" s="59"/>
      <c r="O3147" s="36"/>
      <c r="P3147" s="37"/>
    </row>
    <row r="3148" spans="2:16" ht="23.1" customHeight="1" x14ac:dyDescent="0.2">
      <c r="B3148" s="26"/>
      <c r="C3148" s="27"/>
      <c r="D3148" s="27"/>
      <c r="E3148" s="27"/>
      <c r="F3148" s="27"/>
      <c r="G3148" s="27"/>
      <c r="H3148" s="27"/>
      <c r="I3148" s="27"/>
      <c r="J3148" s="83"/>
      <c r="K3148" s="27"/>
      <c r="L3148" s="27"/>
      <c r="M3148" s="33"/>
      <c r="N3148" s="59"/>
      <c r="O3148" s="36"/>
      <c r="P3148" s="37"/>
    </row>
    <row r="3149" spans="2:16" ht="23.1" customHeight="1" x14ac:dyDescent="0.2">
      <c r="B3149" s="26"/>
      <c r="C3149" s="27"/>
      <c r="D3149" s="27"/>
      <c r="E3149" s="27"/>
      <c r="F3149" s="27"/>
      <c r="G3149" s="27"/>
      <c r="H3149" s="27"/>
      <c r="I3149" s="27"/>
      <c r="J3149" s="83"/>
      <c r="K3149" s="27"/>
      <c r="L3149" s="27"/>
      <c r="M3149" s="33"/>
      <c r="N3149" s="59"/>
      <c r="O3149" s="36"/>
      <c r="P3149" s="37"/>
    </row>
    <row r="3150" spans="2:16" ht="23.1" customHeight="1" x14ac:dyDescent="0.2">
      <c r="B3150" s="26"/>
      <c r="C3150" s="27"/>
      <c r="D3150" s="27"/>
      <c r="E3150" s="27"/>
      <c r="F3150" s="27"/>
      <c r="G3150" s="27"/>
      <c r="H3150" s="27"/>
      <c r="I3150" s="27"/>
      <c r="J3150" s="83"/>
      <c r="K3150" s="27"/>
      <c r="L3150" s="27"/>
      <c r="M3150" s="33"/>
      <c r="N3150" s="59"/>
      <c r="O3150" s="36"/>
      <c r="P3150" s="37"/>
    </row>
    <row r="3151" spans="2:16" ht="23.1" customHeight="1" x14ac:dyDescent="0.2">
      <c r="B3151" s="26"/>
      <c r="C3151" s="27"/>
      <c r="D3151" s="27"/>
      <c r="E3151" s="27"/>
      <c r="F3151" s="27"/>
      <c r="G3151" s="27"/>
      <c r="H3151" s="27"/>
      <c r="I3151" s="27"/>
      <c r="J3151" s="83"/>
      <c r="K3151" s="27"/>
      <c r="L3151" s="27"/>
      <c r="M3151" s="33"/>
      <c r="N3151" s="59"/>
      <c r="O3151" s="36"/>
      <c r="P3151" s="37"/>
    </row>
    <row r="3152" spans="2:16" ht="23.1" customHeight="1" x14ac:dyDescent="0.2">
      <c r="B3152" s="26"/>
      <c r="C3152" s="27"/>
      <c r="D3152" s="27"/>
      <c r="E3152" s="27"/>
      <c r="F3152" s="27"/>
      <c r="G3152" s="27"/>
      <c r="H3152" s="27"/>
      <c r="I3152" s="27"/>
      <c r="J3152" s="83"/>
      <c r="K3152" s="27"/>
      <c r="L3152" s="27"/>
      <c r="M3152" s="33"/>
      <c r="N3152" s="59"/>
      <c r="O3152" s="36"/>
      <c r="P3152" s="37"/>
    </row>
    <row r="3153" spans="2:16" ht="23.1" customHeight="1" x14ac:dyDescent="0.2">
      <c r="B3153" s="26"/>
      <c r="C3153" s="27"/>
      <c r="D3153" s="27"/>
      <c r="E3153" s="27"/>
      <c r="F3153" s="27"/>
      <c r="G3153" s="27"/>
      <c r="H3153" s="27"/>
      <c r="I3153" s="27"/>
      <c r="J3153" s="83"/>
      <c r="K3153" s="27"/>
      <c r="L3153" s="27"/>
      <c r="M3153" s="33"/>
      <c r="N3153" s="59"/>
      <c r="O3153" s="36"/>
      <c r="P3153" s="37"/>
    </row>
    <row r="3154" spans="2:16" ht="23.1" customHeight="1" x14ac:dyDescent="0.2">
      <c r="B3154" s="26"/>
      <c r="C3154" s="27"/>
      <c r="D3154" s="27"/>
      <c r="E3154" s="27"/>
      <c r="F3154" s="27"/>
      <c r="G3154" s="27"/>
      <c r="H3154" s="27"/>
      <c r="I3154" s="27"/>
      <c r="J3154" s="83"/>
      <c r="K3154" s="27"/>
      <c r="L3154" s="27"/>
      <c r="M3154" s="33"/>
      <c r="N3154" s="59"/>
      <c r="O3154" s="36"/>
      <c r="P3154" s="37"/>
    </row>
    <row r="3155" spans="2:16" ht="23.1" customHeight="1" x14ac:dyDescent="0.2">
      <c r="B3155" s="26"/>
      <c r="C3155" s="27"/>
      <c r="D3155" s="27"/>
      <c r="E3155" s="27"/>
      <c r="F3155" s="27"/>
      <c r="G3155" s="27"/>
      <c r="H3155" s="27"/>
      <c r="I3155" s="27"/>
      <c r="J3155" s="83"/>
      <c r="K3155" s="27"/>
      <c r="L3155" s="27"/>
      <c r="M3155" s="33"/>
      <c r="N3155" s="59"/>
      <c r="O3155" s="36"/>
      <c r="P3155" s="37"/>
    </row>
    <row r="3156" spans="2:16" ht="23.1" customHeight="1" x14ac:dyDescent="0.2">
      <c r="B3156" s="26"/>
      <c r="C3156" s="27"/>
      <c r="D3156" s="27"/>
      <c r="E3156" s="27"/>
      <c r="F3156" s="27"/>
      <c r="G3156" s="27"/>
      <c r="H3156" s="27"/>
      <c r="I3156" s="27"/>
      <c r="J3156" s="83"/>
      <c r="K3156" s="27"/>
      <c r="L3156" s="27"/>
      <c r="M3156" s="33"/>
      <c r="N3156" s="59"/>
      <c r="O3156" s="36"/>
      <c r="P3156" s="37"/>
    </row>
    <row r="3157" spans="2:16" ht="23.1" customHeight="1" x14ac:dyDescent="0.2">
      <c r="B3157" s="26"/>
      <c r="C3157" s="27"/>
      <c r="D3157" s="27"/>
      <c r="E3157" s="27"/>
      <c r="F3157" s="27"/>
      <c r="G3157" s="27"/>
      <c r="H3157" s="27"/>
      <c r="I3157" s="27"/>
      <c r="J3157" s="83"/>
      <c r="K3157" s="27"/>
      <c r="L3157" s="27"/>
      <c r="M3157" s="33"/>
      <c r="N3157" s="59"/>
      <c r="O3157" s="36"/>
      <c r="P3157" s="37"/>
    </row>
    <row r="3158" spans="2:16" ht="23.1" customHeight="1" x14ac:dyDescent="0.2">
      <c r="B3158" s="26"/>
      <c r="C3158" s="27"/>
      <c r="D3158" s="27"/>
      <c r="E3158" s="27"/>
      <c r="F3158" s="27"/>
      <c r="G3158" s="27"/>
      <c r="H3158" s="27"/>
      <c r="I3158" s="27"/>
      <c r="J3158" s="83"/>
      <c r="K3158" s="27"/>
      <c r="L3158" s="27"/>
      <c r="M3158" s="33"/>
      <c r="N3158" s="59"/>
      <c r="O3158" s="36"/>
      <c r="P3158" s="37"/>
    </row>
    <row r="3159" spans="2:16" ht="23.1" customHeight="1" x14ac:dyDescent="0.2">
      <c r="B3159" s="26"/>
      <c r="C3159" s="27"/>
      <c r="D3159" s="27"/>
      <c r="E3159" s="27"/>
      <c r="F3159" s="27"/>
      <c r="G3159" s="27"/>
      <c r="H3159" s="27"/>
      <c r="I3159" s="27"/>
      <c r="J3159" s="83"/>
      <c r="K3159" s="27"/>
      <c r="L3159" s="27"/>
      <c r="M3159" s="33"/>
      <c r="N3159" s="59"/>
      <c r="O3159" s="36"/>
      <c r="P3159" s="37"/>
    </row>
    <row r="3160" spans="2:16" ht="23.1" customHeight="1" x14ac:dyDescent="0.2">
      <c r="B3160" s="26"/>
      <c r="C3160" s="27"/>
      <c r="D3160" s="27"/>
      <c r="E3160" s="27"/>
      <c r="F3160" s="27"/>
      <c r="G3160" s="27"/>
      <c r="H3160" s="27"/>
      <c r="I3160" s="27"/>
      <c r="J3160" s="83"/>
      <c r="K3160" s="27"/>
      <c r="L3160" s="27"/>
      <c r="M3160" s="33"/>
      <c r="N3160" s="59"/>
      <c r="O3160" s="36"/>
      <c r="P3160" s="37"/>
    </row>
    <row r="3161" spans="2:16" ht="23.1" customHeight="1" x14ac:dyDescent="0.2">
      <c r="B3161" s="26"/>
      <c r="C3161" s="27"/>
      <c r="D3161" s="27"/>
      <c r="E3161" s="27"/>
      <c r="F3161" s="27"/>
      <c r="G3161" s="27"/>
      <c r="H3161" s="27"/>
      <c r="I3161" s="27"/>
      <c r="J3161" s="83"/>
      <c r="K3161" s="27"/>
      <c r="L3161" s="27"/>
      <c r="M3161" s="33"/>
      <c r="N3161" s="59"/>
      <c r="O3161" s="36"/>
      <c r="P3161" s="37"/>
    </row>
    <row r="3162" spans="2:16" ht="23.1" customHeight="1" x14ac:dyDescent="0.2">
      <c r="B3162" s="26"/>
      <c r="C3162" s="27"/>
      <c r="D3162" s="27"/>
      <c r="E3162" s="27"/>
      <c r="F3162" s="27"/>
      <c r="G3162" s="27"/>
      <c r="H3162" s="27"/>
      <c r="I3162" s="27"/>
      <c r="J3162" s="83"/>
      <c r="K3162" s="27"/>
      <c r="L3162" s="27"/>
      <c r="M3162" s="33"/>
      <c r="N3162" s="59"/>
      <c r="O3162" s="36"/>
      <c r="P3162" s="37"/>
    </row>
    <row r="3163" spans="2:16" ht="23.1" customHeight="1" x14ac:dyDescent="0.2">
      <c r="B3163" s="26"/>
      <c r="C3163" s="27"/>
      <c r="D3163" s="27"/>
      <c r="E3163" s="27"/>
      <c r="F3163" s="27"/>
      <c r="G3163" s="27"/>
      <c r="H3163" s="27"/>
      <c r="I3163" s="27"/>
      <c r="J3163" s="83"/>
      <c r="K3163" s="27"/>
      <c r="L3163" s="27"/>
      <c r="M3163" s="33"/>
      <c r="N3163" s="59"/>
      <c r="O3163" s="36"/>
      <c r="P3163" s="37"/>
    </row>
    <row r="3164" spans="2:16" ht="23.1" customHeight="1" x14ac:dyDescent="0.2">
      <c r="B3164" s="26"/>
      <c r="C3164" s="27"/>
      <c r="D3164" s="27"/>
      <c r="E3164" s="27"/>
      <c r="F3164" s="27"/>
      <c r="G3164" s="27"/>
      <c r="H3164" s="27"/>
      <c r="I3164" s="27"/>
      <c r="J3164" s="83"/>
      <c r="K3164" s="27"/>
      <c r="L3164" s="27"/>
      <c r="M3164" s="33"/>
      <c r="N3164" s="59"/>
      <c r="O3164" s="36"/>
      <c r="P3164" s="37"/>
    </row>
    <row r="3165" spans="2:16" ht="23.1" customHeight="1" x14ac:dyDescent="0.2">
      <c r="B3165" s="26"/>
      <c r="C3165" s="27"/>
      <c r="D3165" s="27"/>
      <c r="E3165" s="27"/>
      <c r="F3165" s="27"/>
      <c r="G3165" s="27"/>
      <c r="H3165" s="27"/>
      <c r="I3165" s="27"/>
      <c r="J3165" s="83"/>
      <c r="K3165" s="27"/>
      <c r="L3165" s="27"/>
      <c r="M3165" s="33"/>
      <c r="N3165" s="59"/>
      <c r="O3165" s="36"/>
      <c r="P3165" s="37"/>
    </row>
    <row r="3166" spans="2:16" ht="23.1" customHeight="1" x14ac:dyDescent="0.2">
      <c r="B3166" s="26"/>
      <c r="C3166" s="27"/>
      <c r="D3166" s="27"/>
      <c r="E3166" s="27"/>
      <c r="F3166" s="27"/>
      <c r="G3166" s="27"/>
      <c r="H3166" s="27"/>
      <c r="I3166" s="27"/>
      <c r="J3166" s="83"/>
      <c r="K3166" s="27"/>
      <c r="L3166" s="27"/>
      <c r="M3166" s="33"/>
      <c r="N3166" s="59"/>
      <c r="O3166" s="36"/>
      <c r="P3166" s="37"/>
    </row>
    <row r="3167" spans="2:16" ht="23.1" customHeight="1" x14ac:dyDescent="0.2">
      <c r="B3167" s="26"/>
      <c r="C3167" s="27"/>
      <c r="D3167" s="27"/>
      <c r="E3167" s="27"/>
      <c r="F3167" s="27"/>
      <c r="G3167" s="27"/>
      <c r="H3167" s="27"/>
      <c r="I3167" s="27"/>
      <c r="J3167" s="83"/>
      <c r="K3167" s="27"/>
      <c r="L3167" s="27"/>
      <c r="M3167" s="33"/>
      <c r="N3167" s="59"/>
      <c r="O3167" s="36"/>
      <c r="P3167" s="37"/>
    </row>
    <row r="3168" spans="2:16" ht="23.1" customHeight="1" x14ac:dyDescent="0.2">
      <c r="B3168" s="26"/>
      <c r="C3168" s="27"/>
      <c r="D3168" s="27"/>
      <c r="E3168" s="27"/>
      <c r="F3168" s="27"/>
      <c r="G3168" s="27"/>
      <c r="H3168" s="27"/>
      <c r="I3168" s="27"/>
      <c r="J3168" s="83"/>
      <c r="K3168" s="27"/>
      <c r="L3168" s="27"/>
      <c r="M3168" s="33"/>
      <c r="N3168" s="59"/>
      <c r="O3168" s="36"/>
      <c r="P3168" s="37"/>
    </row>
    <row r="3169" spans="2:16" ht="23.1" customHeight="1" x14ac:dyDescent="0.2">
      <c r="B3169" s="26"/>
      <c r="C3169" s="27"/>
      <c r="D3169" s="27"/>
      <c r="E3169" s="27"/>
      <c r="F3169" s="27"/>
      <c r="G3169" s="27"/>
      <c r="H3169" s="27"/>
      <c r="I3169" s="27"/>
      <c r="J3169" s="83"/>
      <c r="K3169" s="27"/>
      <c r="L3169" s="27"/>
      <c r="M3169" s="33"/>
      <c r="N3169" s="59"/>
      <c r="O3169" s="36"/>
      <c r="P3169" s="37"/>
    </row>
    <row r="3170" spans="2:16" ht="23.1" customHeight="1" x14ac:dyDescent="0.2">
      <c r="B3170" s="26"/>
      <c r="C3170" s="27"/>
      <c r="D3170" s="27"/>
      <c r="E3170" s="27"/>
      <c r="F3170" s="27"/>
      <c r="G3170" s="27"/>
      <c r="H3170" s="27"/>
      <c r="I3170" s="27"/>
      <c r="J3170" s="83"/>
      <c r="K3170" s="27"/>
      <c r="L3170" s="27"/>
      <c r="M3170" s="33"/>
      <c r="N3170" s="59"/>
      <c r="O3170" s="36"/>
      <c r="P3170" s="37"/>
    </row>
    <row r="3171" spans="2:16" ht="23.1" customHeight="1" x14ac:dyDescent="0.2">
      <c r="B3171" s="26"/>
      <c r="C3171" s="27"/>
      <c r="D3171" s="27"/>
      <c r="E3171" s="27"/>
      <c r="F3171" s="27"/>
      <c r="G3171" s="27"/>
      <c r="H3171" s="27"/>
      <c r="I3171" s="27"/>
      <c r="J3171" s="83"/>
      <c r="K3171" s="27"/>
      <c r="L3171" s="27"/>
      <c r="M3171" s="33"/>
      <c r="N3171" s="59"/>
      <c r="O3171" s="36"/>
      <c r="P3171" s="37"/>
    </row>
    <row r="3172" spans="2:16" ht="23.1" customHeight="1" x14ac:dyDescent="0.2">
      <c r="B3172" s="26"/>
      <c r="C3172" s="27"/>
      <c r="D3172" s="27"/>
      <c r="E3172" s="27"/>
      <c r="F3172" s="27"/>
      <c r="G3172" s="27"/>
      <c r="H3172" s="27"/>
      <c r="I3172" s="27"/>
      <c r="J3172" s="83"/>
      <c r="K3172" s="27"/>
      <c r="L3172" s="27"/>
      <c r="M3172" s="33"/>
      <c r="N3172" s="59"/>
      <c r="O3172" s="36"/>
      <c r="P3172" s="37"/>
    </row>
    <row r="3173" spans="2:16" ht="23.1" customHeight="1" x14ac:dyDescent="0.2">
      <c r="B3173" s="26"/>
      <c r="C3173" s="27"/>
      <c r="D3173" s="27"/>
      <c r="E3173" s="27"/>
      <c r="F3173" s="27"/>
      <c r="G3173" s="27"/>
      <c r="H3173" s="27"/>
      <c r="I3173" s="27"/>
      <c r="J3173" s="83"/>
      <c r="K3173" s="27"/>
      <c r="L3173" s="27"/>
      <c r="M3173" s="33"/>
      <c r="N3173" s="59"/>
      <c r="O3173" s="36"/>
      <c r="P3173" s="37"/>
    </row>
    <row r="3174" spans="2:16" ht="23.1" customHeight="1" x14ac:dyDescent="0.2">
      <c r="B3174" s="26"/>
      <c r="C3174" s="27"/>
      <c r="D3174" s="27"/>
      <c r="E3174" s="27"/>
      <c r="F3174" s="27"/>
      <c r="G3174" s="27"/>
      <c r="H3174" s="27"/>
      <c r="I3174" s="27"/>
      <c r="J3174" s="83"/>
      <c r="K3174" s="27"/>
      <c r="L3174" s="27"/>
      <c r="M3174" s="33"/>
      <c r="N3174" s="59"/>
      <c r="O3174" s="36"/>
      <c r="P3174" s="37"/>
    </row>
    <row r="3175" spans="2:16" ht="23.1" customHeight="1" x14ac:dyDescent="0.2">
      <c r="B3175" s="26"/>
      <c r="C3175" s="27"/>
      <c r="D3175" s="27"/>
      <c r="E3175" s="27"/>
      <c r="F3175" s="27"/>
      <c r="G3175" s="27"/>
      <c r="H3175" s="27"/>
      <c r="I3175" s="27"/>
      <c r="J3175" s="83"/>
      <c r="K3175" s="27"/>
      <c r="L3175" s="27"/>
      <c r="M3175" s="33"/>
      <c r="N3175" s="59"/>
      <c r="O3175" s="36"/>
      <c r="P3175" s="37"/>
    </row>
    <row r="3176" spans="2:16" ht="23.1" customHeight="1" x14ac:dyDescent="0.2">
      <c r="B3176" s="26"/>
      <c r="C3176" s="27"/>
      <c r="D3176" s="27"/>
      <c r="E3176" s="27"/>
      <c r="F3176" s="27"/>
      <c r="G3176" s="27"/>
      <c r="H3176" s="27"/>
      <c r="I3176" s="27"/>
      <c r="J3176" s="83"/>
      <c r="K3176" s="27"/>
      <c r="L3176" s="27"/>
      <c r="M3176" s="33"/>
      <c r="N3176" s="59"/>
      <c r="O3176" s="36"/>
      <c r="P3176" s="37"/>
    </row>
    <row r="3177" spans="2:16" ht="23.1" customHeight="1" x14ac:dyDescent="0.2">
      <c r="B3177" s="26"/>
      <c r="C3177" s="27"/>
      <c r="D3177" s="27"/>
      <c r="E3177" s="27"/>
      <c r="F3177" s="27"/>
      <c r="G3177" s="27"/>
      <c r="H3177" s="27"/>
      <c r="I3177" s="27"/>
      <c r="J3177" s="83"/>
      <c r="K3177" s="27"/>
      <c r="L3177" s="27"/>
      <c r="M3177" s="33"/>
      <c r="N3177" s="59"/>
      <c r="O3177" s="36"/>
      <c r="P3177" s="37"/>
    </row>
    <row r="3178" spans="2:16" ht="23.1" customHeight="1" x14ac:dyDescent="0.2">
      <c r="B3178" s="26"/>
      <c r="C3178" s="27"/>
      <c r="D3178" s="27"/>
      <c r="E3178" s="27"/>
      <c r="F3178" s="27"/>
      <c r="G3178" s="27"/>
      <c r="H3178" s="27"/>
      <c r="I3178" s="27"/>
      <c r="J3178" s="83"/>
      <c r="K3178" s="27"/>
      <c r="L3178" s="27"/>
      <c r="M3178" s="33"/>
      <c r="N3178" s="59"/>
      <c r="O3178" s="36"/>
      <c r="P3178" s="37"/>
    </row>
    <row r="3179" spans="2:16" ht="23.1" customHeight="1" x14ac:dyDescent="0.2">
      <c r="B3179" s="26"/>
      <c r="C3179" s="27"/>
      <c r="D3179" s="27"/>
      <c r="E3179" s="27"/>
      <c r="F3179" s="27"/>
      <c r="G3179" s="27"/>
      <c r="H3179" s="27"/>
      <c r="I3179" s="27"/>
      <c r="J3179" s="83"/>
      <c r="K3179" s="27"/>
      <c r="L3179" s="27"/>
      <c r="M3179" s="33"/>
      <c r="N3179" s="59"/>
      <c r="O3179" s="36"/>
      <c r="P3179" s="37"/>
    </row>
    <row r="3180" spans="2:16" ht="23.1" customHeight="1" x14ac:dyDescent="0.2">
      <c r="B3180" s="26"/>
      <c r="C3180" s="27"/>
      <c r="D3180" s="27"/>
      <c r="E3180" s="27"/>
      <c r="F3180" s="27"/>
      <c r="G3180" s="27"/>
      <c r="H3180" s="27"/>
      <c r="I3180" s="27"/>
      <c r="J3180" s="83"/>
      <c r="K3180" s="27"/>
      <c r="L3180" s="27"/>
      <c r="M3180" s="33"/>
      <c r="N3180" s="59"/>
      <c r="O3180" s="36"/>
      <c r="P3180" s="37"/>
    </row>
    <row r="3181" spans="2:16" ht="23.1" customHeight="1" x14ac:dyDescent="0.2">
      <c r="B3181" s="26"/>
      <c r="C3181" s="27"/>
      <c r="D3181" s="27"/>
      <c r="E3181" s="27"/>
      <c r="F3181" s="27"/>
      <c r="G3181" s="27"/>
      <c r="H3181" s="27"/>
      <c r="I3181" s="27"/>
      <c r="J3181" s="83"/>
      <c r="K3181" s="27"/>
      <c r="L3181" s="27"/>
      <c r="M3181" s="33"/>
      <c r="N3181" s="59"/>
      <c r="O3181" s="36"/>
      <c r="P3181" s="37"/>
    </row>
    <row r="3182" spans="2:16" ht="23.1" customHeight="1" x14ac:dyDescent="0.2">
      <c r="B3182" s="26"/>
      <c r="C3182" s="27"/>
      <c r="D3182" s="27"/>
      <c r="E3182" s="27"/>
      <c r="F3182" s="27"/>
      <c r="G3182" s="27"/>
      <c r="H3182" s="27"/>
      <c r="I3182" s="27"/>
      <c r="J3182" s="83"/>
      <c r="K3182" s="27"/>
      <c r="L3182" s="27"/>
      <c r="M3182" s="33"/>
      <c r="N3182" s="59"/>
      <c r="O3182" s="36"/>
      <c r="P3182" s="37"/>
    </row>
    <row r="3183" spans="2:16" ht="23.1" customHeight="1" x14ac:dyDescent="0.2">
      <c r="B3183" s="26"/>
      <c r="C3183" s="27"/>
      <c r="D3183" s="27"/>
      <c r="E3183" s="27"/>
      <c r="F3183" s="27"/>
      <c r="G3183" s="27"/>
      <c r="H3183" s="27"/>
      <c r="I3183" s="27"/>
      <c r="J3183" s="83"/>
      <c r="K3183" s="27"/>
      <c r="L3183" s="27"/>
      <c r="M3183" s="33"/>
      <c r="N3183" s="59"/>
      <c r="O3183" s="36"/>
      <c r="P3183" s="37"/>
    </row>
    <row r="3184" spans="2:16" ht="23.1" customHeight="1" x14ac:dyDescent="0.2">
      <c r="B3184" s="26"/>
      <c r="C3184" s="27"/>
      <c r="D3184" s="27"/>
      <c r="E3184" s="27"/>
      <c r="F3184" s="27"/>
      <c r="G3184" s="27"/>
      <c r="H3184" s="27"/>
      <c r="I3184" s="27"/>
      <c r="J3184" s="83"/>
      <c r="K3184" s="27"/>
      <c r="L3184" s="27"/>
      <c r="M3184" s="33"/>
      <c r="N3184" s="59"/>
      <c r="O3184" s="36"/>
      <c r="P3184" s="37"/>
    </row>
    <row r="3185" spans="2:16" ht="23.1" customHeight="1" x14ac:dyDescent="0.2">
      <c r="B3185" s="26"/>
      <c r="C3185" s="27"/>
      <c r="D3185" s="27"/>
      <c r="E3185" s="27"/>
      <c r="F3185" s="27"/>
      <c r="G3185" s="27"/>
      <c r="H3185" s="27"/>
      <c r="I3185" s="27"/>
      <c r="J3185" s="83"/>
      <c r="K3185" s="27"/>
      <c r="L3185" s="27"/>
      <c r="M3185" s="33"/>
      <c r="N3185" s="59"/>
      <c r="O3185" s="36"/>
      <c r="P3185" s="37"/>
    </row>
    <row r="3186" spans="2:16" ht="23.1" customHeight="1" x14ac:dyDescent="0.2">
      <c r="B3186" s="26"/>
      <c r="C3186" s="27"/>
      <c r="D3186" s="27"/>
      <c r="E3186" s="27"/>
      <c r="F3186" s="27"/>
      <c r="G3186" s="27"/>
      <c r="H3186" s="27"/>
      <c r="I3186" s="27"/>
      <c r="J3186" s="83"/>
      <c r="K3186" s="27"/>
      <c r="L3186" s="27"/>
      <c r="M3186" s="33"/>
      <c r="N3186" s="59"/>
      <c r="O3186" s="36"/>
      <c r="P3186" s="37"/>
    </row>
    <row r="3187" spans="2:16" ht="23.1" customHeight="1" x14ac:dyDescent="0.2">
      <c r="B3187" s="26"/>
      <c r="C3187" s="27"/>
      <c r="D3187" s="27"/>
      <c r="E3187" s="27"/>
      <c r="F3187" s="27"/>
      <c r="G3187" s="27"/>
      <c r="H3187" s="27"/>
      <c r="I3187" s="27"/>
      <c r="J3187" s="83"/>
      <c r="K3187" s="27"/>
      <c r="L3187" s="27"/>
      <c r="M3187" s="33"/>
      <c r="N3187" s="59"/>
      <c r="O3187" s="36"/>
      <c r="P3187" s="37"/>
    </row>
    <row r="3188" spans="2:16" ht="23.1" customHeight="1" x14ac:dyDescent="0.2">
      <c r="B3188" s="26"/>
      <c r="C3188" s="27"/>
      <c r="D3188" s="27"/>
      <c r="E3188" s="27"/>
      <c r="F3188" s="27"/>
      <c r="G3188" s="27"/>
      <c r="H3188" s="27"/>
      <c r="I3188" s="27"/>
      <c r="J3188" s="83"/>
      <c r="K3188" s="27"/>
      <c r="L3188" s="27"/>
      <c r="M3188" s="33"/>
      <c r="N3188" s="59"/>
      <c r="O3188" s="36"/>
      <c r="P3188" s="37"/>
    </row>
    <row r="3189" spans="2:16" ht="23.1" customHeight="1" x14ac:dyDescent="0.2">
      <c r="B3189" s="26"/>
      <c r="C3189" s="27"/>
      <c r="D3189" s="27"/>
      <c r="E3189" s="27"/>
      <c r="F3189" s="27"/>
      <c r="G3189" s="27"/>
      <c r="H3189" s="27"/>
      <c r="I3189" s="27"/>
      <c r="J3189" s="83"/>
      <c r="K3189" s="27"/>
      <c r="L3189" s="27"/>
      <c r="M3189" s="33"/>
      <c r="N3189" s="59"/>
      <c r="O3189" s="36"/>
      <c r="P3189" s="37"/>
    </row>
    <row r="3190" spans="2:16" ht="23.1" customHeight="1" x14ac:dyDescent="0.2">
      <c r="B3190" s="26"/>
      <c r="C3190" s="27"/>
      <c r="D3190" s="27"/>
      <c r="E3190" s="27"/>
      <c r="F3190" s="27"/>
      <c r="G3190" s="27"/>
      <c r="H3190" s="27"/>
      <c r="I3190" s="27"/>
      <c r="J3190" s="83"/>
      <c r="K3190" s="27"/>
      <c r="L3190" s="27"/>
      <c r="M3190" s="33"/>
      <c r="N3190" s="59"/>
      <c r="O3190" s="36"/>
      <c r="P3190" s="37"/>
    </row>
    <row r="3191" spans="2:16" ht="23.1" customHeight="1" x14ac:dyDescent="0.2">
      <c r="B3191" s="26"/>
      <c r="C3191" s="27"/>
      <c r="D3191" s="27"/>
      <c r="E3191" s="27"/>
      <c r="F3191" s="27"/>
      <c r="G3191" s="27"/>
      <c r="H3191" s="27"/>
      <c r="I3191" s="27"/>
      <c r="J3191" s="83"/>
      <c r="K3191" s="27"/>
      <c r="L3191" s="27"/>
      <c r="M3191" s="33"/>
      <c r="N3191" s="59"/>
      <c r="O3191" s="36"/>
      <c r="P3191" s="37"/>
    </row>
    <row r="3192" spans="2:16" ht="23.1" customHeight="1" x14ac:dyDescent="0.2">
      <c r="B3192" s="26"/>
      <c r="C3192" s="27"/>
      <c r="D3192" s="27"/>
      <c r="E3192" s="27"/>
      <c r="F3192" s="27"/>
      <c r="G3192" s="27"/>
      <c r="H3192" s="27"/>
      <c r="I3192" s="27"/>
      <c r="J3192" s="83"/>
      <c r="K3192" s="27"/>
      <c r="L3192" s="27"/>
      <c r="M3192" s="33"/>
      <c r="N3192" s="59"/>
      <c r="O3192" s="36"/>
      <c r="P3192" s="37"/>
    </row>
    <row r="3193" spans="2:16" ht="23.1" customHeight="1" x14ac:dyDescent="0.2">
      <c r="B3193" s="26"/>
      <c r="C3193" s="27"/>
      <c r="D3193" s="27"/>
      <c r="E3193" s="27"/>
      <c r="F3193" s="27"/>
      <c r="G3193" s="27"/>
      <c r="H3193" s="27"/>
      <c r="I3193" s="27"/>
      <c r="J3193" s="83"/>
      <c r="K3193" s="27"/>
      <c r="L3193" s="27"/>
      <c r="M3193" s="33"/>
      <c r="N3193" s="59"/>
      <c r="O3193" s="36"/>
      <c r="P3193" s="37"/>
    </row>
    <row r="3194" spans="2:16" ht="23.1" customHeight="1" x14ac:dyDescent="0.2">
      <c r="B3194" s="26"/>
      <c r="C3194" s="27"/>
      <c r="D3194" s="27"/>
      <c r="E3194" s="27"/>
      <c r="F3194" s="27"/>
      <c r="G3194" s="27"/>
      <c r="H3194" s="27"/>
      <c r="I3194" s="27"/>
      <c r="J3194" s="83"/>
      <c r="K3194" s="27"/>
      <c r="L3194" s="27"/>
      <c r="M3194" s="33"/>
      <c r="N3194" s="59"/>
      <c r="O3194" s="36"/>
      <c r="P3194" s="37"/>
    </row>
    <row r="3195" spans="2:16" ht="23.1" customHeight="1" x14ac:dyDescent="0.2">
      <c r="B3195" s="26"/>
      <c r="C3195" s="27"/>
      <c r="D3195" s="27"/>
      <c r="E3195" s="27"/>
      <c r="F3195" s="27"/>
      <c r="G3195" s="27"/>
      <c r="H3195" s="27"/>
      <c r="I3195" s="27"/>
      <c r="J3195" s="83"/>
      <c r="K3195" s="27"/>
      <c r="L3195" s="27"/>
      <c r="M3195" s="33"/>
      <c r="N3195" s="59"/>
      <c r="O3195" s="36"/>
      <c r="P3195" s="37"/>
    </row>
    <row r="3196" spans="2:16" ht="23.1" customHeight="1" x14ac:dyDescent="0.2">
      <c r="B3196" s="26"/>
      <c r="C3196" s="27"/>
      <c r="D3196" s="27"/>
      <c r="E3196" s="27"/>
      <c r="F3196" s="27"/>
      <c r="G3196" s="27"/>
      <c r="H3196" s="27"/>
      <c r="I3196" s="27"/>
      <c r="J3196" s="83"/>
      <c r="K3196" s="27"/>
      <c r="L3196" s="27"/>
      <c r="M3196" s="33"/>
      <c r="N3196" s="59"/>
      <c r="O3196" s="36"/>
      <c r="P3196" s="37"/>
    </row>
    <row r="3197" spans="2:16" ht="23.1" customHeight="1" x14ac:dyDescent="0.2">
      <c r="B3197" s="26"/>
      <c r="C3197" s="27"/>
      <c r="D3197" s="27"/>
      <c r="E3197" s="27"/>
      <c r="F3197" s="27"/>
      <c r="G3197" s="27"/>
      <c r="H3197" s="27"/>
      <c r="I3197" s="27"/>
      <c r="J3197" s="83"/>
      <c r="K3197" s="27"/>
      <c r="L3197" s="27"/>
      <c r="M3197" s="33"/>
      <c r="N3197" s="59"/>
      <c r="O3197" s="36"/>
      <c r="P3197" s="37"/>
    </row>
    <row r="3198" spans="2:16" ht="23.1" customHeight="1" x14ac:dyDescent="0.2">
      <c r="B3198" s="26"/>
      <c r="C3198" s="27"/>
      <c r="D3198" s="27"/>
      <c r="E3198" s="27"/>
      <c r="F3198" s="27"/>
      <c r="G3198" s="27"/>
      <c r="H3198" s="27"/>
      <c r="I3198" s="27"/>
      <c r="J3198" s="83"/>
      <c r="K3198" s="27"/>
      <c r="L3198" s="27"/>
      <c r="M3198" s="33"/>
      <c r="N3198" s="59"/>
      <c r="O3198" s="36"/>
      <c r="P3198" s="37"/>
    </row>
    <row r="3199" spans="2:16" ht="23.1" customHeight="1" x14ac:dyDescent="0.2">
      <c r="B3199" s="26"/>
      <c r="C3199" s="27"/>
      <c r="D3199" s="27"/>
      <c r="E3199" s="27"/>
      <c r="F3199" s="27"/>
      <c r="G3199" s="27"/>
      <c r="H3199" s="27"/>
      <c r="I3199" s="27"/>
      <c r="J3199" s="83"/>
      <c r="K3199" s="27"/>
      <c r="L3199" s="27"/>
      <c r="M3199" s="33"/>
      <c r="N3199" s="59"/>
      <c r="O3199" s="36"/>
      <c r="P3199" s="37"/>
    </row>
    <row r="3200" spans="2:16" ht="23.1" customHeight="1" x14ac:dyDescent="0.2">
      <c r="B3200" s="26"/>
      <c r="C3200" s="27"/>
      <c r="D3200" s="27"/>
      <c r="E3200" s="27"/>
      <c r="F3200" s="27"/>
      <c r="G3200" s="27"/>
      <c r="H3200" s="27"/>
      <c r="I3200" s="27"/>
      <c r="J3200" s="83"/>
      <c r="K3200" s="27"/>
      <c r="L3200" s="27"/>
      <c r="M3200" s="33"/>
      <c r="N3200" s="59"/>
      <c r="O3200" s="36"/>
      <c r="P3200" s="37"/>
    </row>
    <row r="3201" spans="2:16" ht="23.1" customHeight="1" x14ac:dyDescent="0.2">
      <c r="B3201" s="26"/>
      <c r="C3201" s="27"/>
      <c r="D3201" s="27"/>
      <c r="E3201" s="27"/>
      <c r="F3201" s="27"/>
      <c r="G3201" s="27"/>
      <c r="H3201" s="27"/>
      <c r="I3201" s="27"/>
      <c r="J3201" s="83"/>
      <c r="K3201" s="27"/>
      <c r="L3201" s="27"/>
      <c r="M3201" s="33"/>
      <c r="N3201" s="59"/>
      <c r="O3201" s="36"/>
      <c r="P3201" s="37"/>
    </row>
    <row r="3202" spans="2:16" ht="23.1" customHeight="1" x14ac:dyDescent="0.2">
      <c r="B3202" s="26"/>
      <c r="C3202" s="27"/>
      <c r="D3202" s="27"/>
      <c r="E3202" s="27"/>
      <c r="F3202" s="27"/>
      <c r="G3202" s="27"/>
      <c r="H3202" s="27"/>
      <c r="I3202" s="27"/>
      <c r="J3202" s="83"/>
      <c r="K3202" s="27"/>
      <c r="L3202" s="27"/>
      <c r="M3202" s="33"/>
      <c r="N3202" s="59"/>
      <c r="O3202" s="36"/>
      <c r="P3202" s="37"/>
    </row>
    <row r="3203" spans="2:16" ht="23.1" customHeight="1" x14ac:dyDescent="0.2">
      <c r="B3203" s="26"/>
      <c r="C3203" s="27"/>
      <c r="D3203" s="27"/>
      <c r="E3203" s="27"/>
      <c r="F3203" s="27"/>
      <c r="G3203" s="27"/>
      <c r="H3203" s="27"/>
      <c r="I3203" s="27"/>
      <c r="J3203" s="83"/>
      <c r="K3203" s="27"/>
      <c r="L3203" s="27"/>
      <c r="M3203" s="33"/>
      <c r="N3203" s="59"/>
      <c r="O3203" s="36"/>
      <c r="P3203" s="37"/>
    </row>
    <row r="3204" spans="2:16" ht="23.1" customHeight="1" x14ac:dyDescent="0.2">
      <c r="B3204" s="26"/>
      <c r="C3204" s="27"/>
      <c r="D3204" s="27"/>
      <c r="E3204" s="27"/>
      <c r="F3204" s="27"/>
      <c r="G3204" s="27"/>
      <c r="H3204" s="27"/>
      <c r="I3204" s="27"/>
      <c r="J3204" s="83"/>
      <c r="K3204" s="27"/>
      <c r="L3204" s="27"/>
      <c r="M3204" s="33"/>
      <c r="N3204" s="59"/>
      <c r="O3204" s="36"/>
      <c r="P3204" s="37"/>
    </row>
    <row r="3205" spans="2:16" ht="23.1" customHeight="1" x14ac:dyDescent="0.2">
      <c r="B3205" s="26"/>
      <c r="C3205" s="27"/>
      <c r="D3205" s="27"/>
      <c r="E3205" s="27"/>
      <c r="F3205" s="27"/>
      <c r="G3205" s="27"/>
      <c r="H3205" s="27"/>
      <c r="I3205" s="27"/>
      <c r="J3205" s="83"/>
      <c r="K3205" s="27"/>
      <c r="L3205" s="27"/>
      <c r="M3205" s="33"/>
      <c r="N3205" s="59"/>
      <c r="O3205" s="36"/>
      <c r="P3205" s="37"/>
    </row>
    <row r="3206" spans="2:16" ht="23.1" customHeight="1" x14ac:dyDescent="0.2">
      <c r="B3206" s="26"/>
      <c r="C3206" s="27"/>
      <c r="D3206" s="27"/>
      <c r="E3206" s="27"/>
      <c r="F3206" s="27"/>
      <c r="G3206" s="27"/>
      <c r="H3206" s="27"/>
      <c r="I3206" s="27"/>
      <c r="J3206" s="83"/>
      <c r="K3206" s="27"/>
      <c r="L3206" s="27"/>
      <c r="M3206" s="33"/>
      <c r="N3206" s="59"/>
      <c r="O3206" s="36"/>
      <c r="P3206" s="37"/>
    </row>
    <row r="3207" spans="2:16" ht="23.1" customHeight="1" x14ac:dyDescent="0.2">
      <c r="B3207" s="26"/>
      <c r="C3207" s="27"/>
      <c r="D3207" s="27"/>
      <c r="E3207" s="27"/>
      <c r="F3207" s="27"/>
      <c r="G3207" s="27"/>
      <c r="H3207" s="27"/>
      <c r="I3207" s="27"/>
      <c r="J3207" s="83"/>
      <c r="K3207" s="27"/>
      <c r="L3207" s="27"/>
      <c r="M3207" s="33"/>
      <c r="N3207" s="59"/>
      <c r="O3207" s="36"/>
      <c r="P3207" s="37"/>
    </row>
    <row r="3208" spans="2:16" ht="23.1" customHeight="1" x14ac:dyDescent="0.2">
      <c r="B3208" s="26"/>
      <c r="C3208" s="27"/>
      <c r="D3208" s="27"/>
      <c r="E3208" s="27"/>
      <c r="F3208" s="27"/>
      <c r="G3208" s="27"/>
      <c r="H3208" s="27"/>
      <c r="I3208" s="27"/>
      <c r="J3208" s="83"/>
      <c r="K3208" s="27"/>
      <c r="L3208" s="27"/>
      <c r="M3208" s="33"/>
      <c r="N3208" s="59"/>
      <c r="O3208" s="36"/>
      <c r="P3208" s="37"/>
    </row>
    <row r="3209" spans="2:16" ht="23.1" customHeight="1" x14ac:dyDescent="0.2">
      <c r="B3209" s="26"/>
      <c r="C3209" s="27"/>
      <c r="D3209" s="27"/>
      <c r="E3209" s="27"/>
      <c r="F3209" s="27"/>
      <c r="G3209" s="27"/>
      <c r="H3209" s="27"/>
      <c r="I3209" s="27"/>
      <c r="J3209" s="83"/>
      <c r="K3209" s="27"/>
      <c r="L3209" s="27"/>
      <c r="M3209" s="33"/>
      <c r="N3209" s="59"/>
      <c r="O3209" s="36"/>
      <c r="P3209" s="37"/>
    </row>
    <row r="3210" spans="2:16" ht="23.1" customHeight="1" x14ac:dyDescent="0.2">
      <c r="B3210" s="26"/>
      <c r="C3210" s="27"/>
      <c r="D3210" s="27"/>
      <c r="E3210" s="27"/>
      <c r="F3210" s="27"/>
      <c r="G3210" s="27"/>
      <c r="H3210" s="27"/>
      <c r="I3210" s="27"/>
      <c r="J3210" s="83"/>
      <c r="K3210" s="27"/>
      <c r="L3210" s="27"/>
      <c r="M3210" s="33"/>
      <c r="N3210" s="59"/>
      <c r="O3210" s="36"/>
      <c r="P3210" s="37"/>
    </row>
    <row r="3211" spans="2:16" ht="23.1" customHeight="1" x14ac:dyDescent="0.2">
      <c r="B3211" s="26"/>
      <c r="C3211" s="27"/>
      <c r="D3211" s="27"/>
      <c r="E3211" s="27"/>
      <c r="F3211" s="27"/>
      <c r="G3211" s="27"/>
      <c r="H3211" s="27"/>
      <c r="I3211" s="27"/>
      <c r="J3211" s="83"/>
      <c r="K3211" s="27"/>
      <c r="L3211" s="27"/>
      <c r="M3211" s="33"/>
      <c r="N3211" s="59"/>
      <c r="O3211" s="36"/>
      <c r="P3211" s="37"/>
    </row>
    <row r="3212" spans="2:16" ht="23.1" customHeight="1" x14ac:dyDescent="0.2">
      <c r="B3212" s="26"/>
      <c r="C3212" s="27"/>
      <c r="D3212" s="27"/>
      <c r="E3212" s="27"/>
      <c r="F3212" s="27"/>
      <c r="G3212" s="27"/>
      <c r="H3212" s="27"/>
      <c r="I3212" s="27"/>
      <c r="J3212" s="83"/>
      <c r="K3212" s="27"/>
      <c r="L3212" s="27"/>
      <c r="M3212" s="33"/>
      <c r="N3212" s="59"/>
      <c r="O3212" s="36"/>
      <c r="P3212" s="37"/>
    </row>
    <row r="3213" spans="2:16" ht="23.1" customHeight="1" x14ac:dyDescent="0.2">
      <c r="B3213" s="26"/>
      <c r="C3213" s="27"/>
      <c r="D3213" s="27"/>
      <c r="E3213" s="27"/>
      <c r="F3213" s="27"/>
      <c r="G3213" s="27"/>
      <c r="H3213" s="27"/>
      <c r="I3213" s="27"/>
      <c r="J3213" s="83"/>
      <c r="K3213" s="27"/>
      <c r="L3213" s="27"/>
      <c r="M3213" s="33"/>
      <c r="N3213" s="59"/>
      <c r="O3213" s="36"/>
      <c r="P3213" s="37"/>
    </row>
    <row r="3214" spans="2:16" ht="23.1" customHeight="1" x14ac:dyDescent="0.2">
      <c r="B3214" s="26"/>
      <c r="C3214" s="27"/>
      <c r="D3214" s="27"/>
      <c r="E3214" s="27"/>
      <c r="F3214" s="27"/>
      <c r="G3214" s="27"/>
      <c r="H3214" s="27"/>
      <c r="I3214" s="27"/>
      <c r="J3214" s="83"/>
      <c r="K3214" s="27"/>
      <c r="L3214" s="27"/>
      <c r="M3214" s="33"/>
      <c r="N3214" s="59"/>
      <c r="O3214" s="36"/>
      <c r="P3214" s="37"/>
    </row>
    <row r="3215" spans="2:16" ht="23.1" customHeight="1" x14ac:dyDescent="0.2">
      <c r="B3215" s="26"/>
      <c r="C3215" s="27"/>
      <c r="D3215" s="27"/>
      <c r="E3215" s="27"/>
      <c r="F3215" s="27"/>
      <c r="G3215" s="27"/>
      <c r="H3215" s="27"/>
      <c r="I3215" s="27"/>
      <c r="J3215" s="83"/>
      <c r="K3215" s="27"/>
      <c r="L3215" s="27"/>
      <c r="M3215" s="33"/>
      <c r="N3215" s="59"/>
      <c r="O3215" s="36"/>
      <c r="P3215" s="37"/>
    </row>
    <row r="3216" spans="2:16" ht="23.1" customHeight="1" x14ac:dyDescent="0.2">
      <c r="B3216" s="26"/>
      <c r="C3216" s="27"/>
      <c r="D3216" s="27"/>
      <c r="E3216" s="27"/>
      <c r="F3216" s="27"/>
      <c r="G3216" s="27"/>
      <c r="H3216" s="27"/>
      <c r="I3216" s="27"/>
      <c r="J3216" s="83"/>
      <c r="K3216" s="27"/>
      <c r="L3216" s="27"/>
      <c r="M3216" s="33"/>
      <c r="N3216" s="59"/>
      <c r="O3216" s="36"/>
      <c r="P3216" s="37"/>
    </row>
    <row r="3217" spans="2:16" ht="23.1" customHeight="1" x14ac:dyDescent="0.2">
      <c r="B3217" s="26"/>
      <c r="C3217" s="27"/>
      <c r="D3217" s="27"/>
      <c r="E3217" s="27"/>
      <c r="F3217" s="27"/>
      <c r="G3217" s="27"/>
      <c r="H3217" s="27"/>
      <c r="I3217" s="27"/>
      <c r="J3217" s="83"/>
      <c r="K3217" s="27"/>
      <c r="L3217" s="27"/>
      <c r="M3217" s="33"/>
      <c r="N3217" s="59"/>
      <c r="O3217" s="36"/>
      <c r="P3217" s="37"/>
    </row>
    <row r="3218" spans="2:16" ht="23.1" customHeight="1" x14ac:dyDescent="0.2">
      <c r="B3218" s="26"/>
      <c r="C3218" s="27"/>
      <c r="D3218" s="27"/>
      <c r="E3218" s="27"/>
      <c r="F3218" s="27"/>
      <c r="G3218" s="27"/>
      <c r="H3218" s="27"/>
      <c r="I3218" s="27"/>
      <c r="J3218" s="83"/>
      <c r="K3218" s="27"/>
      <c r="L3218" s="27"/>
      <c r="M3218" s="33"/>
      <c r="N3218" s="59"/>
      <c r="O3218" s="36"/>
      <c r="P3218" s="37"/>
    </row>
    <row r="3219" spans="2:16" ht="23.1" customHeight="1" x14ac:dyDescent="0.2">
      <c r="B3219" s="26"/>
      <c r="C3219" s="27"/>
      <c r="D3219" s="27"/>
      <c r="E3219" s="27"/>
      <c r="F3219" s="27"/>
      <c r="G3219" s="27"/>
      <c r="H3219" s="27"/>
      <c r="I3219" s="27"/>
      <c r="J3219" s="83"/>
      <c r="K3219" s="27"/>
      <c r="L3219" s="27"/>
      <c r="M3219" s="33"/>
      <c r="N3219" s="59"/>
      <c r="O3219" s="36"/>
      <c r="P3219" s="37"/>
    </row>
    <row r="3220" spans="2:16" ht="23.1" customHeight="1" x14ac:dyDescent="0.2">
      <c r="B3220" s="26"/>
      <c r="C3220" s="27"/>
      <c r="D3220" s="27"/>
      <c r="E3220" s="27"/>
      <c r="F3220" s="27"/>
      <c r="G3220" s="27"/>
      <c r="H3220" s="27"/>
      <c r="I3220" s="27"/>
      <c r="J3220" s="83"/>
      <c r="K3220" s="27"/>
      <c r="L3220" s="27"/>
      <c r="M3220" s="33"/>
      <c r="N3220" s="59"/>
      <c r="O3220" s="36"/>
      <c r="P3220" s="37"/>
    </row>
    <row r="3221" spans="2:16" ht="23.1" customHeight="1" x14ac:dyDescent="0.2">
      <c r="B3221" s="26"/>
      <c r="C3221" s="27"/>
      <c r="D3221" s="27"/>
      <c r="E3221" s="27"/>
      <c r="F3221" s="27"/>
      <c r="G3221" s="27"/>
      <c r="H3221" s="27"/>
      <c r="I3221" s="27"/>
      <c r="J3221" s="83"/>
      <c r="K3221" s="27"/>
      <c r="L3221" s="27"/>
      <c r="M3221" s="33"/>
      <c r="N3221" s="59"/>
      <c r="O3221" s="36"/>
      <c r="P3221" s="37"/>
    </row>
    <row r="3222" spans="2:16" ht="23.1" customHeight="1" x14ac:dyDescent="0.2">
      <c r="B3222" s="26"/>
      <c r="C3222" s="27"/>
      <c r="D3222" s="27"/>
      <c r="E3222" s="27"/>
      <c r="F3222" s="27"/>
      <c r="G3222" s="27"/>
      <c r="H3222" s="27"/>
      <c r="I3222" s="27"/>
      <c r="J3222" s="83"/>
      <c r="K3222" s="27"/>
      <c r="L3222" s="27"/>
      <c r="M3222" s="33"/>
      <c r="N3222" s="59"/>
      <c r="O3222" s="36"/>
      <c r="P3222" s="37"/>
    </row>
    <row r="3223" spans="2:16" ht="23.1" customHeight="1" x14ac:dyDescent="0.2">
      <c r="B3223" s="26"/>
      <c r="C3223" s="27"/>
      <c r="D3223" s="27"/>
      <c r="E3223" s="27"/>
      <c r="F3223" s="27"/>
      <c r="G3223" s="27"/>
      <c r="H3223" s="27"/>
      <c r="I3223" s="27"/>
      <c r="J3223" s="83"/>
      <c r="K3223" s="27"/>
      <c r="L3223" s="27"/>
      <c r="M3223" s="33"/>
      <c r="N3223" s="59"/>
      <c r="O3223" s="36"/>
      <c r="P3223" s="37"/>
    </row>
    <row r="3224" spans="2:16" ht="23.1" customHeight="1" x14ac:dyDescent="0.2">
      <c r="B3224" s="26"/>
      <c r="C3224" s="27"/>
      <c r="D3224" s="27"/>
      <c r="E3224" s="27"/>
      <c r="F3224" s="27"/>
      <c r="G3224" s="27"/>
      <c r="H3224" s="27"/>
      <c r="I3224" s="27"/>
      <c r="J3224" s="83"/>
      <c r="K3224" s="27"/>
      <c r="L3224" s="27"/>
      <c r="M3224" s="33"/>
      <c r="N3224" s="59"/>
      <c r="O3224" s="36"/>
      <c r="P3224" s="37"/>
    </row>
    <row r="3225" spans="2:16" ht="23.1" customHeight="1" x14ac:dyDescent="0.2">
      <c r="B3225" s="26"/>
      <c r="C3225" s="27"/>
      <c r="D3225" s="27"/>
      <c r="E3225" s="27"/>
      <c r="F3225" s="27"/>
      <c r="G3225" s="27"/>
      <c r="H3225" s="27"/>
      <c r="I3225" s="27"/>
      <c r="J3225" s="83"/>
      <c r="K3225" s="27"/>
      <c r="L3225" s="27"/>
      <c r="M3225" s="33"/>
      <c r="N3225" s="59"/>
      <c r="O3225" s="36"/>
      <c r="P3225" s="37"/>
    </row>
    <row r="3226" spans="2:16" ht="23.1" customHeight="1" x14ac:dyDescent="0.2">
      <c r="B3226" s="26"/>
      <c r="C3226" s="27"/>
      <c r="D3226" s="27"/>
      <c r="E3226" s="27"/>
      <c r="F3226" s="27"/>
      <c r="G3226" s="27"/>
      <c r="H3226" s="27"/>
      <c r="I3226" s="27"/>
      <c r="J3226" s="83"/>
      <c r="K3226" s="27"/>
      <c r="L3226" s="27"/>
      <c r="M3226" s="33"/>
      <c r="N3226" s="59"/>
      <c r="O3226" s="36"/>
      <c r="P3226" s="37"/>
    </row>
    <row r="3227" spans="2:16" ht="23.1" customHeight="1" x14ac:dyDescent="0.2">
      <c r="B3227" s="26"/>
      <c r="C3227" s="27"/>
      <c r="D3227" s="27"/>
      <c r="E3227" s="27"/>
      <c r="F3227" s="27"/>
      <c r="G3227" s="27"/>
      <c r="H3227" s="27"/>
      <c r="I3227" s="27"/>
      <c r="J3227" s="83"/>
      <c r="K3227" s="27"/>
      <c r="L3227" s="27"/>
      <c r="M3227" s="33"/>
      <c r="N3227" s="59"/>
      <c r="O3227" s="36"/>
      <c r="P3227" s="37"/>
    </row>
    <row r="3228" spans="2:16" ht="23.1" customHeight="1" x14ac:dyDescent="0.2">
      <c r="B3228" s="26"/>
      <c r="C3228" s="27"/>
      <c r="D3228" s="27"/>
      <c r="E3228" s="27"/>
      <c r="F3228" s="27"/>
      <c r="G3228" s="27"/>
      <c r="H3228" s="27"/>
      <c r="I3228" s="27"/>
      <c r="J3228" s="83"/>
      <c r="K3228" s="27"/>
      <c r="L3228" s="27"/>
      <c r="M3228" s="33"/>
      <c r="N3228" s="59"/>
      <c r="O3228" s="36"/>
      <c r="P3228" s="37"/>
    </row>
    <row r="3229" spans="2:16" ht="23.1" customHeight="1" x14ac:dyDescent="0.2">
      <c r="B3229" s="26"/>
      <c r="C3229" s="27"/>
      <c r="D3229" s="27"/>
      <c r="E3229" s="27"/>
      <c r="F3229" s="27"/>
      <c r="G3229" s="27"/>
      <c r="H3229" s="27"/>
      <c r="I3229" s="27"/>
      <c r="J3229" s="83"/>
      <c r="K3229" s="27"/>
      <c r="L3229" s="27"/>
      <c r="M3229" s="33"/>
      <c r="N3229" s="59"/>
      <c r="O3229" s="36"/>
      <c r="P3229" s="37"/>
    </row>
    <row r="3230" spans="2:16" ht="23.1" customHeight="1" x14ac:dyDescent="0.2">
      <c r="B3230" s="26"/>
      <c r="C3230" s="27"/>
      <c r="D3230" s="27"/>
      <c r="E3230" s="27"/>
      <c r="F3230" s="27"/>
      <c r="G3230" s="27"/>
      <c r="H3230" s="27"/>
      <c r="I3230" s="27"/>
      <c r="J3230" s="83"/>
      <c r="K3230" s="27"/>
      <c r="L3230" s="27"/>
      <c r="M3230" s="33"/>
      <c r="N3230" s="59"/>
      <c r="O3230" s="36"/>
      <c r="P3230" s="37"/>
    </row>
    <row r="3231" spans="2:16" ht="23.1" customHeight="1" x14ac:dyDescent="0.2">
      <c r="B3231" s="26"/>
      <c r="C3231" s="27"/>
      <c r="D3231" s="27"/>
      <c r="E3231" s="27"/>
      <c r="F3231" s="27"/>
      <c r="G3231" s="27"/>
      <c r="H3231" s="27"/>
      <c r="I3231" s="27"/>
      <c r="J3231" s="83"/>
      <c r="K3231" s="27"/>
      <c r="L3231" s="27"/>
      <c r="M3231" s="33"/>
      <c r="N3231" s="59"/>
      <c r="O3231" s="36"/>
      <c r="P3231" s="37"/>
    </row>
    <row r="3232" spans="2:16" ht="23.1" customHeight="1" x14ac:dyDescent="0.2">
      <c r="B3232" s="26"/>
      <c r="C3232" s="27"/>
      <c r="D3232" s="27"/>
      <c r="E3232" s="27"/>
      <c r="F3232" s="27"/>
      <c r="G3232" s="27"/>
      <c r="H3232" s="27"/>
      <c r="I3232" s="27"/>
      <c r="J3232" s="83"/>
      <c r="K3232" s="27"/>
      <c r="L3232" s="27"/>
      <c r="M3232" s="33"/>
      <c r="N3232" s="59"/>
      <c r="O3232" s="36"/>
      <c r="P3232" s="37"/>
    </row>
    <row r="3233" spans="2:16" ht="23.1" customHeight="1" x14ac:dyDescent="0.2">
      <c r="B3233" s="26"/>
      <c r="C3233" s="27"/>
      <c r="D3233" s="27"/>
      <c r="E3233" s="27"/>
      <c r="F3233" s="27"/>
      <c r="G3233" s="27"/>
      <c r="H3233" s="27"/>
      <c r="I3233" s="27"/>
      <c r="J3233" s="83"/>
      <c r="K3233" s="27"/>
      <c r="L3233" s="27"/>
      <c r="M3233" s="33"/>
      <c r="N3233" s="59"/>
      <c r="O3233" s="36"/>
      <c r="P3233" s="37"/>
    </row>
    <row r="3234" spans="2:16" ht="23.1" customHeight="1" x14ac:dyDescent="0.2">
      <c r="B3234" s="26"/>
      <c r="C3234" s="27"/>
      <c r="D3234" s="27"/>
      <c r="E3234" s="27"/>
      <c r="F3234" s="27"/>
      <c r="G3234" s="27"/>
      <c r="H3234" s="27"/>
      <c r="I3234" s="27"/>
      <c r="J3234" s="83"/>
      <c r="K3234" s="27"/>
      <c r="L3234" s="27"/>
      <c r="M3234" s="33"/>
      <c r="N3234" s="59"/>
      <c r="O3234" s="36"/>
      <c r="P3234" s="37"/>
    </row>
    <row r="3235" spans="2:16" ht="23.1" customHeight="1" x14ac:dyDescent="0.2">
      <c r="B3235" s="26"/>
      <c r="C3235" s="27"/>
      <c r="D3235" s="27"/>
      <c r="E3235" s="27"/>
      <c r="F3235" s="27"/>
      <c r="G3235" s="27"/>
      <c r="H3235" s="27"/>
      <c r="I3235" s="27"/>
      <c r="J3235" s="83"/>
      <c r="K3235" s="27"/>
      <c r="L3235" s="27"/>
      <c r="M3235" s="33"/>
      <c r="N3235" s="59"/>
      <c r="O3235" s="36"/>
      <c r="P3235" s="37"/>
    </row>
    <row r="3236" spans="2:16" ht="23.1" customHeight="1" x14ac:dyDescent="0.2">
      <c r="B3236" s="26"/>
      <c r="C3236" s="27"/>
      <c r="D3236" s="27"/>
      <c r="E3236" s="27"/>
      <c r="F3236" s="27"/>
      <c r="G3236" s="27"/>
      <c r="H3236" s="27"/>
      <c r="I3236" s="27"/>
      <c r="J3236" s="83"/>
      <c r="K3236" s="27"/>
      <c r="L3236" s="27"/>
      <c r="M3236" s="33"/>
      <c r="N3236" s="59"/>
      <c r="O3236" s="36"/>
      <c r="P3236" s="37"/>
    </row>
    <row r="3237" spans="2:16" ht="23.1" customHeight="1" x14ac:dyDescent="0.2">
      <c r="B3237" s="26"/>
      <c r="C3237" s="27"/>
      <c r="D3237" s="27"/>
      <c r="E3237" s="27"/>
      <c r="F3237" s="27"/>
      <c r="G3237" s="27"/>
      <c r="H3237" s="27"/>
      <c r="I3237" s="27"/>
      <c r="J3237" s="83"/>
      <c r="K3237" s="27"/>
      <c r="L3237" s="27"/>
      <c r="M3237" s="33"/>
      <c r="N3237" s="59"/>
      <c r="O3237" s="36"/>
      <c r="P3237" s="37"/>
    </row>
    <row r="3238" spans="2:16" ht="23.1" customHeight="1" x14ac:dyDescent="0.2">
      <c r="B3238" s="26"/>
      <c r="C3238" s="27"/>
      <c r="D3238" s="27"/>
      <c r="E3238" s="27"/>
      <c r="F3238" s="27"/>
      <c r="G3238" s="27"/>
      <c r="H3238" s="27"/>
      <c r="I3238" s="27"/>
      <c r="J3238" s="83"/>
      <c r="K3238" s="27"/>
      <c r="L3238" s="27"/>
      <c r="M3238" s="33"/>
      <c r="N3238" s="59"/>
      <c r="O3238" s="36"/>
      <c r="P3238" s="37"/>
    </row>
    <row r="3239" spans="2:16" ht="23.1" customHeight="1" x14ac:dyDescent="0.2">
      <c r="B3239" s="26"/>
      <c r="C3239" s="27"/>
      <c r="D3239" s="27"/>
      <c r="E3239" s="27"/>
      <c r="F3239" s="27"/>
      <c r="G3239" s="27"/>
      <c r="H3239" s="27"/>
      <c r="I3239" s="27"/>
      <c r="J3239" s="83"/>
      <c r="K3239" s="27"/>
      <c r="L3239" s="27"/>
      <c r="M3239" s="33"/>
      <c r="N3239" s="59"/>
      <c r="O3239" s="36"/>
      <c r="P3239" s="37"/>
    </row>
    <row r="3240" spans="2:16" ht="23.1" customHeight="1" x14ac:dyDescent="0.2">
      <c r="B3240" s="26"/>
      <c r="C3240" s="27"/>
      <c r="D3240" s="27"/>
      <c r="E3240" s="27"/>
      <c r="F3240" s="27"/>
      <c r="G3240" s="27"/>
      <c r="H3240" s="27"/>
      <c r="I3240" s="27"/>
      <c r="J3240" s="83"/>
      <c r="K3240" s="27"/>
      <c r="L3240" s="27"/>
      <c r="M3240" s="33"/>
      <c r="N3240" s="59"/>
      <c r="O3240" s="36"/>
      <c r="P3240" s="37"/>
    </row>
    <row r="3241" spans="2:16" ht="23.1" customHeight="1" x14ac:dyDescent="0.2">
      <c r="B3241" s="26"/>
      <c r="C3241" s="27"/>
      <c r="D3241" s="27"/>
      <c r="E3241" s="27"/>
      <c r="F3241" s="27"/>
      <c r="G3241" s="27"/>
      <c r="H3241" s="27"/>
      <c r="I3241" s="27"/>
      <c r="J3241" s="83"/>
      <c r="K3241" s="27"/>
      <c r="L3241" s="27"/>
      <c r="M3241" s="33"/>
      <c r="N3241" s="59"/>
      <c r="O3241" s="36"/>
      <c r="P3241" s="37"/>
    </row>
    <row r="3242" spans="2:16" ht="23.1" customHeight="1" x14ac:dyDescent="0.2">
      <c r="B3242" s="26"/>
      <c r="C3242" s="27"/>
      <c r="D3242" s="27"/>
      <c r="E3242" s="27"/>
      <c r="F3242" s="27"/>
      <c r="G3242" s="27"/>
      <c r="H3242" s="27"/>
      <c r="I3242" s="27"/>
      <c r="J3242" s="83"/>
      <c r="K3242" s="27"/>
      <c r="L3242" s="27"/>
      <c r="M3242" s="33"/>
      <c r="N3242" s="59"/>
      <c r="O3242" s="36"/>
      <c r="P3242" s="37"/>
    </row>
    <row r="3243" spans="2:16" ht="23.1" customHeight="1" x14ac:dyDescent="0.2">
      <c r="B3243" s="26"/>
      <c r="C3243" s="27"/>
      <c r="D3243" s="27"/>
      <c r="E3243" s="27"/>
      <c r="F3243" s="27"/>
      <c r="G3243" s="27"/>
      <c r="H3243" s="27"/>
      <c r="I3243" s="27"/>
      <c r="J3243" s="83"/>
      <c r="K3243" s="27"/>
      <c r="L3243" s="27"/>
      <c r="M3243" s="33"/>
      <c r="N3243" s="59"/>
      <c r="O3243" s="36"/>
      <c r="P3243" s="37"/>
    </row>
    <row r="3244" spans="2:16" ht="23.1" customHeight="1" x14ac:dyDescent="0.2">
      <c r="B3244" s="26"/>
      <c r="C3244" s="27"/>
      <c r="D3244" s="27"/>
      <c r="E3244" s="27"/>
      <c r="F3244" s="27"/>
      <c r="G3244" s="27"/>
      <c r="H3244" s="27"/>
      <c r="I3244" s="27"/>
      <c r="J3244" s="83"/>
      <c r="K3244" s="27"/>
      <c r="L3244" s="27"/>
      <c r="M3244" s="33"/>
      <c r="N3244" s="59"/>
      <c r="O3244" s="36"/>
      <c r="P3244" s="37"/>
    </row>
    <row r="3245" spans="2:16" ht="23.1" customHeight="1" x14ac:dyDescent="0.2">
      <c r="B3245" s="26"/>
      <c r="C3245" s="27"/>
      <c r="D3245" s="27"/>
      <c r="E3245" s="27"/>
      <c r="F3245" s="27"/>
      <c r="G3245" s="27"/>
      <c r="H3245" s="27"/>
      <c r="I3245" s="27"/>
      <c r="J3245" s="83"/>
      <c r="K3245" s="27"/>
      <c r="L3245" s="27"/>
      <c r="M3245" s="33"/>
      <c r="N3245" s="59"/>
      <c r="O3245" s="36"/>
      <c r="P3245" s="37"/>
    </row>
    <row r="3246" spans="2:16" ht="23.1" customHeight="1" x14ac:dyDescent="0.2">
      <c r="B3246" s="26"/>
      <c r="C3246" s="27"/>
      <c r="D3246" s="27"/>
      <c r="E3246" s="27"/>
      <c r="F3246" s="27"/>
      <c r="G3246" s="27"/>
      <c r="H3246" s="27"/>
      <c r="I3246" s="27"/>
      <c r="J3246" s="83"/>
      <c r="K3246" s="27"/>
      <c r="L3246" s="27"/>
      <c r="M3246" s="33"/>
      <c r="N3246" s="59"/>
      <c r="O3246" s="36"/>
      <c r="P3246" s="37"/>
    </row>
    <row r="3247" spans="2:16" ht="23.1" customHeight="1" x14ac:dyDescent="0.2">
      <c r="B3247" s="26"/>
      <c r="C3247" s="27"/>
      <c r="D3247" s="27"/>
      <c r="E3247" s="27"/>
      <c r="F3247" s="27"/>
      <c r="G3247" s="27"/>
      <c r="H3247" s="27"/>
      <c r="I3247" s="27"/>
      <c r="J3247" s="83"/>
      <c r="K3247" s="27"/>
      <c r="L3247" s="27"/>
      <c r="M3247" s="33"/>
      <c r="N3247" s="59"/>
      <c r="O3247" s="36"/>
      <c r="P3247" s="37"/>
    </row>
    <row r="3248" spans="2:16" ht="23.1" customHeight="1" x14ac:dyDescent="0.2">
      <c r="B3248" s="26"/>
      <c r="C3248" s="27"/>
      <c r="D3248" s="27"/>
      <c r="E3248" s="27"/>
      <c r="F3248" s="27"/>
      <c r="G3248" s="27"/>
      <c r="H3248" s="27"/>
      <c r="I3248" s="27"/>
      <c r="J3248" s="83"/>
      <c r="K3248" s="27"/>
      <c r="L3248" s="27"/>
      <c r="M3248" s="33"/>
      <c r="N3248" s="59"/>
      <c r="O3248" s="36"/>
      <c r="P3248" s="37"/>
    </row>
    <row r="3249" spans="2:16" ht="23.1" customHeight="1" x14ac:dyDescent="0.2">
      <c r="B3249" s="26"/>
      <c r="C3249" s="27"/>
      <c r="D3249" s="27"/>
      <c r="E3249" s="27"/>
      <c r="F3249" s="27"/>
      <c r="G3249" s="27"/>
      <c r="H3249" s="27"/>
      <c r="I3249" s="27"/>
      <c r="J3249" s="83"/>
      <c r="K3249" s="27"/>
      <c r="L3249" s="27"/>
      <c r="M3249" s="33"/>
      <c r="N3249" s="59"/>
      <c r="O3249" s="36"/>
      <c r="P3249" s="37"/>
    </row>
    <row r="3250" spans="2:16" ht="23.1" customHeight="1" x14ac:dyDescent="0.2">
      <c r="B3250" s="26"/>
      <c r="C3250" s="27"/>
      <c r="D3250" s="27"/>
      <c r="E3250" s="27"/>
      <c r="F3250" s="27"/>
      <c r="G3250" s="27"/>
      <c r="H3250" s="27"/>
      <c r="I3250" s="27"/>
      <c r="J3250" s="83"/>
      <c r="K3250" s="27"/>
      <c r="L3250" s="27"/>
      <c r="M3250" s="33"/>
      <c r="N3250" s="59"/>
      <c r="O3250" s="36"/>
      <c r="P3250" s="37"/>
    </row>
    <row r="3251" spans="2:16" ht="23.1" customHeight="1" x14ac:dyDescent="0.2">
      <c r="B3251" s="26"/>
      <c r="C3251" s="27"/>
      <c r="D3251" s="27"/>
      <c r="E3251" s="27"/>
      <c r="F3251" s="27"/>
      <c r="G3251" s="27"/>
      <c r="H3251" s="27"/>
      <c r="I3251" s="27"/>
      <c r="J3251" s="83"/>
      <c r="K3251" s="27"/>
      <c r="L3251" s="27"/>
      <c r="M3251" s="33"/>
      <c r="N3251" s="59"/>
      <c r="O3251" s="36"/>
      <c r="P3251" s="37"/>
    </row>
    <row r="3252" spans="2:16" ht="23.1" customHeight="1" x14ac:dyDescent="0.2">
      <c r="B3252" s="26"/>
      <c r="C3252" s="27"/>
      <c r="D3252" s="27"/>
      <c r="E3252" s="27"/>
      <c r="F3252" s="27"/>
      <c r="G3252" s="27"/>
      <c r="H3252" s="27"/>
      <c r="I3252" s="27"/>
      <c r="J3252" s="83"/>
      <c r="K3252" s="27"/>
      <c r="L3252" s="27"/>
      <c r="M3252" s="33"/>
      <c r="N3252" s="59"/>
      <c r="O3252" s="36"/>
      <c r="P3252" s="37"/>
    </row>
    <row r="3253" spans="2:16" ht="23.1" customHeight="1" x14ac:dyDescent="0.2">
      <c r="B3253" s="26"/>
      <c r="C3253" s="27"/>
      <c r="D3253" s="27"/>
      <c r="E3253" s="27"/>
      <c r="F3253" s="27"/>
      <c r="G3253" s="27"/>
      <c r="H3253" s="27"/>
      <c r="I3253" s="27"/>
      <c r="J3253" s="83"/>
      <c r="K3253" s="27"/>
      <c r="L3253" s="27"/>
      <c r="M3253" s="33"/>
      <c r="N3253" s="59"/>
      <c r="O3253" s="36"/>
      <c r="P3253" s="37"/>
    </row>
    <row r="3254" spans="2:16" ht="23.1" customHeight="1" x14ac:dyDescent="0.2">
      <c r="B3254" s="26"/>
      <c r="C3254" s="27"/>
      <c r="D3254" s="27"/>
      <c r="E3254" s="27"/>
      <c r="F3254" s="27"/>
      <c r="G3254" s="27"/>
      <c r="H3254" s="27"/>
      <c r="I3254" s="27"/>
      <c r="J3254" s="83"/>
      <c r="K3254" s="27"/>
      <c r="L3254" s="27"/>
      <c r="M3254" s="33"/>
      <c r="N3254" s="59"/>
      <c r="O3254" s="36"/>
      <c r="P3254" s="37"/>
    </row>
    <row r="3255" spans="2:16" ht="23.1" customHeight="1" x14ac:dyDescent="0.2">
      <c r="B3255" s="26"/>
      <c r="C3255" s="27"/>
      <c r="D3255" s="27"/>
      <c r="E3255" s="27"/>
      <c r="F3255" s="27"/>
      <c r="G3255" s="27"/>
      <c r="H3255" s="27"/>
      <c r="I3255" s="27"/>
      <c r="J3255" s="83"/>
      <c r="K3255" s="27"/>
      <c r="L3255" s="27"/>
      <c r="M3255" s="33"/>
      <c r="N3255" s="59"/>
      <c r="O3255" s="36"/>
      <c r="P3255" s="37"/>
    </row>
    <row r="3256" spans="2:16" ht="23.1" customHeight="1" x14ac:dyDescent="0.2">
      <c r="B3256" s="26"/>
      <c r="C3256" s="27"/>
      <c r="D3256" s="27"/>
      <c r="E3256" s="27"/>
      <c r="F3256" s="27"/>
      <c r="G3256" s="27"/>
      <c r="H3256" s="27"/>
      <c r="I3256" s="27"/>
      <c r="J3256" s="83"/>
      <c r="K3256" s="27"/>
      <c r="L3256" s="27"/>
      <c r="M3256" s="33"/>
      <c r="N3256" s="59"/>
      <c r="O3256" s="36"/>
      <c r="P3256" s="37"/>
    </row>
    <row r="3257" spans="2:16" ht="23.1" customHeight="1" x14ac:dyDescent="0.2">
      <c r="B3257" s="26"/>
      <c r="C3257" s="27"/>
      <c r="D3257" s="27"/>
      <c r="E3257" s="27"/>
      <c r="F3257" s="27"/>
      <c r="G3257" s="27"/>
      <c r="H3257" s="27"/>
      <c r="I3257" s="27"/>
      <c r="J3257" s="83"/>
      <c r="K3257" s="27"/>
      <c r="L3257" s="27"/>
      <c r="M3257" s="33"/>
      <c r="N3257" s="59"/>
      <c r="O3257" s="36"/>
      <c r="P3257" s="37"/>
    </row>
    <row r="3258" spans="2:16" ht="23.1" customHeight="1" x14ac:dyDescent="0.2">
      <c r="B3258" s="26"/>
      <c r="C3258" s="27"/>
      <c r="D3258" s="27"/>
      <c r="E3258" s="27"/>
      <c r="F3258" s="27"/>
      <c r="G3258" s="27"/>
      <c r="H3258" s="27"/>
      <c r="I3258" s="27"/>
      <c r="J3258" s="83"/>
      <c r="K3258" s="27"/>
      <c r="L3258" s="27"/>
      <c r="M3258" s="33"/>
      <c r="N3258" s="59"/>
      <c r="O3258" s="36"/>
      <c r="P3258" s="37"/>
    </row>
    <row r="3259" spans="2:16" ht="23.1" customHeight="1" x14ac:dyDescent="0.2">
      <c r="B3259" s="26"/>
      <c r="C3259" s="27"/>
      <c r="D3259" s="27"/>
      <c r="E3259" s="27"/>
      <c r="F3259" s="27"/>
      <c r="G3259" s="27"/>
      <c r="H3259" s="27"/>
      <c r="I3259" s="27"/>
      <c r="J3259" s="83"/>
      <c r="K3259" s="27"/>
      <c r="L3259" s="27"/>
      <c r="M3259" s="33"/>
      <c r="N3259" s="59"/>
      <c r="O3259" s="36"/>
      <c r="P3259" s="37"/>
    </row>
    <row r="3260" spans="2:16" ht="23.1" customHeight="1" x14ac:dyDescent="0.2">
      <c r="B3260" s="26"/>
      <c r="C3260" s="27"/>
      <c r="D3260" s="27"/>
      <c r="E3260" s="27"/>
      <c r="F3260" s="27"/>
      <c r="G3260" s="27"/>
      <c r="H3260" s="27"/>
      <c r="I3260" s="27"/>
      <c r="J3260" s="83"/>
      <c r="K3260" s="27"/>
      <c r="L3260" s="27"/>
      <c r="M3260" s="33"/>
      <c r="N3260" s="59"/>
      <c r="O3260" s="36"/>
      <c r="P3260" s="37"/>
    </row>
    <row r="3261" spans="2:16" ht="23.1" customHeight="1" x14ac:dyDescent="0.2">
      <c r="B3261" s="26"/>
      <c r="C3261" s="27"/>
      <c r="D3261" s="27"/>
      <c r="E3261" s="27"/>
      <c r="F3261" s="27"/>
      <c r="G3261" s="27"/>
      <c r="H3261" s="27"/>
      <c r="I3261" s="27"/>
      <c r="J3261" s="83"/>
      <c r="K3261" s="27"/>
      <c r="L3261" s="27"/>
      <c r="M3261" s="33"/>
      <c r="N3261" s="59"/>
      <c r="O3261" s="36"/>
      <c r="P3261" s="37"/>
    </row>
    <row r="3262" spans="2:16" ht="23.1" customHeight="1" x14ac:dyDescent="0.2">
      <c r="B3262" s="26"/>
      <c r="C3262" s="27"/>
      <c r="D3262" s="27"/>
      <c r="E3262" s="27"/>
      <c r="F3262" s="27"/>
      <c r="G3262" s="27"/>
      <c r="H3262" s="27"/>
      <c r="I3262" s="27"/>
      <c r="J3262" s="83"/>
      <c r="K3262" s="27"/>
      <c r="L3262" s="27"/>
      <c r="M3262" s="33"/>
      <c r="N3262" s="59"/>
      <c r="O3262" s="36"/>
      <c r="P3262" s="37"/>
    </row>
    <row r="3263" spans="2:16" ht="23.1" customHeight="1" x14ac:dyDescent="0.2">
      <c r="B3263" s="26"/>
      <c r="C3263" s="27"/>
      <c r="D3263" s="27"/>
      <c r="E3263" s="27"/>
      <c r="F3263" s="27"/>
      <c r="G3263" s="27"/>
      <c r="H3263" s="27"/>
      <c r="I3263" s="27"/>
      <c r="J3263" s="83"/>
      <c r="K3263" s="27"/>
      <c r="L3263" s="27"/>
      <c r="M3263" s="33"/>
      <c r="N3263" s="59"/>
      <c r="O3263" s="36"/>
      <c r="P3263" s="37"/>
    </row>
    <row r="3264" spans="2:16" ht="23.1" customHeight="1" x14ac:dyDescent="0.2">
      <c r="B3264" s="26"/>
      <c r="C3264" s="27"/>
      <c r="D3264" s="27"/>
      <c r="E3264" s="27"/>
      <c r="F3264" s="27"/>
      <c r="G3264" s="27"/>
      <c r="H3264" s="27"/>
      <c r="I3264" s="27"/>
      <c r="J3264" s="83"/>
      <c r="K3264" s="27"/>
      <c r="L3264" s="27"/>
      <c r="M3264" s="33"/>
      <c r="N3264" s="59"/>
      <c r="O3264" s="36"/>
      <c r="P3264" s="37"/>
    </row>
    <row r="3265" spans="2:16" ht="23.1" customHeight="1" x14ac:dyDescent="0.2">
      <c r="B3265" s="26"/>
      <c r="C3265" s="27"/>
      <c r="D3265" s="27"/>
      <c r="E3265" s="27"/>
      <c r="F3265" s="27"/>
      <c r="G3265" s="27"/>
      <c r="H3265" s="27"/>
      <c r="I3265" s="27"/>
      <c r="J3265" s="83"/>
      <c r="K3265" s="27"/>
      <c r="L3265" s="27"/>
      <c r="M3265" s="33"/>
      <c r="N3265" s="59"/>
      <c r="O3265" s="36"/>
      <c r="P3265" s="37"/>
    </row>
    <row r="3266" spans="2:16" ht="23.1" customHeight="1" x14ac:dyDescent="0.2">
      <c r="B3266" s="26"/>
      <c r="C3266" s="27"/>
      <c r="D3266" s="27"/>
      <c r="E3266" s="27"/>
      <c r="F3266" s="27"/>
      <c r="G3266" s="27"/>
      <c r="H3266" s="27"/>
      <c r="I3266" s="27"/>
      <c r="J3266" s="83"/>
      <c r="K3266" s="27"/>
      <c r="L3266" s="27"/>
      <c r="M3266" s="33"/>
      <c r="N3266" s="59"/>
      <c r="O3266" s="36"/>
      <c r="P3266" s="37"/>
    </row>
    <row r="3267" spans="2:16" ht="23.1" customHeight="1" x14ac:dyDescent="0.2">
      <c r="B3267" s="26"/>
      <c r="C3267" s="27"/>
      <c r="D3267" s="27"/>
      <c r="E3267" s="27"/>
      <c r="F3267" s="27"/>
      <c r="G3267" s="27"/>
      <c r="H3267" s="27"/>
      <c r="I3267" s="27"/>
      <c r="J3267" s="83"/>
      <c r="K3267" s="27"/>
      <c r="L3267" s="27"/>
      <c r="M3267" s="33"/>
      <c r="N3267" s="59"/>
      <c r="O3267" s="36"/>
      <c r="P3267" s="37"/>
    </row>
    <row r="3268" spans="2:16" ht="23.1" customHeight="1" x14ac:dyDescent="0.2">
      <c r="B3268" s="26"/>
      <c r="C3268" s="27"/>
      <c r="D3268" s="27"/>
      <c r="E3268" s="27"/>
      <c r="F3268" s="27"/>
      <c r="G3268" s="27"/>
      <c r="H3268" s="27"/>
      <c r="I3268" s="27"/>
      <c r="J3268" s="83"/>
      <c r="K3268" s="27"/>
      <c r="L3268" s="27"/>
      <c r="M3268" s="33"/>
      <c r="N3268" s="59"/>
      <c r="O3268" s="36"/>
      <c r="P3268" s="37"/>
    </row>
    <row r="3269" spans="2:16" ht="23.1" customHeight="1" x14ac:dyDescent="0.2">
      <c r="B3269" s="26"/>
      <c r="C3269" s="27"/>
      <c r="D3269" s="27"/>
      <c r="E3269" s="27"/>
      <c r="F3269" s="27"/>
      <c r="G3269" s="27"/>
      <c r="H3269" s="27"/>
      <c r="I3269" s="27"/>
      <c r="J3269" s="83"/>
      <c r="K3269" s="27"/>
      <c r="L3269" s="27"/>
      <c r="M3269" s="33"/>
      <c r="N3269" s="59"/>
      <c r="O3269" s="36"/>
      <c r="P3269" s="37"/>
    </row>
    <row r="3270" spans="2:16" ht="23.1" customHeight="1" x14ac:dyDescent="0.2">
      <c r="B3270" s="26"/>
      <c r="C3270" s="27"/>
      <c r="D3270" s="27"/>
      <c r="E3270" s="27"/>
      <c r="F3270" s="27"/>
      <c r="G3270" s="27"/>
      <c r="H3270" s="27"/>
      <c r="I3270" s="27"/>
      <c r="J3270" s="83"/>
      <c r="K3270" s="27"/>
      <c r="L3270" s="27"/>
      <c r="M3270" s="33"/>
      <c r="N3270" s="59"/>
      <c r="O3270" s="36"/>
      <c r="P3270" s="37"/>
    </row>
    <row r="3271" spans="2:16" ht="23.1" customHeight="1" x14ac:dyDescent="0.2">
      <c r="B3271" s="26"/>
      <c r="C3271" s="27"/>
      <c r="D3271" s="27"/>
      <c r="E3271" s="27"/>
      <c r="F3271" s="27"/>
      <c r="G3271" s="27"/>
      <c r="H3271" s="27"/>
      <c r="I3271" s="27"/>
      <c r="J3271" s="83"/>
      <c r="K3271" s="27"/>
      <c r="L3271" s="27"/>
      <c r="M3271" s="33"/>
      <c r="N3271" s="59"/>
      <c r="O3271" s="36"/>
      <c r="P3271" s="37"/>
    </row>
    <row r="3272" spans="2:16" ht="23.1" customHeight="1" x14ac:dyDescent="0.2">
      <c r="B3272" s="26"/>
      <c r="C3272" s="27"/>
      <c r="D3272" s="27"/>
      <c r="E3272" s="27"/>
      <c r="F3272" s="27"/>
      <c r="G3272" s="27"/>
      <c r="H3272" s="27"/>
      <c r="I3272" s="27"/>
      <c r="J3272" s="83"/>
      <c r="K3272" s="27"/>
      <c r="L3272" s="27"/>
      <c r="M3272" s="33"/>
      <c r="N3272" s="59"/>
      <c r="O3272" s="36"/>
      <c r="P3272" s="37"/>
    </row>
    <row r="3273" spans="2:16" ht="23.1" customHeight="1" x14ac:dyDescent="0.2">
      <c r="B3273" s="26"/>
      <c r="C3273" s="27"/>
      <c r="D3273" s="27"/>
      <c r="E3273" s="27"/>
      <c r="F3273" s="27"/>
      <c r="G3273" s="27"/>
      <c r="H3273" s="27"/>
      <c r="I3273" s="27"/>
      <c r="J3273" s="83"/>
      <c r="K3273" s="27"/>
      <c r="L3273" s="27"/>
      <c r="M3273" s="33"/>
      <c r="N3273" s="59"/>
      <c r="O3273" s="36"/>
      <c r="P3273" s="37"/>
    </row>
    <row r="3274" spans="2:16" ht="23.1" customHeight="1" x14ac:dyDescent="0.2">
      <c r="B3274" s="26"/>
      <c r="C3274" s="27"/>
      <c r="D3274" s="27"/>
      <c r="E3274" s="27"/>
      <c r="F3274" s="27"/>
      <c r="G3274" s="27"/>
      <c r="H3274" s="27"/>
      <c r="I3274" s="27"/>
      <c r="J3274" s="83"/>
      <c r="K3274" s="27"/>
      <c r="L3274" s="27"/>
      <c r="M3274" s="33"/>
      <c r="N3274" s="59"/>
      <c r="O3274" s="36"/>
      <c r="P3274" s="37"/>
    </row>
    <row r="3275" spans="2:16" ht="23.1" customHeight="1" x14ac:dyDescent="0.2">
      <c r="B3275" s="26"/>
      <c r="C3275" s="27"/>
      <c r="D3275" s="27"/>
      <c r="E3275" s="27"/>
      <c r="F3275" s="27"/>
      <c r="G3275" s="27"/>
      <c r="H3275" s="27"/>
      <c r="I3275" s="27"/>
      <c r="J3275" s="83"/>
      <c r="K3275" s="27"/>
      <c r="L3275" s="27"/>
      <c r="M3275" s="33"/>
      <c r="N3275" s="59"/>
      <c r="O3275" s="36"/>
      <c r="P3275" s="37"/>
    </row>
    <row r="3276" spans="2:16" ht="23.1" customHeight="1" x14ac:dyDescent="0.2">
      <c r="B3276" s="26"/>
      <c r="C3276" s="27"/>
      <c r="D3276" s="27"/>
      <c r="E3276" s="27"/>
      <c r="F3276" s="27"/>
      <c r="G3276" s="27"/>
      <c r="H3276" s="27"/>
      <c r="I3276" s="27"/>
      <c r="J3276" s="83"/>
      <c r="K3276" s="27"/>
      <c r="L3276" s="27"/>
      <c r="M3276" s="33"/>
      <c r="N3276" s="59"/>
      <c r="O3276" s="36"/>
      <c r="P3276" s="37"/>
    </row>
    <row r="3277" spans="2:16" ht="23.1" customHeight="1" x14ac:dyDescent="0.2">
      <c r="B3277" s="26"/>
      <c r="C3277" s="27"/>
      <c r="D3277" s="27"/>
      <c r="E3277" s="27"/>
      <c r="F3277" s="27"/>
      <c r="G3277" s="27"/>
      <c r="H3277" s="27"/>
      <c r="I3277" s="27"/>
      <c r="J3277" s="83"/>
      <c r="K3277" s="27"/>
      <c r="L3277" s="27"/>
      <c r="M3277" s="33"/>
      <c r="N3277" s="59"/>
      <c r="O3277" s="36"/>
      <c r="P3277" s="37"/>
    </row>
    <row r="3278" spans="2:16" ht="23.1" customHeight="1" x14ac:dyDescent="0.2">
      <c r="B3278" s="26"/>
      <c r="C3278" s="27"/>
      <c r="D3278" s="27"/>
      <c r="E3278" s="27"/>
      <c r="F3278" s="27"/>
      <c r="G3278" s="27"/>
      <c r="H3278" s="27"/>
      <c r="I3278" s="27"/>
      <c r="J3278" s="83"/>
      <c r="K3278" s="27"/>
      <c r="L3278" s="27"/>
      <c r="M3278" s="33"/>
      <c r="N3278" s="59"/>
      <c r="O3278" s="36"/>
      <c r="P3278" s="37"/>
    </row>
    <row r="3279" spans="2:16" ht="23.1" customHeight="1" x14ac:dyDescent="0.2">
      <c r="B3279" s="26"/>
      <c r="C3279" s="27"/>
      <c r="D3279" s="27"/>
      <c r="E3279" s="27"/>
      <c r="F3279" s="27"/>
      <c r="G3279" s="27"/>
      <c r="H3279" s="27"/>
      <c r="I3279" s="27"/>
      <c r="J3279" s="83"/>
      <c r="K3279" s="27"/>
      <c r="L3279" s="27"/>
      <c r="M3279" s="33"/>
      <c r="N3279" s="59"/>
      <c r="O3279" s="36"/>
      <c r="P3279" s="37"/>
    </row>
    <row r="3280" spans="2:16" ht="23.1" customHeight="1" x14ac:dyDescent="0.2">
      <c r="B3280" s="26"/>
      <c r="C3280" s="27"/>
      <c r="D3280" s="27"/>
      <c r="E3280" s="27"/>
      <c r="F3280" s="27"/>
      <c r="G3280" s="27"/>
      <c r="H3280" s="27"/>
      <c r="I3280" s="27"/>
      <c r="J3280" s="83"/>
      <c r="K3280" s="27"/>
      <c r="L3280" s="27"/>
      <c r="M3280" s="33"/>
      <c r="N3280" s="59"/>
      <c r="O3280" s="36"/>
      <c r="P3280" s="37"/>
    </row>
    <row r="3281" spans="2:16" ht="23.1" customHeight="1" x14ac:dyDescent="0.2">
      <c r="B3281" s="26"/>
      <c r="C3281" s="27"/>
      <c r="D3281" s="27"/>
      <c r="E3281" s="27"/>
      <c r="F3281" s="27"/>
      <c r="G3281" s="27"/>
      <c r="H3281" s="27"/>
      <c r="I3281" s="27"/>
      <c r="J3281" s="83"/>
      <c r="K3281" s="27"/>
      <c r="L3281" s="27"/>
      <c r="M3281" s="33"/>
      <c r="N3281" s="59"/>
      <c r="O3281" s="36"/>
      <c r="P3281" s="37"/>
    </row>
    <row r="3282" spans="2:16" ht="23.1" customHeight="1" x14ac:dyDescent="0.2">
      <c r="B3282" s="26"/>
      <c r="C3282" s="27"/>
      <c r="D3282" s="27"/>
      <c r="E3282" s="27"/>
      <c r="F3282" s="27"/>
      <c r="G3282" s="27"/>
      <c r="H3282" s="27"/>
      <c r="I3282" s="27"/>
      <c r="J3282" s="83"/>
      <c r="K3282" s="27"/>
      <c r="L3282" s="27"/>
      <c r="M3282" s="33"/>
      <c r="N3282" s="59"/>
      <c r="O3282" s="36"/>
      <c r="P3282" s="37"/>
    </row>
    <row r="3283" spans="2:16" ht="23.1" customHeight="1" x14ac:dyDescent="0.2">
      <c r="B3283" s="26"/>
      <c r="C3283" s="27"/>
      <c r="D3283" s="27"/>
      <c r="E3283" s="27"/>
      <c r="F3283" s="27"/>
      <c r="G3283" s="27"/>
      <c r="H3283" s="27"/>
      <c r="I3283" s="27"/>
      <c r="J3283" s="83"/>
      <c r="K3283" s="27"/>
      <c r="L3283" s="27"/>
      <c r="M3283" s="33"/>
      <c r="N3283" s="59"/>
      <c r="O3283" s="36"/>
      <c r="P3283" s="37"/>
    </row>
    <row r="3284" spans="2:16" ht="23.1" customHeight="1" x14ac:dyDescent="0.2">
      <c r="B3284" s="26"/>
      <c r="C3284" s="27"/>
      <c r="D3284" s="27"/>
      <c r="E3284" s="27"/>
      <c r="F3284" s="27"/>
      <c r="G3284" s="27"/>
      <c r="H3284" s="27"/>
      <c r="I3284" s="27"/>
      <c r="J3284" s="83"/>
      <c r="K3284" s="27"/>
      <c r="L3284" s="27"/>
      <c r="M3284" s="33"/>
      <c r="N3284" s="59"/>
      <c r="O3284" s="36"/>
      <c r="P3284" s="37"/>
    </row>
    <row r="3285" spans="2:16" ht="23.1" customHeight="1" x14ac:dyDescent="0.2">
      <c r="B3285" s="26"/>
      <c r="C3285" s="27"/>
      <c r="D3285" s="27"/>
      <c r="E3285" s="27"/>
      <c r="F3285" s="27"/>
      <c r="G3285" s="27"/>
      <c r="H3285" s="27"/>
      <c r="I3285" s="27"/>
      <c r="J3285" s="83"/>
      <c r="K3285" s="27"/>
      <c r="L3285" s="27"/>
      <c r="M3285" s="33"/>
      <c r="N3285" s="59"/>
      <c r="O3285" s="36"/>
      <c r="P3285" s="37"/>
    </row>
    <row r="3286" spans="2:16" ht="23.1" customHeight="1" x14ac:dyDescent="0.2">
      <c r="B3286" s="26"/>
      <c r="C3286" s="27"/>
      <c r="D3286" s="27"/>
      <c r="E3286" s="27"/>
      <c r="F3286" s="27"/>
      <c r="G3286" s="27"/>
      <c r="H3286" s="27"/>
      <c r="I3286" s="27"/>
      <c r="J3286" s="83"/>
      <c r="K3286" s="27"/>
      <c r="L3286" s="27"/>
      <c r="M3286" s="33"/>
      <c r="N3286" s="59"/>
      <c r="O3286" s="36"/>
      <c r="P3286" s="37"/>
    </row>
    <row r="3287" spans="2:16" ht="23.1" customHeight="1" x14ac:dyDescent="0.2">
      <c r="B3287" s="26"/>
      <c r="C3287" s="27"/>
      <c r="D3287" s="27"/>
      <c r="E3287" s="27"/>
      <c r="F3287" s="27"/>
      <c r="G3287" s="27"/>
      <c r="H3287" s="27"/>
      <c r="I3287" s="27"/>
      <c r="J3287" s="83"/>
      <c r="K3287" s="27"/>
      <c r="L3287" s="27"/>
      <c r="M3287" s="33"/>
      <c r="N3287" s="59"/>
      <c r="O3287" s="36"/>
      <c r="P3287" s="37"/>
    </row>
    <row r="3288" spans="2:16" ht="23.1" customHeight="1" x14ac:dyDescent="0.2">
      <c r="B3288" s="26"/>
      <c r="C3288" s="27"/>
      <c r="D3288" s="27"/>
      <c r="E3288" s="27"/>
      <c r="F3288" s="27"/>
      <c r="G3288" s="27"/>
      <c r="H3288" s="27"/>
      <c r="I3288" s="27"/>
      <c r="J3288" s="83"/>
      <c r="K3288" s="27"/>
      <c r="L3288" s="27"/>
      <c r="M3288" s="33"/>
      <c r="N3288" s="59"/>
      <c r="O3288" s="36"/>
      <c r="P3288" s="37"/>
    </row>
    <row r="3289" spans="2:16" ht="23.1" customHeight="1" x14ac:dyDescent="0.2">
      <c r="B3289" s="26"/>
      <c r="C3289" s="27"/>
      <c r="D3289" s="27"/>
      <c r="E3289" s="27"/>
      <c r="F3289" s="27"/>
      <c r="G3289" s="27"/>
      <c r="H3289" s="27"/>
      <c r="I3289" s="27"/>
      <c r="J3289" s="83"/>
      <c r="K3289" s="27"/>
      <c r="L3289" s="27"/>
      <c r="M3289" s="33"/>
      <c r="N3289" s="59"/>
      <c r="O3289" s="36"/>
      <c r="P3289" s="37"/>
    </row>
    <row r="3290" spans="2:16" ht="23.1" customHeight="1" x14ac:dyDescent="0.2">
      <c r="B3290" s="26"/>
      <c r="C3290" s="27"/>
      <c r="D3290" s="27"/>
      <c r="E3290" s="27"/>
      <c r="F3290" s="27"/>
      <c r="G3290" s="27"/>
      <c r="H3290" s="27"/>
      <c r="I3290" s="27"/>
      <c r="J3290" s="83"/>
      <c r="K3290" s="27"/>
      <c r="L3290" s="27"/>
      <c r="M3290" s="33"/>
      <c r="N3290" s="59"/>
      <c r="O3290" s="36"/>
      <c r="P3290" s="37"/>
    </row>
    <row r="3291" spans="2:16" ht="23.1" customHeight="1" x14ac:dyDescent="0.2">
      <c r="B3291" s="26"/>
      <c r="C3291" s="27"/>
      <c r="D3291" s="27"/>
      <c r="E3291" s="27"/>
      <c r="F3291" s="27"/>
      <c r="G3291" s="27"/>
      <c r="H3291" s="27"/>
      <c r="I3291" s="27"/>
      <c r="J3291" s="83"/>
      <c r="K3291" s="27"/>
      <c r="L3291" s="27"/>
      <c r="M3291" s="33"/>
      <c r="N3291" s="59"/>
      <c r="O3291" s="36"/>
      <c r="P3291" s="37"/>
    </row>
    <row r="3292" spans="2:16" ht="23.1" customHeight="1" x14ac:dyDescent="0.2">
      <c r="B3292" s="26"/>
      <c r="C3292" s="27"/>
      <c r="D3292" s="27"/>
      <c r="E3292" s="27"/>
      <c r="F3292" s="27"/>
      <c r="G3292" s="27"/>
      <c r="H3292" s="27"/>
      <c r="I3292" s="27"/>
      <c r="J3292" s="83"/>
      <c r="K3292" s="27"/>
      <c r="L3292" s="27"/>
      <c r="M3292" s="33"/>
      <c r="N3292" s="59"/>
      <c r="O3292" s="36"/>
      <c r="P3292" s="37"/>
    </row>
    <row r="3293" spans="2:16" ht="23.1" customHeight="1" x14ac:dyDescent="0.2">
      <c r="B3293" s="26"/>
      <c r="C3293" s="27"/>
      <c r="D3293" s="27"/>
      <c r="E3293" s="27"/>
      <c r="F3293" s="27"/>
      <c r="G3293" s="27"/>
      <c r="H3293" s="27"/>
      <c r="I3293" s="27"/>
      <c r="J3293" s="83"/>
      <c r="K3293" s="27"/>
      <c r="L3293" s="27"/>
      <c r="M3293" s="33"/>
      <c r="N3293" s="59"/>
      <c r="O3293" s="36"/>
      <c r="P3293" s="37"/>
    </row>
    <row r="3294" spans="2:16" ht="23.1" customHeight="1" x14ac:dyDescent="0.2">
      <c r="B3294" s="26"/>
      <c r="C3294" s="27"/>
      <c r="D3294" s="27"/>
      <c r="E3294" s="27"/>
      <c r="F3294" s="27"/>
      <c r="G3294" s="27"/>
      <c r="H3294" s="27"/>
      <c r="I3294" s="27"/>
      <c r="J3294" s="83"/>
      <c r="K3294" s="27"/>
      <c r="L3294" s="27"/>
      <c r="M3294" s="33"/>
      <c r="N3294" s="59"/>
      <c r="O3294" s="36"/>
      <c r="P3294" s="37"/>
    </row>
    <row r="3295" spans="2:16" ht="23.1" customHeight="1" x14ac:dyDescent="0.2">
      <c r="B3295" s="26"/>
      <c r="C3295" s="27"/>
      <c r="D3295" s="27"/>
      <c r="E3295" s="27"/>
      <c r="F3295" s="27"/>
      <c r="G3295" s="27"/>
      <c r="H3295" s="27"/>
      <c r="I3295" s="27"/>
      <c r="J3295" s="83"/>
      <c r="K3295" s="27"/>
      <c r="L3295" s="27"/>
      <c r="M3295" s="33"/>
      <c r="N3295" s="59"/>
      <c r="O3295" s="36"/>
      <c r="P3295" s="37"/>
    </row>
    <row r="3296" spans="2:16" ht="23.1" customHeight="1" x14ac:dyDescent="0.2">
      <c r="B3296" s="26"/>
      <c r="C3296" s="27"/>
      <c r="D3296" s="27"/>
      <c r="E3296" s="27"/>
      <c r="F3296" s="27"/>
      <c r="G3296" s="27"/>
      <c r="H3296" s="27"/>
      <c r="I3296" s="27"/>
      <c r="J3296" s="83"/>
      <c r="K3296" s="27"/>
      <c r="L3296" s="27"/>
      <c r="M3296" s="33"/>
      <c r="N3296" s="59"/>
      <c r="O3296" s="36"/>
      <c r="P3296" s="37"/>
    </row>
    <row r="3297" spans="2:16" ht="23.1" customHeight="1" x14ac:dyDescent="0.2">
      <c r="B3297" s="26"/>
      <c r="C3297" s="27"/>
      <c r="D3297" s="27"/>
      <c r="E3297" s="27"/>
      <c r="F3297" s="27"/>
      <c r="G3297" s="27"/>
      <c r="H3297" s="27"/>
      <c r="I3297" s="27"/>
      <c r="J3297" s="83"/>
      <c r="K3297" s="27"/>
      <c r="L3297" s="27"/>
      <c r="M3297" s="33"/>
      <c r="N3297" s="59"/>
      <c r="O3297" s="36"/>
      <c r="P3297" s="37"/>
    </row>
    <row r="3298" spans="2:16" ht="23.1" customHeight="1" x14ac:dyDescent="0.2">
      <c r="B3298" s="26"/>
      <c r="C3298" s="27"/>
      <c r="D3298" s="27"/>
      <c r="E3298" s="27"/>
      <c r="F3298" s="27"/>
      <c r="G3298" s="27"/>
      <c r="H3298" s="27"/>
      <c r="I3298" s="27"/>
      <c r="J3298" s="83"/>
      <c r="K3298" s="27"/>
      <c r="L3298" s="27"/>
      <c r="M3298" s="33"/>
      <c r="N3298" s="59"/>
      <c r="O3298" s="36"/>
      <c r="P3298" s="37"/>
    </row>
    <row r="3299" spans="2:16" ht="23.1" customHeight="1" x14ac:dyDescent="0.2">
      <c r="B3299" s="26"/>
      <c r="C3299" s="27"/>
      <c r="D3299" s="27"/>
      <c r="E3299" s="27"/>
      <c r="F3299" s="27"/>
      <c r="G3299" s="27"/>
      <c r="H3299" s="27"/>
      <c r="I3299" s="27"/>
      <c r="J3299" s="83"/>
      <c r="K3299" s="27"/>
      <c r="L3299" s="27"/>
      <c r="M3299" s="33"/>
      <c r="N3299" s="59"/>
      <c r="O3299" s="36"/>
      <c r="P3299" s="37"/>
    </row>
    <row r="3300" spans="2:16" ht="23.1" customHeight="1" x14ac:dyDescent="0.2">
      <c r="B3300" s="26"/>
      <c r="C3300" s="27"/>
      <c r="D3300" s="27"/>
      <c r="E3300" s="27"/>
      <c r="F3300" s="27"/>
      <c r="G3300" s="27"/>
      <c r="H3300" s="27"/>
      <c r="I3300" s="27"/>
      <c r="J3300" s="83"/>
      <c r="K3300" s="27"/>
      <c r="L3300" s="27"/>
      <c r="M3300" s="33"/>
      <c r="N3300" s="59"/>
      <c r="O3300" s="36"/>
      <c r="P3300" s="37"/>
    </row>
    <row r="3301" spans="2:16" ht="23.1" customHeight="1" x14ac:dyDescent="0.2">
      <c r="B3301" s="26"/>
      <c r="C3301" s="27"/>
      <c r="D3301" s="27"/>
      <c r="E3301" s="27"/>
      <c r="F3301" s="27"/>
      <c r="G3301" s="27"/>
      <c r="H3301" s="27"/>
      <c r="I3301" s="27"/>
      <c r="J3301" s="83"/>
      <c r="K3301" s="27"/>
      <c r="L3301" s="27"/>
      <c r="M3301" s="33"/>
      <c r="N3301" s="59"/>
      <c r="O3301" s="36"/>
      <c r="P3301" s="37"/>
    </row>
    <row r="3302" spans="2:16" ht="23.1" customHeight="1" x14ac:dyDescent="0.2">
      <c r="B3302" s="26"/>
      <c r="C3302" s="27"/>
      <c r="D3302" s="27"/>
      <c r="E3302" s="27"/>
      <c r="F3302" s="27"/>
      <c r="G3302" s="27"/>
      <c r="H3302" s="27"/>
      <c r="I3302" s="27"/>
      <c r="J3302" s="83"/>
      <c r="K3302" s="27"/>
      <c r="L3302" s="27"/>
      <c r="M3302" s="33"/>
      <c r="N3302" s="59"/>
      <c r="O3302" s="36"/>
      <c r="P3302" s="37"/>
    </row>
    <row r="3303" spans="2:16" ht="23.1" customHeight="1" x14ac:dyDescent="0.2">
      <c r="B3303" s="26"/>
      <c r="C3303" s="27"/>
      <c r="D3303" s="27"/>
      <c r="E3303" s="27"/>
      <c r="F3303" s="27"/>
      <c r="G3303" s="27"/>
      <c r="H3303" s="27"/>
      <c r="I3303" s="27"/>
      <c r="J3303" s="83"/>
      <c r="K3303" s="27"/>
      <c r="L3303" s="27"/>
      <c r="M3303" s="33"/>
      <c r="N3303" s="59"/>
      <c r="O3303" s="36"/>
      <c r="P3303" s="37"/>
    </row>
    <row r="3304" spans="2:16" ht="23.1" customHeight="1" x14ac:dyDescent="0.2">
      <c r="B3304" s="26"/>
      <c r="C3304" s="27"/>
      <c r="D3304" s="27"/>
      <c r="E3304" s="27"/>
      <c r="F3304" s="27"/>
      <c r="G3304" s="27"/>
      <c r="H3304" s="27"/>
      <c r="I3304" s="27"/>
      <c r="J3304" s="83"/>
      <c r="K3304" s="27"/>
      <c r="L3304" s="27"/>
      <c r="M3304" s="33"/>
      <c r="N3304" s="59"/>
      <c r="O3304" s="36"/>
      <c r="P3304" s="37"/>
    </row>
    <row r="3305" spans="2:16" ht="23.1" customHeight="1" x14ac:dyDescent="0.2">
      <c r="B3305" s="26"/>
      <c r="C3305" s="27"/>
      <c r="D3305" s="27"/>
      <c r="E3305" s="27"/>
      <c r="F3305" s="27"/>
      <c r="G3305" s="27"/>
      <c r="H3305" s="27"/>
      <c r="I3305" s="27"/>
      <c r="J3305" s="83"/>
      <c r="K3305" s="27"/>
      <c r="L3305" s="27"/>
      <c r="M3305" s="33"/>
      <c r="N3305" s="59"/>
      <c r="O3305" s="36"/>
      <c r="P3305" s="37"/>
    </row>
    <row r="3306" spans="2:16" ht="23.1" customHeight="1" x14ac:dyDescent="0.2">
      <c r="B3306" s="26"/>
      <c r="C3306" s="27"/>
      <c r="D3306" s="27"/>
      <c r="E3306" s="27"/>
      <c r="F3306" s="27"/>
      <c r="G3306" s="27"/>
      <c r="H3306" s="27"/>
      <c r="I3306" s="27"/>
      <c r="J3306" s="83"/>
      <c r="K3306" s="27"/>
      <c r="L3306" s="27"/>
      <c r="M3306" s="33"/>
      <c r="N3306" s="59"/>
      <c r="O3306" s="36"/>
      <c r="P3306" s="37"/>
    </row>
    <row r="3307" spans="2:16" ht="23.1" customHeight="1" x14ac:dyDescent="0.2">
      <c r="B3307" s="26"/>
      <c r="C3307" s="27"/>
      <c r="D3307" s="27"/>
      <c r="E3307" s="27"/>
      <c r="F3307" s="27"/>
      <c r="G3307" s="27"/>
      <c r="H3307" s="27"/>
      <c r="I3307" s="27"/>
      <c r="J3307" s="83"/>
      <c r="K3307" s="27"/>
      <c r="L3307" s="27"/>
      <c r="M3307" s="33"/>
      <c r="N3307" s="59"/>
      <c r="O3307" s="36"/>
      <c r="P3307" s="37"/>
    </row>
    <row r="3308" spans="2:16" ht="23.1" customHeight="1" x14ac:dyDescent="0.2">
      <c r="B3308" s="26"/>
      <c r="C3308" s="27"/>
      <c r="D3308" s="27"/>
      <c r="E3308" s="27"/>
      <c r="F3308" s="27"/>
      <c r="G3308" s="27"/>
      <c r="H3308" s="27"/>
      <c r="I3308" s="27"/>
      <c r="J3308" s="83"/>
      <c r="K3308" s="27"/>
      <c r="L3308" s="27"/>
      <c r="M3308" s="33"/>
      <c r="N3308" s="59"/>
      <c r="O3308" s="36"/>
      <c r="P3308" s="37"/>
    </row>
    <row r="3309" spans="2:16" ht="23.1" customHeight="1" x14ac:dyDescent="0.2">
      <c r="B3309" s="26"/>
      <c r="C3309" s="27"/>
      <c r="D3309" s="27"/>
      <c r="E3309" s="27"/>
      <c r="F3309" s="27"/>
      <c r="G3309" s="27"/>
      <c r="H3309" s="27"/>
      <c r="I3309" s="27"/>
      <c r="J3309" s="83"/>
      <c r="K3309" s="27"/>
      <c r="L3309" s="27"/>
      <c r="M3309" s="33"/>
      <c r="N3309" s="59"/>
      <c r="O3309" s="36"/>
      <c r="P3309" s="37"/>
    </row>
    <row r="3310" spans="2:16" ht="23.1" customHeight="1" x14ac:dyDescent="0.2">
      <c r="B3310" s="26"/>
      <c r="C3310" s="27"/>
      <c r="D3310" s="27"/>
      <c r="E3310" s="27"/>
      <c r="F3310" s="27"/>
      <c r="G3310" s="27"/>
      <c r="H3310" s="27"/>
      <c r="I3310" s="27"/>
      <c r="J3310" s="83"/>
      <c r="K3310" s="27"/>
      <c r="L3310" s="27"/>
      <c r="M3310" s="33"/>
      <c r="N3310" s="59"/>
      <c r="O3310" s="36"/>
      <c r="P3310" s="37"/>
    </row>
    <row r="3311" spans="2:16" ht="23.1" customHeight="1" x14ac:dyDescent="0.2">
      <c r="B3311" s="26"/>
      <c r="C3311" s="27"/>
      <c r="D3311" s="27"/>
      <c r="E3311" s="27"/>
      <c r="F3311" s="27"/>
      <c r="G3311" s="27"/>
      <c r="H3311" s="27"/>
      <c r="I3311" s="27"/>
      <c r="J3311" s="83"/>
      <c r="K3311" s="27"/>
      <c r="L3311" s="27"/>
      <c r="M3311" s="33"/>
      <c r="N3311" s="59"/>
      <c r="O3311" s="36"/>
      <c r="P3311" s="37"/>
    </row>
    <row r="3312" spans="2:16" ht="23.1" customHeight="1" x14ac:dyDescent="0.2">
      <c r="B3312" s="26"/>
      <c r="C3312" s="27"/>
      <c r="D3312" s="27"/>
      <c r="E3312" s="27"/>
      <c r="F3312" s="27"/>
      <c r="G3312" s="27"/>
      <c r="H3312" s="27"/>
      <c r="I3312" s="27"/>
      <c r="J3312" s="83"/>
      <c r="K3312" s="27"/>
      <c r="L3312" s="27"/>
      <c r="M3312" s="33"/>
      <c r="N3312" s="59"/>
      <c r="O3312" s="36"/>
      <c r="P3312" s="37"/>
    </row>
    <row r="3313" spans="2:16" ht="23.1" customHeight="1" x14ac:dyDescent="0.2">
      <c r="B3313" s="26"/>
      <c r="C3313" s="27"/>
      <c r="D3313" s="27"/>
      <c r="E3313" s="27"/>
      <c r="F3313" s="27"/>
      <c r="G3313" s="27"/>
      <c r="H3313" s="27"/>
      <c r="I3313" s="27"/>
      <c r="J3313" s="83"/>
      <c r="K3313" s="27"/>
      <c r="L3313" s="27"/>
      <c r="M3313" s="33"/>
      <c r="N3313" s="59"/>
      <c r="O3313" s="36"/>
      <c r="P3313" s="37"/>
    </row>
    <row r="3314" spans="2:16" ht="23.1" customHeight="1" x14ac:dyDescent="0.2">
      <c r="B3314" s="26"/>
      <c r="C3314" s="27"/>
      <c r="D3314" s="27"/>
      <c r="E3314" s="27"/>
      <c r="F3314" s="27"/>
      <c r="G3314" s="27"/>
      <c r="H3314" s="27"/>
      <c r="I3314" s="27"/>
      <c r="J3314" s="83"/>
      <c r="K3314" s="27"/>
      <c r="L3314" s="27"/>
      <c r="M3314" s="33"/>
      <c r="N3314" s="59"/>
      <c r="O3314" s="36"/>
      <c r="P3314" s="37"/>
    </row>
    <row r="3315" spans="2:16" ht="23.1" customHeight="1" x14ac:dyDescent="0.2">
      <c r="B3315" s="26"/>
      <c r="C3315" s="27"/>
      <c r="D3315" s="27"/>
      <c r="E3315" s="27"/>
      <c r="F3315" s="27"/>
      <c r="G3315" s="27"/>
      <c r="H3315" s="27"/>
      <c r="I3315" s="27"/>
      <c r="J3315" s="83"/>
      <c r="K3315" s="27"/>
      <c r="L3315" s="27"/>
      <c r="M3315" s="33"/>
      <c r="N3315" s="59"/>
      <c r="O3315" s="36"/>
      <c r="P3315" s="37"/>
    </row>
    <row r="3316" spans="2:16" ht="23.1" customHeight="1" x14ac:dyDescent="0.2">
      <c r="B3316" s="26"/>
      <c r="C3316" s="27"/>
      <c r="D3316" s="27"/>
      <c r="E3316" s="27"/>
      <c r="F3316" s="27"/>
      <c r="G3316" s="27"/>
      <c r="H3316" s="27"/>
      <c r="I3316" s="27"/>
      <c r="J3316" s="83"/>
      <c r="K3316" s="27"/>
      <c r="L3316" s="27"/>
      <c r="M3316" s="33"/>
      <c r="N3316" s="59"/>
      <c r="O3316" s="36"/>
      <c r="P3316" s="37"/>
    </row>
    <row r="3317" spans="2:16" ht="23.1" customHeight="1" x14ac:dyDescent="0.2">
      <c r="B3317" s="26"/>
      <c r="C3317" s="27"/>
      <c r="D3317" s="27"/>
      <c r="E3317" s="27"/>
      <c r="F3317" s="27"/>
      <c r="G3317" s="27"/>
      <c r="H3317" s="27"/>
      <c r="I3317" s="27"/>
      <c r="J3317" s="83"/>
      <c r="K3317" s="27"/>
      <c r="L3317" s="27"/>
      <c r="M3317" s="33"/>
      <c r="N3317" s="59"/>
      <c r="O3317" s="36"/>
      <c r="P3317" s="37"/>
    </row>
    <row r="3318" spans="2:16" ht="23.1" customHeight="1" x14ac:dyDescent="0.2">
      <c r="B3318" s="26"/>
      <c r="C3318" s="27"/>
      <c r="D3318" s="27"/>
      <c r="E3318" s="27"/>
      <c r="F3318" s="27"/>
      <c r="G3318" s="27"/>
      <c r="H3318" s="27"/>
      <c r="I3318" s="27"/>
      <c r="J3318" s="83"/>
      <c r="K3318" s="27"/>
      <c r="L3318" s="27"/>
      <c r="M3318" s="33"/>
      <c r="N3318" s="59"/>
      <c r="O3318" s="36"/>
      <c r="P3318" s="37"/>
    </row>
    <row r="3319" spans="2:16" ht="23.1" customHeight="1" x14ac:dyDescent="0.2">
      <c r="B3319" s="26"/>
      <c r="C3319" s="27"/>
      <c r="D3319" s="27"/>
      <c r="E3319" s="27"/>
      <c r="F3319" s="27"/>
      <c r="G3319" s="27"/>
      <c r="H3319" s="27"/>
      <c r="I3319" s="27"/>
      <c r="J3319" s="83"/>
      <c r="K3319" s="27"/>
      <c r="L3319" s="27"/>
      <c r="M3319" s="33"/>
      <c r="N3319" s="59"/>
      <c r="O3319" s="36"/>
      <c r="P3319" s="37"/>
    </row>
    <row r="3320" spans="2:16" ht="23.1" customHeight="1" x14ac:dyDescent="0.2">
      <c r="B3320" s="26"/>
      <c r="C3320" s="27"/>
      <c r="D3320" s="27"/>
      <c r="E3320" s="27"/>
      <c r="F3320" s="27"/>
      <c r="G3320" s="27"/>
      <c r="H3320" s="27"/>
      <c r="I3320" s="27"/>
      <c r="J3320" s="83"/>
      <c r="K3320" s="27"/>
      <c r="L3320" s="27"/>
      <c r="M3320" s="33"/>
      <c r="N3320" s="59"/>
      <c r="O3320" s="36"/>
      <c r="P3320" s="37"/>
    </row>
    <row r="3321" spans="2:16" ht="23.1" customHeight="1" x14ac:dyDescent="0.2">
      <c r="B3321" s="26"/>
      <c r="C3321" s="27"/>
      <c r="D3321" s="27"/>
      <c r="E3321" s="27"/>
      <c r="F3321" s="27"/>
      <c r="G3321" s="27"/>
      <c r="H3321" s="27"/>
      <c r="I3321" s="27"/>
      <c r="J3321" s="83"/>
      <c r="K3321" s="27"/>
      <c r="L3321" s="27"/>
      <c r="M3321" s="33"/>
      <c r="N3321" s="59"/>
      <c r="O3321" s="36"/>
      <c r="P3321" s="37"/>
    </row>
    <row r="3322" spans="2:16" ht="23.1" customHeight="1" x14ac:dyDescent="0.2">
      <c r="B3322" s="26"/>
      <c r="C3322" s="27"/>
      <c r="D3322" s="27"/>
      <c r="E3322" s="27"/>
      <c r="F3322" s="27"/>
      <c r="G3322" s="27"/>
      <c r="H3322" s="27"/>
      <c r="I3322" s="27"/>
      <c r="J3322" s="83"/>
      <c r="K3322" s="27"/>
      <c r="L3322" s="27"/>
      <c r="M3322" s="33"/>
      <c r="N3322" s="59"/>
      <c r="O3322" s="36"/>
      <c r="P3322" s="37"/>
    </row>
    <row r="3323" spans="2:16" ht="23.1" customHeight="1" x14ac:dyDescent="0.2">
      <c r="B3323" s="26"/>
      <c r="C3323" s="27"/>
      <c r="D3323" s="27"/>
      <c r="E3323" s="27"/>
      <c r="F3323" s="27"/>
      <c r="G3323" s="27"/>
      <c r="H3323" s="27"/>
      <c r="I3323" s="27"/>
      <c r="J3323" s="83"/>
      <c r="K3323" s="27"/>
      <c r="L3323" s="27"/>
      <c r="M3323" s="33"/>
      <c r="N3323" s="59"/>
      <c r="O3323" s="36"/>
      <c r="P3323" s="37"/>
    </row>
    <row r="3324" spans="2:16" ht="23.1" customHeight="1" x14ac:dyDescent="0.2">
      <c r="B3324" s="26"/>
      <c r="C3324" s="27"/>
      <c r="D3324" s="27"/>
      <c r="E3324" s="27"/>
      <c r="F3324" s="27"/>
      <c r="G3324" s="27"/>
      <c r="H3324" s="27"/>
      <c r="I3324" s="27"/>
      <c r="J3324" s="83"/>
      <c r="K3324" s="27"/>
      <c r="L3324" s="27"/>
      <c r="M3324" s="33"/>
      <c r="N3324" s="59"/>
      <c r="O3324" s="36"/>
      <c r="P3324" s="37"/>
    </row>
    <row r="3325" spans="2:16" ht="23.1" customHeight="1" x14ac:dyDescent="0.2">
      <c r="B3325" s="26"/>
      <c r="C3325" s="27"/>
      <c r="D3325" s="27"/>
      <c r="E3325" s="27"/>
      <c r="F3325" s="27"/>
      <c r="G3325" s="27"/>
      <c r="H3325" s="27"/>
      <c r="I3325" s="27"/>
      <c r="J3325" s="83"/>
      <c r="K3325" s="27"/>
      <c r="L3325" s="27"/>
      <c r="M3325" s="33"/>
      <c r="N3325" s="59"/>
      <c r="O3325" s="36"/>
      <c r="P3325" s="37"/>
    </row>
    <row r="3326" spans="2:16" ht="23.1" customHeight="1" x14ac:dyDescent="0.2">
      <c r="B3326" s="26"/>
      <c r="C3326" s="27"/>
      <c r="D3326" s="27"/>
      <c r="E3326" s="27"/>
      <c r="F3326" s="27"/>
      <c r="G3326" s="27"/>
      <c r="H3326" s="27"/>
      <c r="I3326" s="27"/>
      <c r="J3326" s="83"/>
      <c r="K3326" s="27"/>
      <c r="L3326" s="27"/>
      <c r="M3326" s="33"/>
      <c r="N3326" s="59"/>
      <c r="O3326" s="36"/>
      <c r="P3326" s="37"/>
    </row>
    <row r="3327" spans="2:16" ht="23.1" customHeight="1" x14ac:dyDescent="0.2">
      <c r="B3327" s="26"/>
      <c r="C3327" s="27"/>
      <c r="D3327" s="27"/>
      <c r="E3327" s="27"/>
      <c r="F3327" s="27"/>
      <c r="G3327" s="27"/>
      <c r="H3327" s="27"/>
      <c r="I3327" s="27"/>
      <c r="J3327" s="83"/>
      <c r="K3327" s="27"/>
      <c r="L3327" s="27"/>
      <c r="M3327" s="33"/>
      <c r="N3327" s="59"/>
      <c r="O3327" s="36"/>
      <c r="P3327" s="37"/>
    </row>
    <row r="3328" spans="2:16" ht="23.1" customHeight="1" x14ac:dyDescent="0.2">
      <c r="B3328" s="26"/>
      <c r="C3328" s="27"/>
      <c r="D3328" s="27"/>
      <c r="E3328" s="27"/>
      <c r="F3328" s="27"/>
      <c r="G3328" s="27"/>
      <c r="H3328" s="27"/>
      <c r="I3328" s="27"/>
      <c r="J3328" s="83"/>
      <c r="K3328" s="27"/>
      <c r="L3328" s="27"/>
      <c r="M3328" s="33"/>
      <c r="N3328" s="59"/>
      <c r="O3328" s="36"/>
      <c r="P3328" s="37"/>
    </row>
    <row r="3329" spans="2:16" ht="23.1" customHeight="1" x14ac:dyDescent="0.2">
      <c r="B3329" s="26"/>
      <c r="C3329" s="27"/>
      <c r="D3329" s="27"/>
      <c r="E3329" s="27"/>
      <c r="F3329" s="27"/>
      <c r="G3329" s="27"/>
      <c r="H3329" s="27"/>
      <c r="I3329" s="27"/>
      <c r="J3329" s="83"/>
      <c r="K3329" s="27"/>
      <c r="L3329" s="27"/>
      <c r="M3329" s="33"/>
      <c r="N3329" s="59"/>
      <c r="O3329" s="36"/>
      <c r="P3329" s="37"/>
    </row>
    <row r="3330" spans="2:16" ht="23.1" customHeight="1" x14ac:dyDescent="0.2">
      <c r="B3330" s="26"/>
      <c r="C3330" s="27"/>
      <c r="D3330" s="27"/>
      <c r="E3330" s="27"/>
      <c r="F3330" s="27"/>
      <c r="G3330" s="27"/>
      <c r="H3330" s="27"/>
      <c r="I3330" s="27"/>
      <c r="J3330" s="83"/>
      <c r="K3330" s="27"/>
      <c r="L3330" s="27"/>
      <c r="M3330" s="33"/>
      <c r="N3330" s="59"/>
      <c r="O3330" s="36"/>
      <c r="P3330" s="37"/>
    </row>
    <row r="3331" spans="2:16" ht="23.1" customHeight="1" x14ac:dyDescent="0.2">
      <c r="B3331" s="26"/>
      <c r="C3331" s="27"/>
      <c r="D3331" s="27"/>
      <c r="E3331" s="27"/>
      <c r="F3331" s="27"/>
      <c r="G3331" s="27"/>
      <c r="H3331" s="27"/>
      <c r="I3331" s="27"/>
      <c r="J3331" s="83"/>
      <c r="K3331" s="27"/>
      <c r="L3331" s="27"/>
      <c r="M3331" s="33"/>
      <c r="N3331" s="59"/>
      <c r="O3331" s="36"/>
      <c r="P3331" s="37"/>
    </row>
    <row r="3332" spans="2:16" ht="23.1" customHeight="1" x14ac:dyDescent="0.2">
      <c r="B3332" s="26"/>
      <c r="C3332" s="27"/>
      <c r="D3332" s="27"/>
      <c r="E3332" s="27"/>
      <c r="F3332" s="27"/>
      <c r="G3332" s="27"/>
      <c r="H3332" s="27"/>
      <c r="I3332" s="27"/>
      <c r="J3332" s="83"/>
      <c r="K3332" s="27"/>
      <c r="L3332" s="27"/>
      <c r="M3332" s="33"/>
      <c r="N3332" s="59"/>
      <c r="O3332" s="36"/>
      <c r="P3332" s="37"/>
    </row>
    <row r="3333" spans="2:16" ht="23.1" customHeight="1" x14ac:dyDescent="0.2">
      <c r="B3333" s="26"/>
      <c r="C3333" s="27"/>
      <c r="D3333" s="27"/>
      <c r="E3333" s="27"/>
      <c r="F3333" s="27"/>
      <c r="G3333" s="27"/>
      <c r="H3333" s="27"/>
      <c r="I3333" s="27"/>
      <c r="J3333" s="83"/>
      <c r="K3333" s="27"/>
      <c r="L3333" s="27"/>
      <c r="M3333" s="33"/>
      <c r="N3333" s="59"/>
      <c r="O3333" s="36"/>
      <c r="P3333" s="37"/>
    </row>
    <row r="3334" spans="2:16" ht="23.1" customHeight="1" x14ac:dyDescent="0.2">
      <c r="B3334" s="26"/>
      <c r="C3334" s="27"/>
      <c r="D3334" s="27"/>
      <c r="E3334" s="27"/>
      <c r="F3334" s="27"/>
      <c r="G3334" s="27"/>
      <c r="H3334" s="27"/>
      <c r="I3334" s="27"/>
      <c r="J3334" s="83"/>
      <c r="K3334" s="27"/>
      <c r="L3334" s="27"/>
      <c r="M3334" s="33"/>
      <c r="N3334" s="59"/>
      <c r="O3334" s="36"/>
      <c r="P3334" s="37"/>
    </row>
    <row r="3335" spans="2:16" ht="23.1" customHeight="1" x14ac:dyDescent="0.2">
      <c r="B3335" s="26"/>
      <c r="C3335" s="27"/>
      <c r="D3335" s="27"/>
      <c r="E3335" s="27"/>
      <c r="F3335" s="27"/>
      <c r="G3335" s="27"/>
      <c r="H3335" s="27"/>
      <c r="I3335" s="27"/>
      <c r="J3335" s="83"/>
      <c r="K3335" s="27"/>
      <c r="L3335" s="27"/>
      <c r="M3335" s="33"/>
      <c r="N3335" s="59"/>
      <c r="O3335" s="36"/>
      <c r="P3335" s="37"/>
    </row>
    <row r="3336" spans="2:16" ht="23.1" customHeight="1" x14ac:dyDescent="0.2">
      <c r="B3336" s="26"/>
      <c r="C3336" s="27"/>
      <c r="D3336" s="27"/>
      <c r="E3336" s="27"/>
      <c r="F3336" s="27"/>
      <c r="G3336" s="27"/>
      <c r="H3336" s="27"/>
      <c r="I3336" s="27"/>
      <c r="J3336" s="83"/>
      <c r="K3336" s="27"/>
      <c r="L3336" s="27"/>
      <c r="M3336" s="33"/>
      <c r="N3336" s="59"/>
      <c r="O3336" s="36"/>
      <c r="P3336" s="37"/>
    </row>
    <row r="3337" spans="2:16" ht="23.1" customHeight="1" x14ac:dyDescent="0.2">
      <c r="B3337" s="26"/>
      <c r="C3337" s="27"/>
      <c r="D3337" s="27"/>
      <c r="E3337" s="27"/>
      <c r="F3337" s="27"/>
      <c r="G3337" s="27"/>
      <c r="H3337" s="27"/>
      <c r="I3337" s="27"/>
      <c r="J3337" s="83"/>
      <c r="K3337" s="27"/>
      <c r="L3337" s="27"/>
      <c r="M3337" s="33"/>
      <c r="N3337" s="59"/>
      <c r="O3337" s="36"/>
      <c r="P3337" s="37"/>
    </row>
    <row r="3338" spans="2:16" ht="23.1" customHeight="1" x14ac:dyDescent="0.2">
      <c r="B3338" s="26"/>
      <c r="C3338" s="27"/>
      <c r="D3338" s="27"/>
      <c r="E3338" s="27"/>
      <c r="F3338" s="27"/>
      <c r="G3338" s="27"/>
      <c r="H3338" s="27"/>
      <c r="I3338" s="27"/>
      <c r="J3338" s="83"/>
      <c r="K3338" s="27"/>
      <c r="L3338" s="27"/>
      <c r="M3338" s="33"/>
      <c r="N3338" s="59"/>
      <c r="O3338" s="36"/>
      <c r="P3338" s="37"/>
    </row>
    <row r="3339" spans="2:16" ht="23.1" customHeight="1" x14ac:dyDescent="0.2">
      <c r="B3339" s="26"/>
      <c r="C3339" s="27"/>
      <c r="D3339" s="27"/>
      <c r="E3339" s="27"/>
      <c r="F3339" s="27"/>
      <c r="G3339" s="27"/>
      <c r="H3339" s="27"/>
      <c r="I3339" s="27"/>
      <c r="J3339" s="83"/>
      <c r="K3339" s="27"/>
      <c r="L3339" s="27"/>
      <c r="M3339" s="33"/>
      <c r="N3339" s="59"/>
      <c r="O3339" s="36"/>
      <c r="P3339" s="37"/>
    </row>
    <row r="3340" spans="2:16" ht="23.1" customHeight="1" x14ac:dyDescent="0.2">
      <c r="B3340" s="26"/>
      <c r="C3340" s="27"/>
      <c r="D3340" s="27"/>
      <c r="E3340" s="27"/>
      <c r="F3340" s="27"/>
      <c r="G3340" s="27"/>
      <c r="H3340" s="27"/>
      <c r="I3340" s="27"/>
      <c r="J3340" s="83"/>
      <c r="K3340" s="27"/>
      <c r="L3340" s="27"/>
      <c r="M3340" s="33"/>
      <c r="N3340" s="59"/>
      <c r="O3340" s="36"/>
      <c r="P3340" s="37"/>
    </row>
    <row r="3341" spans="2:16" ht="23.1" customHeight="1" x14ac:dyDescent="0.2">
      <c r="B3341" s="26"/>
      <c r="C3341" s="27"/>
      <c r="D3341" s="27"/>
      <c r="E3341" s="27"/>
      <c r="F3341" s="27"/>
      <c r="G3341" s="27"/>
      <c r="H3341" s="27"/>
      <c r="I3341" s="27"/>
      <c r="J3341" s="83"/>
      <c r="K3341" s="27"/>
      <c r="L3341" s="27"/>
      <c r="M3341" s="33"/>
      <c r="N3341" s="59"/>
      <c r="O3341" s="36"/>
      <c r="P3341" s="37"/>
    </row>
    <row r="3342" spans="2:16" ht="23.1" customHeight="1" x14ac:dyDescent="0.2">
      <c r="B3342" s="26"/>
      <c r="C3342" s="27"/>
      <c r="D3342" s="27"/>
      <c r="E3342" s="27"/>
      <c r="F3342" s="27"/>
      <c r="G3342" s="27"/>
      <c r="H3342" s="27"/>
      <c r="I3342" s="27"/>
      <c r="J3342" s="83"/>
      <c r="K3342" s="27"/>
      <c r="L3342" s="27"/>
      <c r="M3342" s="33"/>
      <c r="N3342" s="59"/>
      <c r="O3342" s="36"/>
      <c r="P3342" s="37"/>
    </row>
    <row r="3343" spans="2:16" ht="23.1" customHeight="1" x14ac:dyDescent="0.2">
      <c r="B3343" s="26"/>
      <c r="C3343" s="27"/>
      <c r="D3343" s="27"/>
      <c r="E3343" s="27"/>
      <c r="F3343" s="27"/>
      <c r="G3343" s="27"/>
      <c r="H3343" s="27"/>
      <c r="I3343" s="27"/>
      <c r="J3343" s="83"/>
      <c r="K3343" s="27"/>
      <c r="L3343" s="27"/>
      <c r="M3343" s="33"/>
      <c r="N3343" s="59"/>
      <c r="O3343" s="36"/>
      <c r="P3343" s="37"/>
    </row>
    <row r="3344" spans="2:16" ht="23.1" customHeight="1" x14ac:dyDescent="0.2">
      <c r="B3344" s="26"/>
      <c r="C3344" s="27"/>
      <c r="D3344" s="27"/>
      <c r="E3344" s="27"/>
      <c r="F3344" s="27"/>
      <c r="G3344" s="27"/>
      <c r="H3344" s="27"/>
      <c r="I3344" s="27"/>
      <c r="J3344" s="83"/>
      <c r="K3344" s="27"/>
      <c r="L3344" s="27"/>
      <c r="M3344" s="33"/>
      <c r="N3344" s="59"/>
      <c r="O3344" s="36"/>
      <c r="P3344" s="37"/>
    </row>
    <row r="3345" spans="2:16" ht="23.1" customHeight="1" x14ac:dyDescent="0.2">
      <c r="B3345" s="26"/>
      <c r="C3345" s="27"/>
      <c r="D3345" s="27"/>
      <c r="E3345" s="27"/>
      <c r="F3345" s="27"/>
      <c r="G3345" s="27"/>
      <c r="H3345" s="27"/>
      <c r="I3345" s="27"/>
      <c r="J3345" s="83"/>
      <c r="K3345" s="27"/>
      <c r="L3345" s="27"/>
      <c r="M3345" s="33"/>
      <c r="N3345" s="59"/>
      <c r="O3345" s="36"/>
      <c r="P3345" s="37"/>
    </row>
    <row r="3346" spans="2:16" ht="23.1" customHeight="1" x14ac:dyDescent="0.2">
      <c r="B3346" s="26"/>
      <c r="C3346" s="27"/>
      <c r="D3346" s="27"/>
      <c r="E3346" s="27"/>
      <c r="F3346" s="27"/>
      <c r="G3346" s="27"/>
      <c r="H3346" s="27"/>
      <c r="I3346" s="27"/>
      <c r="J3346" s="83"/>
      <c r="K3346" s="27"/>
      <c r="L3346" s="27"/>
      <c r="M3346" s="33"/>
      <c r="N3346" s="59"/>
      <c r="O3346" s="36"/>
      <c r="P3346" s="37"/>
    </row>
    <row r="3347" spans="2:16" ht="23.1" customHeight="1" x14ac:dyDescent="0.2">
      <c r="B3347" s="26"/>
      <c r="C3347" s="27"/>
      <c r="D3347" s="27"/>
      <c r="E3347" s="27"/>
      <c r="F3347" s="27"/>
      <c r="G3347" s="27"/>
      <c r="H3347" s="27"/>
      <c r="I3347" s="27"/>
      <c r="J3347" s="83"/>
      <c r="K3347" s="27"/>
      <c r="L3347" s="27"/>
      <c r="M3347" s="33"/>
      <c r="N3347" s="59"/>
      <c r="O3347" s="36"/>
      <c r="P3347" s="37"/>
    </row>
    <row r="3348" spans="2:16" ht="23.1" customHeight="1" x14ac:dyDescent="0.2">
      <c r="B3348" s="26"/>
      <c r="C3348" s="27"/>
      <c r="D3348" s="27"/>
      <c r="E3348" s="27"/>
      <c r="F3348" s="27"/>
      <c r="G3348" s="27"/>
      <c r="H3348" s="27"/>
      <c r="I3348" s="27"/>
      <c r="J3348" s="83"/>
      <c r="K3348" s="27"/>
      <c r="L3348" s="27"/>
      <c r="M3348" s="33"/>
      <c r="N3348" s="59"/>
      <c r="O3348" s="36"/>
      <c r="P3348" s="37"/>
    </row>
    <row r="3349" spans="2:16" ht="23.1" customHeight="1" x14ac:dyDescent="0.2">
      <c r="B3349" s="26"/>
      <c r="C3349" s="27"/>
      <c r="D3349" s="27"/>
      <c r="E3349" s="27"/>
      <c r="F3349" s="27"/>
      <c r="G3349" s="27"/>
      <c r="H3349" s="27"/>
      <c r="I3349" s="27"/>
      <c r="J3349" s="83"/>
      <c r="K3349" s="27"/>
      <c r="L3349" s="27"/>
      <c r="M3349" s="33"/>
      <c r="N3349" s="59"/>
      <c r="O3349" s="36"/>
      <c r="P3349" s="37"/>
    </row>
    <row r="3350" spans="2:16" ht="23.1" customHeight="1" x14ac:dyDescent="0.2">
      <c r="B3350" s="26"/>
      <c r="C3350" s="27"/>
      <c r="D3350" s="27"/>
      <c r="E3350" s="27"/>
      <c r="F3350" s="27"/>
      <c r="G3350" s="27"/>
      <c r="H3350" s="27"/>
      <c r="I3350" s="27"/>
      <c r="J3350" s="83"/>
      <c r="K3350" s="27"/>
      <c r="L3350" s="27"/>
      <c r="M3350" s="33"/>
      <c r="N3350" s="59"/>
      <c r="O3350" s="36"/>
      <c r="P3350" s="37"/>
    </row>
    <row r="3351" spans="2:16" ht="23.1" customHeight="1" x14ac:dyDescent="0.2">
      <c r="B3351" s="26"/>
      <c r="C3351" s="27"/>
      <c r="D3351" s="27"/>
      <c r="E3351" s="27"/>
      <c r="F3351" s="27"/>
      <c r="G3351" s="27"/>
      <c r="H3351" s="27"/>
      <c r="I3351" s="27"/>
      <c r="J3351" s="83"/>
      <c r="K3351" s="27"/>
      <c r="L3351" s="27"/>
      <c r="M3351" s="33"/>
      <c r="N3351" s="59"/>
      <c r="O3351" s="36"/>
      <c r="P3351" s="37"/>
    </row>
    <row r="3352" spans="2:16" ht="23.1" customHeight="1" x14ac:dyDescent="0.2">
      <c r="B3352" s="26"/>
      <c r="C3352" s="27"/>
      <c r="D3352" s="27"/>
      <c r="E3352" s="27"/>
      <c r="F3352" s="27"/>
      <c r="G3352" s="27"/>
      <c r="H3352" s="27"/>
      <c r="I3352" s="27"/>
      <c r="J3352" s="83"/>
      <c r="K3352" s="27"/>
      <c r="L3352" s="27"/>
      <c r="M3352" s="33"/>
      <c r="N3352" s="59"/>
      <c r="O3352" s="36"/>
      <c r="P3352" s="37"/>
    </row>
    <row r="3353" spans="2:16" ht="23.1" customHeight="1" x14ac:dyDescent="0.2">
      <c r="B3353" s="26"/>
      <c r="C3353" s="27"/>
      <c r="D3353" s="27"/>
      <c r="E3353" s="27"/>
      <c r="F3353" s="27"/>
      <c r="G3353" s="27"/>
      <c r="H3353" s="27"/>
      <c r="I3353" s="27"/>
      <c r="J3353" s="83"/>
      <c r="K3353" s="27"/>
      <c r="L3353" s="27"/>
      <c r="M3353" s="33"/>
      <c r="N3353" s="59"/>
      <c r="O3353" s="36"/>
      <c r="P3353" s="37"/>
    </row>
    <row r="3354" spans="2:16" ht="23.1" customHeight="1" x14ac:dyDescent="0.2">
      <c r="B3354" s="26"/>
      <c r="C3354" s="27"/>
      <c r="D3354" s="27"/>
      <c r="E3354" s="27"/>
      <c r="F3354" s="27"/>
      <c r="G3354" s="27"/>
      <c r="H3354" s="27"/>
      <c r="I3354" s="27"/>
      <c r="J3354" s="83"/>
      <c r="K3354" s="27"/>
      <c r="L3354" s="27"/>
      <c r="M3354" s="33"/>
      <c r="N3354" s="59"/>
      <c r="O3354" s="36"/>
      <c r="P3354" s="37"/>
    </row>
    <row r="3355" spans="2:16" ht="23.1" customHeight="1" x14ac:dyDescent="0.2">
      <c r="B3355" s="26"/>
      <c r="C3355" s="27"/>
      <c r="D3355" s="27"/>
      <c r="E3355" s="27"/>
      <c r="F3355" s="27"/>
      <c r="G3355" s="27"/>
      <c r="H3355" s="27"/>
      <c r="I3355" s="27"/>
      <c r="J3355" s="83"/>
      <c r="K3355" s="27"/>
      <c r="L3355" s="27"/>
      <c r="M3355" s="33"/>
      <c r="N3355" s="59"/>
      <c r="O3355" s="36"/>
      <c r="P3355" s="37"/>
    </row>
    <row r="3356" spans="2:16" ht="23.1" customHeight="1" x14ac:dyDescent="0.2">
      <c r="B3356" s="26"/>
      <c r="C3356" s="27"/>
      <c r="D3356" s="27"/>
      <c r="E3356" s="27"/>
      <c r="F3356" s="27"/>
      <c r="G3356" s="27"/>
      <c r="H3356" s="27"/>
      <c r="I3356" s="27"/>
      <c r="J3356" s="83"/>
      <c r="K3356" s="27"/>
      <c r="L3356" s="27"/>
      <c r="M3356" s="33"/>
      <c r="N3356" s="59"/>
      <c r="O3356" s="36"/>
      <c r="P3356" s="37"/>
    </row>
    <row r="3357" spans="2:16" ht="23.1" customHeight="1" x14ac:dyDescent="0.2">
      <c r="B3357" s="26"/>
      <c r="C3357" s="27"/>
      <c r="D3357" s="27"/>
      <c r="E3357" s="27"/>
      <c r="F3357" s="27"/>
      <c r="G3357" s="27"/>
      <c r="H3357" s="27"/>
      <c r="I3357" s="27"/>
      <c r="J3357" s="83"/>
      <c r="K3357" s="27"/>
      <c r="L3357" s="27"/>
      <c r="M3357" s="33"/>
      <c r="N3357" s="59"/>
      <c r="O3357" s="36"/>
      <c r="P3357" s="37"/>
    </row>
    <row r="3358" spans="2:16" ht="23.1" customHeight="1" x14ac:dyDescent="0.2">
      <c r="B3358" s="26"/>
      <c r="C3358" s="27"/>
      <c r="D3358" s="27"/>
      <c r="E3358" s="27"/>
      <c r="F3358" s="27"/>
      <c r="G3358" s="27"/>
      <c r="H3358" s="27"/>
      <c r="I3358" s="27"/>
      <c r="J3358" s="83"/>
      <c r="K3358" s="27"/>
      <c r="L3358" s="27"/>
      <c r="M3358" s="33"/>
      <c r="N3358" s="59"/>
      <c r="O3358" s="36"/>
      <c r="P3358" s="37"/>
    </row>
    <row r="3359" spans="2:16" ht="23.1" customHeight="1" x14ac:dyDescent="0.2">
      <c r="B3359" s="26"/>
      <c r="C3359" s="27"/>
      <c r="D3359" s="27"/>
      <c r="E3359" s="27"/>
      <c r="F3359" s="27"/>
      <c r="G3359" s="27"/>
      <c r="H3359" s="27"/>
      <c r="I3359" s="27"/>
      <c r="J3359" s="83"/>
      <c r="K3359" s="27"/>
      <c r="L3359" s="27"/>
      <c r="M3359" s="33"/>
      <c r="N3359" s="59"/>
      <c r="O3359" s="36"/>
      <c r="P3359" s="37"/>
    </row>
    <row r="3360" spans="2:16" ht="23.1" customHeight="1" x14ac:dyDescent="0.2">
      <c r="B3360" s="26"/>
      <c r="C3360" s="27"/>
      <c r="D3360" s="27"/>
      <c r="E3360" s="27"/>
      <c r="F3360" s="27"/>
      <c r="G3360" s="27"/>
      <c r="H3360" s="27"/>
      <c r="I3360" s="27"/>
      <c r="J3360" s="83"/>
      <c r="K3360" s="27"/>
      <c r="L3360" s="27"/>
      <c r="M3360" s="33"/>
      <c r="N3360" s="59"/>
      <c r="O3360" s="36"/>
      <c r="P3360" s="37"/>
    </row>
    <row r="3361" spans="2:16" ht="23.1" customHeight="1" x14ac:dyDescent="0.2">
      <c r="B3361" s="26"/>
      <c r="C3361" s="27"/>
      <c r="D3361" s="27"/>
      <c r="E3361" s="27"/>
      <c r="F3361" s="27"/>
      <c r="G3361" s="27"/>
      <c r="H3361" s="27"/>
      <c r="I3361" s="27"/>
      <c r="J3361" s="83"/>
      <c r="K3361" s="27"/>
      <c r="L3361" s="27"/>
      <c r="M3361" s="33"/>
      <c r="N3361" s="59"/>
      <c r="O3361" s="36"/>
      <c r="P3361" s="37"/>
    </row>
    <row r="3362" spans="2:16" ht="23.1" customHeight="1" x14ac:dyDescent="0.2">
      <c r="B3362" s="26"/>
      <c r="C3362" s="27"/>
      <c r="D3362" s="27"/>
      <c r="E3362" s="27"/>
      <c r="F3362" s="27"/>
      <c r="G3362" s="27"/>
      <c r="H3362" s="27"/>
      <c r="I3362" s="27"/>
      <c r="J3362" s="83"/>
      <c r="K3362" s="27"/>
      <c r="L3362" s="27"/>
      <c r="M3362" s="33"/>
      <c r="N3362" s="59"/>
      <c r="O3362" s="36"/>
      <c r="P3362" s="37"/>
    </row>
    <row r="3363" spans="2:16" ht="23.1" customHeight="1" x14ac:dyDescent="0.2">
      <c r="B3363" s="26"/>
      <c r="C3363" s="27"/>
      <c r="D3363" s="27"/>
      <c r="E3363" s="27"/>
      <c r="F3363" s="27"/>
      <c r="G3363" s="27"/>
      <c r="H3363" s="27"/>
      <c r="I3363" s="27"/>
      <c r="J3363" s="83"/>
      <c r="K3363" s="27"/>
      <c r="L3363" s="27"/>
      <c r="M3363" s="33"/>
      <c r="N3363" s="59"/>
      <c r="O3363" s="36"/>
      <c r="P3363" s="37"/>
    </row>
    <row r="3364" spans="2:16" ht="23.1" customHeight="1" x14ac:dyDescent="0.2">
      <c r="B3364" s="26"/>
      <c r="C3364" s="27"/>
      <c r="D3364" s="27"/>
      <c r="E3364" s="27"/>
      <c r="F3364" s="27"/>
      <c r="G3364" s="27"/>
      <c r="H3364" s="27"/>
      <c r="I3364" s="27"/>
      <c r="J3364" s="83"/>
      <c r="K3364" s="27"/>
      <c r="L3364" s="27"/>
      <c r="M3364" s="33"/>
      <c r="N3364" s="59"/>
      <c r="O3364" s="36"/>
      <c r="P3364" s="37"/>
    </row>
    <row r="3365" spans="2:16" ht="23.1" customHeight="1" x14ac:dyDescent="0.2">
      <c r="B3365" s="26"/>
      <c r="C3365" s="27"/>
      <c r="D3365" s="27"/>
      <c r="E3365" s="27"/>
      <c r="F3365" s="27"/>
      <c r="G3365" s="27"/>
      <c r="H3365" s="27"/>
      <c r="I3365" s="27"/>
      <c r="J3365" s="83"/>
      <c r="K3365" s="27"/>
      <c r="L3365" s="27"/>
      <c r="M3365" s="33"/>
      <c r="N3365" s="59"/>
      <c r="O3365" s="36"/>
      <c r="P3365" s="37"/>
    </row>
    <row r="3366" spans="2:16" ht="23.1" customHeight="1" x14ac:dyDescent="0.2">
      <c r="B3366" s="26"/>
      <c r="C3366" s="27"/>
      <c r="D3366" s="27"/>
      <c r="E3366" s="27"/>
      <c r="F3366" s="27"/>
      <c r="G3366" s="27"/>
      <c r="H3366" s="27"/>
      <c r="I3366" s="27"/>
      <c r="J3366" s="83"/>
      <c r="K3366" s="27"/>
      <c r="L3366" s="27"/>
      <c r="M3366" s="33"/>
      <c r="N3366" s="59"/>
      <c r="O3366" s="36"/>
      <c r="P3366" s="37"/>
    </row>
    <row r="3367" spans="2:16" ht="23.1" customHeight="1" x14ac:dyDescent="0.2">
      <c r="B3367" s="26"/>
      <c r="C3367" s="27"/>
      <c r="D3367" s="27"/>
      <c r="E3367" s="27"/>
      <c r="F3367" s="27"/>
      <c r="G3367" s="27"/>
      <c r="H3367" s="27"/>
      <c r="I3367" s="27"/>
      <c r="J3367" s="83"/>
      <c r="K3367" s="27"/>
      <c r="L3367" s="27"/>
      <c r="M3367" s="33"/>
      <c r="N3367" s="59"/>
      <c r="O3367" s="36"/>
      <c r="P3367" s="37"/>
    </row>
    <row r="3368" spans="2:16" ht="23.1" customHeight="1" x14ac:dyDescent="0.2">
      <c r="B3368" s="26"/>
      <c r="C3368" s="27"/>
      <c r="D3368" s="27"/>
      <c r="E3368" s="27"/>
      <c r="F3368" s="27"/>
      <c r="G3368" s="27"/>
      <c r="H3368" s="27"/>
      <c r="I3368" s="27"/>
      <c r="J3368" s="83"/>
      <c r="K3368" s="27"/>
      <c r="L3368" s="27"/>
      <c r="M3368" s="33"/>
      <c r="N3368" s="59"/>
      <c r="O3368" s="36"/>
      <c r="P3368" s="37"/>
    </row>
    <row r="3369" spans="2:16" ht="23.1" customHeight="1" x14ac:dyDescent="0.2">
      <c r="B3369" s="26"/>
      <c r="C3369" s="27"/>
      <c r="D3369" s="27"/>
      <c r="E3369" s="27"/>
      <c r="F3369" s="27"/>
      <c r="G3369" s="27"/>
      <c r="H3369" s="27"/>
      <c r="I3369" s="27"/>
      <c r="J3369" s="83"/>
      <c r="K3369" s="27"/>
      <c r="L3369" s="27"/>
      <c r="M3369" s="33"/>
      <c r="N3369" s="59"/>
      <c r="O3369" s="36"/>
      <c r="P3369" s="37"/>
    </row>
    <row r="3370" spans="2:16" ht="23.1" customHeight="1" x14ac:dyDescent="0.2">
      <c r="B3370" s="26"/>
      <c r="C3370" s="27"/>
      <c r="D3370" s="27"/>
      <c r="E3370" s="27"/>
      <c r="F3370" s="27"/>
      <c r="G3370" s="27"/>
      <c r="H3370" s="27"/>
      <c r="I3370" s="27"/>
      <c r="J3370" s="83"/>
      <c r="K3370" s="27"/>
      <c r="L3370" s="27"/>
      <c r="M3370" s="33"/>
      <c r="N3370" s="59"/>
      <c r="O3370" s="36"/>
      <c r="P3370" s="37"/>
    </row>
    <row r="3371" spans="2:16" ht="23.1" customHeight="1" x14ac:dyDescent="0.2">
      <c r="B3371" s="26"/>
      <c r="C3371" s="27"/>
      <c r="D3371" s="27"/>
      <c r="E3371" s="27"/>
      <c r="F3371" s="27"/>
      <c r="G3371" s="27"/>
      <c r="H3371" s="27"/>
      <c r="I3371" s="27"/>
      <c r="J3371" s="83"/>
      <c r="K3371" s="27"/>
      <c r="L3371" s="27"/>
      <c r="M3371" s="33"/>
      <c r="N3371" s="59"/>
      <c r="O3371" s="36"/>
      <c r="P3371" s="37"/>
    </row>
    <row r="3372" spans="2:16" ht="23.1" customHeight="1" x14ac:dyDescent="0.2">
      <c r="B3372" s="26"/>
      <c r="C3372" s="27"/>
      <c r="D3372" s="27"/>
      <c r="E3372" s="27"/>
      <c r="F3372" s="27"/>
      <c r="G3372" s="27"/>
      <c r="H3372" s="27"/>
      <c r="I3372" s="27"/>
      <c r="J3372" s="83"/>
      <c r="K3372" s="27"/>
      <c r="L3372" s="27"/>
      <c r="M3372" s="33"/>
      <c r="N3372" s="59"/>
      <c r="O3372" s="36"/>
      <c r="P3372" s="37"/>
    </row>
    <row r="3373" spans="2:16" ht="23.1" customHeight="1" x14ac:dyDescent="0.2">
      <c r="B3373" s="26"/>
      <c r="C3373" s="27"/>
      <c r="D3373" s="27"/>
      <c r="E3373" s="27"/>
      <c r="F3373" s="27"/>
      <c r="G3373" s="27"/>
      <c r="H3373" s="27"/>
      <c r="I3373" s="27"/>
      <c r="J3373" s="83"/>
      <c r="K3373" s="27"/>
      <c r="L3373" s="27"/>
      <c r="M3373" s="33"/>
      <c r="N3373" s="59"/>
      <c r="O3373" s="36"/>
      <c r="P3373" s="37"/>
    </row>
    <row r="3374" spans="2:16" ht="23.1" customHeight="1" x14ac:dyDescent="0.2">
      <c r="B3374" s="26"/>
      <c r="C3374" s="27"/>
      <c r="D3374" s="27"/>
      <c r="E3374" s="27"/>
      <c r="F3374" s="27"/>
      <c r="G3374" s="27"/>
      <c r="H3374" s="27"/>
      <c r="I3374" s="27"/>
      <c r="J3374" s="83"/>
      <c r="K3374" s="27"/>
      <c r="L3374" s="27"/>
      <c r="M3374" s="33"/>
      <c r="N3374" s="59"/>
      <c r="O3374" s="36"/>
      <c r="P3374" s="37"/>
    </row>
    <row r="3375" spans="2:16" ht="23.1" customHeight="1" x14ac:dyDescent="0.2">
      <c r="B3375" s="26"/>
      <c r="C3375" s="27"/>
      <c r="D3375" s="27"/>
      <c r="E3375" s="27"/>
      <c r="F3375" s="27"/>
      <c r="G3375" s="27"/>
      <c r="H3375" s="27"/>
      <c r="I3375" s="27"/>
      <c r="J3375" s="83"/>
      <c r="K3375" s="27"/>
      <c r="L3375" s="27"/>
      <c r="M3375" s="33"/>
      <c r="N3375" s="59"/>
      <c r="O3375" s="36"/>
      <c r="P3375" s="37"/>
    </row>
    <row r="3376" spans="2:16" ht="23.1" customHeight="1" x14ac:dyDescent="0.2">
      <c r="B3376" s="26"/>
      <c r="C3376" s="27"/>
      <c r="D3376" s="27"/>
      <c r="E3376" s="27"/>
      <c r="F3376" s="27"/>
      <c r="G3376" s="27"/>
      <c r="H3376" s="27"/>
      <c r="I3376" s="27"/>
      <c r="J3376" s="83"/>
      <c r="K3376" s="27"/>
      <c r="L3376" s="27"/>
      <c r="M3376" s="33"/>
      <c r="N3376" s="59"/>
      <c r="O3376" s="36"/>
      <c r="P3376" s="37"/>
    </row>
    <row r="3377" spans="2:16" ht="23.1" customHeight="1" x14ac:dyDescent="0.2">
      <c r="B3377" s="26"/>
      <c r="C3377" s="27"/>
      <c r="D3377" s="27"/>
      <c r="E3377" s="27"/>
      <c r="F3377" s="27"/>
      <c r="G3377" s="27"/>
      <c r="H3377" s="27"/>
      <c r="I3377" s="27"/>
      <c r="J3377" s="83"/>
      <c r="K3377" s="27"/>
      <c r="L3377" s="27"/>
      <c r="M3377" s="33"/>
      <c r="N3377" s="59"/>
      <c r="O3377" s="36"/>
      <c r="P3377" s="37"/>
    </row>
    <row r="3378" spans="2:16" ht="23.1" customHeight="1" x14ac:dyDescent="0.2">
      <c r="B3378" s="26"/>
      <c r="C3378" s="27"/>
      <c r="D3378" s="27"/>
      <c r="E3378" s="27"/>
      <c r="F3378" s="27"/>
      <c r="G3378" s="27"/>
      <c r="H3378" s="27"/>
      <c r="I3378" s="27"/>
      <c r="J3378" s="83"/>
      <c r="K3378" s="27"/>
      <c r="L3378" s="27"/>
      <c r="M3378" s="33"/>
      <c r="N3378" s="59"/>
      <c r="O3378" s="36"/>
      <c r="P3378" s="37"/>
    </row>
    <row r="3379" spans="2:16" ht="23.1" customHeight="1" x14ac:dyDescent="0.2">
      <c r="B3379" s="26"/>
      <c r="C3379" s="27"/>
      <c r="D3379" s="27"/>
      <c r="E3379" s="27"/>
      <c r="F3379" s="27"/>
      <c r="G3379" s="27"/>
      <c r="H3379" s="27"/>
      <c r="I3379" s="27"/>
      <c r="J3379" s="83"/>
      <c r="K3379" s="27"/>
      <c r="L3379" s="27"/>
      <c r="M3379" s="33"/>
      <c r="N3379" s="59"/>
      <c r="O3379" s="36"/>
      <c r="P3379" s="37"/>
    </row>
    <row r="3380" spans="2:16" ht="23.1" customHeight="1" x14ac:dyDescent="0.2">
      <c r="B3380" s="26"/>
      <c r="C3380" s="27"/>
      <c r="D3380" s="27"/>
      <c r="E3380" s="27"/>
      <c r="F3380" s="27"/>
      <c r="G3380" s="27"/>
      <c r="H3380" s="27"/>
      <c r="I3380" s="27"/>
      <c r="J3380" s="83"/>
      <c r="K3380" s="27"/>
      <c r="L3380" s="27"/>
      <c r="M3380" s="33"/>
      <c r="N3380" s="59"/>
      <c r="O3380" s="36"/>
      <c r="P3380" s="37"/>
    </row>
    <row r="3381" spans="2:16" ht="23.1" customHeight="1" x14ac:dyDescent="0.2">
      <c r="B3381" s="26"/>
      <c r="C3381" s="27"/>
      <c r="D3381" s="27"/>
      <c r="E3381" s="27"/>
      <c r="F3381" s="27"/>
      <c r="G3381" s="27"/>
      <c r="H3381" s="27"/>
      <c r="I3381" s="27"/>
      <c r="J3381" s="83"/>
      <c r="K3381" s="27"/>
      <c r="L3381" s="27"/>
      <c r="M3381" s="33"/>
      <c r="N3381" s="59"/>
      <c r="O3381" s="36"/>
      <c r="P3381" s="37"/>
    </row>
    <row r="3382" spans="2:16" ht="23.1" customHeight="1" x14ac:dyDescent="0.2">
      <c r="B3382" s="26"/>
      <c r="C3382" s="27"/>
      <c r="D3382" s="27"/>
      <c r="E3382" s="27"/>
      <c r="F3382" s="27"/>
      <c r="G3382" s="27"/>
      <c r="H3382" s="27"/>
      <c r="I3382" s="27"/>
      <c r="J3382" s="83"/>
      <c r="K3382" s="27"/>
      <c r="L3382" s="27"/>
      <c r="M3382" s="33"/>
      <c r="N3382" s="59"/>
      <c r="O3382" s="36"/>
      <c r="P3382" s="37"/>
    </row>
    <row r="3383" spans="2:16" ht="23.1" customHeight="1" x14ac:dyDescent="0.2">
      <c r="B3383" s="26"/>
      <c r="C3383" s="27"/>
      <c r="D3383" s="27"/>
      <c r="E3383" s="27"/>
      <c r="F3383" s="27"/>
      <c r="G3383" s="27"/>
      <c r="H3383" s="27"/>
      <c r="I3383" s="27"/>
      <c r="J3383" s="83"/>
      <c r="K3383" s="27"/>
      <c r="L3383" s="27"/>
      <c r="M3383" s="33"/>
      <c r="N3383" s="59"/>
      <c r="O3383" s="36"/>
      <c r="P3383" s="37"/>
    </row>
    <row r="3384" spans="2:16" ht="23.1" customHeight="1" x14ac:dyDescent="0.2">
      <c r="B3384" s="26"/>
      <c r="C3384" s="27"/>
      <c r="D3384" s="27"/>
      <c r="E3384" s="27"/>
      <c r="F3384" s="27"/>
      <c r="G3384" s="27"/>
      <c r="H3384" s="27"/>
      <c r="I3384" s="27"/>
      <c r="J3384" s="83"/>
      <c r="K3384" s="27"/>
      <c r="L3384" s="27"/>
      <c r="M3384" s="33"/>
      <c r="N3384" s="59"/>
      <c r="O3384" s="36"/>
      <c r="P3384" s="37"/>
    </row>
    <row r="3385" spans="2:16" ht="23.1" customHeight="1" x14ac:dyDescent="0.2">
      <c r="B3385" s="26"/>
      <c r="C3385" s="27"/>
      <c r="D3385" s="27"/>
      <c r="E3385" s="27"/>
      <c r="F3385" s="27"/>
      <c r="G3385" s="27"/>
      <c r="H3385" s="27"/>
      <c r="I3385" s="27"/>
      <c r="J3385" s="83"/>
      <c r="K3385" s="27"/>
      <c r="L3385" s="27"/>
      <c r="M3385" s="33"/>
      <c r="N3385" s="59"/>
      <c r="O3385" s="36"/>
      <c r="P3385" s="37"/>
    </row>
    <row r="3386" spans="2:16" ht="23.1" customHeight="1" x14ac:dyDescent="0.2">
      <c r="B3386" s="26"/>
      <c r="C3386" s="27"/>
      <c r="D3386" s="27"/>
      <c r="E3386" s="27"/>
      <c r="F3386" s="27"/>
      <c r="G3386" s="27"/>
      <c r="H3386" s="27"/>
      <c r="I3386" s="27"/>
      <c r="J3386" s="83"/>
      <c r="K3386" s="27"/>
      <c r="L3386" s="27"/>
      <c r="M3386" s="33"/>
      <c r="N3386" s="59"/>
      <c r="O3386" s="36"/>
      <c r="P3386" s="37"/>
    </row>
    <row r="3387" spans="2:16" ht="23.1" customHeight="1" x14ac:dyDescent="0.2">
      <c r="B3387" s="26"/>
      <c r="C3387" s="27"/>
      <c r="D3387" s="27"/>
      <c r="E3387" s="27"/>
      <c r="F3387" s="27"/>
      <c r="G3387" s="27"/>
      <c r="H3387" s="27"/>
      <c r="I3387" s="27"/>
      <c r="J3387" s="83"/>
      <c r="K3387" s="27"/>
      <c r="L3387" s="27"/>
      <c r="M3387" s="33"/>
      <c r="N3387" s="59"/>
      <c r="O3387" s="36"/>
      <c r="P3387" s="37"/>
    </row>
    <row r="3388" spans="2:16" ht="23.1" customHeight="1" x14ac:dyDescent="0.2">
      <c r="B3388" s="26"/>
      <c r="C3388" s="27"/>
      <c r="D3388" s="27"/>
      <c r="E3388" s="27"/>
      <c r="F3388" s="27"/>
      <c r="G3388" s="27"/>
      <c r="H3388" s="27"/>
      <c r="I3388" s="27"/>
      <c r="J3388" s="83"/>
      <c r="K3388" s="27"/>
      <c r="L3388" s="27"/>
      <c r="M3388" s="33"/>
      <c r="N3388" s="59"/>
      <c r="O3388" s="36"/>
      <c r="P3388" s="37"/>
    </row>
    <row r="3389" spans="2:16" ht="23.1" customHeight="1" x14ac:dyDescent="0.2">
      <c r="B3389" s="26"/>
      <c r="C3389" s="27"/>
      <c r="D3389" s="27"/>
      <c r="E3389" s="27"/>
      <c r="F3389" s="27"/>
      <c r="G3389" s="27"/>
      <c r="H3389" s="27"/>
      <c r="I3389" s="27"/>
      <c r="J3389" s="83"/>
      <c r="K3389" s="27"/>
      <c r="L3389" s="27"/>
      <c r="M3389" s="33"/>
      <c r="N3389" s="59"/>
      <c r="O3389" s="36"/>
      <c r="P3389" s="37"/>
    </row>
    <row r="3390" spans="2:16" ht="23.1" customHeight="1" x14ac:dyDescent="0.2">
      <c r="B3390" s="26"/>
      <c r="C3390" s="27"/>
      <c r="D3390" s="27"/>
      <c r="E3390" s="27"/>
      <c r="F3390" s="27"/>
      <c r="G3390" s="27"/>
      <c r="H3390" s="27"/>
      <c r="I3390" s="27"/>
      <c r="J3390" s="83"/>
      <c r="K3390" s="27"/>
      <c r="L3390" s="27"/>
      <c r="M3390" s="33"/>
      <c r="N3390" s="59"/>
      <c r="O3390" s="36"/>
      <c r="P3390" s="37"/>
    </row>
    <row r="3391" spans="2:16" ht="23.1" customHeight="1" x14ac:dyDescent="0.2">
      <c r="B3391" s="26"/>
      <c r="C3391" s="27"/>
      <c r="D3391" s="27"/>
      <c r="E3391" s="27"/>
      <c r="F3391" s="27"/>
      <c r="G3391" s="27"/>
      <c r="H3391" s="27"/>
      <c r="I3391" s="27"/>
      <c r="J3391" s="83"/>
      <c r="K3391" s="27"/>
      <c r="L3391" s="27"/>
      <c r="M3391" s="33"/>
      <c r="N3391" s="59"/>
      <c r="O3391" s="36"/>
      <c r="P3391" s="37"/>
    </row>
    <row r="3392" spans="2:16" ht="23.1" customHeight="1" x14ac:dyDescent="0.2">
      <c r="B3392" s="26"/>
      <c r="C3392" s="27"/>
      <c r="D3392" s="27"/>
      <c r="E3392" s="27"/>
      <c r="F3392" s="27"/>
      <c r="G3392" s="27"/>
      <c r="H3392" s="27"/>
      <c r="I3392" s="27"/>
      <c r="J3392" s="83"/>
      <c r="K3392" s="27"/>
      <c r="L3392" s="27"/>
      <c r="M3392" s="33"/>
      <c r="N3392" s="59"/>
      <c r="O3392" s="36"/>
      <c r="P3392" s="37"/>
    </row>
    <row r="3393" spans="2:16" ht="23.1" customHeight="1" x14ac:dyDescent="0.2">
      <c r="B3393" s="26"/>
      <c r="C3393" s="27"/>
      <c r="D3393" s="27"/>
      <c r="E3393" s="27"/>
      <c r="F3393" s="27"/>
      <c r="G3393" s="27"/>
      <c r="H3393" s="27"/>
      <c r="I3393" s="27"/>
      <c r="J3393" s="83"/>
      <c r="K3393" s="27"/>
      <c r="L3393" s="27"/>
      <c r="M3393" s="33"/>
      <c r="N3393" s="59"/>
      <c r="O3393" s="36"/>
      <c r="P3393" s="37"/>
    </row>
    <row r="3394" spans="2:16" ht="23.1" customHeight="1" x14ac:dyDescent="0.2">
      <c r="B3394" s="26"/>
      <c r="C3394" s="27"/>
      <c r="D3394" s="27"/>
      <c r="E3394" s="27"/>
      <c r="F3394" s="27"/>
      <c r="G3394" s="27"/>
      <c r="H3394" s="27"/>
      <c r="I3394" s="27"/>
      <c r="J3394" s="83"/>
      <c r="K3394" s="27"/>
      <c r="L3394" s="27"/>
      <c r="M3394" s="33"/>
      <c r="N3394" s="59"/>
      <c r="O3394" s="36"/>
      <c r="P3394" s="37"/>
    </row>
    <row r="3395" spans="2:16" ht="23.1" customHeight="1" x14ac:dyDescent="0.2">
      <c r="B3395" s="26"/>
      <c r="C3395" s="27"/>
      <c r="D3395" s="27"/>
      <c r="E3395" s="27"/>
      <c r="F3395" s="27"/>
      <c r="G3395" s="27"/>
      <c r="H3395" s="27"/>
      <c r="I3395" s="27"/>
      <c r="J3395" s="83"/>
      <c r="K3395" s="27"/>
      <c r="L3395" s="27"/>
      <c r="M3395" s="33"/>
      <c r="N3395" s="59"/>
      <c r="O3395" s="36"/>
      <c r="P3395" s="37"/>
    </row>
    <row r="3396" spans="2:16" ht="23.1" customHeight="1" x14ac:dyDescent="0.2">
      <c r="B3396" s="26"/>
      <c r="C3396" s="27"/>
      <c r="D3396" s="27"/>
      <c r="E3396" s="27"/>
      <c r="F3396" s="27"/>
      <c r="G3396" s="27"/>
      <c r="H3396" s="27"/>
      <c r="I3396" s="27"/>
      <c r="J3396" s="83"/>
      <c r="K3396" s="27"/>
      <c r="L3396" s="27"/>
      <c r="M3396" s="33"/>
      <c r="N3396" s="59"/>
      <c r="O3396" s="36"/>
      <c r="P3396" s="37"/>
    </row>
    <row r="3397" spans="2:16" ht="23.1" customHeight="1" x14ac:dyDescent="0.2">
      <c r="B3397" s="26"/>
      <c r="C3397" s="27"/>
      <c r="D3397" s="27"/>
      <c r="E3397" s="27"/>
      <c r="F3397" s="27"/>
      <c r="G3397" s="27"/>
      <c r="H3397" s="27"/>
      <c r="I3397" s="27"/>
      <c r="J3397" s="83"/>
      <c r="K3397" s="27"/>
      <c r="L3397" s="27"/>
      <c r="M3397" s="33"/>
      <c r="N3397" s="59"/>
      <c r="O3397" s="36"/>
      <c r="P3397" s="37"/>
    </row>
    <row r="3398" spans="2:16" ht="23.1" customHeight="1" x14ac:dyDescent="0.2">
      <c r="B3398" s="26"/>
      <c r="C3398" s="27"/>
      <c r="D3398" s="27"/>
      <c r="E3398" s="27"/>
      <c r="F3398" s="27"/>
      <c r="G3398" s="27"/>
      <c r="H3398" s="27"/>
      <c r="I3398" s="27"/>
      <c r="J3398" s="83"/>
      <c r="K3398" s="27"/>
      <c r="L3398" s="27"/>
      <c r="M3398" s="33"/>
      <c r="N3398" s="59"/>
      <c r="O3398" s="36"/>
      <c r="P3398" s="37"/>
    </row>
    <row r="3399" spans="2:16" ht="23.1" customHeight="1" x14ac:dyDescent="0.2">
      <c r="B3399" s="26"/>
      <c r="C3399" s="27"/>
      <c r="D3399" s="27"/>
      <c r="E3399" s="27"/>
      <c r="F3399" s="27"/>
      <c r="G3399" s="27"/>
      <c r="H3399" s="27"/>
      <c r="I3399" s="27"/>
      <c r="J3399" s="83"/>
      <c r="K3399" s="27"/>
      <c r="L3399" s="27"/>
      <c r="M3399" s="33"/>
      <c r="N3399" s="59"/>
      <c r="O3399" s="36"/>
      <c r="P3399" s="37"/>
    </row>
    <row r="3400" spans="2:16" ht="23.1" customHeight="1" x14ac:dyDescent="0.2">
      <c r="B3400" s="26"/>
      <c r="C3400" s="27"/>
      <c r="D3400" s="27"/>
      <c r="E3400" s="27"/>
      <c r="F3400" s="27"/>
      <c r="G3400" s="27"/>
      <c r="H3400" s="27"/>
      <c r="I3400" s="27"/>
      <c r="J3400" s="83"/>
      <c r="K3400" s="27"/>
      <c r="L3400" s="27"/>
      <c r="M3400" s="33"/>
      <c r="N3400" s="59"/>
      <c r="O3400" s="36"/>
      <c r="P3400" s="37"/>
    </row>
    <row r="3401" spans="2:16" ht="23.1" customHeight="1" x14ac:dyDescent="0.2">
      <c r="B3401" s="26"/>
      <c r="C3401" s="27"/>
      <c r="D3401" s="27"/>
      <c r="E3401" s="27"/>
      <c r="F3401" s="27"/>
      <c r="G3401" s="27"/>
      <c r="H3401" s="27"/>
      <c r="I3401" s="27"/>
      <c r="J3401" s="83"/>
      <c r="K3401" s="27"/>
      <c r="L3401" s="27"/>
      <c r="M3401" s="33"/>
      <c r="N3401" s="59"/>
      <c r="O3401" s="36"/>
      <c r="P3401" s="37"/>
    </row>
    <row r="3402" spans="2:16" ht="23.1" customHeight="1" x14ac:dyDescent="0.2">
      <c r="B3402" s="26"/>
      <c r="C3402" s="27"/>
      <c r="D3402" s="27"/>
      <c r="E3402" s="27"/>
      <c r="F3402" s="27"/>
      <c r="G3402" s="27"/>
      <c r="H3402" s="27"/>
      <c r="I3402" s="27"/>
      <c r="J3402" s="83"/>
      <c r="K3402" s="27"/>
      <c r="L3402" s="27"/>
      <c r="M3402" s="33"/>
      <c r="N3402" s="59"/>
      <c r="O3402" s="36"/>
      <c r="P3402" s="37"/>
    </row>
    <row r="3403" spans="2:16" ht="23.1" customHeight="1" x14ac:dyDescent="0.2">
      <c r="B3403" s="26"/>
      <c r="C3403" s="27"/>
      <c r="D3403" s="27"/>
      <c r="E3403" s="27"/>
      <c r="F3403" s="27"/>
      <c r="G3403" s="27"/>
      <c r="H3403" s="27"/>
      <c r="I3403" s="27"/>
      <c r="J3403" s="83"/>
      <c r="K3403" s="27"/>
      <c r="L3403" s="27"/>
      <c r="M3403" s="33"/>
      <c r="N3403" s="59"/>
      <c r="O3403" s="36"/>
      <c r="P3403" s="37"/>
    </row>
    <row r="3404" spans="2:16" ht="23.1" customHeight="1" x14ac:dyDescent="0.2">
      <c r="B3404" s="26"/>
      <c r="C3404" s="27"/>
      <c r="D3404" s="27"/>
      <c r="E3404" s="27"/>
      <c r="F3404" s="27"/>
      <c r="G3404" s="27"/>
      <c r="H3404" s="27"/>
      <c r="I3404" s="27"/>
      <c r="J3404" s="83"/>
      <c r="K3404" s="27"/>
      <c r="L3404" s="27"/>
      <c r="M3404" s="33"/>
      <c r="N3404" s="59"/>
      <c r="O3404" s="36"/>
      <c r="P3404" s="37"/>
    </row>
    <row r="3405" spans="2:16" ht="23.1" customHeight="1" x14ac:dyDescent="0.2">
      <c r="B3405" s="26"/>
      <c r="C3405" s="27"/>
      <c r="D3405" s="27"/>
      <c r="E3405" s="27"/>
      <c r="F3405" s="27"/>
      <c r="G3405" s="27"/>
      <c r="H3405" s="27"/>
      <c r="I3405" s="27"/>
      <c r="J3405" s="83"/>
      <c r="K3405" s="27"/>
      <c r="L3405" s="27"/>
      <c r="M3405" s="33"/>
      <c r="N3405" s="59"/>
      <c r="O3405" s="36"/>
      <c r="P3405" s="37"/>
    </row>
    <row r="3406" spans="2:16" ht="23.1" customHeight="1" x14ac:dyDescent="0.2">
      <c r="B3406" s="26"/>
      <c r="C3406" s="27"/>
      <c r="D3406" s="27"/>
      <c r="E3406" s="27"/>
      <c r="F3406" s="27"/>
      <c r="G3406" s="27"/>
      <c r="H3406" s="27"/>
      <c r="I3406" s="27"/>
      <c r="J3406" s="83"/>
      <c r="K3406" s="27"/>
      <c r="L3406" s="27"/>
      <c r="M3406" s="33"/>
      <c r="N3406" s="59"/>
      <c r="O3406" s="36"/>
      <c r="P3406" s="37"/>
    </row>
    <row r="3407" spans="2:16" ht="23.1" customHeight="1" x14ac:dyDescent="0.2">
      <c r="B3407" s="26"/>
      <c r="C3407" s="27"/>
      <c r="D3407" s="27"/>
      <c r="E3407" s="27"/>
      <c r="F3407" s="27"/>
      <c r="G3407" s="27"/>
      <c r="H3407" s="27"/>
      <c r="I3407" s="27"/>
      <c r="J3407" s="83"/>
      <c r="K3407" s="27"/>
      <c r="L3407" s="27"/>
      <c r="M3407" s="33"/>
      <c r="N3407" s="59"/>
      <c r="O3407" s="36"/>
      <c r="P3407" s="37"/>
    </row>
    <row r="3408" spans="2:16" ht="23.1" customHeight="1" x14ac:dyDescent="0.2">
      <c r="B3408" s="26"/>
      <c r="C3408" s="27"/>
      <c r="D3408" s="27"/>
      <c r="E3408" s="27"/>
      <c r="F3408" s="27"/>
      <c r="G3408" s="27"/>
      <c r="H3408" s="27"/>
      <c r="I3408" s="27"/>
      <c r="J3408" s="83"/>
      <c r="K3408" s="27"/>
      <c r="L3408" s="27"/>
      <c r="M3408" s="33"/>
      <c r="N3408" s="59"/>
      <c r="O3408" s="36"/>
      <c r="P3408" s="37"/>
    </row>
    <row r="3409" spans="2:16" ht="23.1" customHeight="1" x14ac:dyDescent="0.2">
      <c r="B3409" s="26"/>
      <c r="C3409" s="27"/>
      <c r="D3409" s="27"/>
      <c r="E3409" s="27"/>
      <c r="F3409" s="27"/>
      <c r="G3409" s="27"/>
      <c r="H3409" s="27"/>
      <c r="I3409" s="27"/>
      <c r="J3409" s="83"/>
      <c r="K3409" s="27"/>
      <c r="L3409" s="27"/>
      <c r="M3409" s="33"/>
      <c r="N3409" s="59"/>
      <c r="O3409" s="36"/>
      <c r="P3409" s="37"/>
    </row>
    <row r="3410" spans="2:16" ht="23.1" customHeight="1" x14ac:dyDescent="0.2">
      <c r="B3410" s="26"/>
      <c r="C3410" s="27"/>
      <c r="D3410" s="27"/>
      <c r="E3410" s="27"/>
      <c r="F3410" s="27"/>
      <c r="G3410" s="27"/>
      <c r="H3410" s="27"/>
      <c r="I3410" s="27"/>
      <c r="J3410" s="83"/>
      <c r="K3410" s="27"/>
      <c r="L3410" s="27"/>
      <c r="M3410" s="33"/>
      <c r="N3410" s="59"/>
      <c r="O3410" s="36"/>
      <c r="P3410" s="37"/>
    </row>
    <row r="3411" spans="2:16" ht="23.1" customHeight="1" x14ac:dyDescent="0.2">
      <c r="B3411" s="26"/>
      <c r="C3411" s="27"/>
      <c r="D3411" s="27"/>
      <c r="E3411" s="27"/>
      <c r="F3411" s="27"/>
      <c r="G3411" s="27"/>
      <c r="H3411" s="27"/>
      <c r="I3411" s="27"/>
      <c r="J3411" s="83"/>
      <c r="K3411" s="27"/>
      <c r="L3411" s="27"/>
      <c r="M3411" s="33"/>
      <c r="N3411" s="59"/>
      <c r="O3411" s="36"/>
      <c r="P3411" s="37"/>
    </row>
    <row r="3412" spans="2:16" ht="23.1" customHeight="1" x14ac:dyDescent="0.2">
      <c r="B3412" s="26"/>
      <c r="C3412" s="27"/>
      <c r="D3412" s="27"/>
      <c r="E3412" s="27"/>
      <c r="F3412" s="27"/>
      <c r="G3412" s="27"/>
      <c r="H3412" s="27"/>
      <c r="I3412" s="27"/>
      <c r="J3412" s="83"/>
      <c r="K3412" s="27"/>
      <c r="L3412" s="27"/>
      <c r="M3412" s="33"/>
      <c r="N3412" s="59"/>
      <c r="O3412" s="36"/>
      <c r="P3412" s="37"/>
    </row>
    <row r="3413" spans="2:16" ht="23.1" customHeight="1" x14ac:dyDescent="0.2">
      <c r="B3413" s="26"/>
      <c r="C3413" s="27"/>
      <c r="D3413" s="27"/>
      <c r="E3413" s="27"/>
      <c r="F3413" s="27"/>
      <c r="G3413" s="27"/>
      <c r="H3413" s="27"/>
      <c r="I3413" s="27"/>
      <c r="J3413" s="83"/>
      <c r="K3413" s="27"/>
      <c r="L3413" s="27"/>
      <c r="M3413" s="33"/>
      <c r="N3413" s="59"/>
      <c r="O3413" s="36"/>
      <c r="P3413" s="37"/>
    </row>
    <row r="3414" spans="2:16" ht="23.1" customHeight="1" x14ac:dyDescent="0.2">
      <c r="B3414" s="26"/>
      <c r="C3414" s="27"/>
      <c r="D3414" s="27"/>
      <c r="E3414" s="27"/>
      <c r="F3414" s="27"/>
      <c r="G3414" s="27"/>
      <c r="H3414" s="27"/>
      <c r="I3414" s="27"/>
      <c r="J3414" s="83"/>
      <c r="K3414" s="27"/>
      <c r="L3414" s="27"/>
      <c r="M3414" s="33"/>
      <c r="N3414" s="59"/>
      <c r="O3414" s="36"/>
      <c r="P3414" s="37"/>
    </row>
    <row r="3415" spans="2:16" ht="23.1" customHeight="1" x14ac:dyDescent="0.2">
      <c r="B3415" s="26"/>
      <c r="C3415" s="27"/>
      <c r="D3415" s="27"/>
      <c r="E3415" s="27"/>
      <c r="F3415" s="27"/>
      <c r="G3415" s="27"/>
      <c r="H3415" s="27"/>
      <c r="I3415" s="27"/>
      <c r="J3415" s="83"/>
      <c r="K3415" s="27"/>
      <c r="L3415" s="27"/>
      <c r="M3415" s="33"/>
      <c r="N3415" s="59"/>
      <c r="O3415" s="36"/>
      <c r="P3415" s="37"/>
    </row>
    <row r="3416" spans="2:16" ht="23.1" customHeight="1" x14ac:dyDescent="0.2">
      <c r="B3416" s="26"/>
      <c r="C3416" s="27"/>
      <c r="D3416" s="27"/>
      <c r="E3416" s="27"/>
      <c r="F3416" s="27"/>
      <c r="G3416" s="27"/>
      <c r="H3416" s="27"/>
      <c r="I3416" s="27"/>
      <c r="J3416" s="83"/>
      <c r="K3416" s="27"/>
      <c r="L3416" s="27"/>
      <c r="M3416" s="33"/>
      <c r="N3416" s="59"/>
      <c r="O3416" s="36"/>
      <c r="P3416" s="37"/>
    </row>
    <row r="3417" spans="2:16" ht="23.1" customHeight="1" x14ac:dyDescent="0.2">
      <c r="B3417" s="26"/>
      <c r="C3417" s="27"/>
      <c r="D3417" s="27"/>
      <c r="E3417" s="27"/>
      <c r="F3417" s="27"/>
      <c r="G3417" s="27"/>
      <c r="H3417" s="27"/>
      <c r="I3417" s="27"/>
      <c r="J3417" s="83"/>
      <c r="K3417" s="27"/>
      <c r="L3417" s="27"/>
      <c r="M3417" s="33"/>
      <c r="N3417" s="59"/>
      <c r="O3417" s="36"/>
      <c r="P3417" s="37"/>
    </row>
    <row r="3418" spans="2:16" ht="23.1" customHeight="1" x14ac:dyDescent="0.2">
      <c r="B3418" s="26"/>
      <c r="C3418" s="27"/>
      <c r="D3418" s="27"/>
      <c r="E3418" s="27"/>
      <c r="F3418" s="27"/>
      <c r="G3418" s="27"/>
      <c r="H3418" s="27"/>
      <c r="I3418" s="27"/>
      <c r="J3418" s="83"/>
      <c r="K3418" s="27"/>
      <c r="L3418" s="27"/>
      <c r="M3418" s="33"/>
      <c r="N3418" s="59"/>
      <c r="O3418" s="36"/>
      <c r="P3418" s="37"/>
    </row>
    <row r="3419" spans="2:16" ht="23.1" customHeight="1" x14ac:dyDescent="0.2">
      <c r="B3419" s="26"/>
      <c r="C3419" s="27"/>
      <c r="D3419" s="27"/>
      <c r="E3419" s="27"/>
      <c r="F3419" s="27"/>
      <c r="G3419" s="27"/>
      <c r="H3419" s="27"/>
      <c r="I3419" s="27"/>
      <c r="J3419" s="83"/>
      <c r="K3419" s="27"/>
      <c r="L3419" s="27"/>
      <c r="M3419" s="33"/>
      <c r="N3419" s="59"/>
      <c r="O3419" s="36"/>
      <c r="P3419" s="37"/>
    </row>
    <row r="3420" spans="2:16" ht="23.1" customHeight="1" x14ac:dyDescent="0.2">
      <c r="B3420" s="26"/>
      <c r="C3420" s="27"/>
      <c r="D3420" s="27"/>
      <c r="E3420" s="27"/>
      <c r="F3420" s="27"/>
      <c r="G3420" s="27"/>
      <c r="H3420" s="27"/>
      <c r="I3420" s="27"/>
      <c r="J3420" s="83"/>
      <c r="K3420" s="27"/>
      <c r="L3420" s="27"/>
      <c r="M3420" s="33"/>
      <c r="N3420" s="59"/>
      <c r="O3420" s="36"/>
      <c r="P3420" s="37"/>
    </row>
    <row r="3421" spans="2:16" ht="23.1" customHeight="1" x14ac:dyDescent="0.2">
      <c r="B3421" s="26"/>
      <c r="C3421" s="27"/>
      <c r="D3421" s="27"/>
      <c r="E3421" s="27"/>
      <c r="F3421" s="27"/>
      <c r="G3421" s="27"/>
      <c r="H3421" s="27"/>
      <c r="I3421" s="27"/>
      <c r="J3421" s="83"/>
      <c r="K3421" s="27"/>
      <c r="L3421" s="27"/>
      <c r="M3421" s="33"/>
      <c r="N3421" s="59"/>
      <c r="O3421" s="36"/>
      <c r="P3421" s="37"/>
    </row>
    <row r="3422" spans="2:16" ht="23.1" customHeight="1" x14ac:dyDescent="0.2">
      <c r="B3422" s="26"/>
      <c r="C3422" s="27"/>
      <c r="D3422" s="27"/>
      <c r="E3422" s="27"/>
      <c r="F3422" s="27"/>
      <c r="G3422" s="27"/>
      <c r="H3422" s="27"/>
      <c r="I3422" s="27"/>
      <c r="J3422" s="83"/>
      <c r="K3422" s="27"/>
      <c r="L3422" s="27"/>
      <c r="M3422" s="33"/>
      <c r="N3422" s="59"/>
      <c r="O3422" s="36"/>
      <c r="P3422" s="37"/>
    </row>
    <row r="3423" spans="2:16" ht="23.1" customHeight="1" x14ac:dyDescent="0.2">
      <c r="B3423" s="26"/>
      <c r="C3423" s="27"/>
      <c r="D3423" s="27"/>
      <c r="E3423" s="27"/>
      <c r="F3423" s="27"/>
      <c r="G3423" s="27"/>
      <c r="H3423" s="27"/>
      <c r="I3423" s="27"/>
      <c r="J3423" s="83"/>
      <c r="K3423" s="27"/>
      <c r="L3423" s="27"/>
      <c r="M3423" s="33"/>
      <c r="N3423" s="59"/>
      <c r="O3423" s="36"/>
      <c r="P3423" s="37"/>
    </row>
    <row r="3424" spans="2:16" ht="23.1" customHeight="1" x14ac:dyDescent="0.2">
      <c r="B3424" s="26"/>
      <c r="C3424" s="27"/>
      <c r="D3424" s="27"/>
      <c r="E3424" s="27"/>
      <c r="F3424" s="27"/>
      <c r="G3424" s="27"/>
      <c r="H3424" s="27"/>
      <c r="I3424" s="27"/>
      <c r="J3424" s="83"/>
      <c r="K3424" s="27"/>
      <c r="L3424" s="27"/>
      <c r="M3424" s="33"/>
      <c r="N3424" s="59"/>
      <c r="O3424" s="36"/>
      <c r="P3424" s="37"/>
    </row>
    <row r="3425" spans="2:16" ht="23.1" customHeight="1" x14ac:dyDescent="0.2">
      <c r="B3425" s="26"/>
      <c r="C3425" s="27"/>
      <c r="D3425" s="27"/>
      <c r="E3425" s="27"/>
      <c r="F3425" s="27"/>
      <c r="G3425" s="27"/>
      <c r="H3425" s="27"/>
      <c r="I3425" s="27"/>
      <c r="J3425" s="83"/>
      <c r="K3425" s="27"/>
      <c r="L3425" s="27"/>
      <c r="M3425" s="33"/>
      <c r="N3425" s="59"/>
      <c r="O3425" s="36"/>
      <c r="P3425" s="37"/>
    </row>
    <row r="3426" spans="2:16" ht="23.1" customHeight="1" x14ac:dyDescent="0.2">
      <c r="B3426" s="26"/>
      <c r="C3426" s="27"/>
      <c r="D3426" s="27"/>
      <c r="E3426" s="27"/>
      <c r="F3426" s="27"/>
      <c r="G3426" s="27"/>
      <c r="H3426" s="27"/>
      <c r="I3426" s="27"/>
      <c r="J3426" s="83"/>
      <c r="K3426" s="27"/>
      <c r="L3426" s="27"/>
      <c r="M3426" s="33"/>
      <c r="N3426" s="59"/>
      <c r="O3426" s="36"/>
      <c r="P3426" s="37"/>
    </row>
    <row r="3427" spans="2:16" ht="23.1" customHeight="1" x14ac:dyDescent="0.2">
      <c r="B3427" s="26"/>
      <c r="C3427" s="27"/>
      <c r="D3427" s="27"/>
      <c r="E3427" s="27"/>
      <c r="F3427" s="27"/>
      <c r="G3427" s="27"/>
      <c r="H3427" s="27"/>
      <c r="I3427" s="27"/>
      <c r="J3427" s="83"/>
      <c r="K3427" s="27"/>
      <c r="L3427" s="27"/>
      <c r="M3427" s="33"/>
      <c r="N3427" s="59"/>
      <c r="O3427" s="36"/>
      <c r="P3427" s="37"/>
    </row>
    <row r="3428" spans="2:16" ht="23.1" customHeight="1" x14ac:dyDescent="0.2">
      <c r="B3428" s="26"/>
      <c r="C3428" s="27"/>
      <c r="D3428" s="27"/>
      <c r="E3428" s="27"/>
      <c r="F3428" s="27"/>
      <c r="G3428" s="27"/>
      <c r="H3428" s="27"/>
      <c r="I3428" s="27"/>
      <c r="J3428" s="83"/>
      <c r="K3428" s="27"/>
      <c r="L3428" s="27"/>
      <c r="M3428" s="33"/>
      <c r="N3428" s="59"/>
      <c r="O3428" s="36"/>
      <c r="P3428" s="37"/>
    </row>
    <row r="3429" spans="2:16" ht="23.1" customHeight="1" x14ac:dyDescent="0.2">
      <c r="B3429" s="26"/>
      <c r="C3429" s="27"/>
      <c r="D3429" s="27"/>
      <c r="E3429" s="27"/>
      <c r="F3429" s="27"/>
      <c r="G3429" s="27"/>
      <c r="H3429" s="27"/>
      <c r="I3429" s="27"/>
      <c r="J3429" s="83"/>
      <c r="K3429" s="27"/>
      <c r="L3429" s="27"/>
      <c r="M3429" s="33"/>
      <c r="N3429" s="59"/>
      <c r="O3429" s="36"/>
      <c r="P3429" s="37"/>
    </row>
    <row r="3430" spans="2:16" ht="23.1" customHeight="1" x14ac:dyDescent="0.2">
      <c r="B3430" s="26"/>
      <c r="C3430" s="27"/>
      <c r="D3430" s="27"/>
      <c r="E3430" s="27"/>
      <c r="F3430" s="27"/>
      <c r="G3430" s="27"/>
      <c r="H3430" s="27"/>
      <c r="I3430" s="27"/>
      <c r="J3430" s="83"/>
      <c r="K3430" s="27"/>
      <c r="L3430" s="27"/>
      <c r="M3430" s="33"/>
      <c r="N3430" s="59"/>
      <c r="O3430" s="36"/>
      <c r="P3430" s="37"/>
    </row>
    <row r="3431" spans="2:16" ht="23.1" customHeight="1" x14ac:dyDescent="0.2">
      <c r="B3431" s="26"/>
      <c r="C3431" s="27"/>
      <c r="D3431" s="27"/>
      <c r="E3431" s="27"/>
      <c r="F3431" s="27"/>
      <c r="G3431" s="27"/>
      <c r="H3431" s="27"/>
      <c r="I3431" s="27"/>
      <c r="J3431" s="83"/>
      <c r="K3431" s="27"/>
      <c r="L3431" s="27"/>
      <c r="M3431" s="33"/>
      <c r="N3431" s="59"/>
      <c r="O3431" s="36"/>
      <c r="P3431" s="37"/>
    </row>
    <row r="3432" spans="2:16" ht="23.1" customHeight="1" x14ac:dyDescent="0.2">
      <c r="B3432" s="26"/>
      <c r="C3432" s="27"/>
      <c r="D3432" s="27"/>
      <c r="E3432" s="27"/>
      <c r="F3432" s="27"/>
      <c r="G3432" s="27"/>
      <c r="H3432" s="27"/>
      <c r="I3432" s="27"/>
      <c r="J3432" s="83"/>
      <c r="K3432" s="27"/>
      <c r="L3432" s="27"/>
      <c r="M3432" s="33"/>
      <c r="N3432" s="59"/>
      <c r="O3432" s="36"/>
      <c r="P3432" s="37"/>
    </row>
    <row r="3433" spans="2:16" ht="23.1" customHeight="1" x14ac:dyDescent="0.2">
      <c r="B3433" s="26"/>
      <c r="C3433" s="27"/>
      <c r="D3433" s="27"/>
      <c r="E3433" s="27"/>
      <c r="F3433" s="27"/>
      <c r="G3433" s="27"/>
      <c r="H3433" s="27"/>
      <c r="I3433" s="27"/>
      <c r="J3433" s="83"/>
      <c r="K3433" s="27"/>
      <c r="L3433" s="27"/>
      <c r="M3433" s="33"/>
      <c r="N3433" s="59"/>
      <c r="O3433" s="36"/>
      <c r="P3433" s="37"/>
    </row>
    <row r="3434" spans="2:16" ht="23.1" customHeight="1" x14ac:dyDescent="0.2">
      <c r="B3434" s="26"/>
      <c r="C3434" s="27"/>
      <c r="D3434" s="27"/>
      <c r="E3434" s="27"/>
      <c r="F3434" s="27"/>
      <c r="G3434" s="27"/>
      <c r="H3434" s="27"/>
      <c r="I3434" s="27"/>
      <c r="J3434" s="83"/>
      <c r="K3434" s="27"/>
      <c r="L3434" s="27"/>
      <c r="M3434" s="33"/>
      <c r="N3434" s="59"/>
      <c r="O3434" s="36"/>
      <c r="P3434" s="37"/>
    </row>
    <row r="3435" spans="2:16" ht="23.1" customHeight="1" x14ac:dyDescent="0.2">
      <c r="B3435" s="26"/>
      <c r="C3435" s="27"/>
      <c r="D3435" s="27"/>
      <c r="E3435" s="27"/>
      <c r="F3435" s="27"/>
      <c r="G3435" s="27"/>
      <c r="H3435" s="27"/>
      <c r="I3435" s="27"/>
      <c r="J3435" s="83"/>
      <c r="K3435" s="27"/>
      <c r="L3435" s="27"/>
      <c r="M3435" s="33"/>
      <c r="N3435" s="59"/>
      <c r="O3435" s="36"/>
      <c r="P3435" s="37"/>
    </row>
    <row r="3436" spans="2:16" ht="23.1" customHeight="1" x14ac:dyDescent="0.2">
      <c r="B3436" s="26"/>
      <c r="C3436" s="27"/>
      <c r="D3436" s="27"/>
      <c r="E3436" s="27"/>
      <c r="F3436" s="27"/>
      <c r="G3436" s="27"/>
      <c r="H3436" s="27"/>
      <c r="I3436" s="27"/>
      <c r="J3436" s="83"/>
      <c r="K3436" s="27"/>
      <c r="L3436" s="27"/>
      <c r="M3436" s="33"/>
      <c r="N3436" s="59"/>
      <c r="O3436" s="36"/>
      <c r="P3436" s="37"/>
    </row>
    <row r="3437" spans="2:16" ht="23.1" customHeight="1" x14ac:dyDescent="0.2">
      <c r="B3437" s="26"/>
      <c r="C3437" s="27"/>
      <c r="D3437" s="27"/>
      <c r="E3437" s="27"/>
      <c r="F3437" s="27"/>
      <c r="G3437" s="27"/>
      <c r="H3437" s="27"/>
      <c r="I3437" s="27"/>
      <c r="J3437" s="83"/>
      <c r="K3437" s="27"/>
      <c r="L3437" s="27"/>
      <c r="M3437" s="33"/>
      <c r="N3437" s="59"/>
      <c r="O3437" s="36"/>
      <c r="P3437" s="37"/>
    </row>
    <row r="3438" spans="2:16" ht="23.1" customHeight="1" x14ac:dyDescent="0.2">
      <c r="B3438" s="26"/>
      <c r="C3438" s="27"/>
      <c r="D3438" s="27"/>
      <c r="E3438" s="27"/>
      <c r="F3438" s="27"/>
      <c r="G3438" s="27"/>
      <c r="H3438" s="27"/>
      <c r="I3438" s="27"/>
      <c r="J3438" s="83"/>
      <c r="K3438" s="27"/>
      <c r="L3438" s="27"/>
      <c r="M3438" s="33"/>
      <c r="N3438" s="59"/>
      <c r="O3438" s="36"/>
      <c r="P3438" s="37"/>
    </row>
    <row r="3439" spans="2:16" ht="23.1" customHeight="1" x14ac:dyDescent="0.2">
      <c r="B3439" s="26"/>
      <c r="C3439" s="27"/>
      <c r="D3439" s="27"/>
      <c r="E3439" s="27"/>
      <c r="F3439" s="27"/>
      <c r="G3439" s="27"/>
      <c r="H3439" s="27"/>
      <c r="I3439" s="27"/>
      <c r="J3439" s="83"/>
      <c r="K3439" s="27"/>
      <c r="L3439" s="27"/>
      <c r="M3439" s="33"/>
      <c r="N3439" s="59"/>
      <c r="O3439" s="36"/>
      <c r="P3439" s="37"/>
    </row>
    <row r="3440" spans="2:16" ht="23.1" customHeight="1" x14ac:dyDescent="0.2">
      <c r="B3440" s="26"/>
      <c r="C3440" s="27"/>
      <c r="D3440" s="27"/>
      <c r="E3440" s="27"/>
      <c r="F3440" s="27"/>
      <c r="G3440" s="27"/>
      <c r="H3440" s="27"/>
      <c r="I3440" s="27"/>
      <c r="J3440" s="83"/>
      <c r="K3440" s="27"/>
      <c r="L3440" s="27"/>
      <c r="M3440" s="33"/>
      <c r="N3440" s="59"/>
      <c r="O3440" s="36"/>
      <c r="P3440" s="37"/>
    </row>
    <row r="3441" spans="2:16" ht="23.1" customHeight="1" x14ac:dyDescent="0.2">
      <c r="B3441" s="26"/>
      <c r="C3441" s="27"/>
      <c r="D3441" s="27"/>
      <c r="E3441" s="27"/>
      <c r="F3441" s="27"/>
      <c r="G3441" s="27"/>
      <c r="H3441" s="27"/>
      <c r="I3441" s="27"/>
      <c r="J3441" s="83"/>
      <c r="K3441" s="27"/>
      <c r="L3441" s="27"/>
      <c r="M3441" s="33"/>
      <c r="N3441" s="59"/>
      <c r="O3441" s="36"/>
      <c r="P3441" s="37"/>
    </row>
    <row r="3442" spans="2:16" ht="23.1" customHeight="1" x14ac:dyDescent="0.2">
      <c r="B3442" s="26"/>
      <c r="C3442" s="27"/>
      <c r="D3442" s="27"/>
      <c r="E3442" s="27"/>
      <c r="F3442" s="27"/>
      <c r="G3442" s="27"/>
      <c r="H3442" s="27"/>
      <c r="I3442" s="27"/>
      <c r="J3442" s="83"/>
      <c r="K3442" s="27"/>
      <c r="L3442" s="27"/>
      <c r="M3442" s="33"/>
      <c r="N3442" s="59"/>
      <c r="O3442" s="36"/>
      <c r="P3442" s="37"/>
    </row>
    <row r="3443" spans="2:16" ht="23.1" customHeight="1" x14ac:dyDescent="0.2">
      <c r="B3443" s="26"/>
      <c r="C3443" s="27"/>
      <c r="D3443" s="27"/>
      <c r="E3443" s="27"/>
      <c r="F3443" s="27"/>
      <c r="G3443" s="27"/>
      <c r="H3443" s="27"/>
      <c r="I3443" s="27"/>
      <c r="J3443" s="83"/>
      <c r="K3443" s="27"/>
      <c r="L3443" s="27"/>
      <c r="M3443" s="33"/>
      <c r="N3443" s="59"/>
      <c r="O3443" s="36"/>
      <c r="P3443" s="37"/>
    </row>
    <row r="3444" spans="2:16" ht="23.1" customHeight="1" x14ac:dyDescent="0.2">
      <c r="B3444" s="26"/>
      <c r="C3444" s="27"/>
      <c r="D3444" s="27"/>
      <c r="E3444" s="27"/>
      <c r="F3444" s="27"/>
      <c r="G3444" s="27"/>
      <c r="H3444" s="27"/>
      <c r="I3444" s="27"/>
      <c r="J3444" s="83"/>
      <c r="K3444" s="27"/>
      <c r="L3444" s="27"/>
      <c r="M3444" s="33"/>
      <c r="N3444" s="59"/>
      <c r="O3444" s="36"/>
      <c r="P3444" s="37"/>
    </row>
    <row r="3445" spans="2:16" ht="23.1" customHeight="1" x14ac:dyDescent="0.2">
      <c r="B3445" s="26"/>
      <c r="C3445" s="27"/>
      <c r="D3445" s="27"/>
      <c r="E3445" s="27"/>
      <c r="F3445" s="27"/>
      <c r="G3445" s="27"/>
      <c r="H3445" s="27"/>
      <c r="I3445" s="27"/>
      <c r="J3445" s="83"/>
      <c r="K3445" s="27"/>
      <c r="L3445" s="27"/>
      <c r="M3445" s="33"/>
      <c r="N3445" s="59"/>
      <c r="O3445" s="36"/>
      <c r="P3445" s="37"/>
    </row>
    <row r="3446" spans="2:16" ht="23.1" customHeight="1" x14ac:dyDescent="0.2">
      <c r="B3446" s="26"/>
      <c r="C3446" s="27"/>
      <c r="D3446" s="27"/>
      <c r="E3446" s="27"/>
      <c r="F3446" s="27"/>
      <c r="G3446" s="27"/>
      <c r="H3446" s="27"/>
      <c r="I3446" s="27"/>
      <c r="J3446" s="83"/>
      <c r="K3446" s="27"/>
      <c r="L3446" s="27"/>
      <c r="M3446" s="33"/>
      <c r="N3446" s="59"/>
      <c r="O3446" s="36"/>
      <c r="P3446" s="37"/>
    </row>
    <row r="3447" spans="2:16" ht="23.1" customHeight="1" x14ac:dyDescent="0.2">
      <c r="B3447" s="26"/>
      <c r="C3447" s="27"/>
      <c r="D3447" s="27"/>
      <c r="E3447" s="27"/>
      <c r="F3447" s="27"/>
      <c r="G3447" s="27"/>
      <c r="H3447" s="27"/>
      <c r="I3447" s="27"/>
      <c r="J3447" s="83"/>
      <c r="K3447" s="27"/>
      <c r="L3447" s="27"/>
      <c r="M3447" s="33"/>
      <c r="N3447" s="59"/>
      <c r="O3447" s="36"/>
      <c r="P3447" s="37"/>
    </row>
    <row r="3448" spans="2:16" ht="23.1" customHeight="1" x14ac:dyDescent="0.2">
      <c r="B3448" s="26"/>
      <c r="C3448" s="27"/>
      <c r="D3448" s="27"/>
      <c r="E3448" s="27"/>
      <c r="F3448" s="27"/>
      <c r="G3448" s="27"/>
      <c r="H3448" s="27"/>
      <c r="I3448" s="27"/>
      <c r="J3448" s="83"/>
      <c r="K3448" s="27"/>
      <c r="L3448" s="27"/>
      <c r="M3448" s="33"/>
      <c r="N3448" s="59"/>
      <c r="O3448" s="36"/>
      <c r="P3448" s="37"/>
    </row>
    <row r="3449" spans="2:16" ht="23.1" customHeight="1" x14ac:dyDescent="0.2">
      <c r="B3449" s="26"/>
      <c r="C3449" s="27"/>
      <c r="D3449" s="27"/>
      <c r="E3449" s="27"/>
      <c r="F3449" s="27"/>
      <c r="G3449" s="27"/>
      <c r="H3449" s="27"/>
      <c r="I3449" s="27"/>
      <c r="J3449" s="83"/>
      <c r="K3449" s="27"/>
      <c r="L3449" s="27"/>
      <c r="M3449" s="33"/>
      <c r="N3449" s="59"/>
      <c r="O3449" s="36"/>
      <c r="P3449" s="37"/>
    </row>
    <row r="3450" spans="2:16" ht="23.1" customHeight="1" x14ac:dyDescent="0.2">
      <c r="B3450" s="26"/>
      <c r="C3450" s="27"/>
      <c r="D3450" s="27"/>
      <c r="E3450" s="27"/>
      <c r="F3450" s="27"/>
      <c r="G3450" s="27"/>
      <c r="H3450" s="27"/>
      <c r="I3450" s="27"/>
      <c r="J3450" s="83"/>
      <c r="K3450" s="27"/>
      <c r="L3450" s="27"/>
      <c r="M3450" s="33"/>
      <c r="N3450" s="59"/>
      <c r="O3450" s="36"/>
      <c r="P3450" s="37"/>
    </row>
    <row r="3451" spans="2:16" ht="23.1" customHeight="1" x14ac:dyDescent="0.2">
      <c r="B3451" s="26"/>
      <c r="C3451" s="27"/>
      <c r="D3451" s="27"/>
      <c r="E3451" s="27"/>
      <c r="F3451" s="27"/>
      <c r="G3451" s="27"/>
      <c r="H3451" s="27"/>
      <c r="I3451" s="27"/>
      <c r="J3451" s="83"/>
      <c r="K3451" s="27"/>
      <c r="L3451" s="27"/>
      <c r="M3451" s="33"/>
      <c r="N3451" s="59"/>
      <c r="O3451" s="36"/>
      <c r="P3451" s="37"/>
    </row>
    <row r="3452" spans="2:16" ht="23.1" customHeight="1" x14ac:dyDescent="0.2">
      <c r="B3452" s="26"/>
      <c r="C3452" s="27"/>
      <c r="D3452" s="27"/>
      <c r="E3452" s="27"/>
      <c r="F3452" s="27"/>
      <c r="G3452" s="27"/>
      <c r="H3452" s="27"/>
      <c r="I3452" s="27"/>
      <c r="J3452" s="83"/>
      <c r="K3452" s="27"/>
      <c r="L3452" s="27"/>
      <c r="M3452" s="33"/>
      <c r="N3452" s="59"/>
      <c r="O3452" s="36"/>
      <c r="P3452" s="37"/>
    </row>
    <row r="3453" spans="2:16" ht="23.1" customHeight="1" x14ac:dyDescent="0.2">
      <c r="B3453" s="26"/>
      <c r="C3453" s="27"/>
      <c r="D3453" s="27"/>
      <c r="E3453" s="27"/>
      <c r="F3453" s="27"/>
      <c r="G3453" s="27"/>
      <c r="H3453" s="27"/>
      <c r="I3453" s="27"/>
      <c r="J3453" s="83"/>
      <c r="K3453" s="27"/>
      <c r="L3453" s="27"/>
      <c r="M3453" s="33"/>
      <c r="N3453" s="59"/>
      <c r="O3453" s="36"/>
      <c r="P3453" s="37"/>
    </row>
    <row r="3454" spans="2:16" ht="23.1" customHeight="1" x14ac:dyDescent="0.2">
      <c r="B3454" s="26"/>
      <c r="C3454" s="27"/>
      <c r="D3454" s="27"/>
      <c r="E3454" s="27"/>
      <c r="F3454" s="27"/>
      <c r="G3454" s="27"/>
      <c r="H3454" s="27"/>
      <c r="I3454" s="27"/>
      <c r="J3454" s="83"/>
      <c r="K3454" s="27"/>
      <c r="L3454" s="27"/>
      <c r="M3454" s="33"/>
      <c r="N3454" s="59"/>
      <c r="O3454" s="36"/>
      <c r="P3454" s="37"/>
    </row>
    <row r="3455" spans="2:16" ht="23.1" customHeight="1" x14ac:dyDescent="0.2">
      <c r="B3455" s="26"/>
      <c r="C3455" s="27"/>
      <c r="D3455" s="27"/>
      <c r="E3455" s="27"/>
      <c r="F3455" s="27"/>
      <c r="G3455" s="27"/>
      <c r="H3455" s="27"/>
      <c r="I3455" s="27"/>
      <c r="J3455" s="83"/>
      <c r="K3455" s="27"/>
      <c r="L3455" s="27"/>
      <c r="M3455" s="33"/>
      <c r="N3455" s="59"/>
      <c r="O3455" s="36"/>
      <c r="P3455" s="37"/>
    </row>
    <row r="3456" spans="2:16" ht="23.1" customHeight="1" x14ac:dyDescent="0.2">
      <c r="B3456" s="26"/>
      <c r="C3456" s="27"/>
      <c r="D3456" s="27"/>
      <c r="E3456" s="27"/>
      <c r="F3456" s="27"/>
      <c r="G3456" s="27"/>
      <c r="H3456" s="27"/>
      <c r="I3456" s="27"/>
      <c r="J3456" s="83"/>
      <c r="K3456" s="27"/>
      <c r="L3456" s="27"/>
      <c r="M3456" s="33"/>
      <c r="N3456" s="59"/>
      <c r="O3456" s="36"/>
      <c r="P3456" s="37"/>
    </row>
    <row r="3457" spans="2:16" ht="23.1" customHeight="1" x14ac:dyDescent="0.2">
      <c r="B3457" s="26"/>
      <c r="C3457" s="27"/>
      <c r="D3457" s="27"/>
      <c r="E3457" s="27"/>
      <c r="F3457" s="27"/>
      <c r="G3457" s="27"/>
      <c r="H3457" s="27"/>
      <c r="I3457" s="27"/>
      <c r="J3457" s="83"/>
      <c r="K3457" s="27"/>
      <c r="L3457" s="27"/>
      <c r="M3457" s="33"/>
      <c r="N3457" s="59"/>
      <c r="O3457" s="36"/>
      <c r="P3457" s="37"/>
    </row>
    <row r="3458" spans="2:16" ht="23.1" customHeight="1" x14ac:dyDescent="0.2">
      <c r="B3458" s="26"/>
      <c r="C3458" s="27"/>
      <c r="D3458" s="27"/>
      <c r="E3458" s="27"/>
      <c r="F3458" s="27"/>
      <c r="G3458" s="27"/>
      <c r="H3458" s="27"/>
      <c r="I3458" s="27"/>
      <c r="J3458" s="83"/>
      <c r="K3458" s="27"/>
      <c r="L3458" s="27"/>
      <c r="M3458" s="33"/>
      <c r="N3458" s="59"/>
      <c r="O3458" s="36"/>
      <c r="P3458" s="37"/>
    </row>
    <row r="3459" spans="2:16" ht="23.1" customHeight="1" x14ac:dyDescent="0.2">
      <c r="B3459" s="26"/>
      <c r="C3459" s="27"/>
      <c r="D3459" s="27"/>
      <c r="E3459" s="27"/>
      <c r="F3459" s="27"/>
      <c r="G3459" s="27"/>
      <c r="H3459" s="27"/>
      <c r="I3459" s="27"/>
      <c r="J3459" s="83"/>
      <c r="K3459" s="27"/>
      <c r="L3459" s="27"/>
      <c r="M3459" s="33"/>
      <c r="N3459" s="59"/>
      <c r="O3459" s="36"/>
      <c r="P3459" s="37"/>
    </row>
    <row r="3460" spans="2:16" ht="23.1" customHeight="1" x14ac:dyDescent="0.2">
      <c r="B3460" s="26"/>
      <c r="C3460" s="27"/>
      <c r="D3460" s="27"/>
      <c r="E3460" s="27"/>
      <c r="F3460" s="27"/>
      <c r="G3460" s="27"/>
      <c r="H3460" s="27"/>
      <c r="I3460" s="27"/>
      <c r="J3460" s="83"/>
      <c r="K3460" s="27"/>
      <c r="L3460" s="27"/>
      <c r="M3460" s="33"/>
      <c r="N3460" s="59"/>
      <c r="O3460" s="36"/>
      <c r="P3460" s="37"/>
    </row>
    <row r="3461" spans="2:16" ht="23.1" customHeight="1" x14ac:dyDescent="0.2">
      <c r="B3461" s="26"/>
      <c r="C3461" s="27"/>
      <c r="D3461" s="27"/>
      <c r="E3461" s="27"/>
      <c r="F3461" s="27"/>
      <c r="G3461" s="27"/>
      <c r="H3461" s="27"/>
      <c r="I3461" s="27"/>
      <c r="J3461" s="83"/>
      <c r="K3461" s="27"/>
      <c r="L3461" s="27"/>
      <c r="M3461" s="33"/>
      <c r="N3461" s="59"/>
      <c r="O3461" s="36"/>
      <c r="P3461" s="37"/>
    </row>
    <row r="3462" spans="2:16" ht="23.1" customHeight="1" x14ac:dyDescent="0.2">
      <c r="B3462" s="26"/>
      <c r="C3462" s="27"/>
      <c r="D3462" s="27"/>
      <c r="E3462" s="27"/>
      <c r="F3462" s="27"/>
      <c r="G3462" s="27"/>
      <c r="H3462" s="27"/>
      <c r="I3462" s="27"/>
      <c r="J3462" s="83"/>
      <c r="K3462" s="27"/>
      <c r="L3462" s="27"/>
      <c r="M3462" s="33"/>
      <c r="N3462" s="59"/>
      <c r="O3462" s="36"/>
      <c r="P3462" s="37"/>
    </row>
    <row r="3463" spans="2:16" ht="23.1" customHeight="1" x14ac:dyDescent="0.2">
      <c r="B3463" s="26"/>
      <c r="C3463" s="27"/>
      <c r="D3463" s="27"/>
      <c r="E3463" s="27"/>
      <c r="F3463" s="27"/>
      <c r="G3463" s="27"/>
      <c r="H3463" s="27"/>
      <c r="I3463" s="27"/>
      <c r="J3463" s="83"/>
      <c r="K3463" s="27"/>
      <c r="L3463" s="27"/>
      <c r="M3463" s="33"/>
      <c r="N3463" s="59"/>
      <c r="O3463" s="36"/>
      <c r="P3463" s="37"/>
    </row>
    <row r="3464" spans="2:16" ht="23.1" customHeight="1" x14ac:dyDescent="0.2">
      <c r="B3464" s="26"/>
      <c r="C3464" s="27"/>
      <c r="D3464" s="27"/>
      <c r="E3464" s="27"/>
      <c r="F3464" s="27"/>
      <c r="G3464" s="27"/>
      <c r="H3464" s="27"/>
      <c r="I3464" s="27"/>
      <c r="J3464" s="83"/>
      <c r="K3464" s="27"/>
      <c r="L3464" s="27"/>
      <c r="M3464" s="33"/>
      <c r="N3464" s="59"/>
      <c r="O3464" s="36"/>
      <c r="P3464" s="37"/>
    </row>
    <row r="3465" spans="2:16" ht="23.1" customHeight="1" x14ac:dyDescent="0.2">
      <c r="B3465" s="26"/>
      <c r="C3465" s="27"/>
      <c r="D3465" s="27"/>
      <c r="E3465" s="27"/>
      <c r="F3465" s="27"/>
      <c r="G3465" s="27"/>
      <c r="H3465" s="27"/>
      <c r="I3465" s="27"/>
      <c r="J3465" s="83"/>
      <c r="K3465" s="27"/>
      <c r="L3465" s="27"/>
      <c r="M3465" s="33"/>
      <c r="N3465" s="59"/>
      <c r="O3465" s="36"/>
      <c r="P3465" s="37"/>
    </row>
    <row r="3466" spans="2:16" ht="23.1" customHeight="1" x14ac:dyDescent="0.2">
      <c r="B3466" s="26"/>
      <c r="C3466" s="27"/>
      <c r="D3466" s="27"/>
      <c r="E3466" s="27"/>
      <c r="F3466" s="27"/>
      <c r="G3466" s="27"/>
      <c r="H3466" s="27"/>
      <c r="I3466" s="27"/>
      <c r="J3466" s="83"/>
      <c r="K3466" s="27"/>
      <c r="L3466" s="27"/>
      <c r="M3466" s="33"/>
      <c r="N3466" s="59"/>
      <c r="O3466" s="36"/>
      <c r="P3466" s="37"/>
    </row>
    <row r="3467" spans="2:16" ht="23.1" customHeight="1" x14ac:dyDescent="0.2">
      <c r="B3467" s="26"/>
      <c r="C3467" s="27"/>
      <c r="D3467" s="27"/>
      <c r="E3467" s="27"/>
      <c r="F3467" s="27"/>
      <c r="G3467" s="27"/>
      <c r="H3467" s="27"/>
      <c r="I3467" s="27"/>
      <c r="J3467" s="83"/>
      <c r="K3467" s="27"/>
      <c r="L3467" s="27"/>
      <c r="M3467" s="33"/>
      <c r="N3467" s="59"/>
      <c r="O3467" s="36"/>
      <c r="P3467" s="37"/>
    </row>
    <row r="3468" spans="2:16" ht="23.1" customHeight="1" x14ac:dyDescent="0.2">
      <c r="B3468" s="26"/>
      <c r="C3468" s="27"/>
      <c r="D3468" s="27"/>
      <c r="E3468" s="27"/>
      <c r="F3468" s="27"/>
      <c r="G3468" s="27"/>
      <c r="H3468" s="27"/>
      <c r="I3468" s="27"/>
      <c r="J3468" s="83"/>
      <c r="K3468" s="27"/>
      <c r="L3468" s="27"/>
      <c r="M3468" s="33"/>
      <c r="N3468" s="59"/>
      <c r="O3468" s="36"/>
      <c r="P3468" s="37"/>
    </row>
    <row r="3469" spans="2:16" ht="23.1" customHeight="1" x14ac:dyDescent="0.2">
      <c r="B3469" s="26"/>
      <c r="C3469" s="27"/>
      <c r="D3469" s="27"/>
      <c r="E3469" s="27"/>
      <c r="F3469" s="27"/>
      <c r="G3469" s="27"/>
      <c r="H3469" s="27"/>
      <c r="I3469" s="27"/>
      <c r="J3469" s="83"/>
      <c r="K3469" s="27"/>
      <c r="L3469" s="27"/>
      <c r="M3469" s="33"/>
      <c r="N3469" s="59"/>
      <c r="O3469" s="36"/>
      <c r="P3469" s="37"/>
    </row>
    <row r="3470" spans="2:16" ht="23.1" customHeight="1" x14ac:dyDescent="0.2">
      <c r="B3470" s="26"/>
      <c r="C3470" s="27"/>
      <c r="D3470" s="27"/>
      <c r="E3470" s="27"/>
      <c r="F3470" s="27"/>
      <c r="G3470" s="27"/>
      <c r="H3470" s="27"/>
      <c r="I3470" s="27"/>
      <c r="J3470" s="83"/>
      <c r="K3470" s="27"/>
      <c r="L3470" s="27"/>
      <c r="M3470" s="33"/>
      <c r="N3470" s="59"/>
      <c r="O3470" s="36"/>
      <c r="P3470" s="37"/>
    </row>
    <row r="3471" spans="2:16" ht="23.1" customHeight="1" x14ac:dyDescent="0.2">
      <c r="B3471" s="26"/>
      <c r="C3471" s="27"/>
      <c r="D3471" s="27"/>
      <c r="E3471" s="27"/>
      <c r="F3471" s="27"/>
      <c r="G3471" s="27"/>
      <c r="H3471" s="27"/>
      <c r="I3471" s="27"/>
      <c r="J3471" s="83"/>
      <c r="K3471" s="27"/>
      <c r="L3471" s="27"/>
      <c r="M3471" s="33"/>
      <c r="N3471" s="59"/>
      <c r="O3471" s="36"/>
      <c r="P3471" s="37"/>
    </row>
    <row r="3472" spans="2:16" ht="23.1" customHeight="1" x14ac:dyDescent="0.2">
      <c r="B3472" s="26"/>
      <c r="C3472" s="27"/>
      <c r="D3472" s="27"/>
      <c r="E3472" s="27"/>
      <c r="F3472" s="27"/>
      <c r="G3472" s="27"/>
      <c r="H3472" s="27"/>
      <c r="I3472" s="27"/>
      <c r="J3472" s="83"/>
      <c r="K3472" s="27"/>
      <c r="L3472" s="27"/>
      <c r="M3472" s="33"/>
      <c r="N3472" s="59"/>
      <c r="O3472" s="36"/>
      <c r="P3472" s="37"/>
    </row>
    <row r="3473" spans="2:16" ht="23.1" customHeight="1" x14ac:dyDescent="0.2">
      <c r="B3473" s="26"/>
      <c r="C3473" s="27"/>
      <c r="D3473" s="27"/>
      <c r="E3473" s="27"/>
      <c r="F3473" s="27"/>
      <c r="G3473" s="27"/>
      <c r="H3473" s="27"/>
      <c r="I3473" s="27"/>
      <c r="J3473" s="83"/>
      <c r="K3473" s="27"/>
      <c r="L3473" s="27"/>
      <c r="M3473" s="33"/>
      <c r="N3473" s="59"/>
      <c r="O3473" s="36"/>
      <c r="P3473" s="37"/>
    </row>
    <row r="3474" spans="2:16" ht="23.1" customHeight="1" x14ac:dyDescent="0.2">
      <c r="B3474" s="26"/>
      <c r="C3474" s="27"/>
      <c r="D3474" s="27"/>
      <c r="E3474" s="27"/>
      <c r="F3474" s="27"/>
      <c r="G3474" s="27"/>
      <c r="H3474" s="27"/>
      <c r="I3474" s="27"/>
      <c r="J3474" s="83"/>
      <c r="K3474" s="27"/>
      <c r="L3474" s="27"/>
      <c r="M3474" s="33"/>
      <c r="N3474" s="59"/>
      <c r="O3474" s="36"/>
      <c r="P3474" s="37"/>
    </row>
    <row r="3475" spans="2:16" ht="23.1" customHeight="1" x14ac:dyDescent="0.2">
      <c r="B3475" s="26"/>
      <c r="C3475" s="27"/>
      <c r="D3475" s="27"/>
      <c r="E3475" s="27"/>
      <c r="F3475" s="27"/>
      <c r="G3475" s="27"/>
      <c r="H3475" s="27"/>
      <c r="I3475" s="27"/>
      <c r="J3475" s="83"/>
      <c r="K3475" s="27"/>
      <c r="L3475" s="27"/>
      <c r="M3475" s="33"/>
      <c r="N3475" s="59"/>
      <c r="O3475" s="36"/>
      <c r="P3475" s="37"/>
    </row>
    <row r="3476" spans="2:16" ht="23.1" customHeight="1" x14ac:dyDescent="0.2">
      <c r="B3476" s="26"/>
      <c r="C3476" s="27"/>
      <c r="D3476" s="27"/>
      <c r="E3476" s="27"/>
      <c r="F3476" s="27"/>
      <c r="G3476" s="27"/>
      <c r="H3476" s="27"/>
      <c r="I3476" s="27"/>
      <c r="J3476" s="83"/>
      <c r="K3476" s="27"/>
      <c r="L3476" s="27"/>
      <c r="M3476" s="33"/>
      <c r="N3476" s="59"/>
      <c r="O3476" s="36"/>
      <c r="P3476" s="37"/>
    </row>
    <row r="3477" spans="2:16" ht="23.1" customHeight="1" x14ac:dyDescent="0.2">
      <c r="B3477" s="26"/>
      <c r="C3477" s="27"/>
      <c r="D3477" s="27"/>
      <c r="E3477" s="27"/>
      <c r="F3477" s="27"/>
      <c r="G3477" s="27"/>
      <c r="H3477" s="27"/>
      <c r="I3477" s="27"/>
      <c r="J3477" s="83"/>
      <c r="K3477" s="27"/>
      <c r="L3477" s="27"/>
      <c r="M3477" s="33"/>
      <c r="N3477" s="59"/>
      <c r="O3477" s="36"/>
      <c r="P3477" s="37"/>
    </row>
    <row r="3478" spans="2:16" ht="23.1" customHeight="1" x14ac:dyDescent="0.2">
      <c r="B3478" s="26"/>
      <c r="C3478" s="27"/>
      <c r="D3478" s="27"/>
      <c r="E3478" s="27"/>
      <c r="F3478" s="27"/>
      <c r="G3478" s="27"/>
      <c r="H3478" s="27"/>
      <c r="I3478" s="27"/>
      <c r="J3478" s="83"/>
      <c r="K3478" s="27"/>
      <c r="L3478" s="27"/>
      <c r="M3478" s="33"/>
      <c r="N3478" s="59"/>
      <c r="O3478" s="36"/>
      <c r="P3478" s="37"/>
    </row>
    <row r="3479" spans="2:16" ht="23.1" customHeight="1" x14ac:dyDescent="0.2">
      <c r="B3479" s="26"/>
      <c r="C3479" s="27"/>
      <c r="D3479" s="27"/>
      <c r="E3479" s="27"/>
      <c r="F3479" s="27"/>
      <c r="G3479" s="27"/>
      <c r="H3479" s="27"/>
      <c r="I3479" s="27"/>
      <c r="J3479" s="83"/>
      <c r="K3479" s="27"/>
      <c r="L3479" s="27"/>
      <c r="M3479" s="33"/>
      <c r="N3479" s="59"/>
      <c r="O3479" s="36"/>
      <c r="P3479" s="37"/>
    </row>
    <row r="3480" spans="2:16" ht="23.1" customHeight="1" x14ac:dyDescent="0.2">
      <c r="B3480" s="26"/>
      <c r="C3480" s="27"/>
      <c r="D3480" s="27"/>
      <c r="E3480" s="27"/>
      <c r="F3480" s="27"/>
      <c r="G3480" s="27"/>
      <c r="H3480" s="27"/>
      <c r="I3480" s="27"/>
      <c r="J3480" s="83"/>
      <c r="K3480" s="27"/>
      <c r="L3480" s="27"/>
      <c r="M3480" s="33"/>
      <c r="N3480" s="59"/>
      <c r="O3480" s="36"/>
      <c r="P3480" s="37"/>
    </row>
    <row r="3481" spans="2:16" ht="23.1" customHeight="1" x14ac:dyDescent="0.2">
      <c r="B3481" s="26"/>
      <c r="C3481" s="27"/>
      <c r="D3481" s="27"/>
      <c r="E3481" s="27"/>
      <c r="F3481" s="27"/>
      <c r="G3481" s="27"/>
      <c r="H3481" s="27"/>
      <c r="I3481" s="27"/>
      <c r="J3481" s="83"/>
      <c r="K3481" s="27"/>
      <c r="L3481" s="27"/>
      <c r="M3481" s="33"/>
      <c r="N3481" s="59"/>
      <c r="O3481" s="36"/>
      <c r="P3481" s="37"/>
    </row>
    <row r="3482" spans="2:16" ht="23.1" customHeight="1" x14ac:dyDescent="0.2">
      <c r="B3482" s="26"/>
      <c r="C3482" s="27"/>
      <c r="D3482" s="27"/>
      <c r="E3482" s="27"/>
      <c r="F3482" s="27"/>
      <c r="G3482" s="27"/>
      <c r="H3482" s="27"/>
      <c r="I3482" s="27"/>
      <c r="J3482" s="83"/>
      <c r="K3482" s="27"/>
      <c r="L3482" s="27"/>
      <c r="M3482" s="33"/>
      <c r="N3482" s="59"/>
      <c r="O3482" s="36"/>
      <c r="P3482" s="37"/>
    </row>
    <row r="3483" spans="2:16" ht="23.1" customHeight="1" x14ac:dyDescent="0.2">
      <c r="B3483" s="26"/>
      <c r="C3483" s="27"/>
      <c r="D3483" s="27"/>
      <c r="E3483" s="27"/>
      <c r="F3483" s="27"/>
      <c r="G3483" s="27"/>
      <c r="H3483" s="27"/>
      <c r="I3483" s="27"/>
      <c r="J3483" s="83"/>
      <c r="K3483" s="27"/>
      <c r="L3483" s="27"/>
      <c r="M3483" s="33"/>
      <c r="N3483" s="59"/>
      <c r="O3483" s="36"/>
      <c r="P3483" s="37"/>
    </row>
    <row r="3484" spans="2:16" ht="23.1" customHeight="1" x14ac:dyDescent="0.2">
      <c r="B3484" s="26"/>
      <c r="C3484" s="27"/>
      <c r="D3484" s="27"/>
      <c r="E3484" s="27"/>
      <c r="F3484" s="27"/>
      <c r="G3484" s="27"/>
      <c r="H3484" s="27"/>
      <c r="I3484" s="27"/>
      <c r="J3484" s="83"/>
      <c r="K3484" s="27"/>
      <c r="L3484" s="27"/>
      <c r="M3484" s="33"/>
      <c r="N3484" s="59"/>
      <c r="O3484" s="36"/>
      <c r="P3484" s="37"/>
    </row>
    <row r="3485" spans="2:16" ht="23.1" customHeight="1" x14ac:dyDescent="0.2">
      <c r="B3485" s="26"/>
      <c r="C3485" s="27"/>
      <c r="D3485" s="27"/>
      <c r="E3485" s="27"/>
      <c r="F3485" s="27"/>
      <c r="G3485" s="27"/>
      <c r="H3485" s="27"/>
      <c r="I3485" s="27"/>
      <c r="J3485" s="83"/>
      <c r="K3485" s="27"/>
      <c r="L3485" s="27"/>
      <c r="M3485" s="33"/>
      <c r="N3485" s="59"/>
      <c r="O3485" s="36"/>
      <c r="P3485" s="37"/>
    </row>
    <row r="3486" spans="2:16" ht="23.1" customHeight="1" x14ac:dyDescent="0.2">
      <c r="B3486" s="26"/>
      <c r="C3486" s="27"/>
      <c r="D3486" s="27"/>
      <c r="E3486" s="27"/>
      <c r="F3486" s="27"/>
      <c r="G3486" s="27"/>
      <c r="H3486" s="27"/>
      <c r="I3486" s="27"/>
      <c r="J3486" s="83"/>
      <c r="K3486" s="27"/>
      <c r="L3486" s="27"/>
      <c r="M3486" s="33"/>
      <c r="N3486" s="59"/>
      <c r="O3486" s="36"/>
      <c r="P3486" s="37"/>
    </row>
    <row r="3487" spans="2:16" ht="23.1" customHeight="1" x14ac:dyDescent="0.2">
      <c r="B3487" s="26"/>
      <c r="C3487" s="27"/>
      <c r="D3487" s="27"/>
      <c r="E3487" s="27"/>
      <c r="F3487" s="27"/>
      <c r="G3487" s="27"/>
      <c r="H3487" s="27"/>
      <c r="I3487" s="27"/>
      <c r="J3487" s="83"/>
      <c r="K3487" s="27"/>
      <c r="L3487" s="27"/>
      <c r="M3487" s="33"/>
      <c r="N3487" s="59"/>
      <c r="O3487" s="36"/>
      <c r="P3487" s="37"/>
    </row>
    <row r="3488" spans="2:16" ht="23.1" customHeight="1" x14ac:dyDescent="0.2">
      <c r="B3488" s="26"/>
      <c r="C3488" s="27"/>
      <c r="D3488" s="27"/>
      <c r="E3488" s="27"/>
      <c r="F3488" s="27"/>
      <c r="G3488" s="27"/>
      <c r="H3488" s="27"/>
      <c r="I3488" s="27"/>
      <c r="J3488" s="83"/>
      <c r="K3488" s="27"/>
      <c r="L3488" s="27"/>
      <c r="M3488" s="33"/>
      <c r="N3488" s="59"/>
      <c r="O3488" s="36"/>
      <c r="P3488" s="37"/>
    </row>
    <row r="3489" spans="2:16" ht="23.1" customHeight="1" x14ac:dyDescent="0.2">
      <c r="B3489" s="26"/>
      <c r="C3489" s="27"/>
      <c r="D3489" s="27"/>
      <c r="E3489" s="27"/>
      <c r="F3489" s="27"/>
      <c r="G3489" s="27"/>
      <c r="H3489" s="27"/>
      <c r="I3489" s="27"/>
      <c r="J3489" s="83"/>
      <c r="K3489" s="27"/>
      <c r="L3489" s="27"/>
      <c r="M3489" s="33"/>
      <c r="N3489" s="59"/>
      <c r="O3489" s="36"/>
      <c r="P3489" s="37"/>
    </row>
    <row r="3490" spans="2:16" ht="23.1" customHeight="1" x14ac:dyDescent="0.2">
      <c r="B3490" s="26"/>
      <c r="C3490" s="27"/>
      <c r="D3490" s="27"/>
      <c r="E3490" s="27"/>
      <c r="F3490" s="27"/>
      <c r="G3490" s="27"/>
      <c r="H3490" s="27"/>
      <c r="I3490" s="27"/>
      <c r="J3490" s="83"/>
      <c r="K3490" s="27"/>
      <c r="L3490" s="27"/>
      <c r="M3490" s="33"/>
      <c r="N3490" s="59"/>
      <c r="O3490" s="36"/>
      <c r="P3490" s="37"/>
    </row>
    <row r="3491" spans="2:16" ht="23.1" customHeight="1" x14ac:dyDescent="0.2">
      <c r="B3491" s="26"/>
      <c r="C3491" s="27"/>
      <c r="D3491" s="27"/>
      <c r="E3491" s="27"/>
      <c r="F3491" s="27"/>
      <c r="G3491" s="27"/>
      <c r="H3491" s="27"/>
      <c r="I3491" s="27"/>
      <c r="J3491" s="83"/>
      <c r="K3491" s="27"/>
      <c r="L3491" s="27"/>
      <c r="M3491" s="33"/>
      <c r="N3491" s="59"/>
      <c r="O3491" s="36"/>
      <c r="P3491" s="37"/>
    </row>
    <row r="3492" spans="2:16" ht="23.1" customHeight="1" x14ac:dyDescent="0.2">
      <c r="B3492" s="26"/>
      <c r="C3492" s="27"/>
      <c r="D3492" s="27"/>
      <c r="E3492" s="27"/>
      <c r="F3492" s="27"/>
      <c r="G3492" s="27"/>
      <c r="H3492" s="27"/>
      <c r="I3492" s="27"/>
      <c r="J3492" s="83"/>
      <c r="K3492" s="27"/>
      <c r="L3492" s="27"/>
      <c r="M3492" s="33"/>
      <c r="N3492" s="59"/>
      <c r="O3492" s="36"/>
      <c r="P3492" s="37"/>
    </row>
    <row r="3493" spans="2:16" ht="23.1" customHeight="1" x14ac:dyDescent="0.2">
      <c r="B3493" s="26"/>
      <c r="C3493" s="27"/>
      <c r="D3493" s="27"/>
      <c r="E3493" s="27"/>
      <c r="F3493" s="27"/>
      <c r="G3493" s="27"/>
      <c r="H3493" s="27"/>
      <c r="I3493" s="27"/>
      <c r="J3493" s="83"/>
      <c r="K3493" s="27"/>
      <c r="L3493" s="27"/>
      <c r="M3493" s="33"/>
      <c r="N3493" s="59"/>
      <c r="O3493" s="36"/>
      <c r="P3493" s="37"/>
    </row>
    <row r="3494" spans="2:16" ht="23.1" customHeight="1" x14ac:dyDescent="0.2">
      <c r="B3494" s="26"/>
      <c r="C3494" s="27"/>
      <c r="D3494" s="27"/>
      <c r="E3494" s="27"/>
      <c r="F3494" s="27"/>
      <c r="G3494" s="27"/>
      <c r="H3494" s="27"/>
      <c r="I3494" s="27"/>
      <c r="J3494" s="83"/>
      <c r="K3494" s="27"/>
      <c r="L3494" s="27"/>
      <c r="M3494" s="33"/>
      <c r="N3494" s="59"/>
      <c r="O3494" s="36"/>
      <c r="P3494" s="37"/>
    </row>
    <row r="3495" spans="2:16" ht="23.1" customHeight="1" x14ac:dyDescent="0.2">
      <c r="B3495" s="26"/>
      <c r="C3495" s="27"/>
      <c r="D3495" s="27"/>
      <c r="E3495" s="27"/>
      <c r="F3495" s="27"/>
      <c r="G3495" s="27"/>
      <c r="H3495" s="27"/>
      <c r="I3495" s="27"/>
      <c r="J3495" s="83"/>
      <c r="K3495" s="27"/>
      <c r="L3495" s="27"/>
      <c r="M3495" s="33"/>
      <c r="N3495" s="59"/>
      <c r="O3495" s="36"/>
      <c r="P3495" s="37"/>
    </row>
    <row r="3496" spans="2:16" ht="23.1" customHeight="1" x14ac:dyDescent="0.2">
      <c r="B3496" s="26"/>
      <c r="C3496" s="27"/>
      <c r="D3496" s="27"/>
      <c r="E3496" s="27"/>
      <c r="F3496" s="27"/>
      <c r="G3496" s="27"/>
      <c r="H3496" s="27"/>
      <c r="I3496" s="27"/>
      <c r="J3496" s="83"/>
      <c r="K3496" s="27"/>
      <c r="L3496" s="27"/>
      <c r="M3496" s="33"/>
      <c r="N3496" s="59"/>
      <c r="O3496" s="36"/>
      <c r="P3496" s="37"/>
    </row>
    <row r="3497" spans="2:16" ht="23.1" customHeight="1" x14ac:dyDescent="0.2">
      <c r="B3497" s="26"/>
      <c r="C3497" s="27"/>
      <c r="D3497" s="27"/>
      <c r="E3497" s="27"/>
      <c r="F3497" s="27"/>
      <c r="G3497" s="27"/>
      <c r="H3497" s="27"/>
      <c r="I3497" s="27"/>
      <c r="J3497" s="83"/>
      <c r="K3497" s="27"/>
      <c r="L3497" s="27"/>
      <c r="M3497" s="33"/>
      <c r="N3497" s="59"/>
      <c r="O3497" s="36"/>
      <c r="P3497" s="37"/>
    </row>
    <row r="3498" spans="2:16" ht="23.1" customHeight="1" x14ac:dyDescent="0.2">
      <c r="B3498" s="26"/>
      <c r="C3498" s="27"/>
      <c r="D3498" s="27"/>
      <c r="E3498" s="27"/>
      <c r="F3498" s="27"/>
      <c r="G3498" s="27"/>
      <c r="H3498" s="27"/>
      <c r="I3498" s="27"/>
      <c r="J3498" s="83"/>
      <c r="K3498" s="27"/>
      <c r="L3498" s="27"/>
      <c r="M3498" s="33"/>
      <c r="N3498" s="59"/>
      <c r="O3498" s="36"/>
      <c r="P3498" s="37"/>
    </row>
    <row r="3499" spans="2:16" ht="23.1" customHeight="1" x14ac:dyDescent="0.2">
      <c r="B3499" s="26"/>
      <c r="C3499" s="27"/>
      <c r="D3499" s="27"/>
      <c r="E3499" s="27"/>
      <c r="F3499" s="27"/>
      <c r="G3499" s="27"/>
      <c r="H3499" s="27"/>
      <c r="I3499" s="27"/>
      <c r="J3499" s="83"/>
      <c r="K3499" s="27"/>
      <c r="L3499" s="27"/>
      <c r="M3499" s="33"/>
      <c r="N3499" s="59"/>
      <c r="O3499" s="36"/>
      <c r="P3499" s="37"/>
    </row>
    <row r="3500" spans="2:16" ht="23.1" customHeight="1" x14ac:dyDescent="0.2">
      <c r="B3500" s="26"/>
      <c r="C3500" s="27"/>
      <c r="D3500" s="27"/>
      <c r="E3500" s="27"/>
      <c r="F3500" s="27"/>
      <c r="G3500" s="27"/>
      <c r="H3500" s="27"/>
      <c r="I3500" s="27"/>
      <c r="J3500" s="83"/>
      <c r="K3500" s="27"/>
      <c r="L3500" s="27"/>
      <c r="M3500" s="33"/>
      <c r="N3500" s="59"/>
      <c r="O3500" s="36"/>
      <c r="P3500" s="37"/>
    </row>
    <row r="3501" spans="2:16" ht="23.1" customHeight="1" x14ac:dyDescent="0.2">
      <c r="B3501" s="26"/>
      <c r="C3501" s="27"/>
      <c r="D3501" s="27"/>
      <c r="E3501" s="27"/>
      <c r="F3501" s="27"/>
      <c r="G3501" s="27"/>
      <c r="H3501" s="27"/>
      <c r="I3501" s="27"/>
      <c r="J3501" s="83"/>
      <c r="K3501" s="27"/>
      <c r="L3501" s="27"/>
      <c r="M3501" s="33"/>
      <c r="N3501" s="59"/>
      <c r="O3501" s="36"/>
      <c r="P3501" s="37"/>
    </row>
    <row r="3502" spans="2:16" ht="23.1" customHeight="1" x14ac:dyDescent="0.2">
      <c r="B3502" s="26"/>
      <c r="C3502" s="27"/>
      <c r="D3502" s="27"/>
      <c r="E3502" s="27"/>
      <c r="F3502" s="27"/>
      <c r="G3502" s="27"/>
      <c r="H3502" s="27"/>
      <c r="I3502" s="27"/>
      <c r="J3502" s="83"/>
      <c r="K3502" s="27"/>
      <c r="L3502" s="27"/>
      <c r="M3502" s="33"/>
      <c r="N3502" s="59"/>
      <c r="O3502" s="36"/>
      <c r="P3502" s="37"/>
    </row>
    <row r="3503" spans="2:16" ht="23.1" customHeight="1" x14ac:dyDescent="0.2">
      <c r="B3503" s="26"/>
      <c r="C3503" s="27"/>
      <c r="D3503" s="27"/>
      <c r="E3503" s="27"/>
      <c r="F3503" s="27"/>
      <c r="G3503" s="27"/>
      <c r="H3503" s="27"/>
      <c r="I3503" s="27"/>
      <c r="J3503" s="83"/>
      <c r="K3503" s="27"/>
      <c r="L3503" s="27"/>
      <c r="M3503" s="33"/>
      <c r="N3503" s="59"/>
      <c r="O3503" s="36"/>
      <c r="P3503" s="37"/>
    </row>
    <row r="3504" spans="2:16" ht="23.1" customHeight="1" x14ac:dyDescent="0.2">
      <c r="B3504" s="26"/>
      <c r="C3504" s="27"/>
      <c r="D3504" s="27"/>
      <c r="E3504" s="27"/>
      <c r="F3504" s="27"/>
      <c r="G3504" s="27"/>
      <c r="H3504" s="27"/>
      <c r="I3504" s="27"/>
      <c r="J3504" s="83"/>
      <c r="K3504" s="27"/>
      <c r="L3504" s="27"/>
      <c r="M3504" s="33"/>
      <c r="N3504" s="59"/>
      <c r="O3504" s="36"/>
      <c r="P3504" s="37"/>
    </row>
    <row r="3505" spans="2:16" ht="23.1" customHeight="1" x14ac:dyDescent="0.2">
      <c r="B3505" s="26"/>
      <c r="C3505" s="27"/>
      <c r="D3505" s="27"/>
      <c r="E3505" s="27"/>
      <c r="F3505" s="27"/>
      <c r="G3505" s="27"/>
      <c r="H3505" s="27"/>
      <c r="I3505" s="27"/>
      <c r="J3505" s="83"/>
      <c r="K3505" s="27"/>
      <c r="L3505" s="27"/>
      <c r="M3505" s="33"/>
      <c r="N3505" s="59"/>
      <c r="O3505" s="36"/>
      <c r="P3505" s="37"/>
    </row>
    <row r="3506" spans="2:16" ht="23.1" customHeight="1" x14ac:dyDescent="0.2">
      <c r="B3506" s="26"/>
      <c r="C3506" s="27"/>
      <c r="D3506" s="27"/>
      <c r="E3506" s="27"/>
      <c r="F3506" s="27"/>
      <c r="G3506" s="27"/>
      <c r="H3506" s="27"/>
      <c r="I3506" s="27"/>
      <c r="J3506" s="83"/>
      <c r="K3506" s="27"/>
      <c r="L3506" s="27"/>
      <c r="M3506" s="33"/>
      <c r="N3506" s="59"/>
      <c r="O3506" s="36"/>
      <c r="P3506" s="37"/>
    </row>
    <row r="3507" spans="2:16" ht="23.1" customHeight="1" x14ac:dyDescent="0.2">
      <c r="B3507" s="26"/>
      <c r="C3507" s="27"/>
      <c r="D3507" s="27"/>
      <c r="E3507" s="27"/>
      <c r="F3507" s="27"/>
      <c r="G3507" s="27"/>
      <c r="H3507" s="27"/>
      <c r="I3507" s="27"/>
      <c r="J3507" s="83"/>
      <c r="K3507" s="27"/>
      <c r="L3507" s="27"/>
      <c r="M3507" s="33"/>
      <c r="N3507" s="59"/>
      <c r="O3507" s="36"/>
      <c r="P3507" s="37"/>
    </row>
    <row r="3508" spans="2:16" ht="23.1" customHeight="1" x14ac:dyDescent="0.2">
      <c r="B3508" s="26"/>
      <c r="C3508" s="27"/>
      <c r="D3508" s="27"/>
      <c r="E3508" s="27"/>
      <c r="F3508" s="27"/>
      <c r="G3508" s="27"/>
      <c r="H3508" s="27"/>
      <c r="I3508" s="27"/>
      <c r="J3508" s="83"/>
      <c r="K3508" s="27"/>
      <c r="L3508" s="27"/>
      <c r="M3508" s="33"/>
      <c r="N3508" s="59"/>
      <c r="O3508" s="36"/>
      <c r="P3508" s="37"/>
    </row>
    <row r="3509" spans="2:16" ht="23.1" customHeight="1" x14ac:dyDescent="0.2">
      <c r="B3509" s="26"/>
      <c r="C3509" s="27"/>
      <c r="D3509" s="27"/>
      <c r="E3509" s="27"/>
      <c r="F3509" s="27"/>
      <c r="G3509" s="27"/>
      <c r="H3509" s="27"/>
      <c r="I3509" s="27"/>
      <c r="J3509" s="83"/>
      <c r="K3509" s="27"/>
      <c r="L3509" s="27"/>
      <c r="M3509" s="33"/>
      <c r="N3509" s="59"/>
      <c r="O3509" s="36"/>
      <c r="P3509" s="37"/>
    </row>
    <row r="3510" spans="2:16" ht="23.1" customHeight="1" x14ac:dyDescent="0.2">
      <c r="B3510" s="26"/>
      <c r="C3510" s="27"/>
      <c r="D3510" s="27"/>
      <c r="E3510" s="27"/>
      <c r="F3510" s="27"/>
      <c r="G3510" s="27"/>
      <c r="H3510" s="27"/>
      <c r="I3510" s="27"/>
      <c r="J3510" s="83"/>
      <c r="K3510" s="27"/>
      <c r="L3510" s="27"/>
      <c r="M3510" s="33"/>
      <c r="N3510" s="59"/>
      <c r="O3510" s="36"/>
      <c r="P3510" s="37"/>
    </row>
    <row r="3511" spans="2:16" ht="23.1" customHeight="1" x14ac:dyDescent="0.2">
      <c r="B3511" s="26"/>
      <c r="C3511" s="27"/>
      <c r="D3511" s="27"/>
      <c r="E3511" s="27"/>
      <c r="F3511" s="27"/>
      <c r="G3511" s="27"/>
      <c r="H3511" s="27"/>
      <c r="I3511" s="27"/>
      <c r="J3511" s="83"/>
      <c r="K3511" s="27"/>
      <c r="L3511" s="27"/>
      <c r="M3511" s="33"/>
      <c r="N3511" s="59"/>
      <c r="O3511" s="36"/>
      <c r="P3511" s="37"/>
    </row>
    <row r="3512" spans="2:16" ht="23.1" customHeight="1" x14ac:dyDescent="0.2">
      <c r="B3512" s="26"/>
      <c r="C3512" s="27"/>
      <c r="D3512" s="27"/>
      <c r="E3512" s="27"/>
      <c r="F3512" s="27"/>
      <c r="G3512" s="27"/>
      <c r="H3512" s="27"/>
      <c r="I3512" s="27"/>
      <c r="J3512" s="83"/>
      <c r="K3512" s="27"/>
      <c r="L3512" s="27"/>
      <c r="M3512" s="33"/>
      <c r="N3512" s="59"/>
      <c r="O3512" s="36"/>
      <c r="P3512" s="37"/>
    </row>
    <row r="3513" spans="2:16" ht="23.1" customHeight="1" x14ac:dyDescent="0.2">
      <c r="B3513" s="26"/>
      <c r="C3513" s="27"/>
      <c r="D3513" s="27"/>
      <c r="E3513" s="27"/>
      <c r="F3513" s="27"/>
      <c r="G3513" s="27"/>
      <c r="H3513" s="27"/>
      <c r="I3513" s="27"/>
      <c r="J3513" s="83"/>
      <c r="K3513" s="27"/>
      <c r="L3513" s="27"/>
      <c r="M3513" s="33"/>
      <c r="N3513" s="59"/>
      <c r="O3513" s="36"/>
      <c r="P3513" s="37"/>
    </row>
    <row r="3514" spans="2:16" ht="23.1" customHeight="1" x14ac:dyDescent="0.2">
      <c r="B3514" s="26"/>
      <c r="C3514" s="27"/>
      <c r="D3514" s="27"/>
      <c r="E3514" s="27"/>
      <c r="F3514" s="27"/>
      <c r="G3514" s="27"/>
      <c r="H3514" s="27"/>
      <c r="I3514" s="27"/>
      <c r="J3514" s="83"/>
      <c r="K3514" s="27"/>
      <c r="L3514" s="27"/>
      <c r="M3514" s="33"/>
      <c r="N3514" s="59"/>
      <c r="O3514" s="36"/>
      <c r="P3514" s="37"/>
    </row>
    <row r="3515" spans="2:16" ht="23.1" customHeight="1" x14ac:dyDescent="0.2">
      <c r="B3515" s="26"/>
      <c r="C3515" s="27"/>
      <c r="D3515" s="27"/>
      <c r="E3515" s="27"/>
      <c r="F3515" s="27"/>
      <c r="G3515" s="27"/>
      <c r="H3515" s="27"/>
      <c r="I3515" s="27"/>
      <c r="J3515" s="83"/>
      <c r="K3515" s="27"/>
      <c r="L3515" s="27"/>
      <c r="M3515" s="33"/>
      <c r="N3515" s="59"/>
      <c r="O3515" s="36"/>
      <c r="P3515" s="37"/>
    </row>
    <row r="3516" spans="2:16" ht="23.1" customHeight="1" x14ac:dyDescent="0.2">
      <c r="B3516" s="26"/>
      <c r="C3516" s="27"/>
      <c r="D3516" s="27"/>
      <c r="E3516" s="27"/>
      <c r="F3516" s="27"/>
      <c r="G3516" s="27"/>
      <c r="H3516" s="27"/>
      <c r="I3516" s="27"/>
      <c r="J3516" s="83"/>
      <c r="K3516" s="27"/>
      <c r="L3516" s="27"/>
      <c r="M3516" s="33"/>
      <c r="N3516" s="59"/>
      <c r="O3516" s="36"/>
      <c r="P3516" s="37"/>
    </row>
    <row r="3517" spans="2:16" ht="23.1" customHeight="1" x14ac:dyDescent="0.2">
      <c r="B3517" s="26"/>
      <c r="C3517" s="27"/>
      <c r="D3517" s="27"/>
      <c r="E3517" s="27"/>
      <c r="F3517" s="27"/>
      <c r="G3517" s="27"/>
      <c r="H3517" s="27"/>
      <c r="I3517" s="27"/>
      <c r="J3517" s="83"/>
      <c r="K3517" s="27"/>
      <c r="L3517" s="27"/>
      <c r="M3517" s="33"/>
      <c r="N3517" s="59"/>
      <c r="O3517" s="36"/>
      <c r="P3517" s="37"/>
    </row>
    <row r="3518" spans="2:16" ht="23.1" customHeight="1" x14ac:dyDescent="0.2">
      <c r="B3518" s="26"/>
      <c r="C3518" s="27"/>
      <c r="D3518" s="27"/>
      <c r="E3518" s="27"/>
      <c r="F3518" s="27"/>
      <c r="G3518" s="27"/>
      <c r="H3518" s="27"/>
      <c r="I3518" s="27"/>
      <c r="J3518" s="83"/>
      <c r="K3518" s="27"/>
      <c r="L3518" s="27"/>
      <c r="M3518" s="33"/>
      <c r="N3518" s="59"/>
      <c r="O3518" s="36"/>
      <c r="P3518" s="37"/>
    </row>
    <row r="3519" spans="2:16" ht="23.1" customHeight="1" x14ac:dyDescent="0.2">
      <c r="B3519" s="26"/>
      <c r="C3519" s="27"/>
      <c r="D3519" s="27"/>
      <c r="E3519" s="27"/>
      <c r="F3519" s="27"/>
      <c r="G3519" s="27"/>
      <c r="H3519" s="27"/>
      <c r="I3519" s="27"/>
      <c r="J3519" s="83"/>
      <c r="K3519" s="27"/>
      <c r="L3519" s="27"/>
      <c r="M3519" s="33"/>
      <c r="N3519" s="59"/>
      <c r="O3519" s="36"/>
      <c r="P3519" s="37"/>
    </row>
    <row r="3520" spans="2:16" ht="23.1" customHeight="1" x14ac:dyDescent="0.2">
      <c r="B3520" s="26"/>
      <c r="C3520" s="27"/>
      <c r="D3520" s="27"/>
      <c r="E3520" s="27"/>
      <c r="F3520" s="27"/>
      <c r="G3520" s="27"/>
      <c r="H3520" s="27"/>
      <c r="I3520" s="27"/>
      <c r="J3520" s="83"/>
      <c r="K3520" s="27"/>
      <c r="L3520" s="27"/>
      <c r="M3520" s="33"/>
      <c r="N3520" s="59"/>
      <c r="O3520" s="36"/>
      <c r="P3520" s="37"/>
    </row>
    <row r="3521" spans="2:16" ht="23.1" customHeight="1" x14ac:dyDescent="0.2">
      <c r="B3521" s="26"/>
      <c r="C3521" s="27"/>
      <c r="D3521" s="27"/>
      <c r="E3521" s="27"/>
      <c r="F3521" s="27"/>
      <c r="G3521" s="27"/>
      <c r="H3521" s="27"/>
      <c r="I3521" s="27"/>
      <c r="J3521" s="83"/>
      <c r="K3521" s="27"/>
      <c r="L3521" s="27"/>
      <c r="M3521" s="33"/>
      <c r="N3521" s="59"/>
      <c r="O3521" s="36"/>
      <c r="P3521" s="37"/>
    </row>
    <row r="3522" spans="2:16" ht="23.1" customHeight="1" x14ac:dyDescent="0.2">
      <c r="B3522" s="26"/>
      <c r="C3522" s="27"/>
      <c r="D3522" s="27"/>
      <c r="E3522" s="27"/>
      <c r="F3522" s="27"/>
      <c r="G3522" s="27"/>
      <c r="H3522" s="27"/>
      <c r="I3522" s="27"/>
      <c r="J3522" s="83"/>
      <c r="K3522" s="27"/>
      <c r="L3522" s="27"/>
      <c r="M3522" s="33"/>
      <c r="N3522" s="59"/>
      <c r="O3522" s="36"/>
      <c r="P3522" s="37"/>
    </row>
    <row r="3523" spans="2:16" ht="23.1" customHeight="1" x14ac:dyDescent="0.2">
      <c r="B3523" s="26"/>
      <c r="C3523" s="27"/>
      <c r="D3523" s="27"/>
      <c r="E3523" s="27"/>
      <c r="F3523" s="27"/>
      <c r="G3523" s="27"/>
      <c r="H3523" s="27"/>
      <c r="I3523" s="27"/>
      <c r="J3523" s="83"/>
      <c r="K3523" s="27"/>
      <c r="L3523" s="27"/>
      <c r="M3523" s="33"/>
      <c r="N3523" s="59"/>
      <c r="O3523" s="36"/>
      <c r="P3523" s="37"/>
    </row>
    <row r="3524" spans="2:16" ht="23.1" customHeight="1" x14ac:dyDescent="0.2">
      <c r="B3524" s="26"/>
      <c r="C3524" s="27"/>
      <c r="D3524" s="27"/>
      <c r="E3524" s="27"/>
      <c r="F3524" s="27"/>
      <c r="G3524" s="27"/>
      <c r="H3524" s="27"/>
      <c r="I3524" s="27"/>
      <c r="J3524" s="83"/>
      <c r="K3524" s="27"/>
      <c r="L3524" s="27"/>
      <c r="M3524" s="33"/>
      <c r="N3524" s="59"/>
      <c r="O3524" s="36"/>
      <c r="P3524" s="37"/>
    </row>
    <row r="3525" spans="2:16" ht="23.1" customHeight="1" x14ac:dyDescent="0.2">
      <c r="B3525" s="26"/>
      <c r="C3525" s="27"/>
      <c r="D3525" s="27"/>
      <c r="E3525" s="27"/>
      <c r="F3525" s="27"/>
      <c r="G3525" s="27"/>
      <c r="H3525" s="27"/>
      <c r="I3525" s="27"/>
      <c r="J3525" s="83"/>
      <c r="K3525" s="27"/>
      <c r="L3525" s="27"/>
      <c r="M3525" s="33"/>
      <c r="N3525" s="59"/>
      <c r="O3525" s="36"/>
      <c r="P3525" s="37"/>
    </row>
    <row r="3526" spans="2:16" ht="23.1" customHeight="1" x14ac:dyDescent="0.2">
      <c r="B3526" s="26"/>
      <c r="C3526" s="27"/>
      <c r="D3526" s="27"/>
      <c r="E3526" s="27"/>
      <c r="F3526" s="27"/>
      <c r="G3526" s="27"/>
      <c r="H3526" s="27"/>
      <c r="I3526" s="27"/>
      <c r="J3526" s="83"/>
      <c r="K3526" s="27"/>
      <c r="L3526" s="27"/>
      <c r="M3526" s="33"/>
      <c r="N3526" s="59"/>
      <c r="O3526" s="36"/>
      <c r="P3526" s="37"/>
    </row>
    <row r="3527" spans="2:16" ht="23.1" customHeight="1" x14ac:dyDescent="0.2">
      <c r="B3527" s="26"/>
      <c r="C3527" s="27"/>
      <c r="D3527" s="27"/>
      <c r="E3527" s="27"/>
      <c r="F3527" s="27"/>
      <c r="G3527" s="27"/>
      <c r="H3527" s="27"/>
      <c r="I3527" s="27"/>
      <c r="J3527" s="83"/>
      <c r="K3527" s="27"/>
      <c r="L3527" s="27"/>
      <c r="M3527" s="33"/>
      <c r="N3527" s="59"/>
      <c r="O3527" s="36"/>
      <c r="P3527" s="37"/>
    </row>
    <row r="3528" spans="2:16" ht="23.1" customHeight="1" x14ac:dyDescent="0.2">
      <c r="B3528" s="26"/>
      <c r="C3528" s="27"/>
      <c r="D3528" s="27"/>
      <c r="E3528" s="27"/>
      <c r="F3528" s="27"/>
      <c r="G3528" s="27"/>
      <c r="H3528" s="27"/>
      <c r="I3528" s="27"/>
      <c r="J3528" s="83"/>
      <c r="K3528" s="27"/>
      <c r="L3528" s="27"/>
      <c r="M3528" s="33"/>
      <c r="N3528" s="59"/>
      <c r="O3528" s="36"/>
      <c r="P3528" s="37"/>
    </row>
    <row r="3529" spans="2:16" ht="23.1" customHeight="1" x14ac:dyDescent="0.2">
      <c r="B3529" s="26"/>
      <c r="C3529" s="27"/>
      <c r="D3529" s="27"/>
      <c r="E3529" s="27"/>
      <c r="F3529" s="27"/>
      <c r="G3529" s="27"/>
      <c r="H3529" s="27"/>
      <c r="I3529" s="27"/>
      <c r="J3529" s="83"/>
      <c r="K3529" s="27"/>
      <c r="L3529" s="27"/>
      <c r="M3529" s="33"/>
      <c r="N3529" s="59"/>
      <c r="O3529" s="36"/>
      <c r="P3529" s="37"/>
    </row>
    <row r="3530" spans="2:16" ht="23.1" customHeight="1" x14ac:dyDescent="0.2">
      <c r="B3530" s="26"/>
      <c r="C3530" s="27"/>
      <c r="D3530" s="27"/>
      <c r="E3530" s="27"/>
      <c r="F3530" s="27"/>
      <c r="G3530" s="27"/>
      <c r="H3530" s="27"/>
      <c r="I3530" s="27"/>
      <c r="J3530" s="83"/>
      <c r="K3530" s="27"/>
      <c r="L3530" s="27"/>
      <c r="M3530" s="33"/>
      <c r="N3530" s="59"/>
      <c r="O3530" s="36"/>
      <c r="P3530" s="37"/>
    </row>
    <row r="3531" spans="2:16" ht="23.1" customHeight="1" x14ac:dyDescent="0.2">
      <c r="B3531" s="26"/>
      <c r="C3531" s="27"/>
      <c r="D3531" s="27"/>
      <c r="E3531" s="27"/>
      <c r="F3531" s="27"/>
      <c r="G3531" s="27"/>
      <c r="H3531" s="27"/>
      <c r="I3531" s="27"/>
      <c r="J3531" s="83"/>
      <c r="K3531" s="27"/>
      <c r="L3531" s="27"/>
      <c r="M3531" s="33"/>
      <c r="N3531" s="59"/>
      <c r="O3531" s="36"/>
      <c r="P3531" s="37"/>
    </row>
    <row r="3532" spans="2:16" ht="23.1" customHeight="1" x14ac:dyDescent="0.2">
      <c r="B3532" s="26"/>
      <c r="C3532" s="27"/>
      <c r="D3532" s="27"/>
      <c r="E3532" s="27"/>
      <c r="F3532" s="27"/>
      <c r="G3532" s="27"/>
      <c r="H3532" s="27"/>
      <c r="I3532" s="27"/>
      <c r="J3532" s="83"/>
      <c r="K3532" s="27"/>
      <c r="L3532" s="27"/>
      <c r="M3532" s="33"/>
      <c r="N3532" s="59"/>
      <c r="O3532" s="36"/>
      <c r="P3532" s="37"/>
    </row>
    <row r="3533" spans="2:16" ht="23.1" customHeight="1" x14ac:dyDescent="0.2">
      <c r="B3533" s="26"/>
      <c r="C3533" s="27"/>
      <c r="D3533" s="27"/>
      <c r="E3533" s="27"/>
      <c r="F3533" s="27"/>
      <c r="G3533" s="27"/>
      <c r="H3533" s="27"/>
      <c r="I3533" s="27"/>
      <c r="J3533" s="83"/>
      <c r="K3533" s="27"/>
      <c r="L3533" s="27"/>
      <c r="M3533" s="33"/>
      <c r="N3533" s="59"/>
      <c r="O3533" s="36"/>
      <c r="P3533" s="37"/>
    </row>
    <row r="3534" spans="2:16" ht="23.1" customHeight="1" x14ac:dyDescent="0.2">
      <c r="B3534" s="26"/>
      <c r="C3534" s="27"/>
      <c r="D3534" s="27"/>
      <c r="E3534" s="27"/>
      <c r="F3534" s="27"/>
      <c r="G3534" s="27"/>
      <c r="H3534" s="27"/>
      <c r="I3534" s="27"/>
      <c r="J3534" s="83"/>
      <c r="K3534" s="27"/>
      <c r="L3534" s="27"/>
      <c r="M3534" s="33"/>
      <c r="N3534" s="59"/>
      <c r="O3534" s="36"/>
      <c r="P3534" s="37"/>
    </row>
    <row r="3535" spans="2:16" ht="23.1" customHeight="1" x14ac:dyDescent="0.2">
      <c r="B3535" s="26"/>
      <c r="C3535" s="27"/>
      <c r="D3535" s="27"/>
      <c r="E3535" s="27"/>
      <c r="F3535" s="27"/>
      <c r="G3535" s="27"/>
      <c r="H3535" s="27"/>
      <c r="I3535" s="27"/>
      <c r="J3535" s="83"/>
      <c r="K3535" s="27"/>
      <c r="L3535" s="27"/>
      <c r="M3535" s="33"/>
      <c r="N3535" s="59"/>
      <c r="O3535" s="36"/>
      <c r="P3535" s="37"/>
    </row>
    <row r="3536" spans="2:16" ht="23.1" customHeight="1" x14ac:dyDescent="0.2">
      <c r="B3536" s="26"/>
      <c r="C3536" s="27"/>
      <c r="D3536" s="27"/>
      <c r="E3536" s="27"/>
      <c r="F3536" s="27"/>
      <c r="G3536" s="27"/>
      <c r="H3536" s="27"/>
      <c r="I3536" s="27"/>
      <c r="J3536" s="83"/>
      <c r="K3536" s="27"/>
      <c r="L3536" s="27"/>
      <c r="M3536" s="33"/>
      <c r="N3536" s="59"/>
      <c r="O3536" s="36"/>
      <c r="P3536" s="37"/>
    </row>
    <row r="3537" spans="2:16" ht="23.1" customHeight="1" x14ac:dyDescent="0.2">
      <c r="B3537" s="26"/>
      <c r="C3537" s="27"/>
      <c r="D3537" s="27"/>
      <c r="E3537" s="27"/>
      <c r="F3537" s="27"/>
      <c r="G3537" s="27"/>
      <c r="H3537" s="27"/>
      <c r="I3537" s="27"/>
      <c r="J3537" s="83"/>
      <c r="K3537" s="27"/>
      <c r="L3537" s="27"/>
      <c r="M3537" s="33"/>
      <c r="N3537" s="59"/>
      <c r="O3537" s="36"/>
      <c r="P3537" s="37"/>
    </row>
    <row r="3538" spans="2:16" ht="23.1" customHeight="1" x14ac:dyDescent="0.2">
      <c r="B3538" s="26"/>
      <c r="C3538" s="27"/>
      <c r="D3538" s="27"/>
      <c r="E3538" s="27"/>
      <c r="F3538" s="27"/>
      <c r="G3538" s="27"/>
      <c r="H3538" s="27"/>
      <c r="I3538" s="27"/>
      <c r="J3538" s="83"/>
      <c r="K3538" s="27"/>
      <c r="L3538" s="27"/>
      <c r="M3538" s="33"/>
      <c r="N3538" s="59"/>
      <c r="O3538" s="36"/>
      <c r="P3538" s="37"/>
    </row>
    <row r="3539" spans="2:16" ht="23.1" customHeight="1" x14ac:dyDescent="0.2">
      <c r="B3539" s="26"/>
      <c r="C3539" s="27"/>
      <c r="D3539" s="27"/>
      <c r="E3539" s="27"/>
      <c r="F3539" s="27"/>
      <c r="G3539" s="27"/>
      <c r="H3539" s="27"/>
      <c r="I3539" s="27"/>
      <c r="J3539" s="83"/>
      <c r="K3539" s="27"/>
      <c r="L3539" s="27"/>
      <c r="M3539" s="33"/>
      <c r="N3539" s="59"/>
      <c r="O3539" s="36"/>
      <c r="P3539" s="37"/>
    </row>
    <row r="3540" spans="2:16" ht="23.1" customHeight="1" x14ac:dyDescent="0.2">
      <c r="B3540" s="26"/>
      <c r="C3540" s="27"/>
      <c r="D3540" s="27"/>
      <c r="E3540" s="27"/>
      <c r="F3540" s="27"/>
      <c r="G3540" s="27"/>
      <c r="H3540" s="27"/>
      <c r="I3540" s="27"/>
      <c r="J3540" s="83"/>
      <c r="K3540" s="27"/>
      <c r="L3540" s="27"/>
      <c r="M3540" s="33"/>
      <c r="N3540" s="59"/>
      <c r="O3540" s="36"/>
      <c r="P3540" s="37"/>
    </row>
    <row r="3541" spans="2:16" ht="23.1" customHeight="1" x14ac:dyDescent="0.2">
      <c r="B3541" s="26"/>
      <c r="C3541" s="27"/>
      <c r="D3541" s="27"/>
      <c r="E3541" s="27"/>
      <c r="F3541" s="27"/>
      <c r="G3541" s="27"/>
      <c r="H3541" s="27"/>
      <c r="I3541" s="27"/>
      <c r="J3541" s="83"/>
      <c r="K3541" s="27"/>
      <c r="L3541" s="27"/>
      <c r="M3541" s="33"/>
      <c r="N3541" s="59"/>
      <c r="O3541" s="36"/>
      <c r="P3541" s="37"/>
    </row>
    <row r="3542" spans="2:16" ht="23.1" customHeight="1" x14ac:dyDescent="0.2">
      <c r="B3542" s="26"/>
      <c r="C3542" s="27"/>
      <c r="D3542" s="27"/>
      <c r="E3542" s="27"/>
      <c r="F3542" s="27"/>
      <c r="G3542" s="27"/>
      <c r="H3542" s="27"/>
      <c r="I3542" s="27"/>
      <c r="J3542" s="83"/>
      <c r="K3542" s="27"/>
      <c r="L3542" s="27"/>
      <c r="M3542" s="33"/>
      <c r="N3542" s="59"/>
      <c r="O3542" s="36"/>
      <c r="P3542" s="37"/>
    </row>
    <row r="3543" spans="2:16" ht="23.1" customHeight="1" x14ac:dyDescent="0.2">
      <c r="B3543" s="26"/>
      <c r="C3543" s="27"/>
      <c r="D3543" s="27"/>
      <c r="E3543" s="27"/>
      <c r="F3543" s="27"/>
      <c r="G3543" s="27"/>
      <c r="H3543" s="27"/>
      <c r="I3543" s="27"/>
      <c r="J3543" s="83"/>
      <c r="K3543" s="27"/>
      <c r="L3543" s="27"/>
      <c r="M3543" s="33"/>
      <c r="N3543" s="59"/>
      <c r="O3543" s="36"/>
      <c r="P3543" s="37"/>
    </row>
    <row r="3544" spans="2:16" ht="23.1" customHeight="1" x14ac:dyDescent="0.2">
      <c r="B3544" s="26"/>
      <c r="C3544" s="27"/>
      <c r="D3544" s="27"/>
      <c r="E3544" s="27"/>
      <c r="F3544" s="27"/>
      <c r="G3544" s="27"/>
      <c r="H3544" s="27"/>
      <c r="I3544" s="27"/>
      <c r="J3544" s="83"/>
      <c r="K3544" s="27"/>
      <c r="L3544" s="27"/>
      <c r="M3544" s="33"/>
      <c r="N3544" s="59"/>
      <c r="O3544" s="36"/>
      <c r="P3544" s="37"/>
    </row>
    <row r="3545" spans="2:16" ht="23.1" customHeight="1" x14ac:dyDescent="0.2">
      <c r="B3545" s="26"/>
      <c r="C3545" s="27"/>
      <c r="D3545" s="27"/>
      <c r="E3545" s="27"/>
      <c r="F3545" s="27"/>
      <c r="G3545" s="27"/>
      <c r="H3545" s="27"/>
      <c r="I3545" s="27"/>
      <c r="J3545" s="83"/>
      <c r="K3545" s="27"/>
      <c r="L3545" s="27"/>
      <c r="M3545" s="33"/>
      <c r="N3545" s="59"/>
      <c r="O3545" s="36"/>
      <c r="P3545" s="37"/>
    </row>
    <row r="3546" spans="2:16" ht="23.1" customHeight="1" x14ac:dyDescent="0.2">
      <c r="B3546" s="26"/>
      <c r="C3546" s="27"/>
      <c r="D3546" s="27"/>
      <c r="E3546" s="27"/>
      <c r="F3546" s="27"/>
      <c r="G3546" s="27"/>
      <c r="H3546" s="27"/>
      <c r="I3546" s="27"/>
      <c r="J3546" s="83"/>
      <c r="K3546" s="27"/>
      <c r="L3546" s="27"/>
      <c r="M3546" s="33"/>
      <c r="N3546" s="59"/>
      <c r="O3546" s="36"/>
      <c r="P3546" s="37"/>
    </row>
    <row r="3547" spans="2:16" ht="23.1" customHeight="1" x14ac:dyDescent="0.2">
      <c r="B3547" s="26"/>
      <c r="C3547" s="27"/>
      <c r="D3547" s="27"/>
      <c r="E3547" s="27"/>
      <c r="F3547" s="27"/>
      <c r="G3547" s="27"/>
      <c r="H3547" s="27"/>
      <c r="I3547" s="27"/>
      <c r="J3547" s="83"/>
      <c r="K3547" s="27"/>
      <c r="L3547" s="27"/>
      <c r="M3547" s="33"/>
      <c r="N3547" s="59"/>
      <c r="O3547" s="36"/>
      <c r="P3547" s="37"/>
    </row>
    <row r="3548" spans="2:16" ht="23.1" customHeight="1" x14ac:dyDescent="0.2">
      <c r="B3548" s="26"/>
      <c r="C3548" s="27"/>
      <c r="D3548" s="27"/>
      <c r="E3548" s="27"/>
      <c r="F3548" s="27"/>
      <c r="G3548" s="27"/>
      <c r="H3548" s="27"/>
      <c r="I3548" s="27"/>
      <c r="J3548" s="83"/>
      <c r="K3548" s="27"/>
      <c r="L3548" s="27"/>
      <c r="M3548" s="33"/>
      <c r="N3548" s="59"/>
      <c r="O3548" s="36"/>
      <c r="P3548" s="37"/>
    </row>
    <row r="3549" spans="2:16" ht="23.1" customHeight="1" x14ac:dyDescent="0.2">
      <c r="B3549" s="26"/>
      <c r="C3549" s="27"/>
      <c r="D3549" s="27"/>
      <c r="E3549" s="27"/>
      <c r="F3549" s="27"/>
      <c r="G3549" s="27"/>
      <c r="H3549" s="27"/>
      <c r="I3549" s="27"/>
      <c r="J3549" s="83"/>
      <c r="K3549" s="27"/>
      <c r="L3549" s="27"/>
      <c r="M3549" s="33"/>
      <c r="N3549" s="59"/>
      <c r="O3549" s="36"/>
      <c r="P3549" s="37"/>
    </row>
    <row r="3550" spans="2:16" ht="23.1" customHeight="1" x14ac:dyDescent="0.2">
      <c r="B3550" s="26"/>
      <c r="C3550" s="27"/>
      <c r="D3550" s="27"/>
      <c r="E3550" s="27"/>
      <c r="F3550" s="27"/>
      <c r="G3550" s="27"/>
      <c r="H3550" s="27"/>
      <c r="I3550" s="27"/>
      <c r="J3550" s="83"/>
      <c r="K3550" s="27"/>
      <c r="L3550" s="27"/>
      <c r="M3550" s="33"/>
      <c r="N3550" s="59"/>
      <c r="O3550" s="36"/>
      <c r="P3550" s="37"/>
    </row>
    <row r="3551" spans="2:16" ht="23.1" customHeight="1" x14ac:dyDescent="0.2">
      <c r="B3551" s="26"/>
      <c r="C3551" s="27"/>
      <c r="D3551" s="27"/>
      <c r="E3551" s="27"/>
      <c r="F3551" s="27"/>
      <c r="G3551" s="27"/>
      <c r="H3551" s="27"/>
      <c r="I3551" s="27"/>
      <c r="J3551" s="83"/>
      <c r="K3551" s="27"/>
      <c r="L3551" s="27"/>
      <c r="M3551" s="33"/>
      <c r="N3551" s="59"/>
      <c r="O3551" s="36"/>
      <c r="P3551" s="37"/>
    </row>
    <row r="3552" spans="2:16" ht="23.1" customHeight="1" x14ac:dyDescent="0.2">
      <c r="B3552" s="26"/>
      <c r="C3552" s="27"/>
      <c r="D3552" s="27"/>
      <c r="E3552" s="27"/>
      <c r="F3552" s="27"/>
      <c r="G3552" s="27"/>
      <c r="H3552" s="27"/>
      <c r="I3552" s="27"/>
      <c r="J3552" s="83"/>
      <c r="K3552" s="27"/>
      <c r="L3552" s="27"/>
      <c r="M3552" s="33"/>
      <c r="N3552" s="59"/>
      <c r="O3552" s="36"/>
      <c r="P3552" s="37"/>
    </row>
    <row r="3553" spans="2:16" ht="23.1" customHeight="1" x14ac:dyDescent="0.2">
      <c r="B3553" s="26"/>
      <c r="C3553" s="27"/>
      <c r="D3553" s="27"/>
      <c r="E3553" s="27"/>
      <c r="F3553" s="27"/>
      <c r="G3553" s="27"/>
      <c r="H3553" s="27"/>
      <c r="I3553" s="27"/>
      <c r="J3553" s="83"/>
      <c r="K3553" s="27"/>
      <c r="L3553" s="27"/>
      <c r="M3553" s="33"/>
      <c r="N3553" s="59"/>
      <c r="O3553" s="36"/>
      <c r="P3553" s="37"/>
    </row>
    <row r="3554" spans="2:16" ht="23.1" customHeight="1" x14ac:dyDescent="0.2">
      <c r="B3554" s="26"/>
      <c r="C3554" s="27"/>
      <c r="D3554" s="27"/>
      <c r="E3554" s="27"/>
      <c r="F3554" s="27"/>
      <c r="G3554" s="27"/>
      <c r="H3554" s="27"/>
      <c r="I3554" s="27"/>
      <c r="J3554" s="83"/>
      <c r="K3554" s="27"/>
      <c r="L3554" s="27"/>
      <c r="M3554" s="33"/>
      <c r="N3554" s="59"/>
      <c r="O3554" s="36"/>
      <c r="P3554" s="37"/>
    </row>
    <row r="3555" spans="2:16" ht="23.1" customHeight="1" x14ac:dyDescent="0.2">
      <c r="B3555" s="26"/>
      <c r="C3555" s="27"/>
      <c r="D3555" s="27"/>
      <c r="E3555" s="27"/>
      <c r="F3555" s="27"/>
      <c r="G3555" s="27"/>
      <c r="H3555" s="27"/>
      <c r="I3555" s="27"/>
      <c r="J3555" s="83"/>
      <c r="K3555" s="27"/>
      <c r="L3555" s="27"/>
      <c r="M3555" s="33"/>
      <c r="N3555" s="59"/>
      <c r="O3555" s="36"/>
      <c r="P3555" s="37"/>
    </row>
    <row r="3556" spans="2:16" ht="23.1" customHeight="1" x14ac:dyDescent="0.2">
      <c r="B3556" s="26"/>
      <c r="C3556" s="27"/>
      <c r="D3556" s="27"/>
      <c r="E3556" s="27"/>
      <c r="F3556" s="27"/>
      <c r="G3556" s="27"/>
      <c r="H3556" s="27"/>
      <c r="I3556" s="27"/>
      <c r="J3556" s="83"/>
      <c r="K3556" s="27"/>
      <c r="L3556" s="27"/>
      <c r="M3556" s="33"/>
      <c r="N3556" s="59"/>
      <c r="O3556" s="36"/>
      <c r="P3556" s="37"/>
    </row>
    <row r="3557" spans="2:16" ht="23.1" customHeight="1" x14ac:dyDescent="0.2">
      <c r="B3557" s="26"/>
      <c r="C3557" s="27"/>
      <c r="D3557" s="27"/>
      <c r="E3557" s="27"/>
      <c r="F3557" s="27"/>
      <c r="G3557" s="27"/>
      <c r="H3557" s="27"/>
      <c r="I3557" s="27"/>
      <c r="J3557" s="83"/>
      <c r="K3557" s="27"/>
      <c r="L3557" s="27"/>
      <c r="M3557" s="33"/>
      <c r="N3557" s="59"/>
      <c r="O3557" s="36"/>
      <c r="P3557" s="37"/>
    </row>
    <row r="3558" spans="2:16" ht="23.1" customHeight="1" x14ac:dyDescent="0.2">
      <c r="B3558" s="26"/>
      <c r="C3558" s="27"/>
      <c r="D3558" s="27"/>
      <c r="E3558" s="27"/>
      <c r="F3558" s="27"/>
      <c r="G3558" s="27"/>
      <c r="H3558" s="27"/>
      <c r="I3558" s="27"/>
      <c r="J3558" s="83"/>
      <c r="K3558" s="27"/>
      <c r="L3558" s="27"/>
      <c r="M3558" s="33"/>
      <c r="N3558" s="59"/>
      <c r="O3558" s="36"/>
      <c r="P3558" s="37"/>
    </row>
    <row r="3559" spans="2:16" ht="23.1" customHeight="1" x14ac:dyDescent="0.2">
      <c r="B3559" s="26"/>
      <c r="C3559" s="27"/>
      <c r="D3559" s="27"/>
      <c r="E3559" s="27"/>
      <c r="F3559" s="27"/>
      <c r="G3559" s="27"/>
      <c r="H3559" s="27"/>
      <c r="I3559" s="27"/>
      <c r="J3559" s="83"/>
      <c r="K3559" s="27"/>
      <c r="L3559" s="27"/>
      <c r="M3559" s="33"/>
      <c r="N3559" s="59"/>
      <c r="O3559" s="36"/>
      <c r="P3559" s="37"/>
    </row>
    <row r="3560" spans="2:16" ht="23.1" customHeight="1" x14ac:dyDescent="0.2">
      <c r="B3560" s="26"/>
      <c r="C3560" s="27"/>
      <c r="D3560" s="27"/>
      <c r="E3560" s="27"/>
      <c r="F3560" s="27"/>
      <c r="G3560" s="27"/>
      <c r="H3560" s="27"/>
      <c r="I3560" s="27"/>
      <c r="J3560" s="83"/>
      <c r="K3560" s="27"/>
      <c r="L3560" s="27"/>
      <c r="M3560" s="33"/>
      <c r="N3560" s="59"/>
      <c r="O3560" s="36"/>
      <c r="P3560" s="37"/>
    </row>
    <row r="3561" spans="2:16" ht="23.1" customHeight="1" x14ac:dyDescent="0.2">
      <c r="B3561" s="26"/>
      <c r="C3561" s="27"/>
      <c r="D3561" s="27"/>
      <c r="E3561" s="27"/>
      <c r="F3561" s="27"/>
      <c r="G3561" s="27"/>
      <c r="H3561" s="27"/>
      <c r="I3561" s="27"/>
      <c r="J3561" s="83"/>
      <c r="K3561" s="27"/>
      <c r="L3561" s="27"/>
      <c r="M3561" s="33"/>
      <c r="N3561" s="59"/>
      <c r="O3561" s="36"/>
      <c r="P3561" s="37"/>
    </row>
    <row r="3562" spans="2:16" ht="23.1" customHeight="1" x14ac:dyDescent="0.2">
      <c r="B3562" s="26"/>
      <c r="C3562" s="27"/>
      <c r="D3562" s="27"/>
      <c r="E3562" s="27"/>
      <c r="F3562" s="27"/>
      <c r="G3562" s="27"/>
      <c r="H3562" s="27"/>
      <c r="I3562" s="27"/>
      <c r="J3562" s="83"/>
      <c r="K3562" s="27"/>
      <c r="L3562" s="27"/>
      <c r="M3562" s="33"/>
      <c r="N3562" s="59"/>
      <c r="O3562" s="36"/>
      <c r="P3562" s="37"/>
    </row>
    <row r="3563" spans="2:16" ht="23.1" customHeight="1" x14ac:dyDescent="0.2">
      <c r="B3563" s="26"/>
      <c r="C3563" s="27"/>
      <c r="D3563" s="27"/>
      <c r="E3563" s="27"/>
      <c r="F3563" s="27"/>
      <c r="G3563" s="27"/>
      <c r="H3563" s="27"/>
      <c r="I3563" s="27"/>
      <c r="J3563" s="83"/>
      <c r="K3563" s="27"/>
      <c r="L3563" s="27"/>
      <c r="M3563" s="33"/>
      <c r="N3563" s="59"/>
      <c r="O3563" s="36"/>
      <c r="P3563" s="37"/>
    </row>
    <row r="3564" spans="2:16" ht="23.1" customHeight="1" x14ac:dyDescent="0.2">
      <c r="B3564" s="26"/>
      <c r="C3564" s="27"/>
      <c r="D3564" s="27"/>
      <c r="E3564" s="27"/>
      <c r="F3564" s="27"/>
      <c r="G3564" s="27"/>
      <c r="H3564" s="27"/>
      <c r="I3564" s="27"/>
      <c r="J3564" s="83"/>
      <c r="K3564" s="27"/>
      <c r="L3564" s="27"/>
      <c r="M3564" s="33"/>
      <c r="N3564" s="59"/>
      <c r="O3564" s="36"/>
      <c r="P3564" s="37"/>
    </row>
    <row r="3565" spans="2:16" ht="23.1" customHeight="1" x14ac:dyDescent="0.2">
      <c r="B3565" s="26"/>
      <c r="C3565" s="27"/>
      <c r="D3565" s="27"/>
      <c r="E3565" s="27"/>
      <c r="F3565" s="27"/>
      <c r="G3565" s="27"/>
      <c r="H3565" s="27"/>
      <c r="I3565" s="27"/>
      <c r="J3565" s="83"/>
      <c r="K3565" s="27"/>
      <c r="L3565" s="27"/>
      <c r="M3565" s="33"/>
      <c r="N3565" s="59"/>
      <c r="O3565" s="36"/>
      <c r="P3565" s="37"/>
    </row>
    <row r="3566" spans="2:16" ht="23.1" customHeight="1" x14ac:dyDescent="0.2">
      <c r="B3566" s="26"/>
      <c r="C3566" s="27"/>
      <c r="D3566" s="27"/>
      <c r="E3566" s="27"/>
      <c r="F3566" s="27"/>
      <c r="G3566" s="27"/>
      <c r="H3566" s="27"/>
      <c r="I3566" s="27"/>
      <c r="J3566" s="83"/>
      <c r="K3566" s="27"/>
      <c r="L3566" s="27"/>
      <c r="M3566" s="33"/>
      <c r="N3566" s="59"/>
      <c r="O3566" s="36"/>
      <c r="P3566" s="37"/>
    </row>
    <row r="3567" spans="2:16" ht="23.1" customHeight="1" x14ac:dyDescent="0.2">
      <c r="B3567" s="26"/>
      <c r="C3567" s="27"/>
      <c r="D3567" s="27"/>
      <c r="E3567" s="27"/>
      <c r="F3567" s="27"/>
      <c r="G3567" s="27"/>
      <c r="H3567" s="27"/>
      <c r="I3567" s="27"/>
      <c r="J3567" s="83"/>
      <c r="K3567" s="27"/>
      <c r="L3567" s="27"/>
      <c r="M3567" s="33"/>
      <c r="N3567" s="59"/>
      <c r="O3567" s="36"/>
      <c r="P3567" s="37"/>
    </row>
    <row r="3568" spans="2:16" ht="23.1" customHeight="1" x14ac:dyDescent="0.2">
      <c r="B3568" s="26"/>
      <c r="C3568" s="27"/>
      <c r="D3568" s="27"/>
      <c r="E3568" s="27"/>
      <c r="F3568" s="27"/>
      <c r="G3568" s="27"/>
      <c r="H3568" s="27"/>
      <c r="I3568" s="27"/>
      <c r="J3568" s="83"/>
      <c r="K3568" s="27"/>
      <c r="L3568" s="27"/>
      <c r="M3568" s="33"/>
      <c r="N3568" s="59"/>
      <c r="O3568" s="36"/>
      <c r="P3568" s="37"/>
    </row>
    <row r="3569" spans="2:16" ht="23.1" customHeight="1" x14ac:dyDescent="0.2">
      <c r="B3569" s="26"/>
      <c r="C3569" s="27"/>
      <c r="D3569" s="27"/>
      <c r="E3569" s="27"/>
      <c r="F3569" s="27"/>
      <c r="G3569" s="27"/>
      <c r="H3569" s="27"/>
      <c r="I3569" s="27"/>
      <c r="J3569" s="83"/>
      <c r="K3569" s="27"/>
      <c r="L3569" s="27"/>
      <c r="M3569" s="33"/>
      <c r="N3569" s="59"/>
      <c r="O3569" s="36"/>
      <c r="P3569" s="37"/>
    </row>
    <row r="3570" spans="2:16" ht="23.1" customHeight="1" x14ac:dyDescent="0.2">
      <c r="B3570" s="26"/>
      <c r="C3570" s="27"/>
      <c r="D3570" s="27"/>
      <c r="E3570" s="27"/>
      <c r="F3570" s="27"/>
      <c r="G3570" s="27"/>
      <c r="H3570" s="27"/>
      <c r="I3570" s="27"/>
      <c r="J3570" s="83"/>
      <c r="K3570" s="27"/>
      <c r="L3570" s="27"/>
      <c r="M3570" s="33"/>
      <c r="N3570" s="59"/>
      <c r="O3570" s="36"/>
      <c r="P3570" s="37"/>
    </row>
    <row r="3571" spans="2:16" ht="23.1" customHeight="1" x14ac:dyDescent="0.2">
      <c r="B3571" s="26"/>
      <c r="C3571" s="27"/>
      <c r="D3571" s="27"/>
      <c r="E3571" s="27"/>
      <c r="F3571" s="27"/>
      <c r="G3571" s="27"/>
      <c r="H3571" s="27"/>
      <c r="I3571" s="27"/>
      <c r="J3571" s="83"/>
      <c r="K3571" s="27"/>
      <c r="L3571" s="27"/>
      <c r="M3571" s="33"/>
      <c r="N3571" s="59"/>
      <c r="O3571" s="36"/>
      <c r="P3571" s="37"/>
    </row>
    <row r="3572" spans="2:16" ht="23.1" customHeight="1" x14ac:dyDescent="0.2">
      <c r="B3572" s="26"/>
      <c r="C3572" s="27"/>
      <c r="D3572" s="27"/>
      <c r="E3572" s="27"/>
      <c r="F3572" s="27"/>
      <c r="G3572" s="27"/>
      <c r="H3572" s="27"/>
      <c r="I3572" s="27"/>
      <c r="J3572" s="83"/>
      <c r="K3572" s="27"/>
      <c r="L3572" s="27"/>
      <c r="M3572" s="33"/>
      <c r="N3572" s="59"/>
      <c r="O3572" s="36"/>
      <c r="P3572" s="37"/>
    </row>
    <row r="3573" spans="2:16" ht="23.1" customHeight="1" x14ac:dyDescent="0.2">
      <c r="B3573" s="26"/>
      <c r="C3573" s="27"/>
      <c r="D3573" s="27"/>
      <c r="E3573" s="27"/>
      <c r="F3573" s="27"/>
      <c r="G3573" s="27"/>
      <c r="H3573" s="27"/>
      <c r="I3573" s="27"/>
      <c r="J3573" s="83"/>
      <c r="K3573" s="27"/>
      <c r="L3573" s="27"/>
      <c r="M3573" s="33"/>
      <c r="N3573" s="59"/>
      <c r="O3573" s="36"/>
      <c r="P3573" s="37"/>
    </row>
    <row r="3574" spans="2:16" ht="23.1" customHeight="1" x14ac:dyDescent="0.2">
      <c r="B3574" s="26"/>
      <c r="C3574" s="27"/>
      <c r="D3574" s="27"/>
      <c r="E3574" s="27"/>
      <c r="F3574" s="27"/>
      <c r="G3574" s="27"/>
      <c r="H3574" s="27"/>
      <c r="I3574" s="27"/>
      <c r="J3574" s="83"/>
      <c r="K3574" s="27"/>
      <c r="L3574" s="27"/>
      <c r="M3574" s="33"/>
      <c r="N3574" s="59"/>
      <c r="O3574" s="36"/>
      <c r="P3574" s="37"/>
    </row>
    <row r="3575" spans="2:16" ht="23.1" customHeight="1" x14ac:dyDescent="0.2">
      <c r="B3575" s="26"/>
      <c r="C3575" s="27"/>
      <c r="D3575" s="27"/>
      <c r="E3575" s="27"/>
      <c r="F3575" s="27"/>
      <c r="G3575" s="27"/>
      <c r="H3575" s="27"/>
      <c r="I3575" s="27"/>
      <c r="J3575" s="83"/>
      <c r="K3575" s="27"/>
      <c r="L3575" s="27"/>
      <c r="M3575" s="33"/>
      <c r="N3575" s="59"/>
      <c r="O3575" s="36"/>
      <c r="P3575" s="37"/>
    </row>
    <row r="3576" spans="2:16" ht="23.1" customHeight="1" x14ac:dyDescent="0.2">
      <c r="B3576" s="26"/>
      <c r="C3576" s="27"/>
      <c r="D3576" s="27"/>
      <c r="E3576" s="27"/>
      <c r="F3576" s="27"/>
      <c r="G3576" s="27"/>
      <c r="H3576" s="27"/>
      <c r="I3576" s="27"/>
      <c r="J3576" s="83"/>
      <c r="K3576" s="27"/>
      <c r="L3576" s="27"/>
      <c r="M3576" s="33"/>
      <c r="N3576" s="59"/>
      <c r="O3576" s="36"/>
      <c r="P3576" s="37"/>
    </row>
    <row r="3577" spans="2:16" ht="23.1" customHeight="1" x14ac:dyDescent="0.2">
      <c r="B3577" s="26"/>
      <c r="C3577" s="27"/>
      <c r="D3577" s="27"/>
      <c r="E3577" s="27"/>
      <c r="F3577" s="27"/>
      <c r="G3577" s="27"/>
      <c r="H3577" s="27"/>
      <c r="I3577" s="27"/>
      <c r="J3577" s="83"/>
      <c r="K3577" s="27"/>
      <c r="L3577" s="27"/>
      <c r="M3577" s="33"/>
      <c r="N3577" s="59"/>
      <c r="O3577" s="36"/>
      <c r="P3577" s="37"/>
    </row>
    <row r="3578" spans="2:16" ht="23.1" customHeight="1" x14ac:dyDescent="0.2">
      <c r="B3578" s="26"/>
      <c r="C3578" s="27"/>
      <c r="D3578" s="27"/>
      <c r="E3578" s="27"/>
      <c r="F3578" s="27"/>
      <c r="G3578" s="27"/>
      <c r="H3578" s="27"/>
      <c r="I3578" s="27"/>
      <c r="J3578" s="83"/>
      <c r="K3578" s="27"/>
      <c r="L3578" s="27"/>
      <c r="M3578" s="33"/>
      <c r="N3578" s="59"/>
      <c r="O3578" s="36"/>
      <c r="P3578" s="37"/>
    </row>
    <row r="3579" spans="2:16" ht="23.1" customHeight="1" x14ac:dyDescent="0.2">
      <c r="B3579" s="26"/>
      <c r="C3579" s="27"/>
      <c r="D3579" s="27"/>
      <c r="E3579" s="27"/>
      <c r="F3579" s="27"/>
      <c r="G3579" s="27"/>
      <c r="H3579" s="27"/>
      <c r="I3579" s="27"/>
      <c r="J3579" s="83"/>
      <c r="K3579" s="27"/>
      <c r="L3579" s="27"/>
      <c r="M3579" s="33"/>
      <c r="N3579" s="59"/>
      <c r="O3579" s="36"/>
      <c r="P3579" s="37"/>
    </row>
    <row r="3580" spans="2:16" ht="23.1" customHeight="1" x14ac:dyDescent="0.2">
      <c r="B3580" s="26"/>
      <c r="C3580" s="27"/>
      <c r="D3580" s="27"/>
      <c r="E3580" s="27"/>
      <c r="F3580" s="27"/>
      <c r="G3580" s="27"/>
      <c r="H3580" s="27"/>
      <c r="I3580" s="27"/>
      <c r="J3580" s="83"/>
      <c r="K3580" s="27"/>
      <c r="L3580" s="27"/>
      <c r="M3580" s="33"/>
      <c r="N3580" s="59"/>
      <c r="O3580" s="36"/>
      <c r="P3580" s="37"/>
    </row>
    <row r="3581" spans="2:16" ht="23.1" customHeight="1" x14ac:dyDescent="0.2">
      <c r="B3581" s="26"/>
      <c r="C3581" s="27"/>
      <c r="D3581" s="27"/>
      <c r="E3581" s="27"/>
      <c r="F3581" s="27"/>
      <c r="G3581" s="27"/>
      <c r="H3581" s="27"/>
      <c r="I3581" s="27"/>
      <c r="J3581" s="83"/>
      <c r="K3581" s="27"/>
      <c r="L3581" s="27"/>
      <c r="M3581" s="33"/>
      <c r="N3581" s="59"/>
      <c r="O3581" s="36"/>
      <c r="P3581" s="37"/>
    </row>
    <row r="3582" spans="2:16" ht="23.1" customHeight="1" x14ac:dyDescent="0.2">
      <c r="B3582" s="26"/>
      <c r="C3582" s="27"/>
      <c r="D3582" s="27"/>
      <c r="E3582" s="27"/>
      <c r="F3582" s="27"/>
      <c r="G3582" s="27"/>
      <c r="H3582" s="27"/>
      <c r="I3582" s="27"/>
      <c r="J3582" s="83"/>
      <c r="K3582" s="27"/>
      <c r="L3582" s="27"/>
      <c r="M3582" s="33"/>
      <c r="N3582" s="59"/>
      <c r="O3582" s="36"/>
      <c r="P3582" s="37"/>
    </row>
    <row r="3583" spans="2:16" ht="23.1" customHeight="1" x14ac:dyDescent="0.2">
      <c r="B3583" s="26"/>
      <c r="C3583" s="27"/>
      <c r="D3583" s="27"/>
      <c r="E3583" s="27"/>
      <c r="F3583" s="27"/>
      <c r="G3583" s="27"/>
      <c r="H3583" s="27"/>
      <c r="I3583" s="27"/>
      <c r="J3583" s="83"/>
      <c r="K3583" s="27"/>
      <c r="L3583" s="27"/>
      <c r="M3583" s="33"/>
      <c r="N3583" s="59"/>
      <c r="O3583" s="36"/>
      <c r="P3583" s="37"/>
    </row>
    <row r="3584" spans="2:16" ht="23.1" customHeight="1" x14ac:dyDescent="0.2">
      <c r="B3584" s="26"/>
      <c r="C3584" s="27"/>
      <c r="D3584" s="27"/>
      <c r="E3584" s="27"/>
      <c r="F3584" s="27"/>
      <c r="G3584" s="27"/>
      <c r="H3584" s="27"/>
      <c r="I3584" s="27"/>
      <c r="J3584" s="83"/>
      <c r="K3584" s="27"/>
      <c r="L3584" s="27"/>
      <c r="M3584" s="33"/>
      <c r="N3584" s="59"/>
      <c r="O3584" s="36"/>
      <c r="P3584" s="37"/>
    </row>
    <row r="3585" spans="2:16" ht="23.1" customHeight="1" x14ac:dyDescent="0.2">
      <c r="B3585" s="26"/>
      <c r="C3585" s="27"/>
      <c r="D3585" s="27"/>
      <c r="E3585" s="27"/>
      <c r="F3585" s="27"/>
      <c r="G3585" s="27"/>
      <c r="H3585" s="27"/>
      <c r="I3585" s="27"/>
      <c r="J3585" s="83"/>
      <c r="K3585" s="27"/>
      <c r="L3585" s="27"/>
      <c r="M3585" s="33"/>
      <c r="N3585" s="59"/>
      <c r="O3585" s="36"/>
      <c r="P3585" s="37"/>
    </row>
    <row r="3586" spans="2:16" ht="23.1" customHeight="1" x14ac:dyDescent="0.2">
      <c r="B3586" s="26"/>
      <c r="C3586" s="27"/>
      <c r="D3586" s="27"/>
      <c r="E3586" s="27"/>
      <c r="F3586" s="27"/>
      <c r="G3586" s="27"/>
      <c r="H3586" s="27"/>
      <c r="I3586" s="27"/>
      <c r="J3586" s="83"/>
      <c r="K3586" s="27"/>
      <c r="L3586" s="27"/>
      <c r="M3586" s="33"/>
      <c r="N3586" s="59"/>
      <c r="O3586" s="36"/>
      <c r="P3586" s="37"/>
    </row>
    <row r="3587" spans="2:16" ht="23.1" customHeight="1" x14ac:dyDescent="0.2">
      <c r="B3587" s="26"/>
      <c r="C3587" s="27"/>
      <c r="D3587" s="27"/>
      <c r="E3587" s="27"/>
      <c r="F3587" s="27"/>
      <c r="G3587" s="27"/>
      <c r="H3587" s="27"/>
      <c r="I3587" s="27"/>
      <c r="J3587" s="83"/>
      <c r="K3587" s="27"/>
      <c r="L3587" s="27"/>
      <c r="M3587" s="33"/>
      <c r="N3587" s="59"/>
      <c r="O3587" s="36"/>
      <c r="P3587" s="37"/>
    </row>
    <row r="3588" spans="2:16" ht="23.1" customHeight="1" x14ac:dyDescent="0.2">
      <c r="B3588" s="26"/>
      <c r="C3588" s="27"/>
      <c r="D3588" s="27"/>
      <c r="E3588" s="27"/>
      <c r="F3588" s="27"/>
      <c r="G3588" s="27"/>
      <c r="H3588" s="27"/>
      <c r="I3588" s="27"/>
      <c r="J3588" s="83"/>
      <c r="K3588" s="27"/>
      <c r="L3588" s="27"/>
      <c r="M3588" s="33"/>
      <c r="N3588" s="59"/>
      <c r="O3588" s="36"/>
      <c r="P3588" s="37"/>
    </row>
    <row r="3589" spans="2:16" ht="23.1" customHeight="1" x14ac:dyDescent="0.2">
      <c r="B3589" s="26"/>
      <c r="C3589" s="27"/>
      <c r="D3589" s="27"/>
      <c r="E3589" s="27"/>
      <c r="F3589" s="27"/>
      <c r="G3589" s="27"/>
      <c r="H3589" s="27"/>
      <c r="I3589" s="27"/>
      <c r="J3589" s="83"/>
      <c r="K3589" s="27"/>
      <c r="L3589" s="27"/>
      <c r="M3589" s="33"/>
      <c r="N3589" s="59"/>
      <c r="O3589" s="36"/>
      <c r="P3589" s="37"/>
    </row>
    <row r="3590" spans="2:16" ht="23.1" customHeight="1" x14ac:dyDescent="0.2">
      <c r="B3590" s="26"/>
      <c r="C3590" s="27"/>
      <c r="D3590" s="27"/>
      <c r="E3590" s="27"/>
      <c r="F3590" s="27"/>
      <c r="G3590" s="27"/>
      <c r="H3590" s="27"/>
      <c r="I3590" s="27"/>
      <c r="J3590" s="83"/>
      <c r="K3590" s="27"/>
      <c r="L3590" s="27"/>
      <c r="M3590" s="33"/>
      <c r="N3590" s="59"/>
      <c r="O3590" s="36"/>
      <c r="P3590" s="37"/>
    </row>
    <row r="3591" spans="2:16" ht="23.1" customHeight="1" x14ac:dyDescent="0.2">
      <c r="B3591" s="26"/>
      <c r="C3591" s="27"/>
      <c r="D3591" s="27"/>
      <c r="E3591" s="27"/>
      <c r="F3591" s="27"/>
      <c r="G3591" s="27"/>
      <c r="H3591" s="27"/>
      <c r="I3591" s="27"/>
      <c r="J3591" s="83"/>
      <c r="K3591" s="27"/>
      <c r="L3591" s="27"/>
      <c r="M3591" s="33"/>
      <c r="N3591" s="59"/>
      <c r="O3591" s="36"/>
      <c r="P3591" s="37"/>
    </row>
    <row r="3592" spans="2:16" ht="23.1" customHeight="1" x14ac:dyDescent="0.2">
      <c r="B3592" s="26"/>
      <c r="C3592" s="27"/>
      <c r="D3592" s="27"/>
      <c r="E3592" s="27"/>
      <c r="F3592" s="27"/>
      <c r="G3592" s="27"/>
      <c r="H3592" s="27"/>
      <c r="I3592" s="27"/>
      <c r="J3592" s="83"/>
      <c r="K3592" s="27"/>
      <c r="L3592" s="27"/>
      <c r="M3592" s="33"/>
      <c r="N3592" s="59"/>
      <c r="O3592" s="36"/>
      <c r="P3592" s="37"/>
    </row>
    <row r="3593" spans="2:16" ht="23.1" customHeight="1" x14ac:dyDescent="0.2">
      <c r="B3593" s="26"/>
      <c r="C3593" s="27"/>
      <c r="D3593" s="27"/>
      <c r="E3593" s="27"/>
      <c r="F3593" s="27"/>
      <c r="G3593" s="27"/>
      <c r="H3593" s="27"/>
      <c r="I3593" s="27"/>
      <c r="J3593" s="83"/>
      <c r="K3593" s="27"/>
      <c r="L3593" s="27"/>
      <c r="M3593" s="33"/>
      <c r="N3593" s="59"/>
      <c r="O3593" s="36"/>
      <c r="P3593" s="37"/>
    </row>
    <row r="3594" spans="2:16" ht="23.1" customHeight="1" x14ac:dyDescent="0.2">
      <c r="B3594" s="26"/>
      <c r="C3594" s="27"/>
      <c r="D3594" s="27"/>
      <c r="E3594" s="27"/>
      <c r="F3594" s="27"/>
      <c r="G3594" s="27"/>
      <c r="H3594" s="27"/>
      <c r="I3594" s="27"/>
      <c r="J3594" s="83"/>
      <c r="K3594" s="27"/>
      <c r="L3594" s="27"/>
      <c r="M3594" s="33"/>
      <c r="N3594" s="59"/>
      <c r="O3594" s="36"/>
      <c r="P3594" s="37"/>
    </row>
    <row r="3595" spans="2:16" ht="23.1" customHeight="1" x14ac:dyDescent="0.2">
      <c r="B3595" s="26"/>
      <c r="C3595" s="27"/>
      <c r="D3595" s="27"/>
      <c r="E3595" s="27"/>
      <c r="F3595" s="27"/>
      <c r="G3595" s="27"/>
      <c r="H3595" s="27"/>
      <c r="I3595" s="27"/>
      <c r="J3595" s="83"/>
      <c r="K3595" s="27"/>
      <c r="L3595" s="27"/>
      <c r="M3595" s="33"/>
      <c r="N3595" s="59"/>
      <c r="O3595" s="36"/>
      <c r="P3595" s="37"/>
    </row>
    <row r="3596" spans="2:16" ht="23.1" customHeight="1" x14ac:dyDescent="0.2">
      <c r="B3596" s="26"/>
      <c r="C3596" s="27"/>
      <c r="D3596" s="27"/>
      <c r="E3596" s="27"/>
      <c r="F3596" s="27"/>
      <c r="G3596" s="27"/>
      <c r="H3596" s="27"/>
      <c r="I3596" s="27"/>
      <c r="J3596" s="83"/>
      <c r="K3596" s="27"/>
      <c r="L3596" s="27"/>
      <c r="M3596" s="33"/>
      <c r="N3596" s="59"/>
      <c r="O3596" s="36"/>
      <c r="P3596" s="37"/>
    </row>
    <row r="3597" spans="2:16" ht="23.1" customHeight="1" x14ac:dyDescent="0.2">
      <c r="B3597" s="26"/>
      <c r="C3597" s="27"/>
      <c r="D3597" s="27"/>
      <c r="E3597" s="27"/>
      <c r="F3597" s="27"/>
      <c r="G3597" s="27"/>
      <c r="H3597" s="27"/>
      <c r="I3597" s="27"/>
      <c r="J3597" s="83"/>
      <c r="K3597" s="27"/>
      <c r="L3597" s="27"/>
      <c r="M3597" s="33"/>
      <c r="N3597" s="59"/>
      <c r="O3597" s="36"/>
      <c r="P3597" s="37"/>
    </row>
    <row r="3598" spans="2:16" ht="23.1" customHeight="1" x14ac:dyDescent="0.2">
      <c r="B3598" s="26"/>
      <c r="C3598" s="27"/>
      <c r="D3598" s="27"/>
      <c r="E3598" s="27"/>
      <c r="F3598" s="27"/>
      <c r="G3598" s="27"/>
      <c r="H3598" s="27"/>
      <c r="I3598" s="27"/>
      <c r="J3598" s="83"/>
      <c r="K3598" s="27"/>
      <c r="L3598" s="27"/>
      <c r="M3598" s="33"/>
      <c r="N3598" s="59"/>
      <c r="O3598" s="36"/>
      <c r="P3598" s="37"/>
    </row>
    <row r="3599" spans="2:16" ht="23.1" customHeight="1" x14ac:dyDescent="0.2">
      <c r="B3599" s="26"/>
      <c r="C3599" s="27"/>
      <c r="D3599" s="27"/>
      <c r="E3599" s="27"/>
      <c r="F3599" s="27"/>
      <c r="G3599" s="27"/>
      <c r="H3599" s="27"/>
      <c r="I3599" s="27"/>
      <c r="J3599" s="83"/>
      <c r="K3599" s="27"/>
      <c r="L3599" s="27"/>
      <c r="M3599" s="33"/>
      <c r="N3599" s="59"/>
      <c r="O3599" s="36"/>
      <c r="P3599" s="37"/>
    </row>
    <row r="3600" spans="2:16" ht="23.1" customHeight="1" x14ac:dyDescent="0.2">
      <c r="B3600" s="26"/>
      <c r="C3600" s="27"/>
      <c r="D3600" s="27"/>
      <c r="E3600" s="27"/>
      <c r="F3600" s="27"/>
      <c r="G3600" s="27"/>
      <c r="H3600" s="27"/>
      <c r="I3600" s="27"/>
      <c r="J3600" s="83"/>
      <c r="K3600" s="27"/>
      <c r="L3600" s="27"/>
      <c r="M3600" s="33"/>
      <c r="N3600" s="59"/>
      <c r="O3600" s="36"/>
      <c r="P3600" s="37"/>
    </row>
    <row r="3601" spans="2:16" ht="23.1" customHeight="1" x14ac:dyDescent="0.2">
      <c r="B3601" s="26"/>
      <c r="C3601" s="27"/>
      <c r="D3601" s="27"/>
      <c r="E3601" s="27"/>
      <c r="F3601" s="27"/>
      <c r="G3601" s="27"/>
      <c r="H3601" s="27"/>
      <c r="I3601" s="27"/>
      <c r="J3601" s="83"/>
      <c r="K3601" s="27"/>
      <c r="L3601" s="27"/>
      <c r="M3601" s="33"/>
      <c r="N3601" s="59"/>
      <c r="O3601" s="36"/>
      <c r="P3601" s="37"/>
    </row>
    <row r="3602" spans="2:16" ht="23.1" customHeight="1" x14ac:dyDescent="0.2">
      <c r="B3602" s="26"/>
      <c r="C3602" s="27"/>
      <c r="D3602" s="27"/>
      <c r="E3602" s="27"/>
      <c r="F3602" s="27"/>
      <c r="G3602" s="27"/>
      <c r="H3602" s="27"/>
      <c r="I3602" s="27"/>
      <c r="J3602" s="83"/>
      <c r="K3602" s="27"/>
      <c r="L3602" s="27"/>
      <c r="M3602" s="33"/>
      <c r="N3602" s="59"/>
      <c r="O3602" s="36"/>
      <c r="P3602" s="37"/>
    </row>
    <row r="3603" spans="2:16" ht="23.1" customHeight="1" x14ac:dyDescent="0.2">
      <c r="B3603" s="26"/>
      <c r="C3603" s="27"/>
      <c r="D3603" s="27"/>
      <c r="E3603" s="27"/>
      <c r="F3603" s="27"/>
      <c r="G3603" s="27"/>
      <c r="H3603" s="27"/>
      <c r="I3603" s="27"/>
      <c r="J3603" s="83"/>
      <c r="K3603" s="27"/>
      <c r="L3603" s="27"/>
      <c r="M3603" s="33"/>
      <c r="N3603" s="59"/>
      <c r="O3603" s="36"/>
      <c r="P3603" s="37"/>
    </row>
    <row r="3604" spans="2:16" ht="23.1" customHeight="1" x14ac:dyDescent="0.2">
      <c r="B3604" s="26"/>
      <c r="C3604" s="27"/>
      <c r="D3604" s="27"/>
      <c r="E3604" s="27"/>
      <c r="F3604" s="27"/>
      <c r="G3604" s="27"/>
      <c r="H3604" s="27"/>
      <c r="I3604" s="27"/>
      <c r="J3604" s="83"/>
      <c r="K3604" s="27"/>
      <c r="L3604" s="27"/>
      <c r="M3604" s="33"/>
      <c r="N3604" s="59"/>
      <c r="O3604" s="36"/>
      <c r="P3604" s="37"/>
    </row>
    <row r="3605" spans="2:16" ht="23.1" customHeight="1" x14ac:dyDescent="0.2">
      <c r="B3605" s="26"/>
      <c r="C3605" s="27"/>
      <c r="D3605" s="27"/>
      <c r="E3605" s="27"/>
      <c r="F3605" s="27"/>
      <c r="G3605" s="27"/>
      <c r="H3605" s="27"/>
      <c r="I3605" s="27"/>
      <c r="J3605" s="83"/>
      <c r="K3605" s="27"/>
      <c r="L3605" s="27"/>
      <c r="M3605" s="33"/>
      <c r="N3605" s="59"/>
      <c r="O3605" s="36"/>
      <c r="P3605" s="37"/>
    </row>
    <row r="3606" spans="2:16" ht="23.1" customHeight="1" x14ac:dyDescent="0.2">
      <c r="B3606" s="26"/>
      <c r="C3606" s="27"/>
      <c r="D3606" s="27"/>
      <c r="E3606" s="27"/>
      <c r="F3606" s="27"/>
      <c r="G3606" s="27"/>
      <c r="H3606" s="27"/>
      <c r="I3606" s="27"/>
      <c r="J3606" s="83"/>
      <c r="K3606" s="27"/>
      <c r="L3606" s="27"/>
      <c r="M3606" s="33"/>
      <c r="N3606" s="59"/>
      <c r="O3606" s="36"/>
      <c r="P3606" s="37"/>
    </row>
    <row r="3607" spans="2:16" ht="23.1" customHeight="1" x14ac:dyDescent="0.2">
      <c r="B3607" s="26"/>
      <c r="C3607" s="27"/>
      <c r="D3607" s="27"/>
      <c r="E3607" s="27"/>
      <c r="F3607" s="27"/>
      <c r="G3607" s="27"/>
      <c r="H3607" s="27"/>
      <c r="I3607" s="27"/>
      <c r="J3607" s="83"/>
      <c r="K3607" s="27"/>
      <c r="L3607" s="27"/>
      <c r="M3607" s="33"/>
      <c r="N3607" s="59"/>
      <c r="O3607" s="36"/>
      <c r="P3607" s="37"/>
    </row>
    <row r="3608" spans="2:16" ht="23.1" customHeight="1" x14ac:dyDescent="0.2">
      <c r="B3608" s="26"/>
      <c r="C3608" s="27"/>
      <c r="D3608" s="27"/>
      <c r="E3608" s="27"/>
      <c r="F3608" s="27"/>
      <c r="G3608" s="27"/>
      <c r="H3608" s="27"/>
      <c r="I3608" s="27"/>
      <c r="J3608" s="83"/>
      <c r="K3608" s="27"/>
      <c r="L3608" s="27"/>
      <c r="M3608" s="33"/>
      <c r="N3608" s="59"/>
      <c r="O3608" s="36"/>
      <c r="P3608" s="37"/>
    </row>
    <row r="3609" spans="2:16" ht="23.1" customHeight="1" x14ac:dyDescent="0.2">
      <c r="B3609" s="26"/>
      <c r="C3609" s="27"/>
      <c r="D3609" s="27"/>
      <c r="E3609" s="27"/>
      <c r="F3609" s="27"/>
      <c r="G3609" s="27"/>
      <c r="H3609" s="27"/>
      <c r="I3609" s="27"/>
      <c r="J3609" s="83"/>
      <c r="K3609" s="27"/>
      <c r="L3609" s="27"/>
      <c r="M3609" s="33"/>
      <c r="N3609" s="59"/>
      <c r="O3609" s="36"/>
      <c r="P3609" s="37"/>
    </row>
    <row r="3610" spans="2:16" ht="23.1" customHeight="1" x14ac:dyDescent="0.2">
      <c r="B3610" s="26"/>
      <c r="C3610" s="27"/>
      <c r="D3610" s="27"/>
      <c r="E3610" s="27"/>
      <c r="F3610" s="27"/>
      <c r="G3610" s="27"/>
      <c r="H3610" s="27"/>
      <c r="I3610" s="27"/>
      <c r="J3610" s="83"/>
      <c r="K3610" s="27"/>
      <c r="L3610" s="27"/>
      <c r="M3610" s="33"/>
      <c r="N3610" s="59"/>
      <c r="O3610" s="36"/>
      <c r="P3610" s="37"/>
    </row>
    <row r="3611" spans="2:16" ht="23.1" customHeight="1" x14ac:dyDescent="0.2">
      <c r="B3611" s="26"/>
      <c r="C3611" s="27"/>
      <c r="D3611" s="27"/>
      <c r="E3611" s="27"/>
      <c r="F3611" s="27"/>
      <c r="G3611" s="27"/>
      <c r="H3611" s="27"/>
      <c r="I3611" s="27"/>
      <c r="J3611" s="83"/>
      <c r="K3611" s="27"/>
      <c r="L3611" s="27"/>
      <c r="M3611" s="33"/>
      <c r="N3611" s="59"/>
      <c r="O3611" s="36"/>
      <c r="P3611" s="37"/>
    </row>
    <row r="3612" spans="2:16" ht="23.1" customHeight="1" x14ac:dyDescent="0.2">
      <c r="B3612" s="26"/>
      <c r="C3612" s="27"/>
      <c r="D3612" s="27"/>
      <c r="E3612" s="27"/>
      <c r="F3612" s="27"/>
      <c r="G3612" s="27"/>
      <c r="H3612" s="27"/>
      <c r="I3612" s="27"/>
      <c r="J3612" s="83"/>
      <c r="K3612" s="27"/>
      <c r="L3612" s="27"/>
      <c r="M3612" s="33"/>
      <c r="N3612" s="59"/>
      <c r="O3612" s="36"/>
      <c r="P3612" s="37"/>
    </row>
    <row r="3613" spans="2:16" ht="23.1" customHeight="1" x14ac:dyDescent="0.2">
      <c r="B3613" s="26"/>
      <c r="C3613" s="27"/>
      <c r="D3613" s="27"/>
      <c r="E3613" s="27"/>
      <c r="F3613" s="27"/>
      <c r="G3613" s="27"/>
      <c r="H3613" s="27"/>
      <c r="I3613" s="27"/>
      <c r="J3613" s="83"/>
      <c r="K3613" s="27"/>
      <c r="L3613" s="27"/>
      <c r="M3613" s="33"/>
      <c r="N3613" s="59"/>
      <c r="O3613" s="36"/>
      <c r="P3613" s="37"/>
    </row>
    <row r="3614" spans="2:16" ht="23.1" customHeight="1" x14ac:dyDescent="0.2">
      <c r="B3614" s="26"/>
      <c r="C3614" s="27"/>
      <c r="D3614" s="27"/>
      <c r="E3614" s="27"/>
      <c r="F3614" s="27"/>
      <c r="G3614" s="27"/>
      <c r="H3614" s="27"/>
      <c r="I3614" s="27"/>
      <c r="J3614" s="83"/>
      <c r="K3614" s="27"/>
      <c r="L3614" s="27"/>
      <c r="M3614" s="33"/>
      <c r="N3614" s="59"/>
      <c r="O3614" s="36"/>
      <c r="P3614" s="37"/>
    </row>
    <row r="3615" spans="2:16" ht="23.1" customHeight="1" x14ac:dyDescent="0.2">
      <c r="B3615" s="26"/>
      <c r="C3615" s="27"/>
      <c r="D3615" s="27"/>
      <c r="E3615" s="27"/>
      <c r="F3615" s="27"/>
      <c r="G3615" s="27"/>
      <c r="H3615" s="27"/>
      <c r="I3615" s="27"/>
      <c r="J3615" s="83"/>
      <c r="K3615" s="27"/>
      <c r="L3615" s="27"/>
      <c r="M3615" s="33"/>
      <c r="N3615" s="59"/>
      <c r="O3615" s="36"/>
      <c r="P3615" s="37"/>
    </row>
    <row r="3616" spans="2:16" ht="23.1" customHeight="1" x14ac:dyDescent="0.2">
      <c r="B3616" s="26"/>
      <c r="C3616" s="27"/>
      <c r="D3616" s="27"/>
      <c r="E3616" s="27"/>
      <c r="F3616" s="27"/>
      <c r="G3616" s="27"/>
      <c r="H3616" s="27"/>
      <c r="I3616" s="27"/>
      <c r="J3616" s="83"/>
      <c r="K3616" s="27"/>
      <c r="L3616" s="27"/>
      <c r="M3616" s="33"/>
      <c r="N3616" s="59"/>
      <c r="O3616" s="36"/>
      <c r="P3616" s="37"/>
    </row>
    <row r="3617" spans="2:16" ht="23.1" customHeight="1" x14ac:dyDescent="0.2">
      <c r="B3617" s="26"/>
      <c r="C3617" s="27"/>
      <c r="D3617" s="27"/>
      <c r="E3617" s="27"/>
      <c r="F3617" s="27"/>
      <c r="G3617" s="27"/>
      <c r="H3617" s="27"/>
      <c r="I3617" s="27"/>
      <c r="J3617" s="83"/>
      <c r="K3617" s="27"/>
      <c r="L3617" s="27"/>
      <c r="M3617" s="33"/>
      <c r="N3617" s="59"/>
      <c r="O3617" s="36"/>
      <c r="P3617" s="37"/>
    </row>
    <row r="3618" spans="2:16" ht="23.1" customHeight="1" x14ac:dyDescent="0.2">
      <c r="B3618" s="26"/>
      <c r="C3618" s="27"/>
      <c r="D3618" s="27"/>
      <c r="E3618" s="27"/>
      <c r="F3618" s="27"/>
      <c r="G3618" s="27"/>
      <c r="H3618" s="27"/>
      <c r="I3618" s="27"/>
      <c r="J3618" s="83"/>
      <c r="K3618" s="27"/>
      <c r="L3618" s="27"/>
      <c r="M3618" s="33"/>
      <c r="N3618" s="59"/>
      <c r="O3618" s="36"/>
      <c r="P3618" s="37"/>
    </row>
    <row r="3619" spans="2:16" ht="23.1" customHeight="1" x14ac:dyDescent="0.2">
      <c r="B3619" s="26"/>
      <c r="C3619" s="27"/>
      <c r="D3619" s="27"/>
      <c r="E3619" s="27"/>
      <c r="F3619" s="27"/>
      <c r="G3619" s="27"/>
      <c r="H3619" s="27"/>
      <c r="I3619" s="27"/>
      <c r="J3619" s="83"/>
      <c r="K3619" s="27"/>
      <c r="L3619" s="27"/>
      <c r="M3619" s="33"/>
      <c r="N3619" s="59"/>
      <c r="O3619" s="36"/>
      <c r="P3619" s="37"/>
    </row>
    <row r="3620" spans="2:16" ht="23.1" customHeight="1" x14ac:dyDescent="0.2">
      <c r="B3620" s="26"/>
      <c r="C3620" s="27"/>
      <c r="D3620" s="27"/>
      <c r="E3620" s="27"/>
      <c r="F3620" s="27"/>
      <c r="G3620" s="27"/>
      <c r="H3620" s="27"/>
      <c r="I3620" s="27"/>
      <c r="J3620" s="83"/>
      <c r="K3620" s="27"/>
      <c r="L3620" s="27"/>
      <c r="M3620" s="33"/>
      <c r="N3620" s="59"/>
      <c r="O3620" s="36"/>
      <c r="P3620" s="37"/>
    </row>
    <row r="3621" spans="2:16" ht="23.1" customHeight="1" x14ac:dyDescent="0.2">
      <c r="B3621" s="26"/>
      <c r="C3621" s="27"/>
      <c r="D3621" s="27"/>
      <c r="E3621" s="27"/>
      <c r="F3621" s="27"/>
      <c r="G3621" s="27"/>
      <c r="H3621" s="27"/>
      <c r="I3621" s="27"/>
      <c r="J3621" s="83"/>
      <c r="K3621" s="27"/>
      <c r="L3621" s="27"/>
      <c r="M3621" s="33"/>
      <c r="N3621" s="59"/>
      <c r="O3621" s="36"/>
      <c r="P3621" s="37"/>
    </row>
    <row r="3622" spans="2:16" ht="23.1" customHeight="1" x14ac:dyDescent="0.2">
      <c r="B3622" s="26"/>
      <c r="C3622" s="27"/>
      <c r="D3622" s="27"/>
      <c r="E3622" s="27"/>
      <c r="F3622" s="27"/>
      <c r="G3622" s="27"/>
      <c r="H3622" s="27"/>
      <c r="I3622" s="27"/>
      <c r="J3622" s="83"/>
      <c r="K3622" s="27"/>
      <c r="L3622" s="27"/>
      <c r="M3622" s="33"/>
      <c r="N3622" s="59"/>
      <c r="O3622" s="36"/>
      <c r="P3622" s="37"/>
    </row>
    <row r="3623" spans="2:16" ht="23.1" customHeight="1" x14ac:dyDescent="0.2">
      <c r="B3623" s="26"/>
      <c r="C3623" s="27"/>
      <c r="D3623" s="27"/>
      <c r="E3623" s="27"/>
      <c r="F3623" s="27"/>
      <c r="G3623" s="27"/>
      <c r="H3623" s="27"/>
      <c r="I3623" s="27"/>
      <c r="J3623" s="83"/>
      <c r="K3623" s="27"/>
      <c r="L3623" s="27"/>
      <c r="M3623" s="33"/>
      <c r="N3623" s="59"/>
      <c r="O3623" s="36"/>
      <c r="P3623" s="37"/>
    </row>
    <row r="3624" spans="2:16" ht="23.1" customHeight="1" x14ac:dyDescent="0.2">
      <c r="B3624" s="26"/>
      <c r="C3624" s="27"/>
      <c r="D3624" s="27"/>
      <c r="E3624" s="27"/>
      <c r="F3624" s="27"/>
      <c r="G3624" s="27"/>
      <c r="H3624" s="27"/>
      <c r="I3624" s="27"/>
      <c r="J3624" s="83"/>
      <c r="K3624" s="27"/>
      <c r="L3624" s="27"/>
      <c r="M3624" s="33"/>
      <c r="N3624" s="59"/>
      <c r="O3624" s="36"/>
      <c r="P3624" s="37"/>
    </row>
    <row r="3625" spans="2:16" ht="23.1" customHeight="1" x14ac:dyDescent="0.2">
      <c r="B3625" s="26"/>
      <c r="C3625" s="27"/>
      <c r="D3625" s="27"/>
      <c r="E3625" s="27"/>
      <c r="F3625" s="27"/>
      <c r="G3625" s="27"/>
      <c r="H3625" s="27"/>
      <c r="I3625" s="27"/>
      <c r="J3625" s="83"/>
      <c r="K3625" s="27"/>
      <c r="L3625" s="27"/>
      <c r="M3625" s="33"/>
      <c r="N3625" s="59"/>
      <c r="O3625" s="36"/>
      <c r="P3625" s="37"/>
    </row>
    <row r="3626" spans="2:16" ht="23.1" customHeight="1" x14ac:dyDescent="0.2">
      <c r="B3626" s="26"/>
      <c r="C3626" s="27"/>
      <c r="D3626" s="27"/>
      <c r="E3626" s="27"/>
      <c r="F3626" s="27"/>
      <c r="G3626" s="27"/>
      <c r="H3626" s="27"/>
      <c r="I3626" s="27"/>
      <c r="J3626" s="83"/>
      <c r="K3626" s="27"/>
      <c r="L3626" s="27"/>
      <c r="M3626" s="33"/>
      <c r="N3626" s="59"/>
      <c r="O3626" s="36"/>
      <c r="P3626" s="37"/>
    </row>
    <row r="3627" spans="2:16" ht="23.1" customHeight="1" x14ac:dyDescent="0.2">
      <c r="B3627" s="26"/>
      <c r="C3627" s="27"/>
      <c r="D3627" s="27"/>
      <c r="E3627" s="27"/>
      <c r="F3627" s="27"/>
      <c r="G3627" s="27"/>
      <c r="H3627" s="27"/>
      <c r="I3627" s="27"/>
      <c r="J3627" s="83"/>
      <c r="K3627" s="27"/>
      <c r="L3627" s="27"/>
      <c r="M3627" s="33"/>
      <c r="N3627" s="59"/>
      <c r="O3627" s="36"/>
      <c r="P3627" s="37"/>
    </row>
    <row r="3628" spans="2:16" ht="23.1" customHeight="1" x14ac:dyDescent="0.2">
      <c r="B3628" s="26"/>
      <c r="C3628" s="27"/>
      <c r="D3628" s="27"/>
      <c r="E3628" s="27"/>
      <c r="F3628" s="27"/>
      <c r="G3628" s="27"/>
      <c r="H3628" s="27"/>
      <c r="I3628" s="27"/>
      <c r="J3628" s="83"/>
      <c r="K3628" s="27"/>
      <c r="L3628" s="27"/>
      <c r="M3628" s="33"/>
      <c r="N3628" s="59"/>
      <c r="O3628" s="36"/>
      <c r="P3628" s="37"/>
    </row>
    <row r="3629" spans="2:16" ht="23.1" customHeight="1" x14ac:dyDescent="0.2">
      <c r="B3629" s="26"/>
      <c r="C3629" s="27"/>
      <c r="D3629" s="27"/>
      <c r="E3629" s="27"/>
      <c r="F3629" s="27"/>
      <c r="G3629" s="27"/>
      <c r="H3629" s="27"/>
      <c r="I3629" s="27"/>
      <c r="J3629" s="83"/>
      <c r="K3629" s="27"/>
      <c r="L3629" s="27"/>
      <c r="M3629" s="33"/>
      <c r="N3629" s="59"/>
      <c r="O3629" s="36"/>
      <c r="P3629" s="37"/>
    </row>
    <row r="3630" spans="2:16" ht="23.1" customHeight="1" x14ac:dyDescent="0.2">
      <c r="B3630" s="26"/>
      <c r="C3630" s="27"/>
      <c r="D3630" s="27"/>
      <c r="E3630" s="27"/>
      <c r="F3630" s="27"/>
      <c r="G3630" s="27"/>
      <c r="H3630" s="27"/>
      <c r="I3630" s="27"/>
      <c r="J3630" s="83"/>
      <c r="K3630" s="27"/>
      <c r="L3630" s="27"/>
      <c r="M3630" s="33"/>
      <c r="N3630" s="59"/>
      <c r="O3630" s="36"/>
      <c r="P3630" s="37"/>
    </row>
    <row r="3631" spans="2:16" ht="23.1" customHeight="1" x14ac:dyDescent="0.2">
      <c r="B3631" s="26"/>
      <c r="C3631" s="27"/>
      <c r="D3631" s="27"/>
      <c r="E3631" s="27"/>
      <c r="F3631" s="27"/>
      <c r="G3631" s="27"/>
      <c r="H3631" s="27"/>
      <c r="I3631" s="27"/>
      <c r="J3631" s="83"/>
      <c r="K3631" s="27"/>
      <c r="L3631" s="27"/>
      <c r="M3631" s="33"/>
      <c r="N3631" s="59"/>
      <c r="O3631" s="36"/>
      <c r="P3631" s="37"/>
    </row>
    <row r="3632" spans="2:16" ht="23.1" customHeight="1" x14ac:dyDescent="0.2">
      <c r="B3632" s="26"/>
      <c r="C3632" s="27"/>
      <c r="D3632" s="27"/>
      <c r="E3632" s="27"/>
      <c r="F3632" s="27"/>
      <c r="G3632" s="27"/>
      <c r="H3632" s="27"/>
      <c r="I3632" s="27"/>
      <c r="J3632" s="83"/>
      <c r="K3632" s="27"/>
      <c r="L3632" s="27"/>
      <c r="M3632" s="33"/>
      <c r="N3632" s="59"/>
      <c r="O3632" s="36"/>
      <c r="P3632" s="37"/>
    </row>
    <row r="3633" spans="2:16" ht="23.1" customHeight="1" x14ac:dyDescent="0.2">
      <c r="B3633" s="26"/>
      <c r="C3633" s="27"/>
      <c r="D3633" s="27"/>
      <c r="E3633" s="27"/>
      <c r="F3633" s="27"/>
      <c r="G3633" s="27"/>
      <c r="H3633" s="27"/>
      <c r="I3633" s="27"/>
      <c r="J3633" s="83"/>
      <c r="K3633" s="27"/>
      <c r="L3633" s="27"/>
      <c r="M3633" s="33"/>
      <c r="N3633" s="59"/>
      <c r="O3633" s="36"/>
      <c r="P3633" s="37"/>
    </row>
    <row r="3634" spans="2:16" ht="23.1" customHeight="1" x14ac:dyDescent="0.2">
      <c r="B3634" s="26"/>
      <c r="C3634" s="27"/>
      <c r="D3634" s="27"/>
      <c r="E3634" s="27"/>
      <c r="F3634" s="27"/>
      <c r="G3634" s="27"/>
      <c r="H3634" s="27"/>
      <c r="I3634" s="27"/>
      <c r="J3634" s="83"/>
      <c r="K3634" s="27"/>
      <c r="L3634" s="27"/>
      <c r="M3634" s="33"/>
      <c r="N3634" s="59"/>
      <c r="O3634" s="36"/>
      <c r="P3634" s="37"/>
    </row>
    <row r="3635" spans="2:16" ht="23.1" customHeight="1" x14ac:dyDescent="0.2">
      <c r="B3635" s="26"/>
      <c r="C3635" s="27"/>
      <c r="D3635" s="27"/>
      <c r="E3635" s="27"/>
      <c r="F3635" s="27"/>
      <c r="G3635" s="27"/>
      <c r="H3635" s="27"/>
      <c r="I3635" s="27"/>
      <c r="J3635" s="83"/>
      <c r="K3635" s="27"/>
      <c r="L3635" s="27"/>
      <c r="M3635" s="33"/>
      <c r="N3635" s="59"/>
      <c r="O3635" s="36"/>
      <c r="P3635" s="37"/>
    </row>
    <row r="3636" spans="2:16" ht="23.1" customHeight="1" x14ac:dyDescent="0.2">
      <c r="B3636" s="26"/>
      <c r="C3636" s="27"/>
      <c r="D3636" s="27"/>
      <c r="E3636" s="27"/>
      <c r="F3636" s="27"/>
      <c r="G3636" s="27"/>
      <c r="H3636" s="27"/>
      <c r="I3636" s="27"/>
      <c r="J3636" s="83"/>
      <c r="K3636" s="27"/>
      <c r="L3636" s="27"/>
      <c r="M3636" s="33"/>
      <c r="N3636" s="59"/>
      <c r="O3636" s="36"/>
      <c r="P3636" s="37"/>
    </row>
    <row r="3637" spans="2:16" ht="23.1" customHeight="1" x14ac:dyDescent="0.2">
      <c r="B3637" s="26"/>
      <c r="C3637" s="27"/>
      <c r="D3637" s="27"/>
      <c r="E3637" s="27"/>
      <c r="F3637" s="27"/>
      <c r="G3637" s="27"/>
      <c r="H3637" s="27"/>
      <c r="I3637" s="27"/>
      <c r="J3637" s="83"/>
      <c r="K3637" s="27"/>
      <c r="L3637" s="27"/>
      <c r="M3637" s="33"/>
      <c r="N3637" s="59"/>
      <c r="O3637" s="36"/>
      <c r="P3637" s="37"/>
    </row>
    <row r="3638" spans="2:16" ht="23.1" customHeight="1" x14ac:dyDescent="0.2">
      <c r="B3638" s="26"/>
      <c r="C3638" s="27"/>
      <c r="D3638" s="27"/>
      <c r="E3638" s="27"/>
      <c r="F3638" s="27"/>
      <c r="G3638" s="27"/>
      <c r="H3638" s="27"/>
      <c r="I3638" s="27"/>
      <c r="J3638" s="83"/>
      <c r="K3638" s="27"/>
      <c r="L3638" s="27"/>
      <c r="M3638" s="33"/>
      <c r="N3638" s="59"/>
      <c r="O3638" s="36"/>
      <c r="P3638" s="37"/>
    </row>
    <row r="3639" spans="2:16" ht="23.1" customHeight="1" x14ac:dyDescent="0.2">
      <c r="B3639" s="26"/>
      <c r="C3639" s="27"/>
      <c r="D3639" s="27"/>
      <c r="E3639" s="27"/>
      <c r="F3639" s="27"/>
      <c r="G3639" s="27"/>
      <c r="H3639" s="27"/>
      <c r="I3639" s="27"/>
      <c r="J3639" s="83"/>
      <c r="K3639" s="27"/>
      <c r="L3639" s="27"/>
      <c r="M3639" s="33"/>
      <c r="N3639" s="59"/>
      <c r="O3639" s="36"/>
      <c r="P3639" s="37"/>
    </row>
    <row r="3640" spans="2:16" ht="23.1" customHeight="1" x14ac:dyDescent="0.2">
      <c r="B3640" s="26"/>
      <c r="C3640" s="27"/>
      <c r="D3640" s="27"/>
      <c r="E3640" s="27"/>
      <c r="F3640" s="27"/>
      <c r="G3640" s="27"/>
      <c r="H3640" s="27"/>
      <c r="I3640" s="27"/>
      <c r="J3640" s="83"/>
      <c r="K3640" s="27"/>
      <c r="L3640" s="27"/>
      <c r="M3640" s="33"/>
      <c r="N3640" s="59"/>
      <c r="O3640" s="36"/>
      <c r="P3640" s="37"/>
    </row>
    <row r="3641" spans="2:16" ht="23.1" customHeight="1" x14ac:dyDescent="0.2">
      <c r="B3641" s="26"/>
      <c r="C3641" s="27"/>
      <c r="D3641" s="27"/>
      <c r="E3641" s="27"/>
      <c r="F3641" s="27"/>
      <c r="G3641" s="27"/>
      <c r="H3641" s="27"/>
      <c r="I3641" s="27"/>
      <c r="J3641" s="83"/>
      <c r="K3641" s="27"/>
      <c r="L3641" s="27"/>
      <c r="M3641" s="33"/>
      <c r="N3641" s="59"/>
      <c r="O3641" s="36"/>
      <c r="P3641" s="37"/>
    </row>
    <row r="3642" spans="2:16" ht="23.1" customHeight="1" x14ac:dyDescent="0.2">
      <c r="B3642" s="26"/>
      <c r="C3642" s="27"/>
      <c r="D3642" s="27"/>
      <c r="E3642" s="27"/>
      <c r="F3642" s="27"/>
      <c r="G3642" s="27"/>
      <c r="H3642" s="27"/>
      <c r="I3642" s="27"/>
      <c r="J3642" s="83"/>
      <c r="K3642" s="27"/>
      <c r="L3642" s="27"/>
      <c r="M3642" s="33"/>
      <c r="N3642" s="59"/>
      <c r="O3642" s="36"/>
      <c r="P3642" s="37"/>
    </row>
    <row r="3643" spans="2:16" ht="23.1" customHeight="1" x14ac:dyDescent="0.2">
      <c r="B3643" s="26"/>
      <c r="C3643" s="27"/>
      <c r="D3643" s="27"/>
      <c r="E3643" s="27"/>
      <c r="F3643" s="27"/>
      <c r="G3643" s="27"/>
      <c r="H3643" s="27"/>
      <c r="I3643" s="27"/>
      <c r="J3643" s="83"/>
      <c r="K3643" s="27"/>
      <c r="L3643" s="27"/>
      <c r="M3643" s="33"/>
      <c r="N3643" s="59"/>
      <c r="O3643" s="36"/>
      <c r="P3643" s="37"/>
    </row>
    <row r="3644" spans="2:16" ht="23.1" customHeight="1" x14ac:dyDescent="0.2">
      <c r="B3644" s="26"/>
      <c r="C3644" s="27"/>
      <c r="D3644" s="27"/>
      <c r="E3644" s="27"/>
      <c r="F3644" s="27"/>
      <c r="G3644" s="27"/>
      <c r="H3644" s="27"/>
      <c r="I3644" s="27"/>
      <c r="J3644" s="83"/>
      <c r="K3644" s="27"/>
      <c r="L3644" s="27"/>
      <c r="M3644" s="33"/>
      <c r="N3644" s="59"/>
      <c r="O3644" s="36"/>
      <c r="P3644" s="37"/>
    </row>
    <row r="3645" spans="2:16" ht="23.1" customHeight="1" x14ac:dyDescent="0.2">
      <c r="B3645" s="26"/>
      <c r="C3645" s="27"/>
      <c r="D3645" s="27"/>
      <c r="E3645" s="27"/>
      <c r="F3645" s="27"/>
      <c r="G3645" s="27"/>
      <c r="H3645" s="27"/>
      <c r="I3645" s="27"/>
      <c r="J3645" s="83"/>
      <c r="K3645" s="27"/>
      <c r="L3645" s="27"/>
      <c r="M3645" s="33"/>
      <c r="N3645" s="59"/>
      <c r="O3645" s="36"/>
      <c r="P3645" s="37"/>
    </row>
    <row r="3646" spans="2:16" ht="23.1" customHeight="1" x14ac:dyDescent="0.2">
      <c r="B3646" s="26"/>
      <c r="C3646" s="27"/>
      <c r="D3646" s="27"/>
      <c r="E3646" s="27"/>
      <c r="F3646" s="27"/>
      <c r="G3646" s="27"/>
      <c r="H3646" s="27"/>
      <c r="I3646" s="27"/>
      <c r="J3646" s="83"/>
      <c r="K3646" s="27"/>
      <c r="L3646" s="27"/>
      <c r="M3646" s="33"/>
      <c r="N3646" s="59"/>
      <c r="O3646" s="36"/>
      <c r="P3646" s="37"/>
    </row>
    <row r="3647" spans="2:16" ht="23.1" customHeight="1" x14ac:dyDescent="0.2">
      <c r="B3647" s="26"/>
      <c r="C3647" s="27"/>
      <c r="D3647" s="27"/>
      <c r="E3647" s="27"/>
      <c r="F3647" s="27"/>
      <c r="G3647" s="27"/>
      <c r="H3647" s="27"/>
      <c r="I3647" s="27"/>
      <c r="J3647" s="83"/>
      <c r="K3647" s="27"/>
      <c r="L3647" s="27"/>
      <c r="M3647" s="33"/>
      <c r="N3647" s="59"/>
      <c r="O3647" s="36"/>
      <c r="P3647" s="37"/>
    </row>
    <row r="3648" spans="2:16" ht="23.1" customHeight="1" x14ac:dyDescent="0.2">
      <c r="B3648" s="26"/>
      <c r="C3648" s="27"/>
      <c r="D3648" s="27"/>
      <c r="E3648" s="27"/>
      <c r="F3648" s="27"/>
      <c r="G3648" s="27"/>
      <c r="H3648" s="27"/>
      <c r="I3648" s="27"/>
      <c r="J3648" s="83"/>
      <c r="K3648" s="27"/>
      <c r="L3648" s="27"/>
      <c r="M3648" s="33"/>
      <c r="N3648" s="59"/>
      <c r="O3648" s="36"/>
      <c r="P3648" s="37"/>
    </row>
    <row r="3649" spans="2:16" ht="23.1" customHeight="1" x14ac:dyDescent="0.2">
      <c r="B3649" s="26"/>
      <c r="C3649" s="27"/>
      <c r="D3649" s="27"/>
      <c r="E3649" s="27"/>
      <c r="F3649" s="27"/>
      <c r="G3649" s="27"/>
      <c r="H3649" s="27"/>
      <c r="I3649" s="27"/>
      <c r="J3649" s="83"/>
      <c r="K3649" s="27"/>
      <c r="L3649" s="27"/>
      <c r="M3649" s="33"/>
      <c r="N3649" s="59"/>
      <c r="O3649" s="36"/>
      <c r="P3649" s="37"/>
    </row>
    <row r="3650" spans="2:16" ht="23.1" customHeight="1" x14ac:dyDescent="0.2">
      <c r="B3650" s="26"/>
      <c r="C3650" s="27"/>
      <c r="D3650" s="27"/>
      <c r="E3650" s="27"/>
      <c r="F3650" s="27"/>
      <c r="G3650" s="27"/>
      <c r="H3650" s="27"/>
      <c r="I3650" s="27"/>
      <c r="J3650" s="83"/>
      <c r="K3650" s="27"/>
      <c r="L3650" s="27"/>
      <c r="M3650" s="33"/>
      <c r="N3650" s="59"/>
      <c r="O3650" s="36"/>
      <c r="P3650" s="37"/>
    </row>
    <row r="3651" spans="2:16" ht="23.1" customHeight="1" x14ac:dyDescent="0.2">
      <c r="B3651" s="26"/>
      <c r="C3651" s="27"/>
      <c r="D3651" s="27"/>
      <c r="E3651" s="27"/>
      <c r="F3651" s="27"/>
      <c r="G3651" s="27"/>
      <c r="H3651" s="27"/>
      <c r="I3651" s="27"/>
      <c r="J3651" s="83"/>
      <c r="K3651" s="27"/>
      <c r="L3651" s="27"/>
      <c r="M3651" s="33"/>
      <c r="N3651" s="59"/>
      <c r="O3651" s="36"/>
      <c r="P3651" s="37"/>
    </row>
    <row r="3652" spans="2:16" ht="23.1" customHeight="1" x14ac:dyDescent="0.2">
      <c r="B3652" s="26"/>
      <c r="C3652" s="27"/>
      <c r="D3652" s="27"/>
      <c r="E3652" s="27"/>
      <c r="F3652" s="27"/>
      <c r="G3652" s="27"/>
      <c r="H3652" s="27"/>
      <c r="I3652" s="27"/>
      <c r="J3652" s="83"/>
      <c r="K3652" s="27"/>
      <c r="L3652" s="27"/>
      <c r="M3652" s="33"/>
      <c r="N3652" s="59"/>
      <c r="O3652" s="36"/>
      <c r="P3652" s="37"/>
    </row>
    <row r="3653" spans="2:16" ht="23.1" customHeight="1" x14ac:dyDescent="0.2">
      <c r="B3653" s="26"/>
      <c r="C3653" s="27"/>
      <c r="D3653" s="27"/>
      <c r="E3653" s="27"/>
      <c r="F3653" s="27"/>
      <c r="G3653" s="27"/>
      <c r="H3653" s="27"/>
      <c r="I3653" s="27"/>
      <c r="J3653" s="83"/>
      <c r="K3653" s="27"/>
      <c r="L3653" s="27"/>
      <c r="M3653" s="33"/>
      <c r="N3653" s="59"/>
      <c r="O3653" s="36"/>
      <c r="P3653" s="37"/>
    </row>
    <row r="3654" spans="2:16" ht="23.1" customHeight="1" x14ac:dyDescent="0.2">
      <c r="B3654" s="26"/>
      <c r="C3654" s="27"/>
      <c r="D3654" s="27"/>
      <c r="E3654" s="27"/>
      <c r="F3654" s="27"/>
      <c r="G3654" s="27"/>
      <c r="H3654" s="27"/>
      <c r="I3654" s="27"/>
      <c r="J3654" s="83"/>
      <c r="K3654" s="27"/>
      <c r="L3654" s="27"/>
      <c r="M3654" s="33"/>
      <c r="N3654" s="59"/>
      <c r="O3654" s="36"/>
      <c r="P3654" s="37"/>
    </row>
    <row r="3655" spans="2:16" ht="23.1" customHeight="1" x14ac:dyDescent="0.2">
      <c r="B3655" s="26"/>
      <c r="C3655" s="27"/>
      <c r="D3655" s="27"/>
      <c r="E3655" s="27"/>
      <c r="F3655" s="27"/>
      <c r="G3655" s="27"/>
      <c r="H3655" s="27"/>
      <c r="I3655" s="27"/>
      <c r="J3655" s="83"/>
      <c r="K3655" s="27"/>
      <c r="L3655" s="27"/>
      <c r="M3655" s="33"/>
      <c r="N3655" s="59"/>
      <c r="O3655" s="36"/>
      <c r="P3655" s="37"/>
    </row>
    <row r="3656" spans="2:16" ht="23.1" customHeight="1" x14ac:dyDescent="0.2">
      <c r="B3656" s="26"/>
      <c r="C3656" s="27"/>
      <c r="D3656" s="27"/>
      <c r="E3656" s="27"/>
      <c r="F3656" s="27"/>
      <c r="G3656" s="27"/>
      <c r="H3656" s="27"/>
      <c r="I3656" s="27"/>
      <c r="J3656" s="83"/>
      <c r="K3656" s="27"/>
      <c r="L3656" s="27"/>
      <c r="M3656" s="33"/>
      <c r="N3656" s="59"/>
      <c r="O3656" s="36"/>
      <c r="P3656" s="37"/>
    </row>
    <row r="3657" spans="2:16" ht="23.1" customHeight="1" x14ac:dyDescent="0.2">
      <c r="B3657" s="26"/>
      <c r="C3657" s="27"/>
      <c r="D3657" s="27"/>
      <c r="E3657" s="27"/>
      <c r="F3657" s="27"/>
      <c r="G3657" s="27"/>
      <c r="H3657" s="27"/>
      <c r="I3657" s="27"/>
      <c r="J3657" s="83"/>
      <c r="K3657" s="27"/>
      <c r="L3657" s="27"/>
      <c r="M3657" s="33"/>
      <c r="N3657" s="59"/>
      <c r="O3657" s="36"/>
      <c r="P3657" s="37"/>
    </row>
    <row r="3658" spans="2:16" ht="23.1" customHeight="1" x14ac:dyDescent="0.2">
      <c r="B3658" s="26"/>
      <c r="C3658" s="27"/>
      <c r="D3658" s="27"/>
      <c r="E3658" s="27"/>
      <c r="F3658" s="27"/>
      <c r="G3658" s="27"/>
      <c r="H3658" s="27"/>
      <c r="I3658" s="27"/>
      <c r="J3658" s="83"/>
      <c r="K3658" s="27"/>
      <c r="L3658" s="27"/>
      <c r="M3658" s="33"/>
      <c r="N3658" s="59"/>
      <c r="O3658" s="36"/>
      <c r="P3658" s="37"/>
    </row>
    <row r="3659" spans="2:16" ht="23.1" customHeight="1" x14ac:dyDescent="0.2">
      <c r="B3659" s="26"/>
      <c r="C3659" s="27"/>
      <c r="D3659" s="27"/>
      <c r="E3659" s="27"/>
      <c r="F3659" s="27"/>
      <c r="G3659" s="27"/>
      <c r="H3659" s="27"/>
      <c r="I3659" s="27"/>
      <c r="J3659" s="83"/>
      <c r="K3659" s="27"/>
      <c r="L3659" s="27"/>
      <c r="M3659" s="33"/>
      <c r="N3659" s="59"/>
      <c r="O3659" s="36"/>
      <c r="P3659" s="37"/>
    </row>
    <row r="3660" spans="2:16" ht="23.1" customHeight="1" x14ac:dyDescent="0.2">
      <c r="B3660" s="26"/>
      <c r="C3660" s="27"/>
      <c r="D3660" s="27"/>
      <c r="E3660" s="27"/>
      <c r="F3660" s="27"/>
      <c r="G3660" s="27"/>
      <c r="H3660" s="27"/>
      <c r="I3660" s="27"/>
      <c r="J3660" s="83"/>
      <c r="K3660" s="27"/>
      <c r="L3660" s="27"/>
      <c r="M3660" s="33"/>
      <c r="N3660" s="59"/>
      <c r="O3660" s="36"/>
      <c r="P3660" s="37"/>
    </row>
    <row r="3661" spans="2:16" ht="23.1" customHeight="1" x14ac:dyDescent="0.2">
      <c r="B3661" s="26"/>
      <c r="C3661" s="27"/>
      <c r="D3661" s="27"/>
      <c r="E3661" s="27"/>
      <c r="F3661" s="27"/>
      <c r="G3661" s="27"/>
      <c r="H3661" s="27"/>
      <c r="I3661" s="27"/>
      <c r="J3661" s="83"/>
      <c r="K3661" s="27"/>
      <c r="L3661" s="27"/>
      <c r="M3661" s="33"/>
      <c r="N3661" s="59"/>
      <c r="O3661" s="36"/>
      <c r="P3661" s="37"/>
    </row>
    <row r="3662" spans="2:16" ht="23.1" customHeight="1" x14ac:dyDescent="0.2">
      <c r="B3662" s="26"/>
      <c r="C3662" s="27"/>
      <c r="D3662" s="27"/>
      <c r="E3662" s="27"/>
      <c r="F3662" s="27"/>
      <c r="G3662" s="27"/>
      <c r="H3662" s="27"/>
      <c r="I3662" s="27"/>
      <c r="J3662" s="83"/>
      <c r="K3662" s="27"/>
      <c r="L3662" s="27"/>
      <c r="M3662" s="33"/>
      <c r="N3662" s="59"/>
      <c r="O3662" s="36"/>
      <c r="P3662" s="37"/>
    </row>
    <row r="3663" spans="2:16" ht="23.1" customHeight="1" x14ac:dyDescent="0.2">
      <c r="B3663" s="26"/>
      <c r="C3663" s="27"/>
      <c r="D3663" s="27"/>
      <c r="E3663" s="27"/>
      <c r="F3663" s="27"/>
      <c r="G3663" s="27"/>
      <c r="H3663" s="27"/>
      <c r="I3663" s="27"/>
      <c r="J3663" s="83"/>
      <c r="K3663" s="27"/>
      <c r="L3663" s="27"/>
      <c r="M3663" s="33"/>
      <c r="N3663" s="59"/>
      <c r="O3663" s="36"/>
      <c r="P3663" s="37"/>
    </row>
    <row r="3664" spans="2:16" ht="23.1" customHeight="1" x14ac:dyDescent="0.2">
      <c r="B3664" s="26"/>
      <c r="C3664" s="27"/>
      <c r="D3664" s="27"/>
      <c r="E3664" s="27"/>
      <c r="F3664" s="27"/>
      <c r="G3664" s="27"/>
      <c r="H3664" s="27"/>
      <c r="I3664" s="27"/>
      <c r="J3664" s="83"/>
      <c r="K3664" s="27"/>
      <c r="L3664" s="27"/>
      <c r="M3664" s="33"/>
      <c r="N3664" s="59"/>
      <c r="O3664" s="36"/>
      <c r="P3664" s="37"/>
    </row>
    <row r="3665" spans="2:16" ht="23.1" customHeight="1" x14ac:dyDescent="0.2">
      <c r="B3665" s="26"/>
      <c r="C3665" s="27"/>
      <c r="D3665" s="27"/>
      <c r="E3665" s="27"/>
      <c r="F3665" s="27"/>
      <c r="G3665" s="27"/>
      <c r="H3665" s="27"/>
      <c r="I3665" s="27"/>
      <c r="J3665" s="83"/>
      <c r="K3665" s="27"/>
      <c r="L3665" s="27"/>
      <c r="M3665" s="33"/>
      <c r="N3665" s="59"/>
      <c r="O3665" s="36"/>
      <c r="P3665" s="37"/>
    </row>
    <row r="3666" spans="2:16" ht="23.1" customHeight="1" x14ac:dyDescent="0.2">
      <c r="B3666" s="26"/>
      <c r="C3666" s="27"/>
      <c r="D3666" s="27"/>
      <c r="E3666" s="27"/>
      <c r="F3666" s="27"/>
      <c r="G3666" s="27"/>
      <c r="H3666" s="27"/>
      <c r="I3666" s="27"/>
      <c r="J3666" s="83"/>
      <c r="K3666" s="27"/>
      <c r="L3666" s="27"/>
      <c r="M3666" s="33"/>
      <c r="N3666" s="59"/>
      <c r="O3666" s="36"/>
      <c r="P3666" s="37"/>
    </row>
    <row r="3667" spans="2:16" ht="23.1" customHeight="1" x14ac:dyDescent="0.2">
      <c r="B3667" s="26"/>
      <c r="C3667" s="27"/>
      <c r="D3667" s="27"/>
      <c r="E3667" s="27"/>
      <c r="F3667" s="27"/>
      <c r="G3667" s="27"/>
      <c r="H3667" s="27"/>
      <c r="I3667" s="27"/>
      <c r="J3667" s="83"/>
      <c r="K3667" s="27"/>
      <c r="L3667" s="27"/>
      <c r="M3667" s="33"/>
      <c r="N3667" s="59"/>
      <c r="O3667" s="36"/>
      <c r="P3667" s="37"/>
    </row>
    <row r="3668" spans="2:16" ht="23.1" customHeight="1" x14ac:dyDescent="0.2">
      <c r="B3668" s="26"/>
      <c r="C3668" s="27"/>
      <c r="D3668" s="27"/>
      <c r="E3668" s="27"/>
      <c r="F3668" s="27"/>
      <c r="G3668" s="27"/>
      <c r="H3668" s="27"/>
      <c r="I3668" s="27"/>
      <c r="J3668" s="83"/>
      <c r="K3668" s="27"/>
      <c r="L3668" s="27"/>
      <c r="M3668" s="33"/>
      <c r="N3668" s="59"/>
      <c r="O3668" s="36"/>
      <c r="P3668" s="37"/>
    </row>
    <row r="3669" spans="2:16" ht="23.1" customHeight="1" x14ac:dyDescent="0.2">
      <c r="B3669" s="26"/>
      <c r="C3669" s="27"/>
      <c r="D3669" s="27"/>
      <c r="E3669" s="27"/>
      <c r="F3669" s="27"/>
      <c r="G3669" s="27"/>
      <c r="H3669" s="27"/>
      <c r="I3669" s="27"/>
      <c r="J3669" s="83"/>
      <c r="K3669" s="27"/>
      <c r="L3669" s="27"/>
      <c r="M3669" s="33"/>
      <c r="N3669" s="59"/>
      <c r="O3669" s="36"/>
      <c r="P3669" s="37"/>
    </row>
    <row r="3670" spans="2:16" ht="23.1" customHeight="1" x14ac:dyDescent="0.2">
      <c r="B3670" s="26"/>
      <c r="C3670" s="27"/>
      <c r="D3670" s="27"/>
      <c r="E3670" s="27"/>
      <c r="F3670" s="27"/>
      <c r="G3670" s="27"/>
      <c r="H3670" s="27"/>
      <c r="I3670" s="27"/>
      <c r="J3670" s="83"/>
      <c r="K3670" s="27"/>
      <c r="L3670" s="27"/>
      <c r="M3670" s="33"/>
      <c r="N3670" s="59"/>
      <c r="O3670" s="36"/>
      <c r="P3670" s="37"/>
    </row>
    <row r="3671" spans="2:16" ht="23.1" customHeight="1" x14ac:dyDescent="0.2">
      <c r="B3671" s="26"/>
      <c r="C3671" s="27"/>
      <c r="D3671" s="27"/>
      <c r="E3671" s="27"/>
      <c r="F3671" s="27"/>
      <c r="G3671" s="27"/>
      <c r="H3671" s="27"/>
      <c r="I3671" s="27"/>
      <c r="J3671" s="83"/>
      <c r="K3671" s="27"/>
      <c r="L3671" s="27"/>
      <c r="M3671" s="33"/>
      <c r="N3671" s="59"/>
      <c r="O3671" s="36"/>
      <c r="P3671" s="37"/>
    </row>
    <row r="3672" spans="2:16" ht="23.1" customHeight="1" x14ac:dyDescent="0.2">
      <c r="B3672" s="26"/>
      <c r="C3672" s="27"/>
      <c r="D3672" s="27"/>
      <c r="E3672" s="27"/>
      <c r="F3672" s="27"/>
      <c r="G3672" s="27"/>
      <c r="H3672" s="27"/>
      <c r="I3672" s="27"/>
      <c r="J3672" s="83"/>
      <c r="K3672" s="27"/>
      <c r="L3672" s="27"/>
      <c r="M3672" s="33"/>
      <c r="N3672" s="59"/>
      <c r="O3672" s="36"/>
      <c r="P3672" s="37"/>
    </row>
    <row r="3673" spans="2:16" ht="23.1" customHeight="1" x14ac:dyDescent="0.2">
      <c r="B3673" s="26"/>
      <c r="C3673" s="27"/>
      <c r="D3673" s="27"/>
      <c r="E3673" s="27"/>
      <c r="F3673" s="27"/>
      <c r="G3673" s="27"/>
      <c r="H3673" s="27"/>
      <c r="I3673" s="27"/>
      <c r="J3673" s="83"/>
      <c r="K3673" s="27"/>
      <c r="L3673" s="27"/>
      <c r="M3673" s="33"/>
      <c r="N3673" s="59"/>
      <c r="O3673" s="36"/>
      <c r="P3673" s="37"/>
    </row>
    <row r="3674" spans="2:16" ht="23.1" customHeight="1" x14ac:dyDescent="0.2">
      <c r="B3674" s="26"/>
      <c r="C3674" s="27"/>
      <c r="D3674" s="27"/>
      <c r="E3674" s="27"/>
      <c r="F3674" s="27"/>
      <c r="G3674" s="27"/>
      <c r="H3674" s="27"/>
      <c r="I3674" s="27"/>
      <c r="J3674" s="83"/>
      <c r="K3674" s="27"/>
      <c r="L3674" s="27"/>
      <c r="M3674" s="33"/>
      <c r="N3674" s="59"/>
      <c r="O3674" s="36"/>
      <c r="P3674" s="37"/>
    </row>
    <row r="3675" spans="2:16" ht="23.1" customHeight="1" x14ac:dyDescent="0.2">
      <c r="B3675" s="26"/>
      <c r="C3675" s="27"/>
      <c r="D3675" s="27"/>
      <c r="E3675" s="27"/>
      <c r="F3675" s="27"/>
      <c r="G3675" s="27"/>
      <c r="H3675" s="27"/>
      <c r="I3675" s="27"/>
      <c r="J3675" s="83"/>
      <c r="K3675" s="27"/>
      <c r="L3675" s="27"/>
      <c r="M3675" s="33"/>
      <c r="N3675" s="59"/>
      <c r="O3675" s="36"/>
      <c r="P3675" s="37"/>
    </row>
    <row r="3676" spans="2:16" ht="23.1" customHeight="1" x14ac:dyDescent="0.2">
      <c r="B3676" s="26"/>
      <c r="C3676" s="27"/>
      <c r="D3676" s="27"/>
      <c r="E3676" s="27"/>
      <c r="F3676" s="27"/>
      <c r="G3676" s="27"/>
      <c r="H3676" s="27"/>
      <c r="I3676" s="27"/>
      <c r="J3676" s="83"/>
      <c r="K3676" s="27"/>
      <c r="L3676" s="27"/>
      <c r="M3676" s="33"/>
      <c r="N3676" s="59"/>
      <c r="O3676" s="36"/>
      <c r="P3676" s="37"/>
    </row>
    <row r="3677" spans="2:16" ht="23.1" customHeight="1" x14ac:dyDescent="0.2">
      <c r="B3677" s="26"/>
      <c r="C3677" s="27"/>
      <c r="D3677" s="27"/>
      <c r="E3677" s="27"/>
      <c r="F3677" s="27"/>
      <c r="G3677" s="27"/>
      <c r="H3677" s="27"/>
      <c r="I3677" s="27"/>
      <c r="J3677" s="83"/>
      <c r="K3677" s="27"/>
      <c r="L3677" s="27"/>
      <c r="M3677" s="33"/>
      <c r="N3677" s="59"/>
      <c r="O3677" s="36"/>
      <c r="P3677" s="37"/>
    </row>
    <row r="3678" spans="2:16" ht="23.1" customHeight="1" x14ac:dyDescent="0.2">
      <c r="B3678" s="26"/>
      <c r="C3678" s="27"/>
      <c r="D3678" s="27"/>
      <c r="E3678" s="27"/>
      <c r="F3678" s="27"/>
      <c r="G3678" s="27"/>
      <c r="H3678" s="27"/>
      <c r="I3678" s="27"/>
      <c r="J3678" s="83"/>
      <c r="K3678" s="27"/>
      <c r="L3678" s="27"/>
      <c r="M3678" s="33"/>
      <c r="N3678" s="59"/>
      <c r="O3678" s="36"/>
      <c r="P3678" s="37"/>
    </row>
    <row r="3679" spans="2:16" ht="23.1" customHeight="1" x14ac:dyDescent="0.2">
      <c r="B3679" s="26"/>
      <c r="C3679" s="27"/>
      <c r="D3679" s="27"/>
      <c r="E3679" s="27"/>
      <c r="F3679" s="27"/>
      <c r="G3679" s="27"/>
      <c r="H3679" s="27"/>
      <c r="I3679" s="27"/>
      <c r="J3679" s="83"/>
      <c r="K3679" s="27"/>
      <c r="L3679" s="27"/>
      <c r="M3679" s="33"/>
      <c r="N3679" s="59"/>
      <c r="O3679" s="36"/>
      <c r="P3679" s="37"/>
    </row>
    <row r="3680" spans="2:16" ht="23.1" customHeight="1" x14ac:dyDescent="0.2">
      <c r="B3680" s="26"/>
      <c r="C3680" s="27"/>
      <c r="D3680" s="27"/>
      <c r="E3680" s="27"/>
      <c r="F3680" s="27"/>
      <c r="G3680" s="27"/>
      <c r="H3680" s="27"/>
      <c r="I3680" s="27"/>
      <c r="J3680" s="83"/>
      <c r="K3680" s="27"/>
      <c r="L3680" s="27"/>
      <c r="M3680" s="33"/>
      <c r="N3680" s="59"/>
      <c r="O3680" s="36"/>
      <c r="P3680" s="37"/>
    </row>
    <row r="3681" spans="2:16" ht="23.1" customHeight="1" x14ac:dyDescent="0.2">
      <c r="B3681" s="26"/>
      <c r="C3681" s="27"/>
      <c r="D3681" s="27"/>
      <c r="E3681" s="27"/>
      <c r="F3681" s="27"/>
      <c r="G3681" s="27"/>
      <c r="H3681" s="27"/>
      <c r="I3681" s="27"/>
      <c r="J3681" s="83"/>
      <c r="K3681" s="27"/>
      <c r="L3681" s="27"/>
      <c r="M3681" s="33"/>
      <c r="N3681" s="59"/>
      <c r="O3681" s="36"/>
      <c r="P3681" s="37"/>
    </row>
    <row r="3682" spans="2:16" ht="23.1" customHeight="1" x14ac:dyDescent="0.2">
      <c r="B3682" s="26"/>
      <c r="C3682" s="27"/>
      <c r="D3682" s="27"/>
      <c r="E3682" s="27"/>
      <c r="F3682" s="27"/>
      <c r="G3682" s="27"/>
      <c r="H3682" s="27"/>
      <c r="I3682" s="27"/>
      <c r="J3682" s="83"/>
      <c r="K3682" s="27"/>
      <c r="L3682" s="27"/>
      <c r="M3682" s="33"/>
      <c r="N3682" s="59"/>
      <c r="O3682" s="36"/>
      <c r="P3682" s="37"/>
    </row>
    <row r="3683" spans="2:16" ht="23.1" customHeight="1" x14ac:dyDescent="0.2">
      <c r="B3683" s="26"/>
      <c r="C3683" s="27"/>
      <c r="D3683" s="27"/>
      <c r="E3683" s="27"/>
      <c r="F3683" s="27"/>
      <c r="G3683" s="27"/>
      <c r="H3683" s="27"/>
      <c r="I3683" s="27"/>
      <c r="J3683" s="83"/>
      <c r="K3683" s="27"/>
      <c r="L3683" s="27"/>
      <c r="M3683" s="33"/>
      <c r="N3683" s="59"/>
      <c r="O3683" s="36"/>
      <c r="P3683" s="37"/>
    </row>
    <row r="3684" spans="2:16" ht="23.1" customHeight="1" x14ac:dyDescent="0.2">
      <c r="B3684" s="26"/>
      <c r="C3684" s="27"/>
      <c r="D3684" s="27"/>
      <c r="E3684" s="27"/>
      <c r="F3684" s="27"/>
      <c r="G3684" s="27"/>
      <c r="H3684" s="27"/>
      <c r="I3684" s="27"/>
      <c r="J3684" s="83"/>
      <c r="K3684" s="27"/>
      <c r="L3684" s="27"/>
      <c r="M3684" s="33"/>
      <c r="N3684" s="59"/>
      <c r="O3684" s="36"/>
      <c r="P3684" s="37"/>
    </row>
    <row r="3685" spans="2:16" ht="23.1" customHeight="1" x14ac:dyDescent="0.2">
      <c r="B3685" s="26"/>
      <c r="C3685" s="27"/>
      <c r="D3685" s="27"/>
      <c r="E3685" s="27"/>
      <c r="F3685" s="27"/>
      <c r="G3685" s="27"/>
      <c r="H3685" s="27"/>
      <c r="I3685" s="27"/>
      <c r="J3685" s="83"/>
      <c r="K3685" s="27"/>
      <c r="L3685" s="27"/>
      <c r="M3685" s="33"/>
      <c r="N3685" s="59"/>
      <c r="O3685" s="36"/>
      <c r="P3685" s="37"/>
    </row>
    <row r="3686" spans="2:16" ht="23.1" customHeight="1" x14ac:dyDescent="0.2">
      <c r="B3686" s="26"/>
      <c r="C3686" s="27"/>
      <c r="D3686" s="27"/>
      <c r="E3686" s="27"/>
      <c r="F3686" s="27"/>
      <c r="G3686" s="27"/>
      <c r="H3686" s="27"/>
      <c r="I3686" s="27"/>
      <c r="J3686" s="83"/>
      <c r="K3686" s="27"/>
      <c r="L3686" s="27"/>
      <c r="M3686" s="33"/>
      <c r="N3686" s="59"/>
      <c r="O3686" s="36"/>
      <c r="P3686" s="37"/>
    </row>
    <row r="3687" spans="2:16" ht="23.1" customHeight="1" x14ac:dyDescent="0.2">
      <c r="B3687" s="26"/>
      <c r="C3687" s="27"/>
      <c r="D3687" s="27"/>
      <c r="E3687" s="27"/>
      <c r="F3687" s="27"/>
      <c r="G3687" s="27"/>
      <c r="H3687" s="27"/>
      <c r="I3687" s="27"/>
      <c r="J3687" s="83"/>
      <c r="K3687" s="27"/>
      <c r="L3687" s="27"/>
      <c r="M3687" s="33"/>
      <c r="N3687" s="59"/>
      <c r="O3687" s="36"/>
      <c r="P3687" s="37"/>
    </row>
    <row r="3688" spans="2:16" ht="23.1" customHeight="1" x14ac:dyDescent="0.2">
      <c r="B3688" s="26"/>
      <c r="C3688" s="27"/>
      <c r="D3688" s="27"/>
      <c r="E3688" s="27"/>
      <c r="F3688" s="27"/>
      <c r="G3688" s="27"/>
      <c r="H3688" s="27"/>
      <c r="I3688" s="27"/>
      <c r="J3688" s="83"/>
      <c r="K3688" s="27"/>
      <c r="L3688" s="27"/>
      <c r="M3688" s="33"/>
      <c r="N3688" s="59"/>
      <c r="O3688" s="36"/>
      <c r="P3688" s="37"/>
    </row>
    <row r="3689" spans="2:16" ht="23.1" customHeight="1" x14ac:dyDescent="0.2">
      <c r="B3689" s="26"/>
      <c r="C3689" s="27"/>
      <c r="D3689" s="27"/>
      <c r="E3689" s="27"/>
      <c r="F3689" s="27"/>
      <c r="G3689" s="27"/>
      <c r="H3689" s="27"/>
      <c r="I3689" s="27"/>
      <c r="J3689" s="83"/>
      <c r="K3689" s="27"/>
      <c r="L3689" s="27"/>
      <c r="M3689" s="33"/>
      <c r="N3689" s="59"/>
      <c r="O3689" s="36"/>
      <c r="P3689" s="37"/>
    </row>
    <row r="3690" spans="2:16" ht="23.1" customHeight="1" x14ac:dyDescent="0.2">
      <c r="B3690" s="26"/>
      <c r="C3690" s="27"/>
      <c r="D3690" s="27"/>
      <c r="E3690" s="27"/>
      <c r="F3690" s="27"/>
      <c r="G3690" s="27"/>
      <c r="H3690" s="27"/>
      <c r="I3690" s="27"/>
      <c r="J3690" s="83"/>
      <c r="K3690" s="27"/>
      <c r="L3690" s="27"/>
      <c r="M3690" s="33"/>
      <c r="N3690" s="59"/>
      <c r="O3690" s="36"/>
      <c r="P3690" s="37"/>
    </row>
    <row r="3691" spans="2:16" ht="23.1" customHeight="1" x14ac:dyDescent="0.2">
      <c r="B3691" s="26"/>
      <c r="C3691" s="27"/>
      <c r="D3691" s="27"/>
      <c r="E3691" s="27"/>
      <c r="F3691" s="27"/>
      <c r="G3691" s="27"/>
      <c r="H3691" s="27"/>
      <c r="I3691" s="27"/>
      <c r="J3691" s="83"/>
      <c r="K3691" s="27"/>
      <c r="L3691" s="27"/>
      <c r="M3691" s="33"/>
      <c r="N3691" s="59"/>
      <c r="O3691" s="36"/>
      <c r="P3691" s="37"/>
    </row>
    <row r="3692" spans="2:16" ht="23.1" customHeight="1" x14ac:dyDescent="0.2">
      <c r="B3692" s="26"/>
      <c r="C3692" s="27"/>
      <c r="D3692" s="27"/>
      <c r="E3692" s="27"/>
      <c r="F3692" s="27"/>
      <c r="G3692" s="27"/>
      <c r="H3692" s="27"/>
      <c r="I3692" s="27"/>
      <c r="J3692" s="83"/>
      <c r="K3692" s="27"/>
      <c r="L3692" s="27"/>
      <c r="M3692" s="33"/>
      <c r="N3692" s="59"/>
      <c r="O3692" s="36"/>
      <c r="P3692" s="37"/>
    </row>
    <row r="3693" spans="2:16" ht="23.1" customHeight="1" x14ac:dyDescent="0.2">
      <c r="B3693" s="26"/>
      <c r="C3693" s="27"/>
      <c r="D3693" s="27"/>
      <c r="E3693" s="27"/>
      <c r="F3693" s="27"/>
      <c r="G3693" s="27"/>
      <c r="H3693" s="27"/>
      <c r="I3693" s="27"/>
      <c r="J3693" s="83"/>
      <c r="K3693" s="27"/>
      <c r="L3693" s="27"/>
      <c r="M3693" s="33"/>
      <c r="N3693" s="59"/>
      <c r="O3693" s="36"/>
      <c r="P3693" s="37"/>
    </row>
    <row r="3694" spans="2:16" ht="23.1" customHeight="1" x14ac:dyDescent="0.2">
      <c r="B3694" s="26"/>
      <c r="C3694" s="27"/>
      <c r="D3694" s="27"/>
      <c r="E3694" s="27"/>
      <c r="F3694" s="27"/>
      <c r="G3694" s="27"/>
      <c r="H3694" s="27"/>
      <c r="I3694" s="27"/>
      <c r="J3694" s="83"/>
      <c r="K3694" s="27"/>
      <c r="L3694" s="27"/>
      <c r="M3694" s="33"/>
      <c r="N3694" s="59"/>
      <c r="O3694" s="36"/>
      <c r="P3694" s="37"/>
    </row>
    <row r="3695" spans="2:16" ht="23.1" customHeight="1" x14ac:dyDescent="0.2">
      <c r="B3695" s="26"/>
      <c r="C3695" s="27"/>
      <c r="D3695" s="27"/>
      <c r="E3695" s="27"/>
      <c r="F3695" s="27"/>
      <c r="G3695" s="27"/>
      <c r="H3695" s="27"/>
      <c r="I3695" s="27"/>
      <c r="J3695" s="83"/>
      <c r="K3695" s="27"/>
      <c r="L3695" s="27"/>
      <c r="M3695" s="33"/>
      <c r="N3695" s="59"/>
      <c r="O3695" s="36"/>
      <c r="P3695" s="37"/>
    </row>
    <row r="3696" spans="2:16" ht="23.1" customHeight="1" x14ac:dyDescent="0.2">
      <c r="B3696" s="26"/>
      <c r="C3696" s="27"/>
      <c r="D3696" s="27"/>
      <c r="E3696" s="27"/>
      <c r="F3696" s="27"/>
      <c r="G3696" s="27"/>
      <c r="H3696" s="27"/>
      <c r="I3696" s="27"/>
      <c r="J3696" s="83"/>
      <c r="K3696" s="27"/>
      <c r="L3696" s="27"/>
      <c r="M3696" s="33"/>
      <c r="N3696" s="59"/>
      <c r="O3696" s="36"/>
      <c r="P3696" s="37"/>
    </row>
    <row r="3697" spans="2:16" ht="23.1" customHeight="1" x14ac:dyDescent="0.2">
      <c r="B3697" s="26"/>
      <c r="C3697" s="27"/>
      <c r="D3697" s="27"/>
      <c r="E3697" s="27"/>
      <c r="F3697" s="27"/>
      <c r="G3697" s="27"/>
      <c r="H3697" s="27"/>
      <c r="I3697" s="27"/>
      <c r="J3697" s="83"/>
      <c r="K3697" s="27"/>
      <c r="L3697" s="27"/>
      <c r="M3697" s="33"/>
      <c r="N3697" s="59"/>
      <c r="O3697" s="36"/>
      <c r="P3697" s="37"/>
    </row>
    <row r="3698" spans="2:16" ht="23.1" customHeight="1" x14ac:dyDescent="0.2">
      <c r="B3698" s="26"/>
      <c r="C3698" s="27"/>
      <c r="D3698" s="27"/>
      <c r="E3698" s="27"/>
      <c r="F3698" s="27"/>
      <c r="G3698" s="27"/>
      <c r="H3698" s="27"/>
      <c r="I3698" s="27"/>
      <c r="J3698" s="83"/>
      <c r="K3698" s="27"/>
      <c r="L3698" s="27"/>
      <c r="M3698" s="33"/>
      <c r="N3698" s="59"/>
      <c r="O3698" s="36"/>
      <c r="P3698" s="37"/>
    </row>
    <row r="3699" spans="2:16" ht="23.1" customHeight="1" x14ac:dyDescent="0.2">
      <c r="B3699" s="26"/>
      <c r="C3699" s="27"/>
      <c r="D3699" s="27"/>
      <c r="E3699" s="27"/>
      <c r="F3699" s="27"/>
      <c r="G3699" s="27"/>
      <c r="H3699" s="27"/>
      <c r="I3699" s="27"/>
      <c r="J3699" s="83"/>
      <c r="K3699" s="27"/>
      <c r="L3699" s="27"/>
      <c r="M3699" s="33"/>
      <c r="N3699" s="59"/>
      <c r="O3699" s="36"/>
      <c r="P3699" s="37"/>
    </row>
    <row r="3700" spans="2:16" ht="23.1" customHeight="1" x14ac:dyDescent="0.2">
      <c r="B3700" s="26"/>
      <c r="C3700" s="27"/>
      <c r="D3700" s="27"/>
      <c r="E3700" s="27"/>
      <c r="F3700" s="27"/>
      <c r="G3700" s="27"/>
      <c r="H3700" s="27"/>
      <c r="I3700" s="27"/>
      <c r="J3700" s="83"/>
      <c r="K3700" s="27"/>
      <c r="L3700" s="27"/>
      <c r="M3700" s="33"/>
      <c r="N3700" s="59"/>
      <c r="O3700" s="36"/>
      <c r="P3700" s="37"/>
    </row>
    <row r="3701" spans="2:16" ht="23.1" customHeight="1" x14ac:dyDescent="0.2">
      <c r="B3701" s="26"/>
      <c r="C3701" s="27"/>
      <c r="D3701" s="27"/>
      <c r="E3701" s="27"/>
      <c r="F3701" s="27"/>
      <c r="G3701" s="27"/>
      <c r="H3701" s="27"/>
      <c r="I3701" s="27"/>
      <c r="J3701" s="83"/>
      <c r="K3701" s="27"/>
      <c r="L3701" s="27"/>
      <c r="M3701" s="33"/>
      <c r="N3701" s="59"/>
      <c r="O3701" s="36"/>
      <c r="P3701" s="37"/>
    </row>
    <row r="3702" spans="2:16" ht="23.1" customHeight="1" x14ac:dyDescent="0.2">
      <c r="B3702" s="26"/>
      <c r="C3702" s="27"/>
      <c r="D3702" s="27"/>
      <c r="E3702" s="27"/>
      <c r="F3702" s="27"/>
      <c r="G3702" s="27"/>
      <c r="H3702" s="27"/>
      <c r="I3702" s="27"/>
      <c r="J3702" s="83"/>
      <c r="K3702" s="27"/>
      <c r="L3702" s="27"/>
      <c r="M3702" s="33"/>
      <c r="N3702" s="59"/>
      <c r="O3702" s="36"/>
      <c r="P3702" s="37"/>
    </row>
    <row r="3703" spans="2:16" ht="23.1" customHeight="1" x14ac:dyDescent="0.2">
      <c r="B3703" s="26"/>
      <c r="C3703" s="27"/>
      <c r="D3703" s="27"/>
      <c r="E3703" s="27"/>
      <c r="F3703" s="27"/>
      <c r="G3703" s="27"/>
      <c r="H3703" s="27"/>
      <c r="I3703" s="27"/>
      <c r="J3703" s="83"/>
      <c r="K3703" s="27"/>
      <c r="L3703" s="27"/>
      <c r="M3703" s="33"/>
      <c r="N3703" s="59"/>
      <c r="O3703" s="36"/>
      <c r="P3703" s="37"/>
    </row>
    <row r="3704" spans="2:16" ht="23.1" customHeight="1" x14ac:dyDescent="0.2">
      <c r="B3704" s="26"/>
      <c r="C3704" s="27"/>
      <c r="D3704" s="27"/>
      <c r="E3704" s="27"/>
      <c r="F3704" s="27"/>
      <c r="G3704" s="27"/>
      <c r="H3704" s="27"/>
      <c r="I3704" s="27"/>
      <c r="J3704" s="83"/>
      <c r="K3704" s="27"/>
      <c r="L3704" s="27"/>
      <c r="M3704" s="33"/>
      <c r="N3704" s="59"/>
      <c r="O3704" s="36"/>
      <c r="P3704" s="37"/>
    </row>
    <row r="3705" spans="2:16" ht="23.1" customHeight="1" x14ac:dyDescent="0.2">
      <c r="B3705" s="26"/>
      <c r="C3705" s="27"/>
      <c r="D3705" s="27"/>
      <c r="E3705" s="27"/>
      <c r="F3705" s="27"/>
      <c r="G3705" s="27"/>
      <c r="H3705" s="27"/>
      <c r="I3705" s="27"/>
      <c r="J3705" s="83"/>
      <c r="K3705" s="27"/>
      <c r="L3705" s="27"/>
      <c r="M3705" s="33"/>
      <c r="N3705" s="59"/>
      <c r="O3705" s="36"/>
      <c r="P3705" s="37"/>
    </row>
    <row r="3706" spans="2:16" ht="23.1" customHeight="1" x14ac:dyDescent="0.2">
      <c r="B3706" s="26"/>
      <c r="C3706" s="27"/>
      <c r="D3706" s="27"/>
      <c r="E3706" s="27"/>
      <c r="F3706" s="27"/>
      <c r="G3706" s="27"/>
      <c r="H3706" s="27"/>
      <c r="I3706" s="27"/>
      <c r="J3706" s="83"/>
      <c r="K3706" s="27"/>
      <c r="L3706" s="27"/>
      <c r="M3706" s="33"/>
      <c r="N3706" s="59"/>
      <c r="O3706" s="36"/>
      <c r="P3706" s="37"/>
    </row>
    <row r="3707" spans="2:16" ht="23.1" customHeight="1" x14ac:dyDescent="0.2">
      <c r="B3707" s="26"/>
      <c r="C3707" s="27"/>
      <c r="D3707" s="27"/>
      <c r="E3707" s="27"/>
      <c r="F3707" s="27"/>
      <c r="G3707" s="27"/>
      <c r="H3707" s="27"/>
      <c r="I3707" s="27"/>
      <c r="J3707" s="83"/>
      <c r="K3707" s="27"/>
      <c r="L3707" s="27"/>
      <c r="M3707" s="33"/>
      <c r="N3707" s="59"/>
      <c r="O3707" s="36"/>
      <c r="P3707" s="37"/>
    </row>
    <row r="3708" spans="2:16" ht="23.1" customHeight="1" x14ac:dyDescent="0.2">
      <c r="B3708" s="26"/>
      <c r="C3708" s="27"/>
      <c r="D3708" s="27"/>
      <c r="E3708" s="27"/>
      <c r="F3708" s="27"/>
      <c r="G3708" s="27"/>
      <c r="H3708" s="27"/>
      <c r="I3708" s="27"/>
      <c r="J3708" s="83"/>
      <c r="K3708" s="27"/>
      <c r="L3708" s="27"/>
      <c r="M3708" s="33"/>
      <c r="N3708" s="59"/>
      <c r="O3708" s="36"/>
      <c r="P3708" s="37"/>
    </row>
    <row r="3709" spans="2:16" ht="23.1" customHeight="1" x14ac:dyDescent="0.2">
      <c r="B3709" s="26"/>
      <c r="C3709" s="27"/>
      <c r="D3709" s="27"/>
      <c r="E3709" s="27"/>
      <c r="F3709" s="27"/>
      <c r="G3709" s="27"/>
      <c r="H3709" s="27"/>
      <c r="I3709" s="27"/>
      <c r="J3709" s="83"/>
      <c r="K3709" s="27"/>
      <c r="L3709" s="27"/>
      <c r="M3709" s="33"/>
      <c r="N3709" s="59"/>
      <c r="O3709" s="36"/>
      <c r="P3709" s="37"/>
    </row>
    <row r="3710" spans="2:16" ht="23.1" customHeight="1" x14ac:dyDescent="0.2">
      <c r="B3710" s="26"/>
      <c r="C3710" s="27"/>
      <c r="D3710" s="27"/>
      <c r="E3710" s="27"/>
      <c r="F3710" s="27"/>
      <c r="G3710" s="27"/>
      <c r="H3710" s="27"/>
      <c r="I3710" s="27"/>
      <c r="J3710" s="83"/>
      <c r="K3710" s="27"/>
      <c r="L3710" s="27"/>
      <c r="M3710" s="33"/>
      <c r="N3710" s="59"/>
      <c r="O3710" s="36"/>
      <c r="P3710" s="37"/>
    </row>
    <row r="3711" spans="2:16" ht="23.1" customHeight="1" x14ac:dyDescent="0.2">
      <c r="B3711" s="26"/>
      <c r="C3711" s="27"/>
      <c r="D3711" s="27"/>
      <c r="E3711" s="27"/>
      <c r="F3711" s="27"/>
      <c r="G3711" s="27"/>
      <c r="H3711" s="27"/>
      <c r="I3711" s="27"/>
      <c r="J3711" s="83"/>
      <c r="K3711" s="27"/>
      <c r="L3711" s="27"/>
      <c r="M3711" s="33"/>
      <c r="N3711" s="59"/>
      <c r="O3711" s="36"/>
      <c r="P3711" s="37"/>
    </row>
    <row r="3712" spans="2:16" ht="23.1" customHeight="1" x14ac:dyDescent="0.2">
      <c r="B3712" s="26"/>
      <c r="C3712" s="27"/>
      <c r="D3712" s="27"/>
      <c r="E3712" s="27"/>
      <c r="F3712" s="27"/>
      <c r="G3712" s="27"/>
      <c r="H3712" s="27"/>
      <c r="I3712" s="27"/>
      <c r="J3712" s="83"/>
      <c r="K3712" s="27"/>
      <c r="L3712" s="27"/>
      <c r="M3712" s="33"/>
      <c r="N3712" s="59"/>
      <c r="O3712" s="36"/>
      <c r="P3712" s="37"/>
    </row>
    <row r="3713" spans="2:16" ht="23.1" customHeight="1" x14ac:dyDescent="0.2">
      <c r="B3713" s="26"/>
      <c r="C3713" s="27"/>
      <c r="D3713" s="27"/>
      <c r="E3713" s="27"/>
      <c r="F3713" s="27"/>
      <c r="G3713" s="27"/>
      <c r="H3713" s="27"/>
      <c r="I3713" s="27"/>
      <c r="J3713" s="83"/>
      <c r="K3713" s="27"/>
      <c r="L3713" s="27"/>
      <c r="M3713" s="33"/>
      <c r="N3713" s="59"/>
      <c r="O3713" s="36"/>
      <c r="P3713" s="37"/>
    </row>
    <row r="3714" spans="2:16" ht="23.1" customHeight="1" x14ac:dyDescent="0.2">
      <c r="B3714" s="26"/>
      <c r="C3714" s="27"/>
      <c r="D3714" s="27"/>
      <c r="E3714" s="27"/>
      <c r="F3714" s="27"/>
      <c r="G3714" s="27"/>
      <c r="H3714" s="27"/>
      <c r="I3714" s="27"/>
      <c r="J3714" s="83"/>
      <c r="K3714" s="27"/>
      <c r="L3714" s="27"/>
      <c r="M3714" s="33"/>
      <c r="N3714" s="59"/>
      <c r="O3714" s="36"/>
      <c r="P3714" s="37"/>
    </row>
    <row r="3715" spans="2:16" ht="23.1" customHeight="1" x14ac:dyDescent="0.2">
      <c r="B3715" s="26"/>
      <c r="C3715" s="27"/>
      <c r="D3715" s="27"/>
      <c r="E3715" s="27"/>
      <c r="F3715" s="27"/>
      <c r="G3715" s="27"/>
      <c r="H3715" s="27"/>
      <c r="I3715" s="27"/>
      <c r="J3715" s="83"/>
      <c r="K3715" s="27"/>
      <c r="L3715" s="27"/>
      <c r="M3715" s="33"/>
      <c r="N3715" s="59"/>
      <c r="O3715" s="36"/>
      <c r="P3715" s="37"/>
    </row>
    <row r="3716" spans="2:16" ht="23.1" customHeight="1" x14ac:dyDescent="0.2">
      <c r="B3716" s="26"/>
      <c r="C3716" s="27"/>
      <c r="D3716" s="27"/>
      <c r="E3716" s="27"/>
      <c r="F3716" s="27"/>
      <c r="G3716" s="27"/>
      <c r="H3716" s="27"/>
      <c r="I3716" s="27"/>
      <c r="J3716" s="83"/>
      <c r="K3716" s="27"/>
      <c r="L3716" s="27"/>
      <c r="M3716" s="33"/>
      <c r="N3716" s="59"/>
      <c r="O3716" s="36"/>
      <c r="P3716" s="37"/>
    </row>
    <row r="3717" spans="2:16" ht="23.1" customHeight="1" x14ac:dyDescent="0.2">
      <c r="B3717" s="26"/>
      <c r="C3717" s="27"/>
      <c r="D3717" s="27"/>
      <c r="E3717" s="27"/>
      <c r="F3717" s="27"/>
      <c r="G3717" s="27"/>
      <c r="H3717" s="27"/>
      <c r="I3717" s="27"/>
      <c r="J3717" s="83"/>
      <c r="K3717" s="27"/>
      <c r="L3717" s="27"/>
      <c r="M3717" s="33"/>
      <c r="N3717" s="59"/>
      <c r="O3717" s="36"/>
      <c r="P3717" s="37"/>
    </row>
    <row r="3718" spans="2:16" ht="23.1" customHeight="1" x14ac:dyDescent="0.2">
      <c r="B3718" s="26"/>
      <c r="C3718" s="27"/>
      <c r="D3718" s="27"/>
      <c r="E3718" s="27"/>
      <c r="F3718" s="27"/>
      <c r="G3718" s="27"/>
      <c r="H3718" s="27"/>
      <c r="I3718" s="27"/>
      <c r="J3718" s="83"/>
      <c r="K3718" s="27"/>
      <c r="L3718" s="27"/>
      <c r="M3718" s="33"/>
      <c r="N3718" s="59"/>
      <c r="O3718" s="36"/>
      <c r="P3718" s="37"/>
    </row>
    <row r="3719" spans="2:16" ht="23.1" customHeight="1" x14ac:dyDescent="0.2">
      <c r="B3719" s="26"/>
      <c r="C3719" s="27"/>
      <c r="D3719" s="27"/>
      <c r="E3719" s="27"/>
      <c r="F3719" s="27"/>
      <c r="G3719" s="27"/>
      <c r="H3719" s="27"/>
      <c r="I3719" s="27"/>
      <c r="J3719" s="83"/>
      <c r="K3719" s="27"/>
      <c r="L3719" s="27"/>
      <c r="M3719" s="33"/>
      <c r="N3719" s="59"/>
      <c r="O3719" s="36"/>
      <c r="P3719" s="37"/>
    </row>
    <row r="3720" spans="2:16" ht="23.1" customHeight="1" x14ac:dyDescent="0.2">
      <c r="B3720" s="26"/>
      <c r="C3720" s="27"/>
      <c r="D3720" s="27"/>
      <c r="E3720" s="27"/>
      <c r="F3720" s="27"/>
      <c r="G3720" s="27"/>
      <c r="H3720" s="27"/>
      <c r="I3720" s="27"/>
      <c r="J3720" s="83"/>
      <c r="K3720" s="27"/>
      <c r="L3720" s="27"/>
      <c r="M3720" s="33"/>
      <c r="N3720" s="59"/>
      <c r="O3720" s="36"/>
      <c r="P3720" s="37"/>
    </row>
    <row r="3721" spans="2:16" ht="23.1" customHeight="1" x14ac:dyDescent="0.2">
      <c r="B3721" s="26"/>
      <c r="C3721" s="27"/>
      <c r="D3721" s="27"/>
      <c r="E3721" s="27"/>
      <c r="F3721" s="27"/>
      <c r="G3721" s="27"/>
      <c r="H3721" s="27"/>
      <c r="I3721" s="27"/>
      <c r="J3721" s="83"/>
      <c r="K3721" s="27"/>
      <c r="L3721" s="27"/>
      <c r="M3721" s="33"/>
      <c r="N3721" s="59"/>
      <c r="O3721" s="36"/>
      <c r="P3721" s="37"/>
    </row>
    <row r="3722" spans="2:16" ht="23.1" customHeight="1" x14ac:dyDescent="0.2">
      <c r="B3722" s="26"/>
      <c r="C3722" s="27"/>
      <c r="D3722" s="27"/>
      <c r="E3722" s="27"/>
      <c r="F3722" s="27"/>
      <c r="G3722" s="27"/>
      <c r="H3722" s="27"/>
      <c r="I3722" s="27"/>
      <c r="J3722" s="83"/>
      <c r="K3722" s="27"/>
      <c r="L3722" s="27"/>
      <c r="M3722" s="33"/>
      <c r="N3722" s="59"/>
      <c r="O3722" s="36"/>
      <c r="P3722" s="37"/>
    </row>
    <row r="3723" spans="2:16" ht="23.1" customHeight="1" x14ac:dyDescent="0.2">
      <c r="B3723" s="26"/>
      <c r="C3723" s="27"/>
      <c r="D3723" s="27"/>
      <c r="E3723" s="27"/>
      <c r="F3723" s="27"/>
      <c r="G3723" s="27"/>
      <c r="H3723" s="27"/>
      <c r="I3723" s="27"/>
      <c r="J3723" s="83"/>
      <c r="K3723" s="27"/>
      <c r="L3723" s="27"/>
      <c r="M3723" s="33"/>
      <c r="N3723" s="59"/>
      <c r="O3723" s="36"/>
      <c r="P3723" s="37"/>
    </row>
    <row r="3724" spans="2:16" ht="23.1" customHeight="1" x14ac:dyDescent="0.2">
      <c r="B3724" s="26"/>
      <c r="C3724" s="27"/>
      <c r="D3724" s="27"/>
      <c r="E3724" s="27"/>
      <c r="F3724" s="27"/>
      <c r="G3724" s="27"/>
      <c r="H3724" s="27"/>
      <c r="I3724" s="27"/>
      <c r="J3724" s="83"/>
      <c r="K3724" s="27"/>
      <c r="L3724" s="27"/>
      <c r="M3724" s="33"/>
      <c r="N3724" s="59"/>
      <c r="O3724" s="36"/>
      <c r="P3724" s="37"/>
    </row>
    <row r="3725" spans="2:16" ht="23.1" customHeight="1" x14ac:dyDescent="0.2">
      <c r="B3725" s="26"/>
      <c r="C3725" s="27"/>
      <c r="D3725" s="27"/>
      <c r="E3725" s="27"/>
      <c r="F3725" s="27"/>
      <c r="G3725" s="27"/>
      <c r="H3725" s="27"/>
      <c r="I3725" s="27"/>
      <c r="J3725" s="83"/>
      <c r="K3725" s="27"/>
      <c r="L3725" s="27"/>
      <c r="M3725" s="33"/>
      <c r="N3725" s="59"/>
      <c r="O3725" s="36"/>
      <c r="P3725" s="37"/>
    </row>
    <row r="3726" spans="2:16" ht="23.1" customHeight="1" x14ac:dyDescent="0.2">
      <c r="B3726" s="26"/>
      <c r="C3726" s="27"/>
      <c r="D3726" s="27"/>
      <c r="E3726" s="27"/>
      <c r="F3726" s="27"/>
      <c r="G3726" s="27"/>
      <c r="H3726" s="27"/>
      <c r="I3726" s="27"/>
      <c r="J3726" s="83"/>
      <c r="K3726" s="27"/>
      <c r="L3726" s="27"/>
      <c r="M3726" s="33"/>
      <c r="N3726" s="59"/>
      <c r="O3726" s="36"/>
      <c r="P3726" s="37"/>
    </row>
    <row r="3727" spans="2:16" ht="23.1" customHeight="1" x14ac:dyDescent="0.2">
      <c r="B3727" s="26"/>
      <c r="C3727" s="27"/>
      <c r="D3727" s="27"/>
      <c r="E3727" s="27"/>
      <c r="F3727" s="27"/>
      <c r="G3727" s="27"/>
      <c r="H3727" s="27"/>
      <c r="I3727" s="27"/>
      <c r="J3727" s="83"/>
      <c r="K3727" s="27"/>
      <c r="L3727" s="27"/>
      <c r="M3727" s="33"/>
      <c r="N3727" s="59"/>
      <c r="O3727" s="36"/>
      <c r="P3727" s="37"/>
    </row>
    <row r="3728" spans="2:16" ht="23.1" customHeight="1" x14ac:dyDescent="0.2">
      <c r="B3728" s="26"/>
      <c r="C3728" s="27"/>
      <c r="D3728" s="27"/>
      <c r="E3728" s="27"/>
      <c r="F3728" s="27"/>
      <c r="G3728" s="27"/>
      <c r="H3728" s="27"/>
      <c r="I3728" s="27"/>
      <c r="J3728" s="83"/>
      <c r="K3728" s="27"/>
      <c r="L3728" s="27"/>
      <c r="M3728" s="33"/>
      <c r="N3728" s="59"/>
      <c r="O3728" s="36"/>
      <c r="P3728" s="37"/>
    </row>
    <row r="3729" spans="2:16" ht="23.1" customHeight="1" x14ac:dyDescent="0.2">
      <c r="B3729" s="26"/>
      <c r="C3729" s="27"/>
      <c r="D3729" s="27"/>
      <c r="E3729" s="27"/>
      <c r="F3729" s="27"/>
      <c r="G3729" s="27"/>
      <c r="H3729" s="27"/>
      <c r="I3729" s="27"/>
      <c r="J3729" s="83"/>
      <c r="K3729" s="27"/>
      <c r="L3729" s="27"/>
      <c r="M3729" s="33"/>
      <c r="N3729" s="59"/>
      <c r="O3729" s="36"/>
      <c r="P3729" s="37"/>
    </row>
    <row r="3730" spans="2:16" ht="23.1" customHeight="1" x14ac:dyDescent="0.2">
      <c r="B3730" s="26"/>
      <c r="C3730" s="27"/>
      <c r="D3730" s="27"/>
      <c r="E3730" s="27"/>
      <c r="F3730" s="27"/>
      <c r="G3730" s="27"/>
      <c r="H3730" s="27"/>
      <c r="I3730" s="27"/>
      <c r="J3730" s="83"/>
      <c r="K3730" s="27"/>
      <c r="L3730" s="27"/>
      <c r="M3730" s="33"/>
      <c r="N3730" s="59"/>
      <c r="O3730" s="36"/>
      <c r="P3730" s="37"/>
    </row>
    <row r="3731" spans="2:16" ht="23.1" customHeight="1" x14ac:dyDescent="0.2">
      <c r="B3731" s="26"/>
      <c r="C3731" s="27"/>
      <c r="D3731" s="27"/>
      <c r="E3731" s="27"/>
      <c r="F3731" s="27"/>
      <c r="G3731" s="27"/>
      <c r="H3731" s="27"/>
      <c r="I3731" s="27"/>
      <c r="J3731" s="83"/>
      <c r="K3731" s="27"/>
      <c r="L3731" s="27"/>
      <c r="M3731" s="33"/>
      <c r="N3731" s="59"/>
      <c r="O3731" s="36"/>
      <c r="P3731" s="37"/>
    </row>
    <row r="3732" spans="2:16" ht="23.1" customHeight="1" x14ac:dyDescent="0.2">
      <c r="B3732" s="26"/>
      <c r="C3732" s="27"/>
      <c r="D3732" s="27"/>
      <c r="E3732" s="27"/>
      <c r="F3732" s="27"/>
      <c r="G3732" s="27"/>
      <c r="H3732" s="27"/>
      <c r="I3732" s="27"/>
      <c r="J3732" s="83"/>
      <c r="K3732" s="27"/>
      <c r="L3732" s="27"/>
      <c r="M3732" s="33"/>
      <c r="N3732" s="59"/>
      <c r="O3732" s="36"/>
      <c r="P3732" s="37"/>
    </row>
    <row r="3733" spans="2:16" ht="23.1" customHeight="1" x14ac:dyDescent="0.2">
      <c r="B3733" s="26"/>
      <c r="C3733" s="27"/>
      <c r="D3733" s="27"/>
      <c r="E3733" s="27"/>
      <c r="F3733" s="27"/>
      <c r="G3733" s="27"/>
      <c r="H3733" s="27"/>
      <c r="I3733" s="27"/>
      <c r="J3733" s="83"/>
      <c r="K3733" s="27"/>
      <c r="L3733" s="27"/>
      <c r="M3733" s="33"/>
      <c r="N3733" s="59"/>
      <c r="O3733" s="36"/>
      <c r="P3733" s="37"/>
    </row>
    <row r="3734" spans="2:16" ht="23.1" customHeight="1" x14ac:dyDescent="0.2">
      <c r="B3734" s="26"/>
      <c r="C3734" s="27"/>
      <c r="D3734" s="27"/>
      <c r="E3734" s="27"/>
      <c r="F3734" s="27"/>
      <c r="G3734" s="27"/>
      <c r="H3734" s="27"/>
      <c r="I3734" s="27"/>
      <c r="J3734" s="83"/>
      <c r="K3734" s="27"/>
      <c r="L3734" s="27"/>
      <c r="M3734" s="33"/>
      <c r="N3734" s="59"/>
      <c r="O3734" s="36"/>
      <c r="P3734" s="37"/>
    </row>
    <row r="3735" spans="2:16" ht="23.1" customHeight="1" x14ac:dyDescent="0.2">
      <c r="B3735" s="26"/>
      <c r="C3735" s="27"/>
      <c r="D3735" s="27"/>
      <c r="E3735" s="27"/>
      <c r="F3735" s="27"/>
      <c r="G3735" s="27"/>
      <c r="H3735" s="27"/>
      <c r="I3735" s="27"/>
      <c r="J3735" s="83"/>
      <c r="K3735" s="27"/>
      <c r="L3735" s="27"/>
      <c r="M3735" s="33"/>
      <c r="N3735" s="59"/>
      <c r="O3735" s="36"/>
      <c r="P3735" s="37"/>
    </row>
    <row r="3736" spans="2:16" ht="23.1" customHeight="1" x14ac:dyDescent="0.2">
      <c r="B3736" s="26"/>
      <c r="C3736" s="27"/>
      <c r="D3736" s="27"/>
      <c r="E3736" s="27"/>
      <c r="F3736" s="27"/>
      <c r="G3736" s="27"/>
      <c r="H3736" s="27"/>
      <c r="I3736" s="27"/>
      <c r="J3736" s="83"/>
      <c r="K3736" s="27"/>
      <c r="L3736" s="27"/>
      <c r="M3736" s="33"/>
      <c r="N3736" s="59"/>
      <c r="O3736" s="36"/>
      <c r="P3736" s="37"/>
    </row>
    <row r="3737" spans="2:16" ht="23.1" customHeight="1" x14ac:dyDescent="0.2">
      <c r="B3737" s="26"/>
      <c r="C3737" s="27"/>
      <c r="D3737" s="27"/>
      <c r="E3737" s="27"/>
      <c r="F3737" s="27"/>
      <c r="G3737" s="27"/>
      <c r="H3737" s="27"/>
      <c r="I3737" s="27"/>
      <c r="J3737" s="83"/>
      <c r="K3737" s="27"/>
      <c r="L3737" s="27"/>
      <c r="M3737" s="33"/>
      <c r="N3737" s="59"/>
      <c r="O3737" s="36"/>
      <c r="P3737" s="37"/>
    </row>
    <row r="3738" spans="2:16" ht="23.1" customHeight="1" x14ac:dyDescent="0.2">
      <c r="B3738" s="26"/>
      <c r="C3738" s="27"/>
      <c r="D3738" s="27"/>
      <c r="E3738" s="27"/>
      <c r="F3738" s="27"/>
      <c r="G3738" s="27"/>
      <c r="H3738" s="27"/>
      <c r="I3738" s="27"/>
      <c r="J3738" s="83"/>
      <c r="K3738" s="27"/>
      <c r="L3738" s="27"/>
      <c r="M3738" s="33"/>
      <c r="N3738" s="59"/>
      <c r="O3738" s="36"/>
      <c r="P3738" s="37"/>
    </row>
    <row r="3739" spans="2:16" ht="23.1" customHeight="1" x14ac:dyDescent="0.2">
      <c r="B3739" s="26"/>
      <c r="C3739" s="27"/>
      <c r="D3739" s="27"/>
      <c r="E3739" s="27"/>
      <c r="F3739" s="27"/>
      <c r="G3739" s="27"/>
      <c r="H3739" s="27"/>
      <c r="I3739" s="27"/>
      <c r="J3739" s="83"/>
      <c r="K3739" s="27"/>
      <c r="L3739" s="27"/>
      <c r="M3739" s="33"/>
      <c r="N3739" s="59"/>
      <c r="O3739" s="36"/>
      <c r="P3739" s="37"/>
    </row>
    <row r="3740" spans="2:16" ht="23.1" customHeight="1" x14ac:dyDescent="0.2">
      <c r="B3740" s="26"/>
      <c r="C3740" s="27"/>
      <c r="D3740" s="27"/>
      <c r="E3740" s="27"/>
      <c r="F3740" s="27"/>
      <c r="G3740" s="27"/>
      <c r="H3740" s="27"/>
      <c r="I3740" s="27"/>
      <c r="J3740" s="83"/>
      <c r="K3740" s="27"/>
      <c r="L3740" s="27"/>
      <c r="M3740" s="33"/>
      <c r="N3740" s="59"/>
      <c r="O3740" s="36"/>
      <c r="P3740" s="37"/>
    </row>
    <row r="3741" spans="2:16" ht="23.1" customHeight="1" x14ac:dyDescent="0.2">
      <c r="B3741" s="26"/>
      <c r="C3741" s="27"/>
      <c r="D3741" s="27"/>
      <c r="E3741" s="27"/>
      <c r="F3741" s="27"/>
      <c r="G3741" s="27"/>
      <c r="H3741" s="27"/>
      <c r="I3741" s="27"/>
      <c r="J3741" s="83"/>
      <c r="K3741" s="27"/>
      <c r="L3741" s="27"/>
      <c r="M3741" s="33"/>
      <c r="N3741" s="59"/>
      <c r="O3741" s="36"/>
      <c r="P3741" s="37"/>
    </row>
    <row r="3742" spans="2:16" ht="23.1" customHeight="1" x14ac:dyDescent="0.2">
      <c r="B3742" s="26"/>
      <c r="C3742" s="27"/>
      <c r="D3742" s="27"/>
      <c r="E3742" s="27"/>
      <c r="F3742" s="27"/>
      <c r="G3742" s="27"/>
      <c r="H3742" s="27"/>
      <c r="I3742" s="27"/>
      <c r="J3742" s="83"/>
      <c r="K3742" s="27"/>
      <c r="L3742" s="27"/>
      <c r="M3742" s="33"/>
      <c r="N3742" s="59"/>
      <c r="O3742" s="36"/>
      <c r="P3742" s="37"/>
    </row>
    <row r="3743" spans="2:16" ht="23.1" customHeight="1" x14ac:dyDescent="0.2">
      <c r="B3743" s="26"/>
      <c r="C3743" s="27"/>
      <c r="D3743" s="27"/>
      <c r="E3743" s="27"/>
      <c r="F3743" s="27"/>
      <c r="G3743" s="27"/>
      <c r="H3743" s="27"/>
      <c r="I3743" s="27"/>
      <c r="J3743" s="83"/>
      <c r="K3743" s="27"/>
      <c r="L3743" s="27"/>
      <c r="M3743" s="33"/>
      <c r="N3743" s="59"/>
      <c r="O3743" s="36"/>
      <c r="P3743" s="37"/>
    </row>
    <row r="3744" spans="2:16" ht="23.1" customHeight="1" x14ac:dyDescent="0.2">
      <c r="B3744" s="26"/>
      <c r="C3744" s="27"/>
      <c r="D3744" s="27"/>
      <c r="E3744" s="27"/>
      <c r="F3744" s="27"/>
      <c r="G3744" s="27"/>
      <c r="H3744" s="27"/>
      <c r="I3744" s="27"/>
      <c r="J3744" s="83"/>
      <c r="K3744" s="27"/>
      <c r="L3744" s="27"/>
      <c r="M3744" s="33"/>
      <c r="N3744" s="59"/>
      <c r="O3744" s="36"/>
      <c r="P3744" s="37"/>
    </row>
    <row r="3745" spans="2:16" ht="23.1" customHeight="1" x14ac:dyDescent="0.2">
      <c r="B3745" s="26"/>
      <c r="C3745" s="27"/>
      <c r="D3745" s="27"/>
      <c r="E3745" s="27"/>
      <c r="F3745" s="27"/>
      <c r="G3745" s="27"/>
      <c r="H3745" s="27"/>
      <c r="I3745" s="27"/>
      <c r="J3745" s="83"/>
      <c r="K3745" s="27"/>
      <c r="L3745" s="27"/>
      <c r="M3745" s="33"/>
      <c r="N3745" s="59"/>
      <c r="O3745" s="36"/>
      <c r="P3745" s="37"/>
    </row>
    <row r="3746" spans="2:16" ht="23.1" customHeight="1" x14ac:dyDescent="0.2">
      <c r="B3746" s="26"/>
      <c r="C3746" s="27"/>
      <c r="D3746" s="27"/>
      <c r="E3746" s="27"/>
      <c r="F3746" s="27"/>
      <c r="G3746" s="27"/>
      <c r="H3746" s="27"/>
      <c r="I3746" s="27"/>
      <c r="J3746" s="83"/>
      <c r="K3746" s="27"/>
      <c r="L3746" s="27"/>
      <c r="M3746" s="33"/>
      <c r="N3746" s="59"/>
      <c r="O3746" s="36"/>
      <c r="P3746" s="37"/>
    </row>
    <row r="3747" spans="2:16" ht="23.1" customHeight="1" x14ac:dyDescent="0.2">
      <c r="B3747" s="26"/>
      <c r="C3747" s="27"/>
      <c r="D3747" s="27"/>
      <c r="E3747" s="27"/>
      <c r="F3747" s="27"/>
      <c r="G3747" s="27"/>
      <c r="H3747" s="27"/>
      <c r="I3747" s="27"/>
      <c r="J3747" s="83"/>
      <c r="K3747" s="27"/>
      <c r="L3747" s="27"/>
      <c r="M3747" s="33"/>
      <c r="N3747" s="59"/>
      <c r="O3747" s="36"/>
      <c r="P3747" s="37"/>
    </row>
    <row r="3748" spans="2:16" ht="23.1" customHeight="1" x14ac:dyDescent="0.2">
      <c r="B3748" s="26"/>
      <c r="C3748" s="27"/>
      <c r="D3748" s="27"/>
      <c r="E3748" s="27"/>
      <c r="F3748" s="27"/>
      <c r="G3748" s="27"/>
      <c r="H3748" s="27"/>
      <c r="I3748" s="27"/>
      <c r="J3748" s="83"/>
      <c r="K3748" s="27"/>
      <c r="L3748" s="27"/>
      <c r="M3748" s="33"/>
      <c r="N3748" s="59"/>
      <c r="O3748" s="36"/>
      <c r="P3748" s="37"/>
    </row>
    <row r="3749" spans="2:16" ht="23.1" customHeight="1" x14ac:dyDescent="0.2">
      <c r="B3749" s="26"/>
      <c r="C3749" s="27"/>
      <c r="D3749" s="27"/>
      <c r="E3749" s="27"/>
      <c r="F3749" s="27"/>
      <c r="G3749" s="27"/>
      <c r="H3749" s="27"/>
      <c r="I3749" s="27"/>
      <c r="J3749" s="83"/>
      <c r="K3749" s="27"/>
      <c r="L3749" s="27"/>
      <c r="M3749" s="33"/>
      <c r="N3749" s="59"/>
      <c r="O3749" s="36"/>
      <c r="P3749" s="37"/>
    </row>
    <row r="3750" spans="2:16" ht="23.1" customHeight="1" x14ac:dyDescent="0.2">
      <c r="B3750" s="26"/>
      <c r="C3750" s="27"/>
      <c r="D3750" s="27"/>
      <c r="E3750" s="27"/>
      <c r="F3750" s="27"/>
      <c r="G3750" s="27"/>
      <c r="H3750" s="27"/>
      <c r="I3750" s="27"/>
      <c r="J3750" s="83"/>
      <c r="K3750" s="27"/>
      <c r="L3750" s="27"/>
      <c r="M3750" s="33"/>
      <c r="N3750" s="59"/>
      <c r="O3750" s="36"/>
      <c r="P3750" s="37"/>
    </row>
    <row r="3751" spans="2:16" ht="23.1" customHeight="1" x14ac:dyDescent="0.2">
      <c r="B3751" s="26"/>
      <c r="C3751" s="27"/>
      <c r="D3751" s="27"/>
      <c r="E3751" s="27"/>
      <c r="F3751" s="27"/>
      <c r="G3751" s="27"/>
      <c r="H3751" s="27"/>
      <c r="I3751" s="27"/>
      <c r="J3751" s="83"/>
      <c r="K3751" s="27"/>
      <c r="L3751" s="27"/>
      <c r="M3751" s="33"/>
      <c r="N3751" s="59"/>
      <c r="O3751" s="36"/>
      <c r="P3751" s="37"/>
    </row>
    <row r="3752" spans="2:16" ht="23.1" customHeight="1" x14ac:dyDescent="0.2">
      <c r="B3752" s="26"/>
      <c r="C3752" s="27"/>
      <c r="D3752" s="27"/>
      <c r="E3752" s="27"/>
      <c r="F3752" s="27"/>
      <c r="G3752" s="27"/>
      <c r="H3752" s="27"/>
      <c r="I3752" s="27"/>
      <c r="J3752" s="83"/>
      <c r="K3752" s="27"/>
      <c r="L3752" s="27"/>
      <c r="M3752" s="33"/>
      <c r="N3752" s="59"/>
      <c r="O3752" s="36"/>
      <c r="P3752" s="37"/>
    </row>
    <row r="3753" spans="2:16" ht="23.1" customHeight="1" x14ac:dyDescent="0.2">
      <c r="B3753" s="26"/>
      <c r="C3753" s="27"/>
      <c r="D3753" s="27"/>
      <c r="E3753" s="27"/>
      <c r="F3753" s="27"/>
      <c r="G3753" s="27"/>
      <c r="H3753" s="27"/>
      <c r="I3753" s="27"/>
      <c r="J3753" s="83"/>
      <c r="K3753" s="27"/>
      <c r="L3753" s="27"/>
      <c r="M3753" s="33"/>
      <c r="N3753" s="59"/>
      <c r="O3753" s="36"/>
      <c r="P3753" s="37"/>
    </row>
    <row r="3754" spans="2:16" ht="23.1" customHeight="1" x14ac:dyDescent="0.2">
      <c r="B3754" s="26"/>
      <c r="C3754" s="27"/>
      <c r="D3754" s="27"/>
      <c r="E3754" s="27"/>
      <c r="F3754" s="27"/>
      <c r="G3754" s="27"/>
      <c r="H3754" s="27"/>
      <c r="I3754" s="27"/>
      <c r="J3754" s="83"/>
      <c r="K3754" s="27"/>
      <c r="L3754" s="27"/>
      <c r="M3754" s="33"/>
      <c r="N3754" s="59"/>
      <c r="O3754" s="36"/>
      <c r="P3754" s="37"/>
    </row>
    <row r="3755" spans="2:16" ht="23.1" customHeight="1" x14ac:dyDescent="0.2">
      <c r="B3755" s="26"/>
      <c r="C3755" s="27"/>
      <c r="D3755" s="27"/>
      <c r="E3755" s="27"/>
      <c r="F3755" s="27"/>
      <c r="G3755" s="27"/>
      <c r="H3755" s="27"/>
      <c r="I3755" s="27"/>
      <c r="J3755" s="83"/>
      <c r="K3755" s="27"/>
      <c r="L3755" s="27"/>
      <c r="M3755" s="33"/>
      <c r="N3755" s="59"/>
      <c r="O3755" s="36"/>
      <c r="P3755" s="37"/>
    </row>
    <row r="3756" spans="2:16" ht="23.1" customHeight="1" x14ac:dyDescent="0.2">
      <c r="B3756" s="26"/>
      <c r="C3756" s="27"/>
      <c r="D3756" s="27"/>
      <c r="E3756" s="27"/>
      <c r="F3756" s="27"/>
      <c r="G3756" s="27"/>
      <c r="H3756" s="27"/>
      <c r="I3756" s="27"/>
      <c r="J3756" s="83"/>
      <c r="K3756" s="27"/>
      <c r="L3756" s="27"/>
      <c r="M3756" s="33"/>
      <c r="N3756" s="59"/>
      <c r="O3756" s="36"/>
      <c r="P3756" s="37"/>
    </row>
    <row r="3757" spans="2:16" ht="23.1" customHeight="1" x14ac:dyDescent="0.2">
      <c r="B3757" s="26"/>
      <c r="C3757" s="27"/>
      <c r="D3757" s="27"/>
      <c r="E3757" s="27"/>
      <c r="F3757" s="27"/>
      <c r="G3757" s="27"/>
      <c r="H3757" s="27"/>
      <c r="I3757" s="27"/>
      <c r="J3757" s="83"/>
      <c r="K3757" s="27"/>
      <c r="L3757" s="27"/>
      <c r="M3757" s="33"/>
      <c r="N3757" s="59"/>
      <c r="O3757" s="36"/>
      <c r="P3757" s="37"/>
    </row>
    <row r="3758" spans="2:16" ht="23.1" customHeight="1" x14ac:dyDescent="0.2">
      <c r="B3758" s="26"/>
      <c r="C3758" s="27"/>
      <c r="D3758" s="27"/>
      <c r="E3758" s="27"/>
      <c r="F3758" s="27"/>
      <c r="G3758" s="27"/>
      <c r="H3758" s="27"/>
      <c r="I3758" s="27"/>
      <c r="J3758" s="83"/>
      <c r="K3758" s="27"/>
      <c r="L3758" s="27"/>
      <c r="M3758" s="33"/>
      <c r="N3758" s="59"/>
      <c r="O3758" s="36"/>
      <c r="P3758" s="37"/>
    </row>
    <row r="3759" spans="2:16" ht="23.1" customHeight="1" x14ac:dyDescent="0.2">
      <c r="B3759" s="26"/>
      <c r="C3759" s="27"/>
      <c r="D3759" s="27"/>
      <c r="E3759" s="27"/>
      <c r="F3759" s="27"/>
      <c r="G3759" s="27"/>
      <c r="H3759" s="27"/>
      <c r="I3759" s="27"/>
      <c r="J3759" s="83"/>
      <c r="K3759" s="27"/>
      <c r="L3759" s="27"/>
      <c r="M3759" s="33"/>
      <c r="N3759" s="59"/>
      <c r="O3759" s="36"/>
      <c r="P3759" s="37"/>
    </row>
    <row r="3760" spans="2:16" ht="23.1" customHeight="1" x14ac:dyDescent="0.2">
      <c r="B3760" s="26"/>
      <c r="C3760" s="27"/>
      <c r="D3760" s="27"/>
      <c r="E3760" s="27"/>
      <c r="F3760" s="27"/>
      <c r="G3760" s="27"/>
      <c r="H3760" s="27"/>
      <c r="I3760" s="27"/>
      <c r="J3760" s="83"/>
      <c r="K3760" s="27"/>
      <c r="L3760" s="27"/>
      <c r="M3760" s="33"/>
      <c r="N3760" s="59"/>
      <c r="O3760" s="36"/>
      <c r="P3760" s="37"/>
    </row>
    <row r="3761" spans="2:16" ht="23.1" customHeight="1" x14ac:dyDescent="0.2">
      <c r="B3761" s="26"/>
      <c r="C3761" s="27"/>
      <c r="D3761" s="27"/>
      <c r="E3761" s="27"/>
      <c r="F3761" s="27"/>
      <c r="G3761" s="27"/>
      <c r="H3761" s="27"/>
      <c r="I3761" s="27"/>
      <c r="J3761" s="83"/>
      <c r="K3761" s="27"/>
      <c r="L3761" s="27"/>
      <c r="M3761" s="33"/>
      <c r="N3761" s="59"/>
      <c r="O3761" s="36"/>
      <c r="P3761" s="37"/>
    </row>
    <row r="3762" spans="2:16" ht="23.1" customHeight="1" x14ac:dyDescent="0.2">
      <c r="B3762" s="26"/>
      <c r="C3762" s="27"/>
      <c r="D3762" s="27"/>
      <c r="E3762" s="27"/>
      <c r="F3762" s="27"/>
      <c r="G3762" s="27"/>
      <c r="H3762" s="27"/>
      <c r="I3762" s="27"/>
      <c r="J3762" s="83"/>
      <c r="K3762" s="27"/>
      <c r="L3762" s="27"/>
      <c r="M3762" s="33"/>
      <c r="N3762" s="59"/>
      <c r="O3762" s="36"/>
      <c r="P3762" s="37"/>
    </row>
    <row r="3763" spans="2:16" ht="23.1" customHeight="1" x14ac:dyDescent="0.2">
      <c r="B3763" s="26"/>
      <c r="C3763" s="27"/>
      <c r="D3763" s="27"/>
      <c r="E3763" s="27"/>
      <c r="F3763" s="27"/>
      <c r="G3763" s="27"/>
      <c r="H3763" s="27"/>
      <c r="I3763" s="27"/>
      <c r="J3763" s="83"/>
      <c r="K3763" s="27"/>
      <c r="L3763" s="27"/>
      <c r="M3763" s="33"/>
      <c r="N3763" s="59"/>
      <c r="O3763" s="36"/>
      <c r="P3763" s="37"/>
    </row>
    <row r="3764" spans="2:16" ht="23.1" customHeight="1" x14ac:dyDescent="0.2">
      <c r="B3764" s="26"/>
      <c r="C3764" s="27"/>
      <c r="D3764" s="27"/>
      <c r="E3764" s="27"/>
      <c r="F3764" s="27"/>
      <c r="G3764" s="27"/>
      <c r="H3764" s="27"/>
      <c r="I3764" s="27"/>
      <c r="J3764" s="83"/>
      <c r="K3764" s="27"/>
      <c r="L3764" s="27"/>
      <c r="M3764" s="33"/>
      <c r="N3764" s="59"/>
      <c r="O3764" s="36"/>
      <c r="P3764" s="37"/>
    </row>
    <row r="3765" spans="2:16" ht="23.1" customHeight="1" x14ac:dyDescent="0.2">
      <c r="B3765" s="26"/>
      <c r="C3765" s="27"/>
      <c r="D3765" s="27"/>
      <c r="E3765" s="27"/>
      <c r="F3765" s="27"/>
      <c r="G3765" s="27"/>
      <c r="H3765" s="27"/>
      <c r="I3765" s="27"/>
      <c r="J3765" s="83"/>
      <c r="K3765" s="27"/>
      <c r="L3765" s="27"/>
      <c r="M3765" s="33"/>
      <c r="N3765" s="59"/>
      <c r="O3765" s="36"/>
      <c r="P3765" s="37"/>
    </row>
    <row r="3766" spans="2:16" ht="23.1" customHeight="1" x14ac:dyDescent="0.2">
      <c r="B3766" s="26"/>
      <c r="C3766" s="27"/>
      <c r="D3766" s="27"/>
      <c r="E3766" s="27"/>
      <c r="F3766" s="27"/>
      <c r="G3766" s="27"/>
      <c r="H3766" s="27"/>
      <c r="I3766" s="27"/>
      <c r="J3766" s="83"/>
      <c r="K3766" s="27"/>
      <c r="L3766" s="27"/>
      <c r="M3766" s="33"/>
      <c r="N3766" s="59"/>
      <c r="O3766" s="36"/>
      <c r="P3766" s="37"/>
    </row>
    <row r="3767" spans="2:16" ht="23.1" customHeight="1" x14ac:dyDescent="0.2">
      <c r="B3767" s="26"/>
      <c r="C3767" s="27"/>
      <c r="D3767" s="27"/>
      <c r="E3767" s="27"/>
      <c r="F3767" s="27"/>
      <c r="G3767" s="27"/>
      <c r="H3767" s="27"/>
      <c r="I3767" s="27"/>
      <c r="J3767" s="83"/>
      <c r="K3767" s="27"/>
      <c r="L3767" s="27"/>
      <c r="M3767" s="33"/>
      <c r="N3767" s="59"/>
      <c r="O3767" s="36"/>
      <c r="P3767" s="37"/>
    </row>
    <row r="3768" spans="2:16" ht="23.1" customHeight="1" x14ac:dyDescent="0.2">
      <c r="B3768" s="26"/>
      <c r="C3768" s="27"/>
      <c r="D3768" s="27"/>
      <c r="E3768" s="27"/>
      <c r="F3768" s="27"/>
      <c r="G3768" s="27"/>
      <c r="H3768" s="27"/>
      <c r="I3768" s="27"/>
      <c r="J3768" s="83"/>
      <c r="K3768" s="27"/>
      <c r="L3768" s="27"/>
      <c r="M3768" s="33"/>
      <c r="N3768" s="59"/>
      <c r="O3768" s="36"/>
      <c r="P3768" s="37"/>
    </row>
    <row r="3769" spans="2:16" ht="23.1" customHeight="1" x14ac:dyDescent="0.2">
      <c r="B3769" s="26"/>
      <c r="C3769" s="27"/>
      <c r="D3769" s="27"/>
      <c r="E3769" s="27"/>
      <c r="F3769" s="27"/>
      <c r="G3769" s="27"/>
      <c r="H3769" s="27"/>
      <c r="I3769" s="27"/>
      <c r="J3769" s="83"/>
      <c r="K3769" s="27"/>
      <c r="L3769" s="27"/>
      <c r="M3769" s="33"/>
      <c r="N3769" s="59"/>
      <c r="O3769" s="36"/>
      <c r="P3769" s="37"/>
    </row>
    <row r="3770" spans="2:16" ht="23.1" customHeight="1" x14ac:dyDescent="0.2">
      <c r="B3770" s="26"/>
      <c r="C3770" s="27"/>
      <c r="D3770" s="27"/>
      <c r="E3770" s="27"/>
      <c r="F3770" s="27"/>
      <c r="G3770" s="27"/>
      <c r="H3770" s="27"/>
      <c r="I3770" s="27"/>
      <c r="J3770" s="83"/>
      <c r="K3770" s="27"/>
      <c r="L3770" s="27"/>
      <c r="M3770" s="33"/>
      <c r="N3770" s="59"/>
      <c r="O3770" s="36"/>
      <c r="P3770" s="37"/>
    </row>
    <row r="3771" spans="2:16" ht="23.1" customHeight="1" x14ac:dyDescent="0.2">
      <c r="B3771" s="26"/>
      <c r="C3771" s="27"/>
      <c r="D3771" s="27"/>
      <c r="E3771" s="27"/>
      <c r="F3771" s="27"/>
      <c r="G3771" s="27"/>
      <c r="H3771" s="27"/>
      <c r="I3771" s="27"/>
      <c r="J3771" s="83"/>
      <c r="K3771" s="27"/>
      <c r="L3771" s="27"/>
      <c r="M3771" s="33"/>
      <c r="N3771" s="59"/>
      <c r="O3771" s="36"/>
      <c r="P3771" s="37"/>
    </row>
    <row r="3772" spans="2:16" ht="23.1" customHeight="1" x14ac:dyDescent="0.2">
      <c r="B3772" s="26"/>
      <c r="C3772" s="27"/>
      <c r="D3772" s="27"/>
      <c r="E3772" s="27"/>
      <c r="F3772" s="27"/>
      <c r="G3772" s="27"/>
      <c r="H3772" s="27"/>
      <c r="I3772" s="27"/>
      <c r="J3772" s="83"/>
      <c r="K3772" s="27"/>
      <c r="L3772" s="27"/>
      <c r="M3772" s="33"/>
      <c r="N3772" s="59"/>
      <c r="O3772" s="36"/>
      <c r="P3772" s="37"/>
    </row>
    <row r="3773" spans="2:16" ht="23.1" customHeight="1" x14ac:dyDescent="0.2">
      <c r="B3773" s="26"/>
      <c r="C3773" s="27"/>
      <c r="D3773" s="27"/>
      <c r="E3773" s="27"/>
      <c r="F3773" s="27"/>
      <c r="G3773" s="27"/>
      <c r="H3773" s="27"/>
      <c r="I3773" s="27"/>
      <c r="J3773" s="83"/>
      <c r="K3773" s="27"/>
      <c r="L3773" s="27"/>
      <c r="M3773" s="33"/>
      <c r="N3773" s="59"/>
      <c r="O3773" s="36"/>
      <c r="P3773" s="37"/>
    </row>
    <row r="3774" spans="2:16" ht="23.1" customHeight="1" x14ac:dyDescent="0.2">
      <c r="B3774" s="26"/>
      <c r="C3774" s="27"/>
      <c r="D3774" s="27"/>
      <c r="E3774" s="27"/>
      <c r="F3774" s="27"/>
      <c r="G3774" s="27"/>
      <c r="H3774" s="27"/>
      <c r="I3774" s="27"/>
      <c r="J3774" s="83"/>
      <c r="K3774" s="27"/>
      <c r="L3774" s="27"/>
      <c r="M3774" s="33"/>
      <c r="N3774" s="59"/>
      <c r="O3774" s="36"/>
      <c r="P3774" s="37"/>
    </row>
    <row r="3775" spans="2:16" ht="23.1" customHeight="1" x14ac:dyDescent="0.2">
      <c r="B3775" s="26"/>
      <c r="C3775" s="27"/>
      <c r="D3775" s="27"/>
      <c r="E3775" s="27"/>
      <c r="F3775" s="27"/>
      <c r="G3775" s="27"/>
      <c r="H3775" s="27"/>
      <c r="I3775" s="27"/>
      <c r="J3775" s="83"/>
      <c r="K3775" s="27"/>
      <c r="L3775" s="27"/>
      <c r="M3775" s="33"/>
      <c r="N3775" s="59"/>
      <c r="O3775" s="36"/>
      <c r="P3775" s="37"/>
    </row>
    <row r="3776" spans="2:16" ht="23.1" customHeight="1" x14ac:dyDescent="0.2">
      <c r="B3776" s="26"/>
      <c r="C3776" s="27"/>
      <c r="D3776" s="27"/>
      <c r="E3776" s="27"/>
      <c r="F3776" s="27"/>
      <c r="G3776" s="27"/>
      <c r="H3776" s="27"/>
      <c r="I3776" s="27"/>
      <c r="J3776" s="83"/>
      <c r="K3776" s="27"/>
      <c r="L3776" s="27"/>
      <c r="M3776" s="33"/>
      <c r="N3776" s="59"/>
      <c r="O3776" s="36"/>
      <c r="P3776" s="37"/>
    </row>
    <row r="3777" spans="2:16" ht="23.1" customHeight="1" x14ac:dyDescent="0.2">
      <c r="B3777" s="26"/>
      <c r="C3777" s="27"/>
      <c r="D3777" s="27"/>
      <c r="E3777" s="27"/>
      <c r="F3777" s="27"/>
      <c r="G3777" s="27"/>
      <c r="H3777" s="27"/>
      <c r="I3777" s="27"/>
      <c r="J3777" s="83"/>
      <c r="K3777" s="27"/>
      <c r="L3777" s="27"/>
      <c r="M3777" s="33"/>
      <c r="N3777" s="59"/>
      <c r="O3777" s="36"/>
      <c r="P3777" s="37"/>
    </row>
    <row r="3778" spans="2:16" ht="23.1" customHeight="1" x14ac:dyDescent="0.2">
      <c r="B3778" s="26"/>
      <c r="C3778" s="27"/>
      <c r="D3778" s="27"/>
      <c r="E3778" s="27"/>
      <c r="F3778" s="27"/>
      <c r="G3778" s="27"/>
      <c r="H3778" s="27"/>
      <c r="I3778" s="27"/>
      <c r="J3778" s="83"/>
      <c r="K3778" s="27"/>
      <c r="L3778" s="27"/>
      <c r="M3778" s="33"/>
      <c r="N3778" s="59"/>
      <c r="O3778" s="36"/>
      <c r="P3778" s="37"/>
    </row>
    <row r="3779" spans="2:16" ht="23.1" customHeight="1" x14ac:dyDescent="0.2">
      <c r="B3779" s="26"/>
      <c r="C3779" s="27"/>
      <c r="D3779" s="27"/>
      <c r="E3779" s="27"/>
      <c r="F3779" s="27"/>
      <c r="G3779" s="27"/>
      <c r="H3779" s="27"/>
      <c r="I3779" s="27"/>
      <c r="J3779" s="83"/>
      <c r="K3779" s="27"/>
      <c r="L3779" s="27"/>
      <c r="M3779" s="33"/>
      <c r="N3779" s="59"/>
      <c r="O3779" s="36"/>
      <c r="P3779" s="37"/>
    </row>
    <row r="3780" spans="2:16" ht="23.1" customHeight="1" x14ac:dyDescent="0.2">
      <c r="B3780" s="26"/>
      <c r="C3780" s="27"/>
      <c r="D3780" s="27"/>
      <c r="E3780" s="27"/>
      <c r="F3780" s="27"/>
      <c r="G3780" s="27"/>
      <c r="H3780" s="27"/>
      <c r="I3780" s="27"/>
      <c r="J3780" s="83"/>
      <c r="K3780" s="27"/>
      <c r="L3780" s="27"/>
      <c r="M3780" s="33"/>
      <c r="N3780" s="59"/>
      <c r="O3780" s="36"/>
      <c r="P3780" s="37"/>
    </row>
    <row r="3781" spans="2:16" ht="23.1" customHeight="1" x14ac:dyDescent="0.2">
      <c r="B3781" s="26"/>
      <c r="C3781" s="27"/>
      <c r="D3781" s="27"/>
      <c r="E3781" s="27"/>
      <c r="F3781" s="27"/>
      <c r="G3781" s="27"/>
      <c r="H3781" s="27"/>
      <c r="I3781" s="27"/>
      <c r="J3781" s="83"/>
      <c r="K3781" s="27"/>
      <c r="L3781" s="27"/>
      <c r="M3781" s="33"/>
      <c r="N3781" s="59"/>
      <c r="O3781" s="36"/>
      <c r="P3781" s="37"/>
    </row>
    <row r="3782" spans="2:16" ht="23.1" customHeight="1" x14ac:dyDescent="0.2">
      <c r="B3782" s="26"/>
      <c r="C3782" s="27"/>
      <c r="D3782" s="27"/>
      <c r="E3782" s="27"/>
      <c r="F3782" s="27"/>
      <c r="G3782" s="27"/>
      <c r="H3782" s="27"/>
      <c r="I3782" s="27"/>
      <c r="J3782" s="83"/>
      <c r="K3782" s="27"/>
      <c r="L3782" s="27"/>
      <c r="M3782" s="33"/>
      <c r="N3782" s="59"/>
      <c r="O3782" s="36"/>
      <c r="P3782" s="37"/>
    </row>
    <row r="3783" spans="2:16" ht="23.1" customHeight="1" x14ac:dyDescent="0.2">
      <c r="B3783" s="26"/>
      <c r="C3783" s="27"/>
      <c r="D3783" s="27"/>
      <c r="E3783" s="27"/>
      <c r="F3783" s="27"/>
      <c r="G3783" s="27"/>
      <c r="H3783" s="27"/>
      <c r="I3783" s="27"/>
      <c r="J3783" s="83"/>
      <c r="K3783" s="27"/>
      <c r="L3783" s="27"/>
      <c r="M3783" s="33"/>
      <c r="N3783" s="59"/>
      <c r="O3783" s="36"/>
      <c r="P3783" s="37"/>
    </row>
    <row r="3784" spans="2:16" ht="23.1" customHeight="1" x14ac:dyDescent="0.2">
      <c r="B3784" s="26"/>
      <c r="C3784" s="27"/>
      <c r="D3784" s="27"/>
      <c r="E3784" s="27"/>
      <c r="F3784" s="27"/>
      <c r="G3784" s="27"/>
      <c r="H3784" s="27"/>
      <c r="I3784" s="27"/>
      <c r="J3784" s="83"/>
      <c r="K3784" s="27"/>
      <c r="L3784" s="27"/>
      <c r="M3784" s="33"/>
      <c r="N3784" s="59"/>
      <c r="O3784" s="36"/>
      <c r="P3784" s="37"/>
    </row>
    <row r="3785" spans="2:16" ht="23.1" customHeight="1" x14ac:dyDescent="0.2">
      <c r="B3785" s="26"/>
      <c r="C3785" s="27"/>
      <c r="D3785" s="27"/>
      <c r="E3785" s="27"/>
      <c r="F3785" s="27"/>
      <c r="G3785" s="27"/>
      <c r="H3785" s="27"/>
      <c r="I3785" s="27"/>
      <c r="J3785" s="83"/>
      <c r="K3785" s="27"/>
      <c r="L3785" s="27"/>
      <c r="M3785" s="33"/>
      <c r="N3785" s="59"/>
      <c r="O3785" s="36"/>
      <c r="P3785" s="37"/>
    </row>
    <row r="3786" spans="2:16" ht="23.1" customHeight="1" x14ac:dyDescent="0.2">
      <c r="B3786" s="26"/>
      <c r="C3786" s="27"/>
      <c r="D3786" s="27"/>
      <c r="E3786" s="27"/>
      <c r="F3786" s="27"/>
      <c r="G3786" s="27"/>
      <c r="H3786" s="27"/>
      <c r="I3786" s="27"/>
      <c r="J3786" s="83"/>
      <c r="K3786" s="27"/>
      <c r="L3786" s="27"/>
      <c r="M3786" s="33"/>
      <c r="N3786" s="59"/>
      <c r="O3786" s="36"/>
      <c r="P3786" s="37"/>
    </row>
    <row r="3787" spans="2:16" ht="23.1" customHeight="1" x14ac:dyDescent="0.2">
      <c r="B3787" s="26"/>
      <c r="C3787" s="27"/>
      <c r="D3787" s="27"/>
      <c r="E3787" s="27"/>
      <c r="F3787" s="27"/>
      <c r="G3787" s="27"/>
      <c r="H3787" s="27"/>
      <c r="I3787" s="27"/>
      <c r="J3787" s="83"/>
      <c r="K3787" s="27"/>
      <c r="L3787" s="27"/>
      <c r="M3787" s="33"/>
      <c r="N3787" s="59"/>
      <c r="O3787" s="36"/>
      <c r="P3787" s="37"/>
    </row>
    <row r="3788" spans="2:16" ht="23.1" customHeight="1" x14ac:dyDescent="0.2">
      <c r="B3788" s="26"/>
      <c r="C3788" s="27"/>
      <c r="D3788" s="27"/>
      <c r="E3788" s="27"/>
      <c r="F3788" s="27"/>
      <c r="G3788" s="27"/>
      <c r="H3788" s="27"/>
      <c r="I3788" s="27"/>
      <c r="J3788" s="83"/>
      <c r="K3788" s="27"/>
      <c r="L3788" s="27"/>
      <c r="M3788" s="33"/>
      <c r="N3788" s="59"/>
      <c r="O3788" s="36"/>
      <c r="P3788" s="37"/>
    </row>
    <row r="3789" spans="2:16" ht="23.1" customHeight="1" x14ac:dyDescent="0.2">
      <c r="B3789" s="26"/>
      <c r="C3789" s="27"/>
      <c r="D3789" s="27"/>
      <c r="E3789" s="27"/>
      <c r="F3789" s="27"/>
      <c r="G3789" s="27"/>
      <c r="H3789" s="27"/>
      <c r="I3789" s="27"/>
      <c r="J3789" s="83"/>
      <c r="K3789" s="27"/>
      <c r="L3789" s="27"/>
      <c r="M3789" s="33"/>
      <c r="N3789" s="59"/>
      <c r="O3789" s="36"/>
      <c r="P3789" s="37"/>
    </row>
    <row r="3790" spans="2:16" ht="23.1" customHeight="1" x14ac:dyDescent="0.2">
      <c r="B3790" s="26"/>
      <c r="C3790" s="27"/>
      <c r="D3790" s="27"/>
      <c r="E3790" s="27"/>
      <c r="F3790" s="27"/>
      <c r="G3790" s="27"/>
      <c r="H3790" s="27"/>
      <c r="I3790" s="27"/>
      <c r="J3790" s="83"/>
      <c r="K3790" s="27"/>
      <c r="L3790" s="27"/>
      <c r="M3790" s="33"/>
      <c r="N3790" s="59"/>
      <c r="O3790" s="36"/>
      <c r="P3790" s="37"/>
    </row>
    <row r="3791" spans="2:16" ht="23.1" customHeight="1" x14ac:dyDescent="0.2">
      <c r="B3791" s="26"/>
      <c r="C3791" s="27"/>
      <c r="D3791" s="27"/>
      <c r="E3791" s="27"/>
      <c r="F3791" s="27"/>
      <c r="G3791" s="27"/>
      <c r="H3791" s="27"/>
      <c r="I3791" s="27"/>
      <c r="J3791" s="83"/>
      <c r="K3791" s="27"/>
      <c r="L3791" s="27"/>
      <c r="M3791" s="33"/>
      <c r="N3791" s="59"/>
      <c r="O3791" s="36"/>
      <c r="P3791" s="37"/>
    </row>
    <row r="3792" spans="2:16" ht="23.1" customHeight="1" x14ac:dyDescent="0.2">
      <c r="B3792" s="26"/>
      <c r="C3792" s="27"/>
      <c r="D3792" s="27"/>
      <c r="E3792" s="27"/>
      <c r="F3792" s="27"/>
      <c r="G3792" s="27"/>
      <c r="H3792" s="27"/>
      <c r="I3792" s="27"/>
      <c r="J3792" s="83"/>
      <c r="K3792" s="27"/>
      <c r="L3792" s="27"/>
      <c r="M3792" s="33"/>
      <c r="N3792" s="59"/>
      <c r="O3792" s="36"/>
      <c r="P3792" s="37"/>
    </row>
    <row r="3793" spans="2:16" ht="23.1" customHeight="1" x14ac:dyDescent="0.2">
      <c r="B3793" s="26"/>
      <c r="C3793" s="27"/>
      <c r="D3793" s="27"/>
      <c r="E3793" s="27"/>
      <c r="F3793" s="27"/>
      <c r="G3793" s="27"/>
      <c r="H3793" s="27"/>
      <c r="I3793" s="27"/>
      <c r="J3793" s="83"/>
      <c r="K3793" s="27"/>
      <c r="L3793" s="27"/>
      <c r="M3793" s="33"/>
      <c r="N3793" s="59"/>
      <c r="O3793" s="36"/>
      <c r="P3793" s="37"/>
    </row>
    <row r="3794" spans="2:16" ht="23.1" customHeight="1" x14ac:dyDescent="0.2">
      <c r="B3794" s="26"/>
      <c r="C3794" s="27"/>
      <c r="D3794" s="27"/>
      <c r="E3794" s="27"/>
      <c r="F3794" s="27"/>
      <c r="G3794" s="27"/>
      <c r="H3794" s="27"/>
      <c r="I3794" s="27"/>
      <c r="J3794" s="83"/>
      <c r="K3794" s="27"/>
      <c r="L3794" s="27"/>
      <c r="M3794" s="33"/>
      <c r="N3794" s="59"/>
      <c r="O3794" s="36"/>
      <c r="P3794" s="37"/>
    </row>
    <row r="3795" spans="2:16" ht="23.1" customHeight="1" x14ac:dyDescent="0.2">
      <c r="B3795" s="26"/>
      <c r="C3795" s="27"/>
      <c r="D3795" s="27"/>
      <c r="E3795" s="27"/>
      <c r="F3795" s="27"/>
      <c r="G3795" s="27"/>
      <c r="H3795" s="27"/>
      <c r="I3795" s="27"/>
      <c r="J3795" s="83"/>
      <c r="K3795" s="27"/>
      <c r="L3795" s="27"/>
      <c r="M3795" s="33"/>
      <c r="N3795" s="59"/>
      <c r="O3795" s="36"/>
      <c r="P3795" s="37"/>
    </row>
    <row r="3796" spans="2:16" ht="23.1" customHeight="1" x14ac:dyDescent="0.2">
      <c r="B3796" s="26"/>
      <c r="C3796" s="27"/>
      <c r="D3796" s="27"/>
      <c r="E3796" s="27"/>
      <c r="F3796" s="27"/>
      <c r="G3796" s="27"/>
      <c r="H3796" s="27"/>
      <c r="I3796" s="27"/>
      <c r="J3796" s="83"/>
      <c r="K3796" s="27"/>
      <c r="L3796" s="27"/>
      <c r="M3796" s="33"/>
      <c r="N3796" s="59"/>
      <c r="O3796" s="36"/>
      <c r="P3796" s="37"/>
    </row>
    <row r="3797" spans="2:16" ht="23.1" customHeight="1" x14ac:dyDescent="0.2">
      <c r="B3797" s="26"/>
      <c r="C3797" s="27"/>
      <c r="D3797" s="27"/>
      <c r="E3797" s="27"/>
      <c r="F3797" s="27"/>
      <c r="G3797" s="27"/>
      <c r="H3797" s="27"/>
      <c r="I3797" s="27"/>
      <c r="J3797" s="83"/>
      <c r="K3797" s="27"/>
      <c r="L3797" s="27"/>
      <c r="M3797" s="33"/>
      <c r="N3797" s="59"/>
      <c r="O3797" s="36"/>
      <c r="P3797" s="37"/>
    </row>
    <row r="3798" spans="2:16" ht="23.1" customHeight="1" x14ac:dyDescent="0.2">
      <c r="B3798" s="26"/>
      <c r="C3798" s="27"/>
      <c r="D3798" s="27"/>
      <c r="E3798" s="27"/>
      <c r="F3798" s="27"/>
      <c r="G3798" s="27"/>
      <c r="H3798" s="27"/>
      <c r="I3798" s="27"/>
      <c r="J3798" s="83"/>
      <c r="K3798" s="27"/>
      <c r="L3798" s="27"/>
      <c r="M3798" s="33"/>
      <c r="N3798" s="59"/>
      <c r="O3798" s="36"/>
      <c r="P3798" s="37"/>
    </row>
    <row r="3799" spans="2:16" ht="23.1" customHeight="1" x14ac:dyDescent="0.2">
      <c r="B3799" s="26"/>
      <c r="C3799" s="27"/>
      <c r="D3799" s="27"/>
      <c r="E3799" s="27"/>
      <c r="F3799" s="27"/>
      <c r="G3799" s="27"/>
      <c r="H3799" s="27"/>
      <c r="I3799" s="27"/>
      <c r="J3799" s="83"/>
      <c r="K3799" s="27"/>
      <c r="L3799" s="27"/>
      <c r="M3799" s="33"/>
      <c r="N3799" s="59"/>
      <c r="O3799" s="36"/>
      <c r="P3799" s="37"/>
    </row>
    <row r="3800" spans="2:16" ht="23.1" customHeight="1" x14ac:dyDescent="0.2">
      <c r="B3800" s="26"/>
      <c r="C3800" s="27"/>
      <c r="D3800" s="27"/>
      <c r="E3800" s="27"/>
      <c r="F3800" s="27"/>
      <c r="G3800" s="27"/>
      <c r="H3800" s="27"/>
      <c r="I3800" s="27"/>
      <c r="J3800" s="83"/>
      <c r="K3800" s="27"/>
      <c r="L3800" s="27"/>
      <c r="M3800" s="33"/>
      <c r="N3800" s="59"/>
      <c r="O3800" s="36"/>
      <c r="P3800" s="37"/>
    </row>
    <row r="3801" spans="2:16" ht="23.1" customHeight="1" x14ac:dyDescent="0.2">
      <c r="B3801" s="26"/>
      <c r="C3801" s="27"/>
      <c r="D3801" s="27"/>
      <c r="E3801" s="27"/>
      <c r="F3801" s="27"/>
      <c r="G3801" s="27"/>
      <c r="H3801" s="27"/>
      <c r="I3801" s="27"/>
      <c r="J3801" s="83"/>
      <c r="K3801" s="27"/>
      <c r="L3801" s="27"/>
      <c r="M3801" s="33"/>
      <c r="N3801" s="59"/>
      <c r="O3801" s="36"/>
      <c r="P3801" s="37"/>
    </row>
    <row r="3802" spans="2:16" ht="23.1" customHeight="1" x14ac:dyDescent="0.2">
      <c r="B3802" s="26"/>
      <c r="C3802" s="27"/>
      <c r="D3802" s="27"/>
      <c r="E3802" s="27"/>
      <c r="F3802" s="27"/>
      <c r="G3802" s="27"/>
      <c r="H3802" s="27"/>
      <c r="I3802" s="27"/>
      <c r="J3802" s="83"/>
      <c r="K3802" s="27"/>
      <c r="L3802" s="27"/>
      <c r="M3802" s="33"/>
      <c r="N3802" s="59"/>
      <c r="O3802" s="36"/>
      <c r="P3802" s="37"/>
    </row>
    <row r="3803" spans="2:16" ht="23.1" customHeight="1" x14ac:dyDescent="0.2">
      <c r="B3803" s="26"/>
      <c r="C3803" s="27"/>
      <c r="D3803" s="27"/>
      <c r="E3803" s="27"/>
      <c r="F3803" s="27"/>
      <c r="G3803" s="27"/>
      <c r="H3803" s="27"/>
      <c r="I3803" s="27"/>
      <c r="J3803" s="83"/>
      <c r="K3803" s="27"/>
      <c r="L3803" s="27"/>
      <c r="M3803" s="33"/>
      <c r="N3803" s="59"/>
      <c r="O3803" s="36"/>
      <c r="P3803" s="37"/>
    </row>
    <row r="3804" spans="2:16" ht="23.1" customHeight="1" x14ac:dyDescent="0.2">
      <c r="B3804" s="26"/>
      <c r="C3804" s="27"/>
      <c r="D3804" s="27"/>
      <c r="E3804" s="27"/>
      <c r="F3804" s="27"/>
      <c r="G3804" s="27"/>
      <c r="H3804" s="27"/>
      <c r="I3804" s="27"/>
      <c r="J3804" s="83"/>
      <c r="K3804" s="27"/>
      <c r="L3804" s="27"/>
      <c r="M3804" s="33"/>
      <c r="N3804" s="59"/>
      <c r="O3804" s="36"/>
      <c r="P3804" s="37"/>
    </row>
    <row r="3805" spans="2:16" ht="23.1" customHeight="1" x14ac:dyDescent="0.2">
      <c r="B3805" s="26"/>
      <c r="C3805" s="27"/>
      <c r="D3805" s="27"/>
      <c r="E3805" s="27"/>
      <c r="F3805" s="27"/>
      <c r="G3805" s="27"/>
      <c r="H3805" s="27"/>
      <c r="I3805" s="27"/>
      <c r="J3805" s="83"/>
      <c r="K3805" s="27"/>
      <c r="L3805" s="27"/>
      <c r="M3805" s="33"/>
      <c r="N3805" s="59"/>
      <c r="O3805" s="36"/>
      <c r="P3805" s="37"/>
    </row>
    <row r="3806" spans="2:16" ht="23.1" customHeight="1" x14ac:dyDescent="0.2">
      <c r="B3806" s="26"/>
      <c r="C3806" s="27"/>
      <c r="D3806" s="27"/>
      <c r="E3806" s="27"/>
      <c r="F3806" s="27"/>
      <c r="G3806" s="27"/>
      <c r="H3806" s="27"/>
      <c r="I3806" s="27"/>
      <c r="J3806" s="83"/>
      <c r="K3806" s="27"/>
      <c r="L3806" s="27"/>
      <c r="M3806" s="33"/>
      <c r="N3806" s="59"/>
      <c r="O3806" s="36"/>
      <c r="P3806" s="37"/>
    </row>
    <row r="3807" spans="2:16" ht="23.1" customHeight="1" x14ac:dyDescent="0.2">
      <c r="B3807" s="26"/>
      <c r="C3807" s="27"/>
      <c r="D3807" s="27"/>
      <c r="E3807" s="27"/>
      <c r="F3807" s="27"/>
      <c r="G3807" s="27"/>
      <c r="H3807" s="27"/>
      <c r="I3807" s="27"/>
      <c r="J3807" s="83"/>
      <c r="K3807" s="27"/>
      <c r="L3807" s="27"/>
      <c r="M3807" s="33"/>
      <c r="N3807" s="59"/>
      <c r="O3807" s="36"/>
      <c r="P3807" s="37"/>
    </row>
    <row r="3808" spans="2:16" ht="23.1" customHeight="1" x14ac:dyDescent="0.2">
      <c r="B3808" s="26"/>
      <c r="C3808" s="27"/>
      <c r="D3808" s="27"/>
      <c r="E3808" s="27"/>
      <c r="F3808" s="27"/>
      <c r="G3808" s="27"/>
      <c r="H3808" s="27"/>
      <c r="I3808" s="27"/>
      <c r="J3808" s="83"/>
      <c r="K3808" s="27"/>
      <c r="L3808" s="27"/>
      <c r="M3808" s="33"/>
      <c r="N3808" s="59"/>
      <c r="O3808" s="36"/>
      <c r="P3808" s="37"/>
    </row>
    <row r="3809" spans="2:16" ht="23.1" customHeight="1" x14ac:dyDescent="0.2">
      <c r="B3809" s="26"/>
      <c r="C3809" s="27"/>
      <c r="D3809" s="27"/>
      <c r="E3809" s="27"/>
      <c r="F3809" s="27"/>
      <c r="G3809" s="27"/>
      <c r="H3809" s="27"/>
      <c r="I3809" s="27"/>
      <c r="J3809" s="83"/>
      <c r="K3809" s="27"/>
      <c r="L3809" s="27"/>
      <c r="M3809" s="33"/>
      <c r="N3809" s="59"/>
      <c r="O3809" s="36"/>
      <c r="P3809" s="37"/>
    </row>
    <row r="3810" spans="2:16" ht="23.1" customHeight="1" x14ac:dyDescent="0.2">
      <c r="B3810" s="26"/>
      <c r="C3810" s="27"/>
      <c r="D3810" s="27"/>
      <c r="E3810" s="27"/>
      <c r="F3810" s="27"/>
      <c r="G3810" s="27"/>
      <c r="H3810" s="27"/>
      <c r="I3810" s="27"/>
      <c r="J3810" s="83"/>
      <c r="K3810" s="27"/>
      <c r="L3810" s="27"/>
      <c r="M3810" s="33"/>
      <c r="N3810" s="59"/>
      <c r="O3810" s="36"/>
      <c r="P3810" s="37"/>
    </row>
    <row r="3811" spans="2:16" ht="23.1" customHeight="1" x14ac:dyDescent="0.2">
      <c r="B3811" s="26"/>
      <c r="C3811" s="27"/>
      <c r="D3811" s="27"/>
      <c r="E3811" s="27"/>
      <c r="F3811" s="27"/>
      <c r="G3811" s="27"/>
      <c r="H3811" s="27"/>
      <c r="I3811" s="27"/>
      <c r="J3811" s="83"/>
      <c r="K3811" s="27"/>
      <c r="L3811" s="27"/>
      <c r="M3811" s="33"/>
      <c r="N3811" s="59"/>
      <c r="O3811" s="36"/>
      <c r="P3811" s="37"/>
    </row>
    <row r="3812" spans="2:16" ht="23.1" customHeight="1" x14ac:dyDescent="0.2">
      <c r="B3812" s="26"/>
      <c r="C3812" s="27"/>
      <c r="D3812" s="27"/>
      <c r="E3812" s="27"/>
      <c r="F3812" s="27"/>
      <c r="G3812" s="27"/>
      <c r="H3812" s="27"/>
      <c r="I3812" s="27"/>
      <c r="J3812" s="83"/>
      <c r="K3812" s="27"/>
      <c r="L3812" s="27"/>
      <c r="M3812" s="33"/>
      <c r="N3812" s="59"/>
      <c r="O3812" s="36"/>
      <c r="P3812" s="37"/>
    </row>
    <row r="3813" spans="2:16" ht="23.1" customHeight="1" x14ac:dyDescent="0.2">
      <c r="B3813" s="26"/>
      <c r="C3813" s="27"/>
      <c r="D3813" s="27"/>
      <c r="E3813" s="27"/>
      <c r="F3813" s="27"/>
      <c r="G3813" s="27"/>
      <c r="H3813" s="27"/>
      <c r="I3813" s="27"/>
      <c r="J3813" s="83"/>
      <c r="K3813" s="27"/>
      <c r="L3813" s="27"/>
      <c r="M3813" s="33"/>
      <c r="N3813" s="59"/>
      <c r="O3813" s="36"/>
      <c r="P3813" s="37"/>
    </row>
    <row r="3814" spans="2:16" ht="23.1" customHeight="1" x14ac:dyDescent="0.2">
      <c r="B3814" s="26"/>
      <c r="C3814" s="27"/>
      <c r="D3814" s="27"/>
      <c r="E3814" s="27"/>
      <c r="F3814" s="27"/>
      <c r="G3814" s="27"/>
      <c r="H3814" s="27"/>
      <c r="I3814" s="27"/>
      <c r="J3814" s="83"/>
      <c r="K3814" s="27"/>
      <c r="L3814" s="27"/>
      <c r="M3814" s="33"/>
      <c r="N3814" s="59"/>
      <c r="O3814" s="36"/>
      <c r="P3814" s="37"/>
    </row>
    <row r="3815" spans="2:16" ht="23.1" customHeight="1" x14ac:dyDescent="0.2">
      <c r="B3815" s="26"/>
      <c r="C3815" s="27"/>
      <c r="D3815" s="27"/>
      <c r="E3815" s="27"/>
      <c r="F3815" s="27"/>
      <c r="G3815" s="27"/>
      <c r="H3815" s="27"/>
      <c r="I3815" s="27"/>
      <c r="J3815" s="83"/>
      <c r="K3815" s="27"/>
      <c r="L3815" s="27"/>
      <c r="M3815" s="33"/>
      <c r="N3815" s="59"/>
      <c r="O3815" s="36"/>
      <c r="P3815" s="37"/>
    </row>
    <row r="3816" spans="2:16" ht="23.1" customHeight="1" x14ac:dyDescent="0.2">
      <c r="B3816" s="26"/>
      <c r="C3816" s="27"/>
      <c r="D3816" s="27"/>
      <c r="E3816" s="27"/>
      <c r="F3816" s="27"/>
      <c r="G3816" s="27"/>
      <c r="H3816" s="27"/>
      <c r="I3816" s="27"/>
      <c r="J3816" s="83"/>
      <c r="K3816" s="27"/>
      <c r="L3816" s="27"/>
      <c r="M3816" s="33"/>
      <c r="N3816" s="59"/>
      <c r="O3816" s="36"/>
      <c r="P3816" s="37"/>
    </row>
    <row r="3817" spans="2:16" ht="23.1" customHeight="1" x14ac:dyDescent="0.2">
      <c r="B3817" s="26"/>
      <c r="C3817" s="27"/>
      <c r="D3817" s="27"/>
      <c r="E3817" s="27"/>
      <c r="F3817" s="27"/>
      <c r="G3817" s="27"/>
      <c r="H3817" s="27"/>
      <c r="I3817" s="27"/>
      <c r="J3817" s="83"/>
      <c r="K3817" s="27"/>
      <c r="L3817" s="27"/>
      <c r="M3817" s="33"/>
      <c r="N3817" s="59"/>
      <c r="O3817" s="36"/>
      <c r="P3817" s="37"/>
    </row>
    <row r="3818" spans="2:16" ht="23.1" customHeight="1" x14ac:dyDescent="0.2">
      <c r="B3818" s="26"/>
      <c r="C3818" s="27"/>
      <c r="D3818" s="27"/>
      <c r="E3818" s="27"/>
      <c r="F3818" s="27"/>
      <c r="G3818" s="27"/>
      <c r="H3818" s="27"/>
      <c r="I3818" s="27"/>
      <c r="J3818" s="83"/>
      <c r="K3818" s="27"/>
      <c r="L3818" s="27"/>
      <c r="M3818" s="33"/>
      <c r="N3818" s="59"/>
      <c r="O3818" s="36"/>
      <c r="P3818" s="37"/>
    </row>
    <row r="3819" spans="2:16" ht="23.1" customHeight="1" x14ac:dyDescent="0.2">
      <c r="B3819" s="26"/>
      <c r="C3819" s="27"/>
      <c r="D3819" s="27"/>
      <c r="E3819" s="27"/>
      <c r="F3819" s="27"/>
      <c r="G3819" s="27"/>
      <c r="H3819" s="27"/>
      <c r="I3819" s="27"/>
      <c r="J3819" s="83"/>
      <c r="K3819" s="27"/>
      <c r="L3819" s="27"/>
      <c r="M3819" s="33"/>
      <c r="N3819" s="59"/>
      <c r="O3819" s="36"/>
      <c r="P3819" s="37"/>
    </row>
    <row r="3820" spans="2:16" ht="23.1" customHeight="1" x14ac:dyDescent="0.2">
      <c r="B3820" s="26"/>
      <c r="C3820" s="27"/>
      <c r="D3820" s="27"/>
      <c r="E3820" s="27"/>
      <c r="F3820" s="27"/>
      <c r="G3820" s="27"/>
      <c r="H3820" s="27"/>
      <c r="I3820" s="27"/>
      <c r="J3820" s="83"/>
      <c r="K3820" s="27"/>
      <c r="L3820" s="27"/>
      <c r="M3820" s="33"/>
      <c r="N3820" s="59"/>
      <c r="O3820" s="36"/>
      <c r="P3820" s="37"/>
    </row>
    <row r="3821" spans="2:16" ht="23.1" customHeight="1" x14ac:dyDescent="0.2">
      <c r="B3821" s="26"/>
      <c r="C3821" s="27"/>
      <c r="D3821" s="27"/>
      <c r="E3821" s="27"/>
      <c r="F3821" s="27"/>
      <c r="G3821" s="27"/>
      <c r="H3821" s="27"/>
      <c r="I3821" s="27"/>
      <c r="J3821" s="83"/>
      <c r="K3821" s="27"/>
      <c r="L3821" s="27"/>
      <c r="M3821" s="33"/>
      <c r="N3821" s="59"/>
      <c r="O3821" s="36"/>
      <c r="P3821" s="37"/>
    </row>
    <row r="3822" spans="2:16" ht="23.1" customHeight="1" x14ac:dyDescent="0.2">
      <c r="B3822" s="26"/>
      <c r="C3822" s="27"/>
      <c r="D3822" s="27"/>
      <c r="E3822" s="27"/>
      <c r="F3822" s="27"/>
      <c r="G3822" s="27"/>
      <c r="H3822" s="27"/>
      <c r="I3822" s="27"/>
      <c r="J3822" s="83"/>
      <c r="K3822" s="27"/>
      <c r="L3822" s="27"/>
      <c r="M3822" s="33"/>
      <c r="N3822" s="59"/>
      <c r="O3822" s="36"/>
      <c r="P3822" s="37"/>
    </row>
    <row r="3823" spans="2:16" ht="23.1" customHeight="1" x14ac:dyDescent="0.2">
      <c r="B3823" s="26"/>
      <c r="C3823" s="27"/>
      <c r="D3823" s="27"/>
      <c r="E3823" s="27"/>
      <c r="F3823" s="27"/>
      <c r="G3823" s="27"/>
      <c r="H3823" s="27"/>
      <c r="I3823" s="27"/>
      <c r="J3823" s="83"/>
      <c r="K3823" s="27"/>
      <c r="L3823" s="27"/>
      <c r="M3823" s="33"/>
      <c r="N3823" s="59"/>
      <c r="O3823" s="36"/>
      <c r="P3823" s="37"/>
    </row>
    <row r="3824" spans="2:16" ht="23.1" customHeight="1" x14ac:dyDescent="0.2">
      <c r="B3824" s="26"/>
      <c r="C3824" s="27"/>
      <c r="D3824" s="27"/>
      <c r="E3824" s="27"/>
      <c r="F3824" s="27"/>
      <c r="G3824" s="27"/>
      <c r="H3824" s="27"/>
      <c r="I3824" s="27"/>
      <c r="J3824" s="83"/>
      <c r="K3824" s="27"/>
      <c r="L3824" s="27"/>
      <c r="M3824" s="33"/>
      <c r="N3824" s="59"/>
      <c r="O3824" s="36"/>
      <c r="P3824" s="37"/>
    </row>
    <row r="3825" spans="2:16" ht="23.1" customHeight="1" x14ac:dyDescent="0.2">
      <c r="B3825" s="26"/>
      <c r="C3825" s="27"/>
      <c r="D3825" s="27"/>
      <c r="E3825" s="27"/>
      <c r="F3825" s="27"/>
      <c r="G3825" s="27"/>
      <c r="H3825" s="27"/>
      <c r="I3825" s="27"/>
      <c r="J3825" s="83"/>
      <c r="K3825" s="27"/>
      <c r="L3825" s="27"/>
      <c r="M3825" s="33"/>
      <c r="N3825" s="59"/>
      <c r="O3825" s="36"/>
      <c r="P3825" s="37"/>
    </row>
    <row r="3826" spans="2:16" ht="23.1" customHeight="1" x14ac:dyDescent="0.2">
      <c r="B3826" s="26"/>
      <c r="C3826" s="27"/>
      <c r="D3826" s="27"/>
      <c r="E3826" s="27"/>
      <c r="F3826" s="27"/>
      <c r="G3826" s="27"/>
      <c r="H3826" s="27"/>
      <c r="I3826" s="27"/>
      <c r="J3826" s="83"/>
      <c r="K3826" s="27"/>
      <c r="L3826" s="27"/>
      <c r="M3826" s="33"/>
      <c r="N3826" s="59"/>
      <c r="O3826" s="36"/>
      <c r="P3826" s="37"/>
    </row>
    <row r="3827" spans="2:16" ht="23.1" customHeight="1" x14ac:dyDescent="0.2">
      <c r="B3827" s="26"/>
      <c r="C3827" s="27"/>
      <c r="D3827" s="27"/>
      <c r="E3827" s="27"/>
      <c r="F3827" s="27"/>
      <c r="G3827" s="27"/>
      <c r="H3827" s="27"/>
      <c r="I3827" s="27"/>
      <c r="J3827" s="83"/>
      <c r="K3827" s="27"/>
      <c r="L3827" s="27"/>
      <c r="M3827" s="33"/>
      <c r="N3827" s="59"/>
      <c r="O3827" s="36"/>
      <c r="P3827" s="37"/>
    </row>
    <row r="3828" spans="2:16" ht="23.1" customHeight="1" x14ac:dyDescent="0.2">
      <c r="B3828" s="26"/>
      <c r="C3828" s="27"/>
      <c r="D3828" s="27"/>
      <c r="E3828" s="27"/>
      <c r="F3828" s="27"/>
      <c r="G3828" s="27"/>
      <c r="H3828" s="27"/>
      <c r="I3828" s="27"/>
      <c r="J3828" s="83"/>
      <c r="K3828" s="27"/>
      <c r="L3828" s="27"/>
      <c r="M3828" s="33"/>
      <c r="N3828" s="59"/>
      <c r="O3828" s="36"/>
      <c r="P3828" s="37"/>
    </row>
    <row r="3829" spans="2:16" ht="23.1" customHeight="1" x14ac:dyDescent="0.2">
      <c r="B3829" s="26"/>
      <c r="C3829" s="27"/>
      <c r="D3829" s="27"/>
      <c r="E3829" s="27"/>
      <c r="F3829" s="27"/>
      <c r="G3829" s="27"/>
      <c r="H3829" s="27"/>
      <c r="I3829" s="27"/>
      <c r="J3829" s="83"/>
      <c r="K3829" s="27"/>
      <c r="L3829" s="27"/>
      <c r="M3829" s="33"/>
      <c r="N3829" s="59"/>
      <c r="O3829" s="36"/>
      <c r="P3829" s="37"/>
    </row>
    <row r="3830" spans="2:16" ht="23.1" customHeight="1" x14ac:dyDescent="0.2">
      <c r="B3830" s="26"/>
      <c r="C3830" s="27"/>
      <c r="D3830" s="27"/>
      <c r="E3830" s="27"/>
      <c r="F3830" s="27"/>
      <c r="G3830" s="27"/>
      <c r="H3830" s="27"/>
      <c r="I3830" s="27"/>
      <c r="J3830" s="83"/>
      <c r="K3830" s="27"/>
      <c r="L3830" s="27"/>
      <c r="M3830" s="33"/>
      <c r="N3830" s="59"/>
      <c r="O3830" s="36"/>
      <c r="P3830" s="37"/>
    </row>
    <row r="3831" spans="2:16" ht="23.1" customHeight="1" x14ac:dyDescent="0.2">
      <c r="B3831" s="26"/>
      <c r="C3831" s="27"/>
      <c r="D3831" s="27"/>
      <c r="E3831" s="27"/>
      <c r="F3831" s="27"/>
      <c r="G3831" s="27"/>
      <c r="H3831" s="27"/>
      <c r="I3831" s="27"/>
      <c r="J3831" s="83"/>
      <c r="K3831" s="27"/>
      <c r="L3831" s="27"/>
      <c r="M3831" s="33"/>
      <c r="N3831" s="59"/>
      <c r="O3831" s="36"/>
      <c r="P3831" s="37"/>
    </row>
    <row r="3832" spans="2:16" ht="23.1" customHeight="1" x14ac:dyDescent="0.2">
      <c r="B3832" s="26"/>
      <c r="C3832" s="27"/>
      <c r="D3832" s="27"/>
      <c r="E3832" s="27"/>
      <c r="F3832" s="27"/>
      <c r="G3832" s="27"/>
      <c r="H3832" s="27"/>
      <c r="I3832" s="27"/>
      <c r="J3832" s="83"/>
      <c r="K3832" s="27"/>
      <c r="L3832" s="27"/>
      <c r="M3832" s="33"/>
      <c r="N3832" s="59"/>
      <c r="O3832" s="36"/>
      <c r="P3832" s="37"/>
    </row>
    <row r="3833" spans="2:16" ht="23.1" customHeight="1" x14ac:dyDescent="0.2">
      <c r="B3833" s="26"/>
      <c r="C3833" s="27"/>
      <c r="D3833" s="27"/>
      <c r="E3833" s="27"/>
      <c r="F3833" s="27"/>
      <c r="G3833" s="27"/>
      <c r="H3833" s="27"/>
      <c r="I3833" s="27"/>
      <c r="J3833" s="83"/>
      <c r="K3833" s="27"/>
      <c r="L3833" s="27"/>
      <c r="M3833" s="33"/>
      <c r="N3833" s="59"/>
      <c r="O3833" s="36"/>
      <c r="P3833" s="37"/>
    </row>
    <row r="3834" spans="2:16" ht="23.1" customHeight="1" x14ac:dyDescent="0.2">
      <c r="B3834" s="26"/>
      <c r="C3834" s="27"/>
      <c r="D3834" s="27"/>
      <c r="E3834" s="27"/>
      <c r="F3834" s="27"/>
      <c r="G3834" s="27"/>
      <c r="H3834" s="27"/>
      <c r="I3834" s="27"/>
      <c r="J3834" s="83"/>
      <c r="K3834" s="27"/>
      <c r="L3834" s="27"/>
      <c r="M3834" s="33"/>
      <c r="N3834" s="59"/>
      <c r="O3834" s="36"/>
      <c r="P3834" s="37"/>
    </row>
    <row r="3835" spans="2:16" ht="23.1" customHeight="1" x14ac:dyDescent="0.2">
      <c r="B3835" s="26"/>
      <c r="C3835" s="27"/>
      <c r="D3835" s="27"/>
      <c r="E3835" s="27"/>
      <c r="F3835" s="27"/>
      <c r="G3835" s="27"/>
      <c r="H3835" s="27"/>
      <c r="I3835" s="27"/>
      <c r="J3835" s="83"/>
      <c r="K3835" s="27"/>
      <c r="L3835" s="27"/>
      <c r="M3835" s="33"/>
      <c r="N3835" s="59"/>
      <c r="O3835" s="36"/>
      <c r="P3835" s="37"/>
    </row>
    <row r="3836" spans="2:16" ht="23.1" customHeight="1" x14ac:dyDescent="0.2">
      <c r="B3836" s="26"/>
      <c r="C3836" s="27"/>
      <c r="D3836" s="27"/>
      <c r="E3836" s="27"/>
      <c r="F3836" s="27"/>
      <c r="G3836" s="27"/>
      <c r="H3836" s="27"/>
      <c r="I3836" s="27"/>
      <c r="J3836" s="83"/>
      <c r="K3836" s="27"/>
      <c r="L3836" s="27"/>
      <c r="M3836" s="33"/>
      <c r="N3836" s="59"/>
      <c r="O3836" s="36"/>
      <c r="P3836" s="37"/>
    </row>
    <row r="3837" spans="2:16" ht="23.1" customHeight="1" x14ac:dyDescent="0.2">
      <c r="B3837" s="26"/>
      <c r="C3837" s="27"/>
      <c r="D3837" s="27"/>
      <c r="E3837" s="27"/>
      <c r="F3837" s="27"/>
      <c r="G3837" s="27"/>
      <c r="H3837" s="27"/>
      <c r="I3837" s="27"/>
      <c r="J3837" s="83"/>
      <c r="K3837" s="27"/>
      <c r="L3837" s="27"/>
      <c r="M3837" s="33"/>
      <c r="N3837" s="59"/>
      <c r="O3837" s="36"/>
      <c r="P3837" s="37"/>
    </row>
    <row r="3838" spans="2:16" ht="23.1" customHeight="1" x14ac:dyDescent="0.2">
      <c r="B3838" s="26"/>
      <c r="C3838" s="27"/>
      <c r="D3838" s="27"/>
      <c r="E3838" s="27"/>
      <c r="F3838" s="27"/>
      <c r="G3838" s="27"/>
      <c r="H3838" s="27"/>
      <c r="I3838" s="27"/>
      <c r="J3838" s="83"/>
      <c r="K3838" s="27"/>
      <c r="L3838" s="27"/>
      <c r="M3838" s="33"/>
      <c r="N3838" s="59"/>
      <c r="O3838" s="36"/>
      <c r="P3838" s="37"/>
    </row>
    <row r="3839" spans="2:16" ht="23.1" customHeight="1" x14ac:dyDescent="0.2">
      <c r="B3839" s="26"/>
      <c r="C3839" s="27"/>
      <c r="D3839" s="27"/>
      <c r="E3839" s="27"/>
      <c r="F3839" s="27"/>
      <c r="G3839" s="27"/>
      <c r="H3839" s="27"/>
      <c r="I3839" s="27"/>
      <c r="J3839" s="83"/>
      <c r="K3839" s="27"/>
      <c r="L3839" s="27"/>
      <c r="M3839" s="33"/>
      <c r="N3839" s="59"/>
      <c r="O3839" s="36"/>
      <c r="P3839" s="37"/>
    </row>
    <row r="3840" spans="2:16" ht="23.1" customHeight="1" x14ac:dyDescent="0.2">
      <c r="B3840" s="26"/>
      <c r="C3840" s="27"/>
      <c r="D3840" s="27"/>
      <c r="E3840" s="27"/>
      <c r="F3840" s="27"/>
      <c r="G3840" s="27"/>
      <c r="H3840" s="27"/>
      <c r="I3840" s="27"/>
      <c r="J3840" s="83"/>
      <c r="K3840" s="27"/>
      <c r="L3840" s="27"/>
      <c r="M3840" s="33"/>
      <c r="N3840" s="59"/>
      <c r="O3840" s="36"/>
      <c r="P3840" s="37"/>
    </row>
    <row r="3841" spans="2:16" ht="23.1" customHeight="1" x14ac:dyDescent="0.2">
      <c r="B3841" s="26"/>
      <c r="C3841" s="27"/>
      <c r="D3841" s="27"/>
      <c r="E3841" s="27"/>
      <c r="F3841" s="27"/>
      <c r="G3841" s="27"/>
      <c r="H3841" s="27"/>
      <c r="I3841" s="27"/>
      <c r="J3841" s="83"/>
      <c r="K3841" s="27"/>
      <c r="L3841" s="27"/>
      <c r="M3841" s="33"/>
      <c r="N3841" s="59"/>
      <c r="O3841" s="36"/>
      <c r="P3841" s="37"/>
    </row>
    <row r="3842" spans="2:16" ht="23.1" customHeight="1" x14ac:dyDescent="0.2">
      <c r="B3842" s="26"/>
      <c r="C3842" s="27"/>
      <c r="D3842" s="27"/>
      <c r="E3842" s="27"/>
      <c r="F3842" s="27"/>
      <c r="G3842" s="27"/>
      <c r="H3842" s="27"/>
      <c r="I3842" s="27"/>
      <c r="J3842" s="83"/>
      <c r="K3842" s="27"/>
      <c r="L3842" s="27"/>
      <c r="M3842" s="33"/>
      <c r="N3842" s="59"/>
      <c r="O3842" s="36"/>
      <c r="P3842" s="37"/>
    </row>
    <row r="3843" spans="2:16" ht="23.1" customHeight="1" x14ac:dyDescent="0.2">
      <c r="B3843" s="26"/>
      <c r="C3843" s="27"/>
      <c r="D3843" s="27"/>
      <c r="E3843" s="27"/>
      <c r="F3843" s="27"/>
      <c r="G3843" s="27"/>
      <c r="H3843" s="27"/>
      <c r="I3843" s="27"/>
      <c r="J3843" s="83"/>
      <c r="K3843" s="27"/>
      <c r="L3843" s="27"/>
      <c r="M3843" s="33"/>
      <c r="N3843" s="59"/>
      <c r="O3843" s="36"/>
      <c r="P3843" s="37"/>
    </row>
    <row r="3844" spans="2:16" ht="23.1" customHeight="1" x14ac:dyDescent="0.2">
      <c r="B3844" s="26"/>
      <c r="C3844" s="27"/>
      <c r="D3844" s="27"/>
      <c r="E3844" s="27"/>
      <c r="F3844" s="27"/>
      <c r="G3844" s="27"/>
      <c r="H3844" s="27"/>
      <c r="I3844" s="27"/>
      <c r="J3844" s="83"/>
      <c r="K3844" s="27"/>
      <c r="L3844" s="27"/>
      <c r="M3844" s="33"/>
      <c r="N3844" s="59"/>
      <c r="O3844" s="36"/>
      <c r="P3844" s="37"/>
    </row>
    <row r="3845" spans="2:16" ht="23.1" customHeight="1" x14ac:dyDescent="0.2">
      <c r="B3845" s="26"/>
      <c r="C3845" s="27"/>
      <c r="D3845" s="27"/>
      <c r="E3845" s="27"/>
      <c r="F3845" s="27"/>
      <c r="G3845" s="27"/>
      <c r="H3845" s="27"/>
      <c r="I3845" s="27"/>
      <c r="J3845" s="83"/>
      <c r="K3845" s="27"/>
      <c r="L3845" s="27"/>
      <c r="M3845" s="33"/>
      <c r="N3845" s="59"/>
      <c r="O3845" s="36"/>
      <c r="P3845" s="37"/>
    </row>
    <row r="3846" spans="2:16" ht="23.1" customHeight="1" x14ac:dyDescent="0.2">
      <c r="B3846" s="26"/>
      <c r="C3846" s="27"/>
      <c r="D3846" s="27"/>
      <c r="E3846" s="27"/>
      <c r="F3846" s="27"/>
      <c r="G3846" s="27"/>
      <c r="H3846" s="27"/>
      <c r="I3846" s="27"/>
      <c r="J3846" s="83"/>
      <c r="K3846" s="27"/>
      <c r="L3846" s="27"/>
      <c r="M3846" s="33"/>
      <c r="N3846" s="59"/>
      <c r="O3846" s="36"/>
      <c r="P3846" s="37"/>
    </row>
    <row r="3847" spans="2:16" ht="23.1" customHeight="1" x14ac:dyDescent="0.2">
      <c r="B3847" s="26"/>
      <c r="C3847" s="27"/>
      <c r="D3847" s="27"/>
      <c r="E3847" s="27"/>
      <c r="F3847" s="27"/>
      <c r="G3847" s="27"/>
      <c r="H3847" s="27"/>
      <c r="I3847" s="27"/>
      <c r="J3847" s="83"/>
      <c r="K3847" s="27"/>
      <c r="L3847" s="27"/>
      <c r="M3847" s="33"/>
      <c r="N3847" s="59"/>
      <c r="O3847" s="36"/>
      <c r="P3847" s="37"/>
    </row>
    <row r="3848" spans="2:16" ht="23.1" customHeight="1" x14ac:dyDescent="0.2">
      <c r="B3848" s="26"/>
      <c r="C3848" s="27"/>
      <c r="D3848" s="27"/>
      <c r="E3848" s="27"/>
      <c r="F3848" s="27"/>
      <c r="G3848" s="27"/>
      <c r="H3848" s="27"/>
      <c r="I3848" s="27"/>
      <c r="J3848" s="83"/>
      <c r="K3848" s="27"/>
      <c r="L3848" s="27"/>
      <c r="M3848" s="33"/>
      <c r="N3848" s="59"/>
      <c r="O3848" s="36"/>
      <c r="P3848" s="37"/>
    </row>
    <row r="3849" spans="2:16" ht="23.1" customHeight="1" x14ac:dyDescent="0.2">
      <c r="B3849" s="26"/>
      <c r="C3849" s="27"/>
      <c r="D3849" s="27"/>
      <c r="E3849" s="27"/>
      <c r="F3849" s="27"/>
      <c r="G3849" s="27"/>
      <c r="H3849" s="27"/>
      <c r="I3849" s="27"/>
      <c r="J3849" s="83"/>
      <c r="K3849" s="27"/>
      <c r="L3849" s="27"/>
      <c r="M3849" s="33"/>
      <c r="N3849" s="59"/>
      <c r="O3849" s="36"/>
      <c r="P3849" s="37"/>
    </row>
    <row r="3850" spans="2:16" ht="23.1" customHeight="1" x14ac:dyDescent="0.2">
      <c r="B3850" s="26"/>
      <c r="C3850" s="27"/>
      <c r="D3850" s="27"/>
      <c r="E3850" s="27"/>
      <c r="F3850" s="27"/>
      <c r="G3850" s="27"/>
      <c r="H3850" s="27"/>
      <c r="I3850" s="27"/>
      <c r="J3850" s="83"/>
      <c r="K3850" s="27"/>
      <c r="L3850" s="27"/>
      <c r="M3850" s="33"/>
      <c r="N3850" s="59"/>
      <c r="O3850" s="36"/>
      <c r="P3850" s="37"/>
    </row>
    <row r="3851" spans="2:16" ht="23.1" customHeight="1" x14ac:dyDescent="0.2">
      <c r="B3851" s="26"/>
      <c r="C3851" s="27"/>
      <c r="D3851" s="27"/>
      <c r="E3851" s="27"/>
      <c r="F3851" s="27"/>
      <c r="G3851" s="27"/>
      <c r="H3851" s="27"/>
      <c r="I3851" s="27"/>
      <c r="J3851" s="83"/>
      <c r="K3851" s="27"/>
      <c r="L3851" s="27"/>
      <c r="M3851" s="33"/>
      <c r="N3851" s="59"/>
      <c r="O3851" s="36"/>
      <c r="P3851" s="37"/>
    </row>
    <row r="3852" spans="2:16" ht="23.1" customHeight="1" x14ac:dyDescent="0.2">
      <c r="B3852" s="26"/>
      <c r="C3852" s="27"/>
      <c r="D3852" s="27"/>
      <c r="E3852" s="27"/>
      <c r="F3852" s="27"/>
      <c r="G3852" s="27"/>
      <c r="H3852" s="27"/>
      <c r="I3852" s="27"/>
      <c r="J3852" s="83"/>
      <c r="K3852" s="27"/>
      <c r="L3852" s="27"/>
      <c r="M3852" s="33"/>
      <c r="N3852" s="59"/>
      <c r="O3852" s="36"/>
      <c r="P3852" s="37"/>
    </row>
    <row r="3853" spans="2:16" ht="23.1" customHeight="1" x14ac:dyDescent="0.2">
      <c r="B3853" s="26"/>
      <c r="C3853" s="27"/>
      <c r="D3853" s="27"/>
      <c r="E3853" s="27"/>
      <c r="F3853" s="27"/>
      <c r="G3853" s="27"/>
      <c r="H3853" s="27"/>
      <c r="I3853" s="27"/>
      <c r="J3853" s="83"/>
      <c r="K3853" s="27"/>
      <c r="L3853" s="27"/>
      <c r="M3853" s="33"/>
      <c r="N3853" s="59"/>
      <c r="O3853" s="36"/>
      <c r="P3853" s="37"/>
    </row>
    <row r="3854" spans="2:16" ht="23.1" customHeight="1" x14ac:dyDescent="0.2">
      <c r="B3854" s="26"/>
      <c r="C3854" s="27"/>
      <c r="D3854" s="27"/>
      <c r="E3854" s="27"/>
      <c r="F3854" s="27"/>
      <c r="G3854" s="27"/>
      <c r="H3854" s="27"/>
      <c r="I3854" s="27"/>
      <c r="J3854" s="83"/>
      <c r="K3854" s="27"/>
      <c r="L3854" s="27"/>
      <c r="M3854" s="33"/>
      <c r="N3854" s="59"/>
      <c r="O3854" s="36"/>
      <c r="P3854" s="37"/>
    </row>
    <row r="3855" spans="2:16" ht="23.1" customHeight="1" x14ac:dyDescent="0.2">
      <c r="B3855" s="26"/>
      <c r="C3855" s="27"/>
      <c r="D3855" s="27"/>
      <c r="E3855" s="27"/>
      <c r="F3855" s="27"/>
      <c r="G3855" s="27"/>
      <c r="H3855" s="27"/>
      <c r="I3855" s="27"/>
      <c r="J3855" s="83"/>
      <c r="K3855" s="27"/>
      <c r="L3855" s="27"/>
      <c r="M3855" s="33"/>
      <c r="N3855" s="59"/>
      <c r="O3855" s="36"/>
      <c r="P3855" s="37"/>
    </row>
    <row r="3856" spans="2:16" ht="23.1" customHeight="1" x14ac:dyDescent="0.2">
      <c r="B3856" s="26"/>
      <c r="C3856" s="27"/>
      <c r="D3856" s="27"/>
      <c r="E3856" s="27"/>
      <c r="F3856" s="27"/>
      <c r="G3856" s="27"/>
      <c r="H3856" s="27"/>
      <c r="I3856" s="27"/>
      <c r="J3856" s="83"/>
      <c r="K3856" s="27"/>
      <c r="L3856" s="27"/>
      <c r="M3856" s="33"/>
      <c r="N3856" s="59"/>
      <c r="O3856" s="36"/>
      <c r="P3856" s="37"/>
    </row>
    <row r="3857" spans="2:16" ht="23.1" customHeight="1" x14ac:dyDescent="0.2">
      <c r="B3857" s="26"/>
      <c r="C3857" s="27"/>
      <c r="D3857" s="27"/>
      <c r="E3857" s="27"/>
      <c r="F3857" s="27"/>
      <c r="G3857" s="27"/>
      <c r="H3857" s="27"/>
      <c r="I3857" s="27"/>
      <c r="J3857" s="83"/>
      <c r="K3857" s="27"/>
      <c r="L3857" s="27"/>
      <c r="M3857" s="33"/>
      <c r="N3857" s="59"/>
      <c r="O3857" s="36"/>
      <c r="P3857" s="37"/>
    </row>
    <row r="3858" spans="2:16" ht="23.1" customHeight="1" x14ac:dyDescent="0.2">
      <c r="B3858" s="26"/>
      <c r="C3858" s="27"/>
      <c r="D3858" s="27"/>
      <c r="E3858" s="27"/>
      <c r="F3858" s="27"/>
      <c r="G3858" s="27"/>
      <c r="H3858" s="27"/>
      <c r="I3858" s="27"/>
      <c r="J3858" s="83"/>
      <c r="K3858" s="27"/>
      <c r="L3858" s="27"/>
      <c r="M3858" s="33"/>
      <c r="N3858" s="59"/>
      <c r="O3858" s="36"/>
      <c r="P3858" s="37"/>
    </row>
    <row r="3859" spans="2:16" ht="23.1" customHeight="1" x14ac:dyDescent="0.2">
      <c r="B3859" s="26"/>
      <c r="C3859" s="27"/>
      <c r="D3859" s="27"/>
      <c r="E3859" s="27"/>
      <c r="F3859" s="27"/>
      <c r="G3859" s="27"/>
      <c r="H3859" s="27"/>
      <c r="I3859" s="27"/>
      <c r="J3859" s="83"/>
      <c r="K3859" s="27"/>
      <c r="L3859" s="27"/>
      <c r="M3859" s="33"/>
      <c r="N3859" s="59"/>
      <c r="O3859" s="36"/>
      <c r="P3859" s="37"/>
    </row>
    <row r="3860" spans="2:16" ht="23.1" customHeight="1" x14ac:dyDescent="0.2">
      <c r="B3860" s="26"/>
      <c r="C3860" s="27"/>
      <c r="D3860" s="27"/>
      <c r="E3860" s="27"/>
      <c r="F3860" s="27"/>
      <c r="G3860" s="27"/>
      <c r="H3860" s="27"/>
      <c r="I3860" s="27"/>
      <c r="J3860" s="83"/>
      <c r="K3860" s="27"/>
      <c r="L3860" s="27"/>
      <c r="M3860" s="33"/>
      <c r="N3860" s="59"/>
      <c r="O3860" s="36"/>
      <c r="P3860" s="37"/>
    </row>
    <row r="3861" spans="2:16" ht="23.1" customHeight="1" x14ac:dyDescent="0.2">
      <c r="B3861" s="26"/>
      <c r="C3861" s="27"/>
      <c r="D3861" s="27"/>
      <c r="E3861" s="27"/>
      <c r="F3861" s="27"/>
      <c r="G3861" s="27"/>
      <c r="H3861" s="27"/>
      <c r="I3861" s="27"/>
      <c r="J3861" s="83"/>
      <c r="K3861" s="27"/>
      <c r="L3861" s="27"/>
      <c r="M3861" s="33"/>
      <c r="N3861" s="59"/>
      <c r="O3861" s="36"/>
      <c r="P3861" s="37"/>
    </row>
    <row r="3862" spans="2:16" ht="23.1" customHeight="1" x14ac:dyDescent="0.2">
      <c r="B3862" s="26"/>
      <c r="C3862" s="27"/>
      <c r="D3862" s="27"/>
      <c r="E3862" s="27"/>
      <c r="F3862" s="27"/>
      <c r="G3862" s="27"/>
      <c r="H3862" s="27"/>
      <c r="I3862" s="27"/>
      <c r="J3862" s="83"/>
      <c r="K3862" s="27"/>
      <c r="L3862" s="27"/>
      <c r="M3862" s="33"/>
      <c r="N3862" s="59"/>
      <c r="O3862" s="36"/>
      <c r="P3862" s="37"/>
    </row>
    <row r="3863" spans="2:16" ht="23.1" customHeight="1" x14ac:dyDescent="0.2">
      <c r="B3863" s="26"/>
      <c r="C3863" s="27"/>
      <c r="D3863" s="27"/>
      <c r="E3863" s="27"/>
      <c r="F3863" s="27"/>
      <c r="G3863" s="27"/>
      <c r="H3863" s="27"/>
      <c r="I3863" s="27"/>
      <c r="J3863" s="83"/>
      <c r="K3863" s="27"/>
      <c r="L3863" s="27"/>
      <c r="M3863" s="33"/>
      <c r="N3863" s="59"/>
      <c r="O3863" s="36"/>
      <c r="P3863" s="37"/>
    </row>
    <row r="3864" spans="2:16" ht="23.1" customHeight="1" x14ac:dyDescent="0.2">
      <c r="B3864" s="26"/>
      <c r="C3864" s="27"/>
      <c r="D3864" s="27"/>
      <c r="E3864" s="27"/>
      <c r="F3864" s="27"/>
      <c r="G3864" s="27"/>
      <c r="H3864" s="27"/>
      <c r="I3864" s="27"/>
      <c r="J3864" s="83"/>
      <c r="K3864" s="27"/>
      <c r="L3864" s="27"/>
      <c r="M3864" s="33"/>
      <c r="N3864" s="59"/>
      <c r="O3864" s="36"/>
      <c r="P3864" s="37"/>
    </row>
    <row r="3865" spans="2:16" ht="23.1" customHeight="1" x14ac:dyDescent="0.2">
      <c r="B3865" s="26"/>
      <c r="C3865" s="27"/>
      <c r="D3865" s="27"/>
      <c r="E3865" s="27"/>
      <c r="F3865" s="27"/>
      <c r="G3865" s="27"/>
      <c r="H3865" s="27"/>
      <c r="I3865" s="27"/>
      <c r="J3865" s="83"/>
      <c r="K3865" s="27"/>
      <c r="L3865" s="27"/>
      <c r="M3865" s="33"/>
      <c r="N3865" s="59"/>
      <c r="O3865" s="36"/>
      <c r="P3865" s="37"/>
    </row>
    <row r="3866" spans="2:16" ht="23.1" customHeight="1" x14ac:dyDescent="0.2">
      <c r="B3866" s="26"/>
      <c r="C3866" s="27"/>
      <c r="D3866" s="27"/>
      <c r="E3866" s="27"/>
      <c r="F3866" s="27"/>
      <c r="G3866" s="27"/>
      <c r="H3866" s="27"/>
      <c r="I3866" s="27"/>
      <c r="J3866" s="83"/>
      <c r="K3866" s="27"/>
      <c r="L3866" s="27"/>
      <c r="M3866" s="33"/>
      <c r="N3866" s="59"/>
      <c r="O3866" s="36"/>
      <c r="P3866" s="37"/>
    </row>
    <row r="3867" spans="2:16" ht="23.1" customHeight="1" x14ac:dyDescent="0.2">
      <c r="B3867" s="26"/>
      <c r="C3867" s="27"/>
      <c r="D3867" s="27"/>
      <c r="E3867" s="27"/>
      <c r="F3867" s="27"/>
      <c r="G3867" s="27"/>
      <c r="H3867" s="27"/>
      <c r="I3867" s="27"/>
      <c r="J3867" s="83"/>
      <c r="K3867" s="27"/>
      <c r="L3867" s="27"/>
      <c r="M3867" s="33"/>
      <c r="N3867" s="59"/>
      <c r="O3867" s="36"/>
      <c r="P3867" s="37"/>
    </row>
    <row r="3868" spans="2:16" ht="23.1" customHeight="1" x14ac:dyDescent="0.2">
      <c r="B3868" s="26"/>
      <c r="C3868" s="27"/>
      <c r="D3868" s="27"/>
      <c r="E3868" s="27"/>
      <c r="F3868" s="27"/>
      <c r="G3868" s="27"/>
      <c r="H3868" s="27"/>
      <c r="I3868" s="27"/>
      <c r="J3868" s="83"/>
      <c r="K3868" s="27"/>
      <c r="L3868" s="27"/>
      <c r="M3868" s="33"/>
      <c r="N3868" s="59"/>
      <c r="O3868" s="36"/>
      <c r="P3868" s="37"/>
    </row>
    <row r="3869" spans="2:16" ht="23.1" customHeight="1" x14ac:dyDescent="0.2">
      <c r="B3869" s="26"/>
      <c r="C3869" s="27"/>
      <c r="D3869" s="27"/>
      <c r="E3869" s="27"/>
      <c r="F3869" s="27"/>
      <c r="G3869" s="27"/>
      <c r="H3869" s="27"/>
      <c r="I3869" s="27"/>
      <c r="J3869" s="83"/>
      <c r="K3869" s="27"/>
      <c r="L3869" s="27"/>
      <c r="M3869" s="33"/>
      <c r="N3869" s="59"/>
      <c r="O3869" s="36"/>
      <c r="P3869" s="37"/>
    </row>
    <row r="3870" spans="2:16" ht="23.1" customHeight="1" x14ac:dyDescent="0.2">
      <c r="B3870" s="26"/>
      <c r="C3870" s="27"/>
      <c r="D3870" s="27"/>
      <c r="E3870" s="27"/>
      <c r="F3870" s="27"/>
      <c r="G3870" s="27"/>
      <c r="H3870" s="27"/>
      <c r="I3870" s="27"/>
      <c r="J3870" s="83"/>
      <c r="K3870" s="27"/>
      <c r="L3870" s="27"/>
      <c r="M3870" s="33"/>
      <c r="N3870" s="59"/>
      <c r="O3870" s="36"/>
      <c r="P3870" s="37"/>
    </row>
    <row r="3871" spans="2:16" ht="23.1" customHeight="1" x14ac:dyDescent="0.2">
      <c r="B3871" s="26"/>
      <c r="C3871" s="27"/>
      <c r="D3871" s="27"/>
      <c r="E3871" s="27"/>
      <c r="F3871" s="27"/>
      <c r="G3871" s="27"/>
      <c r="H3871" s="27"/>
      <c r="I3871" s="27"/>
      <c r="J3871" s="83"/>
      <c r="K3871" s="27"/>
      <c r="L3871" s="27"/>
      <c r="M3871" s="33"/>
      <c r="N3871" s="59"/>
      <c r="O3871" s="36"/>
      <c r="P3871" s="37"/>
    </row>
    <row r="3872" spans="2:16" ht="23.1" customHeight="1" x14ac:dyDescent="0.2">
      <c r="B3872" s="26"/>
      <c r="C3872" s="27"/>
      <c r="D3872" s="27"/>
      <c r="E3872" s="27"/>
      <c r="F3872" s="27"/>
      <c r="G3872" s="27"/>
      <c r="H3872" s="27"/>
      <c r="I3872" s="27"/>
      <c r="J3872" s="83"/>
      <c r="K3872" s="27"/>
      <c r="L3872" s="27"/>
      <c r="M3872" s="33"/>
      <c r="N3872" s="59"/>
      <c r="O3872" s="36"/>
      <c r="P3872" s="37"/>
    </row>
    <row r="3873" spans="2:16" ht="23.1" customHeight="1" x14ac:dyDescent="0.2">
      <c r="B3873" s="26"/>
      <c r="C3873" s="27"/>
      <c r="D3873" s="27"/>
      <c r="E3873" s="27"/>
      <c r="F3873" s="27"/>
      <c r="G3873" s="27"/>
      <c r="H3873" s="27"/>
      <c r="I3873" s="27"/>
      <c r="J3873" s="83"/>
      <c r="K3873" s="27"/>
      <c r="L3873" s="27"/>
      <c r="M3873" s="33"/>
      <c r="N3873" s="59"/>
      <c r="O3873" s="36"/>
      <c r="P3873" s="37"/>
    </row>
    <row r="3874" spans="2:16" ht="23.1" customHeight="1" x14ac:dyDescent="0.2">
      <c r="B3874" s="26"/>
      <c r="C3874" s="27"/>
      <c r="D3874" s="27"/>
      <c r="E3874" s="27"/>
      <c r="F3874" s="27"/>
      <c r="G3874" s="27"/>
      <c r="H3874" s="27"/>
      <c r="I3874" s="27"/>
      <c r="J3874" s="83"/>
      <c r="K3874" s="27"/>
      <c r="L3874" s="27"/>
      <c r="M3874" s="33"/>
      <c r="N3874" s="59"/>
      <c r="O3874" s="36"/>
      <c r="P3874" s="37"/>
    </row>
    <row r="3875" spans="2:16" ht="23.1" customHeight="1" x14ac:dyDescent="0.2">
      <c r="B3875" s="26"/>
      <c r="C3875" s="27"/>
      <c r="D3875" s="27"/>
      <c r="E3875" s="27"/>
      <c r="F3875" s="27"/>
      <c r="G3875" s="27"/>
      <c r="H3875" s="27"/>
      <c r="I3875" s="27"/>
      <c r="J3875" s="83"/>
      <c r="K3875" s="27"/>
      <c r="L3875" s="27"/>
      <c r="M3875" s="33"/>
      <c r="N3875" s="59"/>
      <c r="O3875" s="36"/>
      <c r="P3875" s="37"/>
    </row>
    <row r="3876" spans="2:16" ht="23.1" customHeight="1" x14ac:dyDescent="0.2">
      <c r="B3876" s="26"/>
      <c r="C3876" s="27"/>
      <c r="D3876" s="27"/>
      <c r="E3876" s="27"/>
      <c r="F3876" s="27"/>
      <c r="G3876" s="27"/>
      <c r="H3876" s="27"/>
      <c r="I3876" s="27"/>
      <c r="J3876" s="83"/>
      <c r="K3876" s="27"/>
      <c r="L3876" s="27"/>
      <c r="M3876" s="33"/>
      <c r="N3876" s="59"/>
      <c r="O3876" s="36"/>
      <c r="P3876" s="37"/>
    </row>
    <row r="3877" spans="2:16" ht="23.1" customHeight="1" x14ac:dyDescent="0.2">
      <c r="B3877" s="26"/>
      <c r="C3877" s="27"/>
      <c r="D3877" s="27"/>
      <c r="E3877" s="27"/>
      <c r="F3877" s="27"/>
      <c r="G3877" s="27"/>
      <c r="H3877" s="27"/>
      <c r="I3877" s="27"/>
      <c r="J3877" s="83"/>
      <c r="K3877" s="27"/>
      <c r="L3877" s="27"/>
      <c r="M3877" s="33"/>
      <c r="N3877" s="59"/>
      <c r="O3877" s="36"/>
      <c r="P3877" s="37"/>
    </row>
    <row r="3878" spans="2:16" ht="23.1" customHeight="1" x14ac:dyDescent="0.2">
      <c r="B3878" s="26"/>
      <c r="C3878" s="27"/>
      <c r="D3878" s="27"/>
      <c r="E3878" s="27"/>
      <c r="F3878" s="27"/>
      <c r="G3878" s="27"/>
      <c r="H3878" s="27"/>
      <c r="I3878" s="27"/>
      <c r="J3878" s="83"/>
      <c r="K3878" s="27"/>
      <c r="L3878" s="27"/>
      <c r="M3878" s="33"/>
      <c r="N3878" s="59"/>
      <c r="O3878" s="36"/>
      <c r="P3878" s="37"/>
    </row>
    <row r="3879" spans="2:16" ht="23.1" customHeight="1" x14ac:dyDescent="0.2">
      <c r="B3879" s="26"/>
      <c r="C3879" s="27"/>
      <c r="D3879" s="27"/>
      <c r="E3879" s="27"/>
      <c r="F3879" s="27"/>
      <c r="G3879" s="27"/>
      <c r="H3879" s="27"/>
      <c r="I3879" s="27"/>
      <c r="J3879" s="83"/>
      <c r="K3879" s="27"/>
      <c r="L3879" s="27"/>
      <c r="M3879" s="33"/>
      <c r="N3879" s="59"/>
      <c r="O3879" s="36"/>
      <c r="P3879" s="37"/>
    </row>
    <row r="3880" spans="2:16" ht="23.1" customHeight="1" x14ac:dyDescent="0.2">
      <c r="B3880" s="26"/>
      <c r="C3880" s="27"/>
      <c r="D3880" s="27"/>
      <c r="E3880" s="27"/>
      <c r="F3880" s="27"/>
      <c r="G3880" s="27"/>
      <c r="H3880" s="27"/>
      <c r="I3880" s="27"/>
      <c r="J3880" s="83"/>
      <c r="K3880" s="27"/>
      <c r="L3880" s="27"/>
      <c r="M3880" s="33"/>
      <c r="N3880" s="59"/>
      <c r="O3880" s="36"/>
      <c r="P3880" s="37"/>
    </row>
    <row r="3881" spans="2:16" ht="23.1" customHeight="1" x14ac:dyDescent="0.2">
      <c r="B3881" s="26"/>
      <c r="C3881" s="27"/>
      <c r="D3881" s="27"/>
      <c r="E3881" s="27"/>
      <c r="F3881" s="27"/>
      <c r="G3881" s="27"/>
      <c r="H3881" s="27"/>
      <c r="I3881" s="27"/>
      <c r="J3881" s="83"/>
      <c r="K3881" s="27"/>
      <c r="L3881" s="27"/>
      <c r="M3881" s="33"/>
      <c r="N3881" s="59"/>
      <c r="O3881" s="36"/>
      <c r="P3881" s="37"/>
    </row>
    <row r="3882" spans="2:16" ht="23.1" customHeight="1" x14ac:dyDescent="0.2">
      <c r="B3882" s="26"/>
      <c r="C3882" s="27"/>
      <c r="D3882" s="27"/>
      <c r="E3882" s="27"/>
      <c r="F3882" s="27"/>
      <c r="G3882" s="27"/>
      <c r="H3882" s="27"/>
      <c r="I3882" s="27"/>
      <c r="J3882" s="83"/>
      <c r="K3882" s="27"/>
      <c r="L3882" s="27"/>
      <c r="M3882" s="33"/>
      <c r="N3882" s="59"/>
      <c r="O3882" s="36"/>
      <c r="P3882" s="37"/>
    </row>
    <row r="3883" spans="2:16" ht="23.1" customHeight="1" x14ac:dyDescent="0.2">
      <c r="B3883" s="26"/>
      <c r="C3883" s="27"/>
      <c r="D3883" s="27"/>
      <c r="E3883" s="27"/>
      <c r="F3883" s="27"/>
      <c r="G3883" s="27"/>
      <c r="H3883" s="27"/>
      <c r="I3883" s="27"/>
      <c r="J3883" s="83"/>
      <c r="K3883" s="27"/>
      <c r="L3883" s="27"/>
      <c r="M3883" s="33"/>
      <c r="N3883" s="59"/>
      <c r="O3883" s="36"/>
      <c r="P3883" s="37"/>
    </row>
    <row r="3884" spans="2:16" ht="23.1" customHeight="1" x14ac:dyDescent="0.2">
      <c r="B3884" s="26"/>
      <c r="C3884" s="27"/>
      <c r="D3884" s="27"/>
      <c r="E3884" s="27"/>
      <c r="F3884" s="27"/>
      <c r="G3884" s="27"/>
      <c r="H3884" s="27"/>
      <c r="I3884" s="27"/>
      <c r="J3884" s="83"/>
      <c r="K3884" s="27"/>
      <c r="L3884" s="27"/>
      <c r="M3884" s="33"/>
      <c r="N3884" s="59"/>
      <c r="O3884" s="36"/>
      <c r="P3884" s="37"/>
    </row>
    <row r="3885" spans="2:16" ht="23.1" customHeight="1" x14ac:dyDescent="0.2">
      <c r="B3885" s="26"/>
      <c r="C3885" s="27"/>
      <c r="D3885" s="27"/>
      <c r="E3885" s="27"/>
      <c r="F3885" s="27"/>
      <c r="G3885" s="27"/>
      <c r="H3885" s="27"/>
      <c r="I3885" s="27"/>
      <c r="J3885" s="83"/>
      <c r="K3885" s="27"/>
      <c r="L3885" s="27"/>
      <c r="M3885" s="33"/>
      <c r="N3885" s="59"/>
      <c r="O3885" s="36"/>
      <c r="P3885" s="37"/>
    </row>
    <row r="3886" spans="2:16" ht="23.1" customHeight="1" x14ac:dyDescent="0.2">
      <c r="B3886" s="26"/>
      <c r="C3886" s="27"/>
      <c r="D3886" s="27"/>
      <c r="E3886" s="27"/>
      <c r="F3886" s="27"/>
      <c r="G3886" s="27"/>
      <c r="H3886" s="27"/>
      <c r="I3886" s="27"/>
      <c r="J3886" s="83"/>
      <c r="K3886" s="27"/>
      <c r="L3886" s="27"/>
      <c r="M3886" s="33"/>
      <c r="N3886" s="59"/>
      <c r="O3886" s="36"/>
      <c r="P3886" s="37"/>
    </row>
    <row r="3887" spans="2:16" ht="23.1" customHeight="1" x14ac:dyDescent="0.2">
      <c r="B3887" s="26"/>
      <c r="C3887" s="27"/>
      <c r="D3887" s="27"/>
      <c r="E3887" s="27"/>
      <c r="F3887" s="27"/>
      <c r="G3887" s="27"/>
      <c r="H3887" s="27"/>
      <c r="I3887" s="27"/>
      <c r="J3887" s="83"/>
      <c r="K3887" s="27"/>
      <c r="L3887" s="27"/>
      <c r="M3887" s="33"/>
      <c r="N3887" s="59"/>
      <c r="O3887" s="36"/>
      <c r="P3887" s="37"/>
    </row>
    <row r="3888" spans="2:16" ht="23.1" customHeight="1" x14ac:dyDescent="0.2">
      <c r="B3888" s="26"/>
      <c r="C3888" s="27"/>
      <c r="D3888" s="27"/>
      <c r="E3888" s="27"/>
      <c r="F3888" s="27"/>
      <c r="G3888" s="27"/>
      <c r="H3888" s="27"/>
      <c r="I3888" s="27"/>
      <c r="J3888" s="83"/>
      <c r="K3888" s="27"/>
      <c r="L3888" s="27"/>
      <c r="M3888" s="33"/>
      <c r="N3888" s="59"/>
      <c r="O3888" s="36"/>
      <c r="P3888" s="37"/>
    </row>
    <row r="3889" spans="2:16" ht="23.1" customHeight="1" x14ac:dyDescent="0.2">
      <c r="B3889" s="26"/>
      <c r="C3889" s="27"/>
      <c r="D3889" s="27"/>
      <c r="E3889" s="27"/>
      <c r="F3889" s="27"/>
      <c r="G3889" s="27"/>
      <c r="H3889" s="27"/>
      <c r="I3889" s="27"/>
      <c r="J3889" s="83"/>
      <c r="K3889" s="27"/>
      <c r="L3889" s="27"/>
      <c r="M3889" s="33"/>
      <c r="N3889" s="59"/>
      <c r="O3889" s="36"/>
      <c r="P3889" s="37"/>
    </row>
    <row r="3890" spans="2:16" ht="23.1" customHeight="1" x14ac:dyDescent="0.2">
      <c r="B3890" s="26"/>
      <c r="C3890" s="27"/>
      <c r="D3890" s="27"/>
      <c r="E3890" s="27"/>
      <c r="F3890" s="27"/>
      <c r="G3890" s="27"/>
      <c r="H3890" s="27"/>
      <c r="I3890" s="27"/>
      <c r="J3890" s="83"/>
      <c r="K3890" s="27"/>
      <c r="L3890" s="27"/>
      <c r="M3890" s="33"/>
      <c r="N3890" s="59"/>
      <c r="O3890" s="36"/>
      <c r="P3890" s="37"/>
    </row>
    <row r="3891" spans="2:16" ht="23.1" customHeight="1" x14ac:dyDescent="0.2">
      <c r="B3891" s="26"/>
      <c r="C3891" s="27"/>
      <c r="D3891" s="27"/>
      <c r="E3891" s="27"/>
      <c r="F3891" s="27"/>
      <c r="G3891" s="27"/>
      <c r="H3891" s="27"/>
      <c r="I3891" s="27"/>
      <c r="J3891" s="83"/>
      <c r="K3891" s="27"/>
      <c r="L3891" s="27"/>
      <c r="M3891" s="33"/>
      <c r="N3891" s="59"/>
      <c r="O3891" s="36"/>
      <c r="P3891" s="37"/>
    </row>
    <row r="3892" spans="2:16" ht="23.1" customHeight="1" x14ac:dyDescent="0.2">
      <c r="B3892" s="26"/>
      <c r="C3892" s="27"/>
      <c r="D3892" s="27"/>
      <c r="E3892" s="27"/>
      <c r="F3892" s="27"/>
      <c r="G3892" s="27"/>
      <c r="H3892" s="27"/>
      <c r="I3892" s="27"/>
      <c r="J3892" s="83"/>
      <c r="K3892" s="27"/>
      <c r="L3892" s="27"/>
      <c r="M3892" s="33"/>
      <c r="N3892" s="59"/>
      <c r="O3892" s="36"/>
      <c r="P3892" s="37"/>
    </row>
    <row r="3893" spans="2:16" ht="23.1" customHeight="1" x14ac:dyDescent="0.2">
      <c r="B3893" s="26"/>
      <c r="C3893" s="27"/>
      <c r="D3893" s="27"/>
      <c r="E3893" s="27"/>
      <c r="F3893" s="27"/>
      <c r="G3893" s="27"/>
      <c r="H3893" s="27"/>
      <c r="I3893" s="27"/>
      <c r="J3893" s="83"/>
      <c r="K3893" s="27"/>
      <c r="L3893" s="27"/>
      <c r="M3893" s="33"/>
      <c r="N3893" s="59"/>
      <c r="O3893" s="36"/>
      <c r="P3893" s="37"/>
    </row>
    <row r="3894" spans="2:16" ht="23.1" customHeight="1" x14ac:dyDescent="0.2">
      <c r="B3894" s="26"/>
      <c r="C3894" s="27"/>
      <c r="D3894" s="27"/>
      <c r="E3894" s="27"/>
      <c r="F3894" s="27"/>
      <c r="G3894" s="27"/>
      <c r="H3894" s="27"/>
      <c r="I3894" s="27"/>
      <c r="J3894" s="83"/>
      <c r="K3894" s="27"/>
      <c r="L3894" s="27"/>
      <c r="M3894" s="33"/>
      <c r="N3894" s="59"/>
      <c r="O3894" s="36"/>
      <c r="P3894" s="37"/>
    </row>
    <row r="3895" spans="2:16" ht="23.1" customHeight="1" x14ac:dyDescent="0.2">
      <c r="B3895" s="26"/>
      <c r="C3895" s="27"/>
      <c r="D3895" s="27"/>
      <c r="E3895" s="27"/>
      <c r="F3895" s="27"/>
      <c r="G3895" s="27"/>
      <c r="H3895" s="27"/>
      <c r="I3895" s="27"/>
      <c r="J3895" s="83"/>
      <c r="K3895" s="27"/>
      <c r="L3895" s="27"/>
      <c r="M3895" s="33"/>
      <c r="N3895" s="59"/>
      <c r="O3895" s="36"/>
      <c r="P3895" s="37"/>
    </row>
    <row r="3896" spans="2:16" ht="23.1" customHeight="1" x14ac:dyDescent="0.2">
      <c r="B3896" s="26"/>
      <c r="C3896" s="27"/>
      <c r="D3896" s="27"/>
      <c r="E3896" s="27"/>
      <c r="F3896" s="27"/>
      <c r="G3896" s="27"/>
      <c r="H3896" s="27"/>
      <c r="I3896" s="27"/>
      <c r="J3896" s="83"/>
      <c r="K3896" s="27"/>
      <c r="L3896" s="27"/>
      <c r="M3896" s="33"/>
      <c r="N3896" s="59"/>
      <c r="O3896" s="36"/>
      <c r="P3896" s="37"/>
    </row>
    <row r="3897" spans="2:16" ht="23.1" customHeight="1" x14ac:dyDescent="0.2">
      <c r="B3897" s="26"/>
      <c r="C3897" s="27"/>
      <c r="D3897" s="27"/>
      <c r="E3897" s="27"/>
      <c r="F3897" s="27"/>
      <c r="G3897" s="27"/>
      <c r="H3897" s="27"/>
      <c r="I3897" s="27"/>
      <c r="J3897" s="83"/>
      <c r="K3897" s="27"/>
      <c r="L3897" s="27"/>
      <c r="M3897" s="33"/>
      <c r="N3897" s="59"/>
      <c r="O3897" s="36"/>
      <c r="P3897" s="37"/>
    </row>
    <row r="3898" spans="2:16" ht="23.1" customHeight="1" x14ac:dyDescent="0.2">
      <c r="B3898" s="26"/>
      <c r="C3898" s="27"/>
      <c r="D3898" s="27"/>
      <c r="E3898" s="27"/>
      <c r="F3898" s="27"/>
      <c r="G3898" s="27"/>
      <c r="H3898" s="27"/>
      <c r="I3898" s="27"/>
      <c r="J3898" s="83"/>
      <c r="K3898" s="27"/>
      <c r="L3898" s="27"/>
      <c r="M3898" s="33"/>
      <c r="N3898" s="59"/>
      <c r="O3898" s="36"/>
      <c r="P3898" s="37"/>
    </row>
    <row r="3899" spans="2:16" ht="23.1" customHeight="1" x14ac:dyDescent="0.2">
      <c r="B3899" s="26"/>
      <c r="C3899" s="27"/>
      <c r="D3899" s="27"/>
      <c r="E3899" s="27"/>
      <c r="F3899" s="27"/>
      <c r="G3899" s="27"/>
      <c r="H3899" s="27"/>
      <c r="I3899" s="27"/>
      <c r="J3899" s="83"/>
      <c r="K3899" s="27"/>
      <c r="L3899" s="27"/>
      <c r="M3899" s="33"/>
      <c r="N3899" s="59"/>
      <c r="O3899" s="36"/>
      <c r="P3899" s="37"/>
    </row>
    <row r="3900" spans="2:16" ht="23.1" customHeight="1" x14ac:dyDescent="0.2">
      <c r="B3900" s="26"/>
      <c r="C3900" s="27"/>
      <c r="D3900" s="27"/>
      <c r="E3900" s="27"/>
      <c r="F3900" s="27"/>
      <c r="G3900" s="27"/>
      <c r="H3900" s="27"/>
      <c r="I3900" s="27"/>
      <c r="J3900" s="83"/>
      <c r="K3900" s="27"/>
      <c r="L3900" s="27"/>
      <c r="M3900" s="33"/>
      <c r="N3900" s="59"/>
      <c r="O3900" s="36"/>
      <c r="P3900" s="37"/>
    </row>
    <row r="3901" spans="2:16" ht="23.1" customHeight="1" x14ac:dyDescent="0.2">
      <c r="B3901" s="26"/>
      <c r="C3901" s="27"/>
      <c r="D3901" s="27"/>
      <c r="E3901" s="27"/>
      <c r="F3901" s="27"/>
      <c r="G3901" s="27"/>
      <c r="H3901" s="27"/>
      <c r="I3901" s="27"/>
      <c r="J3901" s="83"/>
      <c r="K3901" s="27"/>
      <c r="L3901" s="27"/>
      <c r="M3901" s="33"/>
      <c r="N3901" s="59"/>
      <c r="O3901" s="36"/>
      <c r="P3901" s="37"/>
    </row>
    <row r="3902" spans="2:16" ht="23.1" customHeight="1" x14ac:dyDescent="0.2">
      <c r="B3902" s="26"/>
      <c r="C3902" s="27"/>
      <c r="D3902" s="27"/>
      <c r="E3902" s="27"/>
      <c r="F3902" s="27"/>
      <c r="G3902" s="27"/>
      <c r="H3902" s="27"/>
      <c r="I3902" s="27"/>
      <c r="J3902" s="83"/>
      <c r="K3902" s="27"/>
      <c r="L3902" s="27"/>
      <c r="M3902" s="33"/>
      <c r="N3902" s="59"/>
      <c r="O3902" s="36"/>
      <c r="P3902" s="37"/>
    </row>
    <row r="3903" spans="2:16" ht="23.1" customHeight="1" x14ac:dyDescent="0.2">
      <c r="B3903" s="26"/>
      <c r="C3903" s="27"/>
      <c r="D3903" s="27"/>
      <c r="E3903" s="27"/>
      <c r="F3903" s="27"/>
      <c r="G3903" s="27"/>
      <c r="H3903" s="27"/>
      <c r="I3903" s="27"/>
      <c r="J3903" s="83"/>
      <c r="K3903" s="27"/>
      <c r="L3903" s="27"/>
      <c r="M3903" s="33"/>
      <c r="N3903" s="59"/>
      <c r="O3903" s="36"/>
      <c r="P3903" s="37"/>
    </row>
    <row r="3904" spans="2:16" ht="23.1" customHeight="1" x14ac:dyDescent="0.2">
      <c r="B3904" s="26"/>
      <c r="C3904" s="27"/>
      <c r="D3904" s="27"/>
      <c r="E3904" s="27"/>
      <c r="F3904" s="27"/>
      <c r="G3904" s="27"/>
      <c r="H3904" s="27"/>
      <c r="I3904" s="27"/>
      <c r="J3904" s="83"/>
      <c r="K3904" s="27"/>
      <c r="L3904" s="27"/>
      <c r="M3904" s="33"/>
      <c r="N3904" s="59"/>
      <c r="O3904" s="36"/>
      <c r="P3904" s="37"/>
    </row>
    <row r="3905" spans="2:16" ht="23.1" customHeight="1" x14ac:dyDescent="0.2">
      <c r="B3905" s="26"/>
      <c r="C3905" s="27"/>
      <c r="D3905" s="27"/>
      <c r="E3905" s="27"/>
      <c r="F3905" s="27"/>
      <c r="G3905" s="27"/>
      <c r="H3905" s="27"/>
      <c r="I3905" s="27"/>
      <c r="J3905" s="83"/>
      <c r="K3905" s="27"/>
      <c r="L3905" s="27"/>
      <c r="M3905" s="33"/>
      <c r="N3905" s="59"/>
      <c r="O3905" s="36"/>
      <c r="P3905" s="37"/>
    </row>
    <row r="3906" spans="2:16" ht="23.1" customHeight="1" x14ac:dyDescent="0.2">
      <c r="B3906" s="26"/>
      <c r="C3906" s="27"/>
      <c r="D3906" s="27"/>
      <c r="E3906" s="27"/>
      <c r="F3906" s="27"/>
      <c r="G3906" s="27"/>
      <c r="H3906" s="27"/>
      <c r="I3906" s="27"/>
      <c r="J3906" s="83"/>
      <c r="K3906" s="27"/>
      <c r="L3906" s="27"/>
      <c r="M3906" s="33"/>
      <c r="N3906" s="59"/>
      <c r="O3906" s="36"/>
      <c r="P3906" s="37"/>
    </row>
    <row r="3907" spans="2:16" ht="23.1" customHeight="1" x14ac:dyDescent="0.2">
      <c r="B3907" s="26"/>
      <c r="C3907" s="27"/>
      <c r="D3907" s="27"/>
      <c r="E3907" s="27"/>
      <c r="F3907" s="27"/>
      <c r="G3907" s="27"/>
      <c r="H3907" s="27"/>
      <c r="I3907" s="27"/>
      <c r="J3907" s="83"/>
      <c r="K3907" s="27"/>
      <c r="L3907" s="27"/>
      <c r="M3907" s="33"/>
      <c r="N3907" s="59"/>
      <c r="O3907" s="36"/>
      <c r="P3907" s="37"/>
    </row>
    <row r="3908" spans="2:16" ht="23.1" customHeight="1" x14ac:dyDescent="0.2">
      <c r="B3908" s="26"/>
      <c r="C3908" s="27"/>
      <c r="D3908" s="27"/>
      <c r="E3908" s="27"/>
      <c r="F3908" s="27"/>
      <c r="G3908" s="27"/>
      <c r="H3908" s="27"/>
      <c r="I3908" s="27"/>
      <c r="J3908" s="83"/>
      <c r="K3908" s="27"/>
      <c r="L3908" s="27"/>
      <c r="M3908" s="33"/>
      <c r="N3908" s="59"/>
      <c r="O3908" s="36"/>
      <c r="P3908" s="37"/>
    </row>
    <row r="3909" spans="2:16" ht="23.1" customHeight="1" x14ac:dyDescent="0.2">
      <c r="B3909" s="26"/>
      <c r="C3909" s="27"/>
      <c r="D3909" s="27"/>
      <c r="E3909" s="27"/>
      <c r="F3909" s="27"/>
      <c r="G3909" s="27"/>
      <c r="H3909" s="27"/>
      <c r="I3909" s="27"/>
      <c r="J3909" s="83"/>
      <c r="K3909" s="27"/>
      <c r="L3909" s="27"/>
      <c r="M3909" s="33"/>
      <c r="N3909" s="59"/>
      <c r="O3909" s="36"/>
      <c r="P3909" s="37"/>
    </row>
    <row r="3910" spans="2:16" ht="23.1" customHeight="1" x14ac:dyDescent="0.2">
      <c r="B3910" s="26"/>
      <c r="C3910" s="27"/>
      <c r="D3910" s="27"/>
      <c r="E3910" s="27"/>
      <c r="F3910" s="27"/>
      <c r="G3910" s="27"/>
      <c r="H3910" s="27"/>
      <c r="I3910" s="27"/>
      <c r="J3910" s="83"/>
      <c r="K3910" s="27"/>
      <c r="L3910" s="27"/>
      <c r="M3910" s="33"/>
      <c r="N3910" s="59"/>
      <c r="O3910" s="36"/>
      <c r="P3910" s="37"/>
    </row>
    <row r="3911" spans="2:16" ht="23.1" customHeight="1" x14ac:dyDescent="0.2">
      <c r="B3911" s="26"/>
      <c r="C3911" s="27"/>
      <c r="D3911" s="27"/>
      <c r="E3911" s="27"/>
      <c r="F3911" s="27"/>
      <c r="G3911" s="27"/>
      <c r="H3911" s="27"/>
      <c r="I3911" s="27"/>
      <c r="J3911" s="83"/>
      <c r="K3911" s="27"/>
      <c r="L3911" s="27"/>
      <c r="M3911" s="33"/>
      <c r="N3911" s="59"/>
      <c r="O3911" s="36"/>
      <c r="P3911" s="37"/>
    </row>
    <row r="3912" spans="2:16" ht="23.1" customHeight="1" x14ac:dyDescent="0.2">
      <c r="B3912" s="26"/>
      <c r="C3912" s="27"/>
      <c r="D3912" s="27"/>
      <c r="E3912" s="27"/>
      <c r="F3912" s="27"/>
      <c r="G3912" s="27"/>
      <c r="H3912" s="27"/>
      <c r="I3912" s="27"/>
      <c r="J3912" s="83"/>
      <c r="K3912" s="27"/>
      <c r="L3912" s="27"/>
      <c r="M3912" s="33"/>
      <c r="N3912" s="59"/>
      <c r="O3912" s="36"/>
      <c r="P3912" s="37"/>
    </row>
    <row r="3913" spans="2:16" ht="23.1" customHeight="1" x14ac:dyDescent="0.2">
      <c r="B3913" s="26"/>
      <c r="C3913" s="27"/>
      <c r="D3913" s="27"/>
      <c r="E3913" s="27"/>
      <c r="F3913" s="27"/>
      <c r="G3913" s="27"/>
      <c r="H3913" s="27"/>
      <c r="I3913" s="27"/>
      <c r="J3913" s="83"/>
      <c r="K3913" s="27"/>
      <c r="L3913" s="27"/>
      <c r="M3913" s="33"/>
      <c r="N3913" s="59"/>
      <c r="O3913" s="36"/>
      <c r="P3913" s="37"/>
    </row>
    <row r="3914" spans="2:16" ht="23.1" customHeight="1" x14ac:dyDescent="0.2">
      <c r="B3914" s="26"/>
      <c r="C3914" s="27"/>
      <c r="D3914" s="27"/>
      <c r="E3914" s="27"/>
      <c r="F3914" s="27"/>
      <c r="G3914" s="27"/>
      <c r="H3914" s="27"/>
      <c r="I3914" s="27"/>
      <c r="J3914" s="83"/>
      <c r="K3914" s="27"/>
      <c r="L3914" s="27"/>
      <c r="M3914" s="33"/>
      <c r="N3914" s="59"/>
      <c r="O3914" s="36"/>
      <c r="P3914" s="37"/>
    </row>
    <row r="3915" spans="2:16" ht="23.1" customHeight="1" x14ac:dyDescent="0.2">
      <c r="B3915" s="26"/>
      <c r="C3915" s="27"/>
      <c r="D3915" s="27"/>
      <c r="E3915" s="27"/>
      <c r="F3915" s="27"/>
      <c r="G3915" s="27"/>
      <c r="H3915" s="27"/>
      <c r="I3915" s="27"/>
      <c r="J3915" s="83"/>
      <c r="K3915" s="27"/>
      <c r="L3915" s="27"/>
      <c r="M3915" s="33"/>
      <c r="N3915" s="59"/>
      <c r="O3915" s="36"/>
      <c r="P3915" s="37"/>
    </row>
    <row r="3916" spans="2:16" ht="23.1" customHeight="1" x14ac:dyDescent="0.2">
      <c r="B3916" s="26"/>
      <c r="C3916" s="27"/>
      <c r="D3916" s="27"/>
      <c r="E3916" s="27"/>
      <c r="F3916" s="27"/>
      <c r="G3916" s="27"/>
      <c r="H3916" s="27"/>
      <c r="I3916" s="27"/>
      <c r="J3916" s="83"/>
      <c r="K3916" s="27"/>
      <c r="L3916" s="27"/>
      <c r="M3916" s="33"/>
      <c r="N3916" s="59"/>
      <c r="O3916" s="36"/>
      <c r="P3916" s="37"/>
    </row>
    <row r="3917" spans="2:16" ht="23.1" customHeight="1" x14ac:dyDescent="0.2">
      <c r="B3917" s="26"/>
      <c r="C3917" s="27"/>
      <c r="D3917" s="27"/>
      <c r="E3917" s="27"/>
      <c r="F3917" s="27"/>
      <c r="G3917" s="27"/>
      <c r="H3917" s="27"/>
      <c r="I3917" s="27"/>
      <c r="J3917" s="83"/>
      <c r="K3917" s="27"/>
      <c r="L3917" s="27"/>
      <c r="M3917" s="33"/>
      <c r="N3917" s="59"/>
      <c r="O3917" s="36"/>
      <c r="P3917" s="37"/>
    </row>
    <row r="3918" spans="2:16" ht="23.1" customHeight="1" x14ac:dyDescent="0.2">
      <c r="B3918" s="26"/>
      <c r="C3918" s="27"/>
      <c r="D3918" s="27"/>
      <c r="E3918" s="27"/>
      <c r="F3918" s="27"/>
      <c r="G3918" s="27"/>
      <c r="H3918" s="27"/>
      <c r="I3918" s="27"/>
      <c r="J3918" s="83"/>
      <c r="K3918" s="27"/>
      <c r="L3918" s="27"/>
      <c r="M3918" s="33"/>
      <c r="N3918" s="59"/>
      <c r="O3918" s="36"/>
      <c r="P3918" s="37"/>
    </row>
    <row r="3919" spans="2:16" ht="23.1" customHeight="1" x14ac:dyDescent="0.2">
      <c r="B3919" s="26"/>
      <c r="C3919" s="27"/>
      <c r="D3919" s="27"/>
      <c r="E3919" s="27"/>
      <c r="F3919" s="27"/>
      <c r="G3919" s="27"/>
      <c r="H3919" s="27"/>
      <c r="I3919" s="27"/>
      <c r="J3919" s="83"/>
      <c r="K3919" s="27"/>
      <c r="L3919" s="27"/>
      <c r="M3919" s="33"/>
      <c r="N3919" s="59"/>
      <c r="O3919" s="36"/>
      <c r="P3919" s="37"/>
    </row>
    <row r="3920" spans="2:16" ht="23.1" customHeight="1" x14ac:dyDescent="0.2">
      <c r="B3920" s="26"/>
      <c r="C3920" s="27"/>
      <c r="D3920" s="27"/>
      <c r="E3920" s="27"/>
      <c r="F3920" s="27"/>
      <c r="G3920" s="27"/>
      <c r="H3920" s="27"/>
      <c r="I3920" s="27"/>
      <c r="J3920" s="83"/>
      <c r="K3920" s="27"/>
      <c r="L3920" s="27"/>
      <c r="M3920" s="33"/>
      <c r="N3920" s="59"/>
      <c r="O3920" s="36"/>
      <c r="P3920" s="37"/>
    </row>
    <row r="3921" spans="2:16" ht="23.1" customHeight="1" x14ac:dyDescent="0.2">
      <c r="B3921" s="26"/>
      <c r="C3921" s="27"/>
      <c r="D3921" s="27"/>
      <c r="E3921" s="27"/>
      <c r="F3921" s="27"/>
      <c r="G3921" s="27"/>
      <c r="H3921" s="27"/>
      <c r="I3921" s="27"/>
      <c r="J3921" s="83"/>
      <c r="K3921" s="27"/>
      <c r="L3921" s="27"/>
      <c r="M3921" s="33"/>
      <c r="N3921" s="59"/>
      <c r="O3921" s="36"/>
      <c r="P3921" s="37"/>
    </row>
    <row r="3922" spans="2:16" ht="23.1" customHeight="1" x14ac:dyDescent="0.2">
      <c r="B3922" s="26"/>
      <c r="C3922" s="27"/>
      <c r="D3922" s="27"/>
      <c r="E3922" s="27"/>
      <c r="F3922" s="27"/>
      <c r="G3922" s="27"/>
      <c r="H3922" s="27"/>
      <c r="I3922" s="27"/>
      <c r="J3922" s="83"/>
      <c r="K3922" s="27"/>
      <c r="L3922" s="27"/>
      <c r="M3922" s="33"/>
      <c r="N3922" s="59"/>
      <c r="O3922" s="36"/>
      <c r="P3922" s="37"/>
    </row>
    <row r="3923" spans="2:16" ht="23.1" customHeight="1" x14ac:dyDescent="0.2">
      <c r="B3923" s="26"/>
      <c r="C3923" s="27"/>
      <c r="D3923" s="27"/>
      <c r="E3923" s="27"/>
      <c r="F3923" s="27"/>
      <c r="G3923" s="27"/>
      <c r="H3923" s="27"/>
      <c r="I3923" s="27"/>
      <c r="J3923" s="83"/>
      <c r="K3923" s="27"/>
      <c r="L3923" s="27"/>
      <c r="M3923" s="33"/>
      <c r="N3923" s="59"/>
      <c r="O3923" s="36"/>
      <c r="P3923" s="37"/>
    </row>
    <row r="3924" spans="2:16" ht="23.1" customHeight="1" x14ac:dyDescent="0.2">
      <c r="B3924" s="26"/>
      <c r="C3924" s="27"/>
      <c r="D3924" s="27"/>
      <c r="E3924" s="27"/>
      <c r="F3924" s="27"/>
      <c r="G3924" s="27"/>
      <c r="H3924" s="27"/>
      <c r="I3924" s="27"/>
      <c r="J3924" s="83"/>
      <c r="K3924" s="27"/>
      <c r="L3924" s="27"/>
      <c r="M3924" s="33"/>
      <c r="N3924" s="59"/>
      <c r="O3924" s="36"/>
      <c r="P3924" s="37"/>
    </row>
    <row r="3925" spans="2:16" ht="23.1" customHeight="1" x14ac:dyDescent="0.2">
      <c r="B3925" s="26"/>
      <c r="C3925" s="27"/>
      <c r="D3925" s="27"/>
      <c r="E3925" s="27"/>
      <c r="F3925" s="27"/>
      <c r="G3925" s="27"/>
      <c r="H3925" s="27"/>
      <c r="I3925" s="27"/>
      <c r="J3925" s="83"/>
      <c r="K3925" s="27"/>
      <c r="L3925" s="27"/>
      <c r="M3925" s="33"/>
      <c r="N3925" s="59"/>
      <c r="O3925" s="36"/>
      <c r="P3925" s="37"/>
    </row>
    <row r="3926" spans="2:16" ht="23.1" customHeight="1" x14ac:dyDescent="0.2">
      <c r="B3926" s="26"/>
      <c r="C3926" s="27"/>
      <c r="D3926" s="27"/>
      <c r="E3926" s="27"/>
      <c r="F3926" s="27"/>
      <c r="G3926" s="27"/>
      <c r="H3926" s="27"/>
      <c r="I3926" s="27"/>
      <c r="J3926" s="83"/>
      <c r="K3926" s="27"/>
      <c r="L3926" s="27"/>
      <c r="M3926" s="33"/>
      <c r="N3926" s="59"/>
      <c r="O3926" s="36"/>
      <c r="P3926" s="37"/>
    </row>
    <row r="3927" spans="2:16" ht="23.1" customHeight="1" x14ac:dyDescent="0.2">
      <c r="B3927" s="26"/>
      <c r="C3927" s="27"/>
      <c r="D3927" s="27"/>
      <c r="E3927" s="27"/>
      <c r="F3927" s="27"/>
      <c r="G3927" s="27"/>
      <c r="H3927" s="27"/>
      <c r="I3927" s="27"/>
      <c r="J3927" s="83"/>
      <c r="K3927" s="27"/>
      <c r="L3927" s="27"/>
      <c r="M3927" s="33"/>
      <c r="N3927" s="59"/>
      <c r="O3927" s="36"/>
      <c r="P3927" s="37"/>
    </row>
    <row r="3928" spans="2:16" ht="23.1" customHeight="1" x14ac:dyDescent="0.2">
      <c r="B3928" s="26"/>
      <c r="C3928" s="27"/>
      <c r="D3928" s="27"/>
      <c r="E3928" s="27"/>
      <c r="F3928" s="27"/>
      <c r="G3928" s="27"/>
      <c r="H3928" s="27"/>
      <c r="I3928" s="27"/>
      <c r="J3928" s="83"/>
      <c r="K3928" s="27"/>
      <c r="L3928" s="27"/>
      <c r="M3928" s="33"/>
      <c r="N3928" s="59"/>
      <c r="O3928" s="36"/>
      <c r="P3928" s="37"/>
    </row>
    <row r="3929" spans="2:16" ht="23.1" customHeight="1" x14ac:dyDescent="0.2">
      <c r="B3929" s="26"/>
      <c r="C3929" s="27"/>
      <c r="D3929" s="27"/>
      <c r="E3929" s="27"/>
      <c r="F3929" s="27"/>
      <c r="G3929" s="27"/>
      <c r="H3929" s="27"/>
      <c r="I3929" s="27"/>
      <c r="J3929" s="83"/>
      <c r="K3929" s="27"/>
      <c r="L3929" s="27"/>
      <c r="M3929" s="33"/>
      <c r="N3929" s="59"/>
      <c r="O3929" s="36"/>
      <c r="P3929" s="37"/>
    </row>
    <row r="3930" spans="2:16" ht="23.1" customHeight="1" x14ac:dyDescent="0.2">
      <c r="B3930" s="26"/>
      <c r="C3930" s="27"/>
      <c r="D3930" s="27"/>
      <c r="E3930" s="27"/>
      <c r="F3930" s="27"/>
      <c r="G3930" s="27"/>
      <c r="H3930" s="27"/>
      <c r="I3930" s="27"/>
      <c r="J3930" s="83"/>
      <c r="K3930" s="27"/>
      <c r="L3930" s="27"/>
      <c r="M3930" s="33"/>
      <c r="N3930" s="59"/>
      <c r="O3930" s="36"/>
      <c r="P3930" s="37"/>
    </row>
    <row r="3931" spans="2:16" ht="23.1" customHeight="1" x14ac:dyDescent="0.2">
      <c r="B3931" s="26"/>
      <c r="C3931" s="27"/>
      <c r="D3931" s="27"/>
      <c r="E3931" s="27"/>
      <c r="F3931" s="27"/>
      <c r="G3931" s="27"/>
      <c r="H3931" s="27"/>
      <c r="I3931" s="27"/>
      <c r="J3931" s="83"/>
      <c r="K3931" s="27"/>
      <c r="L3931" s="27"/>
      <c r="M3931" s="33"/>
      <c r="N3931" s="59"/>
      <c r="O3931" s="36"/>
      <c r="P3931" s="37"/>
    </row>
    <row r="3932" spans="2:16" ht="23.1" customHeight="1" x14ac:dyDescent="0.2">
      <c r="B3932" s="26"/>
      <c r="C3932" s="27"/>
      <c r="D3932" s="27"/>
      <c r="E3932" s="27"/>
      <c r="F3932" s="27"/>
      <c r="G3932" s="27"/>
      <c r="H3932" s="27"/>
      <c r="I3932" s="27"/>
      <c r="J3932" s="83"/>
      <c r="K3932" s="27"/>
      <c r="L3932" s="27"/>
      <c r="M3932" s="33"/>
      <c r="N3932" s="59"/>
      <c r="O3932" s="36"/>
      <c r="P3932" s="37"/>
    </row>
    <row r="3933" spans="2:16" ht="23.1" customHeight="1" x14ac:dyDescent="0.2">
      <c r="B3933" s="26"/>
      <c r="C3933" s="27"/>
      <c r="D3933" s="27"/>
      <c r="E3933" s="27"/>
      <c r="F3933" s="27"/>
      <c r="G3933" s="27"/>
      <c r="H3933" s="27"/>
      <c r="I3933" s="27"/>
      <c r="J3933" s="83"/>
      <c r="K3933" s="27"/>
      <c r="L3933" s="27"/>
      <c r="M3933" s="33"/>
      <c r="N3933" s="59"/>
      <c r="O3933" s="36"/>
      <c r="P3933" s="37"/>
    </row>
    <row r="3934" spans="2:16" ht="23.1" customHeight="1" x14ac:dyDescent="0.2">
      <c r="B3934" s="26"/>
      <c r="C3934" s="27"/>
      <c r="D3934" s="27"/>
      <c r="E3934" s="27"/>
      <c r="F3934" s="27"/>
      <c r="G3934" s="27"/>
      <c r="H3934" s="27"/>
      <c r="I3934" s="27"/>
      <c r="J3934" s="83"/>
      <c r="K3934" s="27"/>
      <c r="L3934" s="27"/>
      <c r="M3934" s="33"/>
      <c r="N3934" s="59"/>
      <c r="O3934" s="36"/>
      <c r="P3934" s="37"/>
    </row>
    <row r="3935" spans="2:16" ht="23.1" customHeight="1" x14ac:dyDescent="0.2">
      <c r="B3935" s="26"/>
      <c r="C3935" s="27"/>
      <c r="D3935" s="27"/>
      <c r="E3935" s="27"/>
      <c r="F3935" s="27"/>
      <c r="G3935" s="27"/>
      <c r="H3935" s="27"/>
      <c r="I3935" s="27"/>
      <c r="J3935" s="83"/>
      <c r="K3935" s="27"/>
      <c r="L3935" s="27"/>
      <c r="M3935" s="33"/>
      <c r="N3935" s="59"/>
      <c r="O3935" s="36"/>
      <c r="P3935" s="37"/>
    </row>
    <row r="3936" spans="2:16" ht="23.1" customHeight="1" x14ac:dyDescent="0.2">
      <c r="B3936" s="26"/>
      <c r="C3936" s="27"/>
      <c r="D3936" s="27"/>
      <c r="E3936" s="27"/>
      <c r="F3936" s="27"/>
      <c r="G3936" s="27"/>
      <c r="H3936" s="27"/>
      <c r="I3936" s="27"/>
      <c r="J3936" s="83"/>
      <c r="K3936" s="27"/>
      <c r="L3936" s="27"/>
      <c r="M3936" s="33"/>
      <c r="N3936" s="59"/>
      <c r="O3936" s="36"/>
      <c r="P3936" s="37"/>
    </row>
    <row r="3937" spans="2:16" ht="23.1" customHeight="1" x14ac:dyDescent="0.2">
      <c r="B3937" s="26"/>
      <c r="C3937" s="27"/>
      <c r="D3937" s="27"/>
      <c r="E3937" s="27"/>
      <c r="F3937" s="27"/>
      <c r="G3937" s="27"/>
      <c r="H3937" s="27"/>
      <c r="I3937" s="27"/>
      <c r="J3937" s="83"/>
      <c r="K3937" s="27"/>
      <c r="L3937" s="27"/>
      <c r="M3937" s="33"/>
      <c r="N3937" s="59"/>
      <c r="O3937" s="36"/>
      <c r="P3937" s="37"/>
    </row>
    <row r="3938" spans="2:16" ht="23.1" customHeight="1" x14ac:dyDescent="0.2">
      <c r="B3938" s="26"/>
      <c r="C3938" s="27"/>
      <c r="D3938" s="27"/>
      <c r="E3938" s="27"/>
      <c r="F3938" s="27"/>
      <c r="G3938" s="27"/>
      <c r="H3938" s="27"/>
      <c r="I3938" s="27"/>
      <c r="J3938" s="83"/>
      <c r="K3938" s="27"/>
      <c r="L3938" s="27"/>
      <c r="M3938" s="33"/>
      <c r="N3938" s="59"/>
      <c r="O3938" s="36"/>
      <c r="P3938" s="37"/>
    </row>
    <row r="3939" spans="2:16" ht="23.1" customHeight="1" x14ac:dyDescent="0.2">
      <c r="B3939" s="26"/>
      <c r="C3939" s="27"/>
      <c r="D3939" s="27"/>
      <c r="E3939" s="27"/>
      <c r="F3939" s="27"/>
      <c r="G3939" s="27"/>
      <c r="H3939" s="27"/>
      <c r="I3939" s="27"/>
      <c r="J3939" s="83"/>
      <c r="K3939" s="27"/>
      <c r="L3939" s="27"/>
      <c r="M3939" s="33"/>
      <c r="N3939" s="59"/>
      <c r="O3939" s="36"/>
      <c r="P3939" s="37"/>
    </row>
    <row r="3940" spans="2:16" ht="23.1" customHeight="1" x14ac:dyDescent="0.2">
      <c r="B3940" s="26"/>
      <c r="C3940" s="27"/>
      <c r="D3940" s="27"/>
      <c r="E3940" s="27"/>
      <c r="F3940" s="27"/>
      <c r="G3940" s="27"/>
      <c r="H3940" s="27"/>
      <c r="I3940" s="27"/>
      <c r="J3940" s="83"/>
      <c r="K3940" s="27"/>
      <c r="L3940" s="27"/>
      <c r="M3940" s="33"/>
      <c r="N3940" s="59"/>
      <c r="O3940" s="36"/>
      <c r="P3940" s="37"/>
    </row>
    <row r="3941" spans="2:16" ht="23.1" customHeight="1" x14ac:dyDescent="0.2">
      <c r="B3941" s="26"/>
      <c r="C3941" s="27"/>
      <c r="D3941" s="27"/>
      <c r="E3941" s="27"/>
      <c r="F3941" s="27"/>
      <c r="G3941" s="27"/>
      <c r="H3941" s="27"/>
      <c r="I3941" s="27"/>
      <c r="J3941" s="83"/>
      <c r="K3941" s="27"/>
      <c r="L3941" s="27"/>
      <c r="M3941" s="33"/>
      <c r="N3941" s="59"/>
      <c r="O3941" s="36"/>
      <c r="P3941" s="37"/>
    </row>
    <row r="3942" spans="2:16" ht="23.1" customHeight="1" x14ac:dyDescent="0.2">
      <c r="B3942" s="26"/>
      <c r="C3942" s="27"/>
      <c r="D3942" s="27"/>
      <c r="E3942" s="27"/>
      <c r="F3942" s="27"/>
      <c r="G3942" s="27"/>
      <c r="H3942" s="27"/>
      <c r="I3942" s="27"/>
      <c r="J3942" s="83"/>
      <c r="K3942" s="27"/>
      <c r="L3942" s="27"/>
      <c r="M3942" s="33"/>
      <c r="N3942" s="59"/>
      <c r="O3942" s="36"/>
      <c r="P3942" s="37"/>
    </row>
    <row r="3943" spans="2:16" ht="23.1" customHeight="1" x14ac:dyDescent="0.2">
      <c r="B3943" s="26"/>
      <c r="C3943" s="27"/>
      <c r="D3943" s="27"/>
      <c r="E3943" s="27"/>
      <c r="F3943" s="27"/>
      <c r="G3943" s="27"/>
      <c r="H3943" s="27"/>
      <c r="I3943" s="27"/>
      <c r="J3943" s="83"/>
      <c r="K3943" s="27"/>
      <c r="L3943" s="27"/>
      <c r="M3943" s="33"/>
      <c r="N3943" s="59"/>
      <c r="O3943" s="36"/>
      <c r="P3943" s="37"/>
    </row>
    <row r="3944" spans="2:16" ht="23.1" customHeight="1" x14ac:dyDescent="0.2">
      <c r="B3944" s="26"/>
      <c r="C3944" s="27"/>
      <c r="D3944" s="27"/>
      <c r="E3944" s="27"/>
      <c r="F3944" s="27"/>
      <c r="G3944" s="27"/>
      <c r="H3944" s="27"/>
      <c r="I3944" s="27"/>
      <c r="J3944" s="83"/>
      <c r="K3944" s="27"/>
      <c r="L3944" s="27"/>
      <c r="M3944" s="33"/>
      <c r="N3944" s="59"/>
      <c r="O3944" s="36"/>
      <c r="P3944" s="37"/>
    </row>
    <row r="3945" spans="2:16" ht="23.1" customHeight="1" x14ac:dyDescent="0.2">
      <c r="B3945" s="26"/>
      <c r="C3945" s="27"/>
      <c r="D3945" s="27"/>
      <c r="E3945" s="27"/>
      <c r="F3945" s="27"/>
      <c r="G3945" s="27"/>
      <c r="H3945" s="27"/>
      <c r="I3945" s="27"/>
      <c r="J3945" s="83"/>
      <c r="K3945" s="27"/>
      <c r="L3945" s="27"/>
      <c r="M3945" s="33"/>
      <c r="N3945" s="59"/>
      <c r="O3945" s="36"/>
      <c r="P3945" s="37"/>
    </row>
    <row r="3946" spans="2:16" ht="23.1" customHeight="1" x14ac:dyDescent="0.2">
      <c r="B3946" s="26"/>
      <c r="C3946" s="27"/>
      <c r="D3946" s="27"/>
      <c r="E3946" s="27"/>
      <c r="F3946" s="27"/>
      <c r="G3946" s="27"/>
      <c r="H3946" s="27"/>
      <c r="I3946" s="27"/>
      <c r="J3946" s="83"/>
      <c r="K3946" s="27"/>
      <c r="L3946" s="27"/>
      <c r="M3946" s="33"/>
      <c r="N3946" s="59"/>
      <c r="O3946" s="36"/>
      <c r="P3946" s="37"/>
    </row>
    <row r="3947" spans="2:16" ht="23.1" customHeight="1" x14ac:dyDescent="0.2">
      <c r="B3947" s="26"/>
      <c r="C3947" s="27"/>
      <c r="D3947" s="27"/>
      <c r="E3947" s="27"/>
      <c r="F3947" s="27"/>
      <c r="G3947" s="27"/>
      <c r="H3947" s="27"/>
      <c r="I3947" s="27"/>
      <c r="J3947" s="83"/>
      <c r="K3947" s="27"/>
      <c r="L3947" s="27"/>
      <c r="M3947" s="33"/>
      <c r="N3947" s="59"/>
      <c r="O3947" s="36"/>
      <c r="P3947" s="37"/>
    </row>
    <row r="3948" spans="2:16" ht="23.1" customHeight="1" x14ac:dyDescent="0.2">
      <c r="B3948" s="26"/>
      <c r="C3948" s="27"/>
      <c r="D3948" s="27"/>
      <c r="E3948" s="27"/>
      <c r="F3948" s="27"/>
      <c r="G3948" s="27"/>
      <c r="H3948" s="27"/>
      <c r="I3948" s="27"/>
      <c r="J3948" s="83"/>
      <c r="K3948" s="27"/>
      <c r="L3948" s="27"/>
      <c r="M3948" s="33"/>
      <c r="N3948" s="59"/>
      <c r="O3948" s="36"/>
      <c r="P3948" s="37"/>
    </row>
    <row r="3949" spans="2:16" ht="23.1" customHeight="1" x14ac:dyDescent="0.2">
      <c r="B3949" s="26"/>
      <c r="C3949" s="27"/>
      <c r="D3949" s="27"/>
      <c r="E3949" s="27"/>
      <c r="F3949" s="27"/>
      <c r="G3949" s="27"/>
      <c r="H3949" s="27"/>
      <c r="I3949" s="27"/>
      <c r="J3949" s="83"/>
      <c r="K3949" s="27"/>
      <c r="L3949" s="27"/>
      <c r="M3949" s="33"/>
      <c r="N3949" s="59"/>
      <c r="O3949" s="36"/>
      <c r="P3949" s="37"/>
    </row>
    <row r="3950" spans="2:16" ht="23.1" customHeight="1" x14ac:dyDescent="0.2">
      <c r="B3950" s="26"/>
      <c r="C3950" s="27"/>
      <c r="D3950" s="27"/>
      <c r="E3950" s="27"/>
      <c r="F3950" s="27"/>
      <c r="G3950" s="27"/>
      <c r="H3950" s="27"/>
      <c r="I3950" s="27"/>
      <c r="J3950" s="83"/>
      <c r="K3950" s="27"/>
      <c r="L3950" s="27"/>
      <c r="M3950" s="33"/>
      <c r="N3950" s="59"/>
      <c r="O3950" s="36"/>
      <c r="P3950" s="37"/>
    </row>
    <row r="3951" spans="2:16" ht="23.1" customHeight="1" x14ac:dyDescent="0.2">
      <c r="B3951" s="26"/>
      <c r="C3951" s="27"/>
      <c r="D3951" s="27"/>
      <c r="E3951" s="27"/>
      <c r="F3951" s="27"/>
      <c r="G3951" s="27"/>
      <c r="H3951" s="27"/>
      <c r="I3951" s="27"/>
      <c r="J3951" s="83"/>
      <c r="K3951" s="27"/>
      <c r="L3951" s="27"/>
      <c r="M3951" s="33"/>
      <c r="N3951" s="59"/>
      <c r="O3951" s="36"/>
      <c r="P3951" s="37"/>
    </row>
    <row r="3952" spans="2:16" ht="23.1" customHeight="1" x14ac:dyDescent="0.2">
      <c r="B3952" s="26"/>
      <c r="C3952" s="27"/>
      <c r="D3952" s="27"/>
      <c r="E3952" s="27"/>
      <c r="F3952" s="27"/>
      <c r="G3952" s="27"/>
      <c r="H3952" s="27"/>
      <c r="I3952" s="27"/>
      <c r="J3952" s="83"/>
      <c r="K3952" s="27"/>
      <c r="L3952" s="27"/>
      <c r="M3952" s="33"/>
      <c r="N3952" s="59"/>
      <c r="O3952" s="36"/>
      <c r="P3952" s="37"/>
    </row>
    <row r="3953" spans="2:16" ht="23.1" customHeight="1" x14ac:dyDescent="0.2">
      <c r="B3953" s="26"/>
      <c r="C3953" s="27"/>
      <c r="D3953" s="27"/>
      <c r="E3953" s="27"/>
      <c r="F3953" s="27"/>
      <c r="G3953" s="27"/>
      <c r="H3953" s="27"/>
      <c r="I3953" s="27"/>
      <c r="J3953" s="83"/>
      <c r="K3953" s="27"/>
      <c r="L3953" s="27"/>
      <c r="M3953" s="33"/>
      <c r="N3953" s="59"/>
      <c r="O3953" s="36"/>
      <c r="P3953" s="37"/>
    </row>
    <row r="3954" spans="2:16" ht="23.1" customHeight="1" x14ac:dyDescent="0.2">
      <c r="B3954" s="26"/>
      <c r="C3954" s="27"/>
      <c r="D3954" s="27"/>
      <c r="E3954" s="27"/>
      <c r="F3954" s="27"/>
      <c r="G3954" s="27"/>
      <c r="H3954" s="27"/>
      <c r="I3954" s="27"/>
      <c r="J3954" s="83"/>
      <c r="K3954" s="27"/>
      <c r="L3954" s="27"/>
      <c r="M3954" s="33"/>
      <c r="N3954" s="59"/>
      <c r="O3954" s="36"/>
      <c r="P3954" s="37"/>
    </row>
    <row r="3955" spans="2:16" ht="23.1" customHeight="1" x14ac:dyDescent="0.2">
      <c r="B3955" s="26"/>
      <c r="C3955" s="27"/>
      <c r="D3955" s="27"/>
      <c r="E3955" s="27"/>
      <c r="F3955" s="27"/>
      <c r="G3955" s="27"/>
      <c r="H3955" s="27"/>
      <c r="I3955" s="27"/>
      <c r="J3955" s="83"/>
      <c r="K3955" s="27"/>
      <c r="L3955" s="27"/>
      <c r="M3955" s="33"/>
      <c r="N3955" s="59"/>
      <c r="O3955" s="36"/>
      <c r="P3955" s="37"/>
    </row>
    <row r="3956" spans="2:16" ht="23.1" customHeight="1" x14ac:dyDescent="0.2">
      <c r="B3956" s="26"/>
      <c r="C3956" s="27"/>
      <c r="D3956" s="27"/>
      <c r="E3956" s="27"/>
      <c r="F3956" s="27"/>
      <c r="G3956" s="27"/>
      <c r="H3956" s="27"/>
      <c r="I3956" s="27"/>
      <c r="J3956" s="83"/>
      <c r="K3956" s="27"/>
      <c r="L3956" s="27"/>
      <c r="M3956" s="33"/>
      <c r="N3956" s="59"/>
      <c r="O3956" s="36"/>
      <c r="P3956" s="37"/>
    </row>
    <row r="3957" spans="2:16" ht="23.1" customHeight="1" x14ac:dyDescent="0.2">
      <c r="B3957" s="26"/>
      <c r="C3957" s="27"/>
      <c r="D3957" s="27"/>
      <c r="E3957" s="27"/>
      <c r="F3957" s="27"/>
      <c r="G3957" s="27"/>
      <c r="H3957" s="27"/>
      <c r="I3957" s="27"/>
      <c r="J3957" s="83"/>
      <c r="K3957" s="27"/>
      <c r="L3957" s="27"/>
      <c r="M3957" s="33"/>
      <c r="N3957" s="59"/>
      <c r="O3957" s="36"/>
      <c r="P3957" s="37"/>
    </row>
    <row r="3958" spans="2:16" ht="23.1" customHeight="1" x14ac:dyDescent="0.2">
      <c r="B3958" s="26"/>
      <c r="C3958" s="27"/>
      <c r="D3958" s="27"/>
      <c r="E3958" s="27"/>
      <c r="F3958" s="27"/>
      <c r="G3958" s="27"/>
      <c r="H3958" s="27"/>
      <c r="I3958" s="27"/>
      <c r="J3958" s="83"/>
      <c r="K3958" s="27"/>
      <c r="L3958" s="27"/>
      <c r="M3958" s="33"/>
      <c r="N3958" s="59"/>
      <c r="O3958" s="36"/>
      <c r="P3958" s="37"/>
    </row>
    <row r="3959" spans="2:16" ht="23.1" customHeight="1" x14ac:dyDescent="0.2">
      <c r="B3959" s="26"/>
      <c r="C3959" s="27"/>
      <c r="D3959" s="27"/>
      <c r="E3959" s="27"/>
      <c r="F3959" s="27"/>
      <c r="G3959" s="27"/>
      <c r="H3959" s="27"/>
      <c r="I3959" s="27"/>
      <c r="J3959" s="83"/>
      <c r="K3959" s="27"/>
      <c r="L3959" s="27"/>
      <c r="M3959" s="33"/>
      <c r="N3959" s="59"/>
      <c r="O3959" s="36"/>
      <c r="P3959" s="37"/>
    </row>
    <row r="3960" spans="2:16" ht="23.1" customHeight="1" x14ac:dyDescent="0.2">
      <c r="B3960" s="26"/>
      <c r="C3960" s="27"/>
      <c r="D3960" s="27"/>
      <c r="E3960" s="27"/>
      <c r="F3960" s="27"/>
      <c r="G3960" s="27"/>
      <c r="H3960" s="27"/>
      <c r="I3960" s="27"/>
      <c r="J3960" s="83"/>
      <c r="K3960" s="27"/>
      <c r="L3960" s="27"/>
      <c r="M3960" s="33"/>
      <c r="N3960" s="59"/>
      <c r="O3960" s="36"/>
      <c r="P3960" s="37"/>
    </row>
    <row r="3961" spans="2:16" ht="23.1" customHeight="1" x14ac:dyDescent="0.2">
      <c r="B3961" s="26"/>
      <c r="C3961" s="27"/>
      <c r="D3961" s="27"/>
      <c r="E3961" s="27"/>
      <c r="F3961" s="27"/>
      <c r="G3961" s="27"/>
      <c r="H3961" s="27"/>
      <c r="I3961" s="27"/>
      <c r="J3961" s="83"/>
      <c r="K3961" s="27"/>
      <c r="L3961" s="27"/>
      <c r="M3961" s="33"/>
      <c r="N3961" s="59"/>
      <c r="O3961" s="36"/>
      <c r="P3961" s="37"/>
    </row>
    <row r="3962" spans="2:16" ht="23.1" customHeight="1" x14ac:dyDescent="0.2">
      <c r="B3962" s="26"/>
      <c r="C3962" s="27"/>
      <c r="D3962" s="27"/>
      <c r="E3962" s="27"/>
      <c r="F3962" s="27"/>
      <c r="G3962" s="27"/>
      <c r="H3962" s="27"/>
      <c r="I3962" s="27"/>
      <c r="J3962" s="83"/>
      <c r="K3962" s="27"/>
      <c r="L3962" s="27"/>
      <c r="M3962" s="33"/>
      <c r="N3962" s="59"/>
      <c r="O3962" s="36"/>
      <c r="P3962" s="37"/>
    </row>
    <row r="3963" spans="2:16" ht="23.1" customHeight="1" x14ac:dyDescent="0.2">
      <c r="B3963" s="26"/>
      <c r="C3963" s="27"/>
      <c r="D3963" s="27"/>
      <c r="E3963" s="27"/>
      <c r="F3963" s="27"/>
      <c r="G3963" s="27"/>
      <c r="H3963" s="27"/>
      <c r="I3963" s="27"/>
      <c r="J3963" s="83"/>
      <c r="K3963" s="27"/>
      <c r="L3963" s="27"/>
      <c r="M3963" s="33"/>
      <c r="N3963" s="59"/>
      <c r="O3963" s="36"/>
      <c r="P3963" s="37"/>
    </row>
    <row r="3964" spans="2:16" ht="23.1" customHeight="1" x14ac:dyDescent="0.2">
      <c r="B3964" s="26"/>
      <c r="C3964" s="27"/>
      <c r="D3964" s="27"/>
      <c r="E3964" s="27"/>
      <c r="F3964" s="27"/>
      <c r="G3964" s="27"/>
      <c r="H3964" s="27"/>
      <c r="I3964" s="27"/>
      <c r="J3964" s="83"/>
      <c r="K3964" s="27"/>
      <c r="L3964" s="27"/>
      <c r="M3964" s="33"/>
      <c r="N3964" s="59"/>
      <c r="O3964" s="36"/>
      <c r="P3964" s="37"/>
    </row>
    <row r="3965" spans="2:16" ht="23.1" customHeight="1" x14ac:dyDescent="0.2">
      <c r="B3965" s="26"/>
      <c r="C3965" s="27"/>
      <c r="D3965" s="27"/>
      <c r="E3965" s="27"/>
      <c r="F3965" s="27"/>
      <c r="G3965" s="27"/>
      <c r="H3965" s="27"/>
      <c r="I3965" s="27"/>
      <c r="J3965" s="83"/>
      <c r="K3965" s="27"/>
      <c r="L3965" s="27"/>
      <c r="M3965" s="33"/>
      <c r="N3965" s="59"/>
      <c r="O3965" s="36"/>
      <c r="P3965" s="37"/>
    </row>
    <row r="3966" spans="2:16" ht="23.1" customHeight="1" x14ac:dyDescent="0.2">
      <c r="B3966" s="26"/>
      <c r="C3966" s="27"/>
      <c r="D3966" s="27"/>
      <c r="E3966" s="27"/>
      <c r="F3966" s="27"/>
      <c r="G3966" s="27"/>
      <c r="H3966" s="27"/>
      <c r="I3966" s="27"/>
      <c r="J3966" s="83"/>
      <c r="K3966" s="27"/>
      <c r="L3966" s="27"/>
      <c r="M3966" s="33"/>
      <c r="N3966" s="59"/>
      <c r="O3966" s="36"/>
      <c r="P3966" s="37"/>
    </row>
    <row r="3967" spans="2:16" ht="23.1" customHeight="1" x14ac:dyDescent="0.2">
      <c r="B3967" s="26"/>
      <c r="C3967" s="27"/>
      <c r="D3967" s="27"/>
      <c r="E3967" s="27"/>
      <c r="F3967" s="27"/>
      <c r="G3967" s="27"/>
      <c r="H3967" s="27"/>
      <c r="I3967" s="27"/>
      <c r="J3967" s="83"/>
      <c r="K3967" s="27"/>
      <c r="L3967" s="27"/>
      <c r="M3967" s="33"/>
      <c r="N3967" s="59"/>
      <c r="O3967" s="36"/>
      <c r="P3967" s="37"/>
    </row>
    <row r="3968" spans="2:16" ht="23.1" customHeight="1" x14ac:dyDescent="0.2">
      <c r="B3968" s="26"/>
      <c r="C3968" s="27"/>
      <c r="D3968" s="27"/>
      <c r="E3968" s="27"/>
      <c r="F3968" s="27"/>
      <c r="G3968" s="27"/>
      <c r="H3968" s="27"/>
      <c r="I3968" s="27"/>
      <c r="J3968" s="83"/>
      <c r="K3968" s="27"/>
      <c r="L3968" s="27"/>
      <c r="M3968" s="33"/>
      <c r="N3968" s="59"/>
      <c r="O3968" s="36"/>
      <c r="P3968" s="37"/>
    </row>
    <row r="3969" spans="2:16" ht="23.1" customHeight="1" x14ac:dyDescent="0.2">
      <c r="B3969" s="26"/>
      <c r="C3969" s="27"/>
      <c r="D3969" s="27"/>
      <c r="E3969" s="27"/>
      <c r="F3969" s="27"/>
      <c r="G3969" s="27"/>
      <c r="H3969" s="27"/>
      <c r="I3969" s="27"/>
      <c r="J3969" s="83"/>
      <c r="K3969" s="27"/>
      <c r="L3969" s="27"/>
      <c r="M3969" s="33"/>
      <c r="N3969" s="59"/>
      <c r="O3969" s="36"/>
      <c r="P3969" s="37"/>
    </row>
    <row r="3970" spans="2:16" ht="23.1" customHeight="1" x14ac:dyDescent="0.2">
      <c r="B3970" s="26"/>
      <c r="C3970" s="27"/>
      <c r="D3970" s="27"/>
      <c r="E3970" s="27"/>
      <c r="F3970" s="27"/>
      <c r="G3970" s="27"/>
      <c r="H3970" s="27"/>
      <c r="I3970" s="27"/>
      <c r="J3970" s="83"/>
      <c r="K3970" s="27"/>
      <c r="L3970" s="27"/>
      <c r="M3970" s="33"/>
      <c r="N3970" s="59"/>
      <c r="O3970" s="36"/>
      <c r="P3970" s="37"/>
    </row>
    <row r="3971" spans="2:16" ht="23.1" customHeight="1" x14ac:dyDescent="0.2">
      <c r="B3971" s="26"/>
      <c r="C3971" s="27"/>
      <c r="D3971" s="27"/>
      <c r="E3971" s="27"/>
      <c r="F3971" s="27"/>
      <c r="G3971" s="27"/>
      <c r="H3971" s="27"/>
      <c r="I3971" s="27"/>
      <c r="J3971" s="83"/>
      <c r="K3971" s="27"/>
      <c r="L3971" s="27"/>
      <c r="M3971" s="33"/>
      <c r="N3971" s="59"/>
      <c r="O3971" s="36"/>
      <c r="P3971" s="37"/>
    </row>
    <row r="3972" spans="2:16" ht="23.1" customHeight="1" x14ac:dyDescent="0.2">
      <c r="B3972" s="26"/>
      <c r="C3972" s="27"/>
      <c r="D3972" s="27"/>
      <c r="E3972" s="27"/>
      <c r="F3972" s="27"/>
      <c r="G3972" s="27"/>
      <c r="H3972" s="27"/>
      <c r="I3972" s="27"/>
      <c r="J3972" s="83"/>
      <c r="K3972" s="27"/>
      <c r="L3972" s="27"/>
      <c r="M3972" s="33"/>
      <c r="N3972" s="59"/>
      <c r="O3972" s="36"/>
      <c r="P3972" s="37"/>
    </row>
    <row r="3973" spans="2:16" ht="23.1" customHeight="1" x14ac:dyDescent="0.2">
      <c r="B3973" s="26"/>
      <c r="C3973" s="27"/>
      <c r="D3973" s="27"/>
      <c r="E3973" s="27"/>
      <c r="F3973" s="27"/>
      <c r="G3973" s="27"/>
      <c r="H3973" s="27"/>
      <c r="I3973" s="27"/>
      <c r="J3973" s="83"/>
      <c r="K3973" s="27"/>
      <c r="L3973" s="27"/>
      <c r="M3973" s="33"/>
      <c r="N3973" s="59"/>
      <c r="O3973" s="36"/>
      <c r="P3973" s="37"/>
    </row>
    <row r="3974" spans="2:16" ht="23.1" customHeight="1" x14ac:dyDescent="0.2">
      <c r="B3974" s="26"/>
      <c r="C3974" s="27"/>
      <c r="D3974" s="27"/>
      <c r="E3974" s="27"/>
      <c r="F3974" s="27"/>
      <c r="G3974" s="27"/>
      <c r="H3974" s="27"/>
      <c r="I3974" s="27"/>
      <c r="J3974" s="83"/>
      <c r="K3974" s="27"/>
      <c r="L3974" s="27"/>
      <c r="M3974" s="33"/>
      <c r="N3974" s="59"/>
      <c r="O3974" s="36"/>
      <c r="P3974" s="37"/>
    </row>
    <row r="3975" spans="2:16" ht="23.1" customHeight="1" x14ac:dyDescent="0.2">
      <c r="B3975" s="26"/>
      <c r="C3975" s="27"/>
      <c r="D3975" s="27"/>
      <c r="E3975" s="27"/>
      <c r="F3975" s="27"/>
      <c r="G3975" s="27"/>
      <c r="H3975" s="27"/>
      <c r="I3975" s="27"/>
      <c r="J3975" s="83"/>
      <c r="K3975" s="27"/>
      <c r="L3975" s="27"/>
      <c r="M3975" s="33"/>
      <c r="N3975" s="59"/>
      <c r="O3975" s="36"/>
      <c r="P3975" s="37"/>
    </row>
    <row r="3976" spans="2:16" ht="23.1" customHeight="1" x14ac:dyDescent="0.2">
      <c r="B3976" s="26"/>
      <c r="C3976" s="27"/>
      <c r="D3976" s="27"/>
      <c r="E3976" s="27"/>
      <c r="F3976" s="27"/>
      <c r="G3976" s="27"/>
      <c r="H3976" s="27"/>
      <c r="I3976" s="27"/>
      <c r="J3976" s="83"/>
      <c r="K3976" s="27"/>
      <c r="L3976" s="27"/>
      <c r="M3976" s="33"/>
      <c r="N3976" s="59"/>
      <c r="O3976" s="36"/>
      <c r="P3976" s="37"/>
    </row>
    <row r="3977" spans="2:16" ht="23.1" customHeight="1" x14ac:dyDescent="0.2">
      <c r="B3977" s="26"/>
      <c r="C3977" s="27"/>
      <c r="D3977" s="27"/>
      <c r="E3977" s="27"/>
      <c r="F3977" s="27"/>
      <c r="G3977" s="27"/>
      <c r="H3977" s="27"/>
      <c r="I3977" s="27"/>
      <c r="J3977" s="83"/>
      <c r="K3977" s="27"/>
      <c r="L3977" s="27"/>
      <c r="M3977" s="33"/>
      <c r="N3977" s="59"/>
      <c r="O3977" s="36"/>
      <c r="P3977" s="37"/>
    </row>
    <row r="3978" spans="2:16" ht="23.1" customHeight="1" x14ac:dyDescent="0.2">
      <c r="B3978" s="26"/>
      <c r="C3978" s="27"/>
      <c r="D3978" s="27"/>
      <c r="E3978" s="27"/>
      <c r="F3978" s="27"/>
      <c r="G3978" s="27"/>
      <c r="H3978" s="27"/>
      <c r="I3978" s="27"/>
      <c r="J3978" s="83"/>
      <c r="K3978" s="27"/>
      <c r="L3978" s="27"/>
      <c r="M3978" s="33"/>
      <c r="N3978" s="59"/>
      <c r="O3978" s="36"/>
      <c r="P3978" s="37"/>
    </row>
    <row r="3979" spans="2:16" ht="23.1" customHeight="1" x14ac:dyDescent="0.2">
      <c r="B3979" s="26"/>
      <c r="C3979" s="27"/>
      <c r="D3979" s="27"/>
      <c r="E3979" s="27"/>
      <c r="F3979" s="27"/>
      <c r="G3979" s="27"/>
      <c r="H3979" s="27"/>
      <c r="I3979" s="27"/>
      <c r="J3979" s="83"/>
      <c r="K3979" s="27"/>
      <c r="L3979" s="27"/>
      <c r="M3979" s="33"/>
      <c r="N3979" s="59"/>
      <c r="O3979" s="36"/>
      <c r="P3979" s="37"/>
    </row>
    <row r="3980" spans="2:16" ht="23.1" customHeight="1" x14ac:dyDescent="0.2">
      <c r="B3980" s="26"/>
      <c r="C3980" s="27"/>
      <c r="D3980" s="27"/>
      <c r="E3980" s="27"/>
      <c r="F3980" s="27"/>
      <c r="G3980" s="27"/>
      <c r="H3980" s="27"/>
      <c r="I3980" s="27"/>
      <c r="J3980" s="83"/>
      <c r="K3980" s="27"/>
      <c r="L3980" s="27"/>
      <c r="M3980" s="33"/>
      <c r="N3980" s="59"/>
      <c r="O3980" s="36"/>
      <c r="P3980" s="37"/>
    </row>
    <row r="3981" spans="2:16" ht="23.1" customHeight="1" x14ac:dyDescent="0.2">
      <c r="B3981" s="26"/>
      <c r="C3981" s="27"/>
      <c r="D3981" s="27"/>
      <c r="E3981" s="27"/>
      <c r="F3981" s="27"/>
      <c r="G3981" s="27"/>
      <c r="H3981" s="27"/>
      <c r="I3981" s="27"/>
      <c r="J3981" s="83"/>
      <c r="K3981" s="27"/>
      <c r="L3981" s="27"/>
      <c r="M3981" s="33"/>
      <c r="N3981" s="59"/>
      <c r="O3981" s="36"/>
      <c r="P3981" s="37"/>
    </row>
    <row r="3982" spans="2:16" ht="23.1" customHeight="1" x14ac:dyDescent="0.2">
      <c r="B3982" s="26"/>
      <c r="C3982" s="27"/>
      <c r="D3982" s="27"/>
      <c r="E3982" s="27"/>
      <c r="F3982" s="27"/>
      <c r="G3982" s="27"/>
      <c r="H3982" s="27"/>
      <c r="I3982" s="27"/>
      <c r="J3982" s="83"/>
      <c r="K3982" s="27"/>
      <c r="L3982" s="27"/>
      <c r="M3982" s="33"/>
      <c r="N3982" s="59"/>
      <c r="O3982" s="36"/>
      <c r="P3982" s="37"/>
    </row>
    <row r="3983" spans="2:16" ht="23.1" customHeight="1" x14ac:dyDescent="0.2">
      <c r="B3983" s="26"/>
      <c r="C3983" s="27"/>
      <c r="D3983" s="27"/>
      <c r="E3983" s="27"/>
      <c r="F3983" s="27"/>
      <c r="G3983" s="27"/>
      <c r="H3983" s="27"/>
      <c r="I3983" s="27"/>
      <c r="J3983" s="83"/>
      <c r="K3983" s="27"/>
      <c r="L3983" s="27"/>
      <c r="M3983" s="33"/>
      <c r="N3983" s="59"/>
      <c r="O3983" s="36"/>
      <c r="P3983" s="37"/>
    </row>
    <row r="3984" spans="2:16" ht="23.1" customHeight="1" x14ac:dyDescent="0.2">
      <c r="B3984" s="26"/>
      <c r="C3984" s="27"/>
      <c r="D3984" s="27"/>
      <c r="E3984" s="27"/>
      <c r="F3984" s="27"/>
      <c r="G3984" s="27"/>
      <c r="H3984" s="27"/>
      <c r="I3984" s="27"/>
      <c r="J3984" s="83"/>
      <c r="K3984" s="27"/>
      <c r="L3984" s="27"/>
      <c r="M3984" s="33"/>
      <c r="N3984" s="59"/>
      <c r="O3984" s="36"/>
      <c r="P3984" s="37"/>
    </row>
    <row r="3985" spans="2:16" ht="23.1" customHeight="1" x14ac:dyDescent="0.2">
      <c r="B3985" s="26"/>
      <c r="C3985" s="27"/>
      <c r="D3985" s="27"/>
      <c r="E3985" s="27"/>
      <c r="F3985" s="27"/>
      <c r="G3985" s="27"/>
      <c r="H3985" s="27"/>
      <c r="I3985" s="27"/>
      <c r="J3985" s="83"/>
      <c r="K3985" s="27"/>
      <c r="L3985" s="27"/>
      <c r="M3985" s="33"/>
      <c r="N3985" s="59"/>
      <c r="O3985" s="36"/>
      <c r="P3985" s="37"/>
    </row>
    <row r="3986" spans="2:16" ht="23.1" customHeight="1" x14ac:dyDescent="0.2">
      <c r="B3986" s="26"/>
      <c r="C3986" s="27"/>
      <c r="D3986" s="27"/>
      <c r="E3986" s="27"/>
      <c r="F3986" s="27"/>
      <c r="G3986" s="27"/>
      <c r="H3986" s="27"/>
      <c r="I3986" s="27"/>
      <c r="J3986" s="83"/>
      <c r="K3986" s="27"/>
      <c r="L3986" s="27"/>
      <c r="M3986" s="33"/>
      <c r="N3986" s="59"/>
      <c r="O3986" s="36"/>
      <c r="P3986" s="37"/>
    </row>
    <row r="3987" spans="2:16" ht="23.1" customHeight="1" x14ac:dyDescent="0.2">
      <c r="B3987" s="26"/>
      <c r="C3987" s="27"/>
      <c r="D3987" s="27"/>
      <c r="E3987" s="27"/>
      <c r="F3987" s="27"/>
      <c r="G3987" s="27"/>
      <c r="H3987" s="27"/>
      <c r="I3987" s="27"/>
      <c r="J3987" s="83"/>
      <c r="K3987" s="27"/>
      <c r="L3987" s="27"/>
      <c r="M3987" s="33"/>
      <c r="N3987" s="59"/>
      <c r="O3987" s="36"/>
      <c r="P3987" s="37"/>
    </row>
    <row r="3988" spans="2:16" ht="23.1" customHeight="1" x14ac:dyDescent="0.2">
      <c r="B3988" s="26"/>
      <c r="C3988" s="27"/>
      <c r="D3988" s="27"/>
      <c r="E3988" s="27"/>
      <c r="F3988" s="27"/>
      <c r="G3988" s="27"/>
      <c r="H3988" s="27"/>
      <c r="I3988" s="27"/>
      <c r="J3988" s="83"/>
      <c r="K3988" s="27"/>
      <c r="L3988" s="27"/>
      <c r="M3988" s="33"/>
      <c r="N3988" s="59"/>
      <c r="O3988" s="36"/>
      <c r="P3988" s="37"/>
    </row>
    <row r="3989" spans="2:16" ht="23.1" customHeight="1" x14ac:dyDescent="0.2">
      <c r="B3989" s="26"/>
      <c r="C3989" s="27"/>
      <c r="D3989" s="27"/>
      <c r="E3989" s="27"/>
      <c r="F3989" s="27"/>
      <c r="G3989" s="27"/>
      <c r="H3989" s="27"/>
      <c r="I3989" s="27"/>
      <c r="J3989" s="83"/>
      <c r="K3989" s="27"/>
      <c r="L3989" s="27"/>
      <c r="M3989" s="33"/>
      <c r="N3989" s="59"/>
      <c r="O3989" s="36"/>
      <c r="P3989" s="37"/>
    </row>
    <row r="3990" spans="2:16" ht="23.1" customHeight="1" x14ac:dyDescent="0.2">
      <c r="B3990" s="26"/>
      <c r="C3990" s="27"/>
      <c r="D3990" s="27"/>
      <c r="E3990" s="27"/>
      <c r="F3990" s="27"/>
      <c r="G3990" s="27"/>
      <c r="H3990" s="27"/>
      <c r="I3990" s="27"/>
      <c r="J3990" s="83"/>
      <c r="K3990" s="27"/>
      <c r="L3990" s="27"/>
      <c r="M3990" s="33"/>
      <c r="N3990" s="59"/>
      <c r="O3990" s="36"/>
      <c r="P3990" s="37"/>
    </row>
    <row r="3991" spans="2:16" ht="23.1" customHeight="1" x14ac:dyDescent="0.2">
      <c r="B3991" s="26"/>
      <c r="C3991" s="27"/>
      <c r="D3991" s="27"/>
      <c r="E3991" s="27"/>
      <c r="F3991" s="27"/>
      <c r="G3991" s="27"/>
      <c r="H3991" s="27"/>
      <c r="I3991" s="27"/>
      <c r="J3991" s="83"/>
      <c r="K3991" s="27"/>
      <c r="L3991" s="27"/>
      <c r="M3991" s="33"/>
      <c r="N3991" s="59"/>
      <c r="O3991" s="36"/>
      <c r="P3991" s="37"/>
    </row>
    <row r="3992" spans="2:16" ht="23.1" customHeight="1" x14ac:dyDescent="0.2">
      <c r="B3992" s="26"/>
      <c r="C3992" s="27"/>
      <c r="D3992" s="27"/>
      <c r="E3992" s="27"/>
      <c r="F3992" s="27"/>
      <c r="G3992" s="27"/>
      <c r="H3992" s="27"/>
      <c r="I3992" s="27"/>
      <c r="J3992" s="83"/>
      <c r="K3992" s="27"/>
      <c r="L3992" s="27"/>
      <c r="M3992" s="33"/>
      <c r="N3992" s="59"/>
      <c r="O3992" s="36"/>
      <c r="P3992" s="37"/>
    </row>
    <row r="3993" spans="2:16" ht="23.1" customHeight="1" x14ac:dyDescent="0.2">
      <c r="B3993" s="26"/>
      <c r="C3993" s="27"/>
      <c r="D3993" s="27"/>
      <c r="E3993" s="27"/>
      <c r="F3993" s="27"/>
      <c r="G3993" s="27"/>
      <c r="H3993" s="27"/>
      <c r="I3993" s="27"/>
      <c r="J3993" s="83"/>
      <c r="K3993" s="27"/>
      <c r="L3993" s="27"/>
      <c r="M3993" s="33"/>
      <c r="N3993" s="59"/>
      <c r="O3993" s="36"/>
      <c r="P3993" s="37"/>
    </row>
    <row r="3994" spans="2:16" ht="23.1" customHeight="1" x14ac:dyDescent="0.2">
      <c r="B3994" s="26"/>
      <c r="C3994" s="27"/>
      <c r="D3994" s="27"/>
      <c r="E3994" s="27"/>
      <c r="F3994" s="27"/>
      <c r="G3994" s="27"/>
      <c r="H3994" s="27"/>
      <c r="I3994" s="27"/>
      <c r="J3994" s="83"/>
      <c r="K3994" s="27"/>
      <c r="L3994" s="27"/>
      <c r="M3994" s="33"/>
      <c r="N3994" s="59"/>
      <c r="O3994" s="36"/>
      <c r="P3994" s="37"/>
    </row>
    <row r="3995" spans="2:16" ht="23.1" customHeight="1" x14ac:dyDescent="0.2">
      <c r="B3995" s="26"/>
      <c r="C3995" s="27"/>
      <c r="D3995" s="27"/>
      <c r="E3995" s="27"/>
      <c r="F3995" s="27"/>
      <c r="G3995" s="27"/>
      <c r="H3995" s="27"/>
      <c r="I3995" s="27"/>
      <c r="J3995" s="83"/>
      <c r="K3995" s="27"/>
      <c r="L3995" s="27"/>
      <c r="M3995" s="33"/>
      <c r="N3995" s="59"/>
      <c r="O3995" s="36"/>
      <c r="P3995" s="37"/>
    </row>
    <row r="3996" spans="2:16" ht="23.1" customHeight="1" x14ac:dyDescent="0.2">
      <c r="B3996" s="26"/>
      <c r="C3996" s="27"/>
      <c r="D3996" s="27"/>
      <c r="E3996" s="27"/>
      <c r="F3996" s="27"/>
      <c r="G3996" s="27"/>
      <c r="H3996" s="27"/>
      <c r="I3996" s="27"/>
      <c r="J3996" s="83"/>
      <c r="K3996" s="27"/>
      <c r="L3996" s="27"/>
      <c r="M3996" s="33"/>
      <c r="N3996" s="59"/>
      <c r="O3996" s="36"/>
      <c r="P3996" s="37"/>
    </row>
    <row r="3997" spans="2:16" ht="23.1" customHeight="1" x14ac:dyDescent="0.2">
      <c r="B3997" s="26"/>
      <c r="C3997" s="27"/>
      <c r="D3997" s="27"/>
      <c r="E3997" s="27"/>
      <c r="F3997" s="27"/>
      <c r="G3997" s="27"/>
      <c r="H3997" s="27"/>
      <c r="I3997" s="27"/>
      <c r="J3997" s="83"/>
      <c r="K3997" s="27"/>
      <c r="L3997" s="27"/>
      <c r="M3997" s="33"/>
      <c r="N3997" s="59"/>
      <c r="O3997" s="36"/>
      <c r="P3997" s="37"/>
    </row>
    <row r="3998" spans="2:16" ht="23.1" customHeight="1" x14ac:dyDescent="0.2">
      <c r="B3998" s="26"/>
      <c r="C3998" s="27"/>
      <c r="D3998" s="27"/>
      <c r="E3998" s="27"/>
      <c r="F3998" s="27"/>
      <c r="G3998" s="27"/>
      <c r="H3998" s="27"/>
      <c r="I3998" s="27"/>
      <c r="J3998" s="83"/>
      <c r="K3998" s="27"/>
      <c r="L3998" s="27"/>
      <c r="M3998" s="33"/>
      <c r="N3998" s="59"/>
      <c r="O3998" s="36"/>
      <c r="P3998" s="37"/>
    </row>
    <row r="3999" spans="2:16" ht="23.1" customHeight="1" x14ac:dyDescent="0.2">
      <c r="B3999" s="26"/>
      <c r="C3999" s="27"/>
      <c r="D3999" s="27"/>
      <c r="E3999" s="27"/>
      <c r="F3999" s="27"/>
      <c r="G3999" s="27"/>
      <c r="H3999" s="27"/>
      <c r="I3999" s="27"/>
      <c r="J3999" s="83"/>
      <c r="K3999" s="27"/>
      <c r="L3999" s="27"/>
      <c r="M3999" s="33"/>
      <c r="N3999" s="59"/>
      <c r="O3999" s="36"/>
      <c r="P3999" s="37"/>
    </row>
    <row r="4000" spans="2:16" ht="23.1" customHeight="1" x14ac:dyDescent="0.2">
      <c r="B4000" s="26"/>
      <c r="C4000" s="27"/>
      <c r="D4000" s="27"/>
      <c r="E4000" s="27"/>
      <c r="F4000" s="27"/>
      <c r="G4000" s="27"/>
      <c r="H4000" s="27"/>
      <c r="I4000" s="27"/>
      <c r="J4000" s="83"/>
      <c r="K4000" s="27"/>
      <c r="L4000" s="27"/>
      <c r="M4000" s="33"/>
      <c r="N4000" s="59"/>
      <c r="O4000" s="36"/>
      <c r="P4000" s="37"/>
    </row>
    <row r="4001" spans="2:16" ht="23.1" customHeight="1" x14ac:dyDescent="0.2">
      <c r="B4001" s="26"/>
      <c r="C4001" s="27"/>
      <c r="D4001" s="27"/>
      <c r="E4001" s="27"/>
      <c r="F4001" s="27"/>
      <c r="G4001" s="27"/>
      <c r="H4001" s="27"/>
      <c r="I4001" s="27"/>
      <c r="J4001" s="83"/>
      <c r="K4001" s="27"/>
      <c r="L4001" s="27"/>
      <c r="M4001" s="33"/>
      <c r="N4001" s="59"/>
      <c r="O4001" s="36"/>
      <c r="P4001" s="37"/>
    </row>
    <row r="4002" spans="2:16" ht="23.1" customHeight="1" x14ac:dyDescent="0.2">
      <c r="B4002" s="26"/>
      <c r="C4002" s="27"/>
      <c r="D4002" s="27"/>
      <c r="E4002" s="27"/>
      <c r="F4002" s="27"/>
      <c r="G4002" s="27"/>
      <c r="H4002" s="27"/>
      <c r="I4002" s="27"/>
      <c r="J4002" s="83"/>
      <c r="K4002" s="27"/>
      <c r="L4002" s="27"/>
      <c r="M4002" s="33"/>
      <c r="N4002" s="59"/>
      <c r="O4002" s="36"/>
      <c r="P4002" s="37"/>
    </row>
    <row r="4003" spans="2:16" ht="23.1" customHeight="1" x14ac:dyDescent="0.2">
      <c r="B4003" s="26"/>
      <c r="C4003" s="27"/>
      <c r="D4003" s="27"/>
      <c r="E4003" s="27"/>
      <c r="F4003" s="27"/>
      <c r="G4003" s="27"/>
      <c r="H4003" s="27"/>
      <c r="I4003" s="27"/>
      <c r="J4003" s="83"/>
      <c r="K4003" s="27"/>
      <c r="L4003" s="27"/>
      <c r="M4003" s="33"/>
      <c r="N4003" s="59"/>
      <c r="O4003" s="36"/>
      <c r="P4003" s="37"/>
    </row>
    <row r="4004" spans="2:16" ht="23.1" customHeight="1" x14ac:dyDescent="0.2">
      <c r="B4004" s="26"/>
      <c r="C4004" s="27"/>
      <c r="D4004" s="27"/>
      <c r="E4004" s="27"/>
      <c r="F4004" s="27"/>
      <c r="G4004" s="27"/>
      <c r="H4004" s="27"/>
      <c r="I4004" s="27"/>
      <c r="J4004" s="83"/>
      <c r="K4004" s="27"/>
      <c r="L4004" s="27"/>
      <c r="M4004" s="33"/>
      <c r="N4004" s="59"/>
      <c r="O4004" s="36"/>
      <c r="P4004" s="37"/>
    </row>
    <row r="4005" spans="2:16" ht="23.1" customHeight="1" x14ac:dyDescent="0.2">
      <c r="B4005" s="26"/>
      <c r="C4005" s="27"/>
      <c r="D4005" s="27"/>
      <c r="E4005" s="27"/>
      <c r="F4005" s="27"/>
      <c r="G4005" s="27"/>
      <c r="H4005" s="27"/>
      <c r="I4005" s="27"/>
      <c r="J4005" s="83"/>
      <c r="K4005" s="27"/>
      <c r="L4005" s="27"/>
      <c r="M4005" s="33"/>
      <c r="N4005" s="59"/>
      <c r="O4005" s="36"/>
      <c r="P4005" s="37"/>
    </row>
    <row r="4006" spans="2:16" ht="23.1" customHeight="1" x14ac:dyDescent="0.2">
      <c r="B4006" s="26"/>
      <c r="C4006" s="27"/>
      <c r="D4006" s="27"/>
      <c r="E4006" s="27"/>
      <c r="F4006" s="27"/>
      <c r="G4006" s="27"/>
      <c r="H4006" s="27"/>
      <c r="I4006" s="27"/>
      <c r="J4006" s="83"/>
      <c r="K4006" s="27"/>
      <c r="L4006" s="27"/>
      <c r="M4006" s="33"/>
      <c r="N4006" s="59"/>
      <c r="O4006" s="36"/>
      <c r="P4006" s="37"/>
    </row>
    <row r="4007" spans="2:16" ht="23.1" customHeight="1" x14ac:dyDescent="0.2">
      <c r="B4007" s="26"/>
      <c r="C4007" s="27"/>
      <c r="D4007" s="27"/>
      <c r="E4007" s="27"/>
      <c r="F4007" s="27"/>
      <c r="G4007" s="27"/>
      <c r="H4007" s="27"/>
      <c r="I4007" s="27"/>
      <c r="J4007" s="83"/>
      <c r="K4007" s="27"/>
      <c r="L4007" s="27"/>
      <c r="M4007" s="33"/>
      <c r="N4007" s="59"/>
      <c r="O4007" s="36"/>
      <c r="P4007" s="37"/>
    </row>
    <row r="4008" spans="2:16" ht="23.1" customHeight="1" x14ac:dyDescent="0.2">
      <c r="B4008" s="26"/>
      <c r="C4008" s="27"/>
      <c r="D4008" s="27"/>
      <c r="E4008" s="27"/>
      <c r="F4008" s="27"/>
      <c r="G4008" s="27"/>
      <c r="H4008" s="27"/>
      <c r="I4008" s="27"/>
      <c r="J4008" s="83"/>
      <c r="K4008" s="27"/>
      <c r="L4008" s="27"/>
      <c r="M4008" s="33"/>
      <c r="N4008" s="59"/>
      <c r="O4008" s="36"/>
      <c r="P4008" s="37"/>
    </row>
    <row r="4009" spans="2:16" ht="23.1" customHeight="1" x14ac:dyDescent="0.2">
      <c r="B4009" s="26"/>
      <c r="C4009" s="27"/>
      <c r="D4009" s="27"/>
      <c r="E4009" s="27"/>
      <c r="F4009" s="27"/>
      <c r="G4009" s="27"/>
      <c r="H4009" s="27"/>
      <c r="I4009" s="27"/>
      <c r="J4009" s="83"/>
      <c r="K4009" s="27"/>
      <c r="L4009" s="27"/>
      <c r="M4009" s="33"/>
      <c r="N4009" s="59"/>
      <c r="O4009" s="36"/>
      <c r="P4009" s="37"/>
    </row>
    <row r="4010" spans="2:16" ht="23.1" customHeight="1" x14ac:dyDescent="0.2">
      <c r="B4010" s="26"/>
      <c r="C4010" s="27"/>
      <c r="D4010" s="27"/>
      <c r="E4010" s="27"/>
      <c r="F4010" s="27"/>
      <c r="G4010" s="27"/>
      <c r="H4010" s="27"/>
      <c r="I4010" s="27"/>
      <c r="J4010" s="83"/>
      <c r="K4010" s="27"/>
      <c r="L4010" s="27"/>
      <c r="M4010" s="33"/>
      <c r="N4010" s="59"/>
      <c r="O4010" s="36"/>
      <c r="P4010" s="37"/>
    </row>
    <row r="4011" spans="2:16" ht="23.1" customHeight="1" x14ac:dyDescent="0.2">
      <c r="B4011" s="26"/>
      <c r="C4011" s="27"/>
      <c r="D4011" s="27"/>
      <c r="E4011" s="27"/>
      <c r="F4011" s="27"/>
      <c r="G4011" s="27"/>
      <c r="H4011" s="27"/>
      <c r="I4011" s="27"/>
      <c r="J4011" s="83"/>
      <c r="K4011" s="27"/>
      <c r="L4011" s="27"/>
      <c r="M4011" s="33"/>
      <c r="N4011" s="59"/>
      <c r="O4011" s="36"/>
      <c r="P4011" s="37"/>
    </row>
    <row r="4012" spans="2:16" ht="23.1" customHeight="1" x14ac:dyDescent="0.2">
      <c r="B4012" s="26"/>
      <c r="C4012" s="27"/>
      <c r="D4012" s="27"/>
      <c r="E4012" s="27"/>
      <c r="F4012" s="27"/>
      <c r="G4012" s="27"/>
      <c r="H4012" s="27"/>
      <c r="I4012" s="27"/>
      <c r="J4012" s="83"/>
      <c r="K4012" s="27"/>
      <c r="L4012" s="27"/>
      <c r="M4012" s="33"/>
      <c r="N4012" s="59"/>
      <c r="O4012" s="36"/>
      <c r="P4012" s="37"/>
    </row>
    <row r="4013" spans="2:16" ht="23.1" customHeight="1" x14ac:dyDescent="0.2">
      <c r="B4013" s="26"/>
      <c r="C4013" s="27"/>
      <c r="D4013" s="27"/>
      <c r="E4013" s="27"/>
      <c r="F4013" s="27"/>
      <c r="G4013" s="27"/>
      <c r="H4013" s="27"/>
      <c r="I4013" s="27"/>
      <c r="J4013" s="83"/>
      <c r="K4013" s="27"/>
      <c r="L4013" s="27"/>
      <c r="M4013" s="33"/>
      <c r="N4013" s="59"/>
      <c r="O4013" s="36"/>
      <c r="P4013" s="37"/>
    </row>
    <row r="4014" spans="2:16" ht="23.1" customHeight="1" x14ac:dyDescent="0.2">
      <c r="B4014" s="26"/>
      <c r="C4014" s="27"/>
      <c r="D4014" s="27"/>
      <c r="E4014" s="27"/>
      <c r="F4014" s="27"/>
      <c r="G4014" s="27"/>
      <c r="H4014" s="27"/>
      <c r="I4014" s="27"/>
      <c r="J4014" s="83"/>
      <c r="K4014" s="27"/>
      <c r="L4014" s="27"/>
      <c r="M4014" s="33"/>
      <c r="N4014" s="59"/>
      <c r="O4014" s="36"/>
      <c r="P4014" s="37"/>
    </row>
    <row r="4015" spans="2:16" ht="23.1" customHeight="1" x14ac:dyDescent="0.2">
      <c r="B4015" s="26"/>
      <c r="C4015" s="27"/>
      <c r="D4015" s="27"/>
      <c r="E4015" s="27"/>
      <c r="F4015" s="27"/>
      <c r="G4015" s="27"/>
      <c r="H4015" s="27"/>
      <c r="I4015" s="27"/>
      <c r="J4015" s="83"/>
      <c r="K4015" s="27"/>
      <c r="L4015" s="27"/>
      <c r="M4015" s="33"/>
      <c r="N4015" s="59"/>
      <c r="O4015" s="36"/>
      <c r="P4015" s="37"/>
    </row>
    <row r="4016" spans="2:16" ht="23.1" customHeight="1" x14ac:dyDescent="0.2">
      <c r="B4016" s="26"/>
      <c r="C4016" s="27"/>
      <c r="D4016" s="27"/>
      <c r="E4016" s="27"/>
      <c r="F4016" s="27"/>
      <c r="G4016" s="27"/>
      <c r="H4016" s="27"/>
      <c r="I4016" s="27"/>
      <c r="J4016" s="83"/>
      <c r="K4016" s="27"/>
      <c r="L4016" s="27"/>
      <c r="M4016" s="33"/>
      <c r="N4016" s="59"/>
      <c r="O4016" s="36"/>
      <c r="P4016" s="37"/>
    </row>
    <row r="4017" spans="2:16" ht="23.1" customHeight="1" x14ac:dyDescent="0.2">
      <c r="B4017" s="26"/>
      <c r="C4017" s="27"/>
      <c r="D4017" s="27"/>
      <c r="E4017" s="27"/>
      <c r="F4017" s="27"/>
      <c r="G4017" s="27"/>
      <c r="H4017" s="27"/>
      <c r="I4017" s="27"/>
      <c r="J4017" s="83"/>
      <c r="K4017" s="27"/>
      <c r="L4017" s="27"/>
      <c r="M4017" s="33"/>
      <c r="N4017" s="59"/>
      <c r="O4017" s="36"/>
      <c r="P4017" s="37"/>
    </row>
    <row r="4018" spans="2:16" ht="23.1" customHeight="1" x14ac:dyDescent="0.2">
      <c r="B4018" s="26"/>
      <c r="C4018" s="27"/>
      <c r="D4018" s="27"/>
      <c r="E4018" s="27"/>
      <c r="F4018" s="27"/>
      <c r="G4018" s="27"/>
      <c r="H4018" s="27"/>
      <c r="I4018" s="27"/>
      <c r="J4018" s="83"/>
      <c r="K4018" s="27"/>
      <c r="L4018" s="27"/>
      <c r="M4018" s="33"/>
      <c r="N4018" s="59"/>
      <c r="O4018" s="36"/>
      <c r="P4018" s="37"/>
    </row>
    <row r="4019" spans="2:16" ht="23.1" customHeight="1" x14ac:dyDescent="0.2">
      <c r="B4019" s="26"/>
      <c r="C4019" s="27"/>
      <c r="D4019" s="27"/>
      <c r="E4019" s="27"/>
      <c r="F4019" s="27"/>
      <c r="G4019" s="27"/>
      <c r="H4019" s="27"/>
      <c r="I4019" s="27"/>
      <c r="J4019" s="83"/>
      <c r="K4019" s="27"/>
      <c r="L4019" s="27"/>
      <c r="M4019" s="33"/>
      <c r="N4019" s="59"/>
      <c r="O4019" s="36"/>
      <c r="P4019" s="37"/>
    </row>
    <row r="4020" spans="2:16" ht="23.1" customHeight="1" x14ac:dyDescent="0.2">
      <c r="B4020" s="26"/>
      <c r="C4020" s="27"/>
      <c r="D4020" s="27"/>
      <c r="E4020" s="27"/>
      <c r="F4020" s="27"/>
      <c r="G4020" s="27"/>
      <c r="H4020" s="27"/>
      <c r="I4020" s="27"/>
      <c r="J4020" s="83"/>
      <c r="K4020" s="27"/>
      <c r="L4020" s="27"/>
      <c r="M4020" s="33"/>
      <c r="N4020" s="59"/>
      <c r="O4020" s="36"/>
      <c r="P4020" s="37"/>
    </row>
    <row r="4021" spans="2:16" ht="23.1" customHeight="1" x14ac:dyDescent="0.2">
      <c r="B4021" s="26"/>
      <c r="C4021" s="27"/>
      <c r="D4021" s="27"/>
      <c r="E4021" s="27"/>
      <c r="F4021" s="27"/>
      <c r="G4021" s="27"/>
      <c r="H4021" s="27"/>
      <c r="I4021" s="27"/>
      <c r="J4021" s="83"/>
      <c r="K4021" s="27"/>
      <c r="L4021" s="27"/>
      <c r="M4021" s="33"/>
      <c r="N4021" s="59"/>
      <c r="O4021" s="36"/>
      <c r="P4021" s="37"/>
    </row>
    <row r="4022" spans="2:16" ht="23.1" customHeight="1" x14ac:dyDescent="0.2">
      <c r="B4022" s="26"/>
      <c r="C4022" s="27"/>
      <c r="D4022" s="27"/>
      <c r="E4022" s="27"/>
      <c r="F4022" s="27"/>
      <c r="G4022" s="27"/>
      <c r="H4022" s="27"/>
      <c r="I4022" s="27"/>
      <c r="J4022" s="83"/>
      <c r="K4022" s="27"/>
      <c r="L4022" s="27"/>
      <c r="M4022" s="33"/>
      <c r="N4022" s="59"/>
      <c r="O4022" s="36"/>
      <c r="P4022" s="37"/>
    </row>
    <row r="4023" spans="2:16" ht="23.1" customHeight="1" x14ac:dyDescent="0.2">
      <c r="B4023" s="26"/>
      <c r="C4023" s="27"/>
      <c r="D4023" s="27"/>
      <c r="E4023" s="27"/>
      <c r="F4023" s="27"/>
      <c r="G4023" s="27"/>
      <c r="H4023" s="27"/>
      <c r="I4023" s="27"/>
      <c r="J4023" s="83"/>
      <c r="K4023" s="27"/>
      <c r="L4023" s="27"/>
      <c r="M4023" s="33"/>
      <c r="N4023" s="59"/>
      <c r="O4023" s="36"/>
      <c r="P4023" s="37"/>
    </row>
    <row r="4024" spans="2:16" ht="23.1" customHeight="1" x14ac:dyDescent="0.2">
      <c r="B4024" s="26"/>
      <c r="C4024" s="27"/>
      <c r="D4024" s="27"/>
      <c r="E4024" s="27"/>
      <c r="F4024" s="27"/>
      <c r="G4024" s="27"/>
      <c r="H4024" s="27"/>
      <c r="I4024" s="27"/>
      <c r="J4024" s="83"/>
      <c r="K4024" s="27"/>
      <c r="L4024" s="27"/>
      <c r="M4024" s="33"/>
      <c r="N4024" s="59"/>
      <c r="O4024" s="36"/>
      <c r="P4024" s="37"/>
    </row>
    <row r="4025" spans="2:16" ht="23.1" customHeight="1" x14ac:dyDescent="0.2">
      <c r="B4025" s="26"/>
      <c r="C4025" s="27"/>
      <c r="D4025" s="27"/>
      <c r="E4025" s="27"/>
      <c r="F4025" s="27"/>
      <c r="G4025" s="27"/>
      <c r="H4025" s="27"/>
      <c r="I4025" s="27"/>
      <c r="J4025" s="83"/>
      <c r="K4025" s="27"/>
      <c r="L4025" s="27"/>
      <c r="M4025" s="33"/>
      <c r="N4025" s="59"/>
      <c r="O4025" s="36"/>
      <c r="P4025" s="37"/>
    </row>
    <row r="4026" spans="2:16" ht="23.1" customHeight="1" x14ac:dyDescent="0.2">
      <c r="B4026" s="26"/>
      <c r="C4026" s="27"/>
      <c r="D4026" s="27"/>
      <c r="E4026" s="27"/>
      <c r="F4026" s="27"/>
      <c r="G4026" s="27"/>
      <c r="H4026" s="27"/>
      <c r="I4026" s="27"/>
      <c r="J4026" s="83"/>
      <c r="K4026" s="27"/>
      <c r="L4026" s="27"/>
      <c r="M4026" s="33"/>
      <c r="N4026" s="59"/>
      <c r="O4026" s="36"/>
      <c r="P4026" s="37"/>
    </row>
    <row r="4027" spans="2:16" ht="23.1" customHeight="1" x14ac:dyDescent="0.2">
      <c r="B4027" s="26"/>
      <c r="C4027" s="27"/>
      <c r="D4027" s="27"/>
      <c r="E4027" s="27"/>
      <c r="F4027" s="27"/>
      <c r="G4027" s="27"/>
      <c r="H4027" s="27"/>
      <c r="I4027" s="27"/>
      <c r="J4027" s="83"/>
      <c r="K4027" s="27"/>
      <c r="L4027" s="27"/>
      <c r="M4027" s="33"/>
      <c r="N4027" s="59"/>
      <c r="O4027" s="36"/>
      <c r="P4027" s="37"/>
    </row>
    <row r="4028" spans="2:16" ht="23.1" customHeight="1" x14ac:dyDescent="0.2">
      <c r="B4028" s="26"/>
      <c r="C4028" s="27"/>
      <c r="D4028" s="27"/>
      <c r="E4028" s="27"/>
      <c r="F4028" s="27"/>
      <c r="G4028" s="27"/>
      <c r="H4028" s="27"/>
      <c r="I4028" s="27"/>
      <c r="J4028" s="83"/>
      <c r="K4028" s="27"/>
      <c r="L4028" s="27"/>
      <c r="M4028" s="33"/>
      <c r="N4028" s="59"/>
      <c r="O4028" s="36"/>
      <c r="P4028" s="37"/>
    </row>
    <row r="4029" spans="2:16" ht="23.1" customHeight="1" x14ac:dyDescent="0.2">
      <c r="B4029" s="26"/>
      <c r="C4029" s="27"/>
      <c r="D4029" s="27"/>
      <c r="E4029" s="27"/>
      <c r="F4029" s="27"/>
      <c r="G4029" s="27"/>
      <c r="H4029" s="27"/>
      <c r="I4029" s="27"/>
      <c r="J4029" s="83"/>
      <c r="K4029" s="27"/>
      <c r="L4029" s="27"/>
      <c r="M4029" s="33"/>
      <c r="N4029" s="59"/>
      <c r="O4029" s="36"/>
      <c r="P4029" s="37"/>
    </row>
    <row r="4030" spans="2:16" ht="23.1" customHeight="1" x14ac:dyDescent="0.2">
      <c r="B4030" s="26"/>
      <c r="C4030" s="27"/>
      <c r="D4030" s="27"/>
      <c r="E4030" s="27"/>
      <c r="F4030" s="27"/>
      <c r="G4030" s="27"/>
      <c r="H4030" s="27"/>
      <c r="I4030" s="27"/>
      <c r="J4030" s="83"/>
      <c r="K4030" s="27"/>
      <c r="L4030" s="27"/>
      <c r="M4030" s="33"/>
      <c r="N4030" s="59"/>
      <c r="O4030" s="36"/>
      <c r="P4030" s="37"/>
    </row>
    <row r="4031" spans="2:16" ht="23.1" customHeight="1" x14ac:dyDescent="0.2">
      <c r="B4031" s="26"/>
      <c r="C4031" s="27"/>
      <c r="D4031" s="27"/>
      <c r="E4031" s="27"/>
      <c r="F4031" s="27"/>
      <c r="G4031" s="27"/>
      <c r="H4031" s="27"/>
      <c r="I4031" s="27"/>
      <c r="J4031" s="83"/>
      <c r="K4031" s="27"/>
      <c r="L4031" s="27"/>
      <c r="M4031" s="33"/>
      <c r="N4031" s="59"/>
      <c r="O4031" s="36"/>
      <c r="P4031" s="37"/>
    </row>
    <row r="4032" spans="2:16" ht="23.1" customHeight="1" x14ac:dyDescent="0.2">
      <c r="B4032" s="26"/>
      <c r="C4032" s="27"/>
      <c r="D4032" s="27"/>
      <c r="E4032" s="27"/>
      <c r="F4032" s="27"/>
      <c r="G4032" s="27"/>
      <c r="H4032" s="27"/>
      <c r="I4032" s="27"/>
      <c r="J4032" s="83"/>
      <c r="K4032" s="27"/>
      <c r="L4032" s="27"/>
      <c r="M4032" s="33"/>
      <c r="N4032" s="59"/>
      <c r="O4032" s="36"/>
      <c r="P4032" s="37"/>
    </row>
    <row r="4033" spans="2:16" ht="23.1" customHeight="1" x14ac:dyDescent="0.2">
      <c r="B4033" s="26"/>
      <c r="C4033" s="27"/>
      <c r="D4033" s="27"/>
      <c r="E4033" s="27"/>
      <c r="F4033" s="27"/>
      <c r="G4033" s="27"/>
      <c r="H4033" s="27"/>
      <c r="I4033" s="27"/>
      <c r="J4033" s="83"/>
      <c r="K4033" s="27"/>
      <c r="L4033" s="27"/>
      <c r="M4033" s="33"/>
      <c r="N4033" s="59"/>
      <c r="O4033" s="36"/>
      <c r="P4033" s="37"/>
    </row>
    <row r="4034" spans="2:16" ht="23.1" customHeight="1" x14ac:dyDescent="0.2">
      <c r="B4034" s="26"/>
      <c r="C4034" s="27"/>
      <c r="D4034" s="27"/>
      <c r="E4034" s="27"/>
      <c r="F4034" s="27"/>
      <c r="G4034" s="27"/>
      <c r="H4034" s="27"/>
      <c r="I4034" s="27"/>
      <c r="J4034" s="83"/>
      <c r="K4034" s="27"/>
      <c r="L4034" s="27"/>
      <c r="M4034" s="33"/>
      <c r="N4034" s="59"/>
      <c r="O4034" s="36"/>
      <c r="P4034" s="37"/>
    </row>
    <row r="4035" spans="2:16" ht="23.1" customHeight="1" x14ac:dyDescent="0.2">
      <c r="B4035" s="26"/>
      <c r="C4035" s="27"/>
      <c r="D4035" s="27"/>
      <c r="E4035" s="27"/>
      <c r="F4035" s="27"/>
      <c r="G4035" s="27"/>
      <c r="H4035" s="27"/>
      <c r="I4035" s="27"/>
      <c r="J4035" s="83"/>
      <c r="K4035" s="27"/>
      <c r="L4035" s="27"/>
      <c r="M4035" s="33"/>
      <c r="N4035" s="59"/>
      <c r="O4035" s="36"/>
      <c r="P4035" s="37"/>
    </row>
    <row r="4036" spans="2:16" ht="23.1" customHeight="1" x14ac:dyDescent="0.2">
      <c r="B4036" s="26"/>
      <c r="C4036" s="27"/>
      <c r="D4036" s="27"/>
      <c r="E4036" s="27"/>
      <c r="F4036" s="27"/>
      <c r="G4036" s="27"/>
      <c r="H4036" s="27"/>
      <c r="I4036" s="27"/>
      <c r="J4036" s="83"/>
      <c r="K4036" s="27"/>
      <c r="L4036" s="27"/>
      <c r="M4036" s="33"/>
      <c r="N4036" s="59"/>
      <c r="O4036" s="36"/>
      <c r="P4036" s="37"/>
    </row>
    <row r="4037" spans="2:16" ht="23.1" customHeight="1" x14ac:dyDescent="0.2">
      <c r="B4037" s="26"/>
      <c r="C4037" s="27"/>
      <c r="D4037" s="27"/>
      <c r="E4037" s="27"/>
      <c r="F4037" s="27"/>
      <c r="G4037" s="27"/>
      <c r="H4037" s="27"/>
      <c r="I4037" s="27"/>
      <c r="J4037" s="83"/>
      <c r="K4037" s="27"/>
      <c r="L4037" s="27"/>
      <c r="M4037" s="33"/>
      <c r="N4037" s="59"/>
      <c r="O4037" s="36"/>
      <c r="P4037" s="37"/>
    </row>
    <row r="4038" spans="2:16" ht="23.1" customHeight="1" x14ac:dyDescent="0.2">
      <c r="B4038" s="26"/>
      <c r="C4038" s="27"/>
      <c r="D4038" s="27"/>
      <c r="E4038" s="27"/>
      <c r="F4038" s="27"/>
      <c r="G4038" s="27"/>
      <c r="H4038" s="27"/>
      <c r="I4038" s="27"/>
      <c r="J4038" s="83"/>
      <c r="K4038" s="27"/>
      <c r="L4038" s="27"/>
      <c r="M4038" s="33"/>
      <c r="N4038" s="59"/>
      <c r="O4038" s="36"/>
      <c r="P4038" s="37"/>
    </row>
    <row r="4039" spans="2:16" ht="23.1" customHeight="1" x14ac:dyDescent="0.2">
      <c r="B4039" s="26"/>
      <c r="C4039" s="27"/>
      <c r="D4039" s="27"/>
      <c r="E4039" s="27"/>
      <c r="F4039" s="27"/>
      <c r="G4039" s="27"/>
      <c r="H4039" s="27"/>
      <c r="I4039" s="27"/>
      <c r="J4039" s="83"/>
      <c r="K4039" s="27"/>
      <c r="L4039" s="27"/>
      <c r="M4039" s="33"/>
      <c r="N4039" s="59"/>
      <c r="O4039" s="36"/>
      <c r="P4039" s="37"/>
    </row>
    <row r="4040" spans="2:16" ht="23.1" customHeight="1" x14ac:dyDescent="0.2">
      <c r="B4040" s="26"/>
      <c r="C4040" s="27"/>
      <c r="D4040" s="27"/>
      <c r="E4040" s="27"/>
      <c r="F4040" s="27"/>
      <c r="G4040" s="27"/>
      <c r="H4040" s="27"/>
      <c r="I4040" s="27"/>
      <c r="J4040" s="83"/>
      <c r="K4040" s="27"/>
      <c r="L4040" s="27"/>
      <c r="M4040" s="33"/>
      <c r="N4040" s="59"/>
      <c r="O4040" s="36"/>
      <c r="P4040" s="37"/>
    </row>
    <row r="4041" spans="2:16" ht="23.1" customHeight="1" x14ac:dyDescent="0.2">
      <c r="B4041" s="26"/>
      <c r="C4041" s="27"/>
      <c r="D4041" s="27"/>
      <c r="E4041" s="27"/>
      <c r="F4041" s="27"/>
      <c r="G4041" s="27"/>
      <c r="H4041" s="27"/>
      <c r="I4041" s="27"/>
      <c r="J4041" s="83"/>
      <c r="K4041" s="27"/>
      <c r="L4041" s="27"/>
      <c r="M4041" s="33"/>
      <c r="N4041" s="59"/>
      <c r="O4041" s="36"/>
      <c r="P4041" s="37"/>
    </row>
    <row r="4042" spans="2:16" ht="23.1" customHeight="1" x14ac:dyDescent="0.2">
      <c r="B4042" s="26"/>
      <c r="C4042" s="27"/>
      <c r="D4042" s="27"/>
      <c r="E4042" s="27"/>
      <c r="F4042" s="27"/>
      <c r="G4042" s="27"/>
      <c r="H4042" s="27"/>
      <c r="I4042" s="27"/>
      <c r="J4042" s="83"/>
      <c r="K4042" s="27"/>
      <c r="L4042" s="27"/>
      <c r="M4042" s="33"/>
      <c r="N4042" s="59"/>
      <c r="O4042" s="36"/>
      <c r="P4042" s="37"/>
    </row>
    <row r="4043" spans="2:16" ht="23.1" customHeight="1" x14ac:dyDescent="0.2">
      <c r="B4043" s="26"/>
      <c r="C4043" s="27"/>
      <c r="D4043" s="27"/>
      <c r="E4043" s="27"/>
      <c r="F4043" s="27"/>
      <c r="G4043" s="27"/>
      <c r="H4043" s="27"/>
      <c r="I4043" s="27"/>
      <c r="J4043" s="83"/>
      <c r="K4043" s="27"/>
      <c r="L4043" s="27"/>
      <c r="M4043" s="33"/>
      <c r="N4043" s="59"/>
      <c r="O4043" s="36"/>
      <c r="P4043" s="37"/>
    </row>
    <row r="4044" spans="2:16" ht="23.1" customHeight="1" x14ac:dyDescent="0.2">
      <c r="B4044" s="26"/>
      <c r="C4044" s="27"/>
      <c r="D4044" s="27"/>
      <c r="E4044" s="27"/>
      <c r="F4044" s="27"/>
      <c r="G4044" s="27"/>
      <c r="H4044" s="27"/>
      <c r="I4044" s="27"/>
      <c r="J4044" s="83"/>
      <c r="K4044" s="27"/>
      <c r="L4044" s="27"/>
      <c r="M4044" s="33"/>
      <c r="N4044" s="59"/>
      <c r="O4044" s="36"/>
      <c r="P4044" s="37"/>
    </row>
    <row r="4045" spans="2:16" ht="23.1" customHeight="1" x14ac:dyDescent="0.2">
      <c r="B4045" s="26"/>
      <c r="C4045" s="27"/>
      <c r="D4045" s="27"/>
      <c r="E4045" s="27"/>
      <c r="F4045" s="27"/>
      <c r="G4045" s="27"/>
      <c r="H4045" s="27"/>
      <c r="I4045" s="27"/>
      <c r="J4045" s="83"/>
      <c r="K4045" s="27"/>
      <c r="L4045" s="27"/>
      <c r="M4045" s="33"/>
      <c r="N4045" s="59"/>
      <c r="O4045" s="36"/>
      <c r="P4045" s="37"/>
    </row>
    <row r="4046" spans="2:16" ht="23.1" customHeight="1" x14ac:dyDescent="0.2">
      <c r="B4046" s="26"/>
      <c r="C4046" s="27"/>
      <c r="D4046" s="27"/>
      <c r="E4046" s="27"/>
      <c r="F4046" s="27"/>
      <c r="G4046" s="27"/>
      <c r="H4046" s="27"/>
      <c r="I4046" s="27"/>
      <c r="J4046" s="83"/>
      <c r="K4046" s="27"/>
      <c r="L4046" s="27"/>
      <c r="M4046" s="33"/>
      <c r="N4046" s="59"/>
      <c r="O4046" s="36"/>
      <c r="P4046" s="37"/>
    </row>
    <row r="4047" spans="2:16" ht="23.1" customHeight="1" x14ac:dyDescent="0.2">
      <c r="B4047" s="26"/>
      <c r="C4047" s="27"/>
      <c r="D4047" s="27"/>
      <c r="E4047" s="27"/>
      <c r="F4047" s="27"/>
      <c r="G4047" s="27"/>
      <c r="H4047" s="27"/>
      <c r="I4047" s="27"/>
      <c r="J4047" s="83"/>
      <c r="K4047" s="27"/>
      <c r="L4047" s="27"/>
      <c r="M4047" s="33"/>
      <c r="N4047" s="59"/>
      <c r="O4047" s="36"/>
      <c r="P4047" s="37"/>
    </row>
    <row r="4048" spans="2:16" ht="23.1" customHeight="1" x14ac:dyDescent="0.2">
      <c r="B4048" s="26"/>
      <c r="C4048" s="27"/>
      <c r="D4048" s="27"/>
      <c r="E4048" s="27"/>
      <c r="F4048" s="27"/>
      <c r="G4048" s="27"/>
      <c r="H4048" s="27"/>
      <c r="I4048" s="27"/>
      <c r="J4048" s="83"/>
      <c r="K4048" s="27"/>
      <c r="L4048" s="27"/>
      <c r="M4048" s="33"/>
      <c r="N4048" s="59"/>
      <c r="O4048" s="36"/>
      <c r="P4048" s="37"/>
    </row>
    <row r="4049" spans="2:16" ht="23.1" customHeight="1" x14ac:dyDescent="0.2">
      <c r="B4049" s="26"/>
      <c r="C4049" s="27"/>
      <c r="D4049" s="27"/>
      <c r="E4049" s="27"/>
      <c r="F4049" s="27"/>
      <c r="G4049" s="27"/>
      <c r="H4049" s="27"/>
      <c r="I4049" s="27"/>
      <c r="J4049" s="83"/>
      <c r="K4049" s="27"/>
      <c r="L4049" s="27"/>
      <c r="M4049" s="33"/>
      <c r="N4049" s="59"/>
      <c r="O4049" s="36"/>
      <c r="P4049" s="37"/>
    </row>
    <row r="4050" spans="2:16" ht="23.1" customHeight="1" x14ac:dyDescent="0.2">
      <c r="B4050" s="26"/>
      <c r="C4050" s="27"/>
      <c r="D4050" s="27"/>
      <c r="E4050" s="27"/>
      <c r="F4050" s="27"/>
      <c r="G4050" s="27"/>
      <c r="H4050" s="27"/>
      <c r="I4050" s="27"/>
      <c r="J4050" s="83"/>
      <c r="K4050" s="27"/>
      <c r="L4050" s="27"/>
      <c r="M4050" s="33"/>
      <c r="N4050" s="59"/>
      <c r="O4050" s="36"/>
      <c r="P4050" s="37"/>
    </row>
    <row r="4051" spans="2:16" ht="23.1" customHeight="1" x14ac:dyDescent="0.2">
      <c r="B4051" s="26"/>
      <c r="C4051" s="27"/>
      <c r="D4051" s="27"/>
      <c r="E4051" s="27"/>
      <c r="F4051" s="27"/>
      <c r="G4051" s="27"/>
      <c r="H4051" s="27"/>
      <c r="I4051" s="27"/>
      <c r="J4051" s="83"/>
      <c r="K4051" s="27"/>
      <c r="L4051" s="27"/>
      <c r="M4051" s="33"/>
      <c r="N4051" s="59"/>
      <c r="O4051" s="36"/>
      <c r="P4051" s="37"/>
    </row>
    <row r="4052" spans="2:16" ht="23.1" customHeight="1" x14ac:dyDescent="0.2">
      <c r="B4052" s="26"/>
      <c r="C4052" s="27"/>
      <c r="D4052" s="27"/>
      <c r="E4052" s="27"/>
      <c r="F4052" s="27"/>
      <c r="G4052" s="27"/>
      <c r="H4052" s="27"/>
      <c r="I4052" s="27"/>
      <c r="J4052" s="83"/>
      <c r="K4052" s="27"/>
      <c r="L4052" s="27"/>
      <c r="M4052" s="33"/>
      <c r="N4052" s="59"/>
      <c r="O4052" s="36"/>
      <c r="P4052" s="37"/>
    </row>
    <row r="4053" spans="2:16" ht="23.1" customHeight="1" x14ac:dyDescent="0.2">
      <c r="B4053" s="26"/>
      <c r="C4053" s="27"/>
      <c r="D4053" s="27"/>
      <c r="E4053" s="27"/>
      <c r="F4053" s="27"/>
      <c r="G4053" s="27"/>
      <c r="H4053" s="27"/>
      <c r="I4053" s="27"/>
      <c r="J4053" s="83"/>
      <c r="K4053" s="27"/>
      <c r="L4053" s="27"/>
      <c r="M4053" s="33"/>
      <c r="N4053" s="59"/>
      <c r="O4053" s="36"/>
      <c r="P4053" s="37"/>
    </row>
    <row r="4054" spans="2:16" ht="23.1" customHeight="1" x14ac:dyDescent="0.2">
      <c r="B4054" s="26"/>
      <c r="C4054" s="27"/>
      <c r="D4054" s="27"/>
      <c r="E4054" s="27"/>
      <c r="F4054" s="27"/>
      <c r="G4054" s="27"/>
      <c r="H4054" s="27"/>
      <c r="I4054" s="27"/>
      <c r="J4054" s="83"/>
      <c r="K4054" s="27"/>
      <c r="L4054" s="27"/>
      <c r="M4054" s="33"/>
      <c r="N4054" s="59"/>
      <c r="O4054" s="36"/>
      <c r="P4054" s="37"/>
    </row>
    <row r="4055" spans="2:16" ht="23.1" customHeight="1" x14ac:dyDescent="0.2">
      <c r="B4055" s="26"/>
      <c r="C4055" s="27"/>
      <c r="D4055" s="27"/>
      <c r="E4055" s="27"/>
      <c r="F4055" s="27"/>
      <c r="G4055" s="27"/>
      <c r="H4055" s="27"/>
      <c r="I4055" s="27"/>
      <c r="J4055" s="83"/>
      <c r="K4055" s="27"/>
      <c r="L4055" s="27"/>
      <c r="M4055" s="33"/>
      <c r="N4055" s="59"/>
      <c r="O4055" s="36"/>
      <c r="P4055" s="37"/>
    </row>
    <row r="4056" spans="2:16" ht="23.1" customHeight="1" x14ac:dyDescent="0.2">
      <c r="B4056" s="26"/>
      <c r="C4056" s="27"/>
      <c r="D4056" s="27"/>
      <c r="E4056" s="27"/>
      <c r="F4056" s="27"/>
      <c r="G4056" s="27"/>
      <c r="H4056" s="27"/>
      <c r="I4056" s="27"/>
      <c r="J4056" s="83"/>
      <c r="K4056" s="27"/>
      <c r="L4056" s="27"/>
      <c r="M4056" s="33"/>
      <c r="N4056" s="59"/>
      <c r="O4056" s="36"/>
      <c r="P4056" s="37"/>
    </row>
    <row r="4057" spans="2:16" ht="23.1" customHeight="1" x14ac:dyDescent="0.2">
      <c r="B4057" s="26"/>
      <c r="C4057" s="27"/>
      <c r="D4057" s="27"/>
      <c r="E4057" s="27"/>
      <c r="F4057" s="27"/>
      <c r="G4057" s="27"/>
      <c r="H4057" s="27"/>
      <c r="I4057" s="27"/>
      <c r="J4057" s="83"/>
      <c r="K4057" s="27"/>
      <c r="L4057" s="27"/>
      <c r="M4057" s="33"/>
      <c r="N4057" s="59"/>
      <c r="O4057" s="36"/>
      <c r="P4057" s="37"/>
    </row>
    <row r="4058" spans="2:16" ht="23.1" customHeight="1" x14ac:dyDescent="0.2">
      <c r="B4058" s="26"/>
      <c r="C4058" s="27"/>
      <c r="D4058" s="27"/>
      <c r="E4058" s="27"/>
      <c r="F4058" s="27"/>
      <c r="G4058" s="27"/>
      <c r="H4058" s="27"/>
      <c r="I4058" s="27"/>
      <c r="J4058" s="83"/>
      <c r="K4058" s="27"/>
      <c r="L4058" s="27"/>
      <c r="M4058" s="33"/>
      <c r="N4058" s="59"/>
      <c r="O4058" s="36"/>
      <c r="P4058" s="37"/>
    </row>
    <row r="4059" spans="2:16" ht="23.1" customHeight="1" x14ac:dyDescent="0.2">
      <c r="B4059" s="26"/>
      <c r="C4059" s="27"/>
      <c r="D4059" s="27"/>
      <c r="E4059" s="27"/>
      <c r="F4059" s="27"/>
      <c r="G4059" s="27"/>
      <c r="H4059" s="27"/>
      <c r="I4059" s="27"/>
      <c r="J4059" s="83"/>
      <c r="K4059" s="27"/>
      <c r="L4059" s="27"/>
      <c r="M4059" s="33"/>
      <c r="N4059" s="59"/>
      <c r="O4059" s="36"/>
      <c r="P4059" s="37"/>
    </row>
    <row r="4060" spans="2:16" ht="23.1" customHeight="1" x14ac:dyDescent="0.2">
      <c r="B4060" s="26"/>
      <c r="C4060" s="27"/>
      <c r="D4060" s="27"/>
      <c r="E4060" s="27"/>
      <c r="F4060" s="27"/>
      <c r="G4060" s="27"/>
      <c r="H4060" s="27"/>
      <c r="I4060" s="27"/>
      <c r="J4060" s="83"/>
      <c r="K4060" s="27"/>
      <c r="L4060" s="27"/>
      <c r="M4060" s="33"/>
      <c r="N4060" s="59"/>
      <c r="O4060" s="36"/>
      <c r="P4060" s="37"/>
    </row>
    <row r="4061" spans="2:16" ht="23.1" customHeight="1" x14ac:dyDescent="0.2">
      <c r="B4061" s="26"/>
      <c r="C4061" s="27"/>
      <c r="D4061" s="27"/>
      <c r="E4061" s="27"/>
      <c r="F4061" s="27"/>
      <c r="G4061" s="27"/>
      <c r="H4061" s="27"/>
      <c r="I4061" s="27"/>
      <c r="J4061" s="83"/>
      <c r="K4061" s="27"/>
      <c r="L4061" s="27"/>
      <c r="M4061" s="33"/>
      <c r="N4061" s="59"/>
      <c r="O4061" s="36"/>
      <c r="P4061" s="37"/>
    </row>
    <row r="4062" spans="2:16" ht="23.1" customHeight="1" x14ac:dyDescent="0.2">
      <c r="B4062" s="26"/>
      <c r="C4062" s="27"/>
      <c r="D4062" s="27"/>
      <c r="E4062" s="27"/>
      <c r="F4062" s="27"/>
      <c r="G4062" s="27"/>
      <c r="H4062" s="27"/>
      <c r="I4062" s="27"/>
      <c r="J4062" s="83"/>
      <c r="K4062" s="27"/>
      <c r="L4062" s="27"/>
      <c r="M4062" s="33"/>
      <c r="N4062" s="59"/>
      <c r="O4062" s="36"/>
      <c r="P4062" s="37"/>
    </row>
    <row r="4063" spans="2:16" ht="23.1" customHeight="1" x14ac:dyDescent="0.2">
      <c r="B4063" s="26"/>
      <c r="C4063" s="27"/>
      <c r="D4063" s="27"/>
      <c r="E4063" s="27"/>
      <c r="F4063" s="27"/>
      <c r="G4063" s="27"/>
      <c r="H4063" s="27"/>
      <c r="I4063" s="27"/>
      <c r="J4063" s="83"/>
      <c r="K4063" s="27"/>
      <c r="L4063" s="27"/>
      <c r="M4063" s="33"/>
      <c r="N4063" s="59"/>
      <c r="O4063" s="36"/>
      <c r="P4063" s="37"/>
    </row>
    <row r="4064" spans="2:16" ht="23.1" customHeight="1" x14ac:dyDescent="0.2">
      <c r="B4064" s="26"/>
      <c r="C4064" s="27"/>
      <c r="D4064" s="27"/>
      <c r="E4064" s="27"/>
      <c r="F4064" s="27"/>
      <c r="G4064" s="27"/>
      <c r="H4064" s="27"/>
      <c r="I4064" s="27"/>
      <c r="J4064" s="83"/>
      <c r="K4064" s="27"/>
      <c r="L4064" s="27"/>
      <c r="M4064" s="33"/>
      <c r="N4064" s="59"/>
      <c r="O4064" s="36"/>
      <c r="P4064" s="37"/>
    </row>
    <row r="4065" spans="2:16" ht="23.1" customHeight="1" x14ac:dyDescent="0.2">
      <c r="B4065" s="26"/>
      <c r="C4065" s="27"/>
      <c r="D4065" s="27"/>
      <c r="E4065" s="27"/>
      <c r="F4065" s="27"/>
      <c r="G4065" s="27"/>
      <c r="H4065" s="27"/>
      <c r="I4065" s="27"/>
      <c r="J4065" s="83"/>
      <c r="K4065" s="27"/>
      <c r="L4065" s="27"/>
      <c r="M4065" s="33"/>
      <c r="N4065" s="59"/>
      <c r="O4065" s="36"/>
      <c r="P4065" s="37"/>
    </row>
    <row r="4066" spans="2:16" ht="23.1" customHeight="1" x14ac:dyDescent="0.2">
      <c r="B4066" s="26"/>
      <c r="C4066" s="27"/>
      <c r="D4066" s="27"/>
      <c r="E4066" s="27"/>
      <c r="F4066" s="27"/>
      <c r="G4066" s="27"/>
      <c r="H4066" s="27"/>
      <c r="I4066" s="27"/>
      <c r="J4066" s="83"/>
      <c r="K4066" s="27"/>
      <c r="L4066" s="27"/>
      <c r="M4066" s="33"/>
      <c r="N4066" s="59"/>
      <c r="O4066" s="36"/>
      <c r="P4066" s="37"/>
    </row>
    <row r="4067" spans="2:16" ht="23.1" customHeight="1" x14ac:dyDescent="0.2">
      <c r="B4067" s="26"/>
      <c r="C4067" s="27"/>
      <c r="D4067" s="27"/>
      <c r="E4067" s="27"/>
      <c r="F4067" s="27"/>
      <c r="G4067" s="27"/>
      <c r="H4067" s="27"/>
      <c r="I4067" s="27"/>
      <c r="J4067" s="83"/>
      <c r="K4067" s="27"/>
      <c r="L4067" s="27"/>
      <c r="M4067" s="33"/>
      <c r="N4067" s="59"/>
      <c r="O4067" s="36"/>
      <c r="P4067" s="37"/>
    </row>
    <row r="4068" spans="2:16" ht="23.1" customHeight="1" x14ac:dyDescent="0.2">
      <c r="B4068" s="26"/>
      <c r="C4068" s="27"/>
      <c r="D4068" s="27"/>
      <c r="E4068" s="27"/>
      <c r="F4068" s="27"/>
      <c r="G4068" s="27"/>
      <c r="H4068" s="27"/>
      <c r="I4068" s="27"/>
      <c r="J4068" s="83"/>
      <c r="K4068" s="27"/>
      <c r="L4068" s="27"/>
      <c r="M4068" s="33"/>
      <c r="N4068" s="59"/>
      <c r="O4068" s="36"/>
      <c r="P4068" s="37"/>
    </row>
    <row r="4069" spans="2:16" ht="23.1" customHeight="1" x14ac:dyDescent="0.2">
      <c r="B4069" s="26"/>
      <c r="C4069" s="27"/>
      <c r="D4069" s="27"/>
      <c r="E4069" s="27"/>
      <c r="F4069" s="27"/>
      <c r="G4069" s="27"/>
      <c r="H4069" s="27"/>
      <c r="I4069" s="27"/>
      <c r="J4069" s="83"/>
      <c r="K4069" s="27"/>
      <c r="L4069" s="27"/>
      <c r="M4069" s="33"/>
      <c r="N4069" s="59"/>
      <c r="O4069" s="36"/>
      <c r="P4069" s="37"/>
    </row>
    <row r="4070" spans="2:16" ht="23.1" customHeight="1" x14ac:dyDescent="0.2">
      <c r="B4070" s="26"/>
      <c r="C4070" s="27"/>
      <c r="D4070" s="27"/>
      <c r="E4070" s="27"/>
      <c r="F4070" s="27"/>
      <c r="G4070" s="27"/>
      <c r="H4070" s="27"/>
      <c r="I4070" s="27"/>
      <c r="J4070" s="83"/>
      <c r="K4070" s="27"/>
      <c r="L4070" s="27"/>
      <c r="M4070" s="33"/>
      <c r="N4070" s="59"/>
      <c r="O4070" s="36"/>
      <c r="P4070" s="37"/>
    </row>
    <row r="4071" spans="2:16" ht="23.1" customHeight="1" x14ac:dyDescent="0.2">
      <c r="B4071" s="26"/>
      <c r="C4071" s="27"/>
      <c r="D4071" s="27"/>
      <c r="E4071" s="27"/>
      <c r="F4071" s="27"/>
      <c r="G4071" s="27"/>
      <c r="H4071" s="27"/>
      <c r="I4071" s="27"/>
      <c r="J4071" s="83"/>
      <c r="K4071" s="27"/>
      <c r="L4071" s="27"/>
      <c r="M4071" s="33"/>
      <c r="N4071" s="59"/>
      <c r="O4071" s="36"/>
      <c r="P4071" s="37"/>
    </row>
    <row r="4072" spans="2:16" ht="23.1" customHeight="1" x14ac:dyDescent="0.2">
      <c r="B4072" s="26"/>
      <c r="C4072" s="27"/>
      <c r="D4072" s="27"/>
      <c r="E4072" s="27"/>
      <c r="F4072" s="27"/>
      <c r="G4072" s="27"/>
      <c r="H4072" s="27"/>
      <c r="I4072" s="27"/>
      <c r="J4072" s="83"/>
      <c r="K4072" s="27"/>
      <c r="L4072" s="27"/>
      <c r="M4072" s="33"/>
      <c r="N4072" s="59"/>
      <c r="O4072" s="36"/>
      <c r="P4072" s="37"/>
    </row>
    <row r="4073" spans="2:16" ht="23.1" customHeight="1" x14ac:dyDescent="0.2">
      <c r="B4073" s="26"/>
      <c r="C4073" s="27"/>
      <c r="D4073" s="27"/>
      <c r="E4073" s="27"/>
      <c r="F4073" s="27"/>
      <c r="G4073" s="27"/>
      <c r="H4073" s="27"/>
      <c r="I4073" s="27"/>
      <c r="J4073" s="83"/>
      <c r="K4073" s="27"/>
      <c r="L4073" s="27"/>
      <c r="M4073" s="33"/>
      <c r="N4073" s="59"/>
      <c r="O4073" s="36"/>
      <c r="P4073" s="37"/>
    </row>
    <row r="4074" spans="2:16" ht="23.1" customHeight="1" x14ac:dyDescent="0.2">
      <c r="B4074" s="26"/>
      <c r="C4074" s="27"/>
      <c r="D4074" s="27"/>
      <c r="E4074" s="27"/>
      <c r="F4074" s="27"/>
      <c r="G4074" s="27"/>
      <c r="H4074" s="27"/>
      <c r="I4074" s="27"/>
      <c r="J4074" s="83"/>
      <c r="K4074" s="27"/>
      <c r="L4074" s="27"/>
      <c r="M4074" s="33"/>
      <c r="N4074" s="59"/>
      <c r="O4074" s="36"/>
      <c r="P4074" s="37"/>
    </row>
    <row r="4075" spans="2:16" ht="23.1" customHeight="1" x14ac:dyDescent="0.2">
      <c r="B4075" s="26"/>
      <c r="C4075" s="27"/>
      <c r="D4075" s="27"/>
      <c r="E4075" s="27"/>
      <c r="F4075" s="27"/>
      <c r="G4075" s="27"/>
      <c r="H4075" s="27"/>
      <c r="I4075" s="27"/>
      <c r="J4075" s="83"/>
      <c r="K4075" s="27"/>
      <c r="L4075" s="27"/>
      <c r="M4075" s="33"/>
      <c r="N4075" s="59"/>
      <c r="O4075" s="36"/>
      <c r="P4075" s="37"/>
    </row>
    <row r="4076" spans="2:16" ht="23.1" customHeight="1" x14ac:dyDescent="0.2">
      <c r="B4076" s="26"/>
      <c r="C4076" s="27"/>
      <c r="D4076" s="27"/>
      <c r="E4076" s="27"/>
      <c r="F4076" s="27"/>
      <c r="G4076" s="27"/>
      <c r="H4076" s="27"/>
      <c r="I4076" s="27"/>
      <c r="J4076" s="83"/>
      <c r="K4076" s="27"/>
      <c r="L4076" s="27"/>
      <c r="M4076" s="33"/>
      <c r="N4076" s="59"/>
      <c r="O4076" s="36"/>
      <c r="P4076" s="37"/>
    </row>
    <row r="4077" spans="2:16" ht="23.1" customHeight="1" x14ac:dyDescent="0.2">
      <c r="B4077" s="26"/>
      <c r="C4077" s="27"/>
      <c r="D4077" s="27"/>
      <c r="E4077" s="27"/>
      <c r="F4077" s="27"/>
      <c r="G4077" s="27"/>
      <c r="H4077" s="27"/>
      <c r="I4077" s="27"/>
      <c r="J4077" s="83"/>
      <c r="K4077" s="27"/>
      <c r="L4077" s="27"/>
      <c r="M4077" s="33"/>
      <c r="N4077" s="59"/>
      <c r="O4077" s="36"/>
      <c r="P4077" s="37"/>
    </row>
    <row r="4078" spans="2:16" ht="23.1" customHeight="1" x14ac:dyDescent="0.2">
      <c r="B4078" s="26"/>
      <c r="C4078" s="27"/>
      <c r="D4078" s="27"/>
      <c r="E4078" s="27"/>
      <c r="F4078" s="27"/>
      <c r="G4078" s="27"/>
      <c r="H4078" s="27"/>
      <c r="I4078" s="27"/>
      <c r="J4078" s="83"/>
      <c r="K4078" s="27"/>
      <c r="L4078" s="27"/>
      <c r="M4078" s="33"/>
      <c r="N4078" s="59"/>
      <c r="O4078" s="36"/>
      <c r="P4078" s="37"/>
    </row>
    <row r="4079" spans="2:16" ht="23.1" customHeight="1" x14ac:dyDescent="0.2">
      <c r="B4079" s="26"/>
      <c r="C4079" s="27"/>
      <c r="D4079" s="27"/>
      <c r="E4079" s="27"/>
      <c r="F4079" s="27"/>
      <c r="G4079" s="27"/>
      <c r="H4079" s="27"/>
      <c r="I4079" s="27"/>
      <c r="J4079" s="83"/>
      <c r="K4079" s="27"/>
      <c r="L4079" s="27"/>
      <c r="M4079" s="33"/>
      <c r="N4079" s="59"/>
      <c r="O4079" s="36"/>
      <c r="P4079" s="37"/>
    </row>
    <row r="4080" spans="2:16" ht="23.1" customHeight="1" x14ac:dyDescent="0.2">
      <c r="B4080" s="26"/>
      <c r="C4080" s="27"/>
      <c r="D4080" s="27"/>
      <c r="E4080" s="27"/>
      <c r="F4080" s="27"/>
      <c r="G4080" s="27"/>
      <c r="H4080" s="27"/>
      <c r="I4080" s="27"/>
      <c r="J4080" s="83"/>
      <c r="K4080" s="27"/>
      <c r="L4080" s="27"/>
      <c r="M4080" s="33"/>
      <c r="N4080" s="59"/>
      <c r="O4080" s="36"/>
      <c r="P4080" s="37"/>
    </row>
    <row r="4081" spans="2:16" ht="23.1" customHeight="1" x14ac:dyDescent="0.2">
      <c r="B4081" s="26"/>
      <c r="C4081" s="27"/>
      <c r="D4081" s="27"/>
      <c r="E4081" s="27"/>
      <c r="F4081" s="27"/>
      <c r="G4081" s="27"/>
      <c r="H4081" s="27"/>
      <c r="I4081" s="27"/>
      <c r="J4081" s="83"/>
      <c r="K4081" s="27"/>
      <c r="L4081" s="27"/>
      <c r="M4081" s="33"/>
      <c r="N4081" s="59"/>
      <c r="O4081" s="36"/>
      <c r="P4081" s="37"/>
    </row>
    <row r="4082" spans="2:16" ht="23.1" customHeight="1" x14ac:dyDescent="0.2">
      <c r="B4082" s="26"/>
      <c r="C4082" s="27"/>
      <c r="D4082" s="27"/>
      <c r="E4082" s="27"/>
      <c r="F4082" s="27"/>
      <c r="G4082" s="27"/>
      <c r="H4082" s="27"/>
      <c r="I4082" s="27"/>
      <c r="J4082" s="83"/>
      <c r="K4082" s="27"/>
      <c r="L4082" s="27"/>
      <c r="M4082" s="33"/>
      <c r="N4082" s="59"/>
      <c r="O4082" s="36"/>
      <c r="P4082" s="37"/>
    </row>
    <row r="4083" spans="2:16" ht="23.1" customHeight="1" x14ac:dyDescent="0.2">
      <c r="B4083" s="26"/>
      <c r="C4083" s="27"/>
      <c r="D4083" s="27"/>
      <c r="E4083" s="27"/>
      <c r="F4083" s="27"/>
      <c r="G4083" s="27"/>
      <c r="H4083" s="27"/>
      <c r="I4083" s="27"/>
      <c r="J4083" s="83"/>
      <c r="K4083" s="27"/>
      <c r="L4083" s="27"/>
      <c r="M4083" s="33"/>
      <c r="N4083" s="59"/>
      <c r="O4083" s="36"/>
      <c r="P4083" s="37"/>
    </row>
    <row r="4084" spans="2:16" ht="23.1" customHeight="1" x14ac:dyDescent="0.2">
      <c r="B4084" s="26"/>
      <c r="C4084" s="27"/>
      <c r="D4084" s="27"/>
      <c r="E4084" s="27"/>
      <c r="F4084" s="27"/>
      <c r="G4084" s="27"/>
      <c r="H4084" s="27"/>
      <c r="I4084" s="27"/>
      <c r="J4084" s="83"/>
      <c r="K4084" s="27"/>
      <c r="L4084" s="27"/>
      <c r="M4084" s="33"/>
      <c r="N4084" s="59"/>
      <c r="O4084" s="36"/>
      <c r="P4084" s="37"/>
    </row>
    <row r="4085" spans="2:16" ht="23.1" customHeight="1" x14ac:dyDescent="0.2">
      <c r="B4085" s="26"/>
      <c r="C4085" s="27"/>
      <c r="D4085" s="27"/>
      <c r="E4085" s="27"/>
      <c r="F4085" s="27"/>
      <c r="G4085" s="27"/>
      <c r="H4085" s="27"/>
      <c r="I4085" s="27"/>
      <c r="J4085" s="83"/>
      <c r="K4085" s="27"/>
      <c r="L4085" s="27"/>
      <c r="M4085" s="33"/>
      <c r="N4085" s="59"/>
      <c r="O4085" s="36"/>
      <c r="P4085" s="37"/>
    </row>
    <row r="4086" spans="2:16" ht="23.1" customHeight="1" x14ac:dyDescent="0.2">
      <c r="B4086" s="26"/>
      <c r="C4086" s="27"/>
      <c r="D4086" s="27"/>
      <c r="E4086" s="27"/>
      <c r="F4086" s="27"/>
      <c r="G4086" s="27"/>
      <c r="H4086" s="27"/>
      <c r="I4086" s="27"/>
      <c r="J4086" s="83"/>
      <c r="K4086" s="27"/>
      <c r="L4086" s="27"/>
      <c r="M4086" s="33"/>
      <c r="N4086" s="59"/>
      <c r="O4086" s="36"/>
      <c r="P4086" s="37"/>
    </row>
    <row r="4087" spans="2:16" ht="23.1" customHeight="1" x14ac:dyDescent="0.2">
      <c r="B4087" s="26"/>
      <c r="C4087" s="27"/>
      <c r="D4087" s="27"/>
      <c r="E4087" s="27"/>
      <c r="F4087" s="27"/>
      <c r="G4087" s="27"/>
      <c r="H4087" s="27"/>
      <c r="I4087" s="27"/>
      <c r="J4087" s="83"/>
      <c r="K4087" s="27"/>
      <c r="L4087" s="27"/>
      <c r="M4087" s="33"/>
      <c r="N4087" s="59"/>
      <c r="O4087" s="36"/>
      <c r="P4087" s="37"/>
    </row>
    <row r="4088" spans="2:16" ht="23.1" customHeight="1" x14ac:dyDescent="0.2">
      <c r="B4088" s="26"/>
      <c r="C4088" s="27"/>
      <c r="D4088" s="27"/>
      <c r="E4088" s="27"/>
      <c r="F4088" s="27"/>
      <c r="G4088" s="27"/>
      <c r="H4088" s="27"/>
      <c r="I4088" s="27"/>
      <c r="J4088" s="83"/>
      <c r="K4088" s="27"/>
      <c r="L4088" s="27"/>
      <c r="M4088" s="33"/>
      <c r="N4088" s="59"/>
      <c r="O4088" s="36"/>
      <c r="P4088" s="37"/>
    </row>
    <row r="4089" spans="2:16" ht="23.1" customHeight="1" x14ac:dyDescent="0.2">
      <c r="B4089" s="26"/>
      <c r="C4089" s="27"/>
      <c r="D4089" s="27"/>
      <c r="E4089" s="27"/>
      <c r="F4089" s="27"/>
      <c r="G4089" s="27"/>
      <c r="H4089" s="27"/>
      <c r="I4089" s="27"/>
      <c r="J4089" s="83"/>
      <c r="K4089" s="27"/>
      <c r="L4089" s="27"/>
      <c r="M4089" s="33"/>
      <c r="N4089" s="59"/>
      <c r="O4089" s="36"/>
      <c r="P4089" s="37"/>
    </row>
    <row r="4090" spans="2:16" ht="23.1" customHeight="1" x14ac:dyDescent="0.2">
      <c r="B4090" s="26"/>
      <c r="C4090" s="27"/>
      <c r="D4090" s="27"/>
      <c r="E4090" s="27"/>
      <c r="F4090" s="27"/>
      <c r="G4090" s="27"/>
      <c r="H4090" s="27"/>
      <c r="I4090" s="27"/>
      <c r="J4090" s="83"/>
      <c r="K4090" s="27"/>
      <c r="L4090" s="27"/>
      <c r="M4090" s="33"/>
      <c r="N4090" s="59"/>
      <c r="O4090" s="36"/>
      <c r="P4090" s="37"/>
    </row>
    <row r="4091" spans="2:16" ht="23.1" customHeight="1" x14ac:dyDescent="0.2">
      <c r="B4091" s="26"/>
      <c r="C4091" s="27"/>
      <c r="D4091" s="27"/>
      <c r="E4091" s="27"/>
      <c r="F4091" s="27"/>
      <c r="G4091" s="27"/>
      <c r="H4091" s="27"/>
      <c r="I4091" s="27"/>
      <c r="J4091" s="83"/>
      <c r="K4091" s="27"/>
      <c r="L4091" s="27"/>
      <c r="M4091" s="33"/>
      <c r="N4091" s="59"/>
      <c r="O4091" s="36"/>
      <c r="P4091" s="37"/>
    </row>
    <row r="4092" spans="2:16" ht="23.1" customHeight="1" x14ac:dyDescent="0.2">
      <c r="B4092" s="26"/>
      <c r="C4092" s="27"/>
      <c r="D4092" s="27"/>
      <c r="E4092" s="27"/>
      <c r="F4092" s="27"/>
      <c r="G4092" s="27"/>
      <c r="H4092" s="27"/>
      <c r="I4092" s="27"/>
      <c r="J4092" s="83"/>
      <c r="K4092" s="27"/>
      <c r="L4092" s="27"/>
      <c r="M4092" s="33"/>
      <c r="N4092" s="59"/>
      <c r="O4092" s="36"/>
      <c r="P4092" s="37"/>
    </row>
    <row r="4093" spans="2:16" ht="23.1" customHeight="1" x14ac:dyDescent="0.2">
      <c r="B4093" s="26"/>
      <c r="C4093" s="27"/>
      <c r="D4093" s="27"/>
      <c r="E4093" s="27"/>
      <c r="F4093" s="27"/>
      <c r="G4093" s="27"/>
      <c r="H4093" s="27"/>
      <c r="I4093" s="27"/>
      <c r="J4093" s="83"/>
      <c r="K4093" s="27"/>
      <c r="L4093" s="27"/>
      <c r="M4093" s="33"/>
      <c r="N4093" s="59"/>
      <c r="O4093" s="36"/>
      <c r="P4093" s="37"/>
    </row>
    <row r="4094" spans="2:16" ht="23.1" customHeight="1" x14ac:dyDescent="0.2">
      <c r="B4094" s="26"/>
      <c r="C4094" s="27"/>
      <c r="D4094" s="27"/>
      <c r="E4094" s="27"/>
      <c r="F4094" s="27"/>
      <c r="G4094" s="27"/>
      <c r="H4094" s="27"/>
      <c r="I4094" s="27"/>
      <c r="J4094" s="83"/>
      <c r="K4094" s="27"/>
      <c r="L4094" s="27"/>
      <c r="M4094" s="33"/>
      <c r="N4094" s="59"/>
      <c r="O4094" s="36"/>
      <c r="P4094" s="37"/>
    </row>
    <row r="4095" spans="2:16" ht="23.1" customHeight="1" x14ac:dyDescent="0.2">
      <c r="B4095" s="26"/>
      <c r="C4095" s="27"/>
      <c r="D4095" s="27"/>
      <c r="E4095" s="27"/>
      <c r="F4095" s="27"/>
      <c r="G4095" s="27"/>
      <c r="H4095" s="27"/>
      <c r="I4095" s="27"/>
      <c r="J4095" s="83"/>
      <c r="K4095" s="27"/>
      <c r="L4095" s="27"/>
      <c r="M4095" s="33"/>
      <c r="N4095" s="59"/>
      <c r="O4095" s="36"/>
      <c r="P4095" s="37"/>
    </row>
    <row r="4096" spans="2:16" ht="23.1" customHeight="1" x14ac:dyDescent="0.2">
      <c r="B4096" s="26"/>
      <c r="C4096" s="27"/>
      <c r="D4096" s="27"/>
      <c r="E4096" s="27"/>
      <c r="F4096" s="27"/>
      <c r="G4096" s="27"/>
      <c r="H4096" s="27"/>
      <c r="I4096" s="27"/>
      <c r="J4096" s="83"/>
      <c r="K4096" s="27"/>
      <c r="L4096" s="27"/>
      <c r="M4096" s="33"/>
      <c r="N4096" s="59"/>
      <c r="O4096" s="36"/>
      <c r="P4096" s="37"/>
    </row>
    <row r="4097" spans="2:16" ht="23.1" customHeight="1" x14ac:dyDescent="0.2">
      <c r="B4097" s="26"/>
      <c r="C4097" s="27"/>
      <c r="D4097" s="27"/>
      <c r="E4097" s="27"/>
      <c r="F4097" s="27"/>
      <c r="G4097" s="27"/>
      <c r="H4097" s="27"/>
      <c r="I4097" s="27"/>
      <c r="J4097" s="83"/>
      <c r="K4097" s="27"/>
      <c r="L4097" s="27"/>
      <c r="M4097" s="33"/>
      <c r="N4097" s="59"/>
      <c r="O4097" s="36"/>
      <c r="P4097" s="37"/>
    </row>
    <row r="4098" spans="2:16" ht="23.1" customHeight="1" x14ac:dyDescent="0.2">
      <c r="B4098" s="26"/>
      <c r="C4098" s="27"/>
      <c r="D4098" s="27"/>
      <c r="E4098" s="27"/>
      <c r="F4098" s="27"/>
      <c r="G4098" s="27"/>
      <c r="H4098" s="27"/>
      <c r="I4098" s="27"/>
      <c r="J4098" s="83"/>
      <c r="K4098" s="27"/>
      <c r="L4098" s="27"/>
      <c r="M4098" s="33"/>
      <c r="N4098" s="59"/>
      <c r="O4098" s="36"/>
      <c r="P4098" s="37"/>
    </row>
    <row r="4099" spans="2:16" ht="23.1" customHeight="1" x14ac:dyDescent="0.2">
      <c r="B4099" s="26"/>
      <c r="C4099" s="27"/>
      <c r="D4099" s="27"/>
      <c r="E4099" s="27"/>
      <c r="F4099" s="27"/>
      <c r="G4099" s="27"/>
      <c r="H4099" s="27"/>
      <c r="I4099" s="27"/>
      <c r="J4099" s="83"/>
      <c r="K4099" s="27"/>
      <c r="L4099" s="27"/>
      <c r="M4099" s="33"/>
      <c r="N4099" s="59"/>
      <c r="O4099" s="36"/>
      <c r="P4099" s="37"/>
    </row>
    <row r="4100" spans="2:16" ht="23.1" customHeight="1" x14ac:dyDescent="0.2">
      <c r="B4100" s="26"/>
      <c r="C4100" s="27"/>
      <c r="D4100" s="27"/>
      <c r="E4100" s="27"/>
      <c r="F4100" s="27"/>
      <c r="G4100" s="27"/>
      <c r="H4100" s="27"/>
      <c r="I4100" s="27"/>
      <c r="J4100" s="83"/>
      <c r="K4100" s="27"/>
      <c r="L4100" s="27"/>
      <c r="M4100" s="33"/>
      <c r="N4100" s="59"/>
      <c r="O4100" s="36"/>
      <c r="P4100" s="37"/>
    </row>
    <row r="4101" spans="2:16" ht="23.1" customHeight="1" x14ac:dyDescent="0.2">
      <c r="B4101" s="26"/>
      <c r="C4101" s="27"/>
      <c r="D4101" s="27"/>
      <c r="E4101" s="27"/>
      <c r="F4101" s="27"/>
      <c r="G4101" s="27"/>
      <c r="H4101" s="27"/>
      <c r="I4101" s="27"/>
      <c r="J4101" s="83"/>
      <c r="K4101" s="27"/>
      <c r="L4101" s="27"/>
      <c r="M4101" s="33"/>
      <c r="N4101" s="59"/>
      <c r="O4101" s="36"/>
      <c r="P4101" s="37"/>
    </row>
    <row r="4102" spans="2:16" ht="23.1" customHeight="1" x14ac:dyDescent="0.2">
      <c r="B4102" s="26"/>
      <c r="C4102" s="27"/>
      <c r="D4102" s="27"/>
      <c r="E4102" s="27"/>
      <c r="F4102" s="27"/>
      <c r="G4102" s="27"/>
      <c r="H4102" s="27"/>
      <c r="I4102" s="27"/>
      <c r="J4102" s="83"/>
      <c r="K4102" s="27"/>
      <c r="L4102" s="27"/>
      <c r="M4102" s="33"/>
      <c r="N4102" s="59"/>
      <c r="O4102" s="36"/>
      <c r="P4102" s="37"/>
    </row>
    <row r="4103" spans="2:16" ht="23.1" customHeight="1" x14ac:dyDescent="0.2">
      <c r="B4103" s="26"/>
      <c r="C4103" s="27"/>
      <c r="D4103" s="27"/>
      <c r="E4103" s="27"/>
      <c r="F4103" s="27"/>
      <c r="G4103" s="27"/>
      <c r="H4103" s="27"/>
      <c r="I4103" s="27"/>
      <c r="J4103" s="83"/>
      <c r="K4103" s="27"/>
      <c r="L4103" s="27"/>
      <c r="M4103" s="33"/>
      <c r="N4103" s="59"/>
      <c r="O4103" s="36"/>
      <c r="P4103" s="37"/>
    </row>
    <row r="4104" spans="2:16" ht="23.1" customHeight="1" x14ac:dyDescent="0.2">
      <c r="B4104" s="26"/>
      <c r="C4104" s="27"/>
      <c r="D4104" s="27"/>
      <c r="E4104" s="27"/>
      <c r="F4104" s="27"/>
      <c r="G4104" s="27"/>
      <c r="H4104" s="27"/>
      <c r="I4104" s="27"/>
      <c r="J4104" s="83"/>
      <c r="K4104" s="27"/>
      <c r="L4104" s="27"/>
      <c r="M4104" s="33"/>
      <c r="N4104" s="59"/>
      <c r="O4104" s="36"/>
      <c r="P4104" s="37"/>
    </row>
    <row r="4105" spans="2:16" ht="23.1" customHeight="1" x14ac:dyDescent="0.2">
      <c r="B4105" s="26"/>
      <c r="C4105" s="27"/>
      <c r="D4105" s="27"/>
      <c r="E4105" s="27"/>
      <c r="F4105" s="27"/>
      <c r="G4105" s="27"/>
      <c r="H4105" s="27"/>
      <c r="I4105" s="27"/>
      <c r="J4105" s="83"/>
      <c r="K4105" s="27"/>
      <c r="L4105" s="27"/>
      <c r="M4105" s="33"/>
      <c r="N4105" s="59"/>
      <c r="O4105" s="36"/>
      <c r="P4105" s="37"/>
    </row>
    <row r="4106" spans="2:16" ht="23.1" customHeight="1" x14ac:dyDescent="0.2">
      <c r="B4106" s="26"/>
      <c r="C4106" s="27"/>
      <c r="D4106" s="27"/>
      <c r="E4106" s="27"/>
      <c r="F4106" s="27"/>
      <c r="G4106" s="27"/>
      <c r="H4106" s="27"/>
      <c r="I4106" s="27"/>
      <c r="J4106" s="83"/>
      <c r="K4106" s="27"/>
      <c r="L4106" s="27"/>
      <c r="M4106" s="33"/>
      <c r="N4106" s="59"/>
      <c r="O4106" s="36"/>
      <c r="P4106" s="37"/>
    </row>
    <row r="4107" spans="2:16" ht="23.1" customHeight="1" x14ac:dyDescent="0.2">
      <c r="B4107" s="26"/>
      <c r="C4107" s="27"/>
      <c r="D4107" s="27"/>
      <c r="E4107" s="27"/>
      <c r="F4107" s="27"/>
      <c r="G4107" s="27"/>
      <c r="H4107" s="27"/>
      <c r="I4107" s="27"/>
      <c r="J4107" s="83"/>
      <c r="K4107" s="27"/>
      <c r="L4107" s="27"/>
      <c r="M4107" s="33"/>
      <c r="N4107" s="59"/>
      <c r="O4107" s="36"/>
      <c r="P4107" s="37"/>
    </row>
    <row r="4108" spans="2:16" ht="23.1" customHeight="1" x14ac:dyDescent="0.2">
      <c r="B4108" s="26"/>
      <c r="C4108" s="27"/>
      <c r="D4108" s="27"/>
      <c r="E4108" s="27"/>
      <c r="F4108" s="27"/>
      <c r="G4108" s="27"/>
      <c r="H4108" s="27"/>
      <c r="I4108" s="27"/>
      <c r="J4108" s="83"/>
      <c r="K4108" s="27"/>
      <c r="L4108" s="27"/>
      <c r="M4108" s="33"/>
      <c r="N4108" s="59"/>
      <c r="O4108" s="36"/>
      <c r="P4108" s="37"/>
    </row>
    <row r="4109" spans="2:16" ht="23.1" customHeight="1" x14ac:dyDescent="0.2">
      <c r="B4109" s="26"/>
      <c r="C4109" s="27"/>
      <c r="D4109" s="27"/>
      <c r="E4109" s="27"/>
      <c r="F4109" s="27"/>
      <c r="G4109" s="27"/>
      <c r="H4109" s="27"/>
      <c r="I4109" s="27"/>
      <c r="J4109" s="83"/>
      <c r="K4109" s="27"/>
      <c r="L4109" s="27"/>
      <c r="M4109" s="33"/>
      <c r="N4109" s="59"/>
      <c r="O4109" s="36"/>
      <c r="P4109" s="37"/>
    </row>
    <row r="4110" spans="2:16" ht="23.1" customHeight="1" x14ac:dyDescent="0.2">
      <c r="B4110" s="26"/>
      <c r="C4110" s="27"/>
      <c r="D4110" s="27"/>
      <c r="E4110" s="27"/>
      <c r="F4110" s="27"/>
      <c r="G4110" s="27"/>
      <c r="H4110" s="27"/>
      <c r="I4110" s="27"/>
      <c r="J4110" s="83"/>
      <c r="K4110" s="27"/>
      <c r="L4110" s="27"/>
      <c r="M4110" s="33"/>
      <c r="N4110" s="59"/>
      <c r="O4110" s="36"/>
      <c r="P4110" s="37"/>
    </row>
    <row r="4111" spans="2:16" ht="23.1" customHeight="1" x14ac:dyDescent="0.2">
      <c r="B4111" s="26"/>
      <c r="C4111" s="27"/>
      <c r="D4111" s="27"/>
      <c r="E4111" s="27"/>
      <c r="F4111" s="27"/>
      <c r="G4111" s="27"/>
      <c r="H4111" s="27"/>
      <c r="I4111" s="27"/>
      <c r="J4111" s="83"/>
      <c r="K4111" s="27"/>
      <c r="L4111" s="27"/>
      <c r="M4111" s="33"/>
      <c r="N4111" s="59"/>
      <c r="O4111" s="36"/>
      <c r="P4111" s="37"/>
    </row>
    <row r="4112" spans="2:16" ht="23.1" customHeight="1" x14ac:dyDescent="0.2">
      <c r="B4112" s="26"/>
      <c r="C4112" s="27"/>
      <c r="D4112" s="27"/>
      <c r="E4112" s="27"/>
      <c r="F4112" s="27"/>
      <c r="G4112" s="27"/>
      <c r="H4112" s="27"/>
      <c r="I4112" s="27"/>
      <c r="J4112" s="83"/>
      <c r="K4112" s="27"/>
      <c r="L4112" s="27"/>
      <c r="M4112" s="33"/>
      <c r="N4112" s="59"/>
      <c r="O4112" s="36"/>
      <c r="P4112" s="37"/>
    </row>
    <row r="4113" spans="2:16" ht="23.1" customHeight="1" x14ac:dyDescent="0.2">
      <c r="B4113" s="26"/>
      <c r="C4113" s="27"/>
      <c r="D4113" s="27"/>
      <c r="E4113" s="27"/>
      <c r="F4113" s="27"/>
      <c r="G4113" s="27"/>
      <c r="H4113" s="27"/>
      <c r="I4113" s="27"/>
      <c r="J4113" s="83"/>
      <c r="K4113" s="27"/>
      <c r="L4113" s="27"/>
      <c r="M4113" s="33"/>
      <c r="N4113" s="59"/>
      <c r="O4113" s="36"/>
      <c r="P4113" s="37"/>
    </row>
    <row r="4114" spans="2:16" ht="23.1" customHeight="1" x14ac:dyDescent="0.2">
      <c r="B4114" s="26"/>
      <c r="C4114" s="27"/>
      <c r="D4114" s="27"/>
      <c r="E4114" s="27"/>
      <c r="F4114" s="27"/>
      <c r="G4114" s="27"/>
      <c r="H4114" s="27"/>
      <c r="I4114" s="27"/>
      <c r="J4114" s="83"/>
      <c r="K4114" s="27"/>
      <c r="L4114" s="27"/>
      <c r="M4114" s="33"/>
      <c r="N4114" s="59"/>
      <c r="O4114" s="36"/>
      <c r="P4114" s="37"/>
    </row>
    <row r="4115" spans="2:16" ht="23.1" customHeight="1" x14ac:dyDescent="0.2">
      <c r="B4115" s="26"/>
      <c r="C4115" s="27"/>
      <c r="D4115" s="27"/>
      <c r="E4115" s="27"/>
      <c r="F4115" s="27"/>
      <c r="G4115" s="27"/>
      <c r="H4115" s="27"/>
      <c r="I4115" s="27"/>
      <c r="J4115" s="83"/>
      <c r="K4115" s="27"/>
      <c r="L4115" s="27"/>
      <c r="M4115" s="33"/>
      <c r="N4115" s="59"/>
      <c r="O4115" s="36"/>
      <c r="P4115" s="37"/>
    </row>
    <row r="4116" spans="2:16" ht="23.1" customHeight="1" x14ac:dyDescent="0.2">
      <c r="B4116" s="26"/>
      <c r="C4116" s="27"/>
      <c r="D4116" s="27"/>
      <c r="E4116" s="27"/>
      <c r="F4116" s="27"/>
      <c r="G4116" s="27"/>
      <c r="H4116" s="27"/>
      <c r="I4116" s="27"/>
      <c r="J4116" s="83"/>
      <c r="K4116" s="27"/>
      <c r="L4116" s="27"/>
      <c r="M4116" s="33"/>
      <c r="N4116" s="59"/>
      <c r="O4116" s="36"/>
      <c r="P4116" s="37"/>
    </row>
    <row r="4117" spans="2:16" ht="23.1" customHeight="1" x14ac:dyDescent="0.2">
      <c r="B4117" s="26"/>
      <c r="C4117" s="27"/>
      <c r="D4117" s="27"/>
      <c r="E4117" s="27"/>
      <c r="F4117" s="27"/>
      <c r="G4117" s="27"/>
      <c r="H4117" s="27"/>
      <c r="I4117" s="27"/>
      <c r="J4117" s="83"/>
      <c r="K4117" s="27"/>
      <c r="L4117" s="27"/>
      <c r="M4117" s="33"/>
      <c r="N4117" s="59"/>
      <c r="O4117" s="36"/>
      <c r="P4117" s="37"/>
    </row>
    <row r="4118" spans="2:16" ht="23.1" customHeight="1" x14ac:dyDescent="0.2">
      <c r="B4118" s="26"/>
      <c r="C4118" s="27"/>
      <c r="D4118" s="27"/>
      <c r="E4118" s="27"/>
      <c r="F4118" s="27"/>
      <c r="G4118" s="27"/>
      <c r="H4118" s="27"/>
      <c r="I4118" s="27"/>
      <c r="J4118" s="83"/>
      <c r="K4118" s="27"/>
      <c r="L4118" s="27"/>
      <c r="M4118" s="33"/>
      <c r="N4118" s="59"/>
      <c r="O4118" s="36"/>
      <c r="P4118" s="37"/>
    </row>
    <row r="4119" spans="2:16" ht="23.1" customHeight="1" x14ac:dyDescent="0.2">
      <c r="B4119" s="26"/>
      <c r="C4119" s="27"/>
      <c r="D4119" s="27"/>
      <c r="E4119" s="27"/>
      <c r="F4119" s="27"/>
      <c r="G4119" s="27"/>
      <c r="H4119" s="27"/>
      <c r="I4119" s="27"/>
      <c r="J4119" s="83"/>
      <c r="K4119" s="27"/>
      <c r="L4119" s="27"/>
      <c r="M4119" s="33"/>
      <c r="N4119" s="59"/>
      <c r="O4119" s="36"/>
      <c r="P4119" s="37"/>
    </row>
    <row r="4120" spans="2:16" ht="23.1" customHeight="1" x14ac:dyDescent="0.2">
      <c r="B4120" s="26"/>
      <c r="C4120" s="27"/>
      <c r="D4120" s="27"/>
      <c r="E4120" s="27"/>
      <c r="F4120" s="27"/>
      <c r="G4120" s="27"/>
      <c r="H4120" s="27"/>
      <c r="I4120" s="27"/>
      <c r="J4120" s="83"/>
      <c r="K4120" s="27"/>
      <c r="L4120" s="27"/>
      <c r="M4120" s="33"/>
      <c r="N4120" s="59"/>
      <c r="O4120" s="36"/>
      <c r="P4120" s="37"/>
    </row>
    <row r="4121" spans="2:16" ht="23.1" customHeight="1" x14ac:dyDescent="0.2">
      <c r="B4121" s="26"/>
      <c r="C4121" s="27"/>
      <c r="D4121" s="27"/>
      <c r="E4121" s="27"/>
      <c r="F4121" s="27"/>
      <c r="G4121" s="27"/>
      <c r="H4121" s="27"/>
      <c r="I4121" s="27"/>
      <c r="J4121" s="83"/>
      <c r="K4121" s="27"/>
      <c r="L4121" s="27"/>
      <c r="M4121" s="33"/>
      <c r="N4121" s="59"/>
      <c r="O4121" s="36"/>
      <c r="P4121" s="37"/>
    </row>
    <row r="4122" spans="2:16" ht="23.1" customHeight="1" x14ac:dyDescent="0.2">
      <c r="B4122" s="26"/>
      <c r="C4122" s="27"/>
      <c r="D4122" s="27"/>
      <c r="E4122" s="27"/>
      <c r="F4122" s="27"/>
      <c r="G4122" s="27"/>
      <c r="H4122" s="27"/>
      <c r="I4122" s="27"/>
      <c r="J4122" s="83"/>
      <c r="K4122" s="27"/>
      <c r="L4122" s="27"/>
      <c r="M4122" s="33"/>
      <c r="N4122" s="59"/>
      <c r="O4122" s="36"/>
      <c r="P4122" s="37"/>
    </row>
    <row r="4123" spans="2:16" ht="23.1" customHeight="1" x14ac:dyDescent="0.2">
      <c r="B4123" s="26"/>
      <c r="C4123" s="27"/>
      <c r="D4123" s="27"/>
      <c r="E4123" s="27"/>
      <c r="F4123" s="27"/>
      <c r="G4123" s="27"/>
      <c r="H4123" s="27"/>
      <c r="I4123" s="27"/>
      <c r="J4123" s="83"/>
      <c r="K4123" s="27"/>
      <c r="L4123" s="27"/>
      <c r="M4123" s="33"/>
      <c r="N4123" s="59"/>
      <c r="O4123" s="36"/>
      <c r="P4123" s="37"/>
    </row>
    <row r="4124" spans="2:16" ht="23.1" customHeight="1" x14ac:dyDescent="0.2">
      <c r="B4124" s="26"/>
      <c r="C4124" s="27"/>
      <c r="D4124" s="27"/>
      <c r="E4124" s="27"/>
      <c r="F4124" s="27"/>
      <c r="G4124" s="27"/>
      <c r="H4124" s="27"/>
      <c r="I4124" s="27"/>
      <c r="J4124" s="83"/>
      <c r="K4124" s="27"/>
      <c r="L4124" s="27"/>
      <c r="M4124" s="33"/>
      <c r="N4124" s="59"/>
      <c r="O4124" s="36"/>
      <c r="P4124" s="37"/>
    </row>
    <row r="4125" spans="2:16" ht="23.1" customHeight="1" x14ac:dyDescent="0.2">
      <c r="B4125" s="26"/>
      <c r="C4125" s="27"/>
      <c r="D4125" s="27"/>
      <c r="E4125" s="27"/>
      <c r="F4125" s="27"/>
      <c r="G4125" s="27"/>
      <c r="H4125" s="27"/>
      <c r="I4125" s="27"/>
      <c r="J4125" s="83"/>
      <c r="K4125" s="27"/>
      <c r="L4125" s="27"/>
      <c r="M4125" s="33"/>
      <c r="N4125" s="59"/>
      <c r="O4125" s="36"/>
      <c r="P4125" s="37"/>
    </row>
    <row r="4126" spans="2:16" ht="23.1" customHeight="1" x14ac:dyDescent="0.2">
      <c r="B4126" s="26"/>
      <c r="C4126" s="27"/>
      <c r="D4126" s="27"/>
      <c r="E4126" s="27"/>
      <c r="F4126" s="27"/>
      <c r="G4126" s="27"/>
      <c r="H4126" s="27"/>
      <c r="I4126" s="27"/>
      <c r="J4126" s="83"/>
      <c r="K4126" s="27"/>
      <c r="L4126" s="27"/>
      <c r="M4126" s="33"/>
      <c r="N4126" s="59"/>
      <c r="O4126" s="36"/>
      <c r="P4126" s="37"/>
    </row>
    <row r="4127" spans="2:16" ht="23.1" customHeight="1" x14ac:dyDescent="0.2">
      <c r="B4127" s="26"/>
      <c r="C4127" s="27"/>
      <c r="D4127" s="27"/>
      <c r="E4127" s="27"/>
      <c r="F4127" s="27"/>
      <c r="G4127" s="27"/>
      <c r="H4127" s="27"/>
      <c r="I4127" s="27"/>
      <c r="J4127" s="83"/>
      <c r="K4127" s="27"/>
      <c r="L4127" s="27"/>
      <c r="M4127" s="33"/>
      <c r="N4127" s="59"/>
      <c r="O4127" s="36"/>
      <c r="P4127" s="37"/>
    </row>
    <row r="4128" spans="2:16" ht="23.1" customHeight="1" x14ac:dyDescent="0.2">
      <c r="B4128" s="26"/>
      <c r="C4128" s="27"/>
      <c r="D4128" s="27"/>
      <c r="E4128" s="27"/>
      <c r="F4128" s="27"/>
      <c r="G4128" s="27"/>
      <c r="H4128" s="27"/>
      <c r="I4128" s="27"/>
      <c r="J4128" s="83"/>
      <c r="K4128" s="27"/>
      <c r="L4128" s="27"/>
      <c r="M4128" s="33"/>
      <c r="N4128" s="59"/>
      <c r="O4128" s="36"/>
      <c r="P4128" s="37"/>
    </row>
    <row r="4129" spans="2:16" ht="23.1" customHeight="1" x14ac:dyDescent="0.2">
      <c r="B4129" s="26"/>
      <c r="C4129" s="27"/>
      <c r="D4129" s="27"/>
      <c r="E4129" s="27"/>
      <c r="F4129" s="27"/>
      <c r="G4129" s="27"/>
      <c r="H4129" s="27"/>
      <c r="I4129" s="27"/>
      <c r="J4129" s="83"/>
      <c r="K4129" s="27"/>
      <c r="L4129" s="27"/>
      <c r="M4129" s="33"/>
      <c r="N4129" s="59"/>
      <c r="O4129" s="36"/>
      <c r="P4129" s="37"/>
    </row>
    <row r="4130" spans="2:16" ht="23.1" customHeight="1" x14ac:dyDescent="0.2">
      <c r="B4130" s="26"/>
      <c r="C4130" s="27"/>
      <c r="D4130" s="27"/>
      <c r="E4130" s="27"/>
      <c r="F4130" s="27"/>
      <c r="G4130" s="27"/>
      <c r="H4130" s="27"/>
      <c r="I4130" s="27"/>
      <c r="J4130" s="83"/>
      <c r="K4130" s="27"/>
      <c r="L4130" s="27"/>
      <c r="M4130" s="33"/>
      <c r="N4130" s="59"/>
      <c r="O4130" s="36"/>
      <c r="P4130" s="37"/>
    </row>
    <row r="4131" spans="2:16" ht="23.1" customHeight="1" x14ac:dyDescent="0.2">
      <c r="B4131" s="26"/>
      <c r="C4131" s="27"/>
      <c r="D4131" s="27"/>
      <c r="E4131" s="27"/>
      <c r="F4131" s="27"/>
      <c r="G4131" s="27"/>
      <c r="H4131" s="27"/>
      <c r="I4131" s="27"/>
      <c r="J4131" s="83"/>
      <c r="K4131" s="27"/>
      <c r="L4131" s="27"/>
      <c r="M4131" s="33"/>
      <c r="N4131" s="59"/>
      <c r="O4131" s="36"/>
      <c r="P4131" s="37"/>
    </row>
    <row r="4132" spans="2:16" ht="23.1" customHeight="1" x14ac:dyDescent="0.2">
      <c r="B4132" s="26"/>
      <c r="C4132" s="27"/>
      <c r="D4132" s="27"/>
      <c r="E4132" s="27"/>
      <c r="F4132" s="27"/>
      <c r="G4132" s="27"/>
      <c r="H4132" s="27"/>
      <c r="I4132" s="27"/>
      <c r="J4132" s="83"/>
      <c r="K4132" s="27"/>
      <c r="L4132" s="27"/>
      <c r="M4132" s="33"/>
      <c r="N4132" s="59"/>
      <c r="O4132" s="36"/>
      <c r="P4132" s="37"/>
    </row>
    <row r="4133" spans="2:16" ht="23.1" customHeight="1" x14ac:dyDescent="0.2">
      <c r="B4133" s="26"/>
      <c r="C4133" s="27"/>
      <c r="D4133" s="27"/>
      <c r="E4133" s="27"/>
      <c r="F4133" s="27"/>
      <c r="G4133" s="27"/>
      <c r="H4133" s="27"/>
      <c r="I4133" s="27"/>
      <c r="J4133" s="83"/>
      <c r="K4133" s="27"/>
      <c r="L4133" s="27"/>
      <c r="M4133" s="33"/>
      <c r="N4133" s="59"/>
      <c r="O4133" s="36"/>
      <c r="P4133" s="37"/>
    </row>
    <row r="4134" spans="2:16" ht="23.1" customHeight="1" x14ac:dyDescent="0.2">
      <c r="B4134" s="26"/>
      <c r="C4134" s="27"/>
      <c r="D4134" s="27"/>
      <c r="E4134" s="27"/>
      <c r="F4134" s="27"/>
      <c r="G4134" s="27"/>
      <c r="H4134" s="27"/>
      <c r="I4134" s="27"/>
      <c r="J4134" s="83"/>
      <c r="K4134" s="27"/>
      <c r="L4134" s="27"/>
      <c r="M4134" s="33"/>
      <c r="N4134" s="59"/>
      <c r="O4134" s="36"/>
      <c r="P4134" s="37"/>
    </row>
    <row r="4135" spans="2:16" ht="23.1" customHeight="1" x14ac:dyDescent="0.2">
      <c r="B4135" s="26"/>
      <c r="C4135" s="27"/>
      <c r="D4135" s="27"/>
      <c r="E4135" s="27"/>
      <c r="F4135" s="27"/>
      <c r="G4135" s="27"/>
      <c r="H4135" s="27"/>
      <c r="I4135" s="27"/>
      <c r="J4135" s="83"/>
      <c r="K4135" s="27"/>
      <c r="L4135" s="27"/>
      <c r="M4135" s="33"/>
      <c r="N4135" s="59"/>
      <c r="O4135" s="36"/>
      <c r="P4135" s="37"/>
    </row>
    <row r="4136" spans="2:16" ht="23.1" customHeight="1" x14ac:dyDescent="0.2">
      <c r="B4136" s="26"/>
      <c r="C4136" s="27"/>
      <c r="D4136" s="27"/>
      <c r="E4136" s="27"/>
      <c r="F4136" s="27"/>
      <c r="G4136" s="27"/>
      <c r="H4136" s="27"/>
      <c r="I4136" s="27"/>
      <c r="J4136" s="83"/>
      <c r="K4136" s="27"/>
      <c r="L4136" s="27"/>
      <c r="M4136" s="33"/>
      <c r="N4136" s="59"/>
      <c r="O4136" s="36"/>
      <c r="P4136" s="37"/>
    </row>
    <row r="4137" spans="2:16" ht="23.1" customHeight="1" x14ac:dyDescent="0.2">
      <c r="B4137" s="26"/>
      <c r="C4137" s="27"/>
      <c r="D4137" s="27"/>
      <c r="E4137" s="27"/>
      <c r="F4137" s="27"/>
      <c r="G4137" s="27"/>
      <c r="H4137" s="27"/>
      <c r="I4137" s="27"/>
      <c r="J4137" s="83"/>
      <c r="K4137" s="27"/>
      <c r="L4137" s="27"/>
      <c r="M4137" s="33"/>
      <c r="N4137" s="59"/>
      <c r="O4137" s="36"/>
      <c r="P4137" s="37"/>
    </row>
    <row r="4138" spans="2:16" ht="23.1" customHeight="1" x14ac:dyDescent="0.2">
      <c r="B4138" s="26"/>
      <c r="C4138" s="27"/>
      <c r="D4138" s="27"/>
      <c r="E4138" s="27"/>
      <c r="F4138" s="27"/>
      <c r="G4138" s="27"/>
      <c r="H4138" s="27"/>
      <c r="I4138" s="27"/>
      <c r="J4138" s="83"/>
      <c r="K4138" s="27"/>
      <c r="L4138" s="27"/>
      <c r="M4138" s="33"/>
      <c r="N4138" s="59"/>
      <c r="O4138" s="36"/>
      <c r="P4138" s="37"/>
    </row>
    <row r="4139" spans="2:16" ht="23.1" customHeight="1" x14ac:dyDescent="0.2">
      <c r="B4139" s="26"/>
      <c r="C4139" s="27"/>
      <c r="D4139" s="27"/>
      <c r="E4139" s="27"/>
      <c r="F4139" s="27"/>
      <c r="G4139" s="27"/>
      <c r="H4139" s="27"/>
      <c r="I4139" s="27"/>
      <c r="J4139" s="83"/>
      <c r="K4139" s="27"/>
      <c r="L4139" s="27"/>
      <c r="M4139" s="33"/>
      <c r="N4139" s="59"/>
      <c r="O4139" s="36"/>
      <c r="P4139" s="37"/>
    </row>
    <row r="4140" spans="2:16" ht="23.1" customHeight="1" x14ac:dyDescent="0.2">
      <c r="B4140" s="26"/>
      <c r="C4140" s="27"/>
      <c r="D4140" s="27"/>
      <c r="E4140" s="27"/>
      <c r="F4140" s="27"/>
      <c r="G4140" s="27"/>
      <c r="H4140" s="27"/>
      <c r="I4140" s="27"/>
      <c r="J4140" s="83"/>
      <c r="K4140" s="27"/>
      <c r="L4140" s="27"/>
      <c r="M4140" s="33"/>
      <c r="N4140" s="59"/>
      <c r="O4140" s="36"/>
      <c r="P4140" s="37"/>
    </row>
    <row r="4141" spans="2:16" ht="23.1" customHeight="1" x14ac:dyDescent="0.2">
      <c r="B4141" s="26"/>
      <c r="C4141" s="27"/>
      <c r="D4141" s="27"/>
      <c r="E4141" s="27"/>
      <c r="F4141" s="27"/>
      <c r="G4141" s="27"/>
      <c r="H4141" s="27"/>
      <c r="I4141" s="27"/>
      <c r="J4141" s="83"/>
      <c r="K4141" s="27"/>
      <c r="L4141" s="27"/>
      <c r="M4141" s="33"/>
      <c r="N4141" s="59"/>
      <c r="O4141" s="36"/>
      <c r="P4141" s="37"/>
    </row>
    <row r="4142" spans="2:16" ht="23.1" customHeight="1" x14ac:dyDescent="0.2">
      <c r="B4142" s="26"/>
      <c r="C4142" s="27"/>
      <c r="D4142" s="27"/>
      <c r="E4142" s="27"/>
      <c r="F4142" s="27"/>
      <c r="G4142" s="27"/>
      <c r="H4142" s="27"/>
      <c r="I4142" s="27"/>
      <c r="J4142" s="83"/>
      <c r="K4142" s="27"/>
      <c r="L4142" s="27"/>
      <c r="M4142" s="33"/>
      <c r="N4142" s="59"/>
      <c r="O4142" s="36"/>
      <c r="P4142" s="37"/>
    </row>
    <row r="4143" spans="2:16" ht="23.1" customHeight="1" x14ac:dyDescent="0.2">
      <c r="B4143" s="26"/>
      <c r="C4143" s="27"/>
      <c r="D4143" s="27"/>
      <c r="E4143" s="27"/>
      <c r="F4143" s="27"/>
      <c r="G4143" s="27"/>
      <c r="H4143" s="27"/>
      <c r="I4143" s="27"/>
      <c r="J4143" s="83"/>
      <c r="K4143" s="27"/>
      <c r="L4143" s="27"/>
      <c r="M4143" s="33"/>
      <c r="N4143" s="59"/>
      <c r="O4143" s="36"/>
      <c r="P4143" s="37"/>
    </row>
    <row r="4144" spans="2:16" ht="23.1" customHeight="1" x14ac:dyDescent="0.2">
      <c r="B4144" s="26"/>
      <c r="C4144" s="27"/>
      <c r="D4144" s="27"/>
      <c r="E4144" s="27"/>
      <c r="F4144" s="27"/>
      <c r="G4144" s="27"/>
      <c r="H4144" s="27"/>
      <c r="I4144" s="27"/>
      <c r="J4144" s="83"/>
      <c r="K4144" s="27"/>
      <c r="L4144" s="27"/>
      <c r="M4144" s="33"/>
      <c r="N4144" s="59"/>
      <c r="O4144" s="36"/>
      <c r="P4144" s="37"/>
    </row>
    <row r="4145" spans="2:16" ht="23.1" customHeight="1" x14ac:dyDescent="0.2">
      <c r="B4145" s="26"/>
      <c r="C4145" s="27"/>
      <c r="D4145" s="27"/>
      <c r="E4145" s="27"/>
      <c r="F4145" s="27"/>
      <c r="G4145" s="27"/>
      <c r="H4145" s="27"/>
      <c r="I4145" s="27"/>
      <c r="J4145" s="83"/>
      <c r="K4145" s="27"/>
      <c r="L4145" s="27"/>
      <c r="M4145" s="33"/>
      <c r="N4145" s="59"/>
      <c r="O4145" s="36"/>
      <c r="P4145" s="37"/>
    </row>
    <row r="4146" spans="2:16" ht="23.1" customHeight="1" x14ac:dyDescent="0.2">
      <c r="B4146" s="26"/>
      <c r="C4146" s="27"/>
      <c r="D4146" s="27"/>
      <c r="E4146" s="27"/>
      <c r="F4146" s="27"/>
      <c r="G4146" s="27"/>
      <c r="H4146" s="27"/>
      <c r="I4146" s="27"/>
      <c r="J4146" s="83"/>
      <c r="K4146" s="27"/>
      <c r="L4146" s="27"/>
      <c r="M4146" s="33"/>
      <c r="N4146" s="59"/>
      <c r="O4146" s="36"/>
      <c r="P4146" s="37"/>
    </row>
    <row r="4147" spans="2:16" ht="23.1" customHeight="1" x14ac:dyDescent="0.2">
      <c r="B4147" s="26"/>
      <c r="C4147" s="27"/>
      <c r="D4147" s="27"/>
      <c r="E4147" s="27"/>
      <c r="F4147" s="27"/>
      <c r="G4147" s="27"/>
      <c r="H4147" s="27"/>
      <c r="I4147" s="27"/>
      <c r="J4147" s="83"/>
      <c r="K4147" s="27"/>
      <c r="L4147" s="27"/>
      <c r="M4147" s="33"/>
      <c r="N4147" s="59"/>
      <c r="O4147" s="36"/>
      <c r="P4147" s="37"/>
    </row>
    <row r="4148" spans="2:16" ht="23.1" customHeight="1" x14ac:dyDescent="0.2">
      <c r="B4148" s="26"/>
      <c r="C4148" s="27"/>
      <c r="D4148" s="27"/>
      <c r="E4148" s="27"/>
      <c r="F4148" s="27"/>
      <c r="G4148" s="27"/>
      <c r="H4148" s="27"/>
      <c r="I4148" s="27"/>
      <c r="J4148" s="83"/>
      <c r="K4148" s="27"/>
      <c r="L4148" s="27"/>
      <c r="M4148" s="33"/>
      <c r="N4148" s="59"/>
      <c r="O4148" s="36"/>
      <c r="P4148" s="37"/>
    </row>
    <row r="4149" spans="2:16" ht="23.1" customHeight="1" x14ac:dyDescent="0.2">
      <c r="B4149" s="26"/>
      <c r="C4149" s="27"/>
      <c r="D4149" s="27"/>
      <c r="E4149" s="27"/>
      <c r="F4149" s="27"/>
      <c r="G4149" s="27"/>
      <c r="H4149" s="27"/>
      <c r="I4149" s="27"/>
      <c r="J4149" s="83"/>
      <c r="K4149" s="27"/>
      <c r="L4149" s="27"/>
      <c r="M4149" s="33"/>
      <c r="N4149" s="59"/>
      <c r="O4149" s="36"/>
      <c r="P4149" s="37"/>
    </row>
    <row r="4150" spans="2:16" ht="23.1" customHeight="1" x14ac:dyDescent="0.2">
      <c r="B4150" s="26"/>
      <c r="C4150" s="27"/>
      <c r="D4150" s="27"/>
      <c r="E4150" s="27"/>
      <c r="F4150" s="27"/>
      <c r="G4150" s="27"/>
      <c r="H4150" s="27"/>
      <c r="I4150" s="27"/>
      <c r="J4150" s="83"/>
      <c r="K4150" s="27"/>
      <c r="L4150" s="27"/>
      <c r="M4150" s="33"/>
      <c r="N4150" s="59"/>
      <c r="O4150" s="36"/>
      <c r="P4150" s="37"/>
    </row>
    <row r="4151" spans="2:16" ht="23.1" customHeight="1" x14ac:dyDescent="0.2">
      <c r="B4151" s="26"/>
      <c r="C4151" s="27"/>
      <c r="D4151" s="27"/>
      <c r="E4151" s="27"/>
      <c r="F4151" s="27"/>
      <c r="G4151" s="27"/>
      <c r="H4151" s="27"/>
      <c r="I4151" s="27"/>
      <c r="J4151" s="83"/>
      <c r="K4151" s="27"/>
      <c r="L4151" s="27"/>
      <c r="M4151" s="33"/>
      <c r="N4151" s="59"/>
      <c r="O4151" s="36"/>
      <c r="P4151" s="37"/>
    </row>
    <row r="4152" spans="2:16" ht="23.1" customHeight="1" x14ac:dyDescent="0.2">
      <c r="B4152" s="26"/>
      <c r="C4152" s="27"/>
      <c r="D4152" s="27"/>
      <c r="E4152" s="27"/>
      <c r="F4152" s="27"/>
      <c r="G4152" s="27"/>
      <c r="H4152" s="27"/>
      <c r="I4152" s="27"/>
      <c r="J4152" s="83"/>
      <c r="K4152" s="27"/>
      <c r="L4152" s="27"/>
      <c r="M4152" s="33"/>
      <c r="N4152" s="59"/>
      <c r="O4152" s="36"/>
      <c r="P4152" s="37"/>
    </row>
    <row r="4153" spans="2:16" ht="23.1" customHeight="1" x14ac:dyDescent="0.2">
      <c r="B4153" s="26"/>
      <c r="C4153" s="27"/>
      <c r="D4153" s="27"/>
      <c r="E4153" s="27"/>
      <c r="F4153" s="27"/>
      <c r="G4153" s="27"/>
      <c r="H4153" s="27"/>
      <c r="I4153" s="27"/>
      <c r="J4153" s="83"/>
      <c r="K4153" s="27"/>
      <c r="L4153" s="27"/>
      <c r="M4153" s="33"/>
      <c r="N4153" s="59"/>
      <c r="O4153" s="36"/>
      <c r="P4153" s="37"/>
    </row>
    <row r="4154" spans="2:16" ht="23.1" customHeight="1" x14ac:dyDescent="0.2">
      <c r="B4154" s="26"/>
      <c r="C4154" s="27"/>
      <c r="D4154" s="27"/>
      <c r="E4154" s="27"/>
      <c r="F4154" s="27"/>
      <c r="G4154" s="27"/>
      <c r="H4154" s="27"/>
      <c r="I4154" s="27"/>
      <c r="J4154" s="83"/>
      <c r="K4154" s="27"/>
      <c r="L4154" s="27"/>
      <c r="M4154" s="33"/>
      <c r="N4154" s="59"/>
      <c r="O4154" s="36"/>
      <c r="P4154" s="37"/>
    </row>
    <row r="4155" spans="2:16" ht="23.1" customHeight="1" x14ac:dyDescent="0.2">
      <c r="B4155" s="26"/>
      <c r="C4155" s="27"/>
      <c r="D4155" s="27"/>
      <c r="E4155" s="27"/>
      <c r="F4155" s="27"/>
      <c r="G4155" s="27"/>
      <c r="H4155" s="27"/>
      <c r="I4155" s="27"/>
      <c r="J4155" s="83"/>
      <c r="K4155" s="27"/>
      <c r="L4155" s="27"/>
      <c r="M4155" s="33"/>
      <c r="N4155" s="59"/>
      <c r="O4155" s="36"/>
      <c r="P4155" s="37"/>
    </row>
    <row r="4156" spans="2:16" ht="23.1" customHeight="1" x14ac:dyDescent="0.2">
      <c r="B4156" s="26"/>
      <c r="C4156" s="27"/>
      <c r="D4156" s="27"/>
      <c r="E4156" s="27"/>
      <c r="F4156" s="27"/>
      <c r="G4156" s="27"/>
      <c r="H4156" s="27"/>
      <c r="I4156" s="27"/>
      <c r="J4156" s="83"/>
      <c r="K4156" s="27"/>
      <c r="L4156" s="27"/>
      <c r="M4156" s="33"/>
      <c r="N4156" s="59"/>
      <c r="O4156" s="36"/>
      <c r="P4156" s="37"/>
    </row>
    <row r="4157" spans="2:16" ht="23.1" customHeight="1" x14ac:dyDescent="0.2">
      <c r="B4157" s="26"/>
      <c r="C4157" s="27"/>
      <c r="D4157" s="27"/>
      <c r="E4157" s="27"/>
      <c r="F4157" s="27"/>
      <c r="G4157" s="27"/>
      <c r="H4157" s="27"/>
      <c r="I4157" s="27"/>
      <c r="J4157" s="83"/>
      <c r="K4157" s="27"/>
      <c r="L4157" s="27"/>
      <c r="M4157" s="33"/>
      <c r="N4157" s="59"/>
      <c r="O4157" s="36"/>
      <c r="P4157" s="37"/>
    </row>
    <row r="4158" spans="2:16" ht="23.1" customHeight="1" x14ac:dyDescent="0.2">
      <c r="B4158" s="26"/>
      <c r="C4158" s="27"/>
      <c r="D4158" s="27"/>
      <c r="E4158" s="27"/>
      <c r="F4158" s="27"/>
      <c r="G4158" s="27"/>
      <c r="H4158" s="27"/>
      <c r="I4158" s="27"/>
      <c r="J4158" s="83"/>
      <c r="K4158" s="27"/>
      <c r="L4158" s="27"/>
      <c r="M4158" s="33"/>
      <c r="N4158" s="59"/>
      <c r="O4158" s="36"/>
      <c r="P4158" s="37"/>
    </row>
    <row r="4159" spans="2:16" ht="23.1" customHeight="1" x14ac:dyDescent="0.2">
      <c r="B4159" s="26"/>
      <c r="C4159" s="27"/>
      <c r="D4159" s="27"/>
      <c r="E4159" s="27"/>
      <c r="F4159" s="27"/>
      <c r="G4159" s="27"/>
      <c r="H4159" s="27"/>
      <c r="I4159" s="27"/>
      <c r="J4159" s="83"/>
      <c r="K4159" s="27"/>
      <c r="L4159" s="27"/>
      <c r="M4159" s="33"/>
      <c r="N4159" s="59"/>
      <c r="O4159" s="36"/>
      <c r="P4159" s="37"/>
    </row>
    <row r="4160" spans="2:16" ht="23.1" customHeight="1" x14ac:dyDescent="0.2">
      <c r="B4160" s="26"/>
      <c r="C4160" s="27"/>
      <c r="D4160" s="27"/>
      <c r="E4160" s="27"/>
      <c r="F4160" s="27"/>
      <c r="G4160" s="27"/>
      <c r="H4160" s="27"/>
      <c r="I4160" s="27"/>
      <c r="J4160" s="83"/>
      <c r="K4160" s="27"/>
      <c r="L4160" s="27"/>
      <c r="M4160" s="33"/>
      <c r="N4160" s="59"/>
      <c r="O4160" s="36"/>
      <c r="P4160" s="37"/>
    </row>
    <row r="4161" spans="2:16" ht="23.1" customHeight="1" x14ac:dyDescent="0.2">
      <c r="B4161" s="26"/>
      <c r="C4161" s="27"/>
      <c r="D4161" s="27"/>
      <c r="E4161" s="27"/>
      <c r="F4161" s="27"/>
      <c r="G4161" s="27"/>
      <c r="H4161" s="27"/>
      <c r="I4161" s="27"/>
      <c r="J4161" s="83"/>
      <c r="K4161" s="27"/>
      <c r="L4161" s="27"/>
      <c r="M4161" s="33"/>
      <c r="N4161" s="59"/>
      <c r="O4161" s="36"/>
      <c r="P4161" s="37"/>
    </row>
    <row r="4162" spans="2:16" ht="23.1" customHeight="1" x14ac:dyDescent="0.2">
      <c r="B4162" s="26"/>
      <c r="C4162" s="27"/>
      <c r="D4162" s="27"/>
      <c r="E4162" s="27"/>
      <c r="F4162" s="27"/>
      <c r="G4162" s="27"/>
      <c r="H4162" s="27"/>
      <c r="I4162" s="27"/>
      <c r="J4162" s="83"/>
      <c r="K4162" s="27"/>
      <c r="L4162" s="27"/>
      <c r="M4162" s="33"/>
      <c r="N4162" s="59"/>
      <c r="O4162" s="36"/>
      <c r="P4162" s="37"/>
    </row>
    <row r="4163" spans="2:16" ht="23.1" customHeight="1" x14ac:dyDescent="0.2">
      <c r="B4163" s="26"/>
      <c r="C4163" s="27"/>
      <c r="D4163" s="27"/>
      <c r="E4163" s="27"/>
      <c r="F4163" s="27"/>
      <c r="G4163" s="27"/>
      <c r="H4163" s="27"/>
      <c r="I4163" s="27"/>
      <c r="J4163" s="83"/>
      <c r="K4163" s="27"/>
      <c r="L4163" s="27"/>
      <c r="M4163" s="33"/>
      <c r="N4163" s="59"/>
      <c r="O4163" s="36"/>
      <c r="P4163" s="37"/>
    </row>
    <row r="4164" spans="2:16" ht="23.1" customHeight="1" x14ac:dyDescent="0.2">
      <c r="B4164" s="26"/>
      <c r="C4164" s="27"/>
      <c r="D4164" s="27"/>
      <c r="E4164" s="27"/>
      <c r="F4164" s="27"/>
      <c r="G4164" s="27"/>
      <c r="H4164" s="27"/>
      <c r="I4164" s="27"/>
      <c r="J4164" s="83"/>
      <c r="K4164" s="27"/>
      <c r="L4164" s="27"/>
      <c r="M4164" s="33"/>
      <c r="N4164" s="59"/>
      <c r="O4164" s="36"/>
      <c r="P4164" s="37"/>
    </row>
    <row r="4165" spans="2:16" ht="23.1" customHeight="1" x14ac:dyDescent="0.2">
      <c r="B4165" s="26"/>
      <c r="C4165" s="27"/>
      <c r="D4165" s="27"/>
      <c r="E4165" s="27"/>
      <c r="F4165" s="27"/>
      <c r="G4165" s="27"/>
      <c r="H4165" s="27"/>
      <c r="I4165" s="27"/>
      <c r="J4165" s="83"/>
      <c r="K4165" s="27"/>
      <c r="L4165" s="27"/>
      <c r="M4165" s="33"/>
      <c r="N4165" s="59"/>
      <c r="O4165" s="36"/>
      <c r="P4165" s="37"/>
    </row>
    <row r="4166" spans="2:16" ht="23.1" customHeight="1" x14ac:dyDescent="0.2">
      <c r="B4166" s="26"/>
      <c r="C4166" s="27"/>
      <c r="D4166" s="27"/>
      <c r="E4166" s="27"/>
      <c r="F4166" s="27"/>
      <c r="G4166" s="27"/>
      <c r="H4166" s="27"/>
      <c r="I4166" s="27"/>
      <c r="J4166" s="83"/>
      <c r="K4166" s="27"/>
      <c r="L4166" s="27"/>
      <c r="M4166" s="33"/>
      <c r="N4166" s="59"/>
      <c r="O4166" s="36"/>
      <c r="P4166" s="37"/>
    </row>
    <row r="4167" spans="2:16" ht="23.1" customHeight="1" x14ac:dyDescent="0.2">
      <c r="B4167" s="26"/>
      <c r="C4167" s="27"/>
      <c r="D4167" s="27"/>
      <c r="E4167" s="27"/>
      <c r="F4167" s="27"/>
      <c r="G4167" s="27"/>
      <c r="H4167" s="27"/>
      <c r="I4167" s="27"/>
      <c r="J4167" s="83"/>
      <c r="K4167" s="27"/>
      <c r="L4167" s="27"/>
      <c r="M4167" s="33"/>
      <c r="N4167" s="59"/>
      <c r="O4167" s="36"/>
      <c r="P4167" s="37"/>
    </row>
    <row r="4168" spans="2:16" ht="23.1" customHeight="1" x14ac:dyDescent="0.2">
      <c r="B4168" s="26"/>
      <c r="C4168" s="27"/>
      <c r="D4168" s="27"/>
      <c r="E4168" s="27"/>
      <c r="F4168" s="27"/>
      <c r="G4168" s="27"/>
      <c r="H4168" s="27"/>
      <c r="I4168" s="27"/>
      <c r="J4168" s="83"/>
      <c r="K4168" s="27"/>
      <c r="L4168" s="27"/>
      <c r="M4168" s="33"/>
      <c r="N4168" s="59"/>
      <c r="O4168" s="36"/>
      <c r="P4168" s="37"/>
    </row>
    <row r="4169" spans="2:16" ht="23.1" customHeight="1" x14ac:dyDescent="0.2">
      <c r="B4169" s="26"/>
      <c r="C4169" s="27"/>
      <c r="D4169" s="27"/>
      <c r="E4169" s="27"/>
      <c r="F4169" s="27"/>
      <c r="G4169" s="27"/>
      <c r="H4169" s="27"/>
      <c r="I4169" s="27"/>
      <c r="J4169" s="83"/>
      <c r="K4169" s="27"/>
      <c r="L4169" s="27"/>
      <c r="M4169" s="33"/>
      <c r="N4169" s="59"/>
      <c r="O4169" s="36"/>
      <c r="P4169" s="37"/>
    </row>
    <row r="4170" spans="2:16" ht="23.1" customHeight="1" x14ac:dyDescent="0.2">
      <c r="B4170" s="26"/>
      <c r="C4170" s="27"/>
      <c r="D4170" s="27"/>
      <c r="E4170" s="27"/>
      <c r="F4170" s="27"/>
      <c r="G4170" s="27"/>
      <c r="H4170" s="27"/>
      <c r="I4170" s="27"/>
      <c r="J4170" s="83"/>
      <c r="K4170" s="27"/>
      <c r="L4170" s="27"/>
      <c r="M4170" s="33"/>
      <c r="N4170" s="59"/>
      <c r="O4170" s="36"/>
      <c r="P4170" s="37"/>
    </row>
    <row r="4171" spans="2:16" ht="23.1" customHeight="1" x14ac:dyDescent="0.2">
      <c r="B4171" s="26"/>
      <c r="C4171" s="27"/>
      <c r="D4171" s="27"/>
      <c r="E4171" s="27"/>
      <c r="F4171" s="27"/>
      <c r="G4171" s="27"/>
      <c r="H4171" s="27"/>
      <c r="I4171" s="27"/>
      <c r="J4171" s="83"/>
      <c r="K4171" s="27"/>
      <c r="L4171" s="27"/>
      <c r="M4171" s="33"/>
      <c r="N4171" s="59"/>
      <c r="O4171" s="36"/>
      <c r="P4171" s="37"/>
    </row>
    <row r="4172" spans="2:16" ht="23.1" customHeight="1" x14ac:dyDescent="0.2">
      <c r="B4172" s="26"/>
      <c r="C4172" s="27"/>
      <c r="D4172" s="27"/>
      <c r="E4172" s="27"/>
      <c r="F4172" s="27"/>
      <c r="G4172" s="27"/>
      <c r="H4172" s="27"/>
      <c r="I4172" s="27"/>
      <c r="J4172" s="83"/>
      <c r="K4172" s="27"/>
      <c r="L4172" s="27"/>
      <c r="M4172" s="33"/>
      <c r="N4172" s="59"/>
      <c r="O4172" s="36"/>
      <c r="P4172" s="37"/>
    </row>
    <row r="4173" spans="2:16" ht="23.1" customHeight="1" x14ac:dyDescent="0.2">
      <c r="B4173" s="26"/>
      <c r="C4173" s="27"/>
      <c r="D4173" s="27"/>
      <c r="E4173" s="27"/>
      <c r="F4173" s="27"/>
      <c r="G4173" s="27"/>
      <c r="H4173" s="27"/>
      <c r="I4173" s="27"/>
      <c r="J4173" s="83"/>
      <c r="K4173" s="27"/>
      <c r="L4173" s="27"/>
      <c r="M4173" s="33"/>
      <c r="N4173" s="59"/>
      <c r="O4173" s="36"/>
      <c r="P4173" s="37"/>
    </row>
    <row r="4174" spans="2:16" ht="23.1" customHeight="1" x14ac:dyDescent="0.2">
      <c r="B4174" s="26"/>
      <c r="C4174" s="27"/>
      <c r="D4174" s="27"/>
      <c r="E4174" s="27"/>
      <c r="F4174" s="27"/>
      <c r="G4174" s="27"/>
      <c r="H4174" s="27"/>
      <c r="I4174" s="27"/>
      <c r="J4174" s="83"/>
      <c r="K4174" s="27"/>
      <c r="L4174" s="27"/>
      <c r="M4174" s="33"/>
      <c r="N4174" s="59"/>
      <c r="O4174" s="36"/>
      <c r="P4174" s="37"/>
    </row>
    <row r="4175" spans="2:16" ht="23.1" customHeight="1" x14ac:dyDescent="0.2">
      <c r="B4175" s="26"/>
      <c r="C4175" s="27"/>
      <c r="D4175" s="27"/>
      <c r="E4175" s="27"/>
      <c r="F4175" s="27"/>
      <c r="G4175" s="27"/>
      <c r="H4175" s="27"/>
      <c r="I4175" s="27"/>
      <c r="J4175" s="83"/>
      <c r="K4175" s="27"/>
      <c r="L4175" s="27"/>
      <c r="M4175" s="33"/>
      <c r="N4175" s="59"/>
      <c r="O4175" s="36"/>
      <c r="P4175" s="37"/>
    </row>
    <row r="4176" spans="2:16" ht="23.1" customHeight="1" x14ac:dyDescent="0.2">
      <c r="B4176" s="26"/>
      <c r="C4176" s="27"/>
      <c r="D4176" s="27"/>
      <c r="E4176" s="27"/>
      <c r="F4176" s="27"/>
      <c r="G4176" s="27"/>
      <c r="H4176" s="27"/>
      <c r="I4176" s="27"/>
      <c r="J4176" s="83"/>
      <c r="K4176" s="27"/>
      <c r="L4176" s="27"/>
      <c r="M4176" s="33"/>
      <c r="N4176" s="59"/>
      <c r="O4176" s="36"/>
      <c r="P4176" s="37"/>
    </row>
    <row r="4177" spans="2:16" ht="23.1" customHeight="1" x14ac:dyDescent="0.2">
      <c r="B4177" s="26"/>
      <c r="C4177" s="27"/>
      <c r="D4177" s="27"/>
      <c r="E4177" s="27"/>
      <c r="F4177" s="27"/>
      <c r="G4177" s="27"/>
      <c r="H4177" s="27"/>
      <c r="I4177" s="27"/>
      <c r="J4177" s="83"/>
      <c r="K4177" s="27"/>
      <c r="L4177" s="27"/>
      <c r="M4177" s="33"/>
      <c r="N4177" s="59"/>
      <c r="O4177" s="36"/>
      <c r="P4177" s="37"/>
    </row>
    <row r="4178" spans="2:16" ht="23.1" customHeight="1" x14ac:dyDescent="0.2">
      <c r="B4178" s="26"/>
      <c r="C4178" s="27"/>
      <c r="D4178" s="27"/>
      <c r="E4178" s="27"/>
      <c r="F4178" s="27"/>
      <c r="G4178" s="27"/>
      <c r="H4178" s="27"/>
      <c r="I4178" s="27"/>
      <c r="J4178" s="83"/>
      <c r="K4178" s="27"/>
      <c r="L4178" s="27"/>
      <c r="M4178" s="33"/>
      <c r="N4178" s="59"/>
      <c r="O4178" s="36"/>
      <c r="P4178" s="37"/>
    </row>
    <row r="4179" spans="2:16" ht="23.1" customHeight="1" x14ac:dyDescent="0.2">
      <c r="B4179" s="26"/>
      <c r="C4179" s="27"/>
      <c r="D4179" s="27"/>
      <c r="E4179" s="27"/>
      <c r="F4179" s="27"/>
      <c r="G4179" s="27"/>
      <c r="H4179" s="27"/>
      <c r="I4179" s="27"/>
      <c r="J4179" s="83"/>
      <c r="K4179" s="27"/>
      <c r="L4179" s="27"/>
      <c r="M4179" s="33"/>
      <c r="N4179" s="59"/>
      <c r="O4179" s="36"/>
      <c r="P4179" s="37"/>
    </row>
    <row r="4180" spans="2:16" ht="23.1" customHeight="1" x14ac:dyDescent="0.2">
      <c r="B4180" s="26"/>
      <c r="C4180" s="27"/>
      <c r="D4180" s="27"/>
      <c r="E4180" s="27"/>
      <c r="F4180" s="27"/>
      <c r="G4180" s="27"/>
      <c r="H4180" s="27"/>
      <c r="I4180" s="27"/>
      <c r="J4180" s="83"/>
      <c r="K4180" s="27"/>
      <c r="L4180" s="27"/>
      <c r="M4180" s="33"/>
      <c r="N4180" s="59"/>
      <c r="O4180" s="36"/>
      <c r="P4180" s="37"/>
    </row>
    <row r="4181" spans="2:16" ht="23.1" customHeight="1" x14ac:dyDescent="0.2">
      <c r="B4181" s="26"/>
      <c r="C4181" s="27"/>
      <c r="D4181" s="27"/>
      <c r="E4181" s="27"/>
      <c r="F4181" s="27"/>
      <c r="G4181" s="27"/>
      <c r="H4181" s="27"/>
      <c r="I4181" s="27"/>
      <c r="J4181" s="83"/>
      <c r="K4181" s="27"/>
      <c r="L4181" s="27"/>
      <c r="M4181" s="33"/>
      <c r="N4181" s="59"/>
      <c r="O4181" s="36"/>
      <c r="P4181" s="37"/>
    </row>
    <row r="4182" spans="2:16" ht="23.1" customHeight="1" x14ac:dyDescent="0.2">
      <c r="B4182" s="26"/>
      <c r="C4182" s="27"/>
      <c r="D4182" s="27"/>
      <c r="E4182" s="27"/>
      <c r="F4182" s="27"/>
      <c r="G4182" s="27"/>
      <c r="H4182" s="27"/>
      <c r="I4182" s="27"/>
      <c r="J4182" s="83"/>
      <c r="K4182" s="27"/>
      <c r="L4182" s="27"/>
      <c r="M4182" s="33"/>
      <c r="N4182" s="59"/>
      <c r="O4182" s="36"/>
      <c r="P4182" s="37"/>
    </row>
    <row r="4183" spans="2:16" ht="23.1" customHeight="1" x14ac:dyDescent="0.2">
      <c r="B4183" s="26"/>
      <c r="C4183" s="27"/>
      <c r="D4183" s="27"/>
      <c r="E4183" s="27"/>
      <c r="F4183" s="27"/>
      <c r="G4183" s="27"/>
      <c r="H4183" s="27"/>
      <c r="I4183" s="27"/>
      <c r="J4183" s="83"/>
      <c r="K4183" s="27"/>
      <c r="L4183" s="27"/>
      <c r="M4183" s="33"/>
      <c r="N4183" s="59"/>
      <c r="O4183" s="36"/>
      <c r="P4183" s="37"/>
    </row>
    <row r="4184" spans="2:16" ht="23.1" customHeight="1" x14ac:dyDescent="0.2">
      <c r="B4184" s="26"/>
      <c r="C4184" s="27"/>
      <c r="D4184" s="27"/>
      <c r="E4184" s="27"/>
      <c r="F4184" s="27"/>
      <c r="G4184" s="27"/>
      <c r="H4184" s="27"/>
      <c r="I4184" s="27"/>
      <c r="J4184" s="83"/>
      <c r="K4184" s="27"/>
      <c r="L4184" s="27"/>
      <c r="M4184" s="33"/>
      <c r="N4184" s="59"/>
      <c r="O4184" s="36"/>
      <c r="P4184" s="37"/>
    </row>
    <row r="4185" spans="2:16" ht="23.1" customHeight="1" x14ac:dyDescent="0.2">
      <c r="B4185" s="26"/>
      <c r="C4185" s="27"/>
      <c r="D4185" s="27"/>
      <c r="E4185" s="27"/>
      <c r="F4185" s="27"/>
      <c r="G4185" s="27"/>
      <c r="H4185" s="27"/>
      <c r="I4185" s="27"/>
      <c r="J4185" s="83"/>
      <c r="K4185" s="27"/>
      <c r="L4185" s="27"/>
      <c r="M4185" s="33"/>
      <c r="N4185" s="59"/>
      <c r="O4185" s="36"/>
      <c r="P4185" s="37"/>
    </row>
    <row r="4186" spans="2:16" ht="23.1" customHeight="1" x14ac:dyDescent="0.2">
      <c r="B4186" s="26"/>
      <c r="C4186" s="27"/>
      <c r="D4186" s="27"/>
      <c r="E4186" s="27"/>
      <c r="F4186" s="27"/>
      <c r="G4186" s="27"/>
      <c r="H4186" s="27"/>
      <c r="I4186" s="27"/>
      <c r="J4186" s="83"/>
      <c r="K4186" s="27"/>
      <c r="L4186" s="27"/>
      <c r="M4186" s="33"/>
      <c r="N4186" s="59"/>
      <c r="O4186" s="36"/>
      <c r="P4186" s="37"/>
    </row>
    <row r="4187" spans="2:16" ht="23.1" customHeight="1" x14ac:dyDescent="0.2">
      <c r="B4187" s="26"/>
      <c r="C4187" s="27"/>
      <c r="D4187" s="27"/>
      <c r="E4187" s="27"/>
      <c r="F4187" s="27"/>
      <c r="G4187" s="27"/>
      <c r="H4187" s="27"/>
      <c r="I4187" s="27"/>
      <c r="J4187" s="83"/>
      <c r="K4187" s="27"/>
      <c r="L4187" s="27"/>
      <c r="M4187" s="33"/>
      <c r="N4187" s="59"/>
      <c r="O4187" s="36"/>
      <c r="P4187" s="37"/>
    </row>
    <row r="4188" spans="2:16" ht="23.1" customHeight="1" x14ac:dyDescent="0.2">
      <c r="B4188" s="26"/>
      <c r="C4188" s="27"/>
      <c r="D4188" s="27"/>
      <c r="E4188" s="27"/>
      <c r="F4188" s="27"/>
      <c r="G4188" s="27"/>
      <c r="H4188" s="27"/>
      <c r="I4188" s="27"/>
      <c r="J4188" s="83"/>
      <c r="K4188" s="27"/>
      <c r="L4188" s="27"/>
      <c r="M4188" s="33"/>
      <c r="N4188" s="59"/>
      <c r="O4188" s="36"/>
      <c r="P4188" s="37"/>
    </row>
    <row r="4189" spans="2:16" ht="23.1" customHeight="1" x14ac:dyDescent="0.2">
      <c r="B4189" s="26"/>
      <c r="C4189" s="27"/>
      <c r="D4189" s="27"/>
      <c r="E4189" s="27"/>
      <c r="F4189" s="27"/>
      <c r="G4189" s="27"/>
      <c r="H4189" s="27"/>
      <c r="I4189" s="27"/>
      <c r="J4189" s="83"/>
      <c r="K4189" s="27"/>
      <c r="L4189" s="27"/>
      <c r="M4189" s="33"/>
      <c r="N4189" s="59"/>
      <c r="O4189" s="36"/>
      <c r="P4189" s="37"/>
    </row>
    <row r="4190" spans="2:16" ht="23.1" customHeight="1" x14ac:dyDescent="0.2">
      <c r="B4190" s="26"/>
      <c r="C4190" s="27"/>
      <c r="D4190" s="27"/>
      <c r="E4190" s="27"/>
      <c r="F4190" s="27"/>
      <c r="G4190" s="27"/>
      <c r="H4190" s="27"/>
      <c r="I4190" s="27"/>
      <c r="J4190" s="83"/>
      <c r="K4190" s="27"/>
      <c r="L4190" s="27"/>
      <c r="M4190" s="33"/>
      <c r="N4190" s="59"/>
      <c r="O4190" s="36"/>
      <c r="P4190" s="37"/>
    </row>
    <row r="4191" spans="2:16" ht="23.1" customHeight="1" x14ac:dyDescent="0.2">
      <c r="B4191" s="26"/>
      <c r="C4191" s="27"/>
      <c r="D4191" s="27"/>
      <c r="E4191" s="27"/>
      <c r="F4191" s="27"/>
      <c r="G4191" s="27"/>
      <c r="H4191" s="27"/>
      <c r="I4191" s="27"/>
      <c r="J4191" s="83"/>
      <c r="K4191" s="27"/>
      <c r="L4191" s="27"/>
      <c r="M4191" s="33"/>
      <c r="N4191" s="59"/>
      <c r="O4191" s="36"/>
      <c r="P4191" s="37"/>
    </row>
    <row r="4192" spans="2:16" ht="23.1" customHeight="1" x14ac:dyDescent="0.2">
      <c r="B4192" s="26"/>
      <c r="C4192" s="27"/>
      <c r="D4192" s="27"/>
      <c r="E4192" s="27"/>
      <c r="F4192" s="27"/>
      <c r="G4192" s="27"/>
      <c r="H4192" s="27"/>
      <c r="I4192" s="27"/>
      <c r="J4192" s="83"/>
      <c r="K4192" s="27"/>
      <c r="L4192" s="27"/>
      <c r="M4192" s="33"/>
      <c r="N4192" s="59"/>
      <c r="O4192" s="36"/>
      <c r="P4192" s="37"/>
    </row>
    <row r="4193" spans="2:16" ht="23.1" customHeight="1" x14ac:dyDescent="0.2">
      <c r="B4193" s="26"/>
      <c r="C4193" s="27"/>
      <c r="D4193" s="27"/>
      <c r="E4193" s="27"/>
      <c r="F4193" s="27"/>
      <c r="G4193" s="27"/>
      <c r="H4193" s="27"/>
      <c r="I4193" s="27"/>
      <c r="J4193" s="83"/>
      <c r="K4193" s="27"/>
      <c r="L4193" s="27"/>
      <c r="M4193" s="33"/>
      <c r="N4193" s="59"/>
      <c r="O4193" s="36"/>
      <c r="P4193" s="37"/>
    </row>
    <row r="4194" spans="2:16" ht="23.1" customHeight="1" x14ac:dyDescent="0.2">
      <c r="B4194" s="26"/>
      <c r="C4194" s="27"/>
      <c r="D4194" s="27"/>
      <c r="E4194" s="27"/>
      <c r="F4194" s="27"/>
      <c r="G4194" s="27"/>
      <c r="H4194" s="27"/>
      <c r="I4194" s="27"/>
      <c r="J4194" s="83"/>
      <c r="K4194" s="27"/>
      <c r="L4194" s="27"/>
      <c r="M4194" s="33"/>
      <c r="N4194" s="59"/>
      <c r="O4194" s="36"/>
      <c r="P4194" s="37"/>
    </row>
    <row r="4195" spans="2:16" ht="23.1" customHeight="1" x14ac:dyDescent="0.2">
      <c r="B4195" s="26"/>
      <c r="C4195" s="27"/>
      <c r="D4195" s="27"/>
      <c r="E4195" s="27"/>
      <c r="F4195" s="27"/>
      <c r="G4195" s="27"/>
      <c r="H4195" s="27"/>
      <c r="I4195" s="27"/>
      <c r="J4195" s="83"/>
      <c r="K4195" s="27"/>
      <c r="L4195" s="27"/>
      <c r="M4195" s="33"/>
      <c r="N4195" s="59"/>
      <c r="O4195" s="36"/>
      <c r="P4195" s="37"/>
    </row>
    <row r="4196" spans="2:16" ht="23.1" customHeight="1" x14ac:dyDescent="0.2">
      <c r="B4196" s="26"/>
      <c r="C4196" s="27"/>
      <c r="D4196" s="27"/>
      <c r="E4196" s="27"/>
      <c r="F4196" s="27"/>
      <c r="G4196" s="27"/>
      <c r="H4196" s="27"/>
      <c r="I4196" s="27"/>
      <c r="J4196" s="83"/>
      <c r="K4196" s="27"/>
      <c r="L4196" s="27"/>
      <c r="M4196" s="33"/>
      <c r="N4196" s="59"/>
      <c r="O4196" s="36"/>
      <c r="P4196" s="37"/>
    </row>
    <row r="4197" spans="2:16" ht="23.1" customHeight="1" x14ac:dyDescent="0.2">
      <c r="B4197" s="26"/>
      <c r="C4197" s="27"/>
      <c r="D4197" s="27"/>
      <c r="E4197" s="27"/>
      <c r="F4197" s="27"/>
      <c r="G4197" s="27"/>
      <c r="H4197" s="27"/>
      <c r="I4197" s="27"/>
      <c r="J4197" s="83"/>
      <c r="K4197" s="27"/>
      <c r="L4197" s="27"/>
      <c r="M4197" s="33"/>
      <c r="N4197" s="59"/>
      <c r="O4197" s="36"/>
      <c r="P4197" s="37"/>
    </row>
    <row r="4198" spans="2:16" ht="23.1" customHeight="1" x14ac:dyDescent="0.2">
      <c r="B4198" s="26"/>
      <c r="C4198" s="27"/>
      <c r="D4198" s="27"/>
      <c r="E4198" s="27"/>
      <c r="F4198" s="27"/>
      <c r="G4198" s="27"/>
      <c r="H4198" s="27"/>
      <c r="I4198" s="27"/>
      <c r="J4198" s="83"/>
      <c r="K4198" s="27"/>
      <c r="L4198" s="27"/>
      <c r="M4198" s="33"/>
      <c r="N4198" s="59"/>
      <c r="O4198" s="36"/>
      <c r="P4198" s="37"/>
    </row>
    <row r="4199" spans="2:16" ht="23.1" customHeight="1" x14ac:dyDescent="0.2">
      <c r="B4199" s="26"/>
      <c r="C4199" s="27"/>
      <c r="D4199" s="27"/>
      <c r="E4199" s="27"/>
      <c r="F4199" s="27"/>
      <c r="G4199" s="27"/>
      <c r="H4199" s="27"/>
      <c r="I4199" s="27"/>
      <c r="J4199" s="83"/>
      <c r="K4199" s="27"/>
      <c r="L4199" s="27"/>
      <c r="M4199" s="33"/>
      <c r="N4199" s="59"/>
      <c r="O4199" s="36"/>
      <c r="P4199" s="37"/>
    </row>
    <row r="4200" spans="2:16" ht="23.1" customHeight="1" x14ac:dyDescent="0.2">
      <c r="B4200" s="26"/>
      <c r="C4200" s="27"/>
      <c r="D4200" s="27"/>
      <c r="E4200" s="27"/>
      <c r="F4200" s="27"/>
      <c r="G4200" s="27"/>
      <c r="H4200" s="27"/>
      <c r="I4200" s="27"/>
      <c r="J4200" s="83"/>
      <c r="K4200" s="27"/>
      <c r="L4200" s="27"/>
      <c r="M4200" s="33"/>
      <c r="N4200" s="59"/>
      <c r="O4200" s="36"/>
      <c r="P4200" s="37"/>
    </row>
    <row r="4201" spans="2:16" ht="23.1" customHeight="1" x14ac:dyDescent="0.2">
      <c r="B4201" s="26"/>
      <c r="C4201" s="27"/>
      <c r="D4201" s="27"/>
      <c r="E4201" s="27"/>
      <c r="F4201" s="27"/>
      <c r="G4201" s="27"/>
      <c r="H4201" s="27"/>
      <c r="I4201" s="27"/>
      <c r="J4201" s="83"/>
      <c r="K4201" s="27"/>
      <c r="L4201" s="27"/>
      <c r="M4201" s="33"/>
      <c r="N4201" s="59"/>
      <c r="O4201" s="36"/>
      <c r="P4201" s="37"/>
    </row>
    <row r="4202" spans="2:16" ht="23.1" customHeight="1" x14ac:dyDescent="0.2">
      <c r="B4202" s="26"/>
      <c r="C4202" s="27"/>
      <c r="D4202" s="27"/>
      <c r="E4202" s="27"/>
      <c r="F4202" s="27"/>
      <c r="G4202" s="27"/>
      <c r="H4202" s="27"/>
      <c r="I4202" s="27"/>
      <c r="J4202" s="83"/>
      <c r="K4202" s="27"/>
      <c r="L4202" s="27"/>
      <c r="M4202" s="33"/>
      <c r="N4202" s="59"/>
      <c r="O4202" s="36"/>
      <c r="P4202" s="37"/>
    </row>
    <row r="4203" spans="2:16" ht="23.1" customHeight="1" x14ac:dyDescent="0.2">
      <c r="B4203" s="26"/>
      <c r="C4203" s="27"/>
      <c r="D4203" s="27"/>
      <c r="E4203" s="27"/>
      <c r="F4203" s="27"/>
      <c r="G4203" s="27"/>
      <c r="H4203" s="27"/>
      <c r="I4203" s="27"/>
      <c r="J4203" s="83"/>
      <c r="K4203" s="27"/>
      <c r="L4203" s="27"/>
      <c r="M4203" s="33"/>
      <c r="N4203" s="59"/>
      <c r="O4203" s="36"/>
      <c r="P4203" s="37"/>
    </row>
    <row r="4204" spans="2:16" ht="23.1" customHeight="1" x14ac:dyDescent="0.2">
      <c r="B4204" s="26"/>
      <c r="C4204" s="27"/>
      <c r="D4204" s="27"/>
      <c r="E4204" s="27"/>
      <c r="F4204" s="27"/>
      <c r="G4204" s="27"/>
      <c r="H4204" s="27"/>
      <c r="I4204" s="27"/>
      <c r="J4204" s="83"/>
      <c r="K4204" s="27"/>
      <c r="L4204" s="27"/>
      <c r="M4204" s="33"/>
      <c r="N4204" s="59"/>
      <c r="O4204" s="36"/>
      <c r="P4204" s="37"/>
    </row>
    <row r="4205" spans="2:16" ht="23.1" customHeight="1" x14ac:dyDescent="0.2">
      <c r="B4205" s="26"/>
      <c r="C4205" s="27"/>
      <c r="D4205" s="27"/>
      <c r="E4205" s="27"/>
      <c r="F4205" s="27"/>
      <c r="G4205" s="27"/>
      <c r="H4205" s="27"/>
      <c r="I4205" s="27"/>
      <c r="J4205" s="83"/>
      <c r="K4205" s="27"/>
      <c r="L4205" s="27"/>
      <c r="M4205" s="33"/>
      <c r="N4205" s="59"/>
      <c r="O4205" s="36"/>
      <c r="P4205" s="37"/>
    </row>
    <row r="4206" spans="2:16" ht="23.1" customHeight="1" x14ac:dyDescent="0.2">
      <c r="B4206" s="26"/>
      <c r="C4206" s="27"/>
      <c r="D4206" s="27"/>
      <c r="E4206" s="27"/>
      <c r="F4206" s="27"/>
      <c r="G4206" s="27"/>
      <c r="H4206" s="27"/>
      <c r="I4206" s="27"/>
      <c r="J4206" s="83"/>
      <c r="K4206" s="27"/>
      <c r="L4206" s="27"/>
      <c r="M4206" s="33"/>
      <c r="N4206" s="59"/>
      <c r="O4206" s="36"/>
      <c r="P4206" s="37"/>
    </row>
    <row r="4207" spans="2:16" ht="23.1" customHeight="1" x14ac:dyDescent="0.2">
      <c r="B4207" s="26"/>
      <c r="C4207" s="27"/>
      <c r="D4207" s="27"/>
      <c r="E4207" s="27"/>
      <c r="F4207" s="27"/>
      <c r="G4207" s="27"/>
      <c r="H4207" s="27"/>
      <c r="I4207" s="27"/>
      <c r="J4207" s="83"/>
      <c r="K4207" s="27"/>
      <c r="L4207" s="27"/>
      <c r="M4207" s="33"/>
      <c r="N4207" s="59"/>
      <c r="O4207" s="36"/>
      <c r="P4207" s="37"/>
    </row>
    <row r="4208" spans="2:16" ht="23.1" customHeight="1" x14ac:dyDescent="0.2">
      <c r="B4208" s="26"/>
      <c r="C4208" s="27"/>
      <c r="D4208" s="27"/>
      <c r="E4208" s="27"/>
      <c r="F4208" s="27"/>
      <c r="G4208" s="27"/>
      <c r="H4208" s="27"/>
      <c r="I4208" s="27"/>
      <c r="J4208" s="83"/>
      <c r="K4208" s="27"/>
      <c r="L4208" s="27"/>
      <c r="M4208" s="33"/>
      <c r="N4208" s="59"/>
      <c r="O4208" s="36"/>
      <c r="P4208" s="37"/>
    </row>
    <row r="4209" spans="2:16" ht="23.1" customHeight="1" x14ac:dyDescent="0.2">
      <c r="B4209" s="26"/>
      <c r="C4209" s="27"/>
      <c r="D4209" s="27"/>
      <c r="E4209" s="27"/>
      <c r="F4209" s="27"/>
      <c r="G4209" s="27"/>
      <c r="H4209" s="27"/>
      <c r="I4209" s="27"/>
      <c r="J4209" s="83"/>
      <c r="K4209" s="27"/>
      <c r="L4209" s="27"/>
      <c r="M4209" s="33"/>
      <c r="N4209" s="59"/>
      <c r="O4209" s="36"/>
      <c r="P4209" s="37"/>
    </row>
    <row r="4210" spans="2:16" ht="23.1" customHeight="1" x14ac:dyDescent="0.2">
      <c r="B4210" s="26"/>
      <c r="C4210" s="27"/>
      <c r="D4210" s="27"/>
      <c r="E4210" s="27"/>
      <c r="F4210" s="27"/>
      <c r="G4210" s="27"/>
      <c r="H4210" s="27"/>
      <c r="I4210" s="27"/>
      <c r="J4210" s="83"/>
      <c r="K4210" s="27"/>
      <c r="L4210" s="27"/>
      <c r="M4210" s="33"/>
      <c r="N4210" s="59"/>
      <c r="O4210" s="36"/>
      <c r="P4210" s="37"/>
    </row>
    <row r="4211" spans="2:16" ht="23.1" customHeight="1" x14ac:dyDescent="0.2">
      <c r="B4211" s="26"/>
      <c r="C4211" s="27"/>
      <c r="D4211" s="27"/>
      <c r="E4211" s="27"/>
      <c r="F4211" s="27"/>
      <c r="G4211" s="27"/>
      <c r="H4211" s="27"/>
      <c r="I4211" s="27"/>
      <c r="J4211" s="83"/>
      <c r="K4211" s="27"/>
      <c r="L4211" s="27"/>
      <c r="M4211" s="33"/>
      <c r="N4211" s="59"/>
      <c r="O4211" s="36"/>
      <c r="P4211" s="37"/>
    </row>
    <row r="4212" spans="2:16" ht="23.1" customHeight="1" x14ac:dyDescent="0.2">
      <c r="B4212" s="26"/>
      <c r="C4212" s="27"/>
      <c r="D4212" s="27"/>
      <c r="E4212" s="27"/>
      <c r="F4212" s="27"/>
      <c r="G4212" s="27"/>
      <c r="H4212" s="27"/>
      <c r="I4212" s="27"/>
      <c r="J4212" s="83"/>
      <c r="K4212" s="27"/>
      <c r="L4212" s="27"/>
      <c r="M4212" s="33"/>
      <c r="N4212" s="59"/>
      <c r="O4212" s="36"/>
      <c r="P4212" s="37"/>
    </row>
    <row r="4213" spans="2:16" ht="23.1" customHeight="1" x14ac:dyDescent="0.2">
      <c r="B4213" s="26"/>
      <c r="C4213" s="27"/>
      <c r="D4213" s="27"/>
      <c r="E4213" s="27"/>
      <c r="F4213" s="27"/>
      <c r="G4213" s="27"/>
      <c r="H4213" s="27"/>
      <c r="I4213" s="27"/>
      <c r="J4213" s="83"/>
      <c r="K4213" s="27"/>
      <c r="L4213" s="27"/>
      <c r="M4213" s="33"/>
      <c r="N4213" s="59"/>
      <c r="O4213" s="36"/>
      <c r="P4213" s="37"/>
    </row>
    <row r="4214" spans="2:16" ht="23.1" customHeight="1" x14ac:dyDescent="0.2">
      <c r="B4214" s="26"/>
      <c r="C4214" s="27"/>
      <c r="D4214" s="27"/>
      <c r="E4214" s="27"/>
      <c r="F4214" s="27"/>
      <c r="G4214" s="27"/>
      <c r="H4214" s="27"/>
      <c r="I4214" s="27"/>
      <c r="J4214" s="83"/>
      <c r="K4214" s="27"/>
      <c r="L4214" s="27"/>
      <c r="M4214" s="33"/>
      <c r="N4214" s="59"/>
      <c r="O4214" s="36"/>
      <c r="P4214" s="37"/>
    </row>
    <row r="4215" spans="2:16" ht="23.1" customHeight="1" x14ac:dyDescent="0.2">
      <c r="B4215" s="26"/>
      <c r="C4215" s="27"/>
      <c r="D4215" s="27"/>
      <c r="E4215" s="27"/>
      <c r="F4215" s="27"/>
      <c r="G4215" s="27"/>
      <c r="H4215" s="27"/>
      <c r="I4215" s="27"/>
      <c r="J4215" s="83"/>
      <c r="K4215" s="27"/>
      <c r="L4215" s="27"/>
      <c r="M4215" s="33"/>
      <c r="N4215" s="59"/>
      <c r="O4215" s="36"/>
      <c r="P4215" s="37"/>
    </row>
    <row r="4216" spans="2:16" ht="23.1" customHeight="1" x14ac:dyDescent="0.2">
      <c r="B4216" s="26"/>
      <c r="C4216" s="27"/>
      <c r="D4216" s="27"/>
      <c r="E4216" s="27"/>
      <c r="F4216" s="27"/>
      <c r="G4216" s="27"/>
      <c r="H4216" s="27"/>
      <c r="I4216" s="27"/>
      <c r="J4216" s="83"/>
      <c r="K4216" s="27"/>
      <c r="L4216" s="27"/>
      <c r="M4216" s="33"/>
      <c r="N4216" s="59"/>
      <c r="O4216" s="36"/>
      <c r="P4216" s="37"/>
    </row>
    <row r="4217" spans="2:16" ht="23.1" customHeight="1" x14ac:dyDescent="0.2">
      <c r="B4217" s="26"/>
      <c r="C4217" s="27"/>
      <c r="D4217" s="27"/>
      <c r="E4217" s="27"/>
      <c r="F4217" s="27"/>
      <c r="G4217" s="27"/>
      <c r="H4217" s="27"/>
      <c r="I4217" s="27"/>
      <c r="J4217" s="83"/>
      <c r="K4217" s="27"/>
      <c r="L4217" s="27"/>
      <c r="M4217" s="33"/>
      <c r="N4217" s="59"/>
      <c r="O4217" s="36"/>
      <c r="P4217" s="37"/>
    </row>
    <row r="4218" spans="2:16" ht="23.1" customHeight="1" x14ac:dyDescent="0.2">
      <c r="B4218" s="26"/>
      <c r="C4218" s="27"/>
      <c r="D4218" s="27"/>
      <c r="E4218" s="27"/>
      <c r="F4218" s="27"/>
      <c r="G4218" s="27"/>
      <c r="H4218" s="27"/>
      <c r="I4218" s="27"/>
      <c r="J4218" s="83"/>
      <c r="K4218" s="27"/>
      <c r="L4218" s="27"/>
      <c r="M4218" s="33"/>
      <c r="N4218" s="59"/>
      <c r="O4218" s="36"/>
      <c r="P4218" s="37"/>
    </row>
    <row r="4219" spans="2:16" ht="23.1" customHeight="1" x14ac:dyDescent="0.2">
      <c r="B4219" s="26"/>
      <c r="C4219" s="27"/>
      <c r="D4219" s="27"/>
      <c r="E4219" s="27"/>
      <c r="F4219" s="27"/>
      <c r="G4219" s="27"/>
      <c r="H4219" s="27"/>
      <c r="I4219" s="27"/>
      <c r="J4219" s="83"/>
      <c r="K4219" s="27"/>
      <c r="L4219" s="27"/>
      <c r="M4219" s="33"/>
      <c r="N4219" s="59"/>
      <c r="O4219" s="36"/>
      <c r="P4219" s="37"/>
    </row>
    <row r="4220" spans="2:16" ht="23.1" customHeight="1" x14ac:dyDescent="0.2">
      <c r="B4220" s="26"/>
      <c r="C4220" s="27"/>
      <c r="D4220" s="27"/>
      <c r="E4220" s="27"/>
      <c r="F4220" s="27"/>
      <c r="G4220" s="27"/>
      <c r="H4220" s="27"/>
      <c r="I4220" s="27"/>
      <c r="J4220" s="83"/>
      <c r="K4220" s="27"/>
      <c r="L4220" s="27"/>
      <c r="M4220" s="33"/>
      <c r="N4220" s="59"/>
      <c r="O4220" s="36"/>
      <c r="P4220" s="37"/>
    </row>
    <row r="4221" spans="2:16" ht="23.1" customHeight="1" x14ac:dyDescent="0.2">
      <c r="B4221" s="26"/>
      <c r="C4221" s="27"/>
      <c r="D4221" s="27"/>
      <c r="E4221" s="27"/>
      <c r="F4221" s="27"/>
      <c r="G4221" s="27"/>
      <c r="H4221" s="27"/>
      <c r="I4221" s="27"/>
      <c r="J4221" s="83"/>
      <c r="K4221" s="27"/>
      <c r="L4221" s="27"/>
      <c r="M4221" s="33"/>
      <c r="N4221" s="59"/>
      <c r="O4221" s="36"/>
      <c r="P4221" s="37"/>
    </row>
    <row r="4222" spans="2:16" ht="23.1" customHeight="1" x14ac:dyDescent="0.2">
      <c r="B4222" s="26"/>
      <c r="C4222" s="27"/>
      <c r="D4222" s="27"/>
      <c r="E4222" s="27"/>
      <c r="F4222" s="27"/>
      <c r="G4222" s="27"/>
      <c r="H4222" s="27"/>
      <c r="I4222" s="27"/>
      <c r="J4222" s="83"/>
      <c r="K4222" s="27"/>
      <c r="L4222" s="27"/>
      <c r="M4222" s="33"/>
      <c r="N4222" s="59"/>
      <c r="O4222" s="36"/>
      <c r="P4222" s="37"/>
    </row>
    <row r="4223" spans="2:16" ht="23.1" customHeight="1" x14ac:dyDescent="0.2">
      <c r="B4223" s="26"/>
      <c r="C4223" s="27"/>
      <c r="D4223" s="27"/>
      <c r="E4223" s="27"/>
      <c r="F4223" s="27"/>
      <c r="G4223" s="27"/>
      <c r="H4223" s="27"/>
      <c r="I4223" s="27"/>
      <c r="J4223" s="83"/>
      <c r="K4223" s="27"/>
      <c r="L4223" s="27"/>
      <c r="M4223" s="33"/>
      <c r="N4223" s="59"/>
      <c r="O4223" s="36"/>
      <c r="P4223" s="37"/>
    </row>
    <row r="4224" spans="2:16" ht="23.1" customHeight="1" x14ac:dyDescent="0.2">
      <c r="B4224" s="26"/>
      <c r="C4224" s="27"/>
      <c r="D4224" s="27"/>
      <c r="E4224" s="27"/>
      <c r="F4224" s="27"/>
      <c r="G4224" s="27"/>
      <c r="H4224" s="27"/>
      <c r="I4224" s="27"/>
      <c r="J4224" s="83"/>
      <c r="K4224" s="27"/>
      <c r="L4224" s="27"/>
      <c r="M4224" s="33"/>
      <c r="N4224" s="59"/>
      <c r="O4224" s="36"/>
      <c r="P4224" s="37"/>
    </row>
    <row r="4225" spans="2:16" ht="23.1" customHeight="1" x14ac:dyDescent="0.2">
      <c r="B4225" s="26"/>
      <c r="C4225" s="27"/>
      <c r="D4225" s="27"/>
      <c r="E4225" s="27"/>
      <c r="F4225" s="27"/>
      <c r="G4225" s="27"/>
      <c r="H4225" s="27"/>
      <c r="I4225" s="27"/>
      <c r="J4225" s="83"/>
      <c r="K4225" s="27"/>
      <c r="L4225" s="27"/>
      <c r="M4225" s="33"/>
      <c r="N4225" s="59"/>
      <c r="O4225" s="36"/>
      <c r="P4225" s="37"/>
    </row>
    <row r="4226" spans="2:16" ht="23.1" customHeight="1" x14ac:dyDescent="0.2">
      <c r="B4226" s="26"/>
      <c r="C4226" s="27"/>
      <c r="D4226" s="27"/>
      <c r="E4226" s="27"/>
      <c r="F4226" s="27"/>
      <c r="G4226" s="27"/>
      <c r="H4226" s="27"/>
      <c r="I4226" s="27"/>
      <c r="J4226" s="83"/>
      <c r="K4226" s="27"/>
      <c r="L4226" s="27"/>
      <c r="M4226" s="33"/>
      <c r="N4226" s="59"/>
      <c r="O4226" s="36"/>
      <c r="P4226" s="37"/>
    </row>
    <row r="4227" spans="2:16" ht="23.1" customHeight="1" x14ac:dyDescent="0.2">
      <c r="B4227" s="26"/>
      <c r="C4227" s="27"/>
      <c r="D4227" s="27"/>
      <c r="E4227" s="27"/>
      <c r="F4227" s="27"/>
      <c r="G4227" s="27"/>
      <c r="H4227" s="27"/>
      <c r="I4227" s="27"/>
      <c r="J4227" s="83"/>
      <c r="K4227" s="27"/>
      <c r="L4227" s="27"/>
      <c r="M4227" s="33"/>
      <c r="N4227" s="59"/>
      <c r="O4227" s="36"/>
      <c r="P4227" s="37"/>
    </row>
    <row r="4228" spans="2:16" ht="23.1" customHeight="1" x14ac:dyDescent="0.2">
      <c r="B4228" s="26"/>
      <c r="C4228" s="27"/>
      <c r="D4228" s="27"/>
      <c r="E4228" s="27"/>
      <c r="F4228" s="27"/>
      <c r="G4228" s="27"/>
      <c r="H4228" s="27"/>
      <c r="I4228" s="27"/>
      <c r="J4228" s="83"/>
      <c r="K4228" s="27"/>
      <c r="L4228" s="27"/>
      <c r="M4228" s="33"/>
      <c r="N4228" s="59"/>
      <c r="O4228" s="36"/>
      <c r="P4228" s="37"/>
    </row>
    <row r="4229" spans="2:16" ht="23.1" customHeight="1" x14ac:dyDescent="0.2">
      <c r="B4229" s="26"/>
      <c r="C4229" s="27"/>
      <c r="D4229" s="27"/>
      <c r="E4229" s="27"/>
      <c r="F4229" s="27"/>
      <c r="G4229" s="27"/>
      <c r="H4229" s="27"/>
      <c r="I4229" s="27"/>
      <c r="J4229" s="83"/>
      <c r="K4229" s="27"/>
      <c r="L4229" s="27"/>
      <c r="M4229" s="33"/>
      <c r="N4229" s="59"/>
      <c r="O4229" s="36"/>
      <c r="P4229" s="37"/>
    </row>
    <row r="4230" spans="2:16" ht="23.1" customHeight="1" x14ac:dyDescent="0.2">
      <c r="B4230" s="26"/>
      <c r="C4230" s="27"/>
      <c r="D4230" s="27"/>
      <c r="E4230" s="27"/>
      <c r="F4230" s="27"/>
      <c r="G4230" s="27"/>
      <c r="H4230" s="27"/>
      <c r="I4230" s="27"/>
      <c r="J4230" s="83"/>
      <c r="K4230" s="27"/>
      <c r="L4230" s="27"/>
      <c r="M4230" s="33"/>
      <c r="N4230" s="59"/>
      <c r="O4230" s="36"/>
      <c r="P4230" s="37"/>
    </row>
    <row r="4231" spans="2:16" ht="23.1" customHeight="1" x14ac:dyDescent="0.2">
      <c r="B4231" s="26"/>
      <c r="C4231" s="27"/>
      <c r="D4231" s="27"/>
      <c r="E4231" s="27"/>
      <c r="F4231" s="27"/>
      <c r="G4231" s="27"/>
      <c r="H4231" s="27"/>
      <c r="I4231" s="27"/>
      <c r="J4231" s="83"/>
      <c r="K4231" s="27"/>
      <c r="L4231" s="27"/>
      <c r="M4231" s="33"/>
      <c r="N4231" s="59"/>
      <c r="O4231" s="36"/>
      <c r="P4231" s="37"/>
    </row>
    <row r="4232" spans="2:16" ht="23.1" customHeight="1" x14ac:dyDescent="0.2">
      <c r="B4232" s="26"/>
      <c r="C4232" s="27"/>
      <c r="D4232" s="27"/>
      <c r="E4232" s="27"/>
      <c r="F4232" s="27"/>
      <c r="G4232" s="27"/>
      <c r="H4232" s="27"/>
      <c r="I4232" s="27"/>
      <c r="J4232" s="83"/>
      <c r="K4232" s="27"/>
      <c r="L4232" s="27"/>
      <c r="M4232" s="33"/>
      <c r="N4232" s="59"/>
      <c r="O4232" s="36"/>
      <c r="P4232" s="37"/>
    </row>
    <row r="4233" spans="2:16" ht="23.1" customHeight="1" x14ac:dyDescent="0.2">
      <c r="B4233" s="26"/>
      <c r="C4233" s="27"/>
      <c r="D4233" s="27"/>
      <c r="E4233" s="27"/>
      <c r="F4233" s="27"/>
      <c r="G4233" s="27"/>
      <c r="H4233" s="27"/>
      <c r="I4233" s="27"/>
      <c r="J4233" s="83"/>
      <c r="K4233" s="27"/>
      <c r="L4233" s="27"/>
      <c r="M4233" s="33"/>
      <c r="N4233" s="59"/>
      <c r="O4233" s="36"/>
      <c r="P4233" s="37"/>
    </row>
    <row r="4234" spans="2:16" ht="23.1" customHeight="1" x14ac:dyDescent="0.2">
      <c r="B4234" s="26"/>
      <c r="C4234" s="27"/>
      <c r="D4234" s="27"/>
      <c r="E4234" s="27"/>
      <c r="F4234" s="27"/>
      <c r="G4234" s="27"/>
      <c r="H4234" s="27"/>
      <c r="I4234" s="27"/>
      <c r="J4234" s="83"/>
      <c r="K4234" s="27"/>
      <c r="L4234" s="27"/>
      <c r="M4234" s="33"/>
      <c r="N4234" s="59"/>
      <c r="O4234" s="36"/>
      <c r="P4234" s="37"/>
    </row>
    <row r="4235" spans="2:16" ht="23.1" customHeight="1" x14ac:dyDescent="0.2">
      <c r="B4235" s="26"/>
      <c r="C4235" s="27"/>
      <c r="D4235" s="27"/>
      <c r="E4235" s="27"/>
      <c r="F4235" s="27"/>
      <c r="G4235" s="27"/>
      <c r="H4235" s="27"/>
      <c r="I4235" s="27"/>
      <c r="J4235" s="83"/>
      <c r="K4235" s="27"/>
      <c r="L4235" s="27"/>
      <c r="M4235" s="33"/>
      <c r="N4235" s="59"/>
      <c r="O4235" s="36"/>
      <c r="P4235" s="37"/>
    </row>
    <row r="4236" spans="2:16" ht="23.1" customHeight="1" x14ac:dyDescent="0.2">
      <c r="B4236" s="26"/>
      <c r="C4236" s="27"/>
      <c r="D4236" s="27"/>
      <c r="E4236" s="27"/>
      <c r="F4236" s="27"/>
      <c r="G4236" s="27"/>
      <c r="H4236" s="27"/>
      <c r="I4236" s="27"/>
      <c r="J4236" s="83"/>
      <c r="K4236" s="27"/>
      <c r="L4236" s="27"/>
      <c r="M4236" s="33"/>
      <c r="N4236" s="59"/>
      <c r="O4236" s="36"/>
      <c r="P4236" s="37"/>
    </row>
    <row r="4237" spans="2:16" ht="23.1" customHeight="1" x14ac:dyDescent="0.2">
      <c r="B4237" s="26"/>
      <c r="C4237" s="27"/>
      <c r="D4237" s="27"/>
      <c r="E4237" s="27"/>
      <c r="F4237" s="27"/>
      <c r="G4237" s="27"/>
      <c r="H4237" s="27"/>
      <c r="I4237" s="27"/>
      <c r="J4237" s="83"/>
      <c r="K4237" s="27"/>
      <c r="L4237" s="27"/>
      <c r="M4237" s="33"/>
      <c r="N4237" s="59"/>
      <c r="O4237" s="36"/>
      <c r="P4237" s="37"/>
    </row>
    <row r="4238" spans="2:16" ht="23.1" customHeight="1" x14ac:dyDescent="0.2">
      <c r="B4238" s="26"/>
      <c r="C4238" s="27"/>
      <c r="D4238" s="27"/>
      <c r="E4238" s="27"/>
      <c r="F4238" s="27"/>
      <c r="G4238" s="27"/>
      <c r="H4238" s="27"/>
      <c r="I4238" s="27"/>
      <c r="J4238" s="83"/>
      <c r="K4238" s="27"/>
      <c r="L4238" s="27"/>
      <c r="M4238" s="33"/>
      <c r="N4238" s="59"/>
      <c r="O4238" s="36"/>
      <c r="P4238" s="37"/>
    </row>
    <row r="4239" spans="2:16" ht="23.1" customHeight="1" x14ac:dyDescent="0.2">
      <c r="B4239" s="26"/>
      <c r="C4239" s="27"/>
      <c r="D4239" s="27"/>
      <c r="E4239" s="27"/>
      <c r="F4239" s="27"/>
      <c r="G4239" s="27"/>
      <c r="H4239" s="27"/>
      <c r="I4239" s="27"/>
      <c r="J4239" s="83"/>
      <c r="K4239" s="27"/>
      <c r="L4239" s="27"/>
      <c r="M4239" s="33"/>
      <c r="N4239" s="59"/>
      <c r="O4239" s="36"/>
      <c r="P4239" s="37"/>
    </row>
    <row r="4240" spans="2:16" ht="23.1" customHeight="1" x14ac:dyDescent="0.2">
      <c r="B4240" s="26"/>
      <c r="C4240" s="27"/>
      <c r="D4240" s="27"/>
      <c r="E4240" s="27"/>
      <c r="F4240" s="27"/>
      <c r="G4240" s="27"/>
      <c r="H4240" s="27"/>
      <c r="I4240" s="27"/>
      <c r="J4240" s="83"/>
      <c r="K4240" s="27"/>
      <c r="L4240" s="27"/>
      <c r="M4240" s="33"/>
      <c r="N4240" s="59"/>
      <c r="O4240" s="36"/>
      <c r="P4240" s="37"/>
    </row>
    <row r="4241" spans="2:16" ht="23.1" customHeight="1" x14ac:dyDescent="0.2">
      <c r="B4241" s="26"/>
      <c r="C4241" s="27"/>
      <c r="D4241" s="27"/>
      <c r="E4241" s="27"/>
      <c r="F4241" s="27"/>
      <c r="G4241" s="27"/>
      <c r="H4241" s="27"/>
      <c r="I4241" s="27"/>
      <c r="J4241" s="83"/>
      <c r="K4241" s="27"/>
      <c r="L4241" s="27"/>
      <c r="M4241" s="33"/>
      <c r="N4241" s="59"/>
      <c r="O4241" s="36"/>
      <c r="P4241" s="37"/>
    </row>
    <row r="4242" spans="2:16" ht="23.1" customHeight="1" x14ac:dyDescent="0.2">
      <c r="B4242" s="26"/>
      <c r="C4242" s="27"/>
      <c r="D4242" s="27"/>
      <c r="E4242" s="27"/>
      <c r="F4242" s="27"/>
      <c r="G4242" s="27"/>
      <c r="H4242" s="27"/>
      <c r="I4242" s="27"/>
      <c r="J4242" s="83"/>
      <c r="K4242" s="27"/>
      <c r="L4242" s="27"/>
      <c r="M4242" s="33"/>
      <c r="N4242" s="59"/>
      <c r="O4242" s="36"/>
      <c r="P4242" s="37"/>
    </row>
    <row r="4243" spans="2:16" ht="23.1" customHeight="1" x14ac:dyDescent="0.2">
      <c r="B4243" s="26"/>
      <c r="C4243" s="27"/>
      <c r="D4243" s="27"/>
      <c r="E4243" s="27"/>
      <c r="F4243" s="27"/>
      <c r="G4243" s="27"/>
      <c r="H4243" s="27"/>
      <c r="I4243" s="27"/>
      <c r="J4243" s="83"/>
      <c r="K4243" s="27"/>
      <c r="L4243" s="27"/>
      <c r="M4243" s="33"/>
      <c r="N4243" s="59"/>
      <c r="O4243" s="36"/>
      <c r="P4243" s="37"/>
    </row>
    <row r="4244" spans="2:16" ht="23.1" customHeight="1" x14ac:dyDescent="0.2">
      <c r="B4244" s="26"/>
      <c r="C4244" s="27"/>
      <c r="D4244" s="27"/>
      <c r="E4244" s="27"/>
      <c r="F4244" s="27"/>
      <c r="G4244" s="27"/>
      <c r="H4244" s="27"/>
      <c r="I4244" s="27"/>
      <c r="J4244" s="83"/>
      <c r="K4244" s="27"/>
      <c r="L4244" s="27"/>
      <c r="M4244" s="33"/>
      <c r="N4244" s="59"/>
      <c r="O4244" s="36"/>
      <c r="P4244" s="37"/>
    </row>
    <row r="4245" spans="2:16" ht="23.1" customHeight="1" x14ac:dyDescent="0.2">
      <c r="B4245" s="26"/>
      <c r="C4245" s="27"/>
      <c r="D4245" s="27"/>
      <c r="E4245" s="27"/>
      <c r="F4245" s="27"/>
      <c r="G4245" s="27"/>
      <c r="H4245" s="27"/>
      <c r="I4245" s="27"/>
      <c r="J4245" s="83"/>
      <c r="K4245" s="27"/>
      <c r="L4245" s="27"/>
      <c r="M4245" s="33"/>
      <c r="N4245" s="59"/>
      <c r="O4245" s="36"/>
      <c r="P4245" s="37"/>
    </row>
    <row r="4246" spans="2:16" ht="23.1" customHeight="1" x14ac:dyDescent="0.2">
      <c r="B4246" s="26"/>
      <c r="C4246" s="27"/>
      <c r="D4246" s="27"/>
      <c r="E4246" s="27"/>
      <c r="F4246" s="27"/>
      <c r="G4246" s="27"/>
      <c r="H4246" s="27"/>
      <c r="I4246" s="27"/>
      <c r="J4246" s="83"/>
      <c r="K4246" s="27"/>
      <c r="L4246" s="27"/>
      <c r="M4246" s="33"/>
      <c r="N4246" s="59"/>
      <c r="O4246" s="36"/>
      <c r="P4246" s="37"/>
    </row>
    <row r="4247" spans="2:16" ht="23.1" customHeight="1" x14ac:dyDescent="0.2">
      <c r="B4247" s="26"/>
      <c r="C4247" s="27"/>
      <c r="D4247" s="27"/>
      <c r="E4247" s="27"/>
      <c r="F4247" s="27"/>
      <c r="G4247" s="27"/>
      <c r="H4247" s="27"/>
      <c r="I4247" s="27"/>
      <c r="J4247" s="83"/>
      <c r="K4247" s="27"/>
      <c r="L4247" s="27"/>
      <c r="M4247" s="33"/>
      <c r="N4247" s="59"/>
      <c r="O4247" s="36"/>
      <c r="P4247" s="37"/>
    </row>
    <row r="4248" spans="2:16" ht="23.1" customHeight="1" x14ac:dyDescent="0.2">
      <c r="B4248" s="26"/>
      <c r="C4248" s="27"/>
      <c r="D4248" s="27"/>
      <c r="E4248" s="27"/>
      <c r="F4248" s="27"/>
      <c r="G4248" s="27"/>
      <c r="H4248" s="27"/>
      <c r="I4248" s="27"/>
      <c r="J4248" s="83"/>
      <c r="K4248" s="27"/>
      <c r="L4248" s="27"/>
      <c r="M4248" s="33"/>
      <c r="N4248" s="59"/>
      <c r="O4248" s="36"/>
      <c r="P4248" s="37"/>
    </row>
    <row r="4249" spans="2:16" ht="23.1" customHeight="1" x14ac:dyDescent="0.2">
      <c r="B4249" s="26"/>
      <c r="C4249" s="27"/>
      <c r="D4249" s="27"/>
      <c r="E4249" s="27"/>
      <c r="F4249" s="27"/>
      <c r="G4249" s="27"/>
      <c r="H4249" s="27"/>
      <c r="I4249" s="27"/>
      <c r="J4249" s="83"/>
      <c r="K4249" s="27"/>
      <c r="L4249" s="27"/>
      <c r="M4249" s="33"/>
      <c r="N4249" s="59"/>
      <c r="O4249" s="36"/>
      <c r="P4249" s="37"/>
    </row>
    <row r="4250" spans="2:16" ht="23.1" customHeight="1" x14ac:dyDescent="0.2">
      <c r="B4250" s="26"/>
      <c r="C4250" s="27"/>
      <c r="D4250" s="27"/>
      <c r="E4250" s="27"/>
      <c r="F4250" s="27"/>
      <c r="G4250" s="27"/>
      <c r="H4250" s="27"/>
      <c r="I4250" s="27"/>
      <c r="J4250" s="83"/>
      <c r="K4250" s="27"/>
      <c r="L4250" s="27"/>
      <c r="M4250" s="33"/>
      <c r="N4250" s="59"/>
      <c r="O4250" s="36"/>
      <c r="P4250" s="37"/>
    </row>
    <row r="4251" spans="2:16" ht="23.1" customHeight="1" x14ac:dyDescent="0.2">
      <c r="B4251" s="26"/>
      <c r="C4251" s="27"/>
      <c r="D4251" s="27"/>
      <c r="E4251" s="27"/>
      <c r="F4251" s="27"/>
      <c r="G4251" s="27"/>
      <c r="H4251" s="27"/>
      <c r="I4251" s="27"/>
      <c r="J4251" s="83"/>
      <c r="K4251" s="27"/>
      <c r="L4251" s="27"/>
      <c r="M4251" s="33"/>
      <c r="N4251" s="59"/>
      <c r="O4251" s="36"/>
      <c r="P4251" s="37"/>
    </row>
    <row r="4252" spans="2:16" ht="23.1" customHeight="1" x14ac:dyDescent="0.2">
      <c r="B4252" s="26"/>
      <c r="C4252" s="27"/>
      <c r="D4252" s="27"/>
      <c r="E4252" s="27"/>
      <c r="F4252" s="27"/>
      <c r="G4252" s="27"/>
      <c r="H4252" s="27"/>
      <c r="I4252" s="27"/>
      <c r="J4252" s="83"/>
      <c r="K4252" s="27"/>
      <c r="L4252" s="27"/>
      <c r="M4252" s="33"/>
      <c r="N4252" s="59"/>
      <c r="O4252" s="36"/>
      <c r="P4252" s="37"/>
    </row>
    <row r="4253" spans="2:16" ht="23.1" customHeight="1" x14ac:dyDescent="0.2">
      <c r="B4253" s="26"/>
      <c r="C4253" s="27"/>
      <c r="D4253" s="27"/>
      <c r="E4253" s="27"/>
      <c r="F4253" s="27"/>
      <c r="G4253" s="27"/>
      <c r="H4253" s="27"/>
      <c r="I4253" s="27"/>
      <c r="J4253" s="83"/>
      <c r="K4253" s="27"/>
      <c r="L4253" s="27"/>
      <c r="M4253" s="33"/>
      <c r="N4253" s="59"/>
      <c r="O4253" s="36"/>
      <c r="P4253" s="37"/>
    </row>
    <row r="4254" spans="2:16" ht="23.1" customHeight="1" x14ac:dyDescent="0.2">
      <c r="B4254" s="26"/>
      <c r="C4254" s="27"/>
      <c r="D4254" s="27"/>
      <c r="E4254" s="27"/>
      <c r="F4254" s="27"/>
      <c r="G4254" s="27"/>
      <c r="H4254" s="27"/>
      <c r="I4254" s="27"/>
      <c r="J4254" s="83"/>
      <c r="K4254" s="27"/>
      <c r="L4254" s="27"/>
      <c r="M4254" s="33"/>
      <c r="N4254" s="59"/>
      <c r="O4254" s="36"/>
      <c r="P4254" s="37"/>
    </row>
    <row r="4255" spans="2:16" ht="23.1" customHeight="1" x14ac:dyDescent="0.2">
      <c r="B4255" s="26"/>
      <c r="C4255" s="27"/>
      <c r="D4255" s="27"/>
      <c r="E4255" s="27"/>
      <c r="F4255" s="27"/>
      <c r="G4255" s="27"/>
      <c r="H4255" s="27"/>
      <c r="I4255" s="27"/>
      <c r="J4255" s="83"/>
      <c r="K4255" s="27"/>
      <c r="L4255" s="27"/>
      <c r="M4255" s="33"/>
      <c r="N4255" s="59"/>
      <c r="O4255" s="36"/>
      <c r="P4255" s="37"/>
    </row>
    <row r="4256" spans="2:16" ht="23.1" customHeight="1" x14ac:dyDescent="0.2">
      <c r="B4256" s="26"/>
      <c r="C4256" s="27"/>
      <c r="D4256" s="27"/>
      <c r="E4256" s="27"/>
      <c r="F4256" s="27"/>
      <c r="G4256" s="27"/>
      <c r="H4256" s="27"/>
      <c r="I4256" s="27"/>
      <c r="J4256" s="83"/>
      <c r="K4256" s="27"/>
      <c r="L4256" s="27"/>
      <c r="M4256" s="33"/>
      <c r="N4256" s="59"/>
      <c r="O4256" s="36"/>
      <c r="P4256" s="37"/>
    </row>
    <row r="4257" spans="2:16" ht="23.1" customHeight="1" x14ac:dyDescent="0.2">
      <c r="B4257" s="26"/>
      <c r="C4257" s="27"/>
      <c r="D4257" s="27"/>
      <c r="E4257" s="27"/>
      <c r="F4257" s="27"/>
      <c r="G4257" s="27"/>
      <c r="H4257" s="27"/>
      <c r="I4257" s="27"/>
      <c r="J4257" s="83"/>
      <c r="K4257" s="27"/>
      <c r="L4257" s="27"/>
      <c r="M4257" s="33"/>
      <c r="N4257" s="59"/>
      <c r="O4257" s="36"/>
      <c r="P4257" s="37"/>
    </row>
    <row r="4258" spans="2:16" ht="23.1" customHeight="1" x14ac:dyDescent="0.2">
      <c r="B4258" s="26"/>
      <c r="C4258" s="27"/>
      <c r="D4258" s="27"/>
      <c r="E4258" s="27"/>
      <c r="F4258" s="27"/>
      <c r="G4258" s="27"/>
      <c r="H4258" s="27"/>
      <c r="I4258" s="27"/>
      <c r="J4258" s="83"/>
      <c r="K4258" s="27"/>
      <c r="L4258" s="27"/>
      <c r="M4258" s="33"/>
      <c r="N4258" s="59"/>
      <c r="O4258" s="36"/>
      <c r="P4258" s="37"/>
    </row>
    <row r="4259" spans="2:16" ht="23.1" customHeight="1" x14ac:dyDescent="0.2">
      <c r="B4259" s="26"/>
      <c r="C4259" s="27"/>
      <c r="D4259" s="27"/>
      <c r="E4259" s="27"/>
      <c r="F4259" s="27"/>
      <c r="G4259" s="27"/>
      <c r="H4259" s="27"/>
      <c r="I4259" s="27"/>
      <c r="J4259" s="83"/>
      <c r="K4259" s="27"/>
      <c r="L4259" s="27"/>
      <c r="M4259" s="33"/>
      <c r="N4259" s="59"/>
      <c r="O4259" s="36"/>
      <c r="P4259" s="37"/>
    </row>
    <row r="4260" spans="2:16" ht="23.1" customHeight="1" x14ac:dyDescent="0.2">
      <c r="B4260" s="26"/>
      <c r="C4260" s="27"/>
      <c r="D4260" s="27"/>
      <c r="E4260" s="27"/>
      <c r="F4260" s="27"/>
      <c r="G4260" s="27"/>
      <c r="H4260" s="27"/>
      <c r="I4260" s="27"/>
      <c r="J4260" s="83"/>
      <c r="K4260" s="27"/>
      <c r="L4260" s="27"/>
      <c r="M4260" s="33"/>
      <c r="N4260" s="59"/>
      <c r="O4260" s="36"/>
      <c r="P4260" s="37"/>
    </row>
    <row r="4261" spans="2:16" ht="23.1" customHeight="1" x14ac:dyDescent="0.2">
      <c r="B4261" s="26"/>
      <c r="C4261" s="27"/>
      <c r="D4261" s="27"/>
      <c r="E4261" s="27"/>
      <c r="F4261" s="27"/>
      <c r="G4261" s="27"/>
      <c r="H4261" s="27"/>
      <c r="I4261" s="27"/>
      <c r="J4261" s="83"/>
      <c r="K4261" s="27"/>
      <c r="L4261" s="27"/>
      <c r="M4261" s="33"/>
      <c r="N4261" s="59"/>
      <c r="O4261" s="36"/>
      <c r="P4261" s="37"/>
    </row>
    <row r="4262" spans="2:16" ht="23.1" customHeight="1" x14ac:dyDescent="0.2">
      <c r="B4262" s="26"/>
      <c r="C4262" s="27"/>
      <c r="D4262" s="27"/>
      <c r="E4262" s="27"/>
      <c r="F4262" s="27"/>
      <c r="G4262" s="27"/>
      <c r="H4262" s="27"/>
      <c r="I4262" s="27"/>
      <c r="J4262" s="83"/>
      <c r="K4262" s="27"/>
      <c r="L4262" s="27"/>
      <c r="M4262" s="33"/>
      <c r="N4262" s="59"/>
      <c r="O4262" s="36"/>
      <c r="P4262" s="37"/>
    </row>
    <row r="4263" spans="2:16" ht="23.1" customHeight="1" x14ac:dyDescent="0.2">
      <c r="B4263" s="26"/>
      <c r="C4263" s="27"/>
      <c r="D4263" s="27"/>
      <c r="E4263" s="27"/>
      <c r="F4263" s="27"/>
      <c r="G4263" s="27"/>
      <c r="H4263" s="27"/>
      <c r="I4263" s="27"/>
      <c r="J4263" s="83"/>
      <c r="K4263" s="27"/>
      <c r="L4263" s="27"/>
      <c r="M4263" s="33"/>
      <c r="N4263" s="59"/>
      <c r="O4263" s="36"/>
      <c r="P4263" s="37"/>
    </row>
    <row r="4264" spans="2:16" ht="23.1" customHeight="1" x14ac:dyDescent="0.2">
      <c r="B4264" s="26"/>
      <c r="C4264" s="27"/>
      <c r="D4264" s="27"/>
      <c r="E4264" s="27"/>
      <c r="F4264" s="27"/>
      <c r="G4264" s="27"/>
      <c r="H4264" s="27"/>
      <c r="I4264" s="27"/>
      <c r="J4264" s="83"/>
      <c r="K4264" s="27"/>
      <c r="L4264" s="27"/>
      <c r="M4264" s="33"/>
      <c r="N4264" s="59"/>
      <c r="O4264" s="36"/>
      <c r="P4264" s="37"/>
    </row>
    <row r="4265" spans="2:16" ht="23.1" customHeight="1" x14ac:dyDescent="0.2">
      <c r="B4265" s="26"/>
      <c r="C4265" s="27"/>
      <c r="D4265" s="27"/>
      <c r="E4265" s="27"/>
      <c r="F4265" s="27"/>
      <c r="G4265" s="27"/>
      <c r="H4265" s="27"/>
      <c r="I4265" s="27"/>
      <c r="J4265" s="83"/>
      <c r="K4265" s="27"/>
      <c r="L4265" s="27"/>
      <c r="M4265" s="33"/>
      <c r="N4265" s="59"/>
      <c r="O4265" s="36"/>
      <c r="P4265" s="37"/>
    </row>
    <row r="4266" spans="2:16" ht="23.1" customHeight="1" x14ac:dyDescent="0.2">
      <c r="B4266" s="26"/>
      <c r="C4266" s="27"/>
      <c r="D4266" s="27"/>
      <c r="E4266" s="27"/>
      <c r="F4266" s="27"/>
      <c r="G4266" s="27"/>
      <c r="H4266" s="27"/>
      <c r="I4266" s="27"/>
      <c r="J4266" s="83"/>
      <c r="K4266" s="27"/>
      <c r="L4266" s="27"/>
      <c r="M4266" s="33"/>
      <c r="N4266" s="59"/>
      <c r="O4266" s="36"/>
      <c r="P4266" s="37"/>
    </row>
    <row r="4267" spans="2:16" ht="23.1" customHeight="1" x14ac:dyDescent="0.2">
      <c r="B4267" s="26"/>
      <c r="C4267" s="27"/>
      <c r="D4267" s="27"/>
      <c r="E4267" s="27"/>
      <c r="F4267" s="27"/>
      <c r="G4267" s="27"/>
      <c r="H4267" s="27"/>
      <c r="I4267" s="27"/>
      <c r="J4267" s="83"/>
      <c r="K4267" s="27"/>
      <c r="L4267" s="27"/>
      <c r="M4267" s="33"/>
      <c r="N4267" s="59"/>
      <c r="O4267" s="36"/>
      <c r="P4267" s="37"/>
    </row>
    <row r="4268" spans="2:16" ht="23.1" customHeight="1" x14ac:dyDescent="0.2">
      <c r="B4268" s="26"/>
      <c r="C4268" s="27"/>
      <c r="D4268" s="27"/>
      <c r="E4268" s="27"/>
      <c r="F4268" s="27"/>
      <c r="G4268" s="27"/>
      <c r="H4268" s="27"/>
      <c r="I4268" s="27"/>
      <c r="J4268" s="83"/>
      <c r="K4268" s="27"/>
      <c r="L4268" s="27"/>
      <c r="M4268" s="33"/>
      <c r="N4268" s="59"/>
      <c r="O4268" s="36"/>
      <c r="P4268" s="37"/>
    </row>
    <row r="4269" spans="2:16" ht="23.1" customHeight="1" x14ac:dyDescent="0.2">
      <c r="B4269" s="26"/>
      <c r="C4269" s="27"/>
      <c r="D4269" s="27"/>
      <c r="E4269" s="27"/>
      <c r="F4269" s="27"/>
      <c r="G4269" s="27"/>
      <c r="H4269" s="27"/>
      <c r="I4269" s="27"/>
      <c r="J4269" s="83"/>
      <c r="K4269" s="27"/>
      <c r="L4269" s="27"/>
      <c r="M4269" s="33"/>
      <c r="N4269" s="59"/>
      <c r="O4269" s="36"/>
      <c r="P4269" s="37"/>
    </row>
    <row r="4270" spans="2:16" ht="23.1" customHeight="1" x14ac:dyDescent="0.2">
      <c r="B4270" s="26"/>
      <c r="C4270" s="27"/>
      <c r="D4270" s="27"/>
      <c r="E4270" s="27"/>
      <c r="F4270" s="27"/>
      <c r="G4270" s="27"/>
      <c r="H4270" s="27"/>
      <c r="I4270" s="27"/>
      <c r="J4270" s="83"/>
      <c r="K4270" s="27"/>
      <c r="L4270" s="27"/>
      <c r="M4270" s="33"/>
      <c r="N4270" s="59"/>
      <c r="O4270" s="36"/>
      <c r="P4270" s="37"/>
    </row>
    <row r="4271" spans="2:16" ht="23.1" customHeight="1" x14ac:dyDescent="0.2">
      <c r="B4271" s="26"/>
      <c r="C4271" s="27"/>
      <c r="D4271" s="27"/>
      <c r="E4271" s="27"/>
      <c r="F4271" s="27"/>
      <c r="G4271" s="27"/>
      <c r="H4271" s="27"/>
      <c r="I4271" s="27"/>
      <c r="J4271" s="83"/>
      <c r="K4271" s="27"/>
      <c r="L4271" s="27"/>
      <c r="M4271" s="33"/>
      <c r="N4271" s="59"/>
      <c r="O4271" s="36"/>
      <c r="P4271" s="37"/>
    </row>
    <row r="4272" spans="2:16" ht="23.1" customHeight="1" x14ac:dyDescent="0.2">
      <c r="B4272" s="26"/>
      <c r="C4272" s="27"/>
      <c r="D4272" s="27"/>
      <c r="E4272" s="27"/>
      <c r="F4272" s="27"/>
      <c r="G4272" s="27"/>
      <c r="H4272" s="27"/>
      <c r="I4272" s="27"/>
      <c r="J4272" s="83"/>
      <c r="K4272" s="27"/>
      <c r="L4272" s="27"/>
      <c r="M4272" s="33"/>
      <c r="N4272" s="59"/>
      <c r="O4272" s="36"/>
      <c r="P4272" s="37"/>
    </row>
    <row r="4273" spans="2:16" ht="23.1" customHeight="1" x14ac:dyDescent="0.2">
      <c r="B4273" s="26"/>
      <c r="C4273" s="27"/>
      <c r="D4273" s="27"/>
      <c r="E4273" s="27"/>
      <c r="F4273" s="27"/>
      <c r="G4273" s="27"/>
      <c r="H4273" s="27"/>
      <c r="I4273" s="27"/>
      <c r="J4273" s="83"/>
      <c r="K4273" s="27"/>
      <c r="L4273" s="27"/>
      <c r="M4273" s="33"/>
      <c r="N4273" s="59"/>
      <c r="O4273" s="36"/>
      <c r="P4273" s="37"/>
    </row>
    <row r="4274" spans="2:16" ht="23.1" customHeight="1" x14ac:dyDescent="0.2">
      <c r="B4274" s="26"/>
      <c r="C4274" s="27"/>
      <c r="D4274" s="27"/>
      <c r="E4274" s="27"/>
      <c r="F4274" s="27"/>
      <c r="G4274" s="27"/>
      <c r="H4274" s="27"/>
      <c r="I4274" s="27"/>
      <c r="J4274" s="83"/>
      <c r="K4274" s="27"/>
      <c r="L4274" s="27"/>
      <c r="M4274" s="33"/>
      <c r="N4274" s="59"/>
      <c r="O4274" s="36"/>
      <c r="P4274" s="37"/>
    </row>
    <row r="4275" spans="2:16" ht="23.1" customHeight="1" x14ac:dyDescent="0.2">
      <c r="B4275" s="26"/>
      <c r="C4275" s="27"/>
      <c r="D4275" s="27"/>
      <c r="E4275" s="27"/>
      <c r="F4275" s="27"/>
      <c r="G4275" s="27"/>
      <c r="H4275" s="27"/>
      <c r="I4275" s="27"/>
      <c r="J4275" s="83"/>
      <c r="K4275" s="27"/>
      <c r="L4275" s="27"/>
      <c r="M4275" s="33"/>
      <c r="N4275" s="59"/>
      <c r="O4275" s="36"/>
      <c r="P4275" s="37"/>
    </row>
    <row r="4276" spans="2:16" ht="23.1" customHeight="1" x14ac:dyDescent="0.2">
      <c r="B4276" s="26"/>
      <c r="C4276" s="27"/>
      <c r="D4276" s="27"/>
      <c r="E4276" s="27"/>
      <c r="F4276" s="27"/>
      <c r="G4276" s="27"/>
      <c r="H4276" s="27"/>
      <c r="I4276" s="27"/>
      <c r="J4276" s="83"/>
      <c r="K4276" s="27"/>
      <c r="L4276" s="27"/>
      <c r="M4276" s="33"/>
      <c r="N4276" s="59"/>
      <c r="O4276" s="36"/>
      <c r="P4276" s="37"/>
    </row>
    <row r="4277" spans="2:16" ht="23.1" customHeight="1" x14ac:dyDescent="0.2">
      <c r="B4277" s="26"/>
      <c r="C4277" s="27"/>
      <c r="D4277" s="27"/>
      <c r="E4277" s="27"/>
      <c r="F4277" s="27"/>
      <c r="G4277" s="27"/>
      <c r="H4277" s="27"/>
      <c r="I4277" s="27"/>
      <c r="J4277" s="83"/>
      <c r="K4277" s="27"/>
      <c r="L4277" s="27"/>
      <c r="M4277" s="33"/>
      <c r="N4277" s="59"/>
      <c r="O4277" s="36"/>
      <c r="P4277" s="37"/>
    </row>
    <row r="4278" spans="2:16" ht="23.1" customHeight="1" x14ac:dyDescent="0.2">
      <c r="B4278" s="26"/>
      <c r="C4278" s="27"/>
      <c r="D4278" s="27"/>
      <c r="E4278" s="27"/>
      <c r="F4278" s="27"/>
      <c r="G4278" s="27"/>
      <c r="H4278" s="27"/>
      <c r="I4278" s="27"/>
      <c r="J4278" s="83"/>
      <c r="K4278" s="27"/>
      <c r="L4278" s="27"/>
      <c r="M4278" s="33"/>
      <c r="N4278" s="59"/>
      <c r="O4278" s="36"/>
      <c r="P4278" s="37"/>
    </row>
    <row r="4279" spans="2:16" ht="23.1" customHeight="1" x14ac:dyDescent="0.2">
      <c r="B4279" s="26"/>
      <c r="C4279" s="27"/>
      <c r="D4279" s="27"/>
      <c r="E4279" s="27"/>
      <c r="F4279" s="27"/>
      <c r="G4279" s="27"/>
      <c r="H4279" s="27"/>
      <c r="I4279" s="27"/>
      <c r="J4279" s="83"/>
      <c r="K4279" s="27"/>
      <c r="L4279" s="27"/>
      <c r="M4279" s="33"/>
      <c r="N4279" s="59"/>
      <c r="O4279" s="36"/>
      <c r="P4279" s="37"/>
    </row>
    <row r="4280" spans="2:16" ht="23.1" customHeight="1" x14ac:dyDescent="0.2">
      <c r="B4280" s="26"/>
      <c r="C4280" s="27"/>
      <c r="D4280" s="27"/>
      <c r="E4280" s="27"/>
      <c r="F4280" s="27"/>
      <c r="G4280" s="27"/>
      <c r="H4280" s="27"/>
      <c r="I4280" s="27"/>
      <c r="J4280" s="83"/>
      <c r="K4280" s="27"/>
      <c r="L4280" s="27"/>
      <c r="M4280" s="33"/>
      <c r="N4280" s="59"/>
      <c r="O4280" s="36"/>
      <c r="P4280" s="37"/>
    </row>
    <row r="4281" spans="2:16" ht="23.1" customHeight="1" x14ac:dyDescent="0.2">
      <c r="B4281" s="26"/>
      <c r="C4281" s="27"/>
      <c r="D4281" s="27"/>
      <c r="E4281" s="27"/>
      <c r="F4281" s="27"/>
      <c r="G4281" s="27"/>
      <c r="H4281" s="27"/>
      <c r="I4281" s="27"/>
      <c r="J4281" s="83"/>
      <c r="K4281" s="27"/>
      <c r="L4281" s="27"/>
      <c r="M4281" s="33"/>
      <c r="N4281" s="59"/>
      <c r="O4281" s="36"/>
      <c r="P4281" s="37"/>
    </row>
    <row r="4282" spans="2:16" ht="23.1" customHeight="1" x14ac:dyDescent="0.2">
      <c r="B4282" s="26"/>
      <c r="C4282" s="27"/>
      <c r="D4282" s="27"/>
      <c r="E4282" s="27"/>
      <c r="F4282" s="27"/>
      <c r="G4282" s="27"/>
      <c r="H4282" s="27"/>
      <c r="I4282" s="27"/>
      <c r="J4282" s="83"/>
      <c r="K4282" s="27"/>
      <c r="L4282" s="27"/>
      <c r="M4282" s="33"/>
      <c r="N4282" s="59"/>
      <c r="O4282" s="36"/>
      <c r="P4282" s="37"/>
    </row>
    <row r="4283" spans="2:16" ht="23.1" customHeight="1" x14ac:dyDescent="0.2">
      <c r="B4283" s="26"/>
      <c r="C4283" s="27"/>
      <c r="D4283" s="27"/>
      <c r="E4283" s="27"/>
      <c r="F4283" s="27"/>
      <c r="G4283" s="27"/>
      <c r="H4283" s="27"/>
      <c r="I4283" s="27"/>
      <c r="J4283" s="83"/>
      <c r="K4283" s="27"/>
      <c r="L4283" s="27"/>
      <c r="M4283" s="33"/>
      <c r="N4283" s="59"/>
      <c r="O4283" s="36"/>
      <c r="P4283" s="37"/>
    </row>
    <row r="4284" spans="2:16" ht="23.1" customHeight="1" x14ac:dyDescent="0.2">
      <c r="B4284" s="26"/>
      <c r="C4284" s="27"/>
      <c r="D4284" s="27"/>
      <c r="E4284" s="27"/>
      <c r="F4284" s="27"/>
      <c r="G4284" s="27"/>
      <c r="H4284" s="27"/>
      <c r="I4284" s="27"/>
      <c r="J4284" s="83"/>
      <c r="K4284" s="27"/>
      <c r="L4284" s="27"/>
      <c r="M4284" s="33"/>
      <c r="N4284" s="59"/>
      <c r="O4284" s="36"/>
      <c r="P4284" s="37"/>
    </row>
    <row r="4285" spans="2:16" ht="23.1" customHeight="1" x14ac:dyDescent="0.2">
      <c r="B4285" s="26"/>
      <c r="C4285" s="27"/>
      <c r="D4285" s="27"/>
      <c r="E4285" s="27"/>
      <c r="F4285" s="27"/>
      <c r="G4285" s="27"/>
      <c r="H4285" s="27"/>
      <c r="I4285" s="27"/>
      <c r="J4285" s="83"/>
      <c r="K4285" s="27"/>
      <c r="L4285" s="27"/>
      <c r="M4285" s="33"/>
      <c r="N4285" s="59"/>
      <c r="O4285" s="36"/>
      <c r="P4285" s="37"/>
    </row>
    <row r="4286" spans="2:16" ht="23.1" customHeight="1" x14ac:dyDescent="0.2">
      <c r="B4286" s="26"/>
      <c r="C4286" s="27"/>
      <c r="D4286" s="27"/>
      <c r="E4286" s="27"/>
      <c r="F4286" s="27"/>
      <c r="G4286" s="27"/>
      <c r="H4286" s="27"/>
      <c r="I4286" s="27"/>
      <c r="J4286" s="83"/>
      <c r="K4286" s="27"/>
      <c r="L4286" s="27"/>
      <c r="M4286" s="33"/>
      <c r="N4286" s="59"/>
      <c r="O4286" s="36"/>
      <c r="P4286" s="37"/>
    </row>
    <row r="4287" spans="2:16" ht="23.1" customHeight="1" x14ac:dyDescent="0.2">
      <c r="B4287" s="26"/>
      <c r="C4287" s="27"/>
      <c r="D4287" s="27"/>
      <c r="E4287" s="27"/>
      <c r="F4287" s="27"/>
      <c r="G4287" s="27"/>
      <c r="H4287" s="27"/>
      <c r="I4287" s="27"/>
      <c r="J4287" s="83"/>
      <c r="K4287" s="27"/>
      <c r="L4287" s="27"/>
      <c r="M4287" s="33"/>
      <c r="N4287" s="59"/>
      <c r="O4287" s="36"/>
      <c r="P4287" s="37"/>
    </row>
    <row r="4288" spans="2:16" ht="23.1" customHeight="1" x14ac:dyDescent="0.2">
      <c r="B4288" s="26"/>
      <c r="C4288" s="27"/>
      <c r="D4288" s="27"/>
      <c r="E4288" s="27"/>
      <c r="F4288" s="27"/>
      <c r="G4288" s="27"/>
      <c r="H4288" s="27"/>
      <c r="I4288" s="27"/>
      <c r="J4288" s="83"/>
      <c r="K4288" s="27"/>
      <c r="L4288" s="27"/>
      <c r="M4288" s="33"/>
      <c r="N4288" s="59"/>
      <c r="O4288" s="36"/>
      <c r="P4288" s="37"/>
    </row>
    <row r="4289" spans="2:16" ht="23.1" customHeight="1" x14ac:dyDescent="0.2">
      <c r="B4289" s="26"/>
      <c r="C4289" s="27"/>
      <c r="D4289" s="27"/>
      <c r="E4289" s="27"/>
      <c r="F4289" s="27"/>
      <c r="G4289" s="27"/>
      <c r="H4289" s="27"/>
      <c r="I4289" s="27"/>
      <c r="J4289" s="83"/>
      <c r="K4289" s="27"/>
      <c r="L4289" s="27"/>
      <c r="M4289" s="33"/>
      <c r="N4289" s="59"/>
      <c r="O4289" s="36"/>
      <c r="P4289" s="37"/>
    </row>
    <row r="4290" spans="2:16" ht="23.1" customHeight="1" x14ac:dyDescent="0.2">
      <c r="B4290" s="26"/>
      <c r="C4290" s="27"/>
      <c r="D4290" s="27"/>
      <c r="E4290" s="27"/>
      <c r="F4290" s="27"/>
      <c r="G4290" s="27"/>
      <c r="H4290" s="27"/>
      <c r="I4290" s="27"/>
      <c r="J4290" s="83"/>
      <c r="K4290" s="27"/>
      <c r="L4290" s="27"/>
      <c r="M4290" s="33"/>
      <c r="N4290" s="59"/>
      <c r="O4290" s="36"/>
      <c r="P4290" s="37"/>
    </row>
    <row r="4291" spans="2:16" ht="23.1" customHeight="1" x14ac:dyDescent="0.2">
      <c r="B4291" s="26"/>
      <c r="C4291" s="27"/>
      <c r="D4291" s="27"/>
      <c r="E4291" s="27"/>
      <c r="F4291" s="27"/>
      <c r="G4291" s="27"/>
      <c r="H4291" s="27"/>
      <c r="I4291" s="27"/>
      <c r="J4291" s="83"/>
      <c r="K4291" s="27"/>
      <c r="L4291" s="27"/>
      <c r="M4291" s="33"/>
      <c r="N4291" s="59"/>
      <c r="O4291" s="36"/>
      <c r="P4291" s="37"/>
    </row>
    <row r="4292" spans="2:16" ht="23.1" customHeight="1" x14ac:dyDescent="0.2">
      <c r="B4292" s="26"/>
      <c r="C4292" s="27"/>
      <c r="D4292" s="27"/>
      <c r="E4292" s="27"/>
      <c r="F4292" s="27"/>
      <c r="G4292" s="27"/>
      <c r="H4292" s="27"/>
      <c r="I4292" s="27"/>
      <c r="J4292" s="83"/>
      <c r="K4292" s="27"/>
      <c r="L4292" s="27"/>
      <c r="M4292" s="33"/>
      <c r="N4292" s="59"/>
      <c r="O4292" s="36"/>
      <c r="P4292" s="37"/>
    </row>
    <row r="4293" spans="2:16" ht="23.1" customHeight="1" x14ac:dyDescent="0.2">
      <c r="B4293" s="26"/>
      <c r="C4293" s="27"/>
      <c r="D4293" s="27"/>
      <c r="E4293" s="27"/>
      <c r="F4293" s="27"/>
      <c r="G4293" s="27"/>
      <c r="H4293" s="27"/>
      <c r="I4293" s="27"/>
      <c r="J4293" s="83"/>
      <c r="K4293" s="27"/>
      <c r="L4293" s="27"/>
      <c r="M4293" s="33"/>
      <c r="N4293" s="59"/>
      <c r="O4293" s="36"/>
      <c r="P4293" s="37"/>
    </row>
    <row r="4294" spans="2:16" ht="23.1" customHeight="1" x14ac:dyDescent="0.2">
      <c r="B4294" s="26"/>
      <c r="C4294" s="27"/>
      <c r="D4294" s="27"/>
      <c r="E4294" s="27"/>
      <c r="F4294" s="27"/>
      <c r="G4294" s="27"/>
      <c r="H4294" s="27"/>
      <c r="I4294" s="27"/>
      <c r="J4294" s="83"/>
      <c r="K4294" s="27"/>
      <c r="L4294" s="27"/>
      <c r="M4294" s="33"/>
      <c r="N4294" s="59"/>
      <c r="O4294" s="36"/>
      <c r="P4294" s="37"/>
    </row>
    <row r="4295" spans="2:16" ht="23.1" customHeight="1" x14ac:dyDescent="0.2">
      <c r="B4295" s="26"/>
      <c r="C4295" s="27"/>
      <c r="D4295" s="27"/>
      <c r="E4295" s="27"/>
      <c r="F4295" s="27"/>
      <c r="G4295" s="27"/>
      <c r="H4295" s="27"/>
      <c r="I4295" s="27"/>
      <c r="J4295" s="83"/>
      <c r="K4295" s="27"/>
      <c r="L4295" s="27"/>
      <c r="M4295" s="33"/>
      <c r="N4295" s="59"/>
      <c r="O4295" s="36"/>
      <c r="P4295" s="37"/>
    </row>
    <row r="4296" spans="2:16" ht="23.1" customHeight="1" x14ac:dyDescent="0.2">
      <c r="B4296" s="26"/>
      <c r="C4296" s="27"/>
      <c r="D4296" s="27"/>
      <c r="E4296" s="27"/>
      <c r="F4296" s="27"/>
      <c r="G4296" s="27"/>
      <c r="H4296" s="27"/>
      <c r="I4296" s="27"/>
      <c r="J4296" s="83"/>
      <c r="K4296" s="27"/>
      <c r="L4296" s="27"/>
      <c r="M4296" s="33"/>
      <c r="N4296" s="59"/>
      <c r="O4296" s="36"/>
      <c r="P4296" s="37"/>
    </row>
    <row r="4297" spans="2:16" ht="23.1" customHeight="1" x14ac:dyDescent="0.2">
      <c r="B4297" s="26"/>
      <c r="C4297" s="27"/>
      <c r="D4297" s="27"/>
      <c r="E4297" s="27"/>
      <c r="F4297" s="27"/>
      <c r="G4297" s="27"/>
      <c r="H4297" s="27"/>
      <c r="I4297" s="27"/>
      <c r="J4297" s="83"/>
      <c r="K4297" s="27"/>
      <c r="L4297" s="27"/>
      <c r="M4297" s="33"/>
      <c r="N4297" s="59"/>
      <c r="O4297" s="36"/>
      <c r="P4297" s="37"/>
    </row>
    <row r="4298" spans="2:16" ht="23.1" customHeight="1" x14ac:dyDescent="0.2">
      <c r="B4298" s="26"/>
      <c r="C4298" s="27"/>
      <c r="D4298" s="27"/>
      <c r="E4298" s="27"/>
      <c r="F4298" s="27"/>
      <c r="G4298" s="27"/>
      <c r="H4298" s="27"/>
      <c r="I4298" s="27"/>
      <c r="J4298" s="83"/>
      <c r="K4298" s="27"/>
      <c r="L4298" s="27"/>
      <c r="M4298" s="33"/>
      <c r="N4298" s="59"/>
      <c r="O4298" s="36"/>
      <c r="P4298" s="37"/>
    </row>
    <row r="4299" spans="2:16" ht="23.1" customHeight="1" x14ac:dyDescent="0.2">
      <c r="B4299" s="26"/>
      <c r="C4299" s="27"/>
      <c r="D4299" s="27"/>
      <c r="E4299" s="27"/>
      <c r="F4299" s="27"/>
      <c r="G4299" s="27"/>
      <c r="H4299" s="27"/>
      <c r="I4299" s="27"/>
      <c r="J4299" s="83"/>
      <c r="K4299" s="27"/>
      <c r="L4299" s="27"/>
      <c r="M4299" s="33"/>
      <c r="N4299" s="59"/>
      <c r="O4299" s="36"/>
      <c r="P4299" s="37"/>
    </row>
    <row r="4300" spans="2:16" ht="23.1" customHeight="1" x14ac:dyDescent="0.2">
      <c r="B4300" s="26"/>
      <c r="C4300" s="27"/>
      <c r="D4300" s="27"/>
      <c r="E4300" s="27"/>
      <c r="F4300" s="27"/>
      <c r="G4300" s="27"/>
      <c r="H4300" s="27"/>
      <c r="I4300" s="27"/>
      <c r="J4300" s="83"/>
      <c r="K4300" s="27"/>
      <c r="L4300" s="27"/>
      <c r="M4300" s="33"/>
      <c r="N4300" s="59"/>
      <c r="O4300" s="36"/>
      <c r="P4300" s="37"/>
    </row>
    <row r="4301" spans="2:16" ht="23.1" customHeight="1" x14ac:dyDescent="0.2">
      <c r="B4301" s="26"/>
      <c r="C4301" s="27"/>
      <c r="D4301" s="27"/>
      <c r="E4301" s="27"/>
      <c r="F4301" s="27"/>
      <c r="G4301" s="27"/>
      <c r="H4301" s="27"/>
      <c r="I4301" s="27"/>
      <c r="J4301" s="83"/>
      <c r="K4301" s="27"/>
      <c r="L4301" s="27"/>
      <c r="M4301" s="33"/>
      <c r="N4301" s="59"/>
      <c r="O4301" s="36"/>
      <c r="P4301" s="37"/>
    </row>
    <row r="4302" spans="2:16" ht="23.1" customHeight="1" x14ac:dyDescent="0.2">
      <c r="B4302" s="26"/>
      <c r="C4302" s="27"/>
      <c r="D4302" s="27"/>
      <c r="E4302" s="27"/>
      <c r="F4302" s="27"/>
      <c r="G4302" s="27"/>
      <c r="H4302" s="27"/>
      <c r="I4302" s="27"/>
      <c r="J4302" s="83"/>
      <c r="K4302" s="27"/>
      <c r="L4302" s="27"/>
      <c r="M4302" s="33"/>
      <c r="N4302" s="59"/>
      <c r="O4302" s="36"/>
      <c r="P4302" s="37"/>
    </row>
    <row r="4303" spans="2:16" ht="23.1" customHeight="1" x14ac:dyDescent="0.2">
      <c r="B4303" s="26"/>
      <c r="C4303" s="27"/>
      <c r="D4303" s="27"/>
      <c r="E4303" s="27"/>
      <c r="F4303" s="27"/>
      <c r="G4303" s="27"/>
      <c r="H4303" s="27"/>
      <c r="I4303" s="27"/>
      <c r="J4303" s="83"/>
      <c r="K4303" s="27"/>
      <c r="L4303" s="27"/>
      <c r="M4303" s="33"/>
      <c r="N4303" s="59"/>
      <c r="O4303" s="36"/>
      <c r="P4303" s="37"/>
    </row>
    <row r="4304" spans="2:16" ht="23.1" customHeight="1" x14ac:dyDescent="0.2">
      <c r="B4304" s="26"/>
      <c r="C4304" s="27"/>
      <c r="D4304" s="27"/>
      <c r="E4304" s="27"/>
      <c r="F4304" s="27"/>
      <c r="G4304" s="27"/>
      <c r="H4304" s="27"/>
      <c r="I4304" s="27"/>
      <c r="J4304" s="83"/>
      <c r="K4304" s="27"/>
      <c r="L4304" s="27"/>
      <c r="M4304" s="33"/>
      <c r="N4304" s="59"/>
      <c r="O4304" s="36"/>
      <c r="P4304" s="37"/>
    </row>
    <row r="4305" spans="2:16" ht="23.1" customHeight="1" x14ac:dyDescent="0.2">
      <c r="B4305" s="26"/>
      <c r="C4305" s="27"/>
      <c r="D4305" s="27"/>
      <c r="E4305" s="27"/>
      <c r="F4305" s="27"/>
      <c r="G4305" s="27"/>
      <c r="H4305" s="27"/>
      <c r="I4305" s="27"/>
      <c r="J4305" s="83"/>
      <c r="K4305" s="27"/>
      <c r="L4305" s="27"/>
      <c r="M4305" s="33"/>
      <c r="N4305" s="59"/>
      <c r="O4305" s="36"/>
      <c r="P4305" s="37"/>
    </row>
    <row r="4306" spans="2:16" ht="23.1" customHeight="1" x14ac:dyDescent="0.2">
      <c r="B4306" s="26"/>
      <c r="C4306" s="27"/>
      <c r="D4306" s="27"/>
      <c r="E4306" s="27"/>
      <c r="F4306" s="27"/>
      <c r="G4306" s="27"/>
      <c r="H4306" s="27"/>
      <c r="I4306" s="27"/>
      <c r="J4306" s="83"/>
      <c r="K4306" s="27"/>
      <c r="L4306" s="27"/>
      <c r="M4306" s="33"/>
      <c r="N4306" s="59"/>
      <c r="O4306" s="36"/>
      <c r="P4306" s="37"/>
    </row>
    <row r="4307" spans="2:16" ht="23.1" customHeight="1" x14ac:dyDescent="0.2">
      <c r="B4307" s="26"/>
      <c r="C4307" s="27"/>
      <c r="D4307" s="27"/>
      <c r="E4307" s="27"/>
      <c r="F4307" s="27"/>
      <c r="G4307" s="27"/>
      <c r="H4307" s="27"/>
      <c r="I4307" s="27"/>
      <c r="J4307" s="83"/>
      <c r="K4307" s="27"/>
      <c r="L4307" s="27"/>
      <c r="M4307" s="33"/>
      <c r="N4307" s="59"/>
      <c r="O4307" s="36"/>
      <c r="P4307" s="37"/>
    </row>
    <row r="4308" spans="2:16" ht="23.1" customHeight="1" x14ac:dyDescent="0.2">
      <c r="B4308" s="26"/>
      <c r="C4308" s="27"/>
      <c r="D4308" s="27"/>
      <c r="E4308" s="27"/>
      <c r="F4308" s="27"/>
      <c r="G4308" s="27"/>
      <c r="H4308" s="27"/>
      <c r="I4308" s="27"/>
      <c r="J4308" s="83"/>
      <c r="K4308" s="27"/>
      <c r="L4308" s="27"/>
      <c r="M4308" s="33"/>
      <c r="N4308" s="59"/>
      <c r="O4308" s="36"/>
      <c r="P4308" s="37"/>
    </row>
    <row r="4309" spans="2:16" ht="23.1" customHeight="1" x14ac:dyDescent="0.2">
      <c r="B4309" s="26"/>
      <c r="C4309" s="27"/>
      <c r="D4309" s="27"/>
      <c r="E4309" s="27"/>
      <c r="F4309" s="27"/>
      <c r="G4309" s="27"/>
      <c r="H4309" s="27"/>
      <c r="I4309" s="27"/>
      <c r="J4309" s="83"/>
      <c r="K4309" s="27"/>
      <c r="L4309" s="27"/>
      <c r="M4309" s="33"/>
      <c r="N4309" s="59"/>
      <c r="O4309" s="36"/>
      <c r="P4309" s="37"/>
    </row>
    <row r="4310" spans="2:16" ht="23.1" customHeight="1" x14ac:dyDescent="0.2">
      <c r="B4310" s="26"/>
      <c r="C4310" s="27"/>
      <c r="D4310" s="27"/>
      <c r="E4310" s="27"/>
      <c r="F4310" s="27"/>
      <c r="G4310" s="27"/>
      <c r="H4310" s="27"/>
      <c r="I4310" s="27"/>
      <c r="J4310" s="83"/>
      <c r="K4310" s="27"/>
      <c r="L4310" s="27"/>
      <c r="M4310" s="33"/>
      <c r="N4310" s="59"/>
      <c r="O4310" s="36"/>
      <c r="P4310" s="37"/>
    </row>
    <row r="4311" spans="2:16" ht="23.1" customHeight="1" x14ac:dyDescent="0.2">
      <c r="B4311" s="26"/>
      <c r="C4311" s="27"/>
      <c r="D4311" s="27"/>
      <c r="E4311" s="27"/>
      <c r="F4311" s="27"/>
      <c r="G4311" s="27"/>
      <c r="H4311" s="27"/>
      <c r="I4311" s="27"/>
      <c r="J4311" s="83"/>
      <c r="K4311" s="27"/>
      <c r="L4311" s="27"/>
      <c r="M4311" s="33"/>
      <c r="N4311" s="59"/>
      <c r="O4311" s="36"/>
      <c r="P4311" s="37"/>
    </row>
    <row r="4312" spans="2:16" ht="23.1" customHeight="1" x14ac:dyDescent="0.2">
      <c r="B4312" s="26"/>
      <c r="C4312" s="27"/>
      <c r="D4312" s="27"/>
      <c r="E4312" s="27"/>
      <c r="F4312" s="27"/>
      <c r="G4312" s="27"/>
      <c r="H4312" s="27"/>
      <c r="I4312" s="27"/>
      <c r="J4312" s="83"/>
      <c r="K4312" s="27"/>
      <c r="L4312" s="27"/>
      <c r="M4312" s="33"/>
      <c r="N4312" s="59"/>
      <c r="O4312" s="36"/>
      <c r="P4312" s="37"/>
    </row>
    <row r="4313" spans="2:16" ht="23.1" customHeight="1" x14ac:dyDescent="0.2">
      <c r="B4313" s="26"/>
      <c r="C4313" s="27"/>
      <c r="D4313" s="27"/>
      <c r="E4313" s="27"/>
      <c r="F4313" s="27"/>
      <c r="G4313" s="27"/>
      <c r="H4313" s="27"/>
      <c r="I4313" s="27"/>
      <c r="J4313" s="83"/>
      <c r="K4313" s="27"/>
      <c r="L4313" s="27"/>
      <c r="M4313" s="33"/>
      <c r="N4313" s="59"/>
      <c r="O4313" s="36"/>
      <c r="P4313" s="37"/>
    </row>
    <row r="4314" spans="2:16" ht="23.1" customHeight="1" x14ac:dyDescent="0.2">
      <c r="B4314" s="26"/>
      <c r="C4314" s="27"/>
      <c r="D4314" s="27"/>
      <c r="E4314" s="27"/>
      <c r="F4314" s="27"/>
      <c r="G4314" s="27"/>
      <c r="H4314" s="27"/>
      <c r="I4314" s="27"/>
      <c r="J4314" s="83"/>
      <c r="K4314" s="27"/>
      <c r="L4314" s="27"/>
      <c r="M4314" s="33"/>
      <c r="N4314" s="59"/>
      <c r="O4314" s="36"/>
      <c r="P4314" s="37"/>
    </row>
    <row r="4315" spans="2:16" ht="23.1" customHeight="1" x14ac:dyDescent="0.2">
      <c r="B4315" s="26"/>
      <c r="C4315" s="27"/>
      <c r="D4315" s="27"/>
      <c r="E4315" s="27"/>
      <c r="F4315" s="27"/>
      <c r="G4315" s="27"/>
      <c r="H4315" s="27"/>
      <c r="I4315" s="27"/>
      <c r="J4315" s="83"/>
      <c r="K4315" s="27"/>
      <c r="L4315" s="27"/>
      <c r="M4315" s="33"/>
      <c r="N4315" s="59"/>
      <c r="O4315" s="36"/>
      <c r="P4315" s="37"/>
    </row>
    <row r="4316" spans="2:16" ht="23.1" customHeight="1" x14ac:dyDescent="0.2">
      <c r="B4316" s="26"/>
      <c r="C4316" s="27"/>
      <c r="D4316" s="27"/>
      <c r="E4316" s="27"/>
      <c r="F4316" s="27"/>
      <c r="G4316" s="27"/>
      <c r="H4316" s="27"/>
      <c r="I4316" s="27"/>
      <c r="J4316" s="83"/>
      <c r="K4316" s="27"/>
      <c r="L4316" s="27"/>
      <c r="M4316" s="33"/>
      <c r="N4316" s="59"/>
      <c r="O4316" s="36"/>
      <c r="P4316" s="37"/>
    </row>
    <row r="4317" spans="2:16" ht="23.1" customHeight="1" x14ac:dyDescent="0.2">
      <c r="B4317" s="26"/>
      <c r="C4317" s="27"/>
      <c r="D4317" s="27"/>
      <c r="E4317" s="27"/>
      <c r="F4317" s="27"/>
      <c r="G4317" s="27"/>
      <c r="H4317" s="27"/>
      <c r="I4317" s="27"/>
      <c r="J4317" s="83"/>
      <c r="K4317" s="27"/>
      <c r="L4317" s="27"/>
      <c r="M4317" s="33"/>
      <c r="N4317" s="59"/>
      <c r="O4317" s="36"/>
      <c r="P4317" s="37"/>
    </row>
    <row r="4318" spans="2:16" ht="23.1" customHeight="1" x14ac:dyDescent="0.2">
      <c r="B4318" s="26"/>
      <c r="C4318" s="27"/>
      <c r="D4318" s="27"/>
      <c r="E4318" s="27"/>
      <c r="F4318" s="27"/>
      <c r="G4318" s="27"/>
      <c r="H4318" s="27"/>
      <c r="I4318" s="27"/>
      <c r="J4318" s="83"/>
      <c r="K4318" s="27"/>
      <c r="L4318" s="27"/>
      <c r="M4318" s="33"/>
      <c r="N4318" s="59"/>
      <c r="O4318" s="36"/>
      <c r="P4318" s="37"/>
    </row>
    <row r="4319" spans="2:16" ht="23.1" customHeight="1" x14ac:dyDescent="0.2">
      <c r="B4319" s="26"/>
      <c r="C4319" s="27"/>
      <c r="D4319" s="27"/>
      <c r="E4319" s="27"/>
      <c r="F4319" s="27"/>
      <c r="G4319" s="27"/>
      <c r="H4319" s="27"/>
      <c r="I4319" s="27"/>
      <c r="J4319" s="83"/>
      <c r="K4319" s="27"/>
      <c r="L4319" s="27"/>
      <c r="M4319" s="33"/>
      <c r="N4319" s="59"/>
      <c r="O4319" s="36"/>
      <c r="P4319" s="37"/>
    </row>
    <row r="4320" spans="2:16" ht="23.1" customHeight="1" x14ac:dyDescent="0.2">
      <c r="B4320" s="26"/>
      <c r="C4320" s="27"/>
      <c r="D4320" s="27"/>
      <c r="E4320" s="27"/>
      <c r="F4320" s="27"/>
      <c r="G4320" s="27"/>
      <c r="H4320" s="27"/>
      <c r="I4320" s="27"/>
      <c r="J4320" s="83"/>
      <c r="K4320" s="27"/>
      <c r="L4320" s="27"/>
      <c r="M4320" s="33"/>
      <c r="N4320" s="59"/>
      <c r="O4320" s="36"/>
      <c r="P4320" s="37"/>
    </row>
    <row r="4321" spans="2:16" ht="23.1" customHeight="1" x14ac:dyDescent="0.2">
      <c r="B4321" s="26"/>
      <c r="C4321" s="27"/>
      <c r="D4321" s="27"/>
      <c r="E4321" s="27"/>
      <c r="F4321" s="27"/>
      <c r="G4321" s="27"/>
      <c r="H4321" s="27"/>
      <c r="I4321" s="27"/>
      <c r="J4321" s="83"/>
      <c r="K4321" s="27"/>
      <c r="L4321" s="27"/>
      <c r="M4321" s="33"/>
      <c r="N4321" s="59"/>
      <c r="O4321" s="36"/>
      <c r="P4321" s="37"/>
    </row>
    <row r="4322" spans="2:16" ht="23.1" customHeight="1" x14ac:dyDescent="0.2">
      <c r="B4322" s="26"/>
      <c r="C4322" s="27"/>
      <c r="D4322" s="27"/>
      <c r="E4322" s="27"/>
      <c r="F4322" s="27"/>
      <c r="G4322" s="27"/>
      <c r="H4322" s="27"/>
      <c r="I4322" s="27"/>
      <c r="J4322" s="83"/>
      <c r="K4322" s="27"/>
      <c r="L4322" s="27"/>
      <c r="M4322" s="33"/>
      <c r="N4322" s="59"/>
      <c r="O4322" s="36"/>
      <c r="P4322" s="37"/>
    </row>
    <row r="4323" spans="2:16" ht="23.1" customHeight="1" x14ac:dyDescent="0.2">
      <c r="B4323" s="26"/>
      <c r="C4323" s="27"/>
      <c r="D4323" s="27"/>
      <c r="E4323" s="27"/>
      <c r="F4323" s="27"/>
      <c r="G4323" s="27"/>
      <c r="H4323" s="27"/>
      <c r="I4323" s="27"/>
      <c r="J4323" s="83"/>
      <c r="K4323" s="27"/>
      <c r="L4323" s="27"/>
      <c r="M4323" s="33"/>
      <c r="N4323" s="59"/>
      <c r="O4323" s="36"/>
      <c r="P4323" s="37"/>
    </row>
    <row r="4324" spans="2:16" ht="23.1" customHeight="1" x14ac:dyDescent="0.2">
      <c r="B4324" s="26"/>
      <c r="C4324" s="27"/>
      <c r="D4324" s="27"/>
      <c r="E4324" s="27"/>
      <c r="F4324" s="27"/>
      <c r="G4324" s="27"/>
      <c r="H4324" s="27"/>
      <c r="I4324" s="27"/>
      <c r="J4324" s="83"/>
      <c r="K4324" s="27"/>
      <c r="L4324" s="27"/>
      <c r="M4324" s="33"/>
      <c r="N4324" s="59"/>
      <c r="O4324" s="36"/>
      <c r="P4324" s="37"/>
    </row>
    <row r="4325" spans="2:16" ht="23.1" customHeight="1" x14ac:dyDescent="0.2">
      <c r="B4325" s="26"/>
      <c r="C4325" s="27"/>
      <c r="D4325" s="27"/>
      <c r="E4325" s="27"/>
      <c r="F4325" s="27"/>
      <c r="G4325" s="27"/>
      <c r="H4325" s="27"/>
      <c r="I4325" s="27"/>
      <c r="J4325" s="83"/>
      <c r="K4325" s="27"/>
      <c r="L4325" s="27"/>
      <c r="M4325" s="33"/>
      <c r="N4325" s="59"/>
      <c r="O4325" s="36"/>
      <c r="P4325" s="37"/>
    </row>
    <row r="4326" spans="2:16" ht="23.1" customHeight="1" x14ac:dyDescent="0.2">
      <c r="B4326" s="26"/>
      <c r="C4326" s="27"/>
      <c r="D4326" s="27"/>
      <c r="E4326" s="27"/>
      <c r="F4326" s="27"/>
      <c r="G4326" s="27"/>
      <c r="H4326" s="27"/>
      <c r="I4326" s="27"/>
      <c r="J4326" s="83"/>
      <c r="K4326" s="27"/>
      <c r="L4326" s="27"/>
      <c r="M4326" s="33"/>
      <c r="N4326" s="59"/>
      <c r="O4326" s="36"/>
      <c r="P4326" s="37"/>
    </row>
    <row r="4327" spans="2:16" ht="23.1" customHeight="1" x14ac:dyDescent="0.2">
      <c r="B4327" s="26"/>
      <c r="C4327" s="27"/>
      <c r="D4327" s="27"/>
      <c r="E4327" s="27"/>
      <c r="F4327" s="27"/>
      <c r="G4327" s="27"/>
      <c r="H4327" s="27"/>
      <c r="I4327" s="27"/>
      <c r="J4327" s="83"/>
      <c r="K4327" s="27"/>
      <c r="L4327" s="27"/>
      <c r="M4327" s="33"/>
      <c r="N4327" s="59"/>
      <c r="O4327" s="36"/>
      <c r="P4327" s="37"/>
    </row>
    <row r="4328" spans="2:16" ht="23.1" customHeight="1" x14ac:dyDescent="0.2">
      <c r="B4328" s="26"/>
      <c r="C4328" s="27"/>
      <c r="D4328" s="27"/>
      <c r="E4328" s="27"/>
      <c r="F4328" s="27"/>
      <c r="G4328" s="27"/>
      <c r="H4328" s="27"/>
      <c r="I4328" s="27"/>
      <c r="J4328" s="83"/>
      <c r="K4328" s="27"/>
      <c r="L4328" s="27"/>
      <c r="M4328" s="33"/>
      <c r="N4328" s="59"/>
      <c r="O4328" s="36"/>
      <c r="P4328" s="37"/>
    </row>
    <row r="4329" spans="2:16" ht="23.1" customHeight="1" x14ac:dyDescent="0.2">
      <c r="B4329" s="26"/>
      <c r="C4329" s="27"/>
      <c r="D4329" s="27"/>
      <c r="E4329" s="27"/>
      <c r="F4329" s="27"/>
      <c r="G4329" s="27"/>
      <c r="H4329" s="27"/>
      <c r="I4329" s="27"/>
      <c r="J4329" s="83"/>
      <c r="K4329" s="27"/>
      <c r="L4329" s="27"/>
      <c r="M4329" s="33"/>
      <c r="N4329" s="59"/>
      <c r="O4329" s="36"/>
      <c r="P4329" s="37"/>
    </row>
    <row r="4330" spans="2:16" ht="23.1" customHeight="1" x14ac:dyDescent="0.2">
      <c r="B4330" s="26"/>
      <c r="C4330" s="27"/>
      <c r="D4330" s="27"/>
      <c r="E4330" s="27"/>
      <c r="F4330" s="27"/>
      <c r="G4330" s="27"/>
      <c r="H4330" s="27"/>
      <c r="I4330" s="27"/>
      <c r="J4330" s="83"/>
      <c r="K4330" s="27"/>
      <c r="L4330" s="27"/>
      <c r="M4330" s="33"/>
      <c r="N4330" s="59"/>
      <c r="O4330" s="36"/>
      <c r="P4330" s="37"/>
    </row>
    <row r="4331" spans="2:16" ht="23.1" customHeight="1" x14ac:dyDescent="0.2">
      <c r="B4331" s="26"/>
      <c r="C4331" s="27"/>
      <c r="D4331" s="27"/>
      <c r="E4331" s="27"/>
      <c r="F4331" s="27"/>
      <c r="G4331" s="27"/>
      <c r="H4331" s="27"/>
      <c r="I4331" s="27"/>
      <c r="J4331" s="83"/>
      <c r="K4331" s="27"/>
      <c r="L4331" s="27"/>
      <c r="M4331" s="33"/>
      <c r="N4331" s="59"/>
      <c r="O4331" s="36"/>
      <c r="P4331" s="37"/>
    </row>
    <row r="4332" spans="2:16" ht="23.1" customHeight="1" x14ac:dyDescent="0.2">
      <c r="B4332" s="26"/>
      <c r="C4332" s="27"/>
      <c r="D4332" s="27"/>
      <c r="E4332" s="27"/>
      <c r="F4332" s="27"/>
      <c r="G4332" s="27"/>
      <c r="H4332" s="27"/>
      <c r="I4332" s="27"/>
      <c r="J4332" s="83"/>
      <c r="K4332" s="27"/>
      <c r="L4332" s="27"/>
      <c r="M4332" s="33"/>
      <c r="N4332" s="59"/>
      <c r="O4332" s="36"/>
      <c r="P4332" s="37"/>
    </row>
    <row r="4333" spans="2:16" ht="23.1" customHeight="1" x14ac:dyDescent="0.2">
      <c r="B4333" s="26"/>
      <c r="C4333" s="27"/>
      <c r="D4333" s="27"/>
      <c r="E4333" s="27"/>
      <c r="F4333" s="27"/>
      <c r="G4333" s="27"/>
      <c r="H4333" s="27"/>
      <c r="I4333" s="27"/>
      <c r="J4333" s="83"/>
      <c r="K4333" s="27"/>
      <c r="L4333" s="27"/>
      <c r="M4333" s="33"/>
      <c r="N4333" s="59"/>
      <c r="O4333" s="36"/>
      <c r="P4333" s="37"/>
    </row>
    <row r="4334" spans="2:16" ht="23.1" customHeight="1" x14ac:dyDescent="0.2">
      <c r="B4334" s="26"/>
      <c r="C4334" s="27"/>
      <c r="D4334" s="27"/>
      <c r="E4334" s="27"/>
      <c r="F4334" s="27"/>
      <c r="G4334" s="27"/>
      <c r="H4334" s="27"/>
      <c r="I4334" s="27"/>
      <c r="J4334" s="83"/>
      <c r="K4334" s="27"/>
      <c r="L4334" s="27"/>
      <c r="M4334" s="33"/>
      <c r="N4334" s="59"/>
      <c r="O4334" s="36"/>
      <c r="P4334" s="37"/>
    </row>
    <row r="4335" spans="2:16" ht="23.1" customHeight="1" x14ac:dyDescent="0.2">
      <c r="B4335" s="26"/>
      <c r="C4335" s="27"/>
      <c r="D4335" s="27"/>
      <c r="E4335" s="27"/>
      <c r="F4335" s="27"/>
      <c r="G4335" s="27"/>
      <c r="H4335" s="27"/>
      <c r="I4335" s="27"/>
      <c r="J4335" s="83"/>
      <c r="K4335" s="27"/>
      <c r="L4335" s="27"/>
      <c r="M4335" s="33"/>
      <c r="N4335" s="59"/>
      <c r="O4335" s="36"/>
      <c r="P4335" s="37"/>
    </row>
    <row r="4336" spans="2:16" ht="23.1" customHeight="1" x14ac:dyDescent="0.2">
      <c r="B4336" s="26"/>
      <c r="C4336" s="27"/>
      <c r="D4336" s="27"/>
      <c r="E4336" s="27"/>
      <c r="F4336" s="27"/>
      <c r="G4336" s="27"/>
      <c r="H4336" s="27"/>
      <c r="I4336" s="27"/>
      <c r="J4336" s="83"/>
      <c r="K4336" s="27"/>
      <c r="L4336" s="27"/>
      <c r="M4336" s="33"/>
      <c r="N4336" s="59"/>
      <c r="O4336" s="36"/>
      <c r="P4336" s="37"/>
    </row>
    <row r="4337" spans="2:16" ht="23.1" customHeight="1" x14ac:dyDescent="0.2">
      <c r="B4337" s="26"/>
      <c r="C4337" s="27"/>
      <c r="D4337" s="27"/>
      <c r="E4337" s="27"/>
      <c r="F4337" s="27"/>
      <c r="G4337" s="27"/>
      <c r="H4337" s="27"/>
      <c r="I4337" s="27"/>
      <c r="J4337" s="83"/>
      <c r="K4337" s="27"/>
      <c r="L4337" s="27"/>
      <c r="M4337" s="33"/>
      <c r="N4337" s="59"/>
      <c r="O4337" s="36"/>
      <c r="P4337" s="37"/>
    </row>
    <row r="4338" spans="2:16" ht="23.1" customHeight="1" x14ac:dyDescent="0.2">
      <c r="B4338" s="26"/>
      <c r="C4338" s="27"/>
      <c r="D4338" s="27"/>
      <c r="E4338" s="27"/>
      <c r="F4338" s="27"/>
      <c r="G4338" s="27"/>
      <c r="H4338" s="27"/>
      <c r="I4338" s="27"/>
      <c r="J4338" s="83"/>
      <c r="K4338" s="27"/>
      <c r="L4338" s="27"/>
      <c r="M4338" s="33"/>
      <c r="N4338" s="59"/>
      <c r="O4338" s="36"/>
      <c r="P4338" s="37"/>
    </row>
    <row r="4339" spans="2:16" ht="23.1" customHeight="1" x14ac:dyDescent="0.2">
      <c r="B4339" s="26"/>
      <c r="C4339" s="27"/>
      <c r="D4339" s="27"/>
      <c r="E4339" s="27"/>
      <c r="F4339" s="27"/>
      <c r="G4339" s="27"/>
      <c r="H4339" s="27"/>
      <c r="I4339" s="27"/>
      <c r="J4339" s="83"/>
      <c r="K4339" s="27"/>
      <c r="L4339" s="27"/>
      <c r="M4339" s="33"/>
      <c r="N4339" s="59"/>
      <c r="O4339" s="36"/>
      <c r="P4339" s="37"/>
    </row>
    <row r="4340" spans="2:16" ht="23.1" customHeight="1" x14ac:dyDescent="0.2">
      <c r="B4340" s="26"/>
      <c r="C4340" s="27"/>
      <c r="D4340" s="27"/>
      <c r="E4340" s="27"/>
      <c r="F4340" s="27"/>
      <c r="G4340" s="27"/>
      <c r="H4340" s="27"/>
      <c r="I4340" s="27"/>
      <c r="J4340" s="83"/>
      <c r="K4340" s="27"/>
      <c r="L4340" s="27"/>
      <c r="M4340" s="33"/>
      <c r="N4340" s="59"/>
      <c r="O4340" s="36"/>
      <c r="P4340" s="37"/>
    </row>
    <row r="4341" spans="2:16" ht="23.1" customHeight="1" x14ac:dyDescent="0.2">
      <c r="B4341" s="26"/>
      <c r="C4341" s="27"/>
      <c r="D4341" s="27"/>
      <c r="E4341" s="27"/>
      <c r="F4341" s="27"/>
      <c r="G4341" s="27"/>
      <c r="H4341" s="27"/>
      <c r="I4341" s="27"/>
      <c r="J4341" s="83"/>
      <c r="K4341" s="27"/>
      <c r="L4341" s="27"/>
      <c r="M4341" s="33"/>
      <c r="N4341" s="59"/>
      <c r="O4341" s="36"/>
      <c r="P4341" s="37"/>
    </row>
    <row r="4342" spans="2:16" ht="23.1" customHeight="1" x14ac:dyDescent="0.2">
      <c r="B4342" s="26"/>
      <c r="C4342" s="27"/>
      <c r="D4342" s="27"/>
      <c r="E4342" s="27"/>
      <c r="F4342" s="27"/>
      <c r="G4342" s="27"/>
      <c r="H4342" s="27"/>
      <c r="I4342" s="27"/>
      <c r="J4342" s="83"/>
      <c r="K4342" s="27"/>
      <c r="L4342" s="27"/>
      <c r="M4342" s="33"/>
      <c r="N4342" s="59"/>
      <c r="O4342" s="36"/>
      <c r="P4342" s="37"/>
    </row>
    <row r="4343" spans="2:16" ht="23.1" customHeight="1" x14ac:dyDescent="0.2">
      <c r="B4343" s="26"/>
      <c r="C4343" s="27"/>
      <c r="D4343" s="27"/>
      <c r="E4343" s="27"/>
      <c r="F4343" s="27"/>
      <c r="G4343" s="27"/>
      <c r="H4343" s="27"/>
      <c r="I4343" s="27"/>
      <c r="J4343" s="83"/>
      <c r="K4343" s="27"/>
      <c r="L4343" s="27"/>
      <c r="M4343" s="33"/>
      <c r="N4343" s="59"/>
      <c r="O4343" s="36"/>
      <c r="P4343" s="37"/>
    </row>
    <row r="4344" spans="2:16" ht="23.1" customHeight="1" x14ac:dyDescent="0.2">
      <c r="B4344" s="26"/>
      <c r="C4344" s="27"/>
      <c r="D4344" s="27"/>
      <c r="E4344" s="27"/>
      <c r="F4344" s="27"/>
      <c r="G4344" s="27"/>
      <c r="H4344" s="27"/>
      <c r="I4344" s="27"/>
      <c r="J4344" s="83"/>
      <c r="K4344" s="27"/>
      <c r="L4344" s="27"/>
      <c r="M4344" s="33"/>
      <c r="N4344" s="59"/>
      <c r="O4344" s="36"/>
      <c r="P4344" s="37"/>
    </row>
    <row r="4345" spans="2:16" ht="23.1" customHeight="1" x14ac:dyDescent="0.2">
      <c r="B4345" s="26"/>
      <c r="C4345" s="27"/>
      <c r="D4345" s="27"/>
      <c r="E4345" s="27"/>
      <c r="F4345" s="27"/>
      <c r="G4345" s="27"/>
      <c r="H4345" s="27"/>
      <c r="I4345" s="27"/>
      <c r="J4345" s="83"/>
      <c r="K4345" s="27"/>
      <c r="L4345" s="27"/>
      <c r="M4345" s="33"/>
      <c r="N4345" s="59"/>
      <c r="O4345" s="36"/>
      <c r="P4345" s="37"/>
    </row>
    <row r="4346" spans="2:16" ht="23.1" customHeight="1" x14ac:dyDescent="0.2">
      <c r="B4346" s="26"/>
      <c r="C4346" s="27"/>
      <c r="D4346" s="27"/>
      <c r="E4346" s="27"/>
      <c r="F4346" s="27"/>
      <c r="G4346" s="27"/>
      <c r="H4346" s="27"/>
      <c r="I4346" s="27"/>
      <c r="J4346" s="83"/>
      <c r="K4346" s="27"/>
      <c r="L4346" s="27"/>
      <c r="M4346" s="33"/>
      <c r="N4346" s="59"/>
      <c r="O4346" s="36"/>
      <c r="P4346" s="37"/>
    </row>
    <row r="4347" spans="2:16" ht="23.1" customHeight="1" x14ac:dyDescent="0.2">
      <c r="B4347" s="26"/>
      <c r="C4347" s="27"/>
      <c r="D4347" s="27"/>
      <c r="E4347" s="27"/>
      <c r="F4347" s="27"/>
      <c r="G4347" s="27"/>
      <c r="H4347" s="27"/>
      <c r="I4347" s="27"/>
      <c r="J4347" s="83"/>
      <c r="K4347" s="27"/>
      <c r="L4347" s="27"/>
      <c r="M4347" s="33"/>
      <c r="N4347" s="59"/>
      <c r="O4347" s="36"/>
      <c r="P4347" s="37"/>
    </row>
    <row r="4348" spans="2:16" ht="23.1" customHeight="1" x14ac:dyDescent="0.2">
      <c r="B4348" s="26"/>
      <c r="C4348" s="27"/>
      <c r="D4348" s="27"/>
      <c r="E4348" s="27"/>
      <c r="F4348" s="27"/>
      <c r="G4348" s="27"/>
      <c r="H4348" s="27"/>
      <c r="I4348" s="27"/>
      <c r="J4348" s="83"/>
      <c r="K4348" s="27"/>
      <c r="L4348" s="27"/>
      <c r="M4348" s="33"/>
      <c r="N4348" s="59"/>
      <c r="O4348" s="36"/>
      <c r="P4348" s="37"/>
    </row>
    <row r="4349" spans="2:16" ht="23.1" customHeight="1" x14ac:dyDescent="0.2">
      <c r="B4349" s="26"/>
      <c r="C4349" s="27"/>
      <c r="D4349" s="27"/>
      <c r="E4349" s="27"/>
      <c r="F4349" s="27"/>
      <c r="G4349" s="27"/>
      <c r="H4349" s="27"/>
      <c r="I4349" s="27"/>
      <c r="J4349" s="83"/>
      <c r="K4349" s="27"/>
      <c r="L4349" s="27"/>
      <c r="M4349" s="33"/>
      <c r="N4349" s="59"/>
      <c r="O4349" s="36"/>
      <c r="P4349" s="37"/>
    </row>
    <row r="4350" spans="2:16" ht="23.1" customHeight="1" x14ac:dyDescent="0.2">
      <c r="B4350" s="26"/>
      <c r="C4350" s="27"/>
      <c r="D4350" s="27"/>
      <c r="E4350" s="27"/>
      <c r="F4350" s="27"/>
      <c r="G4350" s="27"/>
      <c r="H4350" s="27"/>
      <c r="I4350" s="27"/>
      <c r="J4350" s="83"/>
      <c r="K4350" s="27"/>
      <c r="L4350" s="27"/>
      <c r="M4350" s="33"/>
      <c r="N4350" s="59"/>
      <c r="O4350" s="36"/>
      <c r="P4350" s="37"/>
    </row>
    <row r="4351" spans="2:16" ht="23.1" customHeight="1" x14ac:dyDescent="0.2">
      <c r="B4351" s="26"/>
      <c r="C4351" s="27"/>
      <c r="D4351" s="27"/>
      <c r="E4351" s="27"/>
      <c r="F4351" s="27"/>
      <c r="G4351" s="27"/>
      <c r="H4351" s="27"/>
      <c r="I4351" s="27"/>
      <c r="J4351" s="83"/>
      <c r="K4351" s="27"/>
      <c r="L4351" s="27"/>
      <c r="M4351" s="33"/>
      <c r="N4351" s="59"/>
      <c r="O4351" s="36"/>
      <c r="P4351" s="37"/>
    </row>
    <row r="4352" spans="2:16" ht="23.1" customHeight="1" x14ac:dyDescent="0.2">
      <c r="B4352" s="26"/>
      <c r="C4352" s="27"/>
      <c r="D4352" s="27"/>
      <c r="E4352" s="27"/>
      <c r="F4352" s="27"/>
      <c r="G4352" s="27"/>
      <c r="H4352" s="27"/>
      <c r="I4352" s="27"/>
      <c r="J4352" s="83"/>
      <c r="K4352" s="27"/>
      <c r="L4352" s="27"/>
      <c r="M4352" s="33"/>
      <c r="N4352" s="59"/>
      <c r="O4352" s="36"/>
      <c r="P4352" s="37"/>
    </row>
    <row r="4353" spans="2:16" ht="23.1" customHeight="1" x14ac:dyDescent="0.2">
      <c r="B4353" s="26"/>
      <c r="C4353" s="27"/>
      <c r="D4353" s="27"/>
      <c r="E4353" s="27"/>
      <c r="F4353" s="27"/>
      <c r="G4353" s="27"/>
      <c r="H4353" s="27"/>
      <c r="I4353" s="27"/>
      <c r="J4353" s="83"/>
      <c r="K4353" s="27"/>
      <c r="L4353" s="27"/>
      <c r="M4353" s="33"/>
      <c r="N4353" s="59"/>
      <c r="O4353" s="36"/>
      <c r="P4353" s="37"/>
    </row>
    <row r="4354" spans="2:16" ht="23.1" customHeight="1" x14ac:dyDescent="0.2">
      <c r="B4354" s="26"/>
      <c r="C4354" s="27"/>
      <c r="D4354" s="27"/>
      <c r="E4354" s="27"/>
      <c r="F4354" s="27"/>
      <c r="G4354" s="27"/>
      <c r="H4354" s="27"/>
      <c r="I4354" s="27"/>
      <c r="J4354" s="83"/>
      <c r="K4354" s="27"/>
      <c r="L4354" s="27"/>
      <c r="M4354" s="33"/>
      <c r="N4354" s="59"/>
      <c r="O4354" s="36"/>
      <c r="P4354" s="37"/>
    </row>
    <row r="4355" spans="2:16" ht="23.1" customHeight="1" x14ac:dyDescent="0.2">
      <c r="B4355" s="26"/>
      <c r="C4355" s="27"/>
      <c r="D4355" s="27"/>
      <c r="E4355" s="27"/>
      <c r="F4355" s="27"/>
      <c r="G4355" s="27"/>
      <c r="H4355" s="27"/>
      <c r="I4355" s="27"/>
      <c r="J4355" s="83"/>
      <c r="K4355" s="27"/>
      <c r="L4355" s="27"/>
      <c r="M4355" s="33"/>
      <c r="N4355" s="59"/>
      <c r="O4355" s="36"/>
      <c r="P4355" s="37"/>
    </row>
    <row r="4356" spans="2:16" ht="23.1" customHeight="1" x14ac:dyDescent="0.2">
      <c r="B4356" s="26"/>
      <c r="C4356" s="27"/>
      <c r="D4356" s="27"/>
      <c r="E4356" s="27"/>
      <c r="F4356" s="27"/>
      <c r="G4356" s="27"/>
      <c r="H4356" s="27"/>
      <c r="I4356" s="27"/>
      <c r="J4356" s="83"/>
      <c r="K4356" s="27"/>
      <c r="L4356" s="27"/>
      <c r="M4356" s="33"/>
      <c r="N4356" s="59"/>
      <c r="O4356" s="36"/>
      <c r="P4356" s="37"/>
    </row>
    <row r="4357" spans="2:16" ht="23.1" customHeight="1" x14ac:dyDescent="0.2">
      <c r="B4357" s="26"/>
      <c r="C4357" s="27"/>
      <c r="D4357" s="27"/>
      <c r="E4357" s="27"/>
      <c r="F4357" s="27"/>
      <c r="G4357" s="27"/>
      <c r="H4357" s="27"/>
      <c r="I4357" s="27"/>
      <c r="J4357" s="83"/>
      <c r="K4357" s="27"/>
      <c r="L4357" s="27"/>
      <c r="M4357" s="33"/>
      <c r="N4357" s="59"/>
      <c r="O4357" s="36"/>
      <c r="P4357" s="37"/>
    </row>
    <row r="4358" spans="2:16" ht="23.1" customHeight="1" x14ac:dyDescent="0.2">
      <c r="B4358" s="26"/>
      <c r="C4358" s="27"/>
      <c r="D4358" s="27"/>
      <c r="E4358" s="27"/>
      <c r="F4358" s="27"/>
      <c r="G4358" s="27"/>
      <c r="H4358" s="27"/>
      <c r="I4358" s="27"/>
      <c r="J4358" s="83"/>
      <c r="K4358" s="27"/>
      <c r="L4358" s="27"/>
      <c r="M4358" s="33"/>
      <c r="N4358" s="59"/>
      <c r="O4358" s="36"/>
      <c r="P4358" s="37"/>
    </row>
    <row r="4359" spans="2:16" ht="23.1" customHeight="1" x14ac:dyDescent="0.2">
      <c r="B4359" s="26"/>
      <c r="C4359" s="27"/>
      <c r="D4359" s="27"/>
      <c r="E4359" s="27"/>
      <c r="F4359" s="27"/>
      <c r="G4359" s="27"/>
      <c r="H4359" s="27"/>
      <c r="I4359" s="27"/>
      <c r="J4359" s="83"/>
      <c r="K4359" s="27"/>
      <c r="L4359" s="27"/>
      <c r="M4359" s="33"/>
      <c r="N4359" s="59"/>
      <c r="O4359" s="36"/>
      <c r="P4359" s="37"/>
    </row>
    <row r="4360" spans="2:16" ht="23.1" customHeight="1" x14ac:dyDescent="0.2">
      <c r="B4360" s="26"/>
      <c r="C4360" s="27"/>
      <c r="D4360" s="27"/>
      <c r="E4360" s="27"/>
      <c r="F4360" s="27"/>
      <c r="G4360" s="27"/>
      <c r="H4360" s="27"/>
      <c r="I4360" s="27"/>
      <c r="J4360" s="83"/>
      <c r="K4360" s="27"/>
      <c r="L4360" s="27"/>
      <c r="M4360" s="33"/>
      <c r="N4360" s="59"/>
      <c r="O4360" s="36"/>
      <c r="P4360" s="37"/>
    </row>
    <row r="4361" spans="2:16" ht="23.1" customHeight="1" x14ac:dyDescent="0.2">
      <c r="B4361" s="26"/>
      <c r="C4361" s="27"/>
      <c r="D4361" s="27"/>
      <c r="E4361" s="27"/>
      <c r="F4361" s="27"/>
      <c r="G4361" s="27"/>
      <c r="H4361" s="27"/>
      <c r="I4361" s="27"/>
      <c r="J4361" s="83"/>
      <c r="K4361" s="27"/>
      <c r="L4361" s="27"/>
      <c r="M4361" s="33"/>
      <c r="N4361" s="59"/>
      <c r="O4361" s="36"/>
      <c r="P4361" s="37"/>
    </row>
    <row r="4362" spans="2:16" ht="23.1" customHeight="1" x14ac:dyDescent="0.2">
      <c r="B4362" s="26"/>
      <c r="C4362" s="27"/>
      <c r="D4362" s="27"/>
      <c r="E4362" s="27"/>
      <c r="F4362" s="27"/>
      <c r="G4362" s="27"/>
      <c r="H4362" s="27"/>
      <c r="I4362" s="27"/>
      <c r="J4362" s="83"/>
      <c r="K4362" s="27"/>
      <c r="L4362" s="27"/>
      <c r="M4362" s="33"/>
      <c r="N4362" s="59"/>
      <c r="O4362" s="36"/>
      <c r="P4362" s="37"/>
    </row>
    <row r="4363" spans="2:16" ht="23.1" customHeight="1" x14ac:dyDescent="0.2">
      <c r="B4363" s="26"/>
      <c r="C4363" s="27"/>
      <c r="D4363" s="27"/>
      <c r="E4363" s="27"/>
      <c r="F4363" s="27"/>
      <c r="G4363" s="27"/>
      <c r="H4363" s="27"/>
      <c r="I4363" s="27"/>
      <c r="J4363" s="83"/>
      <c r="K4363" s="27"/>
      <c r="L4363" s="27"/>
      <c r="M4363" s="33"/>
      <c r="N4363" s="59"/>
      <c r="O4363" s="36"/>
      <c r="P4363" s="37"/>
    </row>
    <row r="4364" spans="2:16" ht="23.1" customHeight="1" x14ac:dyDescent="0.2">
      <c r="B4364" s="26"/>
      <c r="C4364" s="27"/>
      <c r="D4364" s="27"/>
      <c r="E4364" s="27"/>
      <c r="F4364" s="27"/>
      <c r="G4364" s="27"/>
      <c r="H4364" s="27"/>
      <c r="I4364" s="27"/>
      <c r="J4364" s="83"/>
      <c r="K4364" s="27"/>
      <c r="L4364" s="27"/>
      <c r="M4364" s="33"/>
      <c r="N4364" s="59"/>
      <c r="O4364" s="36"/>
      <c r="P4364" s="37"/>
    </row>
    <row r="4365" spans="2:16" ht="23.1" customHeight="1" x14ac:dyDescent="0.2">
      <c r="B4365" s="26"/>
      <c r="C4365" s="27"/>
      <c r="D4365" s="27"/>
      <c r="E4365" s="27"/>
      <c r="F4365" s="27"/>
      <c r="G4365" s="27"/>
      <c r="H4365" s="27"/>
      <c r="I4365" s="27"/>
      <c r="J4365" s="83"/>
      <c r="K4365" s="27"/>
      <c r="L4365" s="27"/>
      <c r="M4365" s="33"/>
      <c r="N4365" s="59"/>
      <c r="O4365" s="36"/>
      <c r="P4365" s="37"/>
    </row>
    <row r="4366" spans="2:16" ht="23.1" customHeight="1" x14ac:dyDescent="0.2">
      <c r="B4366" s="26"/>
      <c r="C4366" s="27"/>
      <c r="D4366" s="27"/>
      <c r="E4366" s="27"/>
      <c r="F4366" s="27"/>
      <c r="G4366" s="27"/>
      <c r="H4366" s="27"/>
      <c r="I4366" s="27"/>
      <c r="J4366" s="83"/>
      <c r="K4366" s="27"/>
      <c r="L4366" s="27"/>
      <c r="M4366" s="33"/>
      <c r="N4366" s="59"/>
      <c r="O4366" s="36"/>
      <c r="P4366" s="37"/>
    </row>
    <row r="4367" spans="2:16" ht="23.1" customHeight="1" x14ac:dyDescent="0.2">
      <c r="B4367" s="26"/>
      <c r="C4367" s="27"/>
      <c r="D4367" s="27"/>
      <c r="E4367" s="27"/>
      <c r="F4367" s="27"/>
      <c r="G4367" s="27"/>
      <c r="H4367" s="27"/>
      <c r="I4367" s="27"/>
      <c r="J4367" s="83"/>
      <c r="K4367" s="27"/>
      <c r="L4367" s="27"/>
      <c r="M4367" s="33"/>
      <c r="N4367" s="59"/>
      <c r="O4367" s="36"/>
      <c r="P4367" s="37"/>
    </row>
    <row r="4368" spans="2:16" ht="23.1" customHeight="1" x14ac:dyDescent="0.2">
      <c r="B4368" s="26"/>
      <c r="C4368" s="27"/>
      <c r="D4368" s="27"/>
      <c r="E4368" s="27"/>
      <c r="F4368" s="27"/>
      <c r="G4368" s="27"/>
      <c r="H4368" s="27"/>
      <c r="I4368" s="27"/>
      <c r="J4368" s="83"/>
      <c r="K4368" s="27"/>
      <c r="L4368" s="27"/>
      <c r="M4368" s="33"/>
      <c r="N4368" s="59"/>
      <c r="O4368" s="36"/>
      <c r="P4368" s="37"/>
    </row>
    <row r="4369" spans="2:16" ht="23.1" customHeight="1" x14ac:dyDescent="0.2">
      <c r="B4369" s="26"/>
      <c r="C4369" s="27"/>
      <c r="D4369" s="27"/>
      <c r="E4369" s="27"/>
      <c r="F4369" s="27"/>
      <c r="G4369" s="27"/>
      <c r="H4369" s="27"/>
      <c r="I4369" s="27"/>
      <c r="J4369" s="83"/>
      <c r="K4369" s="27"/>
      <c r="L4369" s="27"/>
      <c r="M4369" s="33"/>
      <c r="N4369" s="59"/>
      <c r="O4369" s="36"/>
      <c r="P4369" s="37"/>
    </row>
    <row r="4370" spans="2:16" ht="23.1" customHeight="1" x14ac:dyDescent="0.2">
      <c r="B4370" s="26"/>
      <c r="C4370" s="27"/>
      <c r="D4370" s="27"/>
      <c r="E4370" s="27"/>
      <c r="F4370" s="27"/>
      <c r="G4370" s="27"/>
      <c r="H4370" s="27"/>
      <c r="I4370" s="27"/>
      <c r="J4370" s="83"/>
      <c r="K4370" s="27"/>
      <c r="L4370" s="27"/>
      <c r="M4370" s="33"/>
      <c r="N4370" s="59"/>
      <c r="O4370" s="36"/>
      <c r="P4370" s="37"/>
    </row>
    <row r="4371" spans="2:16" ht="23.1" customHeight="1" x14ac:dyDescent="0.2">
      <c r="B4371" s="26"/>
      <c r="C4371" s="27"/>
      <c r="D4371" s="27"/>
      <c r="E4371" s="27"/>
      <c r="F4371" s="27"/>
      <c r="G4371" s="27"/>
      <c r="H4371" s="27"/>
      <c r="I4371" s="27"/>
      <c r="J4371" s="83"/>
      <c r="K4371" s="27"/>
      <c r="L4371" s="27"/>
      <c r="M4371" s="33"/>
      <c r="N4371" s="59"/>
      <c r="O4371" s="36"/>
      <c r="P4371" s="37"/>
    </row>
    <row r="4372" spans="2:16" ht="23.1" customHeight="1" x14ac:dyDescent="0.2">
      <c r="B4372" s="26"/>
      <c r="C4372" s="27"/>
      <c r="D4372" s="27"/>
      <c r="E4372" s="27"/>
      <c r="F4372" s="27"/>
      <c r="G4372" s="27"/>
      <c r="H4372" s="27"/>
      <c r="I4372" s="27"/>
      <c r="J4372" s="83"/>
      <c r="K4372" s="27"/>
      <c r="L4372" s="27"/>
      <c r="M4372" s="33"/>
      <c r="N4372" s="59"/>
      <c r="O4372" s="36"/>
      <c r="P4372" s="37"/>
    </row>
    <row r="4373" spans="2:16" ht="23.1" customHeight="1" x14ac:dyDescent="0.2">
      <c r="B4373" s="26"/>
      <c r="C4373" s="27"/>
      <c r="D4373" s="27"/>
      <c r="E4373" s="27"/>
      <c r="F4373" s="27"/>
      <c r="G4373" s="27"/>
      <c r="H4373" s="27"/>
      <c r="I4373" s="27"/>
      <c r="J4373" s="83"/>
      <c r="K4373" s="27"/>
      <c r="L4373" s="27"/>
      <c r="M4373" s="33"/>
      <c r="N4373" s="59"/>
      <c r="O4373" s="36"/>
      <c r="P4373" s="37"/>
    </row>
    <row r="4374" spans="2:16" ht="23.1" customHeight="1" x14ac:dyDescent="0.2">
      <c r="B4374" s="26"/>
      <c r="C4374" s="27"/>
      <c r="D4374" s="27"/>
      <c r="E4374" s="27"/>
      <c r="F4374" s="27"/>
      <c r="G4374" s="27"/>
      <c r="H4374" s="27"/>
      <c r="I4374" s="27"/>
      <c r="J4374" s="83"/>
      <c r="K4374" s="27"/>
      <c r="L4374" s="27"/>
      <c r="M4374" s="33"/>
      <c r="N4374" s="59"/>
      <c r="O4374" s="36"/>
      <c r="P4374" s="37"/>
    </row>
    <row r="4375" spans="2:16" ht="23.1" customHeight="1" x14ac:dyDescent="0.2">
      <c r="B4375" s="26"/>
      <c r="C4375" s="27"/>
      <c r="D4375" s="27"/>
      <c r="E4375" s="27"/>
      <c r="F4375" s="27"/>
      <c r="G4375" s="27"/>
      <c r="H4375" s="27"/>
      <c r="I4375" s="27"/>
      <c r="J4375" s="83"/>
      <c r="K4375" s="27"/>
      <c r="L4375" s="27"/>
      <c r="M4375" s="33"/>
      <c r="N4375" s="59"/>
      <c r="O4375" s="36"/>
      <c r="P4375" s="37"/>
    </row>
    <row r="4376" spans="2:16" ht="23.1" customHeight="1" x14ac:dyDescent="0.2">
      <c r="B4376" s="26"/>
      <c r="C4376" s="27"/>
      <c r="D4376" s="27"/>
      <c r="E4376" s="27"/>
      <c r="F4376" s="27"/>
      <c r="G4376" s="27"/>
      <c r="H4376" s="27"/>
      <c r="I4376" s="27"/>
      <c r="J4376" s="83"/>
      <c r="K4376" s="27"/>
      <c r="L4376" s="27"/>
      <c r="M4376" s="33"/>
      <c r="N4376" s="59"/>
      <c r="O4376" s="36"/>
      <c r="P4376" s="37"/>
    </row>
    <row r="4377" spans="2:16" ht="23.1" customHeight="1" x14ac:dyDescent="0.2">
      <c r="B4377" s="26"/>
      <c r="C4377" s="27"/>
      <c r="D4377" s="27"/>
      <c r="E4377" s="27"/>
      <c r="F4377" s="27"/>
      <c r="G4377" s="27"/>
      <c r="H4377" s="27"/>
      <c r="I4377" s="27"/>
      <c r="J4377" s="83"/>
      <c r="K4377" s="27"/>
      <c r="L4377" s="27"/>
      <c r="M4377" s="33"/>
      <c r="N4377" s="59"/>
      <c r="O4377" s="36"/>
      <c r="P4377" s="37"/>
    </row>
    <row r="4378" spans="2:16" ht="23.1" customHeight="1" x14ac:dyDescent="0.2">
      <c r="B4378" s="26"/>
      <c r="C4378" s="27"/>
      <c r="D4378" s="27"/>
      <c r="E4378" s="27"/>
      <c r="F4378" s="27"/>
      <c r="G4378" s="27"/>
      <c r="H4378" s="27"/>
      <c r="I4378" s="27"/>
      <c r="J4378" s="83"/>
      <c r="K4378" s="27"/>
      <c r="L4378" s="27"/>
      <c r="M4378" s="33"/>
      <c r="N4378" s="59"/>
      <c r="O4378" s="36"/>
      <c r="P4378" s="37"/>
    </row>
    <row r="4379" spans="2:16" ht="23.1" customHeight="1" x14ac:dyDescent="0.2">
      <c r="B4379" s="26"/>
      <c r="C4379" s="27"/>
      <c r="D4379" s="27"/>
      <c r="E4379" s="27"/>
      <c r="F4379" s="27"/>
      <c r="G4379" s="27"/>
      <c r="H4379" s="27"/>
      <c r="I4379" s="27"/>
      <c r="J4379" s="83"/>
      <c r="K4379" s="27"/>
      <c r="L4379" s="27"/>
      <c r="M4379" s="33"/>
      <c r="N4379" s="59"/>
      <c r="O4379" s="36"/>
      <c r="P4379" s="37"/>
    </row>
    <row r="4380" spans="2:16" ht="23.1" customHeight="1" x14ac:dyDescent="0.2">
      <c r="B4380" s="26"/>
      <c r="C4380" s="27"/>
      <c r="D4380" s="27"/>
      <c r="E4380" s="27"/>
      <c r="F4380" s="27"/>
      <c r="G4380" s="27"/>
      <c r="H4380" s="27"/>
      <c r="I4380" s="27"/>
      <c r="J4380" s="83"/>
      <c r="K4380" s="27"/>
      <c r="L4380" s="27"/>
      <c r="M4380" s="33"/>
      <c r="N4380" s="59"/>
      <c r="O4380" s="36"/>
      <c r="P4380" s="37"/>
    </row>
    <row r="4381" spans="2:16" ht="23.1" customHeight="1" x14ac:dyDescent="0.2">
      <c r="B4381" s="26"/>
      <c r="C4381" s="27"/>
      <c r="D4381" s="27"/>
      <c r="E4381" s="27"/>
      <c r="F4381" s="27"/>
      <c r="G4381" s="27"/>
      <c r="H4381" s="27"/>
      <c r="I4381" s="27"/>
      <c r="J4381" s="83"/>
      <c r="K4381" s="27"/>
      <c r="L4381" s="27"/>
      <c r="M4381" s="33"/>
      <c r="N4381" s="59"/>
      <c r="O4381" s="36"/>
      <c r="P4381" s="37"/>
    </row>
    <row r="4382" spans="2:16" ht="23.1" customHeight="1" x14ac:dyDescent="0.2">
      <c r="B4382" s="26"/>
      <c r="C4382" s="27"/>
      <c r="D4382" s="27"/>
      <c r="E4382" s="27"/>
      <c r="F4382" s="27"/>
      <c r="G4382" s="27"/>
      <c r="H4382" s="27"/>
      <c r="I4382" s="27"/>
      <c r="J4382" s="83"/>
      <c r="K4382" s="27"/>
      <c r="L4382" s="27"/>
      <c r="M4382" s="33"/>
      <c r="N4382" s="59"/>
      <c r="O4382" s="36"/>
      <c r="P4382" s="37"/>
    </row>
    <row r="4383" spans="2:16" ht="23.1" customHeight="1" x14ac:dyDescent="0.2">
      <c r="B4383" s="26"/>
      <c r="C4383" s="27"/>
      <c r="D4383" s="27"/>
      <c r="E4383" s="27"/>
      <c r="F4383" s="27"/>
      <c r="G4383" s="27"/>
      <c r="H4383" s="27"/>
      <c r="I4383" s="27"/>
      <c r="J4383" s="83"/>
      <c r="K4383" s="27"/>
      <c r="L4383" s="27"/>
      <c r="M4383" s="33"/>
      <c r="N4383" s="59"/>
      <c r="O4383" s="36"/>
      <c r="P4383" s="37"/>
    </row>
    <row r="4384" spans="2:16" ht="23.1" customHeight="1" x14ac:dyDescent="0.2">
      <c r="B4384" s="26"/>
      <c r="C4384" s="27"/>
      <c r="D4384" s="27"/>
      <c r="E4384" s="27"/>
      <c r="F4384" s="27"/>
      <c r="G4384" s="27"/>
      <c r="H4384" s="27"/>
      <c r="I4384" s="27"/>
      <c r="J4384" s="83"/>
      <c r="K4384" s="27"/>
      <c r="L4384" s="27"/>
      <c r="M4384" s="33"/>
      <c r="N4384" s="59"/>
      <c r="O4384" s="36"/>
      <c r="P4384" s="37"/>
    </row>
    <row r="4385" spans="2:16" ht="23.1" customHeight="1" x14ac:dyDescent="0.2">
      <c r="B4385" s="26"/>
      <c r="C4385" s="27"/>
      <c r="D4385" s="27"/>
      <c r="E4385" s="27"/>
      <c r="F4385" s="27"/>
      <c r="G4385" s="27"/>
      <c r="H4385" s="27"/>
      <c r="I4385" s="27"/>
      <c r="J4385" s="83"/>
      <c r="K4385" s="27"/>
      <c r="L4385" s="27"/>
      <c r="M4385" s="33"/>
      <c r="N4385" s="59"/>
      <c r="O4385" s="36"/>
      <c r="P4385" s="37"/>
    </row>
    <row r="4386" spans="2:16" ht="23.1" customHeight="1" x14ac:dyDescent="0.2">
      <c r="B4386" s="26"/>
      <c r="C4386" s="27"/>
      <c r="D4386" s="27"/>
      <c r="E4386" s="27"/>
      <c r="F4386" s="27"/>
      <c r="G4386" s="27"/>
      <c r="H4386" s="27"/>
      <c r="I4386" s="27"/>
      <c r="J4386" s="83"/>
      <c r="K4386" s="27"/>
      <c r="L4386" s="27"/>
      <c r="M4386" s="33"/>
      <c r="N4386" s="59"/>
      <c r="O4386" s="36"/>
      <c r="P4386" s="37"/>
    </row>
    <row r="4387" spans="2:16" ht="23.1" customHeight="1" x14ac:dyDescent="0.2">
      <c r="B4387" s="26"/>
      <c r="C4387" s="27"/>
      <c r="D4387" s="27"/>
      <c r="E4387" s="27"/>
      <c r="F4387" s="27"/>
      <c r="G4387" s="27"/>
      <c r="H4387" s="27"/>
      <c r="I4387" s="27"/>
      <c r="J4387" s="83"/>
      <c r="K4387" s="27"/>
      <c r="L4387" s="27"/>
      <c r="M4387" s="33"/>
      <c r="N4387" s="59"/>
      <c r="O4387" s="36"/>
      <c r="P4387" s="37"/>
    </row>
    <row r="4388" spans="2:16" ht="23.1" customHeight="1" x14ac:dyDescent="0.2">
      <c r="B4388" s="26"/>
      <c r="C4388" s="27"/>
      <c r="D4388" s="27"/>
      <c r="E4388" s="27"/>
      <c r="F4388" s="27"/>
      <c r="G4388" s="27"/>
      <c r="H4388" s="27"/>
      <c r="I4388" s="27"/>
      <c r="J4388" s="83"/>
      <c r="K4388" s="27"/>
      <c r="L4388" s="27"/>
      <c r="M4388" s="33"/>
      <c r="N4388" s="59"/>
      <c r="O4388" s="36"/>
      <c r="P4388" s="37"/>
    </row>
    <row r="4389" spans="2:16" ht="23.1" customHeight="1" x14ac:dyDescent="0.2">
      <c r="B4389" s="26"/>
      <c r="C4389" s="27"/>
      <c r="D4389" s="27"/>
      <c r="E4389" s="27"/>
      <c r="F4389" s="27"/>
      <c r="G4389" s="27"/>
      <c r="H4389" s="27"/>
      <c r="I4389" s="27"/>
      <c r="J4389" s="83"/>
      <c r="K4389" s="27"/>
      <c r="L4389" s="27"/>
      <c r="M4389" s="33"/>
      <c r="N4389" s="59"/>
      <c r="O4389" s="36"/>
      <c r="P4389" s="37"/>
    </row>
    <row r="4390" spans="2:16" ht="23.1" customHeight="1" x14ac:dyDescent="0.2">
      <c r="B4390" s="26"/>
      <c r="C4390" s="27"/>
      <c r="D4390" s="27"/>
      <c r="E4390" s="27"/>
      <c r="F4390" s="27"/>
      <c r="G4390" s="27"/>
      <c r="H4390" s="27"/>
      <c r="I4390" s="27"/>
      <c r="J4390" s="83"/>
      <c r="K4390" s="27"/>
      <c r="L4390" s="27"/>
      <c r="M4390" s="33"/>
      <c r="N4390" s="59"/>
      <c r="O4390" s="36"/>
      <c r="P4390" s="37"/>
    </row>
    <row r="4391" spans="2:16" ht="23.1" customHeight="1" x14ac:dyDescent="0.2">
      <c r="B4391" s="26"/>
      <c r="C4391" s="27"/>
      <c r="D4391" s="27"/>
      <c r="E4391" s="27"/>
      <c r="F4391" s="27"/>
      <c r="G4391" s="27"/>
      <c r="H4391" s="27"/>
      <c r="I4391" s="27"/>
      <c r="J4391" s="83"/>
      <c r="K4391" s="27"/>
      <c r="L4391" s="27"/>
      <c r="M4391" s="33"/>
      <c r="N4391" s="59"/>
      <c r="O4391" s="36"/>
      <c r="P4391" s="37"/>
    </row>
    <row r="4392" spans="2:16" ht="23.1" customHeight="1" x14ac:dyDescent="0.2">
      <c r="B4392" s="26"/>
      <c r="C4392" s="27"/>
      <c r="D4392" s="27"/>
      <c r="E4392" s="27"/>
      <c r="F4392" s="27"/>
      <c r="G4392" s="27"/>
      <c r="H4392" s="27"/>
      <c r="I4392" s="27"/>
      <c r="J4392" s="83"/>
      <c r="K4392" s="27"/>
      <c r="L4392" s="27"/>
      <c r="M4392" s="33"/>
      <c r="N4392" s="59"/>
      <c r="O4392" s="36"/>
      <c r="P4392" s="37"/>
    </row>
    <row r="4393" spans="2:16" ht="23.1" customHeight="1" x14ac:dyDescent="0.2">
      <c r="B4393" s="26"/>
      <c r="C4393" s="27"/>
      <c r="D4393" s="27"/>
      <c r="E4393" s="27"/>
      <c r="F4393" s="27"/>
      <c r="G4393" s="27"/>
      <c r="H4393" s="27"/>
      <c r="I4393" s="27"/>
      <c r="J4393" s="83"/>
      <c r="K4393" s="27"/>
      <c r="L4393" s="27"/>
      <c r="M4393" s="33"/>
      <c r="N4393" s="59"/>
      <c r="O4393" s="36"/>
      <c r="P4393" s="37"/>
    </row>
    <row r="4394" spans="2:16" ht="23.1" customHeight="1" x14ac:dyDescent="0.2">
      <c r="B4394" s="26"/>
      <c r="C4394" s="27"/>
      <c r="D4394" s="27"/>
      <c r="E4394" s="27"/>
      <c r="F4394" s="27"/>
      <c r="G4394" s="27"/>
      <c r="H4394" s="27"/>
      <c r="I4394" s="27"/>
      <c r="J4394" s="83"/>
      <c r="K4394" s="27"/>
      <c r="L4394" s="27"/>
      <c r="M4394" s="33"/>
      <c r="N4394" s="59"/>
      <c r="O4394" s="36"/>
      <c r="P4394" s="37"/>
    </row>
    <row r="4395" spans="2:16" ht="23.1" customHeight="1" x14ac:dyDescent="0.2">
      <c r="B4395" s="26"/>
      <c r="C4395" s="27"/>
      <c r="D4395" s="27"/>
      <c r="E4395" s="27"/>
      <c r="F4395" s="27"/>
      <c r="G4395" s="27"/>
      <c r="H4395" s="27"/>
      <c r="I4395" s="27"/>
      <c r="J4395" s="83"/>
      <c r="K4395" s="27"/>
      <c r="L4395" s="27"/>
      <c r="M4395" s="33"/>
      <c r="N4395" s="59"/>
      <c r="O4395" s="36"/>
      <c r="P4395" s="37"/>
    </row>
    <row r="4396" spans="2:16" ht="23.1" customHeight="1" x14ac:dyDescent="0.2">
      <c r="B4396" s="26"/>
      <c r="C4396" s="27"/>
      <c r="D4396" s="27"/>
      <c r="E4396" s="27"/>
      <c r="F4396" s="27"/>
      <c r="G4396" s="27"/>
      <c r="H4396" s="27"/>
      <c r="I4396" s="27"/>
      <c r="J4396" s="83"/>
      <c r="K4396" s="27"/>
      <c r="L4396" s="27"/>
      <c r="M4396" s="33"/>
      <c r="N4396" s="59"/>
      <c r="O4396" s="36"/>
      <c r="P4396" s="37"/>
    </row>
    <row r="4397" spans="2:16" ht="23.1" customHeight="1" x14ac:dyDescent="0.2">
      <c r="B4397" s="26"/>
      <c r="C4397" s="27"/>
      <c r="D4397" s="27"/>
      <c r="E4397" s="27"/>
      <c r="F4397" s="27"/>
      <c r="G4397" s="27"/>
      <c r="H4397" s="27"/>
      <c r="I4397" s="27"/>
      <c r="J4397" s="83"/>
      <c r="K4397" s="27"/>
      <c r="L4397" s="27"/>
      <c r="M4397" s="33"/>
      <c r="N4397" s="59"/>
      <c r="O4397" s="36"/>
      <c r="P4397" s="37"/>
    </row>
    <row r="4398" spans="2:16" ht="23.1" customHeight="1" x14ac:dyDescent="0.2">
      <c r="B4398" s="26"/>
      <c r="C4398" s="27"/>
      <c r="D4398" s="27"/>
      <c r="E4398" s="27"/>
      <c r="F4398" s="27"/>
      <c r="G4398" s="27"/>
      <c r="H4398" s="27"/>
      <c r="I4398" s="27"/>
      <c r="J4398" s="83"/>
      <c r="K4398" s="27"/>
      <c r="L4398" s="27"/>
      <c r="M4398" s="33"/>
      <c r="N4398" s="59"/>
      <c r="O4398" s="36"/>
      <c r="P4398" s="37"/>
    </row>
    <row r="4399" spans="2:16" ht="23.1" customHeight="1" x14ac:dyDescent="0.2">
      <c r="B4399" s="26"/>
      <c r="C4399" s="27"/>
      <c r="D4399" s="27"/>
      <c r="E4399" s="27"/>
      <c r="F4399" s="27"/>
      <c r="G4399" s="27"/>
      <c r="H4399" s="27"/>
      <c r="I4399" s="27"/>
      <c r="J4399" s="83"/>
      <c r="K4399" s="27"/>
      <c r="L4399" s="27"/>
      <c r="M4399" s="33"/>
      <c r="N4399" s="59"/>
      <c r="O4399" s="36"/>
      <c r="P4399" s="37"/>
    </row>
    <row r="4400" spans="2:16" ht="23.1" customHeight="1" x14ac:dyDescent="0.2">
      <c r="B4400" s="26"/>
      <c r="C4400" s="27"/>
      <c r="D4400" s="27"/>
      <c r="E4400" s="27"/>
      <c r="F4400" s="27"/>
      <c r="G4400" s="27"/>
      <c r="H4400" s="27"/>
      <c r="I4400" s="27"/>
      <c r="J4400" s="83"/>
      <c r="K4400" s="27"/>
      <c r="L4400" s="27"/>
      <c r="M4400" s="33"/>
      <c r="N4400" s="59"/>
      <c r="O4400" s="36"/>
      <c r="P4400" s="37"/>
    </row>
    <row r="4401" spans="2:16" ht="23.1" customHeight="1" x14ac:dyDescent="0.2">
      <c r="B4401" s="26"/>
      <c r="C4401" s="27"/>
      <c r="D4401" s="27"/>
      <c r="E4401" s="27"/>
      <c r="F4401" s="27"/>
      <c r="G4401" s="27"/>
      <c r="H4401" s="27"/>
      <c r="I4401" s="27"/>
      <c r="J4401" s="83"/>
      <c r="K4401" s="27"/>
      <c r="L4401" s="27"/>
      <c r="M4401" s="33"/>
      <c r="N4401" s="59"/>
      <c r="O4401" s="36"/>
      <c r="P4401" s="37"/>
    </row>
    <row r="4402" spans="2:16" ht="23.1" customHeight="1" x14ac:dyDescent="0.2">
      <c r="B4402" s="26"/>
      <c r="C4402" s="27"/>
      <c r="D4402" s="27"/>
      <c r="E4402" s="27"/>
      <c r="F4402" s="27"/>
      <c r="G4402" s="27"/>
      <c r="H4402" s="27"/>
      <c r="I4402" s="27"/>
      <c r="J4402" s="83"/>
      <c r="K4402" s="27"/>
      <c r="L4402" s="27"/>
      <c r="M4402" s="33"/>
      <c r="N4402" s="59"/>
      <c r="O4402" s="36"/>
      <c r="P4402" s="37"/>
    </row>
    <row r="4403" spans="2:16" ht="23.1" customHeight="1" x14ac:dyDescent="0.2">
      <c r="B4403" s="26"/>
      <c r="C4403" s="27"/>
      <c r="D4403" s="27"/>
      <c r="E4403" s="27"/>
      <c r="F4403" s="27"/>
      <c r="G4403" s="27"/>
      <c r="H4403" s="27"/>
      <c r="I4403" s="27"/>
      <c r="J4403" s="83"/>
      <c r="K4403" s="27"/>
      <c r="L4403" s="27"/>
      <c r="M4403" s="33"/>
      <c r="N4403" s="59"/>
      <c r="O4403" s="36"/>
      <c r="P4403" s="37"/>
    </row>
    <row r="4404" spans="2:16" ht="23.1" customHeight="1" x14ac:dyDescent="0.2">
      <c r="B4404" s="26"/>
      <c r="C4404" s="27"/>
      <c r="D4404" s="27"/>
      <c r="E4404" s="27"/>
      <c r="F4404" s="27"/>
      <c r="G4404" s="27"/>
      <c r="H4404" s="27"/>
      <c r="I4404" s="27"/>
      <c r="J4404" s="83"/>
      <c r="K4404" s="27"/>
      <c r="L4404" s="27"/>
      <c r="M4404" s="33"/>
      <c r="N4404" s="59"/>
      <c r="O4404" s="36"/>
      <c r="P4404" s="37"/>
    </row>
    <row r="4405" spans="2:16" ht="23.1" customHeight="1" x14ac:dyDescent="0.2">
      <c r="B4405" s="26"/>
      <c r="C4405" s="27"/>
      <c r="D4405" s="27"/>
      <c r="E4405" s="27"/>
      <c r="F4405" s="27"/>
      <c r="G4405" s="27"/>
      <c r="H4405" s="27"/>
      <c r="I4405" s="27"/>
      <c r="J4405" s="83"/>
      <c r="K4405" s="27"/>
      <c r="L4405" s="27"/>
      <c r="M4405" s="33"/>
      <c r="N4405" s="59"/>
      <c r="O4405" s="36"/>
      <c r="P4405" s="37"/>
    </row>
    <row r="4406" spans="2:16" ht="23.1" customHeight="1" x14ac:dyDescent="0.2">
      <c r="B4406" s="26"/>
      <c r="C4406" s="27"/>
      <c r="D4406" s="27"/>
      <c r="E4406" s="27"/>
      <c r="F4406" s="27"/>
      <c r="G4406" s="27"/>
      <c r="H4406" s="27"/>
      <c r="I4406" s="27"/>
      <c r="J4406" s="83"/>
      <c r="K4406" s="27"/>
      <c r="L4406" s="27"/>
      <c r="M4406" s="33"/>
      <c r="N4406" s="59"/>
      <c r="O4406" s="36"/>
      <c r="P4406" s="37"/>
    </row>
    <row r="4407" spans="2:16" ht="23.1" customHeight="1" x14ac:dyDescent="0.2">
      <c r="B4407" s="26"/>
      <c r="C4407" s="27"/>
      <c r="D4407" s="27"/>
      <c r="E4407" s="27"/>
      <c r="F4407" s="27"/>
      <c r="G4407" s="27"/>
      <c r="H4407" s="27"/>
      <c r="I4407" s="27"/>
      <c r="J4407" s="83"/>
      <c r="K4407" s="27"/>
      <c r="L4407" s="27"/>
      <c r="M4407" s="33"/>
      <c r="N4407" s="59"/>
      <c r="O4407" s="36"/>
      <c r="P4407" s="37"/>
    </row>
    <row r="4408" spans="2:16" ht="23.1" customHeight="1" x14ac:dyDescent="0.2">
      <c r="B4408" s="26"/>
      <c r="C4408" s="27"/>
      <c r="D4408" s="27"/>
      <c r="E4408" s="27"/>
      <c r="F4408" s="27"/>
      <c r="G4408" s="27"/>
      <c r="H4408" s="27"/>
      <c r="I4408" s="27"/>
      <c r="J4408" s="83"/>
      <c r="K4408" s="27"/>
      <c r="L4408" s="27"/>
      <c r="M4408" s="33"/>
      <c r="N4408" s="59"/>
      <c r="O4408" s="36"/>
      <c r="P4408" s="37"/>
    </row>
    <row r="4409" spans="2:16" ht="23.1" customHeight="1" x14ac:dyDescent="0.2">
      <c r="B4409" s="26"/>
      <c r="C4409" s="27"/>
      <c r="D4409" s="27"/>
      <c r="E4409" s="27"/>
      <c r="F4409" s="27"/>
      <c r="G4409" s="27"/>
      <c r="H4409" s="27"/>
      <c r="I4409" s="27"/>
      <c r="J4409" s="83"/>
      <c r="K4409" s="27"/>
      <c r="L4409" s="27"/>
      <c r="M4409" s="33"/>
      <c r="N4409" s="59"/>
      <c r="O4409" s="36"/>
      <c r="P4409" s="37"/>
    </row>
    <row r="4410" spans="2:16" ht="23.1" customHeight="1" x14ac:dyDescent="0.2">
      <c r="B4410" s="26"/>
      <c r="C4410" s="27"/>
      <c r="D4410" s="27"/>
      <c r="E4410" s="27"/>
      <c r="F4410" s="27"/>
      <c r="G4410" s="27"/>
      <c r="H4410" s="27"/>
      <c r="I4410" s="27"/>
      <c r="J4410" s="83"/>
      <c r="K4410" s="27"/>
      <c r="L4410" s="27"/>
      <c r="M4410" s="33"/>
      <c r="N4410" s="59"/>
      <c r="O4410" s="36"/>
      <c r="P4410" s="37"/>
    </row>
    <row r="4411" spans="2:16" ht="23.1" customHeight="1" x14ac:dyDescent="0.2">
      <c r="B4411" s="26"/>
      <c r="C4411" s="27"/>
      <c r="D4411" s="27"/>
      <c r="E4411" s="27"/>
      <c r="F4411" s="27"/>
      <c r="G4411" s="27"/>
      <c r="H4411" s="27"/>
      <c r="I4411" s="27"/>
      <c r="J4411" s="83"/>
      <c r="K4411" s="27"/>
      <c r="L4411" s="27"/>
      <c r="M4411" s="33"/>
      <c r="N4411" s="59"/>
      <c r="O4411" s="36"/>
      <c r="P4411" s="37"/>
    </row>
    <row r="4412" spans="2:16" ht="23.1" customHeight="1" x14ac:dyDescent="0.2">
      <c r="B4412" s="26"/>
      <c r="C4412" s="27"/>
      <c r="D4412" s="27"/>
      <c r="E4412" s="27"/>
      <c r="F4412" s="27"/>
      <c r="G4412" s="27"/>
      <c r="H4412" s="27"/>
      <c r="I4412" s="27"/>
      <c r="J4412" s="83"/>
      <c r="K4412" s="27"/>
      <c r="L4412" s="27"/>
      <c r="M4412" s="33"/>
      <c r="N4412" s="59"/>
      <c r="O4412" s="36"/>
      <c r="P4412" s="37"/>
    </row>
    <row r="4413" spans="2:16" ht="23.1" customHeight="1" x14ac:dyDescent="0.2">
      <c r="B4413" s="26"/>
      <c r="C4413" s="27"/>
      <c r="D4413" s="27"/>
      <c r="E4413" s="27"/>
      <c r="F4413" s="27"/>
      <c r="G4413" s="27"/>
      <c r="H4413" s="27"/>
      <c r="I4413" s="27"/>
      <c r="J4413" s="83"/>
      <c r="K4413" s="27"/>
      <c r="L4413" s="27"/>
      <c r="M4413" s="33"/>
      <c r="N4413" s="59"/>
      <c r="O4413" s="36"/>
      <c r="P4413" s="37"/>
    </row>
    <row r="4414" spans="2:16" ht="23.1" customHeight="1" x14ac:dyDescent="0.2">
      <c r="B4414" s="26"/>
      <c r="C4414" s="27"/>
      <c r="D4414" s="27"/>
      <c r="E4414" s="27"/>
      <c r="F4414" s="27"/>
      <c r="G4414" s="27"/>
      <c r="H4414" s="27"/>
      <c r="I4414" s="27"/>
      <c r="J4414" s="83"/>
      <c r="K4414" s="27"/>
      <c r="L4414" s="27"/>
      <c r="M4414" s="33"/>
      <c r="N4414" s="59"/>
      <c r="O4414" s="36"/>
      <c r="P4414" s="37"/>
    </row>
    <row r="4415" spans="2:16" ht="23.1" customHeight="1" x14ac:dyDescent="0.2">
      <c r="B4415" s="26"/>
      <c r="C4415" s="27"/>
      <c r="D4415" s="27"/>
      <c r="E4415" s="27"/>
      <c r="F4415" s="27"/>
      <c r="G4415" s="27"/>
      <c r="H4415" s="27"/>
      <c r="I4415" s="27"/>
      <c r="J4415" s="83"/>
      <c r="K4415" s="27"/>
      <c r="L4415" s="27"/>
      <c r="M4415" s="33"/>
      <c r="N4415" s="59"/>
      <c r="O4415" s="36"/>
      <c r="P4415" s="37"/>
    </row>
    <row r="4416" spans="2:16" ht="23.1" customHeight="1" x14ac:dyDescent="0.2">
      <c r="B4416" s="26"/>
      <c r="C4416" s="27"/>
      <c r="D4416" s="27"/>
      <c r="E4416" s="27"/>
      <c r="F4416" s="27"/>
      <c r="G4416" s="27"/>
      <c r="H4416" s="27"/>
      <c r="I4416" s="27"/>
      <c r="J4416" s="83"/>
      <c r="K4416" s="27"/>
      <c r="L4416" s="27"/>
      <c r="M4416" s="33"/>
      <c r="N4416" s="59"/>
      <c r="O4416" s="36"/>
      <c r="P4416" s="37"/>
    </row>
    <row r="4417" spans="2:16" ht="23.1" customHeight="1" x14ac:dyDescent="0.2">
      <c r="B4417" s="26"/>
      <c r="C4417" s="27"/>
      <c r="D4417" s="27"/>
      <c r="E4417" s="27"/>
      <c r="F4417" s="27"/>
      <c r="G4417" s="27"/>
      <c r="H4417" s="27"/>
      <c r="I4417" s="27"/>
      <c r="J4417" s="83"/>
      <c r="K4417" s="27"/>
      <c r="L4417" s="27"/>
      <c r="M4417" s="33"/>
      <c r="N4417" s="59"/>
      <c r="O4417" s="36"/>
      <c r="P4417" s="37"/>
    </row>
    <row r="4418" spans="2:16" ht="23.1" customHeight="1" x14ac:dyDescent="0.2">
      <c r="B4418" s="26"/>
      <c r="C4418" s="27"/>
      <c r="D4418" s="27"/>
      <c r="E4418" s="27"/>
      <c r="F4418" s="27"/>
      <c r="G4418" s="27"/>
      <c r="H4418" s="27"/>
      <c r="I4418" s="27"/>
      <c r="J4418" s="83"/>
      <c r="K4418" s="27"/>
      <c r="L4418" s="27"/>
      <c r="M4418" s="33"/>
      <c r="N4418" s="59"/>
      <c r="O4418" s="36"/>
      <c r="P4418" s="37"/>
    </row>
    <row r="4419" spans="2:16" ht="23.1" customHeight="1" x14ac:dyDescent="0.2">
      <c r="B4419" s="26"/>
      <c r="C4419" s="27"/>
      <c r="D4419" s="27"/>
      <c r="E4419" s="27"/>
      <c r="F4419" s="27"/>
      <c r="G4419" s="27"/>
      <c r="H4419" s="27"/>
      <c r="I4419" s="27"/>
      <c r="J4419" s="83"/>
      <c r="K4419" s="27"/>
      <c r="L4419" s="27"/>
      <c r="M4419" s="33"/>
      <c r="N4419" s="59"/>
      <c r="O4419" s="36"/>
      <c r="P4419" s="37"/>
    </row>
    <row r="4420" spans="2:16" ht="23.1" customHeight="1" x14ac:dyDescent="0.2">
      <c r="B4420" s="26"/>
      <c r="C4420" s="27"/>
      <c r="D4420" s="27"/>
      <c r="E4420" s="27"/>
      <c r="F4420" s="27"/>
      <c r="G4420" s="27"/>
      <c r="H4420" s="27"/>
      <c r="I4420" s="27"/>
      <c r="J4420" s="83"/>
      <c r="K4420" s="27"/>
      <c r="L4420" s="27"/>
      <c r="M4420" s="33"/>
      <c r="N4420" s="59"/>
      <c r="O4420" s="36"/>
      <c r="P4420" s="37"/>
    </row>
    <row r="4421" spans="2:16" ht="23.1" customHeight="1" x14ac:dyDescent="0.2">
      <c r="B4421" s="26"/>
      <c r="C4421" s="27"/>
      <c r="D4421" s="27"/>
      <c r="E4421" s="27"/>
      <c r="F4421" s="27"/>
      <c r="G4421" s="27"/>
      <c r="H4421" s="27"/>
      <c r="I4421" s="27"/>
      <c r="J4421" s="83"/>
      <c r="K4421" s="27"/>
      <c r="L4421" s="27"/>
      <c r="M4421" s="33"/>
      <c r="N4421" s="59"/>
      <c r="O4421" s="36"/>
      <c r="P4421" s="37"/>
    </row>
    <row r="4422" spans="2:16" ht="23.1" customHeight="1" x14ac:dyDescent="0.2">
      <c r="B4422" s="26"/>
      <c r="C4422" s="27"/>
      <c r="D4422" s="27"/>
      <c r="E4422" s="27"/>
      <c r="F4422" s="27"/>
      <c r="G4422" s="27"/>
      <c r="H4422" s="27"/>
      <c r="I4422" s="27"/>
      <c r="J4422" s="83"/>
      <c r="K4422" s="27"/>
      <c r="L4422" s="27"/>
      <c r="M4422" s="33"/>
      <c r="N4422" s="59"/>
      <c r="O4422" s="36"/>
      <c r="P4422" s="37"/>
    </row>
    <row r="4423" spans="2:16" ht="23.1" customHeight="1" x14ac:dyDescent="0.2">
      <c r="B4423" s="26"/>
      <c r="C4423" s="27"/>
      <c r="D4423" s="27"/>
      <c r="E4423" s="27"/>
      <c r="F4423" s="27"/>
      <c r="G4423" s="27"/>
      <c r="H4423" s="27"/>
      <c r="I4423" s="27"/>
      <c r="J4423" s="83"/>
      <c r="K4423" s="27"/>
      <c r="L4423" s="27"/>
      <c r="M4423" s="33"/>
      <c r="N4423" s="59"/>
      <c r="O4423" s="36"/>
      <c r="P4423" s="37"/>
    </row>
    <row r="4424" spans="2:16" ht="23.1" customHeight="1" x14ac:dyDescent="0.2">
      <c r="B4424" s="26"/>
      <c r="C4424" s="27"/>
      <c r="D4424" s="27"/>
      <c r="E4424" s="27"/>
      <c r="F4424" s="27"/>
      <c r="G4424" s="27"/>
      <c r="H4424" s="27"/>
      <c r="I4424" s="27"/>
      <c r="J4424" s="83"/>
      <c r="K4424" s="27"/>
      <c r="L4424" s="27"/>
      <c r="M4424" s="33"/>
      <c r="N4424" s="59"/>
      <c r="O4424" s="36"/>
      <c r="P4424" s="37"/>
    </row>
    <row r="4425" spans="2:16" ht="23.1" customHeight="1" x14ac:dyDescent="0.2">
      <c r="B4425" s="26"/>
      <c r="C4425" s="27"/>
      <c r="D4425" s="27"/>
      <c r="E4425" s="27"/>
      <c r="F4425" s="27"/>
      <c r="G4425" s="27"/>
      <c r="H4425" s="27"/>
      <c r="I4425" s="27"/>
      <c r="J4425" s="83"/>
      <c r="K4425" s="27"/>
      <c r="L4425" s="27"/>
      <c r="M4425" s="33"/>
      <c r="N4425" s="59"/>
      <c r="O4425" s="36"/>
      <c r="P4425" s="37"/>
    </row>
    <row r="4426" spans="2:16" ht="23.1" customHeight="1" x14ac:dyDescent="0.2">
      <c r="B4426" s="26"/>
      <c r="C4426" s="27"/>
      <c r="D4426" s="27"/>
      <c r="E4426" s="27"/>
      <c r="F4426" s="27"/>
      <c r="G4426" s="27"/>
      <c r="H4426" s="27"/>
      <c r="I4426" s="27"/>
      <c r="J4426" s="83"/>
      <c r="K4426" s="27"/>
      <c r="L4426" s="27"/>
      <c r="M4426" s="33"/>
      <c r="N4426" s="59"/>
      <c r="O4426" s="36"/>
      <c r="P4426" s="37"/>
    </row>
    <row r="4427" spans="2:16" ht="23.1" customHeight="1" x14ac:dyDescent="0.2">
      <c r="B4427" s="26"/>
      <c r="C4427" s="27"/>
      <c r="D4427" s="27"/>
      <c r="E4427" s="27"/>
      <c r="F4427" s="27"/>
      <c r="G4427" s="27"/>
      <c r="H4427" s="27"/>
      <c r="I4427" s="27"/>
      <c r="J4427" s="83"/>
      <c r="K4427" s="27"/>
      <c r="L4427" s="27"/>
      <c r="M4427" s="33"/>
      <c r="N4427" s="59"/>
      <c r="O4427" s="36"/>
      <c r="P4427" s="37"/>
    </row>
    <row r="4428" spans="2:16" ht="23.1" customHeight="1" x14ac:dyDescent="0.2">
      <c r="B4428" s="26"/>
      <c r="C4428" s="27"/>
      <c r="D4428" s="27"/>
      <c r="E4428" s="27"/>
      <c r="F4428" s="27"/>
      <c r="G4428" s="27"/>
      <c r="H4428" s="27"/>
      <c r="I4428" s="27"/>
      <c r="J4428" s="83"/>
      <c r="K4428" s="27"/>
      <c r="L4428" s="27"/>
      <c r="M4428" s="33"/>
      <c r="N4428" s="59"/>
      <c r="O4428" s="36"/>
      <c r="P4428" s="37"/>
    </row>
    <row r="4429" spans="2:16" ht="23.1" customHeight="1" x14ac:dyDescent="0.2">
      <c r="B4429" s="26"/>
      <c r="C4429" s="27"/>
      <c r="D4429" s="27"/>
      <c r="E4429" s="27"/>
      <c r="F4429" s="27"/>
      <c r="G4429" s="27"/>
      <c r="H4429" s="27"/>
      <c r="I4429" s="27"/>
      <c r="J4429" s="83"/>
      <c r="K4429" s="27"/>
      <c r="L4429" s="27"/>
      <c r="M4429" s="33"/>
      <c r="N4429" s="59"/>
      <c r="O4429" s="36"/>
      <c r="P4429" s="37"/>
    </row>
    <row r="4430" spans="2:16" ht="23.1" customHeight="1" x14ac:dyDescent="0.2">
      <c r="B4430" s="26"/>
      <c r="C4430" s="27"/>
      <c r="D4430" s="27"/>
      <c r="E4430" s="27"/>
      <c r="F4430" s="27"/>
      <c r="G4430" s="27"/>
      <c r="H4430" s="27"/>
      <c r="I4430" s="27"/>
      <c r="J4430" s="83"/>
      <c r="K4430" s="27"/>
      <c r="L4430" s="27"/>
      <c r="M4430" s="33"/>
      <c r="N4430" s="59"/>
      <c r="O4430" s="36"/>
      <c r="P4430" s="37"/>
    </row>
    <row r="4431" spans="2:16" ht="23.1" customHeight="1" x14ac:dyDescent="0.2">
      <c r="B4431" s="26"/>
      <c r="C4431" s="27"/>
      <c r="D4431" s="27"/>
      <c r="E4431" s="27"/>
      <c r="F4431" s="27"/>
      <c r="G4431" s="27"/>
      <c r="H4431" s="27"/>
      <c r="I4431" s="27"/>
      <c r="J4431" s="83"/>
      <c r="K4431" s="27"/>
      <c r="L4431" s="27"/>
      <c r="M4431" s="33"/>
      <c r="N4431" s="59"/>
      <c r="O4431" s="36"/>
      <c r="P4431" s="37"/>
    </row>
    <row r="4432" spans="2:16" ht="23.1" customHeight="1" x14ac:dyDescent="0.2">
      <c r="B4432" s="26"/>
      <c r="C4432" s="27"/>
      <c r="D4432" s="27"/>
      <c r="E4432" s="27"/>
      <c r="F4432" s="27"/>
      <c r="G4432" s="27"/>
      <c r="H4432" s="27"/>
      <c r="I4432" s="27"/>
      <c r="J4432" s="83"/>
      <c r="K4432" s="27"/>
      <c r="L4432" s="27"/>
      <c r="M4432" s="33"/>
      <c r="N4432" s="59"/>
      <c r="O4432" s="36"/>
      <c r="P4432" s="37"/>
    </row>
    <row r="4433" spans="2:16" ht="23.1" customHeight="1" x14ac:dyDescent="0.2">
      <c r="B4433" s="26"/>
      <c r="C4433" s="27"/>
      <c r="D4433" s="27"/>
      <c r="E4433" s="27"/>
      <c r="F4433" s="27"/>
      <c r="G4433" s="27"/>
      <c r="H4433" s="27"/>
      <c r="I4433" s="27"/>
      <c r="J4433" s="83"/>
      <c r="K4433" s="27"/>
      <c r="L4433" s="27"/>
      <c r="M4433" s="33"/>
      <c r="N4433" s="59"/>
      <c r="O4433" s="36"/>
      <c r="P4433" s="37"/>
    </row>
    <row r="4434" spans="2:16" ht="23.1" customHeight="1" x14ac:dyDescent="0.2">
      <c r="B4434" s="26"/>
      <c r="C4434" s="27"/>
      <c r="D4434" s="27"/>
      <c r="E4434" s="27"/>
      <c r="F4434" s="27"/>
      <c r="G4434" s="27"/>
      <c r="H4434" s="27"/>
      <c r="I4434" s="27"/>
      <c r="J4434" s="83"/>
      <c r="K4434" s="27"/>
      <c r="L4434" s="27"/>
      <c r="M4434" s="33"/>
      <c r="N4434" s="59"/>
      <c r="O4434" s="36"/>
      <c r="P4434" s="37"/>
    </row>
    <row r="4435" spans="2:16" ht="23.1" customHeight="1" x14ac:dyDescent="0.2">
      <c r="B4435" s="26"/>
      <c r="C4435" s="27"/>
      <c r="D4435" s="27"/>
      <c r="E4435" s="27"/>
      <c r="F4435" s="27"/>
      <c r="G4435" s="27"/>
      <c r="H4435" s="27"/>
      <c r="I4435" s="27"/>
      <c r="J4435" s="83"/>
      <c r="K4435" s="27"/>
      <c r="L4435" s="27"/>
      <c r="M4435" s="33"/>
      <c r="N4435" s="59"/>
      <c r="O4435" s="36"/>
      <c r="P4435" s="37"/>
    </row>
    <row r="4436" spans="2:16" ht="23.1" customHeight="1" x14ac:dyDescent="0.2">
      <c r="B4436" s="26"/>
      <c r="C4436" s="27"/>
      <c r="D4436" s="27"/>
      <c r="E4436" s="27"/>
      <c r="F4436" s="27"/>
      <c r="G4436" s="27"/>
      <c r="H4436" s="27"/>
      <c r="I4436" s="27"/>
      <c r="J4436" s="83"/>
      <c r="K4436" s="27"/>
      <c r="L4436" s="27"/>
      <c r="M4436" s="33"/>
      <c r="N4436" s="59"/>
      <c r="O4436" s="36"/>
      <c r="P4436" s="37"/>
    </row>
    <row r="4437" spans="2:16" ht="23.1" customHeight="1" x14ac:dyDescent="0.2">
      <c r="B4437" s="26"/>
      <c r="C4437" s="27"/>
      <c r="D4437" s="27"/>
      <c r="E4437" s="27"/>
      <c r="F4437" s="27"/>
      <c r="G4437" s="27"/>
      <c r="H4437" s="27"/>
      <c r="I4437" s="27"/>
      <c r="J4437" s="83"/>
      <c r="K4437" s="27"/>
      <c r="L4437" s="27"/>
      <c r="M4437" s="33"/>
      <c r="N4437" s="59"/>
      <c r="O4437" s="36"/>
      <c r="P4437" s="37"/>
    </row>
    <row r="4438" spans="2:16" ht="23.1" customHeight="1" x14ac:dyDescent="0.2">
      <c r="B4438" s="26"/>
      <c r="C4438" s="27"/>
      <c r="D4438" s="27"/>
      <c r="E4438" s="27"/>
      <c r="F4438" s="27"/>
      <c r="G4438" s="27"/>
      <c r="H4438" s="27"/>
      <c r="I4438" s="27"/>
      <c r="J4438" s="83"/>
      <c r="K4438" s="27"/>
      <c r="L4438" s="27"/>
      <c r="M4438" s="33"/>
      <c r="N4438" s="59"/>
      <c r="O4438" s="36"/>
      <c r="P4438" s="37"/>
    </row>
    <row r="4439" spans="2:16" ht="23.1" customHeight="1" x14ac:dyDescent="0.2">
      <c r="B4439" s="26"/>
      <c r="C4439" s="27"/>
      <c r="D4439" s="27"/>
      <c r="E4439" s="27"/>
      <c r="F4439" s="27"/>
      <c r="G4439" s="27"/>
      <c r="H4439" s="27"/>
      <c r="I4439" s="27"/>
      <c r="J4439" s="83"/>
      <c r="K4439" s="27"/>
      <c r="L4439" s="27"/>
      <c r="M4439" s="33"/>
      <c r="N4439" s="59"/>
      <c r="O4439" s="36"/>
      <c r="P4439" s="37"/>
    </row>
    <row r="4440" spans="2:16" ht="23.1" customHeight="1" x14ac:dyDescent="0.2">
      <c r="B4440" s="26"/>
      <c r="C4440" s="27"/>
      <c r="D4440" s="27"/>
      <c r="E4440" s="27"/>
      <c r="F4440" s="27"/>
      <c r="G4440" s="27"/>
      <c r="H4440" s="27"/>
      <c r="I4440" s="27"/>
      <c r="J4440" s="83"/>
      <c r="K4440" s="27"/>
      <c r="L4440" s="27"/>
      <c r="M4440" s="33"/>
      <c r="N4440" s="59"/>
      <c r="O4440" s="36"/>
      <c r="P4440" s="37"/>
    </row>
    <row r="4441" spans="2:16" ht="23.1" customHeight="1" x14ac:dyDescent="0.2">
      <c r="B4441" s="26"/>
      <c r="C4441" s="27"/>
      <c r="D4441" s="27"/>
      <c r="E4441" s="27"/>
      <c r="F4441" s="27"/>
      <c r="G4441" s="27"/>
      <c r="H4441" s="27"/>
      <c r="I4441" s="27"/>
      <c r="J4441" s="83"/>
      <c r="K4441" s="27"/>
      <c r="L4441" s="27"/>
      <c r="M4441" s="33"/>
      <c r="N4441" s="59"/>
      <c r="O4441" s="36"/>
      <c r="P4441" s="37"/>
    </row>
    <row r="4442" spans="2:16" ht="23.1" customHeight="1" x14ac:dyDescent="0.2">
      <c r="B4442" s="26"/>
      <c r="C4442" s="27"/>
      <c r="D4442" s="27"/>
      <c r="E4442" s="27"/>
      <c r="F4442" s="27"/>
      <c r="G4442" s="27"/>
      <c r="H4442" s="27"/>
      <c r="I4442" s="27"/>
      <c r="J4442" s="83"/>
      <c r="K4442" s="27"/>
      <c r="L4442" s="27"/>
      <c r="M4442" s="33"/>
      <c r="N4442" s="59"/>
      <c r="O4442" s="36"/>
      <c r="P4442" s="37"/>
    </row>
    <row r="4443" spans="2:16" ht="23.1" customHeight="1" x14ac:dyDescent="0.2">
      <c r="B4443" s="26"/>
      <c r="C4443" s="27"/>
      <c r="D4443" s="27"/>
      <c r="E4443" s="27"/>
      <c r="F4443" s="27"/>
      <c r="G4443" s="27"/>
      <c r="H4443" s="27"/>
      <c r="I4443" s="27"/>
      <c r="J4443" s="83"/>
      <c r="K4443" s="27"/>
      <c r="L4443" s="27"/>
      <c r="M4443" s="33"/>
      <c r="N4443" s="59"/>
      <c r="O4443" s="36"/>
      <c r="P4443" s="37"/>
    </row>
    <row r="4444" spans="2:16" ht="23.1" customHeight="1" x14ac:dyDescent="0.2">
      <c r="B4444" s="26"/>
      <c r="C4444" s="27"/>
      <c r="D4444" s="27"/>
      <c r="E4444" s="27"/>
      <c r="F4444" s="27"/>
      <c r="G4444" s="27"/>
      <c r="H4444" s="27"/>
      <c r="I4444" s="27"/>
      <c r="J4444" s="83"/>
      <c r="K4444" s="27"/>
      <c r="L4444" s="27"/>
      <c r="M4444" s="33"/>
      <c r="N4444" s="59"/>
      <c r="O4444" s="36"/>
      <c r="P4444" s="37"/>
    </row>
    <row r="4445" spans="2:16" ht="23.1" customHeight="1" x14ac:dyDescent="0.2">
      <c r="B4445" s="26"/>
      <c r="C4445" s="27"/>
      <c r="D4445" s="27"/>
      <c r="E4445" s="27"/>
      <c r="F4445" s="27"/>
      <c r="G4445" s="27"/>
      <c r="H4445" s="27"/>
      <c r="I4445" s="27"/>
      <c r="J4445" s="83"/>
      <c r="K4445" s="27"/>
      <c r="L4445" s="27"/>
      <c r="M4445" s="33"/>
      <c r="N4445" s="59"/>
      <c r="O4445" s="36"/>
      <c r="P4445" s="37"/>
    </row>
    <row r="4446" spans="2:16" ht="23.1" customHeight="1" x14ac:dyDescent="0.2">
      <c r="B4446" s="26"/>
      <c r="C4446" s="27"/>
      <c r="D4446" s="27"/>
      <c r="E4446" s="27"/>
      <c r="F4446" s="27"/>
      <c r="G4446" s="27"/>
      <c r="H4446" s="27"/>
      <c r="I4446" s="27"/>
      <c r="J4446" s="83"/>
      <c r="K4446" s="27"/>
      <c r="L4446" s="27"/>
      <c r="M4446" s="33"/>
      <c r="N4446" s="59"/>
      <c r="O4446" s="36"/>
      <c r="P4446" s="37"/>
    </row>
    <row r="4447" spans="2:16" ht="23.1" customHeight="1" x14ac:dyDescent="0.2">
      <c r="B4447" s="26"/>
      <c r="C4447" s="27"/>
      <c r="D4447" s="27"/>
      <c r="E4447" s="27"/>
      <c r="F4447" s="27"/>
      <c r="G4447" s="27"/>
      <c r="H4447" s="27"/>
      <c r="I4447" s="27"/>
      <c r="J4447" s="83"/>
      <c r="K4447" s="27"/>
      <c r="L4447" s="27"/>
      <c r="M4447" s="33"/>
      <c r="N4447" s="59"/>
      <c r="O4447" s="36"/>
      <c r="P4447" s="37"/>
    </row>
    <row r="4448" spans="2:16" ht="23.1" customHeight="1" x14ac:dyDescent="0.2">
      <c r="B4448" s="26"/>
      <c r="C4448" s="27"/>
      <c r="D4448" s="27"/>
      <c r="E4448" s="27"/>
      <c r="F4448" s="27"/>
      <c r="G4448" s="27"/>
      <c r="H4448" s="27"/>
      <c r="I4448" s="27"/>
      <c r="J4448" s="83"/>
      <c r="K4448" s="27"/>
      <c r="L4448" s="27"/>
      <c r="M4448" s="33"/>
      <c r="N4448" s="59"/>
      <c r="O4448" s="36"/>
      <c r="P4448" s="37"/>
    </row>
    <row r="4449" spans="2:16" ht="23.1" customHeight="1" x14ac:dyDescent="0.2">
      <c r="B4449" s="26"/>
      <c r="C4449" s="27"/>
      <c r="D4449" s="27"/>
      <c r="E4449" s="27"/>
      <c r="F4449" s="27"/>
      <c r="G4449" s="27"/>
      <c r="H4449" s="27"/>
      <c r="I4449" s="27"/>
      <c r="J4449" s="83"/>
      <c r="K4449" s="27"/>
      <c r="L4449" s="27"/>
      <c r="M4449" s="33"/>
      <c r="N4449" s="59"/>
      <c r="O4449" s="36"/>
      <c r="P4449" s="37"/>
    </row>
    <row r="4450" spans="2:16" ht="23.1" customHeight="1" x14ac:dyDescent="0.2">
      <c r="B4450" s="26"/>
      <c r="C4450" s="27"/>
      <c r="D4450" s="27"/>
      <c r="E4450" s="27"/>
      <c r="F4450" s="27"/>
      <c r="G4450" s="27"/>
      <c r="H4450" s="27"/>
      <c r="I4450" s="27"/>
      <c r="J4450" s="83"/>
      <c r="K4450" s="27"/>
      <c r="L4450" s="27"/>
      <c r="M4450" s="33"/>
      <c r="N4450" s="59"/>
      <c r="O4450" s="36"/>
      <c r="P4450" s="37"/>
    </row>
    <row r="4451" spans="2:16" ht="23.1" customHeight="1" x14ac:dyDescent="0.2">
      <c r="B4451" s="26"/>
      <c r="C4451" s="27"/>
      <c r="D4451" s="27"/>
      <c r="E4451" s="27"/>
      <c r="F4451" s="27"/>
      <c r="G4451" s="27"/>
      <c r="H4451" s="27"/>
      <c r="I4451" s="27"/>
      <c r="J4451" s="83"/>
      <c r="K4451" s="27"/>
      <c r="L4451" s="27"/>
      <c r="M4451" s="33"/>
      <c r="N4451" s="59"/>
      <c r="O4451" s="36"/>
      <c r="P4451" s="37"/>
    </row>
    <row r="4452" spans="2:16" ht="23.1" customHeight="1" x14ac:dyDescent="0.2">
      <c r="B4452" s="26"/>
      <c r="C4452" s="27"/>
      <c r="D4452" s="27"/>
      <c r="E4452" s="27"/>
      <c r="F4452" s="27"/>
      <c r="G4452" s="27"/>
      <c r="H4452" s="27"/>
      <c r="I4452" s="27"/>
      <c r="J4452" s="83"/>
      <c r="K4452" s="27"/>
      <c r="L4452" s="27"/>
      <c r="M4452" s="33"/>
      <c r="N4452" s="59"/>
      <c r="O4452" s="36"/>
      <c r="P4452" s="37"/>
    </row>
    <row r="4453" spans="2:16" ht="23.1" customHeight="1" x14ac:dyDescent="0.2">
      <c r="B4453" s="26"/>
      <c r="C4453" s="27"/>
      <c r="D4453" s="27"/>
      <c r="E4453" s="27"/>
      <c r="F4453" s="27"/>
      <c r="G4453" s="27"/>
      <c r="H4453" s="27"/>
      <c r="I4453" s="27"/>
      <c r="J4453" s="83"/>
      <c r="K4453" s="27"/>
      <c r="L4453" s="27"/>
      <c r="M4453" s="33"/>
      <c r="N4453" s="59"/>
      <c r="O4453" s="36"/>
      <c r="P4453" s="37"/>
    </row>
    <row r="4454" spans="2:16" ht="23.1" customHeight="1" x14ac:dyDescent="0.2">
      <c r="B4454" s="26"/>
      <c r="C4454" s="27"/>
      <c r="D4454" s="27"/>
      <c r="E4454" s="27"/>
      <c r="F4454" s="27"/>
      <c r="G4454" s="27"/>
      <c r="H4454" s="27"/>
      <c r="I4454" s="27"/>
      <c r="J4454" s="83"/>
      <c r="K4454" s="27"/>
      <c r="L4454" s="27"/>
      <c r="M4454" s="33"/>
      <c r="N4454" s="59"/>
      <c r="O4454" s="36"/>
      <c r="P4454" s="37"/>
    </row>
    <row r="4455" spans="2:16" ht="23.1" customHeight="1" x14ac:dyDescent="0.2">
      <c r="B4455" s="26"/>
      <c r="C4455" s="27"/>
      <c r="D4455" s="27"/>
      <c r="E4455" s="27"/>
      <c r="F4455" s="27"/>
      <c r="G4455" s="27"/>
      <c r="H4455" s="27"/>
      <c r="I4455" s="27"/>
      <c r="J4455" s="83"/>
      <c r="K4455" s="27"/>
      <c r="L4455" s="27"/>
      <c r="M4455" s="33"/>
      <c r="N4455" s="59"/>
      <c r="O4455" s="36"/>
      <c r="P4455" s="37"/>
    </row>
    <row r="4456" spans="2:16" ht="23.1" customHeight="1" x14ac:dyDescent="0.2">
      <c r="B4456" s="26"/>
      <c r="C4456" s="27"/>
      <c r="D4456" s="27"/>
      <c r="E4456" s="27"/>
      <c r="F4456" s="27"/>
      <c r="G4456" s="27"/>
      <c r="H4456" s="27"/>
      <c r="I4456" s="27"/>
      <c r="J4456" s="83"/>
      <c r="K4456" s="27"/>
      <c r="L4456" s="27"/>
      <c r="M4456" s="33"/>
      <c r="N4456" s="59"/>
      <c r="O4456" s="36"/>
      <c r="P4456" s="37"/>
    </row>
    <row r="4457" spans="2:16" ht="23.1" customHeight="1" x14ac:dyDescent="0.2">
      <c r="B4457" s="26"/>
      <c r="C4457" s="27"/>
      <c r="D4457" s="27"/>
      <c r="E4457" s="27"/>
      <c r="F4457" s="27"/>
      <c r="G4457" s="27"/>
      <c r="H4457" s="27"/>
      <c r="I4457" s="27"/>
      <c r="J4457" s="83"/>
      <c r="K4457" s="27"/>
      <c r="L4457" s="27"/>
      <c r="M4457" s="33"/>
      <c r="N4457" s="59"/>
      <c r="O4457" s="36"/>
      <c r="P4457" s="37"/>
    </row>
    <row r="4458" spans="2:16" ht="23.1" customHeight="1" x14ac:dyDescent="0.2">
      <c r="B4458" s="26"/>
      <c r="C4458" s="27"/>
      <c r="D4458" s="27"/>
      <c r="E4458" s="27"/>
      <c r="F4458" s="27"/>
      <c r="G4458" s="27"/>
      <c r="H4458" s="27"/>
      <c r="I4458" s="27"/>
      <c r="J4458" s="83"/>
      <c r="K4458" s="27"/>
      <c r="L4458" s="27"/>
      <c r="M4458" s="33"/>
      <c r="N4458" s="59"/>
      <c r="O4458" s="36"/>
      <c r="P4458" s="37"/>
    </row>
    <row r="4459" spans="2:16" ht="23.1" customHeight="1" x14ac:dyDescent="0.2">
      <c r="B4459" s="26"/>
      <c r="C4459" s="27"/>
      <c r="D4459" s="27"/>
      <c r="E4459" s="27"/>
      <c r="F4459" s="27"/>
      <c r="G4459" s="27"/>
      <c r="H4459" s="27"/>
      <c r="I4459" s="27"/>
      <c r="J4459" s="83"/>
      <c r="K4459" s="27"/>
      <c r="L4459" s="27"/>
      <c r="M4459" s="33"/>
      <c r="N4459" s="59"/>
      <c r="O4459" s="36"/>
      <c r="P4459" s="37"/>
    </row>
    <row r="4460" spans="2:16" ht="23.1" customHeight="1" x14ac:dyDescent="0.2">
      <c r="B4460" s="26"/>
      <c r="C4460" s="27"/>
      <c r="D4460" s="27"/>
      <c r="E4460" s="27"/>
      <c r="F4460" s="27"/>
      <c r="G4460" s="27"/>
      <c r="H4460" s="27"/>
      <c r="I4460" s="27"/>
      <c r="J4460" s="83"/>
      <c r="K4460" s="27"/>
      <c r="L4460" s="27"/>
      <c r="M4460" s="33"/>
      <c r="N4460" s="59"/>
      <c r="O4460" s="36"/>
      <c r="P4460" s="37"/>
    </row>
    <row r="4461" spans="2:16" ht="23.1" customHeight="1" x14ac:dyDescent="0.2">
      <c r="B4461" s="26"/>
      <c r="C4461" s="27"/>
      <c r="D4461" s="27"/>
      <c r="E4461" s="27"/>
      <c r="F4461" s="27"/>
      <c r="G4461" s="27"/>
      <c r="H4461" s="27"/>
      <c r="I4461" s="27"/>
      <c r="J4461" s="83"/>
      <c r="K4461" s="27"/>
      <c r="L4461" s="27"/>
      <c r="M4461" s="33"/>
      <c r="N4461" s="59"/>
      <c r="O4461" s="36"/>
      <c r="P4461" s="37"/>
    </row>
    <row r="4462" spans="2:16" ht="23.1" customHeight="1" x14ac:dyDescent="0.2">
      <c r="B4462" s="26"/>
      <c r="C4462" s="27"/>
      <c r="D4462" s="27"/>
      <c r="E4462" s="27"/>
      <c r="F4462" s="27"/>
      <c r="G4462" s="27"/>
      <c r="H4462" s="27"/>
      <c r="I4462" s="27"/>
      <c r="J4462" s="83"/>
      <c r="K4462" s="27"/>
      <c r="L4462" s="27"/>
      <c r="M4462" s="33"/>
      <c r="N4462" s="59"/>
      <c r="O4462" s="36"/>
      <c r="P4462" s="37"/>
    </row>
    <row r="4463" spans="2:16" ht="23.1" customHeight="1" x14ac:dyDescent="0.2">
      <c r="B4463" s="26"/>
      <c r="C4463" s="27"/>
      <c r="D4463" s="27"/>
      <c r="E4463" s="27"/>
      <c r="F4463" s="27"/>
      <c r="G4463" s="27"/>
      <c r="H4463" s="27"/>
      <c r="I4463" s="27"/>
      <c r="J4463" s="83"/>
      <c r="K4463" s="27"/>
      <c r="L4463" s="27"/>
      <c r="M4463" s="33"/>
      <c r="N4463" s="59"/>
      <c r="O4463" s="36"/>
      <c r="P4463" s="37"/>
    </row>
    <row r="4464" spans="2:16" ht="23.1" customHeight="1" x14ac:dyDescent="0.2">
      <c r="B4464" s="26"/>
      <c r="C4464" s="27"/>
      <c r="D4464" s="27"/>
      <c r="E4464" s="27"/>
      <c r="F4464" s="27"/>
      <c r="G4464" s="27"/>
      <c r="H4464" s="27"/>
      <c r="I4464" s="27"/>
      <c r="J4464" s="83"/>
      <c r="K4464" s="27"/>
      <c r="L4464" s="27"/>
      <c r="M4464" s="33"/>
      <c r="N4464" s="59"/>
      <c r="O4464" s="36"/>
      <c r="P4464" s="37"/>
    </row>
    <row r="4465" spans="2:16" ht="23.1" customHeight="1" x14ac:dyDescent="0.2">
      <c r="B4465" s="26"/>
      <c r="C4465" s="27"/>
      <c r="D4465" s="27"/>
      <c r="E4465" s="27"/>
      <c r="F4465" s="27"/>
      <c r="G4465" s="27"/>
      <c r="H4465" s="27"/>
      <c r="I4465" s="27"/>
      <c r="J4465" s="83"/>
      <c r="K4465" s="27"/>
      <c r="L4465" s="27"/>
      <c r="M4465" s="33"/>
      <c r="N4465" s="59"/>
      <c r="O4465" s="36"/>
      <c r="P4465" s="37"/>
    </row>
    <row r="4466" spans="2:16" ht="23.1" customHeight="1" x14ac:dyDescent="0.2">
      <c r="B4466" s="26"/>
      <c r="C4466" s="27"/>
      <c r="D4466" s="27"/>
      <c r="E4466" s="27"/>
      <c r="F4466" s="27"/>
      <c r="G4466" s="27"/>
      <c r="H4466" s="27"/>
      <c r="I4466" s="27"/>
      <c r="J4466" s="83"/>
      <c r="K4466" s="27"/>
      <c r="L4466" s="27"/>
      <c r="M4466" s="33"/>
      <c r="N4466" s="59"/>
      <c r="O4466" s="36"/>
      <c r="P4466" s="37"/>
    </row>
    <row r="4467" spans="2:16" ht="23.1" customHeight="1" x14ac:dyDescent="0.2">
      <c r="B4467" s="26"/>
      <c r="C4467" s="27"/>
      <c r="D4467" s="27"/>
      <c r="E4467" s="27"/>
      <c r="F4467" s="27"/>
      <c r="G4467" s="27"/>
      <c r="H4467" s="27"/>
      <c r="I4467" s="27"/>
      <c r="J4467" s="83"/>
      <c r="K4467" s="27"/>
      <c r="L4467" s="27"/>
      <c r="M4467" s="33"/>
      <c r="N4467" s="59"/>
      <c r="O4467" s="36"/>
      <c r="P4467" s="37"/>
    </row>
    <row r="4468" spans="2:16" ht="23.1" customHeight="1" x14ac:dyDescent="0.2">
      <c r="B4468" s="26"/>
      <c r="C4468" s="27"/>
      <c r="D4468" s="27"/>
      <c r="E4468" s="27"/>
      <c r="F4468" s="27"/>
      <c r="G4468" s="27"/>
      <c r="H4468" s="27"/>
      <c r="I4468" s="27"/>
      <c r="J4468" s="83"/>
      <c r="K4468" s="27"/>
      <c r="L4468" s="27"/>
      <c r="M4468" s="33"/>
      <c r="N4468" s="59"/>
      <c r="O4468" s="36"/>
      <c r="P4468" s="37"/>
    </row>
    <row r="4469" spans="2:16" ht="23.1" customHeight="1" x14ac:dyDescent="0.2">
      <c r="B4469" s="26"/>
      <c r="C4469" s="27"/>
      <c r="D4469" s="27"/>
      <c r="E4469" s="27"/>
      <c r="F4469" s="27"/>
      <c r="G4469" s="27"/>
      <c r="H4469" s="27"/>
      <c r="I4469" s="27"/>
      <c r="J4469" s="83"/>
      <c r="K4469" s="27"/>
      <c r="L4469" s="27"/>
      <c r="M4469" s="33"/>
      <c r="N4469" s="59"/>
      <c r="O4469" s="36"/>
      <c r="P4469" s="37"/>
    </row>
    <row r="4470" spans="2:16" ht="23.1" customHeight="1" x14ac:dyDescent="0.2">
      <c r="B4470" s="26"/>
      <c r="C4470" s="27"/>
      <c r="D4470" s="27"/>
      <c r="E4470" s="27"/>
      <c r="F4470" s="27"/>
      <c r="G4470" s="27"/>
      <c r="H4470" s="27"/>
      <c r="I4470" s="27"/>
      <c r="J4470" s="83"/>
      <c r="K4470" s="27"/>
      <c r="L4470" s="27"/>
      <c r="M4470" s="33"/>
      <c r="N4470" s="59"/>
      <c r="O4470" s="36"/>
      <c r="P4470" s="37"/>
    </row>
    <row r="4471" spans="2:16" ht="23.1" customHeight="1" x14ac:dyDescent="0.2">
      <c r="B4471" s="26"/>
      <c r="C4471" s="27"/>
      <c r="D4471" s="27"/>
      <c r="E4471" s="27"/>
      <c r="F4471" s="27"/>
      <c r="G4471" s="27"/>
      <c r="H4471" s="27"/>
      <c r="I4471" s="27"/>
      <c r="J4471" s="83"/>
      <c r="K4471" s="27"/>
      <c r="L4471" s="27"/>
      <c r="M4471" s="33"/>
      <c r="N4471" s="59"/>
      <c r="O4471" s="36"/>
      <c r="P4471" s="37"/>
    </row>
    <row r="4472" spans="2:16" ht="23.1" customHeight="1" x14ac:dyDescent="0.2">
      <c r="B4472" s="26"/>
      <c r="C4472" s="27"/>
      <c r="D4472" s="27"/>
      <c r="E4472" s="27"/>
      <c r="F4472" s="27"/>
      <c r="G4472" s="27"/>
      <c r="H4472" s="27"/>
      <c r="I4472" s="27"/>
      <c r="J4472" s="83"/>
      <c r="K4472" s="27"/>
      <c r="L4472" s="27"/>
      <c r="M4472" s="33"/>
      <c r="N4472" s="59"/>
      <c r="O4472" s="36"/>
      <c r="P4472" s="37"/>
    </row>
    <row r="4473" spans="2:16" ht="23.1" customHeight="1" x14ac:dyDescent="0.2">
      <c r="B4473" s="26"/>
      <c r="C4473" s="27"/>
      <c r="D4473" s="27"/>
      <c r="E4473" s="27"/>
      <c r="F4473" s="27"/>
      <c r="G4473" s="27"/>
      <c r="H4473" s="27"/>
      <c r="I4473" s="27"/>
      <c r="J4473" s="83"/>
      <c r="K4473" s="27"/>
      <c r="L4473" s="27"/>
      <c r="M4473" s="33"/>
      <c r="N4473" s="59"/>
      <c r="O4473" s="36"/>
      <c r="P4473" s="37"/>
    </row>
    <row r="4474" spans="2:16" ht="23.1" customHeight="1" x14ac:dyDescent="0.2">
      <c r="B4474" s="26"/>
      <c r="C4474" s="27"/>
      <c r="D4474" s="27"/>
      <c r="E4474" s="27"/>
      <c r="F4474" s="27"/>
      <c r="G4474" s="27"/>
      <c r="H4474" s="27"/>
      <c r="I4474" s="27"/>
      <c r="J4474" s="83"/>
      <c r="K4474" s="27"/>
      <c r="L4474" s="27"/>
      <c r="M4474" s="33"/>
      <c r="N4474" s="59"/>
      <c r="O4474" s="36"/>
      <c r="P4474" s="37"/>
    </row>
    <row r="4475" spans="2:16" ht="23.1" customHeight="1" x14ac:dyDescent="0.2">
      <c r="B4475" s="26"/>
      <c r="C4475" s="27"/>
      <c r="D4475" s="27"/>
      <c r="E4475" s="27"/>
      <c r="F4475" s="27"/>
      <c r="G4475" s="27"/>
      <c r="H4475" s="27"/>
      <c r="I4475" s="27"/>
      <c r="J4475" s="83"/>
      <c r="K4475" s="27"/>
      <c r="L4475" s="27"/>
      <c r="M4475" s="33"/>
      <c r="N4475" s="59"/>
      <c r="O4475" s="36"/>
      <c r="P4475" s="37"/>
    </row>
    <row r="4476" spans="2:16" ht="23.1" customHeight="1" x14ac:dyDescent="0.2">
      <c r="B4476" s="26"/>
      <c r="C4476" s="27"/>
      <c r="D4476" s="27"/>
      <c r="E4476" s="27"/>
      <c r="F4476" s="27"/>
      <c r="G4476" s="27"/>
      <c r="H4476" s="27"/>
      <c r="I4476" s="27"/>
      <c r="J4476" s="83"/>
      <c r="K4476" s="27"/>
      <c r="L4476" s="27"/>
      <c r="M4476" s="33"/>
      <c r="N4476" s="59"/>
      <c r="O4476" s="36"/>
      <c r="P4476" s="37"/>
    </row>
    <row r="4477" spans="2:16" ht="23.1" customHeight="1" x14ac:dyDescent="0.2">
      <c r="B4477" s="26"/>
      <c r="C4477" s="27"/>
      <c r="D4477" s="27"/>
      <c r="E4477" s="27"/>
      <c r="F4477" s="27"/>
      <c r="G4477" s="27"/>
      <c r="H4477" s="27"/>
      <c r="I4477" s="27"/>
      <c r="J4477" s="83"/>
      <c r="K4477" s="27"/>
      <c r="L4477" s="27"/>
      <c r="M4477" s="33"/>
      <c r="N4477" s="59"/>
      <c r="O4477" s="36"/>
      <c r="P4477" s="37"/>
    </row>
    <row r="4478" spans="2:16" ht="23.1" customHeight="1" x14ac:dyDescent="0.2">
      <c r="B4478" s="26"/>
      <c r="C4478" s="27"/>
      <c r="D4478" s="27"/>
      <c r="E4478" s="27"/>
      <c r="F4478" s="27"/>
      <c r="G4478" s="27"/>
      <c r="H4478" s="27"/>
      <c r="I4478" s="27"/>
      <c r="J4478" s="83"/>
      <c r="K4478" s="27"/>
      <c r="L4478" s="27"/>
      <c r="M4478" s="33"/>
      <c r="N4478" s="59"/>
      <c r="O4478" s="36"/>
      <c r="P4478" s="37"/>
    </row>
    <row r="4479" spans="2:16" ht="23.1" customHeight="1" x14ac:dyDescent="0.2">
      <c r="B4479" s="26"/>
      <c r="C4479" s="27"/>
      <c r="D4479" s="27"/>
      <c r="E4479" s="27"/>
      <c r="F4479" s="27"/>
      <c r="G4479" s="27"/>
      <c r="H4479" s="27"/>
      <c r="I4479" s="27"/>
      <c r="J4479" s="83"/>
      <c r="K4479" s="27"/>
      <c r="L4479" s="27"/>
      <c r="M4479" s="33"/>
      <c r="N4479" s="59"/>
      <c r="O4479" s="36"/>
      <c r="P4479" s="37"/>
    </row>
    <row r="4480" spans="2:16" ht="23.1" customHeight="1" x14ac:dyDescent="0.2">
      <c r="B4480" s="26"/>
      <c r="C4480" s="27"/>
      <c r="D4480" s="27"/>
      <c r="E4480" s="27"/>
      <c r="F4480" s="27"/>
      <c r="G4480" s="27"/>
      <c r="H4480" s="27"/>
      <c r="I4480" s="27"/>
      <c r="J4480" s="83"/>
      <c r="K4480" s="27"/>
      <c r="L4480" s="27"/>
      <c r="M4480" s="33"/>
      <c r="N4480" s="59"/>
      <c r="O4480" s="36"/>
      <c r="P4480" s="37"/>
    </row>
    <row r="4481" spans="2:16" ht="23.1" customHeight="1" x14ac:dyDescent="0.2">
      <c r="B4481" s="26"/>
      <c r="C4481" s="27"/>
      <c r="D4481" s="27"/>
      <c r="E4481" s="27"/>
      <c r="F4481" s="27"/>
      <c r="G4481" s="27"/>
      <c r="H4481" s="27"/>
      <c r="I4481" s="27"/>
      <c r="J4481" s="83"/>
      <c r="K4481" s="27"/>
      <c r="L4481" s="27"/>
      <c r="M4481" s="33"/>
      <c r="N4481" s="59"/>
      <c r="O4481" s="36"/>
      <c r="P4481" s="37"/>
    </row>
    <row r="4482" spans="2:16" ht="23.1" customHeight="1" x14ac:dyDescent="0.2">
      <c r="B4482" s="26"/>
      <c r="C4482" s="27"/>
      <c r="D4482" s="27"/>
      <c r="E4482" s="27"/>
      <c r="F4482" s="27"/>
      <c r="G4482" s="27"/>
      <c r="H4482" s="27"/>
      <c r="I4482" s="27"/>
      <c r="J4482" s="83"/>
      <c r="K4482" s="27"/>
      <c r="L4482" s="27"/>
      <c r="M4482" s="33"/>
      <c r="N4482" s="59"/>
      <c r="O4482" s="36"/>
      <c r="P4482" s="37"/>
    </row>
    <row r="4483" spans="2:16" ht="23.1" customHeight="1" x14ac:dyDescent="0.2">
      <c r="B4483" s="26"/>
      <c r="C4483" s="27"/>
      <c r="D4483" s="27"/>
      <c r="E4483" s="27"/>
      <c r="F4483" s="27"/>
      <c r="G4483" s="27"/>
      <c r="H4483" s="27"/>
      <c r="I4483" s="27"/>
      <c r="J4483" s="83"/>
      <c r="K4483" s="27"/>
      <c r="L4483" s="27"/>
      <c r="M4483" s="33"/>
      <c r="N4483" s="59"/>
      <c r="O4483" s="36"/>
      <c r="P4483" s="37"/>
    </row>
    <row r="4484" spans="2:16" ht="23.1" customHeight="1" x14ac:dyDescent="0.2">
      <c r="B4484" s="26"/>
      <c r="C4484" s="27"/>
      <c r="D4484" s="27"/>
      <c r="E4484" s="27"/>
      <c r="F4484" s="27"/>
      <c r="G4484" s="27"/>
      <c r="H4484" s="27"/>
      <c r="I4484" s="27"/>
      <c r="J4484" s="83"/>
      <c r="K4484" s="27"/>
      <c r="L4484" s="27"/>
      <c r="M4484" s="33"/>
      <c r="N4484" s="59"/>
      <c r="O4484" s="36"/>
      <c r="P4484" s="37"/>
    </row>
    <row r="4485" spans="2:16" ht="23.1" customHeight="1" x14ac:dyDescent="0.2">
      <c r="B4485" s="26"/>
      <c r="C4485" s="27"/>
      <c r="D4485" s="27"/>
      <c r="E4485" s="27"/>
      <c r="F4485" s="27"/>
      <c r="G4485" s="27"/>
      <c r="H4485" s="27"/>
      <c r="I4485" s="27"/>
      <c r="J4485" s="83"/>
      <c r="K4485" s="27"/>
      <c r="L4485" s="27"/>
      <c r="M4485" s="33"/>
      <c r="N4485" s="59"/>
      <c r="O4485" s="36"/>
      <c r="P4485" s="37"/>
    </row>
    <row r="4486" spans="2:16" ht="23.1" customHeight="1" x14ac:dyDescent="0.2">
      <c r="B4486" s="26"/>
      <c r="C4486" s="27"/>
      <c r="D4486" s="27"/>
      <c r="E4486" s="27"/>
      <c r="F4486" s="27"/>
      <c r="G4486" s="27"/>
      <c r="H4486" s="27"/>
      <c r="I4486" s="27"/>
      <c r="J4486" s="83"/>
      <c r="K4486" s="27"/>
      <c r="L4486" s="27"/>
      <c r="M4486" s="33"/>
      <c r="N4486" s="59"/>
      <c r="O4486" s="36"/>
      <c r="P4486" s="37"/>
    </row>
    <row r="4487" spans="2:16" ht="23.1" customHeight="1" x14ac:dyDescent="0.2">
      <c r="B4487" s="26"/>
      <c r="C4487" s="27"/>
      <c r="D4487" s="27"/>
      <c r="E4487" s="27"/>
      <c r="F4487" s="27"/>
      <c r="G4487" s="27"/>
      <c r="H4487" s="27"/>
      <c r="I4487" s="27"/>
      <c r="J4487" s="83"/>
      <c r="K4487" s="27"/>
      <c r="L4487" s="27"/>
      <c r="M4487" s="33"/>
      <c r="N4487" s="59"/>
      <c r="O4487" s="36"/>
      <c r="P4487" s="37"/>
    </row>
    <row r="4488" spans="2:16" ht="23.1" customHeight="1" x14ac:dyDescent="0.2">
      <c r="B4488" s="26"/>
      <c r="C4488" s="27"/>
      <c r="D4488" s="27"/>
      <c r="E4488" s="27"/>
      <c r="F4488" s="27"/>
      <c r="G4488" s="27"/>
      <c r="H4488" s="27"/>
      <c r="I4488" s="27"/>
      <c r="J4488" s="83"/>
      <c r="K4488" s="27"/>
      <c r="L4488" s="27"/>
      <c r="M4488" s="33"/>
      <c r="N4488" s="59"/>
      <c r="O4488" s="36"/>
      <c r="P4488" s="37"/>
    </row>
    <row r="4489" spans="2:16" ht="23.1" customHeight="1" x14ac:dyDescent="0.2">
      <c r="B4489" s="26"/>
      <c r="C4489" s="27"/>
      <c r="D4489" s="27"/>
      <c r="E4489" s="27"/>
      <c r="F4489" s="27"/>
      <c r="G4489" s="27"/>
      <c r="H4489" s="27"/>
      <c r="I4489" s="27"/>
      <c r="J4489" s="83"/>
      <c r="K4489" s="27"/>
      <c r="L4489" s="27"/>
      <c r="M4489" s="33"/>
      <c r="N4489" s="59"/>
      <c r="O4489" s="36"/>
      <c r="P4489" s="37"/>
    </row>
    <row r="4490" spans="2:16" ht="23.1" customHeight="1" x14ac:dyDescent="0.2">
      <c r="B4490" s="26"/>
      <c r="C4490" s="27"/>
      <c r="D4490" s="27"/>
      <c r="E4490" s="27"/>
      <c r="F4490" s="27"/>
      <c r="G4490" s="27"/>
      <c r="H4490" s="27"/>
      <c r="I4490" s="27"/>
      <c r="J4490" s="83"/>
      <c r="K4490" s="27"/>
      <c r="L4490" s="27"/>
      <c r="M4490" s="33"/>
      <c r="N4490" s="59"/>
      <c r="O4490" s="36"/>
      <c r="P4490" s="37"/>
    </row>
    <row r="4491" spans="2:16" ht="23.1" customHeight="1" x14ac:dyDescent="0.2">
      <c r="B4491" s="26"/>
      <c r="C4491" s="27"/>
      <c r="D4491" s="27"/>
      <c r="E4491" s="27"/>
      <c r="F4491" s="27"/>
      <c r="G4491" s="27"/>
      <c r="H4491" s="27"/>
      <c r="I4491" s="27"/>
      <c r="J4491" s="83"/>
      <c r="K4491" s="27"/>
      <c r="L4491" s="27"/>
      <c r="M4491" s="33"/>
      <c r="N4491" s="59"/>
      <c r="O4491" s="36"/>
      <c r="P4491" s="37"/>
    </row>
    <row r="4492" spans="2:16" ht="23.1" customHeight="1" x14ac:dyDescent="0.2">
      <c r="B4492" s="26"/>
      <c r="C4492" s="27"/>
      <c r="D4492" s="27"/>
      <c r="E4492" s="27"/>
      <c r="F4492" s="27"/>
      <c r="G4492" s="27"/>
      <c r="H4492" s="27"/>
      <c r="I4492" s="27"/>
      <c r="J4492" s="83"/>
      <c r="K4492" s="27"/>
      <c r="L4492" s="27"/>
      <c r="M4492" s="33"/>
      <c r="N4492" s="59"/>
      <c r="O4492" s="36"/>
      <c r="P4492" s="37"/>
    </row>
    <row r="4493" spans="2:16" ht="23.1" customHeight="1" x14ac:dyDescent="0.2">
      <c r="B4493" s="26"/>
      <c r="C4493" s="27"/>
      <c r="D4493" s="27"/>
      <c r="E4493" s="27"/>
      <c r="F4493" s="27"/>
      <c r="G4493" s="27"/>
      <c r="H4493" s="27"/>
      <c r="I4493" s="27"/>
      <c r="J4493" s="83"/>
      <c r="K4493" s="27"/>
      <c r="L4493" s="27"/>
      <c r="M4493" s="33"/>
      <c r="N4493" s="59"/>
      <c r="O4493" s="36"/>
      <c r="P4493" s="37"/>
    </row>
    <row r="4494" spans="2:16" ht="23.1" customHeight="1" x14ac:dyDescent="0.2">
      <c r="B4494" s="26"/>
      <c r="C4494" s="27"/>
      <c r="D4494" s="27"/>
      <c r="E4494" s="27"/>
      <c r="F4494" s="27"/>
      <c r="G4494" s="27"/>
      <c r="H4494" s="27"/>
      <c r="I4494" s="27"/>
      <c r="J4494" s="83"/>
      <c r="K4494" s="27"/>
      <c r="L4494" s="27"/>
      <c r="M4494" s="33"/>
      <c r="N4494" s="59"/>
      <c r="O4494" s="36"/>
      <c r="P4494" s="37"/>
    </row>
    <row r="4495" spans="2:16" ht="23.1" customHeight="1" x14ac:dyDescent="0.2">
      <c r="B4495" s="26"/>
      <c r="C4495" s="27"/>
      <c r="D4495" s="27"/>
      <c r="E4495" s="27"/>
      <c r="F4495" s="27"/>
      <c r="G4495" s="27"/>
      <c r="H4495" s="27"/>
      <c r="I4495" s="27"/>
      <c r="J4495" s="83"/>
      <c r="K4495" s="27"/>
      <c r="L4495" s="27"/>
      <c r="M4495" s="33"/>
      <c r="N4495" s="59"/>
      <c r="O4495" s="36"/>
      <c r="P4495" s="37"/>
    </row>
    <row r="4496" spans="2:16" ht="23.1" customHeight="1" x14ac:dyDescent="0.2">
      <c r="B4496" s="26"/>
      <c r="C4496" s="27"/>
      <c r="D4496" s="27"/>
      <c r="E4496" s="27"/>
      <c r="F4496" s="27"/>
      <c r="G4496" s="27"/>
      <c r="H4496" s="27"/>
      <c r="I4496" s="27"/>
      <c r="J4496" s="83"/>
      <c r="K4496" s="27"/>
      <c r="L4496" s="27"/>
      <c r="M4496" s="33"/>
      <c r="N4496" s="59"/>
      <c r="O4496" s="36"/>
      <c r="P4496" s="37"/>
    </row>
    <row r="4497" spans="2:16" ht="23.1" customHeight="1" x14ac:dyDescent="0.2">
      <c r="B4497" s="26"/>
      <c r="C4497" s="27"/>
      <c r="D4497" s="27"/>
      <c r="E4497" s="27"/>
      <c r="F4497" s="27"/>
      <c r="G4497" s="27"/>
      <c r="H4497" s="27"/>
      <c r="I4497" s="27"/>
      <c r="J4497" s="83"/>
      <c r="K4497" s="27"/>
      <c r="L4497" s="27"/>
      <c r="M4497" s="33"/>
      <c r="N4497" s="59"/>
      <c r="O4497" s="36"/>
      <c r="P4497" s="37"/>
    </row>
    <row r="4498" spans="2:16" ht="23.1" customHeight="1" x14ac:dyDescent="0.2">
      <c r="B4498" s="26"/>
      <c r="C4498" s="27"/>
      <c r="D4498" s="27"/>
      <c r="E4498" s="27"/>
      <c r="F4498" s="27"/>
      <c r="G4498" s="27"/>
      <c r="H4498" s="27"/>
      <c r="I4498" s="27"/>
      <c r="J4498" s="83"/>
      <c r="K4498" s="27"/>
      <c r="L4498" s="27"/>
      <c r="M4498" s="33"/>
      <c r="N4498" s="59"/>
      <c r="O4498" s="36"/>
      <c r="P4498" s="37"/>
    </row>
    <row r="4499" spans="2:16" ht="23.1" customHeight="1" thickBot="1" x14ac:dyDescent="0.25">
      <c r="B4499" s="28"/>
      <c r="C4499" s="29"/>
      <c r="D4499" s="29"/>
      <c r="E4499" s="29"/>
      <c r="F4499" s="29"/>
      <c r="G4499" s="29"/>
      <c r="H4499" s="29"/>
      <c r="I4499" s="29"/>
      <c r="J4499" s="84"/>
      <c r="K4499" s="29"/>
      <c r="L4499" s="29"/>
      <c r="M4499" s="40"/>
      <c r="N4499" s="60"/>
      <c r="O4499" s="38"/>
      <c r="P4499" s="39"/>
    </row>
  </sheetData>
  <sheetProtection algorithmName="SHA-512" hashValue="fUAmVJB3Gk5h11b2t1XA7GyE2EMVD+qi8lUqBgDiUg/KhZkHuJJI2yOo7Q8IgRUEyBulBgpUJmwVhdhUR9Z/dw==" saltValue="XjEw4TD94YBcHB8NOQWE2w==" spinCount="100000" sheet="1" selectLockedCells="1" autoFilter="0"/>
  <autoFilter ref="B5:P48" xr:uid="{9F0EE53F-D695-4DFF-B460-31D868FB2E63}"/>
  <mergeCells count="2">
    <mergeCell ref="C2:D2"/>
    <mergeCell ref="C3:D3"/>
  </mergeCells>
  <conditionalFormatting sqref="B2:C3">
    <cfRule type="cellIs" dxfId="30" priority="7" operator="equal">
      <formula>"?"</formula>
    </cfRule>
  </conditionalFormatting>
  <conditionalFormatting sqref="B6:G2077 M6:M2077">
    <cfRule type="cellIs" dxfId="29" priority="5" operator="equal">
      <formula>"?"</formula>
    </cfRule>
  </conditionalFormatting>
  <conditionalFormatting sqref="B5:P5">
    <cfRule type="cellIs" dxfId="28" priority="4" operator="equal">
      <formula>"?"</formula>
    </cfRule>
  </conditionalFormatting>
  <conditionalFormatting sqref="O6:P3005">
    <cfRule type="cellIs" dxfId="27" priority="1" operator="equal">
      <formula>"?"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450C8C5-BA85-481B-A220-E9E238DE691F}">
          <x14:formula1>
            <xm:f>_xlfn.ANCHORARRAY('Data Validation Working'!$A$3)</xm:f>
          </x14:formula1>
          <xm:sqref>C2</xm:sqref>
        </x14:dataValidation>
        <x14:dataValidation type="list" allowBlank="1" showInputMessage="1" showErrorMessage="1" xr:uid="{9261E539-22B9-43EC-AF99-5B3D29EAC9BE}">
          <x14:formula1>
            <xm:f>_xlfn.ANCHORARRAY('Data Validation Working'!$B$3)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FB389-4991-471F-BDA5-5502C1F362CB}">
  <sheetPr>
    <tabColor theme="5"/>
  </sheetPr>
  <dimension ref="A1:T4177"/>
  <sheetViews>
    <sheetView showGridLines="0" zoomScale="90" zoomScaleNormal="90" workbookViewId="0"/>
  </sheetViews>
  <sheetFormatPr defaultColWidth="0" defaultRowHeight="12" x14ac:dyDescent="0.2"/>
  <cols>
    <col min="1" max="2" width="14.83203125" style="2" customWidth="1"/>
    <col min="3" max="3" width="18.83203125" style="2" customWidth="1"/>
    <col min="4" max="4" width="15.5" style="2" customWidth="1"/>
    <col min="5" max="5" width="19" style="2" customWidth="1"/>
    <col min="6" max="6" width="21.6640625" style="2" customWidth="1"/>
    <col min="7" max="7" width="16.1640625" style="2" customWidth="1"/>
    <col min="8" max="8" width="15.1640625" style="2" customWidth="1"/>
    <col min="9" max="9" width="13.33203125" style="6" customWidth="1"/>
    <col min="10" max="10" width="12.83203125" style="2" customWidth="1"/>
    <col min="11" max="11" width="16.6640625" style="6" customWidth="1"/>
    <col min="12" max="12" width="15.33203125" style="2" bestFit="1" customWidth="1"/>
    <col min="13" max="13" width="19.83203125" style="2" customWidth="1"/>
    <col min="14" max="14" width="14.83203125" style="2" customWidth="1"/>
    <col min="15" max="15" width="13.5" style="80" customWidth="1"/>
    <col min="16" max="16" width="18.33203125" style="2" customWidth="1"/>
    <col min="17" max="17" width="17.1640625" style="2" customWidth="1"/>
    <col min="18" max="18" width="3.1640625" style="2" customWidth="1"/>
    <col min="19" max="16384" width="26.83203125" style="2" hidden="1"/>
  </cols>
  <sheetData>
    <row r="1" spans="1:20" ht="60" x14ac:dyDescent="0.2">
      <c r="A1" s="2" t="s">
        <v>6083</v>
      </c>
      <c r="B1" s="2" t="s">
        <v>6084</v>
      </c>
      <c r="C1" s="2" t="s">
        <v>6081</v>
      </c>
      <c r="D1" s="2" t="s">
        <v>6082</v>
      </c>
      <c r="E1" s="2" t="s">
        <v>6856</v>
      </c>
      <c r="F1" s="2" t="s">
        <v>6085</v>
      </c>
      <c r="G1" s="2" t="s">
        <v>6086</v>
      </c>
      <c r="H1" s="2" t="s">
        <v>6087</v>
      </c>
      <c r="I1" s="2" t="s">
        <v>6088</v>
      </c>
      <c r="J1" s="2" t="s">
        <v>6089</v>
      </c>
      <c r="K1" s="6" t="s">
        <v>6090</v>
      </c>
      <c r="L1" s="2" t="s">
        <v>6091</v>
      </c>
      <c r="M1" s="2" t="s">
        <v>6092</v>
      </c>
      <c r="N1" s="2" t="s">
        <v>6595</v>
      </c>
      <c r="O1" s="80" t="s">
        <v>6594</v>
      </c>
      <c r="P1" s="9" t="s">
        <v>6093</v>
      </c>
      <c r="Q1" s="9" t="s">
        <v>6094</v>
      </c>
      <c r="R1" s="2" t="s">
        <v>7838</v>
      </c>
      <c r="S1" s="2" t="s">
        <v>7839</v>
      </c>
      <c r="T1" s="2" t="s">
        <v>7840</v>
      </c>
    </row>
    <row r="2" spans="1:20" ht="24" x14ac:dyDescent="0.2">
      <c r="A2" s="2" t="s">
        <v>2</v>
      </c>
      <c r="B2" s="2" t="s">
        <v>76</v>
      </c>
      <c r="C2" s="2" t="s">
        <v>5188</v>
      </c>
      <c r="D2" s="2" t="s">
        <v>75</v>
      </c>
      <c r="E2" s="2" t="s">
        <v>5885</v>
      </c>
      <c r="F2" s="2" t="s">
        <v>77</v>
      </c>
      <c r="G2" s="2" t="s">
        <v>4</v>
      </c>
      <c r="H2" s="2" t="s">
        <v>4</v>
      </c>
      <c r="I2" s="6">
        <v>300</v>
      </c>
      <c r="J2" s="2" t="s">
        <v>6074</v>
      </c>
      <c r="K2" s="7">
        <v>1</v>
      </c>
      <c r="L2" s="3" t="s">
        <v>3130</v>
      </c>
      <c r="M2" s="2">
        <v>55730</v>
      </c>
      <c r="N2" s="2" t="s">
        <v>13</v>
      </c>
      <c r="O2" s="80">
        <v>6.53</v>
      </c>
      <c r="P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$21.77 P/kg</v>
      </c>
      <c r="Q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" spans="1:20" ht="24" x14ac:dyDescent="0.2">
      <c r="A3" s="2" t="s">
        <v>2</v>
      </c>
      <c r="B3" s="2" t="s">
        <v>76</v>
      </c>
      <c r="C3" s="2" t="s">
        <v>5188</v>
      </c>
      <c r="D3" s="2" t="s">
        <v>75</v>
      </c>
      <c r="E3" s="2" t="s">
        <v>3128</v>
      </c>
      <c r="F3" s="2" t="s">
        <v>6095</v>
      </c>
      <c r="G3" s="2" t="s">
        <v>4</v>
      </c>
      <c r="H3" s="2" t="s">
        <v>4</v>
      </c>
      <c r="I3" s="6">
        <v>300</v>
      </c>
      <c r="J3" s="2" t="s">
        <v>6074</v>
      </c>
      <c r="K3" s="7">
        <v>1</v>
      </c>
      <c r="L3" s="3" t="s">
        <v>3130</v>
      </c>
      <c r="M3" s="2">
        <v>3800057</v>
      </c>
      <c r="N3" s="2" t="s">
        <v>13</v>
      </c>
      <c r="O3" s="80">
        <v>2.9232</v>
      </c>
      <c r="P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$9.74 P/kg</v>
      </c>
      <c r="Q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4" spans="1:20" ht="36" x14ac:dyDescent="0.2">
      <c r="A4" s="2" t="s">
        <v>2</v>
      </c>
      <c r="B4" s="2" t="s">
        <v>76</v>
      </c>
      <c r="C4" s="2" t="s">
        <v>5188</v>
      </c>
      <c r="D4" s="2" t="s">
        <v>75</v>
      </c>
      <c r="E4" s="2" t="s">
        <v>5886</v>
      </c>
      <c r="F4" s="2" t="s">
        <v>6096</v>
      </c>
      <c r="G4" s="2" t="s">
        <v>1548</v>
      </c>
      <c r="H4" s="2" t="s">
        <v>4</v>
      </c>
      <c r="I4" s="6">
        <v>300</v>
      </c>
      <c r="J4" s="2" t="s">
        <v>6074</v>
      </c>
      <c r="K4" s="7">
        <v>1</v>
      </c>
      <c r="L4" s="3" t="s">
        <v>3130</v>
      </c>
      <c r="M4" s="2">
        <v>328301</v>
      </c>
      <c r="N4" s="2" t="s">
        <v>13</v>
      </c>
      <c r="O4" s="80">
        <v>5.6375999999999999</v>
      </c>
      <c r="P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$18.79 P/kg</v>
      </c>
      <c r="Q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5" spans="1:20" ht="24" x14ac:dyDescent="0.2">
      <c r="A5" s="2" t="s">
        <v>2</v>
      </c>
      <c r="B5" s="2" t="s">
        <v>76</v>
      </c>
      <c r="C5" s="2" t="s">
        <v>5188</v>
      </c>
      <c r="D5" s="2" t="s">
        <v>75</v>
      </c>
      <c r="E5" s="2" t="s">
        <v>2396</v>
      </c>
      <c r="F5" s="2" t="s">
        <v>4050</v>
      </c>
      <c r="G5" s="2" t="s">
        <v>4</v>
      </c>
      <c r="H5" s="2" t="s">
        <v>1905</v>
      </c>
      <c r="I5" s="6">
        <v>500</v>
      </c>
      <c r="J5" s="2" t="s">
        <v>6074</v>
      </c>
      <c r="K5" s="7">
        <v>1</v>
      </c>
      <c r="L5" s="3" t="s">
        <v>3130</v>
      </c>
      <c r="M5" s="2" t="s">
        <v>2397</v>
      </c>
      <c r="N5" s="2" t="s">
        <v>13</v>
      </c>
      <c r="O5" s="80">
        <v>6.1585000000000001</v>
      </c>
      <c r="P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6" spans="1:20" ht="24" x14ac:dyDescent="0.2">
      <c r="A6" s="2" t="s">
        <v>2</v>
      </c>
      <c r="B6" s="2" t="s">
        <v>76</v>
      </c>
      <c r="C6" s="2" t="s">
        <v>5188</v>
      </c>
      <c r="D6" s="2" t="s">
        <v>75</v>
      </c>
      <c r="E6" s="2" t="s">
        <v>1852</v>
      </c>
      <c r="F6" s="2" t="s">
        <v>4553</v>
      </c>
      <c r="G6" s="2" t="s">
        <v>5143</v>
      </c>
      <c r="H6" s="2" t="s">
        <v>5143</v>
      </c>
      <c r="I6" s="6">
        <v>500</v>
      </c>
      <c r="J6" s="2" t="s">
        <v>6074</v>
      </c>
      <c r="K6" s="7">
        <v>1</v>
      </c>
      <c r="L6" s="3" t="s">
        <v>3130</v>
      </c>
      <c r="M6" s="2" t="s">
        <v>1853</v>
      </c>
      <c r="N6" s="2" t="s">
        <v>13</v>
      </c>
      <c r="O6" s="80">
        <v>10.15</v>
      </c>
      <c r="P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$20.30 P/kg</v>
      </c>
      <c r="Q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$2.03 P/100g</v>
      </c>
    </row>
    <row r="7" spans="1:20" ht="24" x14ac:dyDescent="0.2">
      <c r="A7" s="2" t="s">
        <v>2</v>
      </c>
      <c r="B7" s="2" t="s">
        <v>76</v>
      </c>
      <c r="C7" s="2" t="s">
        <v>5188</v>
      </c>
      <c r="D7" s="2" t="s">
        <v>75</v>
      </c>
      <c r="E7" s="2" t="s">
        <v>7003</v>
      </c>
      <c r="F7" s="2" t="s">
        <v>7004</v>
      </c>
      <c r="G7" s="2" t="s">
        <v>4</v>
      </c>
      <c r="H7" s="2" t="s">
        <v>4</v>
      </c>
      <c r="I7" s="6">
        <v>300</v>
      </c>
      <c r="J7" s="2" t="s">
        <v>6074</v>
      </c>
      <c r="K7" s="7">
        <v>1</v>
      </c>
      <c r="L7" s="3" t="s">
        <v>3130</v>
      </c>
      <c r="M7" s="2" t="s">
        <v>7005</v>
      </c>
      <c r="N7" s="2" t="s">
        <v>13</v>
      </c>
      <c r="O7" s="3">
        <v>7.4626999999999999</v>
      </c>
      <c r="P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$24.88 P/kg</v>
      </c>
      <c r="Q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8" spans="1:20" ht="24" x14ac:dyDescent="0.2">
      <c r="A8" s="2" t="s">
        <v>2</v>
      </c>
      <c r="B8" s="2" t="s">
        <v>76</v>
      </c>
      <c r="C8" s="2" t="s">
        <v>5189</v>
      </c>
      <c r="D8" s="2" t="s">
        <v>78</v>
      </c>
      <c r="E8" s="2" t="s">
        <v>5885</v>
      </c>
      <c r="F8" s="2" t="s">
        <v>79</v>
      </c>
      <c r="G8" s="2" t="s">
        <v>4</v>
      </c>
      <c r="H8" s="2" t="s">
        <v>4</v>
      </c>
      <c r="I8" s="6">
        <v>300</v>
      </c>
      <c r="J8" s="2" t="s">
        <v>6074</v>
      </c>
      <c r="K8" s="7">
        <v>1</v>
      </c>
      <c r="L8" s="3" t="s">
        <v>3130</v>
      </c>
      <c r="M8" s="2">
        <v>55765</v>
      </c>
      <c r="N8" s="2" t="s">
        <v>13</v>
      </c>
      <c r="O8" s="80">
        <v>7.93</v>
      </c>
      <c r="P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$26.43 P/kg</v>
      </c>
      <c r="Q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$2.64 P/100g</v>
      </c>
    </row>
    <row r="9" spans="1:20" ht="24" x14ac:dyDescent="0.2">
      <c r="A9" s="2" t="s">
        <v>2</v>
      </c>
      <c r="B9" s="2" t="s">
        <v>76</v>
      </c>
      <c r="C9" s="2" t="s">
        <v>5189</v>
      </c>
      <c r="D9" s="2" t="s">
        <v>78</v>
      </c>
      <c r="E9" s="2" t="s">
        <v>3128</v>
      </c>
      <c r="F9" s="2" t="s">
        <v>3543</v>
      </c>
      <c r="G9" s="2" t="s">
        <v>4</v>
      </c>
      <c r="H9" s="2" t="s">
        <v>4</v>
      </c>
      <c r="I9" s="6">
        <v>200</v>
      </c>
      <c r="J9" s="2" t="s">
        <v>6074</v>
      </c>
      <c r="K9" s="7">
        <v>1</v>
      </c>
      <c r="L9" s="3" t="s">
        <v>3130</v>
      </c>
      <c r="M9" s="2">
        <v>3801112</v>
      </c>
      <c r="N9" s="2" t="s">
        <v>13</v>
      </c>
      <c r="O9" s="80">
        <v>2.7120000000000002</v>
      </c>
      <c r="P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" spans="1:20" ht="36" x14ac:dyDescent="0.2">
      <c r="A10" s="2" t="s">
        <v>2</v>
      </c>
      <c r="B10" s="2" t="s">
        <v>76</v>
      </c>
      <c r="C10" s="2" t="s">
        <v>5189</v>
      </c>
      <c r="D10" s="2" t="s">
        <v>78</v>
      </c>
      <c r="E10" s="2" t="s">
        <v>5886</v>
      </c>
      <c r="F10" s="2" t="s">
        <v>6097</v>
      </c>
      <c r="G10" s="2" t="s">
        <v>1548</v>
      </c>
      <c r="H10" s="2" t="s">
        <v>4</v>
      </c>
      <c r="I10" s="6">
        <v>300</v>
      </c>
      <c r="J10" s="2" t="s">
        <v>6074</v>
      </c>
      <c r="K10" s="7">
        <v>1</v>
      </c>
      <c r="L10" s="3" t="s">
        <v>3130</v>
      </c>
      <c r="M10" s="2">
        <v>617776</v>
      </c>
      <c r="N10" s="2" t="s">
        <v>13</v>
      </c>
      <c r="O10" s="80">
        <v>6.5513000000000003</v>
      </c>
      <c r="P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$21.84 P/kg</v>
      </c>
      <c r="Q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1" spans="1:20" ht="24" x14ac:dyDescent="0.2">
      <c r="A11" s="2" t="s">
        <v>2</v>
      </c>
      <c r="B11" s="2" t="s">
        <v>76</v>
      </c>
      <c r="C11" s="2" t="s">
        <v>5189</v>
      </c>
      <c r="D11" s="2" t="s">
        <v>78</v>
      </c>
      <c r="E11" s="2" t="s">
        <v>2396</v>
      </c>
      <c r="F11" s="2" t="s">
        <v>4051</v>
      </c>
      <c r="G11" s="2" t="s">
        <v>4</v>
      </c>
      <c r="H11" s="2" t="s">
        <v>4</v>
      </c>
      <c r="I11" s="6">
        <v>500</v>
      </c>
      <c r="J11" s="2" t="s">
        <v>6074</v>
      </c>
      <c r="K11" s="7">
        <v>1</v>
      </c>
      <c r="L11" s="3" t="s">
        <v>3130</v>
      </c>
      <c r="M11" s="2" t="s">
        <v>2398</v>
      </c>
      <c r="N11" s="2" t="s">
        <v>13</v>
      </c>
      <c r="O11" s="80">
        <v>5.45</v>
      </c>
      <c r="P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2" spans="1:20" ht="24" x14ac:dyDescent="0.2">
      <c r="A12" s="2" t="s">
        <v>2</v>
      </c>
      <c r="B12" s="2" t="s">
        <v>76</v>
      </c>
      <c r="C12" s="2" t="s">
        <v>5189</v>
      </c>
      <c r="D12" s="2" t="s">
        <v>78</v>
      </c>
      <c r="E12" s="2" t="s">
        <v>1852</v>
      </c>
      <c r="F12" s="2" t="s">
        <v>4554</v>
      </c>
      <c r="G12" s="2" t="s">
        <v>5143</v>
      </c>
      <c r="H12" s="2" t="s">
        <v>5143</v>
      </c>
      <c r="I12" s="6">
        <v>500</v>
      </c>
      <c r="J12" s="2" t="s">
        <v>6074</v>
      </c>
      <c r="K12" s="7">
        <v>1</v>
      </c>
      <c r="L12" s="3" t="s">
        <v>3130</v>
      </c>
      <c r="M12" s="2" t="s">
        <v>1854</v>
      </c>
      <c r="N12" s="2" t="s">
        <v>13</v>
      </c>
      <c r="O12" s="80">
        <v>11.65</v>
      </c>
      <c r="P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$23.30 P/kg</v>
      </c>
      <c r="Q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13" spans="1:20" ht="24" x14ac:dyDescent="0.2">
      <c r="A13" s="2" t="s">
        <v>2</v>
      </c>
      <c r="B13" s="2" t="s">
        <v>76</v>
      </c>
      <c r="C13" s="2" t="s">
        <v>5189</v>
      </c>
      <c r="D13" s="2" t="s">
        <v>78</v>
      </c>
      <c r="E13" s="2" t="s">
        <v>7003</v>
      </c>
      <c r="F13" s="2" t="s">
        <v>7006</v>
      </c>
      <c r="G13" s="2" t="s">
        <v>1551</v>
      </c>
      <c r="H13" s="2" t="s">
        <v>4</v>
      </c>
      <c r="I13" s="6">
        <v>300</v>
      </c>
      <c r="J13" s="2" t="s">
        <v>6074</v>
      </c>
      <c r="K13" s="7">
        <v>1</v>
      </c>
      <c r="L13" s="3" t="s">
        <v>3130</v>
      </c>
      <c r="M13" s="2">
        <v>246884</v>
      </c>
      <c r="N13" s="2" t="s">
        <v>13</v>
      </c>
      <c r="O13" s="3">
        <v>8.8699999999999992</v>
      </c>
      <c r="P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$29.57 P/kg</v>
      </c>
      <c r="Q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$2.96 P/100g</v>
      </c>
    </row>
    <row r="14" spans="1:20" ht="36" x14ac:dyDescent="0.2">
      <c r="A14" s="2" t="s">
        <v>2</v>
      </c>
      <c r="B14" s="2" t="s">
        <v>3</v>
      </c>
      <c r="C14" s="2" t="s">
        <v>5190</v>
      </c>
      <c r="D14" s="2" t="s">
        <v>1</v>
      </c>
      <c r="E14" s="2" t="s">
        <v>5885</v>
      </c>
      <c r="F14" s="2" t="s">
        <v>80</v>
      </c>
      <c r="G14" s="2" t="s">
        <v>4</v>
      </c>
      <c r="H14" s="2" t="s">
        <v>4</v>
      </c>
      <c r="I14" s="6">
        <v>1</v>
      </c>
      <c r="J14" s="2" t="s">
        <v>2345</v>
      </c>
      <c r="K14" s="7">
        <v>1</v>
      </c>
      <c r="L14" s="3" t="s">
        <v>3130</v>
      </c>
      <c r="M14" s="2">
        <v>95857</v>
      </c>
      <c r="N14" s="2" t="s">
        <v>13</v>
      </c>
      <c r="O14" s="80">
        <v>21.21</v>
      </c>
      <c r="P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$21.21 P/kg</v>
      </c>
      <c r="Q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15" spans="1:20" ht="36" x14ac:dyDescent="0.2">
      <c r="A15" s="2" t="s">
        <v>2</v>
      </c>
      <c r="B15" s="2" t="s">
        <v>3</v>
      </c>
      <c r="C15" s="2" t="s">
        <v>5190</v>
      </c>
      <c r="D15" s="2" t="s">
        <v>1</v>
      </c>
      <c r="E15" s="2" t="s">
        <v>3128</v>
      </c>
      <c r="F15" s="2" t="s">
        <v>3544</v>
      </c>
      <c r="G15" s="2" t="s">
        <v>4</v>
      </c>
      <c r="H15" s="2" t="s">
        <v>4</v>
      </c>
      <c r="I15" s="6">
        <v>1</v>
      </c>
      <c r="J15" s="2" t="s">
        <v>2345</v>
      </c>
      <c r="K15" s="7">
        <v>6</v>
      </c>
      <c r="L15" s="3" t="s">
        <v>2315</v>
      </c>
      <c r="M15" s="2">
        <v>716716</v>
      </c>
      <c r="N15" s="2" t="s">
        <v>13</v>
      </c>
      <c r="O15" s="80">
        <v>152.2449</v>
      </c>
      <c r="P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$25.37 P/kg</v>
      </c>
      <c r="Q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$2.54 P/100g</v>
      </c>
    </row>
    <row r="16" spans="1:20" ht="36" x14ac:dyDescent="0.2">
      <c r="A16" s="2" t="s">
        <v>2</v>
      </c>
      <c r="B16" s="2" t="s">
        <v>3</v>
      </c>
      <c r="C16" s="2" t="s">
        <v>5190</v>
      </c>
      <c r="D16" s="2" t="s">
        <v>1</v>
      </c>
      <c r="E16" s="2" t="s">
        <v>5886</v>
      </c>
      <c r="F16" s="2" t="s">
        <v>6098</v>
      </c>
      <c r="G16" s="2" t="s">
        <v>1548</v>
      </c>
      <c r="H16" s="2" t="s">
        <v>4</v>
      </c>
      <c r="I16" s="6">
        <v>1</v>
      </c>
      <c r="J16" s="2" t="s">
        <v>2345</v>
      </c>
      <c r="K16" s="7">
        <v>1</v>
      </c>
      <c r="L16" s="3" t="s">
        <v>3130</v>
      </c>
      <c r="M16" s="2">
        <v>716716</v>
      </c>
      <c r="N16" s="2" t="s">
        <v>13</v>
      </c>
      <c r="O16" s="80">
        <v>21.7728</v>
      </c>
      <c r="P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$21.77 P/kg</v>
      </c>
      <c r="Q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" spans="1:17" ht="36" x14ac:dyDescent="0.2">
      <c r="A17" s="2" t="s">
        <v>2</v>
      </c>
      <c r="B17" s="2" t="s">
        <v>3</v>
      </c>
      <c r="C17" s="2" t="s">
        <v>5190</v>
      </c>
      <c r="D17" s="2" t="s">
        <v>1</v>
      </c>
      <c r="E17" s="2" t="s">
        <v>2396</v>
      </c>
      <c r="F17" s="2" t="s">
        <v>4052</v>
      </c>
      <c r="G17" s="2" t="s">
        <v>4</v>
      </c>
      <c r="H17" s="2" t="s">
        <v>4</v>
      </c>
      <c r="I17" s="6">
        <v>1</v>
      </c>
      <c r="J17" s="2" t="s">
        <v>2345</v>
      </c>
      <c r="K17" s="7">
        <v>1</v>
      </c>
      <c r="L17" s="3" t="s">
        <v>3130</v>
      </c>
      <c r="M17" s="2" t="s">
        <v>2399</v>
      </c>
      <c r="N17" s="2" t="s">
        <v>13</v>
      </c>
      <c r="O17" s="80">
        <v>21.908999999999999</v>
      </c>
      <c r="P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$21.91 P/kg</v>
      </c>
      <c r="Q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18" spans="1:17" ht="36" x14ac:dyDescent="0.2">
      <c r="A18" s="2" t="s">
        <v>2</v>
      </c>
      <c r="B18" s="2" t="s">
        <v>3</v>
      </c>
      <c r="C18" s="2" t="s">
        <v>5190</v>
      </c>
      <c r="D18" s="2" t="s">
        <v>1</v>
      </c>
      <c r="E18" s="2" t="s">
        <v>1852</v>
      </c>
      <c r="F18" s="2" t="s">
        <v>4555</v>
      </c>
      <c r="G18" s="2" t="s">
        <v>4</v>
      </c>
      <c r="H18" s="2" t="s">
        <v>4</v>
      </c>
      <c r="I18" s="6">
        <v>1</v>
      </c>
      <c r="J18" s="4" t="s">
        <v>2345</v>
      </c>
      <c r="K18" s="7">
        <v>1</v>
      </c>
      <c r="L18" s="3" t="s">
        <v>3130</v>
      </c>
      <c r="M18" s="2" t="s">
        <v>1855</v>
      </c>
      <c r="N18" s="2" t="s">
        <v>13</v>
      </c>
      <c r="O18" s="80">
        <v>19.8</v>
      </c>
      <c r="P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$19.80 P/kg</v>
      </c>
      <c r="Q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9" spans="1:17" ht="36" x14ac:dyDescent="0.2">
      <c r="A19" s="2" t="s">
        <v>2</v>
      </c>
      <c r="B19" s="2" t="s">
        <v>3</v>
      </c>
      <c r="C19" s="2" t="s">
        <v>5190</v>
      </c>
      <c r="D19" s="2" t="s">
        <v>1</v>
      </c>
      <c r="E19" s="2" t="s">
        <v>7003</v>
      </c>
      <c r="F19" s="2" t="s">
        <v>7007</v>
      </c>
      <c r="G19" s="2" t="s">
        <v>4</v>
      </c>
      <c r="H19" s="2" t="s">
        <v>4</v>
      </c>
      <c r="I19" s="6">
        <v>1</v>
      </c>
      <c r="J19" s="2" t="s">
        <v>2345</v>
      </c>
      <c r="K19" s="7">
        <v>1</v>
      </c>
      <c r="L19" s="3" t="s">
        <v>3130</v>
      </c>
      <c r="M19" s="2" t="s">
        <v>7008</v>
      </c>
      <c r="N19" s="2" t="s">
        <v>13</v>
      </c>
      <c r="O19" s="3">
        <v>21.9</v>
      </c>
      <c r="P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$21.90 P/kg</v>
      </c>
      <c r="Q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0" spans="1:17" ht="36" x14ac:dyDescent="0.2">
      <c r="A20" s="2" t="s">
        <v>2</v>
      </c>
      <c r="B20" s="2" t="s">
        <v>3</v>
      </c>
      <c r="C20" s="2" t="s">
        <v>5717</v>
      </c>
      <c r="D20" s="2" t="s">
        <v>1856</v>
      </c>
      <c r="E20" s="2" t="s">
        <v>3128</v>
      </c>
      <c r="F20" s="2" t="s">
        <v>3545</v>
      </c>
      <c r="G20" s="2" t="s">
        <v>4</v>
      </c>
      <c r="H20" s="2" t="s">
        <v>4</v>
      </c>
      <c r="I20" s="6">
        <v>1</v>
      </c>
      <c r="J20" s="2" t="s">
        <v>2316</v>
      </c>
      <c r="K20" s="7">
        <v>1000</v>
      </c>
      <c r="L20" s="3" t="s">
        <v>2315</v>
      </c>
      <c r="M20" s="2">
        <v>12073061</v>
      </c>
      <c r="N20" s="2" t="s">
        <v>13</v>
      </c>
      <c r="O20" s="80">
        <v>166.1891</v>
      </c>
      <c r="P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21" spans="1:17" ht="36" x14ac:dyDescent="0.2">
      <c r="A21" s="2" t="s">
        <v>2</v>
      </c>
      <c r="B21" s="2" t="s">
        <v>3</v>
      </c>
      <c r="C21" s="2" t="s">
        <v>5717</v>
      </c>
      <c r="D21" s="2" t="s">
        <v>1856</v>
      </c>
      <c r="E21" s="2" t="s">
        <v>2396</v>
      </c>
      <c r="F21" s="2" t="s">
        <v>4053</v>
      </c>
      <c r="G21" s="2" t="s">
        <v>4</v>
      </c>
      <c r="H21" s="2" t="s">
        <v>6073</v>
      </c>
      <c r="I21" s="6">
        <v>1</v>
      </c>
      <c r="J21" s="2" t="s">
        <v>2316</v>
      </c>
      <c r="K21" s="7">
        <v>26</v>
      </c>
      <c r="L21" s="3" t="s">
        <v>2315</v>
      </c>
      <c r="M21" s="2">
        <v>12401303</v>
      </c>
      <c r="N21" s="2" t="s">
        <v>13</v>
      </c>
      <c r="O21" s="80">
        <v>8.1999999999999993</v>
      </c>
      <c r="P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$0.32 P/ea</v>
      </c>
      <c r="Q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P/ea</v>
      </c>
    </row>
    <row r="22" spans="1:17" ht="36" x14ac:dyDescent="0.2">
      <c r="A22" s="2" t="s">
        <v>2</v>
      </c>
      <c r="B22" s="2" t="s">
        <v>3</v>
      </c>
      <c r="C22" s="2" t="s">
        <v>5717</v>
      </c>
      <c r="D22" s="2" t="s">
        <v>1856</v>
      </c>
      <c r="E22" s="2" t="s">
        <v>1852</v>
      </c>
      <c r="F22" s="2" t="s">
        <v>4557</v>
      </c>
      <c r="G22" s="2" t="s">
        <v>4</v>
      </c>
      <c r="H22" s="2" t="s">
        <v>6073</v>
      </c>
      <c r="I22" s="6">
        <v>1</v>
      </c>
      <c r="J22" s="2" t="s">
        <v>2316</v>
      </c>
      <c r="K22" s="7">
        <v>26</v>
      </c>
      <c r="L22" s="3" t="s">
        <v>2315</v>
      </c>
      <c r="M22" s="2">
        <v>12399731</v>
      </c>
      <c r="N22" s="2" t="s">
        <v>13</v>
      </c>
      <c r="O22" s="80">
        <v>7.99</v>
      </c>
      <c r="P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3" spans="1:17" ht="36" x14ac:dyDescent="0.2">
      <c r="A23" s="2" t="s">
        <v>2</v>
      </c>
      <c r="B23" s="2" t="s">
        <v>3</v>
      </c>
      <c r="C23" s="2" t="s">
        <v>5717</v>
      </c>
      <c r="D23" s="2" t="s">
        <v>1856</v>
      </c>
      <c r="E23" s="2" t="s">
        <v>1852</v>
      </c>
      <c r="F23" s="2" t="s">
        <v>4558</v>
      </c>
      <c r="G23" s="2" t="s">
        <v>4</v>
      </c>
      <c r="H23" s="2" t="s">
        <v>6073</v>
      </c>
      <c r="I23" s="6">
        <v>1</v>
      </c>
      <c r="J23" s="2" t="s">
        <v>2316</v>
      </c>
      <c r="K23" s="7">
        <v>26</v>
      </c>
      <c r="L23" s="3" t="s">
        <v>2315</v>
      </c>
      <c r="M23" s="2">
        <v>12399733</v>
      </c>
      <c r="N23" s="2" t="s">
        <v>13</v>
      </c>
      <c r="O23" s="80">
        <v>7.99</v>
      </c>
      <c r="P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4" spans="1:17" ht="36" x14ac:dyDescent="0.2">
      <c r="A24" s="2" t="s">
        <v>2</v>
      </c>
      <c r="B24" s="2" t="s">
        <v>3</v>
      </c>
      <c r="C24" s="2" t="s">
        <v>5717</v>
      </c>
      <c r="D24" s="2" t="s">
        <v>1856</v>
      </c>
      <c r="E24" s="2" t="s">
        <v>1852</v>
      </c>
      <c r="F24" s="2" t="s">
        <v>4556</v>
      </c>
      <c r="G24" s="2" t="s">
        <v>4</v>
      </c>
      <c r="H24" s="2" t="s">
        <v>6073</v>
      </c>
      <c r="I24" s="6">
        <v>1</v>
      </c>
      <c r="J24" s="2" t="s">
        <v>2316</v>
      </c>
      <c r="K24" s="7">
        <v>26</v>
      </c>
      <c r="L24" s="3" t="s">
        <v>2315</v>
      </c>
      <c r="M24" s="2">
        <v>12401303</v>
      </c>
      <c r="N24" s="2" t="s">
        <v>13</v>
      </c>
      <c r="O24" s="80">
        <v>7.99</v>
      </c>
      <c r="P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$0.31 P/ea</v>
      </c>
      <c r="Q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P/ea</v>
      </c>
    </row>
    <row r="25" spans="1:17" ht="36" x14ac:dyDescent="0.2">
      <c r="A25" s="2" t="s">
        <v>2</v>
      </c>
      <c r="B25" s="2" t="s">
        <v>3</v>
      </c>
      <c r="C25" s="2" t="s">
        <v>5717</v>
      </c>
      <c r="D25" s="2" t="s">
        <v>1856</v>
      </c>
      <c r="E25" s="2" t="s">
        <v>7003</v>
      </c>
      <c r="F25" s="2" t="s">
        <v>7009</v>
      </c>
      <c r="G25" s="2" t="s">
        <v>4</v>
      </c>
      <c r="H25" s="2" t="s">
        <v>4</v>
      </c>
      <c r="I25" s="6">
        <v>1</v>
      </c>
      <c r="J25" s="2" t="s">
        <v>2316</v>
      </c>
      <c r="K25" s="7">
        <v>1000</v>
      </c>
      <c r="L25" s="3" t="s">
        <v>2315</v>
      </c>
      <c r="M25" s="2" t="s">
        <v>7010</v>
      </c>
      <c r="N25" s="2" t="s">
        <v>13</v>
      </c>
      <c r="O25" s="3">
        <v>212.52</v>
      </c>
      <c r="P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26" spans="1:17" ht="36" x14ac:dyDescent="0.2">
      <c r="A26" s="2" t="s">
        <v>2</v>
      </c>
      <c r="B26" s="2" t="s">
        <v>3</v>
      </c>
      <c r="C26" s="2" t="s">
        <v>5872</v>
      </c>
      <c r="D26" s="2" t="s">
        <v>1857</v>
      </c>
      <c r="E26" s="2" t="s">
        <v>1852</v>
      </c>
      <c r="F26" s="2" t="s">
        <v>4559</v>
      </c>
      <c r="G26" s="2" t="s">
        <v>4</v>
      </c>
      <c r="H26" s="2" t="s">
        <v>6073</v>
      </c>
      <c r="I26" s="6">
        <v>150</v>
      </c>
      <c r="J26" s="2" t="s">
        <v>6074</v>
      </c>
      <c r="K26" s="7">
        <v>12</v>
      </c>
      <c r="L26" s="3" t="s">
        <v>2315</v>
      </c>
      <c r="M26" s="2">
        <v>12446629</v>
      </c>
      <c r="N26" s="2" t="s">
        <v>13</v>
      </c>
      <c r="O26" s="80">
        <v>155.65</v>
      </c>
      <c r="P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$86.47 P/kg</v>
      </c>
      <c r="Q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$8.65 P/100g</v>
      </c>
    </row>
    <row r="27" spans="1:17" ht="36" x14ac:dyDescent="0.2">
      <c r="A27" s="2" t="s">
        <v>2</v>
      </c>
      <c r="B27" s="2" t="s">
        <v>3</v>
      </c>
      <c r="C27" s="2" t="s">
        <v>5191</v>
      </c>
      <c r="D27" s="2" t="s">
        <v>81</v>
      </c>
      <c r="E27" s="2" t="s">
        <v>5885</v>
      </c>
      <c r="F27" s="2" t="s">
        <v>82</v>
      </c>
      <c r="G27" s="2" t="s">
        <v>4</v>
      </c>
      <c r="H27" s="2" t="s">
        <v>4</v>
      </c>
      <c r="I27" s="6">
        <v>1</v>
      </c>
      <c r="J27" s="2" t="s">
        <v>2345</v>
      </c>
      <c r="K27" s="7">
        <v>1</v>
      </c>
      <c r="L27" s="3" t="s">
        <v>3130</v>
      </c>
      <c r="M27" s="2">
        <v>58993</v>
      </c>
      <c r="N27" s="2" t="s">
        <v>13</v>
      </c>
      <c r="O27" s="80">
        <v>39.06</v>
      </c>
      <c r="P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$39.06 P/kg</v>
      </c>
      <c r="Q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$3.91 P/100g</v>
      </c>
    </row>
    <row r="28" spans="1:17" ht="24" x14ac:dyDescent="0.2">
      <c r="A28" s="2" t="s">
        <v>2</v>
      </c>
      <c r="B28" s="2" t="s">
        <v>3</v>
      </c>
      <c r="C28" s="2" t="s">
        <v>5191</v>
      </c>
      <c r="D28" s="2" t="s">
        <v>81</v>
      </c>
      <c r="E28" s="2" t="s">
        <v>3128</v>
      </c>
      <c r="F28" s="2" t="s">
        <v>3546</v>
      </c>
      <c r="G28" s="2" t="s">
        <v>4</v>
      </c>
      <c r="H28" s="2" t="s">
        <v>4</v>
      </c>
      <c r="I28" s="6">
        <v>1</v>
      </c>
      <c r="J28" s="2" t="s">
        <v>2345</v>
      </c>
      <c r="K28" s="7">
        <v>6</v>
      </c>
      <c r="L28" s="3" t="s">
        <v>2315</v>
      </c>
      <c r="M28" s="2">
        <v>102295</v>
      </c>
      <c r="N28" s="2" t="s">
        <v>13</v>
      </c>
      <c r="O28" s="80">
        <v>339.88139999999999</v>
      </c>
      <c r="P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$56.65 P/kg</v>
      </c>
      <c r="Q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$5.66 P/100g</v>
      </c>
    </row>
    <row r="29" spans="1:17" ht="36" x14ac:dyDescent="0.2">
      <c r="A29" s="2" t="s">
        <v>2</v>
      </c>
      <c r="B29" s="2" t="s">
        <v>3</v>
      </c>
      <c r="C29" s="2" t="s">
        <v>5191</v>
      </c>
      <c r="D29" s="2" t="s">
        <v>81</v>
      </c>
      <c r="E29" s="2" t="s">
        <v>5886</v>
      </c>
      <c r="F29" s="2" t="s">
        <v>6099</v>
      </c>
      <c r="G29" s="2" t="s">
        <v>1548</v>
      </c>
      <c r="H29" s="2" t="s">
        <v>4</v>
      </c>
      <c r="I29" s="6">
        <v>1</v>
      </c>
      <c r="J29" s="2" t="s">
        <v>2345</v>
      </c>
      <c r="K29" s="7">
        <v>1</v>
      </c>
      <c r="L29" s="3" t="s">
        <v>3130</v>
      </c>
      <c r="M29" s="2">
        <v>613934</v>
      </c>
      <c r="N29" s="2" t="s">
        <v>13</v>
      </c>
      <c r="O29" s="80">
        <v>34.117199999999997</v>
      </c>
      <c r="P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$34.12 P/kg</v>
      </c>
      <c r="Q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$3.41 P/100g</v>
      </c>
    </row>
    <row r="30" spans="1:17" ht="24" x14ac:dyDescent="0.2">
      <c r="A30" s="2" t="s">
        <v>2</v>
      </c>
      <c r="B30" s="2" t="s">
        <v>3</v>
      </c>
      <c r="C30" s="2" t="s">
        <v>5191</v>
      </c>
      <c r="D30" s="2" t="s">
        <v>81</v>
      </c>
      <c r="E30" s="2" t="s">
        <v>2396</v>
      </c>
      <c r="F30" s="2" t="s">
        <v>4054</v>
      </c>
      <c r="G30" s="2" t="s">
        <v>4</v>
      </c>
      <c r="H30" s="2" t="s">
        <v>4</v>
      </c>
      <c r="I30" s="6">
        <v>1</v>
      </c>
      <c r="J30" s="2" t="s">
        <v>2345</v>
      </c>
      <c r="K30" s="7">
        <v>1</v>
      </c>
      <c r="L30" s="3" t="s">
        <v>3130</v>
      </c>
      <c r="M30" s="2" t="s">
        <v>2400</v>
      </c>
      <c r="N30" s="2" t="s">
        <v>13</v>
      </c>
      <c r="O30" s="80">
        <v>42.91</v>
      </c>
      <c r="P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$42.91 P/kg</v>
      </c>
      <c r="Q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$4.29 P/100g</v>
      </c>
    </row>
    <row r="31" spans="1:17" x14ac:dyDescent="0.2">
      <c r="A31" s="2" t="s">
        <v>2</v>
      </c>
      <c r="B31" s="2" t="s">
        <v>3</v>
      </c>
      <c r="C31" s="2" t="s">
        <v>5191</v>
      </c>
      <c r="D31" s="2" t="s">
        <v>81</v>
      </c>
      <c r="E31" s="2" t="s">
        <v>1852</v>
      </c>
      <c r="F31" s="2" t="s">
        <v>4560</v>
      </c>
      <c r="G31" s="2" t="s">
        <v>4</v>
      </c>
      <c r="H31" s="2" t="s">
        <v>6073</v>
      </c>
      <c r="I31" s="6">
        <v>1</v>
      </c>
      <c r="J31" s="2" t="s">
        <v>2345</v>
      </c>
      <c r="K31" s="7">
        <v>1</v>
      </c>
      <c r="L31" s="3" t="s">
        <v>3130</v>
      </c>
      <c r="M31" s="2" t="s">
        <v>1858</v>
      </c>
      <c r="N31" s="2" t="s">
        <v>13</v>
      </c>
      <c r="O31" s="80">
        <v>40.4</v>
      </c>
      <c r="P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$40.40 P/kg</v>
      </c>
      <c r="Q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$4.04 P/100g</v>
      </c>
    </row>
    <row r="32" spans="1:17" ht="24" x14ac:dyDescent="0.2">
      <c r="A32" s="2" t="s">
        <v>2</v>
      </c>
      <c r="B32" s="2" t="s">
        <v>3</v>
      </c>
      <c r="C32" s="2" t="s">
        <v>5191</v>
      </c>
      <c r="D32" s="2" t="s">
        <v>81</v>
      </c>
      <c r="E32" s="2" t="s">
        <v>7003</v>
      </c>
      <c r="F32" s="2" t="s">
        <v>7011</v>
      </c>
      <c r="G32" s="2" t="s">
        <v>4</v>
      </c>
      <c r="H32" s="2" t="s">
        <v>4</v>
      </c>
      <c r="I32" s="6">
        <v>1.1000000000000001</v>
      </c>
      <c r="J32" s="2" t="s">
        <v>2345</v>
      </c>
      <c r="K32" s="7">
        <v>1</v>
      </c>
      <c r="L32" s="3" t="s">
        <v>3130</v>
      </c>
      <c r="M32" s="2" t="s">
        <v>7012</v>
      </c>
      <c r="N32" s="2" t="s">
        <v>13</v>
      </c>
      <c r="O32" s="3">
        <v>45.607199999999999</v>
      </c>
      <c r="P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$41.46 P/kg</v>
      </c>
      <c r="Q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33" spans="1:17" ht="36" x14ac:dyDescent="0.2">
      <c r="A33" s="2" t="s">
        <v>2</v>
      </c>
      <c r="B33" s="2" t="s">
        <v>3</v>
      </c>
      <c r="C33" s="2" t="s">
        <v>5192</v>
      </c>
      <c r="D33" s="2" t="s">
        <v>83</v>
      </c>
      <c r="E33" s="2" t="s">
        <v>5885</v>
      </c>
      <c r="F33" s="2" t="s">
        <v>84</v>
      </c>
      <c r="G33" s="2" t="s">
        <v>4</v>
      </c>
      <c r="H33" s="2" t="s">
        <v>4</v>
      </c>
      <c r="I33" s="6">
        <v>1</v>
      </c>
      <c r="J33" s="2" t="s">
        <v>2345</v>
      </c>
      <c r="K33" s="7">
        <v>1</v>
      </c>
      <c r="L33" s="3" t="s">
        <v>3130</v>
      </c>
      <c r="M33" s="2">
        <v>34764</v>
      </c>
      <c r="N33" s="2" t="s">
        <v>13</v>
      </c>
      <c r="O33" s="80">
        <v>46.55</v>
      </c>
      <c r="P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$46.55 P/kg</v>
      </c>
      <c r="Q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$4.66 P/100g</v>
      </c>
    </row>
    <row r="34" spans="1:17" ht="24" x14ac:dyDescent="0.2">
      <c r="A34" s="2" t="s">
        <v>2</v>
      </c>
      <c r="B34" s="2" t="s">
        <v>3</v>
      </c>
      <c r="C34" s="2" t="s">
        <v>5192</v>
      </c>
      <c r="D34" s="2" t="s">
        <v>83</v>
      </c>
      <c r="E34" s="2" t="s">
        <v>3128</v>
      </c>
      <c r="F34" s="2" t="s">
        <v>3547</v>
      </c>
      <c r="G34" s="2" t="s">
        <v>4</v>
      </c>
      <c r="H34" s="2" t="s">
        <v>4</v>
      </c>
      <c r="I34" s="6">
        <v>1</v>
      </c>
      <c r="J34" s="4" t="s">
        <v>2345</v>
      </c>
      <c r="K34" s="7">
        <v>6</v>
      </c>
      <c r="L34" s="3" t="s">
        <v>2315</v>
      </c>
      <c r="M34" s="2">
        <v>102299</v>
      </c>
      <c r="N34" s="2" t="s">
        <v>13</v>
      </c>
      <c r="O34" s="80">
        <v>208.14599999999999</v>
      </c>
      <c r="P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$34.69 P/kg</v>
      </c>
      <c r="Q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$3.47 P/100g</v>
      </c>
    </row>
    <row r="35" spans="1:17" ht="36" x14ac:dyDescent="0.2">
      <c r="A35" s="2" t="s">
        <v>2</v>
      </c>
      <c r="B35" s="2" t="s">
        <v>3</v>
      </c>
      <c r="C35" s="2" t="s">
        <v>5192</v>
      </c>
      <c r="D35" s="2" t="s">
        <v>83</v>
      </c>
      <c r="E35" s="2" t="s">
        <v>5886</v>
      </c>
      <c r="F35" s="2" t="s">
        <v>6100</v>
      </c>
      <c r="G35" s="2" t="s">
        <v>1548</v>
      </c>
      <c r="H35" s="2" t="s">
        <v>4</v>
      </c>
      <c r="I35" s="6">
        <v>1</v>
      </c>
      <c r="J35" s="2" t="s">
        <v>2345</v>
      </c>
      <c r="K35" s="7">
        <v>1</v>
      </c>
      <c r="L35" s="3" t="s">
        <v>3130</v>
      </c>
      <c r="M35" s="2">
        <v>491942</v>
      </c>
      <c r="N35" s="2" t="s">
        <v>13</v>
      </c>
      <c r="O35" s="80">
        <v>31.5792</v>
      </c>
      <c r="P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$31.58 P/kg</v>
      </c>
      <c r="Q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$3.16 P/100g</v>
      </c>
    </row>
    <row r="36" spans="1:17" ht="36" x14ac:dyDescent="0.2">
      <c r="A36" s="2" t="s">
        <v>2</v>
      </c>
      <c r="B36" s="2" t="s">
        <v>3</v>
      </c>
      <c r="C36" s="2" t="s">
        <v>5192</v>
      </c>
      <c r="D36" s="2" t="s">
        <v>83</v>
      </c>
      <c r="E36" s="2" t="s">
        <v>2396</v>
      </c>
      <c r="F36" s="2" t="s">
        <v>4055</v>
      </c>
      <c r="G36" s="2" t="s">
        <v>4</v>
      </c>
      <c r="H36" s="2" t="s">
        <v>922</v>
      </c>
      <c r="I36" s="6">
        <v>1</v>
      </c>
      <c r="J36" s="2" t="s">
        <v>2345</v>
      </c>
      <c r="K36" s="7">
        <v>1</v>
      </c>
      <c r="L36" s="3" t="s">
        <v>3130</v>
      </c>
      <c r="M36" s="2" t="s">
        <v>2401</v>
      </c>
      <c r="N36" s="2" t="s">
        <v>13</v>
      </c>
      <c r="O36" s="80">
        <v>42.45</v>
      </c>
      <c r="P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$42.45 P/kg</v>
      </c>
      <c r="Q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$4.25 P/100g</v>
      </c>
    </row>
    <row r="37" spans="1:17" ht="24" x14ac:dyDescent="0.2">
      <c r="A37" s="2" t="s">
        <v>2</v>
      </c>
      <c r="B37" s="2" t="s">
        <v>3</v>
      </c>
      <c r="C37" s="2" t="s">
        <v>5192</v>
      </c>
      <c r="D37" s="2" t="s">
        <v>83</v>
      </c>
      <c r="E37" s="2" t="s">
        <v>1852</v>
      </c>
      <c r="F37" s="2" t="s">
        <v>4561</v>
      </c>
      <c r="G37" s="2" t="s">
        <v>4</v>
      </c>
      <c r="H37" s="2" t="s">
        <v>6073</v>
      </c>
      <c r="I37" s="6">
        <v>1</v>
      </c>
      <c r="J37" s="2" t="s">
        <v>2345</v>
      </c>
      <c r="K37" s="7">
        <v>1</v>
      </c>
      <c r="L37" s="3" t="s">
        <v>3130</v>
      </c>
      <c r="M37" s="2">
        <v>102299</v>
      </c>
      <c r="N37" s="2" t="s">
        <v>13</v>
      </c>
      <c r="O37" s="80">
        <v>29.99</v>
      </c>
      <c r="P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$29.99 P/kg</v>
      </c>
      <c r="Q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8" spans="1:17" ht="24" x14ac:dyDescent="0.2">
      <c r="A38" s="2" t="s">
        <v>2</v>
      </c>
      <c r="B38" s="2" t="s">
        <v>3</v>
      </c>
      <c r="C38" s="2" t="s">
        <v>5192</v>
      </c>
      <c r="D38" s="2" t="s">
        <v>83</v>
      </c>
      <c r="E38" s="2" t="s">
        <v>7003</v>
      </c>
      <c r="F38" s="2" t="s">
        <v>7013</v>
      </c>
      <c r="G38" s="2" t="s">
        <v>1551</v>
      </c>
      <c r="H38" s="2" t="s">
        <v>7014</v>
      </c>
      <c r="I38" s="6">
        <v>1</v>
      </c>
      <c r="J38" s="2" t="s">
        <v>2345</v>
      </c>
      <c r="K38" s="7">
        <v>1</v>
      </c>
      <c r="L38" s="3" t="s">
        <v>3130</v>
      </c>
      <c r="M38" s="2" t="s">
        <v>7015</v>
      </c>
      <c r="N38" s="2" t="s">
        <v>13</v>
      </c>
      <c r="O38" s="80">
        <v>38.142400000000002</v>
      </c>
      <c r="P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$38.14 P/kg</v>
      </c>
      <c r="Q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$3.81 P/100g</v>
      </c>
    </row>
    <row r="39" spans="1:17" ht="36" x14ac:dyDescent="0.2">
      <c r="A39" s="2" t="s">
        <v>2</v>
      </c>
      <c r="B39" s="2" t="s">
        <v>3</v>
      </c>
      <c r="C39" s="2" t="s">
        <v>5718</v>
      </c>
      <c r="D39" s="2" t="s">
        <v>6</v>
      </c>
      <c r="E39" s="2" t="s">
        <v>3128</v>
      </c>
      <c r="F39" s="2" t="s">
        <v>3548</v>
      </c>
      <c r="G39" s="2" t="s">
        <v>4</v>
      </c>
      <c r="H39" s="2" t="s">
        <v>4</v>
      </c>
      <c r="I39" s="6">
        <v>250</v>
      </c>
      <c r="J39" s="2" t="s">
        <v>6074</v>
      </c>
      <c r="K39" s="7">
        <v>12</v>
      </c>
      <c r="L39" s="3" t="s">
        <v>2315</v>
      </c>
      <c r="M39" s="2">
        <v>102297</v>
      </c>
      <c r="N39" s="2" t="s">
        <v>13</v>
      </c>
      <c r="O39" s="80">
        <v>189.84</v>
      </c>
      <c r="P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$63.28 P/kg</v>
      </c>
      <c r="Q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$6.33 P/100g</v>
      </c>
    </row>
    <row r="40" spans="1:17" ht="36" x14ac:dyDescent="0.2">
      <c r="A40" s="2" t="s">
        <v>2</v>
      </c>
      <c r="B40" s="2" t="s">
        <v>3</v>
      </c>
      <c r="C40" s="2" t="s">
        <v>5718</v>
      </c>
      <c r="D40" s="2" t="s">
        <v>6</v>
      </c>
      <c r="E40" s="2" t="s">
        <v>1852</v>
      </c>
      <c r="F40" s="2" t="s">
        <v>4562</v>
      </c>
      <c r="G40" s="2" t="s">
        <v>4</v>
      </c>
      <c r="H40" s="2" t="s">
        <v>6073</v>
      </c>
      <c r="I40" s="6">
        <v>250</v>
      </c>
      <c r="J40" s="2" t="s">
        <v>6074</v>
      </c>
      <c r="K40" s="7">
        <v>12</v>
      </c>
      <c r="L40" s="3" t="s">
        <v>2315</v>
      </c>
      <c r="M40" s="2">
        <v>102297</v>
      </c>
      <c r="N40" s="2" t="s">
        <v>13</v>
      </c>
      <c r="O40" s="80">
        <v>176.4</v>
      </c>
      <c r="P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$58.80 P/kg</v>
      </c>
      <c r="Q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$5.88 P/100g</v>
      </c>
    </row>
    <row r="41" spans="1:17" ht="36" x14ac:dyDescent="0.2">
      <c r="A41" s="2" t="s">
        <v>2</v>
      </c>
      <c r="B41" s="2" t="s">
        <v>3</v>
      </c>
      <c r="C41" s="2" t="s">
        <v>5193</v>
      </c>
      <c r="D41" s="2" t="s">
        <v>85</v>
      </c>
      <c r="E41" s="2" t="s">
        <v>5885</v>
      </c>
      <c r="F41" s="2" t="s">
        <v>86</v>
      </c>
      <c r="G41" s="2" t="s">
        <v>4</v>
      </c>
      <c r="H41" s="2" t="s">
        <v>4</v>
      </c>
      <c r="I41" s="6">
        <v>400</v>
      </c>
      <c r="J41" s="4" t="s">
        <v>6074</v>
      </c>
      <c r="K41" s="7">
        <v>1</v>
      </c>
      <c r="L41" s="3" t="s">
        <v>3130</v>
      </c>
      <c r="M41" s="2">
        <v>174644</v>
      </c>
      <c r="N41" s="2" t="s">
        <v>13</v>
      </c>
      <c r="O41" s="80">
        <v>26.86</v>
      </c>
      <c r="P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$67.15 P/kg</v>
      </c>
      <c r="Q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$6.72 P/100g</v>
      </c>
    </row>
    <row r="42" spans="1:17" ht="36" x14ac:dyDescent="0.2">
      <c r="A42" s="2" t="s">
        <v>2</v>
      </c>
      <c r="B42" s="2" t="s">
        <v>3</v>
      </c>
      <c r="C42" s="2" t="s">
        <v>5193</v>
      </c>
      <c r="D42" s="2" t="s">
        <v>85</v>
      </c>
      <c r="E42" s="2" t="s">
        <v>1852</v>
      </c>
      <c r="F42" s="2" t="s">
        <v>4563</v>
      </c>
      <c r="G42" s="2" t="s">
        <v>4</v>
      </c>
      <c r="H42" s="2" t="s">
        <v>6073</v>
      </c>
      <c r="I42" s="6">
        <v>400</v>
      </c>
      <c r="J42" s="2" t="s">
        <v>6074</v>
      </c>
      <c r="K42" s="7">
        <v>1</v>
      </c>
      <c r="L42" s="3" t="s">
        <v>3130</v>
      </c>
      <c r="M42" s="2">
        <v>12358924</v>
      </c>
      <c r="N42" s="2" t="s">
        <v>13</v>
      </c>
      <c r="O42" s="80">
        <v>20.65</v>
      </c>
      <c r="P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$51.63 P/kg</v>
      </c>
      <c r="Q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$5.16 P/100g</v>
      </c>
    </row>
    <row r="43" spans="1:17" ht="36" x14ac:dyDescent="0.2">
      <c r="A43" s="2" t="s">
        <v>2</v>
      </c>
      <c r="B43" s="2" t="s">
        <v>3</v>
      </c>
      <c r="C43" s="2" t="s">
        <v>5193</v>
      </c>
      <c r="D43" s="2" t="s">
        <v>85</v>
      </c>
      <c r="E43" s="2" t="s">
        <v>7003</v>
      </c>
      <c r="F43" s="2" t="s">
        <v>7016</v>
      </c>
      <c r="G43" s="2" t="s">
        <v>1551</v>
      </c>
      <c r="H43" s="2" t="s">
        <v>7014</v>
      </c>
      <c r="I43" s="6">
        <v>375</v>
      </c>
      <c r="J43" s="2" t="s">
        <v>6074</v>
      </c>
      <c r="K43" s="7">
        <v>1</v>
      </c>
      <c r="L43" s="3" t="s">
        <v>3130</v>
      </c>
      <c r="M43" s="2" t="s">
        <v>7017</v>
      </c>
      <c r="N43" s="2" t="s">
        <v>13</v>
      </c>
      <c r="O43" s="80">
        <v>31.6572</v>
      </c>
      <c r="P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$84.42 P/kg</v>
      </c>
      <c r="Q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$8.44 P/100g</v>
      </c>
    </row>
    <row r="44" spans="1:17" ht="36" x14ac:dyDescent="0.2">
      <c r="A44" s="2" t="s">
        <v>2</v>
      </c>
      <c r="B44" s="2" t="s">
        <v>3</v>
      </c>
      <c r="C44" s="2" t="s">
        <v>5194</v>
      </c>
      <c r="D44" s="2" t="s">
        <v>87</v>
      </c>
      <c r="E44" s="2" t="s">
        <v>5885</v>
      </c>
      <c r="F44" s="2" t="s">
        <v>88</v>
      </c>
      <c r="G44" s="2" t="s">
        <v>4</v>
      </c>
      <c r="H44" s="2" t="s">
        <v>4</v>
      </c>
      <c r="I44" s="6">
        <v>500</v>
      </c>
      <c r="J44" s="2" t="s">
        <v>6074</v>
      </c>
      <c r="K44" s="7">
        <v>1</v>
      </c>
      <c r="L44" s="3" t="s">
        <v>3130</v>
      </c>
      <c r="M44" s="2">
        <v>964</v>
      </c>
      <c r="N44" s="2" t="s">
        <v>13</v>
      </c>
      <c r="O44" s="80">
        <v>26.38</v>
      </c>
      <c r="P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$52.76 P/kg</v>
      </c>
      <c r="Q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$5.28 P/100g</v>
      </c>
    </row>
    <row r="45" spans="1:17" ht="36" x14ac:dyDescent="0.2">
      <c r="A45" s="2" t="s">
        <v>2</v>
      </c>
      <c r="B45" s="2" t="s">
        <v>3</v>
      </c>
      <c r="C45" s="2" t="s">
        <v>5194</v>
      </c>
      <c r="D45" s="2" t="s">
        <v>87</v>
      </c>
      <c r="E45" s="2" t="s">
        <v>3128</v>
      </c>
      <c r="F45" s="2" t="s">
        <v>3549</v>
      </c>
      <c r="G45" s="2" t="s">
        <v>4</v>
      </c>
      <c r="H45" s="2" t="s">
        <v>4</v>
      </c>
      <c r="I45" s="6">
        <v>400</v>
      </c>
      <c r="J45" s="2" t="s">
        <v>6074</v>
      </c>
      <c r="K45" s="7">
        <v>6</v>
      </c>
      <c r="L45" s="3" t="s">
        <v>2315</v>
      </c>
      <c r="M45" s="2">
        <v>12358924</v>
      </c>
      <c r="N45" s="2" t="s">
        <v>13</v>
      </c>
      <c r="O45" s="80">
        <v>152.21100000000001</v>
      </c>
      <c r="P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$63.42 P/kg</v>
      </c>
      <c r="Q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$6.34 P/100g</v>
      </c>
    </row>
    <row r="46" spans="1:17" ht="36" x14ac:dyDescent="0.2">
      <c r="A46" s="2" t="s">
        <v>2</v>
      </c>
      <c r="B46" s="2" t="s">
        <v>3</v>
      </c>
      <c r="C46" s="2" t="s">
        <v>5194</v>
      </c>
      <c r="D46" s="2" t="s">
        <v>87</v>
      </c>
      <c r="E46" s="2" t="s">
        <v>1852</v>
      </c>
      <c r="F46" s="2" t="s">
        <v>4564</v>
      </c>
      <c r="G46" s="2" t="s">
        <v>4</v>
      </c>
      <c r="H46" s="2" t="s">
        <v>6073</v>
      </c>
      <c r="I46" s="6">
        <v>500</v>
      </c>
      <c r="J46" s="2" t="s">
        <v>6074</v>
      </c>
      <c r="K46" s="7">
        <v>1</v>
      </c>
      <c r="L46" s="3" t="s">
        <v>3130</v>
      </c>
      <c r="M46" s="2">
        <v>102744</v>
      </c>
      <c r="N46" s="2" t="s">
        <v>13</v>
      </c>
      <c r="O46" s="80">
        <v>20.5</v>
      </c>
      <c r="P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$41.00 P/kg</v>
      </c>
      <c r="Q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$4.10 P/100g</v>
      </c>
    </row>
    <row r="47" spans="1:17" ht="36" x14ac:dyDescent="0.2">
      <c r="A47" s="2" t="s">
        <v>2</v>
      </c>
      <c r="B47" s="2" t="s">
        <v>3</v>
      </c>
      <c r="C47" s="2" t="s">
        <v>5195</v>
      </c>
      <c r="D47" s="2" t="s">
        <v>89</v>
      </c>
      <c r="E47" s="2" t="s">
        <v>5885</v>
      </c>
      <c r="F47" s="2" t="s">
        <v>82</v>
      </c>
      <c r="G47" s="2" t="s">
        <v>4</v>
      </c>
      <c r="H47" s="2" t="s">
        <v>4</v>
      </c>
      <c r="I47" s="6">
        <v>500</v>
      </c>
      <c r="J47" s="2" t="s">
        <v>6074</v>
      </c>
      <c r="K47" s="7">
        <v>1</v>
      </c>
      <c r="L47" s="3" t="s">
        <v>3130</v>
      </c>
      <c r="M47" s="2">
        <v>161</v>
      </c>
      <c r="N47" s="2" t="s">
        <v>13</v>
      </c>
      <c r="O47" s="80">
        <v>21.38</v>
      </c>
      <c r="P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$42.76 P/kg</v>
      </c>
      <c r="Q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$4.28 P/100g</v>
      </c>
    </row>
    <row r="48" spans="1:17" ht="24" x14ac:dyDescent="0.2">
      <c r="A48" s="2" t="s">
        <v>2</v>
      </c>
      <c r="B48" s="2" t="s">
        <v>3</v>
      </c>
      <c r="C48" s="2" t="s">
        <v>5195</v>
      </c>
      <c r="D48" s="2" t="s">
        <v>89</v>
      </c>
      <c r="E48" s="2" t="s">
        <v>3128</v>
      </c>
      <c r="F48" s="2" t="s">
        <v>3550</v>
      </c>
      <c r="G48" s="2" t="s">
        <v>4</v>
      </c>
      <c r="H48" s="2" t="s">
        <v>4</v>
      </c>
      <c r="I48" s="6">
        <v>500</v>
      </c>
      <c r="J48" s="2" t="s">
        <v>6074</v>
      </c>
      <c r="K48" s="7">
        <v>6</v>
      </c>
      <c r="L48" s="3" t="s">
        <v>2315</v>
      </c>
      <c r="M48" s="2">
        <v>102341</v>
      </c>
      <c r="N48" s="2" t="s">
        <v>13</v>
      </c>
      <c r="O48" s="80">
        <v>110.2428</v>
      </c>
      <c r="P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$36.75 P/kg</v>
      </c>
      <c r="Q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9" spans="1:17" ht="36" x14ac:dyDescent="0.2">
      <c r="A49" s="2" t="s">
        <v>2</v>
      </c>
      <c r="B49" s="2" t="s">
        <v>3</v>
      </c>
      <c r="C49" s="2" t="s">
        <v>5195</v>
      </c>
      <c r="D49" s="2" t="s">
        <v>89</v>
      </c>
      <c r="E49" s="2" t="s">
        <v>5886</v>
      </c>
      <c r="F49" s="2" t="s">
        <v>6101</v>
      </c>
      <c r="G49" s="2" t="s">
        <v>1548</v>
      </c>
      <c r="H49" s="2" t="s">
        <v>4</v>
      </c>
      <c r="I49" s="6">
        <v>500</v>
      </c>
      <c r="J49" s="2" t="s">
        <v>6074</v>
      </c>
      <c r="K49" s="7">
        <v>1</v>
      </c>
      <c r="L49" s="3" t="s">
        <v>3130</v>
      </c>
      <c r="M49" s="2">
        <v>10720</v>
      </c>
      <c r="N49" s="2" t="s">
        <v>13</v>
      </c>
      <c r="O49" s="80">
        <v>13.1328</v>
      </c>
      <c r="P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$26.27 P/kg</v>
      </c>
      <c r="Q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50" spans="1:17" ht="48" x14ac:dyDescent="0.2">
      <c r="A50" s="2" t="s">
        <v>2</v>
      </c>
      <c r="B50" s="2" t="s">
        <v>3</v>
      </c>
      <c r="C50" s="2" t="s">
        <v>5195</v>
      </c>
      <c r="D50" s="2" t="s">
        <v>89</v>
      </c>
      <c r="E50" s="2" t="s">
        <v>2396</v>
      </c>
      <c r="F50" s="2" t="s">
        <v>4056</v>
      </c>
      <c r="G50" s="2" t="s">
        <v>4</v>
      </c>
      <c r="H50" s="2" t="s">
        <v>4</v>
      </c>
      <c r="I50" s="6">
        <v>500</v>
      </c>
      <c r="J50" s="2" t="s">
        <v>6074</v>
      </c>
      <c r="K50" s="7">
        <v>1</v>
      </c>
      <c r="L50" s="3" t="s">
        <v>3130</v>
      </c>
      <c r="M50" s="2" t="s">
        <v>2402</v>
      </c>
      <c r="N50" s="2" t="s">
        <v>2152</v>
      </c>
      <c r="O50" s="80">
        <v>20.87</v>
      </c>
      <c r="P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$41.74 P/kg</v>
      </c>
      <c r="Q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$4.17 P/100g</v>
      </c>
    </row>
    <row r="51" spans="1:17" ht="36" x14ac:dyDescent="0.2">
      <c r="A51" s="2" t="s">
        <v>2</v>
      </c>
      <c r="B51" s="2" t="s">
        <v>3</v>
      </c>
      <c r="C51" s="2" t="s">
        <v>5195</v>
      </c>
      <c r="D51" s="2" t="s">
        <v>89</v>
      </c>
      <c r="E51" s="2" t="s">
        <v>1852</v>
      </c>
      <c r="F51" s="2" t="s">
        <v>4565</v>
      </c>
      <c r="G51" s="2" t="s">
        <v>4</v>
      </c>
      <c r="H51" s="2" t="s">
        <v>6073</v>
      </c>
      <c r="I51" s="6">
        <v>500</v>
      </c>
      <c r="J51" s="2" t="s">
        <v>6074</v>
      </c>
      <c r="K51" s="7">
        <v>1</v>
      </c>
      <c r="L51" s="3" t="s">
        <v>3130</v>
      </c>
      <c r="M51" s="2">
        <v>10720</v>
      </c>
      <c r="N51" s="2" t="s">
        <v>13</v>
      </c>
      <c r="O51" s="80">
        <v>16.399999999999999</v>
      </c>
      <c r="P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$32.80 P/kg</v>
      </c>
      <c r="Q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$3.28 P/100g</v>
      </c>
    </row>
    <row r="52" spans="1:17" ht="36" x14ac:dyDescent="0.2">
      <c r="A52" s="2" t="s">
        <v>2</v>
      </c>
      <c r="B52" s="2" t="s">
        <v>3</v>
      </c>
      <c r="C52" s="2" t="s">
        <v>5196</v>
      </c>
      <c r="D52" s="2" t="s">
        <v>90</v>
      </c>
      <c r="E52" s="2" t="s">
        <v>5885</v>
      </c>
      <c r="F52" s="2" t="s">
        <v>3406</v>
      </c>
      <c r="G52" s="2" t="s">
        <v>4</v>
      </c>
      <c r="H52" s="2" t="s">
        <v>4</v>
      </c>
      <c r="I52" s="6">
        <v>1</v>
      </c>
      <c r="J52" s="2" t="s">
        <v>2316</v>
      </c>
      <c r="K52" s="7">
        <v>1000</v>
      </c>
      <c r="L52" s="3" t="s">
        <v>2315</v>
      </c>
      <c r="M52" s="2">
        <v>3491</v>
      </c>
      <c r="N52" s="2" t="s">
        <v>13</v>
      </c>
      <c r="O52" s="80">
        <v>103.28</v>
      </c>
      <c r="P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53" spans="1:17" ht="36" x14ac:dyDescent="0.2">
      <c r="A53" s="2" t="s">
        <v>2</v>
      </c>
      <c r="B53" s="2" t="s">
        <v>3</v>
      </c>
      <c r="C53" s="2" t="s">
        <v>5196</v>
      </c>
      <c r="D53" s="2" t="s">
        <v>90</v>
      </c>
      <c r="E53" s="2" t="s">
        <v>3128</v>
      </c>
      <c r="F53" s="2" t="s">
        <v>3551</v>
      </c>
      <c r="G53" s="2" t="s">
        <v>4</v>
      </c>
      <c r="H53" s="2" t="s">
        <v>4</v>
      </c>
      <c r="I53" s="6">
        <v>1</v>
      </c>
      <c r="J53" s="2" t="s">
        <v>2316</v>
      </c>
      <c r="K53" s="7">
        <v>1000</v>
      </c>
      <c r="L53" s="3" t="s">
        <v>2315</v>
      </c>
      <c r="M53" s="2">
        <v>3900070</v>
      </c>
      <c r="N53" s="2" t="s">
        <v>13</v>
      </c>
      <c r="O53" s="80">
        <v>100.5813</v>
      </c>
      <c r="P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54" spans="1:17" ht="36" x14ac:dyDescent="0.2">
      <c r="A54" s="2" t="s">
        <v>2</v>
      </c>
      <c r="B54" s="2" t="s">
        <v>3</v>
      </c>
      <c r="C54" s="2" t="s">
        <v>5196</v>
      </c>
      <c r="D54" s="2" t="s">
        <v>90</v>
      </c>
      <c r="E54" s="2" t="s">
        <v>2396</v>
      </c>
      <c r="F54" s="2" t="s">
        <v>4057</v>
      </c>
      <c r="G54" s="2" t="s">
        <v>4</v>
      </c>
      <c r="H54" s="2" t="s">
        <v>922</v>
      </c>
      <c r="I54" s="6">
        <v>1</v>
      </c>
      <c r="J54" s="2" t="s">
        <v>2316</v>
      </c>
      <c r="K54" s="7">
        <v>1000</v>
      </c>
      <c r="L54" s="3" t="s">
        <v>2315</v>
      </c>
      <c r="M54" s="2" t="s">
        <v>2403</v>
      </c>
      <c r="N54" s="2" t="s">
        <v>13</v>
      </c>
      <c r="O54" s="80">
        <v>124.5</v>
      </c>
      <c r="P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55" spans="1:17" ht="36" x14ac:dyDescent="0.2">
      <c r="A55" s="2" t="s">
        <v>2</v>
      </c>
      <c r="B55" s="2" t="s">
        <v>3</v>
      </c>
      <c r="C55" s="2" t="s">
        <v>5196</v>
      </c>
      <c r="D55" s="2" t="s">
        <v>90</v>
      </c>
      <c r="E55" s="2" t="s">
        <v>1852</v>
      </c>
      <c r="F55" s="2" t="s">
        <v>4567</v>
      </c>
      <c r="G55" s="2" t="s">
        <v>4</v>
      </c>
      <c r="H55" s="2" t="s">
        <v>6073</v>
      </c>
      <c r="I55" s="6">
        <v>1</v>
      </c>
      <c r="J55" s="2" t="s">
        <v>2316</v>
      </c>
      <c r="K55" s="7">
        <v>1000</v>
      </c>
      <c r="L55" s="3" t="s">
        <v>2315</v>
      </c>
      <c r="M55" s="2">
        <v>12073061</v>
      </c>
      <c r="N55" s="2" t="s">
        <v>13</v>
      </c>
      <c r="O55" s="80">
        <v>155</v>
      </c>
      <c r="P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56" spans="1:17" ht="36" x14ac:dyDescent="0.2">
      <c r="A56" s="2" t="s">
        <v>2</v>
      </c>
      <c r="B56" s="2" t="s">
        <v>3</v>
      </c>
      <c r="C56" s="2" t="s">
        <v>5196</v>
      </c>
      <c r="D56" s="2" t="s">
        <v>90</v>
      </c>
      <c r="E56" s="2" t="s">
        <v>1852</v>
      </c>
      <c r="F56" s="2" t="s">
        <v>4566</v>
      </c>
      <c r="G56" s="2" t="s">
        <v>4</v>
      </c>
      <c r="H56" s="2" t="s">
        <v>6073</v>
      </c>
      <c r="I56" s="6">
        <v>1</v>
      </c>
      <c r="J56" s="2" t="s">
        <v>2316</v>
      </c>
      <c r="K56" s="7">
        <v>1000</v>
      </c>
      <c r="L56" s="3" t="s">
        <v>2315</v>
      </c>
      <c r="M56" s="2">
        <v>12073062</v>
      </c>
      <c r="N56" s="2" t="s">
        <v>13</v>
      </c>
      <c r="O56" s="80">
        <v>85.7</v>
      </c>
      <c r="P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$0.09 P/ea</v>
      </c>
      <c r="Q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$0.09 P/ea</v>
      </c>
    </row>
    <row r="57" spans="1:17" ht="36" x14ac:dyDescent="0.2">
      <c r="A57" s="2" t="s">
        <v>2</v>
      </c>
      <c r="B57" s="2" t="s">
        <v>3</v>
      </c>
      <c r="C57" s="2" t="s">
        <v>5196</v>
      </c>
      <c r="D57" s="2" t="s">
        <v>90</v>
      </c>
      <c r="E57" s="2" t="s">
        <v>7003</v>
      </c>
      <c r="F57" s="2" t="s">
        <v>7018</v>
      </c>
      <c r="G57" s="2" t="s">
        <v>1551</v>
      </c>
      <c r="H57" s="2" t="s">
        <v>7014</v>
      </c>
      <c r="I57" s="6">
        <v>1</v>
      </c>
      <c r="J57" s="2" t="s">
        <v>2316</v>
      </c>
      <c r="K57" s="7">
        <v>1000</v>
      </c>
      <c r="L57" s="3" t="s">
        <v>2315</v>
      </c>
      <c r="M57" s="2" t="s">
        <v>7019</v>
      </c>
      <c r="N57" s="2" t="s">
        <v>13</v>
      </c>
      <c r="O57" s="80">
        <v>182.44120000000001</v>
      </c>
      <c r="P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58" spans="1:17" ht="24" x14ac:dyDescent="0.2">
      <c r="A58" s="2" t="s">
        <v>2</v>
      </c>
      <c r="B58" s="2" t="s">
        <v>92</v>
      </c>
      <c r="C58" s="2" t="s">
        <v>5197</v>
      </c>
      <c r="D58" s="2" t="s">
        <v>91</v>
      </c>
      <c r="E58" s="2" t="s">
        <v>5885</v>
      </c>
      <c r="F58" s="2" t="s">
        <v>93</v>
      </c>
      <c r="G58" s="2" t="s">
        <v>4</v>
      </c>
      <c r="H58" s="2" t="s">
        <v>4</v>
      </c>
      <c r="I58" s="6">
        <v>500</v>
      </c>
      <c r="J58" s="2" t="s">
        <v>6075</v>
      </c>
      <c r="K58" s="7">
        <v>1</v>
      </c>
      <c r="L58" s="3" t="s">
        <v>3130</v>
      </c>
      <c r="M58" s="2">
        <v>8659</v>
      </c>
      <c r="N58" s="2" t="s">
        <v>13</v>
      </c>
      <c r="O58" s="80">
        <v>6.2</v>
      </c>
      <c r="P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P/l</v>
      </c>
      <c r="Q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59" spans="1:17" ht="24" x14ac:dyDescent="0.2">
      <c r="A59" s="2" t="s">
        <v>2</v>
      </c>
      <c r="B59" s="2" t="s">
        <v>92</v>
      </c>
      <c r="C59" s="2" t="s">
        <v>5197</v>
      </c>
      <c r="D59" s="2" t="s">
        <v>91</v>
      </c>
      <c r="E59" s="2" t="s">
        <v>3128</v>
      </c>
      <c r="F59" s="2" t="s">
        <v>3552</v>
      </c>
      <c r="G59" s="2" t="s">
        <v>4</v>
      </c>
      <c r="H59" s="2" t="s">
        <v>4</v>
      </c>
      <c r="I59" s="6">
        <v>1</v>
      </c>
      <c r="J59" s="2" t="s">
        <v>6065</v>
      </c>
      <c r="K59" s="7">
        <v>1</v>
      </c>
      <c r="L59" s="3" t="s">
        <v>3130</v>
      </c>
      <c r="M59" s="2">
        <v>3401200</v>
      </c>
      <c r="N59" s="2" t="s">
        <v>13</v>
      </c>
      <c r="O59" s="80">
        <v>20.3626</v>
      </c>
      <c r="P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$20.36 P/l</v>
      </c>
      <c r="Q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P/100ml</v>
      </c>
    </row>
    <row r="60" spans="1:17" ht="36" x14ac:dyDescent="0.2">
      <c r="A60" s="2" t="s">
        <v>2</v>
      </c>
      <c r="B60" s="2" t="s">
        <v>92</v>
      </c>
      <c r="C60" s="2" t="s">
        <v>5197</v>
      </c>
      <c r="D60" s="2" t="s">
        <v>91</v>
      </c>
      <c r="E60" s="2" t="s">
        <v>2396</v>
      </c>
      <c r="F60" s="2" t="s">
        <v>4058</v>
      </c>
      <c r="G60" s="2" t="s">
        <v>4</v>
      </c>
      <c r="H60" s="2" t="s">
        <v>4</v>
      </c>
      <c r="I60" s="6">
        <v>500</v>
      </c>
      <c r="J60" s="2" t="s">
        <v>6075</v>
      </c>
      <c r="K60" s="7">
        <v>1</v>
      </c>
      <c r="L60" s="3" t="s">
        <v>3130</v>
      </c>
      <c r="M60" s="2" t="s">
        <v>2404</v>
      </c>
      <c r="N60" s="2" t="s">
        <v>13</v>
      </c>
      <c r="O60" s="80">
        <v>5.9596</v>
      </c>
      <c r="P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P/l</v>
      </c>
      <c r="Q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P/100ml</v>
      </c>
    </row>
    <row r="61" spans="1:17" ht="24" x14ac:dyDescent="0.2">
      <c r="A61" s="2" t="s">
        <v>2</v>
      </c>
      <c r="B61" s="2" t="s">
        <v>92</v>
      </c>
      <c r="C61" s="2" t="s">
        <v>5197</v>
      </c>
      <c r="D61" s="2" t="s">
        <v>91</v>
      </c>
      <c r="E61" s="2" t="s">
        <v>1852</v>
      </c>
      <c r="F61" s="2" t="s">
        <v>4568</v>
      </c>
      <c r="G61" s="2" t="s">
        <v>4</v>
      </c>
      <c r="H61" s="2" t="s">
        <v>4</v>
      </c>
      <c r="I61" s="6">
        <v>1</v>
      </c>
      <c r="J61" s="2" t="s">
        <v>6065</v>
      </c>
      <c r="K61" s="7">
        <v>1</v>
      </c>
      <c r="L61" s="3" t="s">
        <v>3130</v>
      </c>
      <c r="M61" s="2" t="s">
        <v>1859</v>
      </c>
      <c r="N61" s="2" t="s">
        <v>13</v>
      </c>
      <c r="O61" s="80">
        <v>4.7</v>
      </c>
      <c r="P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$4.70 P/l</v>
      </c>
      <c r="Q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62" spans="1:17" ht="24" x14ac:dyDescent="0.2">
      <c r="A62" s="2" t="s">
        <v>2</v>
      </c>
      <c r="B62" s="2" t="s">
        <v>92</v>
      </c>
      <c r="C62" s="2" t="s">
        <v>5197</v>
      </c>
      <c r="D62" s="2" t="s">
        <v>91</v>
      </c>
      <c r="E62" s="2" t="s">
        <v>7003</v>
      </c>
      <c r="F62" s="2" t="s">
        <v>7020</v>
      </c>
      <c r="G62" s="2" t="s">
        <v>4</v>
      </c>
      <c r="H62" s="2" t="s">
        <v>4</v>
      </c>
      <c r="I62" s="6">
        <v>500</v>
      </c>
      <c r="J62" s="2" t="s">
        <v>6075</v>
      </c>
      <c r="K62" s="7">
        <v>1</v>
      </c>
      <c r="L62" s="3" t="s">
        <v>3130</v>
      </c>
      <c r="M62" s="2" t="s">
        <v>7021</v>
      </c>
      <c r="N62" s="2" t="s">
        <v>13</v>
      </c>
      <c r="O62" s="80">
        <v>3.6</v>
      </c>
      <c r="P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P/l</v>
      </c>
      <c r="Q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63" spans="1:17" ht="24" x14ac:dyDescent="0.2">
      <c r="A63" s="2" t="s">
        <v>2</v>
      </c>
      <c r="B63" s="2" t="s">
        <v>92</v>
      </c>
      <c r="C63" s="2" t="s">
        <v>5198</v>
      </c>
      <c r="D63" s="2" t="s">
        <v>94</v>
      </c>
      <c r="E63" s="2" t="s">
        <v>5885</v>
      </c>
      <c r="F63" s="2" t="s">
        <v>95</v>
      </c>
      <c r="G63" s="2" t="s">
        <v>4</v>
      </c>
      <c r="H63" s="2" t="s">
        <v>4</v>
      </c>
      <c r="I63" s="6">
        <v>1</v>
      </c>
      <c r="J63" s="2" t="s">
        <v>2316</v>
      </c>
      <c r="K63" s="7">
        <v>50</v>
      </c>
      <c r="L63" s="3" t="s">
        <v>2315</v>
      </c>
      <c r="M63" s="2">
        <v>213547</v>
      </c>
      <c r="N63" s="2" t="s">
        <v>13</v>
      </c>
      <c r="O63" s="80">
        <v>14.12</v>
      </c>
      <c r="P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64" spans="1:17" ht="24" x14ac:dyDescent="0.2">
      <c r="A64" s="2" t="s">
        <v>2</v>
      </c>
      <c r="B64" s="2" t="s">
        <v>92</v>
      </c>
      <c r="C64" s="2" t="s">
        <v>5198</v>
      </c>
      <c r="D64" s="2" t="s">
        <v>94</v>
      </c>
      <c r="E64" s="2" t="s">
        <v>1852</v>
      </c>
      <c r="F64" s="2" t="s">
        <v>4569</v>
      </c>
      <c r="G64" s="2" t="s">
        <v>5143</v>
      </c>
      <c r="H64" s="2" t="s">
        <v>5143</v>
      </c>
      <c r="I64" s="6">
        <v>1</v>
      </c>
      <c r="J64" s="2" t="s">
        <v>2316</v>
      </c>
      <c r="K64" s="7">
        <v>1</v>
      </c>
      <c r="L64" s="3" t="s">
        <v>3130</v>
      </c>
      <c r="M64" s="2" t="s">
        <v>1860</v>
      </c>
      <c r="N64" s="2" t="s">
        <v>13</v>
      </c>
      <c r="O64" s="80">
        <v>6.9</v>
      </c>
      <c r="P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P/ea</v>
      </c>
      <c r="Q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$6.90 P/ea</v>
      </c>
    </row>
    <row r="65" spans="1:17" ht="24" x14ac:dyDescent="0.2">
      <c r="A65" s="2" t="s">
        <v>2</v>
      </c>
      <c r="B65" s="2" t="s">
        <v>8</v>
      </c>
      <c r="C65" s="2" t="s">
        <v>5199</v>
      </c>
      <c r="D65" s="2" t="s">
        <v>7</v>
      </c>
      <c r="E65" s="2" t="s">
        <v>5885</v>
      </c>
      <c r="F65" s="2" t="s">
        <v>97</v>
      </c>
      <c r="G65" s="2" t="s">
        <v>4</v>
      </c>
      <c r="H65" s="2" t="s">
        <v>4</v>
      </c>
      <c r="I65" s="6">
        <v>2</v>
      </c>
      <c r="J65" s="2" t="s">
        <v>6065</v>
      </c>
      <c r="K65" s="7">
        <v>1</v>
      </c>
      <c r="L65" s="3" t="s">
        <v>3130</v>
      </c>
      <c r="M65" s="2">
        <v>18821</v>
      </c>
      <c r="N65" s="2" t="s">
        <v>5</v>
      </c>
      <c r="O65" s="80">
        <v>3.6</v>
      </c>
      <c r="P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6" spans="1:17" ht="24" x14ac:dyDescent="0.2">
      <c r="A66" s="2" t="s">
        <v>2</v>
      </c>
      <c r="B66" s="2" t="s">
        <v>8</v>
      </c>
      <c r="C66" s="2" t="s">
        <v>5199</v>
      </c>
      <c r="D66" s="2" t="s">
        <v>7</v>
      </c>
      <c r="E66" s="2" t="s">
        <v>5885</v>
      </c>
      <c r="F66" s="2" t="s">
        <v>98</v>
      </c>
      <c r="G66" s="2" t="s">
        <v>4</v>
      </c>
      <c r="H66" s="2" t="s">
        <v>4</v>
      </c>
      <c r="I66" s="6">
        <v>2</v>
      </c>
      <c r="J66" s="2" t="s">
        <v>6065</v>
      </c>
      <c r="K66" s="7">
        <v>1</v>
      </c>
      <c r="L66" s="3" t="s">
        <v>3130</v>
      </c>
      <c r="M66" s="2">
        <v>18822</v>
      </c>
      <c r="N66" s="2" t="s">
        <v>5</v>
      </c>
      <c r="O66" s="80">
        <v>3.6</v>
      </c>
      <c r="P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7" spans="1:17" ht="24" x14ac:dyDescent="0.2">
      <c r="A67" s="2" t="s">
        <v>2</v>
      </c>
      <c r="B67" s="2" t="s">
        <v>8</v>
      </c>
      <c r="C67" s="2" t="s">
        <v>5199</v>
      </c>
      <c r="D67" s="2" t="s">
        <v>7</v>
      </c>
      <c r="E67" s="2" t="s">
        <v>5885</v>
      </c>
      <c r="F67" s="2" t="s">
        <v>96</v>
      </c>
      <c r="G67" s="2" t="s">
        <v>4</v>
      </c>
      <c r="H67" s="2" t="s">
        <v>4</v>
      </c>
      <c r="I67" s="6">
        <v>2</v>
      </c>
      <c r="J67" s="2" t="s">
        <v>6065</v>
      </c>
      <c r="K67" s="7">
        <v>1</v>
      </c>
      <c r="L67" s="3" t="s">
        <v>3130</v>
      </c>
      <c r="M67" s="2">
        <v>18823</v>
      </c>
      <c r="N67" s="2" t="s">
        <v>5</v>
      </c>
      <c r="O67" s="80">
        <v>3.6</v>
      </c>
      <c r="P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8" spans="1:17" ht="24" x14ac:dyDescent="0.2">
      <c r="A68" s="2" t="s">
        <v>2</v>
      </c>
      <c r="B68" s="2" t="s">
        <v>8</v>
      </c>
      <c r="C68" s="2" t="s">
        <v>5199</v>
      </c>
      <c r="D68" s="2" t="s">
        <v>7</v>
      </c>
      <c r="E68" s="2" t="s">
        <v>5885</v>
      </c>
      <c r="F68" s="2" t="s">
        <v>100</v>
      </c>
      <c r="G68" s="2" t="s">
        <v>4</v>
      </c>
      <c r="H68" s="2" t="s">
        <v>4</v>
      </c>
      <c r="I68" s="6">
        <v>2</v>
      </c>
      <c r="J68" s="2" t="s">
        <v>6065</v>
      </c>
      <c r="K68" s="7">
        <v>1</v>
      </c>
      <c r="L68" s="3" t="s">
        <v>3130</v>
      </c>
      <c r="M68" s="2">
        <v>18825</v>
      </c>
      <c r="N68" s="2" t="s">
        <v>5</v>
      </c>
      <c r="O68" s="80">
        <v>3.6</v>
      </c>
      <c r="P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69" spans="1:17" ht="24" x14ac:dyDescent="0.2">
      <c r="A69" s="2" t="s">
        <v>2</v>
      </c>
      <c r="B69" s="2" t="s">
        <v>8</v>
      </c>
      <c r="C69" s="2" t="s">
        <v>5199</v>
      </c>
      <c r="D69" s="2" t="s">
        <v>7</v>
      </c>
      <c r="E69" s="2" t="s">
        <v>5885</v>
      </c>
      <c r="F69" s="2" t="s">
        <v>99</v>
      </c>
      <c r="G69" s="2" t="s">
        <v>4</v>
      </c>
      <c r="H69" s="2" t="s">
        <v>4</v>
      </c>
      <c r="I69" s="6">
        <v>2</v>
      </c>
      <c r="J69" s="2" t="s">
        <v>6065</v>
      </c>
      <c r="K69" s="7">
        <v>1</v>
      </c>
      <c r="L69" s="3" t="s">
        <v>3130</v>
      </c>
      <c r="M69" s="2">
        <v>18978</v>
      </c>
      <c r="N69" s="2" t="s">
        <v>5</v>
      </c>
      <c r="O69" s="80">
        <v>3.6</v>
      </c>
      <c r="P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70" spans="1:17" ht="24" x14ac:dyDescent="0.2">
      <c r="A70" s="2" t="s">
        <v>2</v>
      </c>
      <c r="B70" s="2" t="s">
        <v>8</v>
      </c>
      <c r="C70" s="2" t="s">
        <v>5199</v>
      </c>
      <c r="D70" s="2" t="s">
        <v>7</v>
      </c>
      <c r="E70" s="2" t="s">
        <v>3128</v>
      </c>
      <c r="F70" s="2" t="s">
        <v>3553</v>
      </c>
      <c r="G70" s="2" t="s">
        <v>4</v>
      </c>
      <c r="H70" s="2" t="s">
        <v>4</v>
      </c>
      <c r="I70" s="6">
        <v>2</v>
      </c>
      <c r="J70" s="2" t="s">
        <v>6065</v>
      </c>
      <c r="K70" s="7">
        <v>6</v>
      </c>
      <c r="L70" s="3" t="s">
        <v>2315</v>
      </c>
      <c r="M70" s="2" t="s">
        <v>1864</v>
      </c>
      <c r="N70" s="2" t="s">
        <v>5</v>
      </c>
      <c r="O70" s="80">
        <v>22.068899999999999</v>
      </c>
      <c r="P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71" spans="1:17" ht="36" x14ac:dyDescent="0.2">
      <c r="A71" s="2" t="s">
        <v>2</v>
      </c>
      <c r="B71" s="2" t="s">
        <v>8</v>
      </c>
      <c r="C71" s="2" t="s">
        <v>5199</v>
      </c>
      <c r="D71" s="2" t="s">
        <v>7</v>
      </c>
      <c r="E71" s="2" t="s">
        <v>5886</v>
      </c>
      <c r="F71" s="2" t="s">
        <v>6102</v>
      </c>
      <c r="G71" s="2" t="s">
        <v>4</v>
      </c>
      <c r="H71" s="2" t="s">
        <v>4</v>
      </c>
      <c r="I71" s="6">
        <v>1</v>
      </c>
      <c r="J71" s="2" t="s">
        <v>6065</v>
      </c>
      <c r="K71" s="7">
        <v>1</v>
      </c>
      <c r="L71" s="3" t="s">
        <v>3130</v>
      </c>
      <c r="M71" s="2">
        <v>696453</v>
      </c>
      <c r="N71" s="2" t="s">
        <v>5</v>
      </c>
      <c r="O71" s="80">
        <v>2.5488</v>
      </c>
      <c r="P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2" spans="1:17" ht="24" x14ac:dyDescent="0.2">
      <c r="A72" s="2" t="s">
        <v>2</v>
      </c>
      <c r="B72" s="2" t="s">
        <v>8</v>
      </c>
      <c r="C72" s="2" t="s">
        <v>5199</v>
      </c>
      <c r="D72" s="2" t="s">
        <v>7</v>
      </c>
      <c r="E72" s="2" t="s">
        <v>2396</v>
      </c>
      <c r="F72" s="2" t="s">
        <v>4059</v>
      </c>
      <c r="G72" s="2" t="s">
        <v>1548</v>
      </c>
      <c r="H72" s="2" t="s">
        <v>6073</v>
      </c>
      <c r="I72" s="6">
        <v>2</v>
      </c>
      <c r="J72" s="2" t="s">
        <v>6065</v>
      </c>
      <c r="K72" s="7">
        <v>1</v>
      </c>
      <c r="L72" s="3" t="s">
        <v>3130</v>
      </c>
      <c r="M72" s="2" t="s">
        <v>2405</v>
      </c>
      <c r="N72" s="2" t="s">
        <v>2152</v>
      </c>
      <c r="O72" s="80">
        <v>3.4</v>
      </c>
      <c r="P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3" spans="1:17" ht="24" x14ac:dyDescent="0.2">
      <c r="A73" s="2" t="s">
        <v>2</v>
      </c>
      <c r="B73" s="2" t="s">
        <v>8</v>
      </c>
      <c r="C73" s="2" t="s">
        <v>5199</v>
      </c>
      <c r="D73" s="2" t="s">
        <v>7</v>
      </c>
      <c r="E73" s="2" t="s">
        <v>1852</v>
      </c>
      <c r="F73" s="2" t="s">
        <v>4573</v>
      </c>
      <c r="G73" s="2" t="s">
        <v>4</v>
      </c>
      <c r="H73" s="2" t="s">
        <v>6073</v>
      </c>
      <c r="I73" s="6">
        <v>2</v>
      </c>
      <c r="J73" s="2" t="s">
        <v>6065</v>
      </c>
      <c r="K73" s="7">
        <v>6</v>
      </c>
      <c r="L73" s="3" t="s">
        <v>2315</v>
      </c>
      <c r="M73" s="2" t="s">
        <v>1864</v>
      </c>
      <c r="N73" s="2" t="s">
        <v>5</v>
      </c>
      <c r="O73" s="80">
        <v>20.7</v>
      </c>
      <c r="P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4" spans="1:17" ht="24" x14ac:dyDescent="0.2">
      <c r="A74" s="2" t="s">
        <v>2</v>
      </c>
      <c r="B74" s="2" t="s">
        <v>8</v>
      </c>
      <c r="C74" s="2" t="s">
        <v>5199</v>
      </c>
      <c r="D74" s="2" t="s">
        <v>7</v>
      </c>
      <c r="E74" s="2" t="s">
        <v>1852</v>
      </c>
      <c r="F74" s="2" t="s">
        <v>4570</v>
      </c>
      <c r="G74" s="2" t="s">
        <v>4</v>
      </c>
      <c r="H74" s="2" t="s">
        <v>6073</v>
      </c>
      <c r="I74" s="6">
        <v>2</v>
      </c>
      <c r="J74" s="2" t="s">
        <v>6065</v>
      </c>
      <c r="K74" s="7">
        <v>6</v>
      </c>
      <c r="L74" s="3" t="s">
        <v>2315</v>
      </c>
      <c r="M74" s="2" t="s">
        <v>1861</v>
      </c>
      <c r="N74" s="2" t="s">
        <v>5</v>
      </c>
      <c r="O74" s="80">
        <v>20.7</v>
      </c>
      <c r="P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5" spans="1:17" ht="24" x14ac:dyDescent="0.2">
      <c r="A75" s="2" t="s">
        <v>2</v>
      </c>
      <c r="B75" s="2" t="s">
        <v>8</v>
      </c>
      <c r="C75" s="2" t="s">
        <v>5199</v>
      </c>
      <c r="D75" s="2" t="s">
        <v>7</v>
      </c>
      <c r="E75" s="2" t="s">
        <v>1852</v>
      </c>
      <c r="F75" s="2" t="s">
        <v>4574</v>
      </c>
      <c r="G75" s="2" t="s">
        <v>4</v>
      </c>
      <c r="H75" s="2" t="s">
        <v>6073</v>
      </c>
      <c r="I75" s="6">
        <v>2</v>
      </c>
      <c r="J75" s="2" t="s">
        <v>6065</v>
      </c>
      <c r="K75" s="7">
        <v>6</v>
      </c>
      <c r="L75" s="3" t="s">
        <v>2315</v>
      </c>
      <c r="M75" s="2" t="s">
        <v>1865</v>
      </c>
      <c r="N75" s="2" t="s">
        <v>5</v>
      </c>
      <c r="O75" s="80">
        <v>20.7</v>
      </c>
      <c r="P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6" spans="1:17" ht="24" x14ac:dyDescent="0.2">
      <c r="A76" s="2" t="s">
        <v>2</v>
      </c>
      <c r="B76" s="2" t="s">
        <v>8</v>
      </c>
      <c r="C76" s="2" t="s">
        <v>5199</v>
      </c>
      <c r="D76" s="2" t="s">
        <v>7</v>
      </c>
      <c r="E76" s="2" t="s">
        <v>1852</v>
      </c>
      <c r="F76" s="2" t="s">
        <v>4571</v>
      </c>
      <c r="G76" s="2" t="s">
        <v>4</v>
      </c>
      <c r="H76" s="2" t="s">
        <v>6073</v>
      </c>
      <c r="I76" s="6">
        <v>2</v>
      </c>
      <c r="J76" s="2" t="s">
        <v>6065</v>
      </c>
      <c r="K76" s="7">
        <v>6</v>
      </c>
      <c r="L76" s="3" t="s">
        <v>2315</v>
      </c>
      <c r="M76" s="2" t="s">
        <v>1862</v>
      </c>
      <c r="N76" s="2" t="s">
        <v>5</v>
      </c>
      <c r="O76" s="80">
        <v>20.7</v>
      </c>
      <c r="P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7" spans="1:17" ht="24" x14ac:dyDescent="0.2">
      <c r="A77" s="2" t="s">
        <v>2</v>
      </c>
      <c r="B77" s="2" t="s">
        <v>8</v>
      </c>
      <c r="C77" s="2" t="s">
        <v>5199</v>
      </c>
      <c r="D77" s="2" t="s">
        <v>7</v>
      </c>
      <c r="E77" s="2" t="s">
        <v>1852</v>
      </c>
      <c r="F77" s="2" t="s">
        <v>4572</v>
      </c>
      <c r="G77" s="2" t="s">
        <v>4</v>
      </c>
      <c r="H77" s="2" t="s">
        <v>6073</v>
      </c>
      <c r="I77" s="6">
        <v>2</v>
      </c>
      <c r="J77" s="2" t="s">
        <v>6065</v>
      </c>
      <c r="K77" s="7">
        <v>6</v>
      </c>
      <c r="L77" s="3" t="s">
        <v>2315</v>
      </c>
      <c r="M77" s="2" t="s">
        <v>1863</v>
      </c>
      <c r="N77" s="2" t="s">
        <v>5</v>
      </c>
      <c r="O77" s="80">
        <v>20.7</v>
      </c>
      <c r="P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78" spans="1:17" ht="24" x14ac:dyDescent="0.2">
      <c r="A78" s="2" t="s">
        <v>2</v>
      </c>
      <c r="B78" s="2" t="s">
        <v>8</v>
      </c>
      <c r="C78" s="2" t="s">
        <v>5199</v>
      </c>
      <c r="D78" s="2" t="s">
        <v>7</v>
      </c>
      <c r="E78" s="2" t="s">
        <v>7003</v>
      </c>
      <c r="F78" s="2" t="s">
        <v>7022</v>
      </c>
      <c r="G78" s="2" t="s">
        <v>4</v>
      </c>
      <c r="H78" s="2" t="s">
        <v>4</v>
      </c>
      <c r="I78" s="6">
        <v>2</v>
      </c>
      <c r="J78" s="2" t="s">
        <v>6065</v>
      </c>
      <c r="K78" s="7">
        <v>1</v>
      </c>
      <c r="L78" s="3" t="s">
        <v>3130</v>
      </c>
      <c r="M78" s="2" t="s">
        <v>7023</v>
      </c>
      <c r="N78" s="2" t="s">
        <v>5</v>
      </c>
      <c r="O78" s="80">
        <v>4.03</v>
      </c>
      <c r="P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9" spans="1:17" ht="24" x14ac:dyDescent="0.2">
      <c r="A79" s="2" t="s">
        <v>2</v>
      </c>
      <c r="B79" s="2" t="s">
        <v>8</v>
      </c>
      <c r="C79" s="2" t="s">
        <v>5199</v>
      </c>
      <c r="D79" s="2" t="s">
        <v>7</v>
      </c>
      <c r="E79" s="2" t="s">
        <v>7003</v>
      </c>
      <c r="F79" s="2" t="s">
        <v>7024</v>
      </c>
      <c r="G79" s="2" t="s">
        <v>4</v>
      </c>
      <c r="H79" s="2" t="s">
        <v>4</v>
      </c>
      <c r="I79" s="6">
        <v>2</v>
      </c>
      <c r="J79" s="2" t="s">
        <v>6065</v>
      </c>
      <c r="K79" s="7">
        <v>1</v>
      </c>
      <c r="L79" s="3" t="s">
        <v>3130</v>
      </c>
      <c r="M79" s="2" t="s">
        <v>7025</v>
      </c>
      <c r="N79" s="2" t="s">
        <v>5</v>
      </c>
      <c r="O79" s="80">
        <v>4.03</v>
      </c>
      <c r="P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0" spans="1:17" ht="24" x14ac:dyDescent="0.2">
      <c r="A80" s="2" t="s">
        <v>2</v>
      </c>
      <c r="B80" s="2" t="s">
        <v>8</v>
      </c>
      <c r="C80" s="2" t="s">
        <v>5199</v>
      </c>
      <c r="D80" s="2" t="s">
        <v>7</v>
      </c>
      <c r="E80" s="2" t="s">
        <v>7003</v>
      </c>
      <c r="F80" s="2" t="s">
        <v>7026</v>
      </c>
      <c r="G80" s="2" t="s">
        <v>4</v>
      </c>
      <c r="H80" s="2" t="s">
        <v>4</v>
      </c>
      <c r="I80" s="6">
        <v>2</v>
      </c>
      <c r="J80" s="2" t="s">
        <v>6065</v>
      </c>
      <c r="K80" s="7">
        <v>1</v>
      </c>
      <c r="L80" s="3" t="s">
        <v>3130</v>
      </c>
      <c r="M80" s="2" t="s">
        <v>7027</v>
      </c>
      <c r="N80" s="2" t="s">
        <v>5</v>
      </c>
      <c r="O80" s="80">
        <v>4.03</v>
      </c>
      <c r="P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1" spans="1:17" ht="24" x14ac:dyDescent="0.2">
      <c r="A81" s="2" t="s">
        <v>2</v>
      </c>
      <c r="B81" s="2" t="s">
        <v>8</v>
      </c>
      <c r="C81" s="2" t="s">
        <v>5199</v>
      </c>
      <c r="D81" s="2" t="s">
        <v>7</v>
      </c>
      <c r="E81" s="2" t="s">
        <v>7003</v>
      </c>
      <c r="F81" s="2" t="s">
        <v>7028</v>
      </c>
      <c r="G81" s="2" t="s">
        <v>4</v>
      </c>
      <c r="H81" s="2" t="s">
        <v>4</v>
      </c>
      <c r="I81" s="6">
        <v>2</v>
      </c>
      <c r="J81" s="2" t="s">
        <v>6065</v>
      </c>
      <c r="K81" s="7">
        <v>1</v>
      </c>
      <c r="L81" s="3" t="s">
        <v>3130</v>
      </c>
      <c r="M81" s="2" t="s">
        <v>7029</v>
      </c>
      <c r="N81" s="2" t="s">
        <v>5</v>
      </c>
      <c r="O81" s="80">
        <v>4.03</v>
      </c>
      <c r="P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82" spans="1:17" ht="24" x14ac:dyDescent="0.2">
      <c r="A82" s="2" t="s">
        <v>2</v>
      </c>
      <c r="B82" s="2" t="s">
        <v>8</v>
      </c>
      <c r="C82" s="2" t="s">
        <v>5200</v>
      </c>
      <c r="D82" s="2" t="s">
        <v>9</v>
      </c>
      <c r="E82" s="2" t="s">
        <v>5885</v>
      </c>
      <c r="F82" s="2" t="s">
        <v>101</v>
      </c>
      <c r="G82" s="2" t="s">
        <v>4</v>
      </c>
      <c r="H82" s="2" t="s">
        <v>4</v>
      </c>
      <c r="I82" s="6">
        <v>2</v>
      </c>
      <c r="J82" s="2" t="s">
        <v>6065</v>
      </c>
      <c r="K82" s="7">
        <v>1</v>
      </c>
      <c r="L82" s="3" t="s">
        <v>3130</v>
      </c>
      <c r="M82" s="2">
        <v>35513</v>
      </c>
      <c r="N82" s="2" t="s">
        <v>5</v>
      </c>
      <c r="O82" s="80">
        <v>3.6</v>
      </c>
      <c r="P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3" spans="1:17" ht="24" x14ac:dyDescent="0.2">
      <c r="A83" s="2" t="s">
        <v>2</v>
      </c>
      <c r="B83" s="2" t="s">
        <v>8</v>
      </c>
      <c r="C83" s="2" t="s">
        <v>5200</v>
      </c>
      <c r="D83" s="2" t="s">
        <v>9</v>
      </c>
      <c r="E83" s="2" t="s">
        <v>5885</v>
      </c>
      <c r="F83" s="2" t="s">
        <v>102</v>
      </c>
      <c r="G83" s="2" t="s">
        <v>4</v>
      </c>
      <c r="H83" s="2" t="s">
        <v>4</v>
      </c>
      <c r="I83" s="6">
        <v>2</v>
      </c>
      <c r="J83" s="2" t="s">
        <v>6065</v>
      </c>
      <c r="K83" s="7">
        <v>1</v>
      </c>
      <c r="L83" s="3" t="s">
        <v>3130</v>
      </c>
      <c r="M83" s="2">
        <v>35519</v>
      </c>
      <c r="N83" s="2" t="s">
        <v>5</v>
      </c>
      <c r="O83" s="80">
        <v>3.6</v>
      </c>
      <c r="P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4" spans="1:17" ht="24" x14ac:dyDescent="0.2">
      <c r="A84" s="2" t="s">
        <v>2</v>
      </c>
      <c r="B84" s="2" t="s">
        <v>8</v>
      </c>
      <c r="C84" s="2" t="s">
        <v>5200</v>
      </c>
      <c r="D84" s="2" t="s">
        <v>9</v>
      </c>
      <c r="E84" s="2" t="s">
        <v>5885</v>
      </c>
      <c r="F84" s="2" t="s">
        <v>103</v>
      </c>
      <c r="G84" s="2" t="s">
        <v>4</v>
      </c>
      <c r="H84" s="2" t="s">
        <v>4</v>
      </c>
      <c r="I84" s="6">
        <v>2</v>
      </c>
      <c r="J84" s="4" t="s">
        <v>6065</v>
      </c>
      <c r="K84" s="7">
        <v>1</v>
      </c>
      <c r="L84" s="3" t="s">
        <v>3130</v>
      </c>
      <c r="M84" s="2">
        <v>77752</v>
      </c>
      <c r="N84" s="2" t="s">
        <v>5</v>
      </c>
      <c r="O84" s="80">
        <v>3.6</v>
      </c>
      <c r="P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5" spans="1:17" ht="24" x14ac:dyDescent="0.2">
      <c r="A85" s="2" t="s">
        <v>2</v>
      </c>
      <c r="B85" s="2" t="s">
        <v>8</v>
      </c>
      <c r="C85" s="2" t="s">
        <v>5200</v>
      </c>
      <c r="D85" s="2" t="s">
        <v>9</v>
      </c>
      <c r="E85" s="2" t="s">
        <v>5885</v>
      </c>
      <c r="F85" s="2" t="s">
        <v>104</v>
      </c>
      <c r="G85" s="2" t="s">
        <v>4</v>
      </c>
      <c r="H85" s="2" t="s">
        <v>4</v>
      </c>
      <c r="I85" s="6">
        <v>2</v>
      </c>
      <c r="J85" s="2" t="s">
        <v>6065</v>
      </c>
      <c r="K85" s="7">
        <v>1</v>
      </c>
      <c r="L85" s="3" t="s">
        <v>3130</v>
      </c>
      <c r="M85" s="2">
        <v>91616</v>
      </c>
      <c r="N85" s="2" t="s">
        <v>5</v>
      </c>
      <c r="O85" s="80">
        <v>3.6</v>
      </c>
      <c r="P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P/l</v>
      </c>
      <c r="Q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6" spans="1:17" ht="24" x14ac:dyDescent="0.2">
      <c r="A86" s="2" t="s">
        <v>2</v>
      </c>
      <c r="B86" s="2" t="s">
        <v>8</v>
      </c>
      <c r="C86" s="2" t="s">
        <v>5200</v>
      </c>
      <c r="D86" s="2" t="s">
        <v>9</v>
      </c>
      <c r="E86" s="2" t="s">
        <v>3128</v>
      </c>
      <c r="F86" s="2" t="s">
        <v>3554</v>
      </c>
      <c r="G86" s="2" t="s">
        <v>4</v>
      </c>
      <c r="H86" s="2" t="s">
        <v>4</v>
      </c>
      <c r="I86" s="6">
        <v>2</v>
      </c>
      <c r="J86" s="2" t="s">
        <v>6065</v>
      </c>
      <c r="K86" s="7">
        <v>6</v>
      </c>
      <c r="L86" s="3" t="s">
        <v>2315</v>
      </c>
      <c r="M86" s="2" t="s">
        <v>2346</v>
      </c>
      <c r="N86" s="2" t="s">
        <v>5</v>
      </c>
      <c r="O86" s="80">
        <v>22.068899999999999</v>
      </c>
      <c r="P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87" spans="1:17" ht="36" x14ac:dyDescent="0.2">
      <c r="A87" s="2" t="s">
        <v>2</v>
      </c>
      <c r="B87" s="2" t="s">
        <v>8</v>
      </c>
      <c r="C87" s="2" t="s">
        <v>5200</v>
      </c>
      <c r="D87" s="2" t="s">
        <v>9</v>
      </c>
      <c r="E87" s="2" t="s">
        <v>5886</v>
      </c>
      <c r="F87" s="2" t="s">
        <v>6103</v>
      </c>
      <c r="G87" s="2" t="s">
        <v>1551</v>
      </c>
      <c r="H87" s="2" t="s">
        <v>4</v>
      </c>
      <c r="I87" s="6">
        <v>1</v>
      </c>
      <c r="J87" s="2" t="s">
        <v>6065</v>
      </c>
      <c r="K87" s="7">
        <v>1</v>
      </c>
      <c r="L87" s="3" t="s">
        <v>3130</v>
      </c>
      <c r="M87" s="2">
        <v>859195</v>
      </c>
      <c r="N87" s="2" t="s">
        <v>5</v>
      </c>
      <c r="O87" s="80">
        <v>3.1842000000000001</v>
      </c>
      <c r="P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88" spans="1:17" ht="24" x14ac:dyDescent="0.2">
      <c r="A88" s="2" t="s">
        <v>2</v>
      </c>
      <c r="B88" s="2" t="s">
        <v>8</v>
      </c>
      <c r="C88" s="2" t="s">
        <v>5200</v>
      </c>
      <c r="D88" s="2" t="s">
        <v>9</v>
      </c>
      <c r="E88" s="2" t="s">
        <v>2396</v>
      </c>
      <c r="F88" s="2" t="s">
        <v>4060</v>
      </c>
      <c r="G88" s="2" t="s">
        <v>1548</v>
      </c>
      <c r="H88" s="2" t="s">
        <v>5143</v>
      </c>
      <c r="I88" s="6">
        <v>2</v>
      </c>
      <c r="J88" s="2" t="s">
        <v>6065</v>
      </c>
      <c r="K88" s="7">
        <v>1</v>
      </c>
      <c r="L88" s="3" t="s">
        <v>3130</v>
      </c>
      <c r="M88" s="2" t="s">
        <v>2406</v>
      </c>
      <c r="N88" s="2" t="s">
        <v>2152</v>
      </c>
      <c r="O88" s="80">
        <v>3.4</v>
      </c>
      <c r="P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89" spans="1:17" ht="24" x14ac:dyDescent="0.2">
      <c r="A89" s="2" t="s">
        <v>2</v>
      </c>
      <c r="B89" s="2" t="s">
        <v>8</v>
      </c>
      <c r="C89" s="2" t="s">
        <v>5200</v>
      </c>
      <c r="D89" s="2" t="s">
        <v>9</v>
      </c>
      <c r="E89" s="2" t="s">
        <v>1852</v>
      </c>
      <c r="F89" s="2" t="s">
        <v>4577</v>
      </c>
      <c r="G89" s="2" t="s">
        <v>4</v>
      </c>
      <c r="H89" s="2" t="s">
        <v>6073</v>
      </c>
      <c r="I89" s="6">
        <v>2</v>
      </c>
      <c r="J89" s="2" t="s">
        <v>6065</v>
      </c>
      <c r="K89" s="7">
        <v>6</v>
      </c>
      <c r="L89" s="3" t="s">
        <v>2315</v>
      </c>
      <c r="M89" s="2">
        <v>103504</v>
      </c>
      <c r="N89" s="2" t="s">
        <v>5</v>
      </c>
      <c r="O89" s="80">
        <v>20.7</v>
      </c>
      <c r="P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0" spans="1:17" ht="24" x14ac:dyDescent="0.2">
      <c r="A90" s="2" t="s">
        <v>2</v>
      </c>
      <c r="B90" s="2" t="s">
        <v>8</v>
      </c>
      <c r="C90" s="2" t="s">
        <v>5200</v>
      </c>
      <c r="D90" s="2" t="s">
        <v>9</v>
      </c>
      <c r="E90" s="2" t="s">
        <v>1852</v>
      </c>
      <c r="F90" s="2" t="s">
        <v>4575</v>
      </c>
      <c r="G90" s="2" t="s">
        <v>4</v>
      </c>
      <c r="H90" s="2" t="s">
        <v>6073</v>
      </c>
      <c r="I90" s="6">
        <v>2</v>
      </c>
      <c r="J90" s="2" t="s">
        <v>6065</v>
      </c>
      <c r="K90" s="7">
        <v>6</v>
      </c>
      <c r="L90" s="3" t="s">
        <v>2315</v>
      </c>
      <c r="M90" s="2">
        <v>103541</v>
      </c>
      <c r="N90" s="2" t="s">
        <v>5</v>
      </c>
      <c r="O90" s="80">
        <v>20.7</v>
      </c>
      <c r="P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1" spans="1:17" ht="24" x14ac:dyDescent="0.2">
      <c r="A91" s="2" t="s">
        <v>2</v>
      </c>
      <c r="B91" s="2" t="s">
        <v>8</v>
      </c>
      <c r="C91" s="2" t="s">
        <v>5200</v>
      </c>
      <c r="D91" s="2" t="s">
        <v>9</v>
      </c>
      <c r="E91" s="2" t="s">
        <v>1852</v>
      </c>
      <c r="F91" s="2" t="s">
        <v>4578</v>
      </c>
      <c r="G91" s="2" t="s">
        <v>4</v>
      </c>
      <c r="H91" s="2" t="s">
        <v>6073</v>
      </c>
      <c r="I91" s="6">
        <v>2</v>
      </c>
      <c r="J91" s="2" t="s">
        <v>6065</v>
      </c>
      <c r="K91" s="7">
        <v>6</v>
      </c>
      <c r="L91" s="3" t="s">
        <v>2315</v>
      </c>
      <c r="M91" s="2" t="s">
        <v>1867</v>
      </c>
      <c r="N91" s="2" t="s">
        <v>5</v>
      </c>
      <c r="O91" s="80">
        <v>20.7</v>
      </c>
      <c r="P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2" spans="1:17" ht="24" x14ac:dyDescent="0.2">
      <c r="A92" s="2" t="s">
        <v>2</v>
      </c>
      <c r="B92" s="2" t="s">
        <v>8</v>
      </c>
      <c r="C92" s="2" t="s">
        <v>5200</v>
      </c>
      <c r="D92" s="2" t="s">
        <v>9</v>
      </c>
      <c r="E92" s="2" t="s">
        <v>1852</v>
      </c>
      <c r="F92" s="2" t="s">
        <v>4579</v>
      </c>
      <c r="G92" s="2" t="s">
        <v>4</v>
      </c>
      <c r="H92" s="2" t="s">
        <v>6073</v>
      </c>
      <c r="I92" s="6">
        <v>2</v>
      </c>
      <c r="J92" s="2" t="s">
        <v>6065</v>
      </c>
      <c r="K92" s="7">
        <v>6</v>
      </c>
      <c r="L92" s="3" t="s">
        <v>2315</v>
      </c>
      <c r="M92" s="2" t="s">
        <v>1868</v>
      </c>
      <c r="N92" s="2" t="s">
        <v>5</v>
      </c>
      <c r="O92" s="80">
        <v>20.7</v>
      </c>
      <c r="P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3" spans="1:17" ht="24" x14ac:dyDescent="0.2">
      <c r="A93" s="2" t="s">
        <v>2</v>
      </c>
      <c r="B93" s="2" t="s">
        <v>8</v>
      </c>
      <c r="C93" s="2" t="s">
        <v>5200</v>
      </c>
      <c r="D93" s="2" t="s">
        <v>9</v>
      </c>
      <c r="E93" s="2" t="s">
        <v>1852</v>
      </c>
      <c r="F93" s="2" t="s">
        <v>4576</v>
      </c>
      <c r="G93" s="2" t="s">
        <v>4</v>
      </c>
      <c r="H93" s="2" t="s">
        <v>6073</v>
      </c>
      <c r="I93" s="6">
        <v>2</v>
      </c>
      <c r="J93" s="2" t="s">
        <v>6065</v>
      </c>
      <c r="K93" s="7">
        <v>6</v>
      </c>
      <c r="L93" s="3" t="s">
        <v>2315</v>
      </c>
      <c r="M93" s="2" t="s">
        <v>1866</v>
      </c>
      <c r="N93" s="2" t="s">
        <v>5</v>
      </c>
      <c r="O93" s="80">
        <v>20.7</v>
      </c>
      <c r="P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$1.73 P/l</v>
      </c>
      <c r="Q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94" spans="1:17" ht="24" x14ac:dyDescent="0.2">
      <c r="A94" s="2" t="s">
        <v>2</v>
      </c>
      <c r="B94" s="2" t="s">
        <v>8</v>
      </c>
      <c r="C94" s="2" t="s">
        <v>5200</v>
      </c>
      <c r="D94" s="2" t="s">
        <v>9</v>
      </c>
      <c r="E94" s="2" t="s">
        <v>7003</v>
      </c>
      <c r="F94" s="2" t="s">
        <v>7030</v>
      </c>
      <c r="G94" s="2" t="s">
        <v>4</v>
      </c>
      <c r="H94" s="2" t="s">
        <v>4</v>
      </c>
      <c r="I94" s="6">
        <v>2</v>
      </c>
      <c r="J94" s="2" t="s">
        <v>6065</v>
      </c>
      <c r="K94" s="7">
        <v>1</v>
      </c>
      <c r="L94" s="3" t="s">
        <v>3130</v>
      </c>
      <c r="M94" s="2" t="s">
        <v>7031</v>
      </c>
      <c r="N94" s="2" t="s">
        <v>5</v>
      </c>
      <c r="O94" s="80">
        <v>4.03</v>
      </c>
      <c r="P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5" spans="1:17" ht="24" x14ac:dyDescent="0.2">
      <c r="A95" s="2" t="s">
        <v>2</v>
      </c>
      <c r="B95" s="2" t="s">
        <v>8</v>
      </c>
      <c r="C95" s="2" t="s">
        <v>5200</v>
      </c>
      <c r="D95" s="2" t="s">
        <v>9</v>
      </c>
      <c r="E95" s="2" t="s">
        <v>7003</v>
      </c>
      <c r="F95" s="2" t="s">
        <v>7032</v>
      </c>
      <c r="G95" s="2" t="s">
        <v>4</v>
      </c>
      <c r="H95" s="2" t="s">
        <v>4</v>
      </c>
      <c r="I95" s="6">
        <v>2</v>
      </c>
      <c r="J95" s="2" t="s">
        <v>6065</v>
      </c>
      <c r="K95" s="7">
        <v>1</v>
      </c>
      <c r="L95" s="3" t="s">
        <v>3130</v>
      </c>
      <c r="M95" s="2" t="s">
        <v>7033</v>
      </c>
      <c r="N95" s="2" t="s">
        <v>5</v>
      </c>
      <c r="O95" s="80">
        <v>4.03</v>
      </c>
      <c r="P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6" spans="1:17" ht="24" x14ac:dyDescent="0.2">
      <c r="A96" s="2" t="s">
        <v>2</v>
      </c>
      <c r="B96" s="2" t="s">
        <v>8</v>
      </c>
      <c r="C96" s="2" t="s">
        <v>5200</v>
      </c>
      <c r="D96" s="2" t="s">
        <v>9</v>
      </c>
      <c r="E96" s="2" t="s">
        <v>7003</v>
      </c>
      <c r="F96" s="2" t="s">
        <v>7034</v>
      </c>
      <c r="G96" s="2" t="s">
        <v>4</v>
      </c>
      <c r="H96" s="2" t="s">
        <v>4</v>
      </c>
      <c r="I96" s="6">
        <v>2</v>
      </c>
      <c r="J96" s="2" t="s">
        <v>6065</v>
      </c>
      <c r="K96" s="7">
        <v>1</v>
      </c>
      <c r="L96" s="3" t="s">
        <v>3130</v>
      </c>
      <c r="M96" s="2" t="s">
        <v>7035</v>
      </c>
      <c r="N96" s="2" t="s">
        <v>5</v>
      </c>
      <c r="O96" s="80">
        <v>4.03</v>
      </c>
      <c r="P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97" spans="1:17" ht="24" x14ac:dyDescent="0.2">
      <c r="A97" s="2" t="s">
        <v>2</v>
      </c>
      <c r="B97" s="2" t="s">
        <v>106</v>
      </c>
      <c r="C97" s="2" t="s">
        <v>5201</v>
      </c>
      <c r="D97" s="2" t="s">
        <v>105</v>
      </c>
      <c r="E97" s="2" t="s">
        <v>5885</v>
      </c>
      <c r="F97" s="2" t="s">
        <v>3407</v>
      </c>
      <c r="G97" s="2" t="s">
        <v>4</v>
      </c>
      <c r="H97" s="2" t="s">
        <v>4</v>
      </c>
      <c r="I97" s="6">
        <v>1</v>
      </c>
      <c r="J97" s="2" t="s">
        <v>2345</v>
      </c>
      <c r="K97" s="7">
        <v>6</v>
      </c>
      <c r="L97" s="3" t="s">
        <v>2315</v>
      </c>
      <c r="M97" s="2">
        <v>6833</v>
      </c>
      <c r="N97" s="2" t="s">
        <v>13</v>
      </c>
      <c r="O97" s="80">
        <v>65.98</v>
      </c>
      <c r="P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98" spans="1:17" ht="24" x14ac:dyDescent="0.2">
      <c r="A98" s="2" t="s">
        <v>2</v>
      </c>
      <c r="B98" s="2" t="s">
        <v>106</v>
      </c>
      <c r="C98" s="2" t="s">
        <v>5201</v>
      </c>
      <c r="D98" s="2" t="s">
        <v>105</v>
      </c>
      <c r="E98" s="2" t="s">
        <v>3128</v>
      </c>
      <c r="F98" s="2" t="s">
        <v>3555</v>
      </c>
      <c r="G98" s="2" t="s">
        <v>4</v>
      </c>
      <c r="H98" s="2" t="s">
        <v>4</v>
      </c>
      <c r="I98" s="6">
        <v>1</v>
      </c>
      <c r="J98" s="2" t="s">
        <v>2345</v>
      </c>
      <c r="K98" s="7">
        <v>6</v>
      </c>
      <c r="L98" s="3" t="s">
        <v>2315</v>
      </c>
      <c r="M98" s="2">
        <v>1005501846</v>
      </c>
      <c r="N98" s="2" t="s">
        <v>13</v>
      </c>
      <c r="O98" s="80">
        <v>63.336500000000001</v>
      </c>
      <c r="P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$10.56 P/kg</v>
      </c>
      <c r="Q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9" spans="1:17" ht="36" x14ac:dyDescent="0.2">
      <c r="A99" s="2" t="s">
        <v>2</v>
      </c>
      <c r="B99" s="2" t="s">
        <v>106</v>
      </c>
      <c r="C99" s="2" t="s">
        <v>5201</v>
      </c>
      <c r="D99" s="2" t="s">
        <v>105</v>
      </c>
      <c r="E99" s="2" t="s">
        <v>2396</v>
      </c>
      <c r="F99" s="2" t="s">
        <v>4061</v>
      </c>
      <c r="G99" s="2" t="s">
        <v>4</v>
      </c>
      <c r="H99" s="2" t="s">
        <v>4</v>
      </c>
      <c r="I99" s="6">
        <v>1</v>
      </c>
      <c r="J99" s="2" t="s">
        <v>2345</v>
      </c>
      <c r="K99" s="7">
        <v>6</v>
      </c>
      <c r="L99" s="3" t="s">
        <v>2315</v>
      </c>
      <c r="M99" s="2" t="s">
        <v>2407</v>
      </c>
      <c r="N99" s="2" t="s">
        <v>13</v>
      </c>
      <c r="O99" s="80">
        <v>59.38</v>
      </c>
      <c r="P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00" spans="1:17" ht="24" x14ac:dyDescent="0.2">
      <c r="A100" s="2" t="s">
        <v>2</v>
      </c>
      <c r="B100" s="2" t="s">
        <v>106</v>
      </c>
      <c r="C100" s="2" t="s">
        <v>5201</v>
      </c>
      <c r="D100" s="2" t="s">
        <v>105</v>
      </c>
      <c r="E100" s="2" t="s">
        <v>1852</v>
      </c>
      <c r="F100" s="2" t="s">
        <v>4580</v>
      </c>
      <c r="G100" s="2" t="s">
        <v>1869</v>
      </c>
      <c r="H100" s="2" t="s">
        <v>1869</v>
      </c>
      <c r="I100" s="6">
        <v>1</v>
      </c>
      <c r="J100" s="2" t="s">
        <v>2345</v>
      </c>
      <c r="K100" s="7">
        <v>6</v>
      </c>
      <c r="L100" s="3" t="s">
        <v>2315</v>
      </c>
      <c r="M100" s="2" t="s">
        <v>1870</v>
      </c>
      <c r="N100" s="2" t="s">
        <v>13</v>
      </c>
      <c r="O100" s="80">
        <v>57.25</v>
      </c>
      <c r="P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$9.54 P/kg</v>
      </c>
      <c r="Q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01" spans="1:17" ht="24" x14ac:dyDescent="0.2">
      <c r="A101" s="2" t="s">
        <v>2</v>
      </c>
      <c r="B101" s="2" t="s">
        <v>106</v>
      </c>
      <c r="C101" s="2" t="s">
        <v>5201</v>
      </c>
      <c r="D101" s="2" t="s">
        <v>105</v>
      </c>
      <c r="E101" s="2" t="s">
        <v>7003</v>
      </c>
      <c r="F101" s="2" t="s">
        <v>7036</v>
      </c>
      <c r="G101" s="2" t="s">
        <v>4</v>
      </c>
      <c r="H101" s="2" t="s">
        <v>7014</v>
      </c>
      <c r="I101" s="6">
        <v>1</v>
      </c>
      <c r="J101" s="2" t="s">
        <v>2345</v>
      </c>
      <c r="K101" s="7">
        <v>6</v>
      </c>
      <c r="L101" s="3" t="s">
        <v>2315</v>
      </c>
      <c r="M101" s="2" t="s">
        <v>7037</v>
      </c>
      <c r="N101" s="2" t="s">
        <v>13</v>
      </c>
      <c r="O101" s="80">
        <v>69.576400000000007</v>
      </c>
      <c r="P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02" spans="1:17" ht="24" x14ac:dyDescent="0.2">
      <c r="A102" s="2" t="s">
        <v>2</v>
      </c>
      <c r="B102" s="2" t="s">
        <v>106</v>
      </c>
      <c r="C102" s="2" t="s">
        <v>5719</v>
      </c>
      <c r="D102" s="2" t="s">
        <v>1871</v>
      </c>
      <c r="E102" s="2" t="s">
        <v>3128</v>
      </c>
      <c r="F102" s="2" t="s">
        <v>3556</v>
      </c>
      <c r="G102" s="2" t="s">
        <v>4</v>
      </c>
      <c r="H102" s="2" t="s">
        <v>4</v>
      </c>
      <c r="I102" s="6">
        <v>380</v>
      </c>
      <c r="J102" s="2" t="s">
        <v>6074</v>
      </c>
      <c r="K102" s="7">
        <v>16</v>
      </c>
      <c r="L102" s="3" t="s">
        <v>2315</v>
      </c>
      <c r="M102" s="2">
        <v>1005553722</v>
      </c>
      <c r="N102" s="2" t="s">
        <v>13</v>
      </c>
      <c r="O102" s="80">
        <v>89.868899999999996</v>
      </c>
      <c r="P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$14.78 P/kg</v>
      </c>
      <c r="Q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103" spans="1:17" ht="36" x14ac:dyDescent="0.2">
      <c r="A103" s="2" t="s">
        <v>2</v>
      </c>
      <c r="B103" s="2" t="s">
        <v>106</v>
      </c>
      <c r="C103" s="2" t="s">
        <v>5719</v>
      </c>
      <c r="D103" s="2" t="s">
        <v>1871</v>
      </c>
      <c r="E103" s="2" t="s">
        <v>5886</v>
      </c>
      <c r="F103" s="2" t="s">
        <v>6104</v>
      </c>
      <c r="G103" s="2" t="s">
        <v>1548</v>
      </c>
      <c r="H103" s="2" t="s">
        <v>4</v>
      </c>
      <c r="I103" s="6">
        <v>380</v>
      </c>
      <c r="J103" s="2" t="s">
        <v>6074</v>
      </c>
      <c r="K103" s="7">
        <v>12</v>
      </c>
      <c r="L103" s="3" t="s">
        <v>2315</v>
      </c>
      <c r="M103" s="2">
        <v>99290</v>
      </c>
      <c r="N103" s="2" t="s">
        <v>13</v>
      </c>
      <c r="O103" s="80">
        <v>59.659199999999998</v>
      </c>
      <c r="P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104" spans="1:17" ht="36" x14ac:dyDescent="0.2">
      <c r="A104" s="2" t="s">
        <v>2</v>
      </c>
      <c r="B104" s="2" t="s">
        <v>106</v>
      </c>
      <c r="C104" s="2" t="s">
        <v>5719</v>
      </c>
      <c r="D104" s="2" t="s">
        <v>1871</v>
      </c>
      <c r="E104" s="2" t="s">
        <v>2396</v>
      </c>
      <c r="F104" s="2" t="s">
        <v>4062</v>
      </c>
      <c r="G104" s="2" t="s">
        <v>4</v>
      </c>
      <c r="H104" s="2" t="s">
        <v>4</v>
      </c>
      <c r="I104" s="6">
        <v>380</v>
      </c>
      <c r="J104" s="4" t="s">
        <v>6074</v>
      </c>
      <c r="K104" s="7">
        <v>1</v>
      </c>
      <c r="L104" s="3" t="s">
        <v>3130</v>
      </c>
      <c r="M104" s="2" t="s">
        <v>2408</v>
      </c>
      <c r="N104" s="2" t="s">
        <v>13</v>
      </c>
      <c r="O104" s="80">
        <v>5.4181999999999997</v>
      </c>
      <c r="P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05" spans="1:17" ht="24" x14ac:dyDescent="0.2">
      <c r="A105" s="2" t="s">
        <v>2</v>
      </c>
      <c r="B105" s="2" t="s">
        <v>106</v>
      </c>
      <c r="C105" s="2" t="s">
        <v>5719</v>
      </c>
      <c r="D105" s="2" t="s">
        <v>1871</v>
      </c>
      <c r="E105" s="2" t="s">
        <v>1852</v>
      </c>
      <c r="F105" s="2" t="s">
        <v>4581</v>
      </c>
      <c r="G105" s="2" t="s">
        <v>1869</v>
      </c>
      <c r="H105" s="2" t="s">
        <v>4</v>
      </c>
      <c r="I105" s="6">
        <v>380</v>
      </c>
      <c r="J105" s="2" t="s">
        <v>6074</v>
      </c>
      <c r="K105" s="7">
        <v>12</v>
      </c>
      <c r="L105" s="3" t="s">
        <v>2315</v>
      </c>
      <c r="M105" s="2">
        <v>103555</v>
      </c>
      <c r="N105" s="2" t="s">
        <v>13</v>
      </c>
      <c r="O105" s="80">
        <v>62.65</v>
      </c>
      <c r="P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$13.74 P/kg</v>
      </c>
      <c r="Q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6" spans="1:17" ht="24" x14ac:dyDescent="0.2">
      <c r="A106" s="2" t="s">
        <v>2</v>
      </c>
      <c r="B106" s="2" t="s">
        <v>106</v>
      </c>
      <c r="C106" s="2" t="s">
        <v>5719</v>
      </c>
      <c r="D106" s="2" t="s">
        <v>1871</v>
      </c>
      <c r="E106" s="2" t="s">
        <v>7003</v>
      </c>
      <c r="F106" s="2" t="s">
        <v>7038</v>
      </c>
      <c r="G106" s="2" t="s">
        <v>4</v>
      </c>
      <c r="H106" s="2" t="s">
        <v>4</v>
      </c>
      <c r="I106" s="6">
        <v>380</v>
      </c>
      <c r="J106" s="2" t="s">
        <v>6074</v>
      </c>
      <c r="K106" s="7">
        <v>1</v>
      </c>
      <c r="L106" s="3" t="s">
        <v>3130</v>
      </c>
      <c r="M106" s="2" t="s">
        <v>7039</v>
      </c>
      <c r="N106" s="2" t="s">
        <v>13</v>
      </c>
      <c r="O106" s="80">
        <v>6.23</v>
      </c>
      <c r="P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$16.39 P/kg</v>
      </c>
      <c r="Q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07" spans="1:17" x14ac:dyDescent="0.2">
      <c r="A107" s="2" t="s">
        <v>2</v>
      </c>
      <c r="B107" s="2" t="s">
        <v>106</v>
      </c>
      <c r="C107" s="2" t="s">
        <v>5202</v>
      </c>
      <c r="D107" s="2" t="s">
        <v>107</v>
      </c>
      <c r="E107" s="2" t="s">
        <v>5885</v>
      </c>
      <c r="F107" s="2" t="s">
        <v>108</v>
      </c>
      <c r="G107" s="2" t="s">
        <v>4</v>
      </c>
      <c r="H107" s="2" t="s">
        <v>4</v>
      </c>
      <c r="I107" s="6">
        <v>725</v>
      </c>
      <c r="J107" s="2" t="s">
        <v>6074</v>
      </c>
      <c r="K107" s="7">
        <v>1</v>
      </c>
      <c r="L107" s="3" t="s">
        <v>3130</v>
      </c>
      <c r="M107" s="2">
        <v>126176</v>
      </c>
      <c r="N107" s="2" t="s">
        <v>13</v>
      </c>
      <c r="O107" s="80">
        <v>8.8800000000000008</v>
      </c>
      <c r="P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08" spans="1:17" ht="24" x14ac:dyDescent="0.2">
      <c r="A108" s="2" t="s">
        <v>2</v>
      </c>
      <c r="B108" s="2" t="s">
        <v>106</v>
      </c>
      <c r="C108" s="2" t="s">
        <v>5202</v>
      </c>
      <c r="D108" s="2" t="s">
        <v>107</v>
      </c>
      <c r="E108" s="2" t="s">
        <v>3128</v>
      </c>
      <c r="F108" s="2" t="s">
        <v>3557</v>
      </c>
      <c r="G108" s="2" t="s">
        <v>4</v>
      </c>
      <c r="H108" s="2" t="s">
        <v>4</v>
      </c>
      <c r="I108" s="6">
        <v>750</v>
      </c>
      <c r="J108" s="2" t="s">
        <v>6074</v>
      </c>
      <c r="K108" s="7">
        <v>12</v>
      </c>
      <c r="L108" s="3" t="s">
        <v>2315</v>
      </c>
      <c r="M108" s="2">
        <v>1005555965</v>
      </c>
      <c r="N108" s="2" t="s">
        <v>13</v>
      </c>
      <c r="O108" s="80">
        <v>99.417400000000001</v>
      </c>
      <c r="P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$11.05 P/kg</v>
      </c>
      <c r="Q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09" spans="1:17" ht="36" x14ac:dyDescent="0.2">
      <c r="A109" s="2" t="s">
        <v>2</v>
      </c>
      <c r="B109" s="2" t="s">
        <v>106</v>
      </c>
      <c r="C109" s="2" t="s">
        <v>5202</v>
      </c>
      <c r="D109" s="2" t="s">
        <v>107</v>
      </c>
      <c r="E109" s="2" t="s">
        <v>5886</v>
      </c>
      <c r="F109" s="2" t="s">
        <v>6105</v>
      </c>
      <c r="G109" s="2" t="s">
        <v>1548</v>
      </c>
      <c r="H109" s="2" t="s">
        <v>4</v>
      </c>
      <c r="I109" s="6">
        <v>725</v>
      </c>
      <c r="J109" s="2" t="s">
        <v>6074</v>
      </c>
      <c r="K109" s="7">
        <v>12</v>
      </c>
      <c r="L109" s="3" t="s">
        <v>2315</v>
      </c>
      <c r="M109" s="2">
        <v>300015</v>
      </c>
      <c r="N109" s="2" t="s">
        <v>13</v>
      </c>
      <c r="O109" s="80">
        <v>86.67</v>
      </c>
      <c r="P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$9.96 P/kg</v>
      </c>
      <c r="Q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10" spans="1:17" ht="36" x14ac:dyDescent="0.2">
      <c r="A110" s="2" t="s">
        <v>2</v>
      </c>
      <c r="B110" s="2" t="s">
        <v>106</v>
      </c>
      <c r="C110" s="2" t="s">
        <v>5202</v>
      </c>
      <c r="D110" s="2" t="s">
        <v>107</v>
      </c>
      <c r="E110" s="2" t="s">
        <v>2396</v>
      </c>
      <c r="F110" s="2" t="s">
        <v>4063</v>
      </c>
      <c r="G110" s="2" t="s">
        <v>4</v>
      </c>
      <c r="H110" s="2" t="s">
        <v>4</v>
      </c>
      <c r="I110" s="6">
        <v>725</v>
      </c>
      <c r="J110" s="2" t="s">
        <v>6074</v>
      </c>
      <c r="K110" s="7">
        <v>1</v>
      </c>
      <c r="L110" s="3" t="s">
        <v>3130</v>
      </c>
      <c r="M110" s="2" t="s">
        <v>2409</v>
      </c>
      <c r="N110" s="2" t="s">
        <v>13</v>
      </c>
      <c r="O110" s="80">
        <v>7.9915000000000003</v>
      </c>
      <c r="P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11" spans="1:17" ht="24" x14ac:dyDescent="0.2">
      <c r="A111" s="2" t="s">
        <v>2</v>
      </c>
      <c r="B111" s="2" t="s">
        <v>106</v>
      </c>
      <c r="C111" s="2" t="s">
        <v>5202</v>
      </c>
      <c r="D111" s="2" t="s">
        <v>107</v>
      </c>
      <c r="E111" s="2" t="s">
        <v>1852</v>
      </c>
      <c r="F111" s="2" t="s">
        <v>4582</v>
      </c>
      <c r="G111" s="2" t="s">
        <v>4</v>
      </c>
      <c r="H111" s="2" t="s">
        <v>4</v>
      </c>
      <c r="I111" s="6">
        <v>725</v>
      </c>
      <c r="J111" s="2" t="s">
        <v>6074</v>
      </c>
      <c r="K111" s="7">
        <v>12</v>
      </c>
      <c r="L111" s="3" t="s">
        <v>2315</v>
      </c>
      <c r="M111" s="2">
        <v>1005555965</v>
      </c>
      <c r="N111" s="2" t="s">
        <v>13</v>
      </c>
      <c r="O111" s="80">
        <v>87.98</v>
      </c>
      <c r="P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$10.11 P/kg</v>
      </c>
      <c r="Q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12" spans="1:17" ht="24" x14ac:dyDescent="0.2">
      <c r="A112" s="2" t="s">
        <v>2</v>
      </c>
      <c r="B112" s="2" t="s">
        <v>106</v>
      </c>
      <c r="C112" s="2" t="s">
        <v>5203</v>
      </c>
      <c r="D112" s="2" t="s">
        <v>109</v>
      </c>
      <c r="E112" s="2" t="s">
        <v>5885</v>
      </c>
      <c r="F112" s="2" t="s">
        <v>3408</v>
      </c>
      <c r="G112" s="2" t="s">
        <v>4</v>
      </c>
      <c r="H112" s="2" t="s">
        <v>4</v>
      </c>
      <c r="I112" s="6">
        <v>25</v>
      </c>
      <c r="J112" s="2" t="s">
        <v>6074</v>
      </c>
      <c r="K112" s="7">
        <v>30</v>
      </c>
      <c r="L112" s="3" t="s">
        <v>2315</v>
      </c>
      <c r="M112" s="2">
        <v>569</v>
      </c>
      <c r="N112" s="2" t="s">
        <v>13</v>
      </c>
      <c r="O112" s="80">
        <v>19.989999999999998</v>
      </c>
      <c r="P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$26.65 P/kg</v>
      </c>
      <c r="Q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13" spans="1:17" ht="24" x14ac:dyDescent="0.2">
      <c r="A113" s="2" t="s">
        <v>2</v>
      </c>
      <c r="B113" s="2" t="s">
        <v>106</v>
      </c>
      <c r="C113" s="2" t="s">
        <v>5203</v>
      </c>
      <c r="D113" s="2" t="s">
        <v>109</v>
      </c>
      <c r="E113" s="2" t="s">
        <v>3128</v>
      </c>
      <c r="F113" s="2" t="s">
        <v>3558</v>
      </c>
      <c r="G113" s="2" t="s">
        <v>4</v>
      </c>
      <c r="H113" s="2" t="s">
        <v>4</v>
      </c>
      <c r="I113" s="6">
        <v>25</v>
      </c>
      <c r="J113" s="2" t="s">
        <v>6074</v>
      </c>
      <c r="K113" s="7">
        <v>150</v>
      </c>
      <c r="L113" s="3" t="s">
        <v>2315</v>
      </c>
      <c r="M113" s="2">
        <v>10055510236</v>
      </c>
      <c r="N113" s="2" t="s">
        <v>13</v>
      </c>
      <c r="O113" s="80">
        <v>96.976600000000005</v>
      </c>
      <c r="P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14" spans="1:17" ht="36" x14ac:dyDescent="0.2">
      <c r="A114" s="2" t="s">
        <v>2</v>
      </c>
      <c r="B114" s="2" t="s">
        <v>106</v>
      </c>
      <c r="C114" s="2" t="s">
        <v>5203</v>
      </c>
      <c r="D114" s="2" t="s">
        <v>109</v>
      </c>
      <c r="E114" s="2" t="s">
        <v>5886</v>
      </c>
      <c r="F114" s="2" t="s">
        <v>6106</v>
      </c>
      <c r="G114" s="2" t="s">
        <v>1548</v>
      </c>
      <c r="H114" s="2" t="s">
        <v>4</v>
      </c>
      <c r="I114" s="6">
        <v>30</v>
      </c>
      <c r="J114" s="2" t="s">
        <v>6074</v>
      </c>
      <c r="K114" s="7">
        <v>6</v>
      </c>
      <c r="L114" s="3" t="s">
        <v>2315</v>
      </c>
      <c r="M114" s="2">
        <v>20165</v>
      </c>
      <c r="N114" s="2" t="s">
        <v>13</v>
      </c>
      <c r="O114" s="80">
        <v>10.551600000000001</v>
      </c>
      <c r="P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$58.62 P/kg</v>
      </c>
      <c r="Q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$5.86 P/100g</v>
      </c>
    </row>
    <row r="115" spans="1:17" ht="36" x14ac:dyDescent="0.2">
      <c r="A115" s="2" t="s">
        <v>2</v>
      </c>
      <c r="B115" s="2" t="s">
        <v>106</v>
      </c>
      <c r="C115" s="2" t="s">
        <v>5203</v>
      </c>
      <c r="D115" s="2" t="s">
        <v>109</v>
      </c>
      <c r="E115" s="2" t="s">
        <v>2396</v>
      </c>
      <c r="F115" s="2" t="s">
        <v>4064</v>
      </c>
      <c r="G115" s="2" t="s">
        <v>4</v>
      </c>
      <c r="H115" s="2" t="s">
        <v>4</v>
      </c>
      <c r="I115" s="6">
        <v>25</v>
      </c>
      <c r="J115" s="2" t="s">
        <v>6074</v>
      </c>
      <c r="K115" s="7">
        <v>30</v>
      </c>
      <c r="L115" s="3" t="s">
        <v>2315</v>
      </c>
      <c r="M115" s="2" t="s">
        <v>2410</v>
      </c>
      <c r="N115" s="2" t="s">
        <v>13</v>
      </c>
      <c r="O115" s="80">
        <v>17.97</v>
      </c>
      <c r="P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16" spans="1:17" ht="24" x14ac:dyDescent="0.2">
      <c r="A116" s="2" t="s">
        <v>2</v>
      </c>
      <c r="B116" s="2" t="s">
        <v>106</v>
      </c>
      <c r="C116" s="2" t="s">
        <v>5203</v>
      </c>
      <c r="D116" s="2" t="s">
        <v>109</v>
      </c>
      <c r="E116" s="2" t="s">
        <v>1852</v>
      </c>
      <c r="F116" s="2" t="s">
        <v>4583</v>
      </c>
      <c r="G116" s="2" t="s">
        <v>4</v>
      </c>
      <c r="H116" s="2" t="s">
        <v>4</v>
      </c>
      <c r="I116" s="6">
        <v>25</v>
      </c>
      <c r="J116" s="2" t="s">
        <v>6074</v>
      </c>
      <c r="K116" s="7">
        <v>30</v>
      </c>
      <c r="L116" s="3" t="s">
        <v>2315</v>
      </c>
      <c r="M116" s="2">
        <v>1005510252</v>
      </c>
      <c r="N116" s="2" t="s">
        <v>13</v>
      </c>
      <c r="O116" s="80">
        <v>19</v>
      </c>
      <c r="P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$25.33 P/kg</v>
      </c>
      <c r="Q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117" spans="1:17" ht="24" x14ac:dyDescent="0.2">
      <c r="A117" s="2" t="s">
        <v>2</v>
      </c>
      <c r="B117" s="2" t="s">
        <v>106</v>
      </c>
      <c r="C117" s="2" t="s">
        <v>5203</v>
      </c>
      <c r="D117" s="2" t="s">
        <v>109</v>
      </c>
      <c r="E117" s="2" t="s">
        <v>7003</v>
      </c>
      <c r="F117" s="2" t="s">
        <v>7040</v>
      </c>
      <c r="G117" s="2" t="s">
        <v>4</v>
      </c>
      <c r="H117" s="2" t="s">
        <v>4</v>
      </c>
      <c r="I117" s="6">
        <v>25</v>
      </c>
      <c r="J117" s="2" t="s">
        <v>6074</v>
      </c>
      <c r="K117" s="7">
        <v>30</v>
      </c>
      <c r="L117" s="3" t="s">
        <v>2315</v>
      </c>
      <c r="M117" s="2" t="s">
        <v>7041</v>
      </c>
      <c r="N117" s="2" t="s">
        <v>13</v>
      </c>
      <c r="O117" s="80">
        <v>24.861999999999998</v>
      </c>
      <c r="P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18" spans="1:17" ht="24" x14ac:dyDescent="0.2">
      <c r="A118" s="2" t="s">
        <v>2</v>
      </c>
      <c r="B118" s="2" t="s">
        <v>6066</v>
      </c>
      <c r="C118" s="2" t="s">
        <v>5204</v>
      </c>
      <c r="D118" s="2" t="s">
        <v>110</v>
      </c>
      <c r="E118" s="2" t="s">
        <v>5885</v>
      </c>
      <c r="F118" s="2" t="s">
        <v>111</v>
      </c>
      <c r="G118" s="2" t="s">
        <v>4</v>
      </c>
      <c r="H118" s="2" t="s">
        <v>4</v>
      </c>
      <c r="I118" s="6">
        <v>1</v>
      </c>
      <c r="J118" s="2" t="s">
        <v>6065</v>
      </c>
      <c r="K118" s="7">
        <v>1</v>
      </c>
      <c r="L118" s="3" t="s">
        <v>3130</v>
      </c>
      <c r="M118" s="2">
        <v>156298</v>
      </c>
      <c r="N118" s="2" t="s">
        <v>13</v>
      </c>
      <c r="O118" s="80">
        <v>9.58</v>
      </c>
      <c r="P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$9.58 P/l</v>
      </c>
      <c r="Q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19" spans="1:17" ht="24" x14ac:dyDescent="0.2">
      <c r="A119" s="2" t="s">
        <v>2</v>
      </c>
      <c r="B119" s="2" t="s">
        <v>6066</v>
      </c>
      <c r="C119" s="2" t="s">
        <v>5204</v>
      </c>
      <c r="D119" s="2" t="s">
        <v>110</v>
      </c>
      <c r="E119" s="2" t="s">
        <v>3128</v>
      </c>
      <c r="F119" s="2" t="s">
        <v>3559</v>
      </c>
      <c r="G119" s="2" t="s">
        <v>1551</v>
      </c>
      <c r="H119" s="2" t="s">
        <v>922</v>
      </c>
      <c r="I119" s="6">
        <v>1</v>
      </c>
      <c r="J119" s="2" t="s">
        <v>6065</v>
      </c>
      <c r="K119" s="7">
        <v>12</v>
      </c>
      <c r="L119" s="3" t="s">
        <v>2315</v>
      </c>
      <c r="M119" s="2">
        <v>121319</v>
      </c>
      <c r="N119" s="2" t="s">
        <v>13</v>
      </c>
      <c r="O119" s="80">
        <v>108.0393</v>
      </c>
      <c r="P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P/l</v>
      </c>
      <c r="Q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20" spans="1:17" ht="24" x14ac:dyDescent="0.2">
      <c r="A120" s="2" t="s">
        <v>2</v>
      </c>
      <c r="B120" s="2" t="s">
        <v>6066</v>
      </c>
      <c r="C120" s="2" t="s">
        <v>5204</v>
      </c>
      <c r="D120" s="2" t="s">
        <v>110</v>
      </c>
      <c r="E120" s="2" t="s">
        <v>2396</v>
      </c>
      <c r="F120" s="2" t="s">
        <v>4065</v>
      </c>
      <c r="G120" s="2" t="s">
        <v>4</v>
      </c>
      <c r="H120" s="2" t="s">
        <v>4</v>
      </c>
      <c r="I120" s="6">
        <v>1</v>
      </c>
      <c r="J120" s="2" t="s">
        <v>6065</v>
      </c>
      <c r="K120" s="7">
        <v>1</v>
      </c>
      <c r="L120" s="3" t="s">
        <v>3130</v>
      </c>
      <c r="M120" s="2" t="s">
        <v>2411</v>
      </c>
      <c r="N120" s="2" t="s">
        <v>13</v>
      </c>
      <c r="O120" s="80">
        <v>8.6845999999999997</v>
      </c>
      <c r="P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$8.68 P/l</v>
      </c>
      <c r="Q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121" spans="1:17" ht="24" x14ac:dyDescent="0.2">
      <c r="A121" s="2" t="s">
        <v>2</v>
      </c>
      <c r="B121" s="2" t="s">
        <v>6066</v>
      </c>
      <c r="C121" s="2" t="s">
        <v>5204</v>
      </c>
      <c r="D121" s="2" t="s">
        <v>110</v>
      </c>
      <c r="E121" s="2" t="s">
        <v>1852</v>
      </c>
      <c r="F121" s="2" t="s">
        <v>4584</v>
      </c>
      <c r="G121" s="2" t="s">
        <v>4</v>
      </c>
      <c r="H121" s="2" t="s">
        <v>4</v>
      </c>
      <c r="I121" s="6">
        <v>1</v>
      </c>
      <c r="J121" s="2" t="s">
        <v>6065</v>
      </c>
      <c r="K121" s="7">
        <v>12</v>
      </c>
      <c r="L121" s="3" t="s">
        <v>2315</v>
      </c>
      <c r="M121" s="2">
        <v>400943</v>
      </c>
      <c r="N121" s="2" t="s">
        <v>13</v>
      </c>
      <c r="O121" s="80">
        <v>95.7</v>
      </c>
      <c r="P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$7.98 P/l</v>
      </c>
      <c r="Q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P/100ml</v>
      </c>
    </row>
    <row r="122" spans="1:17" ht="24" x14ac:dyDescent="0.2">
      <c r="A122" s="2" t="s">
        <v>2</v>
      </c>
      <c r="B122" s="2" t="s">
        <v>6066</v>
      </c>
      <c r="C122" s="2" t="s">
        <v>5204</v>
      </c>
      <c r="D122" s="2" t="s">
        <v>110</v>
      </c>
      <c r="E122" s="2" t="s">
        <v>7003</v>
      </c>
      <c r="F122" s="2" t="s">
        <v>7042</v>
      </c>
      <c r="G122" s="2" t="s">
        <v>4</v>
      </c>
      <c r="H122" s="2" t="s">
        <v>4</v>
      </c>
      <c r="I122" s="6">
        <v>1</v>
      </c>
      <c r="J122" s="2" t="s">
        <v>6065</v>
      </c>
      <c r="K122" s="7">
        <v>1</v>
      </c>
      <c r="L122" s="3" t="s">
        <v>3130</v>
      </c>
      <c r="M122" s="2" t="s">
        <v>7043</v>
      </c>
      <c r="N122" s="2" t="s">
        <v>13</v>
      </c>
      <c r="O122" s="80">
        <v>9.94</v>
      </c>
      <c r="P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$9.94 P/l</v>
      </c>
      <c r="Q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P/100ml</v>
      </c>
    </row>
    <row r="123" spans="1:17" ht="24" x14ac:dyDescent="0.2">
      <c r="A123" s="2" t="s">
        <v>2</v>
      </c>
      <c r="B123" s="2" t="s">
        <v>6066</v>
      </c>
      <c r="C123" s="2" t="s">
        <v>5205</v>
      </c>
      <c r="D123" s="2" t="s">
        <v>112</v>
      </c>
      <c r="E123" s="2" t="s">
        <v>5885</v>
      </c>
      <c r="F123" s="2" t="s">
        <v>113</v>
      </c>
      <c r="G123" s="2" t="s">
        <v>4</v>
      </c>
      <c r="H123" s="2" t="s">
        <v>4</v>
      </c>
      <c r="I123" s="6">
        <v>250</v>
      </c>
      <c r="J123" s="2" t="s">
        <v>6075</v>
      </c>
      <c r="K123" s="7">
        <v>24</v>
      </c>
      <c r="L123" s="3" t="s">
        <v>2315</v>
      </c>
      <c r="M123" s="2">
        <v>189081</v>
      </c>
      <c r="N123" s="2" t="s">
        <v>13</v>
      </c>
      <c r="O123" s="80">
        <v>73.2</v>
      </c>
      <c r="P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P/l</v>
      </c>
      <c r="Q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P/100ml</v>
      </c>
    </row>
    <row r="124" spans="1:17" ht="24" x14ac:dyDescent="0.2">
      <c r="A124" s="2" t="s">
        <v>2</v>
      </c>
      <c r="B124" s="2" t="s">
        <v>6066</v>
      </c>
      <c r="C124" s="2" t="s">
        <v>5205</v>
      </c>
      <c r="D124" s="2" t="s">
        <v>112</v>
      </c>
      <c r="E124" s="2" t="s">
        <v>3128</v>
      </c>
      <c r="F124" s="2" t="s">
        <v>3559</v>
      </c>
      <c r="G124" s="2" t="s">
        <v>1551</v>
      </c>
      <c r="H124" s="2" t="s">
        <v>922</v>
      </c>
      <c r="I124" s="6">
        <v>1</v>
      </c>
      <c r="J124" s="2" t="s">
        <v>6065</v>
      </c>
      <c r="K124" s="7">
        <v>12</v>
      </c>
      <c r="L124" s="3" t="s">
        <v>2315</v>
      </c>
      <c r="M124" s="2">
        <v>9502109</v>
      </c>
      <c r="N124" s="2" t="s">
        <v>13</v>
      </c>
      <c r="O124" s="80">
        <v>94.095100000000002</v>
      </c>
      <c r="P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P/l</v>
      </c>
      <c r="Q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P/100ml</v>
      </c>
    </row>
    <row r="125" spans="1:17" ht="36" x14ac:dyDescent="0.2">
      <c r="A125" s="2" t="s">
        <v>2</v>
      </c>
      <c r="B125" s="2" t="s">
        <v>6066</v>
      </c>
      <c r="C125" s="2" t="s">
        <v>5205</v>
      </c>
      <c r="D125" s="2" t="s">
        <v>112</v>
      </c>
      <c r="E125" s="2" t="s">
        <v>5886</v>
      </c>
      <c r="F125" s="2" t="s">
        <v>6107</v>
      </c>
      <c r="G125" s="2" t="s">
        <v>1551</v>
      </c>
      <c r="H125" s="2" t="s">
        <v>4</v>
      </c>
      <c r="I125" s="6">
        <v>250</v>
      </c>
      <c r="J125" s="2" t="s">
        <v>6075</v>
      </c>
      <c r="K125" s="7">
        <v>24</v>
      </c>
      <c r="L125" s="3" t="s">
        <v>2315</v>
      </c>
      <c r="M125" s="2">
        <v>235053</v>
      </c>
      <c r="N125" s="2" t="s">
        <v>13</v>
      </c>
      <c r="O125" s="80">
        <v>58.352400000000003</v>
      </c>
      <c r="P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P/l</v>
      </c>
      <c r="Q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26" spans="1:17" ht="24" x14ac:dyDescent="0.2">
      <c r="A126" s="2" t="s">
        <v>2</v>
      </c>
      <c r="B126" s="2" t="s">
        <v>6066</v>
      </c>
      <c r="C126" s="2" t="s">
        <v>5205</v>
      </c>
      <c r="D126" s="2" t="s">
        <v>112</v>
      </c>
      <c r="E126" s="2" t="s">
        <v>1852</v>
      </c>
      <c r="F126" s="2" t="s">
        <v>4585</v>
      </c>
      <c r="G126" s="2" t="s">
        <v>5143</v>
      </c>
      <c r="H126" s="2" t="s">
        <v>5143</v>
      </c>
      <c r="I126" s="6">
        <v>250</v>
      </c>
      <c r="J126" s="2" t="s">
        <v>6075</v>
      </c>
      <c r="K126" s="7">
        <v>24</v>
      </c>
      <c r="L126" s="3" t="s">
        <v>2315</v>
      </c>
      <c r="M126" s="2">
        <v>1002004</v>
      </c>
      <c r="N126" s="2" t="s">
        <v>13</v>
      </c>
      <c r="O126" s="80">
        <v>67.45</v>
      </c>
      <c r="P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$11.24 P/l</v>
      </c>
      <c r="Q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P/100ml</v>
      </c>
    </row>
    <row r="127" spans="1:17" ht="24" x14ac:dyDescent="0.2">
      <c r="A127" s="2" t="s">
        <v>2</v>
      </c>
      <c r="B127" s="2" t="s">
        <v>6066</v>
      </c>
      <c r="C127" s="2" t="s">
        <v>5205</v>
      </c>
      <c r="D127" s="2" t="s">
        <v>112</v>
      </c>
      <c r="E127" s="2" t="s">
        <v>7003</v>
      </c>
      <c r="F127" s="2" t="s">
        <v>7044</v>
      </c>
      <c r="G127" s="2" t="s">
        <v>4</v>
      </c>
      <c r="H127" s="2" t="s">
        <v>4</v>
      </c>
      <c r="I127" s="6">
        <v>250</v>
      </c>
      <c r="J127" s="2" t="s">
        <v>6075</v>
      </c>
      <c r="K127" s="7">
        <v>1</v>
      </c>
      <c r="L127" s="3" t="s">
        <v>3130</v>
      </c>
      <c r="M127" s="2" t="s">
        <v>7045</v>
      </c>
      <c r="N127" s="2" t="s">
        <v>13</v>
      </c>
      <c r="O127" s="80">
        <v>6.76</v>
      </c>
      <c r="P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$27.04 P/l</v>
      </c>
      <c r="Q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P/100ml</v>
      </c>
    </row>
    <row r="128" spans="1:17" ht="24" x14ac:dyDescent="0.2">
      <c r="A128" s="2" t="s">
        <v>2</v>
      </c>
      <c r="B128" s="2" t="s">
        <v>115</v>
      </c>
      <c r="C128" s="2" t="s">
        <v>5206</v>
      </c>
      <c r="D128" s="2" t="s">
        <v>114</v>
      </c>
      <c r="E128" s="2" t="s">
        <v>5885</v>
      </c>
      <c r="F128" s="2" t="s">
        <v>116</v>
      </c>
      <c r="G128" s="2" t="s">
        <v>4</v>
      </c>
      <c r="H128" s="2" t="s">
        <v>4</v>
      </c>
      <c r="I128" s="6">
        <v>2</v>
      </c>
      <c r="J128" s="2" t="s">
        <v>2345</v>
      </c>
      <c r="K128" s="7">
        <v>1</v>
      </c>
      <c r="L128" s="3" t="s">
        <v>3130</v>
      </c>
      <c r="M128" s="2">
        <v>116089</v>
      </c>
      <c r="N128" s="2" t="s">
        <v>13</v>
      </c>
      <c r="O128" s="80">
        <v>39</v>
      </c>
      <c r="P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29" spans="1:17" ht="24" x14ac:dyDescent="0.2">
      <c r="A129" s="2" t="s">
        <v>2</v>
      </c>
      <c r="B129" s="2" t="s">
        <v>115</v>
      </c>
      <c r="C129" s="2" t="s">
        <v>5206</v>
      </c>
      <c r="D129" s="2" t="s">
        <v>114</v>
      </c>
      <c r="E129" s="2" t="s">
        <v>3128</v>
      </c>
      <c r="F129" s="2" t="s">
        <v>4586</v>
      </c>
      <c r="G129" s="2" t="s">
        <v>4</v>
      </c>
      <c r="H129" s="2" t="s">
        <v>4</v>
      </c>
      <c r="I129" s="6">
        <v>2</v>
      </c>
      <c r="J129" s="2" t="s">
        <v>2345</v>
      </c>
      <c r="K129" s="7">
        <v>1</v>
      </c>
      <c r="L129" s="3" t="s">
        <v>3130</v>
      </c>
      <c r="M129" s="2">
        <v>1214221</v>
      </c>
      <c r="N129" s="2" t="s">
        <v>13</v>
      </c>
      <c r="O129" s="80">
        <v>40.397500000000001</v>
      </c>
      <c r="P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$20.20 P/kg</v>
      </c>
      <c r="Q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130" spans="1:17" ht="36" x14ac:dyDescent="0.2">
      <c r="A130" s="2" t="s">
        <v>2</v>
      </c>
      <c r="B130" s="2" t="s">
        <v>115</v>
      </c>
      <c r="C130" s="2" t="s">
        <v>5206</v>
      </c>
      <c r="D130" s="2" t="s">
        <v>114</v>
      </c>
      <c r="E130" s="2" t="s">
        <v>2396</v>
      </c>
      <c r="F130" s="2" t="s">
        <v>4066</v>
      </c>
      <c r="G130" s="2" t="s">
        <v>4</v>
      </c>
      <c r="H130" s="2" t="s">
        <v>4</v>
      </c>
      <c r="I130" s="6">
        <v>2</v>
      </c>
      <c r="J130" s="2" t="s">
        <v>2345</v>
      </c>
      <c r="K130" s="7">
        <v>6</v>
      </c>
      <c r="L130" s="3" t="s">
        <v>2315</v>
      </c>
      <c r="M130" s="2" t="s">
        <v>2412</v>
      </c>
      <c r="N130" s="2" t="s">
        <v>13</v>
      </c>
      <c r="O130" s="80">
        <v>233.82</v>
      </c>
      <c r="P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$19.49 P/kg</v>
      </c>
      <c r="Q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31" spans="1:17" ht="24" x14ac:dyDescent="0.2">
      <c r="A131" s="2" t="s">
        <v>2</v>
      </c>
      <c r="B131" s="2" t="s">
        <v>115</v>
      </c>
      <c r="C131" s="2" t="s">
        <v>5206</v>
      </c>
      <c r="D131" s="2" t="s">
        <v>114</v>
      </c>
      <c r="E131" s="2" t="s">
        <v>1852</v>
      </c>
      <c r="F131" s="2" t="s">
        <v>4586</v>
      </c>
      <c r="G131" s="2" t="s">
        <v>1551</v>
      </c>
      <c r="H131" s="2" t="s">
        <v>4</v>
      </c>
      <c r="I131" s="6">
        <v>2</v>
      </c>
      <c r="J131" s="2" t="s">
        <v>2345</v>
      </c>
      <c r="K131" s="7">
        <v>1</v>
      </c>
      <c r="L131" s="3" t="s">
        <v>3130</v>
      </c>
      <c r="M131" s="2">
        <v>12104221</v>
      </c>
      <c r="N131" s="2" t="s">
        <v>13</v>
      </c>
      <c r="O131" s="80">
        <v>37.549999999999997</v>
      </c>
      <c r="P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$18.78 P/kg</v>
      </c>
      <c r="Q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32" spans="1:17" ht="24" x14ac:dyDescent="0.2">
      <c r="A132" s="2" t="s">
        <v>2</v>
      </c>
      <c r="B132" s="2" t="s">
        <v>115</v>
      </c>
      <c r="C132" s="2" t="s">
        <v>5206</v>
      </c>
      <c r="D132" s="2" t="s">
        <v>114</v>
      </c>
      <c r="E132" s="2" t="s">
        <v>7003</v>
      </c>
      <c r="F132" s="2" t="s">
        <v>7046</v>
      </c>
      <c r="G132" s="2" t="s">
        <v>1551</v>
      </c>
      <c r="H132" s="2" t="s">
        <v>4</v>
      </c>
      <c r="I132" s="6">
        <v>2</v>
      </c>
      <c r="J132" s="2" t="s">
        <v>2345</v>
      </c>
      <c r="K132" s="7">
        <v>1</v>
      </c>
      <c r="L132" s="3" t="s">
        <v>3130</v>
      </c>
      <c r="M132" s="2" t="s">
        <v>7047</v>
      </c>
      <c r="N132" s="2" t="s">
        <v>13</v>
      </c>
      <c r="O132" s="80">
        <v>44.404400000000003</v>
      </c>
      <c r="P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$22.20 P/kg</v>
      </c>
      <c r="Q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133" spans="1:17" ht="24" x14ac:dyDescent="0.2">
      <c r="A133" s="2" t="s">
        <v>2</v>
      </c>
      <c r="B133" s="2" t="s">
        <v>115</v>
      </c>
      <c r="C133" s="2" t="s">
        <v>5207</v>
      </c>
      <c r="D133" s="2" t="s">
        <v>117</v>
      </c>
      <c r="E133" s="2" t="s">
        <v>5885</v>
      </c>
      <c r="F133" s="2" t="s">
        <v>6108</v>
      </c>
      <c r="G133" s="2" t="s">
        <v>4</v>
      </c>
      <c r="H133" s="2" t="s">
        <v>4</v>
      </c>
      <c r="I133" s="6">
        <v>3</v>
      </c>
      <c r="J133" s="2" t="s">
        <v>2345</v>
      </c>
      <c r="K133" s="7">
        <v>1</v>
      </c>
      <c r="L133" s="3" t="s">
        <v>3130</v>
      </c>
      <c r="M133" s="2">
        <v>65028</v>
      </c>
      <c r="N133" s="2" t="s">
        <v>13</v>
      </c>
      <c r="O133" s="80">
        <v>18.260000000000002</v>
      </c>
      <c r="P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$6.09 P/kg</v>
      </c>
      <c r="Q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34" spans="1:17" ht="24" x14ac:dyDescent="0.2">
      <c r="A134" s="2" t="s">
        <v>2</v>
      </c>
      <c r="B134" s="2" t="s">
        <v>115</v>
      </c>
      <c r="C134" s="2" t="s">
        <v>5207</v>
      </c>
      <c r="D134" s="2" t="s">
        <v>117</v>
      </c>
      <c r="E134" s="2" t="s">
        <v>3128</v>
      </c>
      <c r="F134" s="2" t="s">
        <v>3560</v>
      </c>
      <c r="G134" s="2" t="s">
        <v>4</v>
      </c>
      <c r="H134" s="2" t="s">
        <v>4</v>
      </c>
      <c r="I134" s="6">
        <v>5</v>
      </c>
      <c r="J134" s="2" t="s">
        <v>2345</v>
      </c>
      <c r="K134" s="7">
        <v>1</v>
      </c>
      <c r="L134" s="3" t="s">
        <v>3130</v>
      </c>
      <c r="M134" s="2">
        <v>9200716</v>
      </c>
      <c r="N134" s="2" t="s">
        <v>13</v>
      </c>
      <c r="O134" s="80">
        <v>20.3965</v>
      </c>
      <c r="P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5" spans="1:17" ht="24" x14ac:dyDescent="0.2">
      <c r="A135" s="2" t="s">
        <v>2</v>
      </c>
      <c r="B135" s="2" t="s">
        <v>115</v>
      </c>
      <c r="C135" s="2" t="s">
        <v>5207</v>
      </c>
      <c r="D135" s="2" t="s">
        <v>117</v>
      </c>
      <c r="E135" s="2" t="s">
        <v>2396</v>
      </c>
      <c r="F135" s="2" t="s">
        <v>4067</v>
      </c>
      <c r="G135" s="2" t="s">
        <v>5143</v>
      </c>
      <c r="H135" s="2" t="s">
        <v>922</v>
      </c>
      <c r="I135" s="6">
        <v>5</v>
      </c>
      <c r="J135" s="2" t="s">
        <v>2345</v>
      </c>
      <c r="K135" s="7">
        <v>1</v>
      </c>
      <c r="L135" s="3" t="s">
        <v>3130</v>
      </c>
      <c r="M135" s="2" t="s">
        <v>2413</v>
      </c>
      <c r="N135" s="2" t="s">
        <v>13</v>
      </c>
      <c r="O135" s="80">
        <v>22.07</v>
      </c>
      <c r="P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36" spans="1:17" ht="24" x14ac:dyDescent="0.2">
      <c r="A136" s="2" t="s">
        <v>2</v>
      </c>
      <c r="B136" s="2" t="s">
        <v>115</v>
      </c>
      <c r="C136" s="2" t="s">
        <v>5207</v>
      </c>
      <c r="D136" s="2" t="s">
        <v>117</v>
      </c>
      <c r="E136" s="2" t="s">
        <v>1852</v>
      </c>
      <c r="F136" s="2" t="s">
        <v>4587</v>
      </c>
      <c r="G136" s="2" t="s">
        <v>4</v>
      </c>
      <c r="H136" s="2" t="s">
        <v>6073</v>
      </c>
      <c r="I136" s="6">
        <v>5</v>
      </c>
      <c r="J136" s="2" t="s">
        <v>2345</v>
      </c>
      <c r="K136" s="7">
        <v>1</v>
      </c>
      <c r="L136" s="3" t="s">
        <v>3130</v>
      </c>
      <c r="M136" s="2">
        <v>102326</v>
      </c>
      <c r="N136" s="2" t="s">
        <v>13</v>
      </c>
      <c r="O136" s="80">
        <v>22.6</v>
      </c>
      <c r="P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37" spans="1:17" ht="24" x14ac:dyDescent="0.2">
      <c r="A137" s="2" t="s">
        <v>2</v>
      </c>
      <c r="B137" s="2" t="s">
        <v>115</v>
      </c>
      <c r="C137" s="2" t="s">
        <v>5207</v>
      </c>
      <c r="D137" s="2" t="s">
        <v>117</v>
      </c>
      <c r="E137" s="2" t="s">
        <v>7003</v>
      </c>
      <c r="F137" s="2" t="s">
        <v>7048</v>
      </c>
      <c r="G137" s="2" t="s">
        <v>4</v>
      </c>
      <c r="H137" s="2" t="s">
        <v>7049</v>
      </c>
      <c r="I137" s="6">
        <v>5</v>
      </c>
      <c r="J137" s="2" t="s">
        <v>2345</v>
      </c>
      <c r="K137" s="7">
        <v>1</v>
      </c>
      <c r="L137" s="3" t="s">
        <v>3130</v>
      </c>
      <c r="M137" s="2" t="s">
        <v>7050</v>
      </c>
      <c r="N137" s="2" t="s">
        <v>13</v>
      </c>
      <c r="O137" s="80">
        <v>26.238399999999999</v>
      </c>
      <c r="P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38" spans="1:17" ht="24" x14ac:dyDescent="0.2">
      <c r="A138" s="2" t="s">
        <v>2</v>
      </c>
      <c r="B138" s="2" t="s">
        <v>115</v>
      </c>
      <c r="C138" s="2" t="s">
        <v>5208</v>
      </c>
      <c r="D138" s="2" t="s">
        <v>118</v>
      </c>
      <c r="E138" s="2" t="s">
        <v>5885</v>
      </c>
      <c r="F138" s="2" t="s">
        <v>119</v>
      </c>
      <c r="G138" s="2" t="s">
        <v>4</v>
      </c>
      <c r="H138" s="2" t="s">
        <v>4</v>
      </c>
      <c r="I138" s="6">
        <v>1</v>
      </c>
      <c r="J138" s="2" t="s">
        <v>6065</v>
      </c>
      <c r="K138" s="7">
        <v>1</v>
      </c>
      <c r="L138" s="3" t="s">
        <v>3130</v>
      </c>
      <c r="M138" s="2">
        <v>148057</v>
      </c>
      <c r="N138" s="2" t="s">
        <v>13</v>
      </c>
      <c r="O138" s="80">
        <v>4.59</v>
      </c>
      <c r="P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$4.59 P/l</v>
      </c>
      <c r="Q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39" spans="1:17" ht="24" x14ac:dyDescent="0.2">
      <c r="A139" s="2" t="s">
        <v>2</v>
      </c>
      <c r="B139" s="2" t="s">
        <v>115</v>
      </c>
      <c r="C139" s="2" t="s">
        <v>5208</v>
      </c>
      <c r="D139" s="2" t="s">
        <v>118</v>
      </c>
      <c r="E139" s="2" t="s">
        <v>3128</v>
      </c>
      <c r="F139" s="2" t="s">
        <v>3561</v>
      </c>
      <c r="G139" s="2" t="s">
        <v>4</v>
      </c>
      <c r="H139" s="2" t="s">
        <v>4</v>
      </c>
      <c r="I139" s="6">
        <v>1</v>
      </c>
      <c r="J139" s="2" t="s">
        <v>6065</v>
      </c>
      <c r="K139" s="7">
        <v>12</v>
      </c>
      <c r="L139" s="3" t="s">
        <v>2315</v>
      </c>
      <c r="M139" s="2">
        <v>835600</v>
      </c>
      <c r="N139" s="2" t="s">
        <v>13</v>
      </c>
      <c r="O139" s="80">
        <v>51.595799999999997</v>
      </c>
      <c r="P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$4.30 P/l</v>
      </c>
      <c r="Q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140" spans="1:17" ht="36" x14ac:dyDescent="0.2">
      <c r="A140" s="2" t="s">
        <v>2</v>
      </c>
      <c r="B140" s="2" t="s">
        <v>115</v>
      </c>
      <c r="C140" s="2" t="s">
        <v>5208</v>
      </c>
      <c r="D140" s="2" t="s">
        <v>118</v>
      </c>
      <c r="E140" s="2" t="s">
        <v>5886</v>
      </c>
      <c r="F140" s="2" t="s">
        <v>6109</v>
      </c>
      <c r="G140" s="2" t="s">
        <v>4</v>
      </c>
      <c r="H140" s="2" t="s">
        <v>4</v>
      </c>
      <c r="I140" s="6">
        <v>1</v>
      </c>
      <c r="J140" s="2" t="s">
        <v>6065</v>
      </c>
      <c r="K140" s="7">
        <v>12</v>
      </c>
      <c r="L140" s="3" t="s">
        <v>2315</v>
      </c>
      <c r="M140" s="2">
        <v>682747</v>
      </c>
      <c r="N140" s="2" t="s">
        <v>13</v>
      </c>
      <c r="O140" s="80">
        <v>45.9</v>
      </c>
      <c r="P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141" spans="1:17" ht="24" x14ac:dyDescent="0.2">
      <c r="A141" s="2" t="s">
        <v>2</v>
      </c>
      <c r="B141" s="2" t="s">
        <v>115</v>
      </c>
      <c r="C141" s="2" t="s">
        <v>5208</v>
      </c>
      <c r="D141" s="2" t="s">
        <v>118</v>
      </c>
      <c r="E141" s="2" t="s">
        <v>2396</v>
      </c>
      <c r="F141" s="2" t="s">
        <v>4068</v>
      </c>
      <c r="G141" s="2" t="s">
        <v>4</v>
      </c>
      <c r="H141" s="2" t="s">
        <v>4</v>
      </c>
      <c r="I141" s="6">
        <v>1</v>
      </c>
      <c r="J141" s="2" t="s">
        <v>6065</v>
      </c>
      <c r="K141" s="7">
        <v>1</v>
      </c>
      <c r="L141" s="3" t="s">
        <v>3130</v>
      </c>
      <c r="M141" s="2" t="s">
        <v>2414</v>
      </c>
      <c r="N141" s="2" t="s">
        <v>13</v>
      </c>
      <c r="O141" s="80">
        <v>4.1475</v>
      </c>
      <c r="P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P/l</v>
      </c>
      <c r="Q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142" spans="1:17" ht="24" x14ac:dyDescent="0.2">
      <c r="A142" s="2" t="s">
        <v>2</v>
      </c>
      <c r="B142" s="2" t="s">
        <v>115</v>
      </c>
      <c r="C142" s="2" t="s">
        <v>5208</v>
      </c>
      <c r="D142" s="2" t="s">
        <v>118</v>
      </c>
      <c r="E142" s="2" t="s">
        <v>1852</v>
      </c>
      <c r="F142" s="2" t="s">
        <v>4588</v>
      </c>
      <c r="G142" s="2" t="s">
        <v>4</v>
      </c>
      <c r="H142" s="2" t="s">
        <v>4</v>
      </c>
      <c r="I142" s="6">
        <v>1</v>
      </c>
      <c r="J142" s="2" t="s">
        <v>6065</v>
      </c>
      <c r="K142" s="7">
        <v>12</v>
      </c>
      <c r="L142" s="3" t="s">
        <v>2315</v>
      </c>
      <c r="M142" s="2">
        <v>813333</v>
      </c>
      <c r="N142" s="2" t="s">
        <v>13</v>
      </c>
      <c r="O142" s="80">
        <v>47.95</v>
      </c>
      <c r="P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P/l</v>
      </c>
      <c r="Q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143" spans="1:17" ht="24" x14ac:dyDescent="0.2">
      <c r="A143" s="2" t="s">
        <v>2</v>
      </c>
      <c r="B143" s="2" t="s">
        <v>115</v>
      </c>
      <c r="C143" s="2" t="s">
        <v>5208</v>
      </c>
      <c r="D143" s="2" t="s">
        <v>118</v>
      </c>
      <c r="E143" s="2" t="s">
        <v>7003</v>
      </c>
      <c r="F143" s="2" t="s">
        <v>7051</v>
      </c>
      <c r="G143" s="2" t="s">
        <v>4</v>
      </c>
      <c r="H143" s="2" t="s">
        <v>4</v>
      </c>
      <c r="I143" s="6">
        <v>1</v>
      </c>
      <c r="J143" s="2" t="s">
        <v>6065</v>
      </c>
      <c r="K143" s="7">
        <v>1</v>
      </c>
      <c r="L143" s="3" t="s">
        <v>3130</v>
      </c>
      <c r="M143" s="2" t="s">
        <v>7052</v>
      </c>
      <c r="N143" s="2" t="s">
        <v>13</v>
      </c>
      <c r="O143" s="80">
        <v>4.7926000000000002</v>
      </c>
      <c r="P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$4.79 P/l</v>
      </c>
      <c r="Q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44" spans="1:17" ht="24" x14ac:dyDescent="0.2">
      <c r="A144" s="2" t="s">
        <v>2</v>
      </c>
      <c r="B144" s="2" t="s">
        <v>121</v>
      </c>
      <c r="C144" s="2" t="s">
        <v>5209</v>
      </c>
      <c r="D144" s="2" t="s">
        <v>120</v>
      </c>
      <c r="E144" s="2" t="s">
        <v>5885</v>
      </c>
      <c r="F144" s="2" t="s">
        <v>122</v>
      </c>
      <c r="G144" s="2" t="s">
        <v>4</v>
      </c>
      <c r="H144" s="2" t="s">
        <v>4</v>
      </c>
      <c r="I144" s="6">
        <v>2.6</v>
      </c>
      <c r="J144" s="2" t="s">
        <v>6065</v>
      </c>
      <c r="K144" s="7">
        <v>1</v>
      </c>
      <c r="L144" s="3" t="s">
        <v>3130</v>
      </c>
      <c r="M144" s="2">
        <v>146100</v>
      </c>
      <c r="N144" s="2" t="s">
        <v>13</v>
      </c>
      <c r="O144" s="80">
        <v>17.05</v>
      </c>
      <c r="P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$6.56 P/l</v>
      </c>
      <c r="Q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45" spans="1:17" ht="24" x14ac:dyDescent="0.2">
      <c r="A145" s="2" t="s">
        <v>2</v>
      </c>
      <c r="B145" s="2" t="s">
        <v>121</v>
      </c>
      <c r="C145" s="2" t="s">
        <v>5209</v>
      </c>
      <c r="D145" s="2" t="s">
        <v>120</v>
      </c>
      <c r="E145" s="2" t="s">
        <v>3128</v>
      </c>
      <c r="F145" s="2" t="s">
        <v>3562</v>
      </c>
      <c r="G145" s="2" t="s">
        <v>4</v>
      </c>
      <c r="H145" s="2" t="s">
        <v>4</v>
      </c>
      <c r="I145" s="6">
        <v>2.5</v>
      </c>
      <c r="J145" s="2" t="s">
        <v>6065</v>
      </c>
      <c r="K145" s="7">
        <v>1</v>
      </c>
      <c r="L145" s="3" t="s">
        <v>3130</v>
      </c>
      <c r="M145" s="2">
        <v>6301415</v>
      </c>
      <c r="N145" s="2" t="s">
        <v>13</v>
      </c>
      <c r="O145" s="80">
        <v>24.9617</v>
      </c>
      <c r="P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$9.98 P/l</v>
      </c>
      <c r="Q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146" spans="1:17" ht="36" x14ac:dyDescent="0.2">
      <c r="A146" s="2" t="s">
        <v>2</v>
      </c>
      <c r="B146" s="2" t="s">
        <v>121</v>
      </c>
      <c r="C146" s="2" t="s">
        <v>5209</v>
      </c>
      <c r="D146" s="2" t="s">
        <v>120</v>
      </c>
      <c r="E146" s="2" t="s">
        <v>5886</v>
      </c>
      <c r="F146" s="2" t="s">
        <v>6110</v>
      </c>
      <c r="G146" s="2" t="s">
        <v>1548</v>
      </c>
      <c r="H146" s="2" t="s">
        <v>4</v>
      </c>
      <c r="I146" s="6">
        <v>2</v>
      </c>
      <c r="J146" s="2" t="s">
        <v>6065</v>
      </c>
      <c r="K146" s="7">
        <v>1</v>
      </c>
      <c r="L146" s="3" t="s">
        <v>3130</v>
      </c>
      <c r="M146" s="2">
        <v>327871</v>
      </c>
      <c r="N146" s="2" t="s">
        <v>13</v>
      </c>
      <c r="O146" s="80">
        <v>13.154400000000001</v>
      </c>
      <c r="P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$6.58 P/l</v>
      </c>
      <c r="Q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47" spans="1:17" ht="24" x14ac:dyDescent="0.2">
      <c r="A147" s="2" t="s">
        <v>2</v>
      </c>
      <c r="B147" s="2" t="s">
        <v>121</v>
      </c>
      <c r="C147" s="2" t="s">
        <v>5209</v>
      </c>
      <c r="D147" s="2" t="s">
        <v>120</v>
      </c>
      <c r="E147" s="2" t="s">
        <v>2396</v>
      </c>
      <c r="F147" s="2" t="s">
        <v>4069</v>
      </c>
      <c r="G147" s="2" t="s">
        <v>5143</v>
      </c>
      <c r="H147" s="2" t="s">
        <v>922</v>
      </c>
      <c r="I147" s="6">
        <v>2.6</v>
      </c>
      <c r="J147" s="2" t="s">
        <v>6065</v>
      </c>
      <c r="K147" s="7">
        <v>1</v>
      </c>
      <c r="L147" s="3" t="s">
        <v>3130</v>
      </c>
      <c r="M147" s="2" t="s">
        <v>2415</v>
      </c>
      <c r="N147" s="2" t="s">
        <v>13</v>
      </c>
      <c r="O147" s="80">
        <v>17.3201</v>
      </c>
      <c r="P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P/l</v>
      </c>
      <c r="Q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148" spans="1:17" ht="24" x14ac:dyDescent="0.2">
      <c r="A148" s="2" t="s">
        <v>2</v>
      </c>
      <c r="B148" s="2" t="s">
        <v>121</v>
      </c>
      <c r="C148" s="2" t="s">
        <v>5209</v>
      </c>
      <c r="D148" s="2" t="s">
        <v>120</v>
      </c>
      <c r="E148" s="2" t="s">
        <v>1852</v>
      </c>
      <c r="F148" s="2" t="s">
        <v>4589</v>
      </c>
      <c r="G148" s="2" t="s">
        <v>4</v>
      </c>
      <c r="H148" s="2" t="s">
        <v>4</v>
      </c>
      <c r="I148" s="6">
        <v>2.6</v>
      </c>
      <c r="J148" s="2" t="s">
        <v>6065</v>
      </c>
      <c r="K148" s="7">
        <v>4</v>
      </c>
      <c r="L148" s="3" t="s">
        <v>2315</v>
      </c>
      <c r="M148" s="2">
        <v>102414</v>
      </c>
      <c r="N148" s="2" t="s">
        <v>13</v>
      </c>
      <c r="O148" s="80">
        <v>63.6</v>
      </c>
      <c r="P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P/l</v>
      </c>
      <c r="Q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149" spans="1:17" ht="24" x14ac:dyDescent="0.2">
      <c r="A149" s="2" t="s">
        <v>2</v>
      </c>
      <c r="B149" s="2" t="s">
        <v>121</v>
      </c>
      <c r="C149" s="2" t="s">
        <v>5209</v>
      </c>
      <c r="D149" s="2" t="s">
        <v>120</v>
      </c>
      <c r="E149" s="2" t="s">
        <v>7003</v>
      </c>
      <c r="F149" s="2" t="s">
        <v>7053</v>
      </c>
      <c r="G149" s="2" t="s">
        <v>4</v>
      </c>
      <c r="H149" s="2" t="s">
        <v>4</v>
      </c>
      <c r="I149" s="6">
        <v>2.6</v>
      </c>
      <c r="J149" s="2" t="s">
        <v>6065</v>
      </c>
      <c r="K149" s="7">
        <v>1</v>
      </c>
      <c r="L149" s="3" t="s">
        <v>3130</v>
      </c>
      <c r="M149" s="2" t="s">
        <v>7054</v>
      </c>
      <c r="N149" s="2" t="s">
        <v>13</v>
      </c>
      <c r="O149" s="80">
        <v>18.838699999999999</v>
      </c>
      <c r="P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$7.25 P/l</v>
      </c>
      <c r="Q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0" spans="1:17" ht="36" x14ac:dyDescent="0.2">
      <c r="A150" s="2" t="s">
        <v>2</v>
      </c>
      <c r="B150" s="2" t="s">
        <v>121</v>
      </c>
      <c r="C150" s="2" t="s">
        <v>5210</v>
      </c>
      <c r="D150" s="2" t="s">
        <v>123</v>
      </c>
      <c r="E150" s="2" t="s">
        <v>5885</v>
      </c>
      <c r="F150" s="2" t="s">
        <v>3409</v>
      </c>
      <c r="G150" s="2" t="s">
        <v>4</v>
      </c>
      <c r="H150" s="2" t="s">
        <v>4</v>
      </c>
      <c r="I150" s="6">
        <v>1</v>
      </c>
      <c r="J150" s="2" t="s">
        <v>2316</v>
      </c>
      <c r="K150" s="7">
        <v>100</v>
      </c>
      <c r="L150" s="3" t="s">
        <v>2315</v>
      </c>
      <c r="M150" s="2">
        <v>79954</v>
      </c>
      <c r="N150" s="2" t="s">
        <v>13</v>
      </c>
      <c r="O150" s="80">
        <v>21.71</v>
      </c>
      <c r="P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51" spans="1:17" ht="24" x14ac:dyDescent="0.2">
      <c r="A151" s="2" t="s">
        <v>2</v>
      </c>
      <c r="B151" s="2" t="s">
        <v>121</v>
      </c>
      <c r="C151" s="2" t="s">
        <v>5210</v>
      </c>
      <c r="D151" s="2" t="s">
        <v>123</v>
      </c>
      <c r="E151" s="2" t="s">
        <v>3128</v>
      </c>
      <c r="F151" s="2" t="s">
        <v>3563</v>
      </c>
      <c r="G151" s="2" t="s">
        <v>4</v>
      </c>
      <c r="H151" s="2" t="s">
        <v>4</v>
      </c>
      <c r="I151" s="6">
        <v>1</v>
      </c>
      <c r="J151" s="2" t="s">
        <v>2316</v>
      </c>
      <c r="K151" s="7">
        <v>100</v>
      </c>
      <c r="L151" s="3" t="s">
        <v>2315</v>
      </c>
      <c r="M151" s="2">
        <v>6301364</v>
      </c>
      <c r="N151" s="2" t="s">
        <v>13</v>
      </c>
      <c r="O151" s="80">
        <v>24.814800000000002</v>
      </c>
      <c r="P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2" spans="1:17" ht="36" x14ac:dyDescent="0.2">
      <c r="A152" s="2" t="s">
        <v>2</v>
      </c>
      <c r="B152" s="2" t="s">
        <v>121</v>
      </c>
      <c r="C152" s="2" t="s">
        <v>5210</v>
      </c>
      <c r="D152" s="2" t="s">
        <v>123</v>
      </c>
      <c r="E152" s="2" t="s">
        <v>2396</v>
      </c>
      <c r="F152" s="2" t="s">
        <v>4070</v>
      </c>
      <c r="G152" s="2" t="s">
        <v>1548</v>
      </c>
      <c r="H152" s="2" t="s">
        <v>4</v>
      </c>
      <c r="I152" s="6">
        <v>1</v>
      </c>
      <c r="J152" s="2" t="s">
        <v>2316</v>
      </c>
      <c r="K152" s="7">
        <v>100</v>
      </c>
      <c r="L152" s="3" t="s">
        <v>2315</v>
      </c>
      <c r="M152" s="2" t="s">
        <v>2416</v>
      </c>
      <c r="N152" s="2" t="s">
        <v>13</v>
      </c>
      <c r="O152" s="80">
        <v>20.960699999999999</v>
      </c>
      <c r="P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53" spans="1:17" ht="24" x14ac:dyDescent="0.2">
      <c r="A153" s="2" t="s">
        <v>2</v>
      </c>
      <c r="B153" s="2" t="s">
        <v>121</v>
      </c>
      <c r="C153" s="2" t="s">
        <v>5210</v>
      </c>
      <c r="D153" s="2" t="s">
        <v>123</v>
      </c>
      <c r="E153" s="2" t="s">
        <v>1852</v>
      </c>
      <c r="F153" s="2" t="s">
        <v>4590</v>
      </c>
      <c r="G153" s="2" t="s">
        <v>4</v>
      </c>
      <c r="H153" s="2" t="s">
        <v>4</v>
      </c>
      <c r="I153" s="6">
        <v>1</v>
      </c>
      <c r="J153" s="2" t="s">
        <v>2316</v>
      </c>
      <c r="K153" s="7">
        <v>100</v>
      </c>
      <c r="L153" s="3" t="s">
        <v>2315</v>
      </c>
      <c r="M153" s="2">
        <v>157225</v>
      </c>
      <c r="N153" s="2" t="s">
        <v>13</v>
      </c>
      <c r="O153" s="80">
        <v>19.45</v>
      </c>
      <c r="P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54" spans="1:17" ht="36" x14ac:dyDescent="0.2">
      <c r="A154" s="2" t="s">
        <v>2</v>
      </c>
      <c r="B154" s="2" t="s">
        <v>121</v>
      </c>
      <c r="C154" s="2" t="s">
        <v>5210</v>
      </c>
      <c r="D154" s="2" t="s">
        <v>123</v>
      </c>
      <c r="E154" s="2" t="s">
        <v>7003</v>
      </c>
      <c r="F154" s="2" t="s">
        <v>7055</v>
      </c>
      <c r="G154" s="2" t="s">
        <v>4</v>
      </c>
      <c r="H154" s="2" t="s">
        <v>4</v>
      </c>
      <c r="I154" s="6">
        <v>1</v>
      </c>
      <c r="J154" s="2" t="s">
        <v>2316</v>
      </c>
      <c r="K154" s="7">
        <v>100</v>
      </c>
      <c r="L154" s="3" t="s">
        <v>2315</v>
      </c>
      <c r="M154" s="2" t="s">
        <v>7056</v>
      </c>
      <c r="N154" s="2" t="s">
        <v>13</v>
      </c>
      <c r="O154" s="80">
        <v>23.92</v>
      </c>
      <c r="P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5" spans="1:17" ht="36" x14ac:dyDescent="0.2">
      <c r="A155" s="2" t="s">
        <v>2</v>
      </c>
      <c r="B155" s="2" t="s">
        <v>121</v>
      </c>
      <c r="C155" s="2" t="s">
        <v>5211</v>
      </c>
      <c r="D155" s="2" t="s">
        <v>124</v>
      </c>
      <c r="E155" s="2" t="s">
        <v>5885</v>
      </c>
      <c r="F155" s="2" t="s">
        <v>3410</v>
      </c>
      <c r="G155" s="2" t="s">
        <v>4</v>
      </c>
      <c r="H155" s="2" t="s">
        <v>4</v>
      </c>
      <c r="I155" s="6">
        <v>1</v>
      </c>
      <c r="J155" s="2" t="s">
        <v>2316</v>
      </c>
      <c r="K155" s="7">
        <v>100</v>
      </c>
      <c r="L155" s="3" t="s">
        <v>2315</v>
      </c>
      <c r="M155" s="2">
        <v>79955</v>
      </c>
      <c r="N155" s="2" t="s">
        <v>13</v>
      </c>
      <c r="O155" s="80">
        <v>21.71</v>
      </c>
      <c r="P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56" spans="1:17" ht="36" x14ac:dyDescent="0.2">
      <c r="A156" s="2" t="s">
        <v>2</v>
      </c>
      <c r="B156" s="2" t="s">
        <v>121</v>
      </c>
      <c r="C156" s="2" t="s">
        <v>5211</v>
      </c>
      <c r="D156" s="2" t="s">
        <v>124</v>
      </c>
      <c r="E156" s="2" t="s">
        <v>3128</v>
      </c>
      <c r="F156" s="2" t="s">
        <v>3564</v>
      </c>
      <c r="G156" s="2" t="s">
        <v>4</v>
      </c>
      <c r="H156" s="2" t="s">
        <v>4</v>
      </c>
      <c r="I156" s="6">
        <v>1</v>
      </c>
      <c r="J156" s="2" t="s">
        <v>2316</v>
      </c>
      <c r="K156" s="7">
        <v>100</v>
      </c>
      <c r="L156" s="3" t="s">
        <v>2315</v>
      </c>
      <c r="M156" s="2">
        <v>6301361</v>
      </c>
      <c r="N156" s="2" t="s">
        <v>13</v>
      </c>
      <c r="O156" s="80">
        <v>23.605699999999999</v>
      </c>
      <c r="P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7" spans="1:17" ht="36" x14ac:dyDescent="0.2">
      <c r="A157" s="2" t="s">
        <v>2</v>
      </c>
      <c r="B157" s="2" t="s">
        <v>121</v>
      </c>
      <c r="C157" s="2" t="s">
        <v>5211</v>
      </c>
      <c r="D157" s="2" t="s">
        <v>124</v>
      </c>
      <c r="E157" s="2" t="s">
        <v>5886</v>
      </c>
      <c r="F157" s="2" t="s">
        <v>6111</v>
      </c>
      <c r="G157" s="2" t="s">
        <v>4</v>
      </c>
      <c r="H157" s="2" t="s">
        <v>4</v>
      </c>
      <c r="I157" s="6">
        <v>1</v>
      </c>
      <c r="J157" s="2" t="s">
        <v>2316</v>
      </c>
      <c r="K157" s="7">
        <v>100</v>
      </c>
      <c r="L157" s="3" t="s">
        <v>2315</v>
      </c>
      <c r="M157" s="2">
        <v>13930</v>
      </c>
      <c r="N157" s="2" t="s">
        <v>13</v>
      </c>
      <c r="O157" s="80">
        <v>23.4252</v>
      </c>
      <c r="P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8" spans="1:17" ht="24" x14ac:dyDescent="0.2">
      <c r="A158" s="2" t="s">
        <v>2</v>
      </c>
      <c r="B158" s="2" t="s">
        <v>121</v>
      </c>
      <c r="C158" s="2" t="s">
        <v>5211</v>
      </c>
      <c r="D158" s="2" t="s">
        <v>124</v>
      </c>
      <c r="E158" s="2" t="s">
        <v>2396</v>
      </c>
      <c r="F158" s="2" t="s">
        <v>4071</v>
      </c>
      <c r="G158" s="2" t="s">
        <v>1548</v>
      </c>
      <c r="H158" s="2" t="s">
        <v>922</v>
      </c>
      <c r="I158" s="6">
        <v>1</v>
      </c>
      <c r="J158" s="2" t="s">
        <v>2316</v>
      </c>
      <c r="K158" s="7">
        <v>100</v>
      </c>
      <c r="L158" s="3" t="s">
        <v>2315</v>
      </c>
      <c r="M158" s="2" t="s">
        <v>2417</v>
      </c>
      <c r="N158" s="2" t="s">
        <v>13</v>
      </c>
      <c r="O158" s="80">
        <v>20.960699999999999</v>
      </c>
      <c r="P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59" spans="1:17" ht="24" x14ac:dyDescent="0.2">
      <c r="A159" s="2" t="s">
        <v>2</v>
      </c>
      <c r="B159" s="2" t="s">
        <v>121</v>
      </c>
      <c r="C159" s="2" t="s">
        <v>5211</v>
      </c>
      <c r="D159" s="2" t="s">
        <v>124</v>
      </c>
      <c r="E159" s="2" t="s">
        <v>1852</v>
      </c>
      <c r="F159" s="2" t="s">
        <v>4591</v>
      </c>
      <c r="G159" s="2" t="s">
        <v>4</v>
      </c>
      <c r="H159" s="2" t="s">
        <v>4</v>
      </c>
      <c r="I159" s="6">
        <v>1</v>
      </c>
      <c r="J159" s="2" t="s">
        <v>2316</v>
      </c>
      <c r="K159" s="7">
        <v>100</v>
      </c>
      <c r="L159" s="3" t="s">
        <v>2315</v>
      </c>
      <c r="M159" s="2">
        <v>5665</v>
      </c>
      <c r="N159" s="2" t="s">
        <v>13</v>
      </c>
      <c r="O159" s="80">
        <v>19.45</v>
      </c>
      <c r="P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60" spans="1:17" ht="36" x14ac:dyDescent="0.2">
      <c r="A160" s="2" t="s">
        <v>2</v>
      </c>
      <c r="B160" s="2" t="s">
        <v>121</v>
      </c>
      <c r="C160" s="2" t="s">
        <v>5211</v>
      </c>
      <c r="D160" s="2" t="s">
        <v>124</v>
      </c>
      <c r="E160" s="2" t="s">
        <v>7003</v>
      </c>
      <c r="F160" s="2" t="s">
        <v>7057</v>
      </c>
      <c r="G160" s="2" t="s">
        <v>4</v>
      </c>
      <c r="H160" s="2" t="s">
        <v>4</v>
      </c>
      <c r="I160" s="6">
        <v>1</v>
      </c>
      <c r="J160" s="2" t="s">
        <v>2316</v>
      </c>
      <c r="K160" s="7">
        <v>100</v>
      </c>
      <c r="L160" s="3" t="s">
        <v>2315</v>
      </c>
      <c r="M160" s="2" t="s">
        <v>7058</v>
      </c>
      <c r="N160" s="2" t="s">
        <v>13</v>
      </c>
      <c r="O160" s="80">
        <v>23.92</v>
      </c>
      <c r="P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" spans="1:17" ht="24" x14ac:dyDescent="0.2">
      <c r="A161" s="2" t="s">
        <v>2</v>
      </c>
      <c r="B161" s="2" t="s">
        <v>126</v>
      </c>
      <c r="C161" s="2" t="s">
        <v>5212</v>
      </c>
      <c r="D161" s="2" t="s">
        <v>125</v>
      </c>
      <c r="E161" s="2" t="s">
        <v>5885</v>
      </c>
      <c r="F161" s="2" t="s">
        <v>127</v>
      </c>
      <c r="G161" s="2" t="s">
        <v>4</v>
      </c>
      <c r="H161" s="2" t="s">
        <v>4</v>
      </c>
      <c r="I161" s="6">
        <v>720</v>
      </c>
      <c r="J161" s="2" t="s">
        <v>6074</v>
      </c>
      <c r="K161" s="7">
        <v>1</v>
      </c>
      <c r="L161" s="3" t="s">
        <v>3130</v>
      </c>
      <c r="M161" s="2">
        <v>69647</v>
      </c>
      <c r="N161" s="2" t="s">
        <v>13</v>
      </c>
      <c r="O161" s="80">
        <v>17.29</v>
      </c>
      <c r="P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$24.01 P/kg</v>
      </c>
      <c r="Q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62" spans="1:17" ht="24" x14ac:dyDescent="0.2">
      <c r="A162" s="2" t="s">
        <v>2</v>
      </c>
      <c r="B162" s="2" t="s">
        <v>126</v>
      </c>
      <c r="C162" s="2" t="s">
        <v>5212</v>
      </c>
      <c r="D162" s="2" t="s">
        <v>125</v>
      </c>
      <c r="E162" s="2" t="s">
        <v>3128</v>
      </c>
      <c r="F162" s="2" t="s">
        <v>3565</v>
      </c>
      <c r="G162" s="2" t="s">
        <v>4</v>
      </c>
      <c r="H162" s="2" t="s">
        <v>4</v>
      </c>
      <c r="I162" s="6">
        <v>720</v>
      </c>
      <c r="J162" s="2" t="s">
        <v>6074</v>
      </c>
      <c r="K162" s="7">
        <v>1</v>
      </c>
      <c r="L162" s="3" t="s">
        <v>3130</v>
      </c>
      <c r="M162" s="2">
        <v>9509014</v>
      </c>
      <c r="N162" s="2" t="s">
        <v>13</v>
      </c>
      <c r="O162" s="80">
        <v>17.232500000000002</v>
      </c>
      <c r="P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$23.93 P/kg</v>
      </c>
      <c r="Q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163" spans="1:17" ht="36" x14ac:dyDescent="0.2">
      <c r="A163" s="2" t="s">
        <v>2</v>
      </c>
      <c r="B163" s="2" t="s">
        <v>126</v>
      </c>
      <c r="C163" s="2" t="s">
        <v>5212</v>
      </c>
      <c r="D163" s="2" t="s">
        <v>125</v>
      </c>
      <c r="E163" s="2" t="s">
        <v>5886</v>
      </c>
      <c r="F163" s="2" t="s">
        <v>6112</v>
      </c>
      <c r="G163" s="2" t="s">
        <v>4</v>
      </c>
      <c r="H163" s="2" t="s">
        <v>4</v>
      </c>
      <c r="I163" s="6">
        <v>45</v>
      </c>
      <c r="J163" s="2" t="s">
        <v>6074</v>
      </c>
      <c r="K163" s="7">
        <v>22</v>
      </c>
      <c r="L163" s="3" t="s">
        <v>2315</v>
      </c>
      <c r="M163" s="2">
        <v>8163</v>
      </c>
      <c r="N163" s="2" t="s">
        <v>13</v>
      </c>
      <c r="O163" s="80">
        <v>62.726399999999998</v>
      </c>
      <c r="P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$63.36 P/kg</v>
      </c>
      <c r="Q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$6.34 P/100g</v>
      </c>
    </row>
    <row r="164" spans="1:17" ht="24" x14ac:dyDescent="0.2">
      <c r="A164" s="2" t="s">
        <v>2</v>
      </c>
      <c r="B164" s="2" t="s">
        <v>126</v>
      </c>
      <c r="C164" s="2" t="s">
        <v>5212</v>
      </c>
      <c r="D164" s="2" t="s">
        <v>125</v>
      </c>
      <c r="E164" s="2" t="s">
        <v>2396</v>
      </c>
      <c r="F164" s="2" t="s">
        <v>4072</v>
      </c>
      <c r="G164" s="2" t="s">
        <v>4</v>
      </c>
      <c r="H164" s="2" t="s">
        <v>1905</v>
      </c>
      <c r="I164" s="6">
        <v>100</v>
      </c>
      <c r="J164" s="2" t="s">
        <v>6074</v>
      </c>
      <c r="K164" s="7">
        <v>1</v>
      </c>
      <c r="L164" s="3" t="s">
        <v>3130</v>
      </c>
      <c r="M164" s="2" t="s">
        <v>2418</v>
      </c>
      <c r="N164" s="2" t="s">
        <v>13</v>
      </c>
      <c r="O164" s="80">
        <v>4.6106999999999996</v>
      </c>
      <c r="P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$46.11 P/kg</v>
      </c>
      <c r="Q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$4.61 P/100g</v>
      </c>
    </row>
    <row r="165" spans="1:17" ht="24" x14ac:dyDescent="0.2">
      <c r="A165" s="2" t="s">
        <v>2</v>
      </c>
      <c r="B165" s="2" t="s">
        <v>126</v>
      </c>
      <c r="C165" s="2" t="s">
        <v>5212</v>
      </c>
      <c r="D165" s="2" t="s">
        <v>125</v>
      </c>
      <c r="E165" s="2" t="s">
        <v>1852</v>
      </c>
      <c r="F165" s="2" t="s">
        <v>1872</v>
      </c>
      <c r="G165" s="2" t="s">
        <v>4</v>
      </c>
      <c r="H165" s="2" t="s">
        <v>4</v>
      </c>
      <c r="I165" s="6">
        <v>690</v>
      </c>
      <c r="J165" s="2" t="s">
        <v>6074</v>
      </c>
      <c r="K165" s="7">
        <v>12</v>
      </c>
      <c r="L165" s="3" t="s">
        <v>2315</v>
      </c>
      <c r="M165" s="2">
        <v>102897</v>
      </c>
      <c r="N165" s="2" t="s">
        <v>13</v>
      </c>
      <c r="O165" s="80">
        <v>165.15</v>
      </c>
      <c r="P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$19.95 P/kg</v>
      </c>
      <c r="Q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66" spans="1:17" ht="24" x14ac:dyDescent="0.2">
      <c r="A166" s="2" t="s">
        <v>2</v>
      </c>
      <c r="B166" s="2" t="s">
        <v>129</v>
      </c>
      <c r="C166" s="2" t="s">
        <v>5213</v>
      </c>
      <c r="D166" s="2" t="s">
        <v>128</v>
      </c>
      <c r="E166" s="2" t="s">
        <v>5885</v>
      </c>
      <c r="F166" s="2" t="s">
        <v>130</v>
      </c>
      <c r="G166" s="2" t="s">
        <v>4</v>
      </c>
      <c r="H166" s="2" t="s">
        <v>4</v>
      </c>
      <c r="I166" s="6">
        <v>12.5</v>
      </c>
      <c r="J166" s="2" t="s">
        <v>2345</v>
      </c>
      <c r="K166" s="7">
        <v>1</v>
      </c>
      <c r="L166" s="3" t="s">
        <v>3130</v>
      </c>
      <c r="M166" s="2">
        <v>76581</v>
      </c>
      <c r="N166" s="2" t="s">
        <v>13</v>
      </c>
      <c r="O166" s="80">
        <v>20.86</v>
      </c>
      <c r="P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$1.67 P/kg</v>
      </c>
      <c r="Q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67" spans="1:17" ht="24" x14ac:dyDescent="0.2">
      <c r="A167" s="2" t="s">
        <v>2</v>
      </c>
      <c r="B167" s="2" t="s">
        <v>129</v>
      </c>
      <c r="C167" s="2" t="s">
        <v>5213</v>
      </c>
      <c r="D167" s="2" t="s">
        <v>128</v>
      </c>
      <c r="E167" s="2" t="s">
        <v>3128</v>
      </c>
      <c r="F167" s="2" t="s">
        <v>3566</v>
      </c>
      <c r="G167" s="2" t="s">
        <v>4</v>
      </c>
      <c r="H167" s="2" t="s">
        <v>922</v>
      </c>
      <c r="I167" s="6">
        <v>12.5</v>
      </c>
      <c r="J167" s="4" t="s">
        <v>2345</v>
      </c>
      <c r="K167" s="7">
        <v>1</v>
      </c>
      <c r="L167" s="3" t="s">
        <v>3130</v>
      </c>
      <c r="M167" s="2">
        <v>4900405</v>
      </c>
      <c r="N167" s="2" t="s">
        <v>13</v>
      </c>
      <c r="O167" s="80">
        <v>17.718399999999999</v>
      </c>
      <c r="P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$1.42 P/kg</v>
      </c>
      <c r="Q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68" spans="1:17" ht="36" x14ac:dyDescent="0.2">
      <c r="A168" s="2" t="s">
        <v>2</v>
      </c>
      <c r="B168" s="2" t="s">
        <v>129</v>
      </c>
      <c r="C168" s="2" t="s">
        <v>5213</v>
      </c>
      <c r="D168" s="2" t="s">
        <v>128</v>
      </c>
      <c r="E168" s="2" t="s">
        <v>5886</v>
      </c>
      <c r="F168" s="2" t="s">
        <v>6113</v>
      </c>
      <c r="G168" s="2" t="s">
        <v>1548</v>
      </c>
      <c r="H168" s="2" t="s">
        <v>4</v>
      </c>
      <c r="I168" s="6">
        <v>12.5</v>
      </c>
      <c r="J168" s="2" t="s">
        <v>2345</v>
      </c>
      <c r="K168" s="7">
        <v>1</v>
      </c>
      <c r="L168" s="3" t="s">
        <v>3130</v>
      </c>
      <c r="M168" s="2">
        <v>266130</v>
      </c>
      <c r="N168" s="2" t="s">
        <v>13</v>
      </c>
      <c r="O168" s="80">
        <v>13.7592</v>
      </c>
      <c r="P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$1.10 P/kg</v>
      </c>
      <c r="Q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69" spans="1:17" ht="24" x14ac:dyDescent="0.2">
      <c r="A169" s="2" t="s">
        <v>2</v>
      </c>
      <c r="B169" s="2" t="s">
        <v>129</v>
      </c>
      <c r="C169" s="2" t="s">
        <v>5213</v>
      </c>
      <c r="D169" s="2" t="s">
        <v>128</v>
      </c>
      <c r="E169" s="2" t="s">
        <v>2396</v>
      </c>
      <c r="F169" s="2" t="s">
        <v>4073</v>
      </c>
      <c r="G169" s="2" t="s">
        <v>4</v>
      </c>
      <c r="H169" s="2" t="s">
        <v>922</v>
      </c>
      <c r="I169" s="6">
        <v>12.5</v>
      </c>
      <c r="J169" s="2" t="s">
        <v>2345</v>
      </c>
      <c r="K169" s="7">
        <v>1</v>
      </c>
      <c r="L169" s="3" t="s">
        <v>3130</v>
      </c>
      <c r="M169" s="2" t="s">
        <v>2419</v>
      </c>
      <c r="N169" s="2" t="s">
        <v>13</v>
      </c>
      <c r="O169" s="80">
        <v>16.350000000000001</v>
      </c>
      <c r="P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$1.31 P/kg</v>
      </c>
      <c r="Q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70" spans="1:17" x14ac:dyDescent="0.2">
      <c r="A170" s="2" t="s">
        <v>2</v>
      </c>
      <c r="B170" s="2" t="s">
        <v>129</v>
      </c>
      <c r="C170" s="2" t="s">
        <v>5213</v>
      </c>
      <c r="D170" s="2" t="s">
        <v>128</v>
      </c>
      <c r="E170" s="2" t="s">
        <v>1852</v>
      </c>
      <c r="F170" s="2" t="s">
        <v>4592</v>
      </c>
      <c r="G170" s="2" t="s">
        <v>4</v>
      </c>
      <c r="H170" s="2" t="s">
        <v>922</v>
      </c>
      <c r="I170" s="6">
        <v>12.5</v>
      </c>
      <c r="J170" s="2" t="s">
        <v>2345</v>
      </c>
      <c r="K170" s="7">
        <v>1</v>
      </c>
      <c r="L170" s="3" t="s">
        <v>3130</v>
      </c>
      <c r="M170" s="2">
        <v>104143</v>
      </c>
      <c r="N170" s="2" t="s">
        <v>13</v>
      </c>
      <c r="O170" s="80">
        <v>16.5</v>
      </c>
      <c r="P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P/kg</v>
      </c>
      <c r="Q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71" spans="1:17" ht="24" x14ac:dyDescent="0.2">
      <c r="A171" s="2" t="s">
        <v>2</v>
      </c>
      <c r="B171" s="2" t="s">
        <v>129</v>
      </c>
      <c r="C171" s="2" t="s">
        <v>5213</v>
      </c>
      <c r="D171" s="2" t="s">
        <v>128</v>
      </c>
      <c r="E171" s="2" t="s">
        <v>7003</v>
      </c>
      <c r="F171" s="2" t="s">
        <v>7059</v>
      </c>
      <c r="G171" s="2" t="s">
        <v>1551</v>
      </c>
      <c r="H171" s="2" t="s">
        <v>4</v>
      </c>
      <c r="I171" s="6">
        <v>12.5</v>
      </c>
      <c r="J171" s="2" t="s">
        <v>2345</v>
      </c>
      <c r="K171" s="7">
        <v>1</v>
      </c>
      <c r="L171" s="3" t="s">
        <v>3130</v>
      </c>
      <c r="M171" s="2" t="s">
        <v>7060</v>
      </c>
      <c r="N171" s="2" t="s">
        <v>13</v>
      </c>
      <c r="O171" s="80">
        <v>21.8736</v>
      </c>
      <c r="P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$1.75 P/kg</v>
      </c>
      <c r="Q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72" spans="1:17" ht="24" x14ac:dyDescent="0.2">
      <c r="A172" s="2" t="s">
        <v>2</v>
      </c>
      <c r="B172" s="2" t="s">
        <v>129</v>
      </c>
      <c r="C172" s="2" t="s">
        <v>5214</v>
      </c>
      <c r="D172" s="2" t="s">
        <v>131</v>
      </c>
      <c r="E172" s="2" t="s">
        <v>5885</v>
      </c>
      <c r="F172" s="2" t="s">
        <v>6114</v>
      </c>
      <c r="G172" s="2" t="s">
        <v>4</v>
      </c>
      <c r="H172" s="2" t="s">
        <v>4</v>
      </c>
      <c r="I172" s="6">
        <v>3</v>
      </c>
      <c r="J172" s="2" t="s">
        <v>2345</v>
      </c>
      <c r="K172" s="7">
        <v>1</v>
      </c>
      <c r="L172" s="3" t="s">
        <v>3130</v>
      </c>
      <c r="M172" s="2">
        <v>202570</v>
      </c>
      <c r="N172" s="2" t="s">
        <v>13</v>
      </c>
      <c r="O172" s="80">
        <v>9.8000000000000007</v>
      </c>
      <c r="P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73" spans="1:17" ht="24" x14ac:dyDescent="0.2">
      <c r="A173" s="2" t="s">
        <v>2</v>
      </c>
      <c r="B173" s="2" t="s">
        <v>129</v>
      </c>
      <c r="C173" s="2" t="s">
        <v>5214</v>
      </c>
      <c r="D173" s="2" t="s">
        <v>131</v>
      </c>
      <c r="E173" s="2" t="s">
        <v>3128</v>
      </c>
      <c r="F173" s="2" t="s">
        <v>3567</v>
      </c>
      <c r="G173" s="2" t="s">
        <v>4</v>
      </c>
      <c r="H173" s="2" t="s">
        <v>4</v>
      </c>
      <c r="I173" s="6">
        <v>5</v>
      </c>
      <c r="J173" s="2" t="s">
        <v>2345</v>
      </c>
      <c r="K173" s="7">
        <v>1</v>
      </c>
      <c r="L173" s="3" t="s">
        <v>3130</v>
      </c>
      <c r="M173" s="2">
        <v>4900368</v>
      </c>
      <c r="N173" s="2" t="s">
        <v>13</v>
      </c>
      <c r="O173" s="80">
        <v>8.8931000000000004</v>
      </c>
      <c r="P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$1.78 P/kg</v>
      </c>
      <c r="Q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74" spans="1:17" ht="36" x14ac:dyDescent="0.2">
      <c r="A174" s="2" t="s">
        <v>2</v>
      </c>
      <c r="B174" s="2" t="s">
        <v>129</v>
      </c>
      <c r="C174" s="2" t="s">
        <v>5214</v>
      </c>
      <c r="D174" s="2" t="s">
        <v>131</v>
      </c>
      <c r="E174" s="2" t="s">
        <v>5886</v>
      </c>
      <c r="F174" s="2" t="s">
        <v>6115</v>
      </c>
      <c r="G174" s="2" t="s">
        <v>1548</v>
      </c>
      <c r="H174" s="2" t="s">
        <v>4</v>
      </c>
      <c r="I174" s="6">
        <v>3</v>
      </c>
      <c r="J174" s="4" t="s">
        <v>2345</v>
      </c>
      <c r="K174" s="7">
        <v>1</v>
      </c>
      <c r="L174" s="3" t="s">
        <v>3130</v>
      </c>
      <c r="M174" s="2">
        <v>85440</v>
      </c>
      <c r="N174" s="2" t="s">
        <v>13</v>
      </c>
      <c r="O174" s="80">
        <v>9.0719999999999992</v>
      </c>
      <c r="P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75" spans="1:17" ht="24" x14ac:dyDescent="0.2">
      <c r="A175" s="2" t="s">
        <v>2</v>
      </c>
      <c r="B175" s="2" t="s">
        <v>129</v>
      </c>
      <c r="C175" s="2" t="s">
        <v>5214</v>
      </c>
      <c r="D175" s="2" t="s">
        <v>131</v>
      </c>
      <c r="E175" s="2" t="s">
        <v>2396</v>
      </c>
      <c r="F175" s="2" t="s">
        <v>4074</v>
      </c>
      <c r="G175" s="2" t="s">
        <v>4</v>
      </c>
      <c r="H175" s="2" t="s">
        <v>6073</v>
      </c>
      <c r="I175" s="6">
        <v>5</v>
      </c>
      <c r="J175" s="2" t="s">
        <v>2345</v>
      </c>
      <c r="K175" s="7">
        <v>1</v>
      </c>
      <c r="L175" s="3" t="s">
        <v>3130</v>
      </c>
      <c r="M175" s="2" t="s">
        <v>2420</v>
      </c>
      <c r="N175" s="2" t="s">
        <v>13</v>
      </c>
      <c r="O175" s="80">
        <v>17.984999999999999</v>
      </c>
      <c r="P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76" spans="1:17" ht="24" x14ac:dyDescent="0.2">
      <c r="A176" s="2" t="s">
        <v>2</v>
      </c>
      <c r="B176" s="2" t="s">
        <v>129</v>
      </c>
      <c r="C176" s="2" t="s">
        <v>5214</v>
      </c>
      <c r="D176" s="2" t="s">
        <v>131</v>
      </c>
      <c r="E176" s="2" t="s">
        <v>1852</v>
      </c>
      <c r="F176" s="2" t="s">
        <v>4593</v>
      </c>
      <c r="G176" s="2" t="s">
        <v>5143</v>
      </c>
      <c r="H176" s="2" t="s">
        <v>5143</v>
      </c>
      <c r="I176" s="6">
        <v>5</v>
      </c>
      <c r="J176" s="2" t="s">
        <v>2345</v>
      </c>
      <c r="K176" s="7">
        <v>1</v>
      </c>
      <c r="L176" s="3" t="s">
        <v>3130</v>
      </c>
      <c r="M176" s="2" t="s">
        <v>1873</v>
      </c>
      <c r="N176" s="2" t="s">
        <v>13</v>
      </c>
      <c r="O176" s="80">
        <v>16.649999999999999</v>
      </c>
      <c r="P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P/kg</v>
      </c>
      <c r="Q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77" spans="1:17" x14ac:dyDescent="0.2">
      <c r="A177" s="2" t="s">
        <v>2</v>
      </c>
      <c r="B177" s="2" t="s">
        <v>129</v>
      </c>
      <c r="C177" s="2" t="s">
        <v>5214</v>
      </c>
      <c r="D177" s="2" t="s">
        <v>131</v>
      </c>
      <c r="E177" s="2" t="s">
        <v>7003</v>
      </c>
      <c r="F177" s="2" t="s">
        <v>7061</v>
      </c>
      <c r="G177" s="2" t="s">
        <v>4</v>
      </c>
      <c r="H177" s="2" t="s">
        <v>4</v>
      </c>
      <c r="I177" s="6">
        <v>3</v>
      </c>
      <c r="J177" s="2" t="s">
        <v>2345</v>
      </c>
      <c r="K177" s="7">
        <v>1</v>
      </c>
      <c r="L177" s="3" t="s">
        <v>3130</v>
      </c>
      <c r="M177" s="2" t="s">
        <v>7062</v>
      </c>
      <c r="N177" s="2" t="s">
        <v>13</v>
      </c>
      <c r="O177" s="80">
        <v>10.949199999999999</v>
      </c>
      <c r="P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78" spans="1:17" x14ac:dyDescent="0.2">
      <c r="A178" s="2" t="s">
        <v>2</v>
      </c>
      <c r="B178" s="2" t="s">
        <v>129</v>
      </c>
      <c r="C178" s="2" t="s">
        <v>5215</v>
      </c>
      <c r="D178" s="2" t="s">
        <v>132</v>
      </c>
      <c r="E178" s="2" t="s">
        <v>5885</v>
      </c>
      <c r="F178" s="2" t="s">
        <v>133</v>
      </c>
      <c r="G178" s="2" t="s">
        <v>4</v>
      </c>
      <c r="H178" s="2" t="s">
        <v>4</v>
      </c>
      <c r="I178" s="6">
        <v>750</v>
      </c>
      <c r="J178" s="2" t="s">
        <v>6074</v>
      </c>
      <c r="K178" s="7">
        <v>1</v>
      </c>
      <c r="L178" s="3" t="s">
        <v>3130</v>
      </c>
      <c r="M178" s="2">
        <v>164055</v>
      </c>
      <c r="N178" s="2" t="s">
        <v>13</v>
      </c>
      <c r="O178" s="80">
        <v>3.86</v>
      </c>
      <c r="P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79" spans="1:17" ht="24" x14ac:dyDescent="0.2">
      <c r="A179" s="2" t="s">
        <v>2</v>
      </c>
      <c r="B179" s="2" t="s">
        <v>129</v>
      </c>
      <c r="C179" s="2" t="s">
        <v>5215</v>
      </c>
      <c r="D179" s="2" t="s">
        <v>132</v>
      </c>
      <c r="E179" s="2" t="s">
        <v>3128</v>
      </c>
      <c r="F179" s="2" t="s">
        <v>3568</v>
      </c>
      <c r="G179" s="2" t="s">
        <v>4</v>
      </c>
      <c r="H179" s="2" t="s">
        <v>4</v>
      </c>
      <c r="I179" s="6">
        <v>300</v>
      </c>
      <c r="J179" s="2" t="s">
        <v>6074</v>
      </c>
      <c r="K179" s="7">
        <v>6</v>
      </c>
      <c r="L179" s="3" t="s">
        <v>2315</v>
      </c>
      <c r="M179" s="2">
        <v>34120</v>
      </c>
      <c r="N179" s="2" t="s">
        <v>13</v>
      </c>
      <c r="O179" s="80">
        <v>24.600100000000001</v>
      </c>
      <c r="P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$13.67 P/kg</v>
      </c>
      <c r="Q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80" spans="1:17" ht="36" x14ac:dyDescent="0.2">
      <c r="A180" s="2" t="s">
        <v>2</v>
      </c>
      <c r="B180" s="2" t="s">
        <v>129</v>
      </c>
      <c r="C180" s="2" t="s">
        <v>5215</v>
      </c>
      <c r="D180" s="2" t="s">
        <v>132</v>
      </c>
      <c r="E180" s="2" t="s">
        <v>5886</v>
      </c>
      <c r="F180" s="2" t="s">
        <v>6116</v>
      </c>
      <c r="G180" s="2" t="s">
        <v>1548</v>
      </c>
      <c r="H180" s="2" t="s">
        <v>4</v>
      </c>
      <c r="I180" s="6">
        <v>1</v>
      </c>
      <c r="J180" s="2" t="s">
        <v>2345</v>
      </c>
      <c r="K180" s="7">
        <v>1</v>
      </c>
      <c r="L180" s="3" t="s">
        <v>3130</v>
      </c>
      <c r="M180" s="2">
        <v>38079</v>
      </c>
      <c r="N180" s="2" t="s">
        <v>13</v>
      </c>
      <c r="O180" s="80">
        <v>1.6623000000000001</v>
      </c>
      <c r="P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$1.66 P/kg</v>
      </c>
      <c r="Q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81" spans="1:17" ht="24" x14ac:dyDescent="0.2">
      <c r="A181" s="2" t="s">
        <v>2</v>
      </c>
      <c r="B181" s="2" t="s">
        <v>129</v>
      </c>
      <c r="C181" s="2" t="s">
        <v>5215</v>
      </c>
      <c r="D181" s="2" t="s">
        <v>132</v>
      </c>
      <c r="E181" s="2" t="s">
        <v>2396</v>
      </c>
      <c r="F181" s="2" t="s">
        <v>4075</v>
      </c>
      <c r="G181" s="2" t="s">
        <v>4</v>
      </c>
      <c r="H181" s="2" t="s">
        <v>4</v>
      </c>
      <c r="I181" s="6">
        <v>500</v>
      </c>
      <c r="J181" s="2" t="s">
        <v>6074</v>
      </c>
      <c r="K181" s="7">
        <v>1</v>
      </c>
      <c r="L181" s="3" t="s">
        <v>3130</v>
      </c>
      <c r="M181" s="2" t="s">
        <v>2421</v>
      </c>
      <c r="N181" s="2" t="s">
        <v>13</v>
      </c>
      <c r="O181" s="80">
        <v>3.3681000000000001</v>
      </c>
      <c r="P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$6.74 P/kg</v>
      </c>
      <c r="Q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182" spans="1:17" ht="24" x14ac:dyDescent="0.2">
      <c r="A182" s="2" t="s">
        <v>2</v>
      </c>
      <c r="B182" s="2" t="s">
        <v>129</v>
      </c>
      <c r="C182" s="2" t="s">
        <v>5215</v>
      </c>
      <c r="D182" s="2" t="s">
        <v>132</v>
      </c>
      <c r="E182" s="2" t="s">
        <v>1852</v>
      </c>
      <c r="F182" s="2" t="s">
        <v>4594</v>
      </c>
      <c r="G182" s="2" t="s">
        <v>5143</v>
      </c>
      <c r="H182" s="2" t="s">
        <v>5143</v>
      </c>
      <c r="I182" s="6">
        <v>1</v>
      </c>
      <c r="J182" s="2" t="s">
        <v>2345</v>
      </c>
      <c r="K182" s="7">
        <v>1</v>
      </c>
      <c r="L182" s="3" t="s">
        <v>3130</v>
      </c>
      <c r="M182" s="2">
        <v>102442</v>
      </c>
      <c r="N182" s="2" t="s">
        <v>13</v>
      </c>
      <c r="O182" s="80">
        <v>4.45</v>
      </c>
      <c r="P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P/kg</v>
      </c>
      <c r="Q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83" spans="1:17" ht="24" x14ac:dyDescent="0.2">
      <c r="A183" s="2" t="s">
        <v>2</v>
      </c>
      <c r="B183" s="2" t="s">
        <v>129</v>
      </c>
      <c r="C183" s="2" t="s">
        <v>5215</v>
      </c>
      <c r="D183" s="2" t="s">
        <v>132</v>
      </c>
      <c r="E183" s="2" t="s">
        <v>7003</v>
      </c>
      <c r="F183" s="2" t="s">
        <v>7063</v>
      </c>
      <c r="G183" s="2" t="s">
        <v>1551</v>
      </c>
      <c r="H183" s="2" t="s">
        <v>4</v>
      </c>
      <c r="I183" s="6">
        <v>300</v>
      </c>
      <c r="J183" s="2" t="s">
        <v>6074</v>
      </c>
      <c r="K183" s="7">
        <v>1</v>
      </c>
      <c r="L183" s="3" t="s">
        <v>3130</v>
      </c>
      <c r="M183" s="2" t="s">
        <v>7064</v>
      </c>
      <c r="N183" s="2" t="s">
        <v>13</v>
      </c>
      <c r="O183" s="80">
        <v>3.0752000000000002</v>
      </c>
      <c r="P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184" spans="1:17" ht="24" x14ac:dyDescent="0.2">
      <c r="A184" s="2" t="s">
        <v>2</v>
      </c>
      <c r="B184" s="2" t="s">
        <v>129</v>
      </c>
      <c r="C184" s="2" t="s">
        <v>5216</v>
      </c>
      <c r="D184" s="2" t="s">
        <v>134</v>
      </c>
      <c r="E184" s="2" t="s">
        <v>5885</v>
      </c>
      <c r="F184" s="2" t="s">
        <v>135</v>
      </c>
      <c r="G184" s="2" t="s">
        <v>4</v>
      </c>
      <c r="H184" s="2" t="s">
        <v>4</v>
      </c>
      <c r="I184" s="6">
        <v>10</v>
      </c>
      <c r="J184" s="2" t="s">
        <v>2345</v>
      </c>
      <c r="K184" s="7">
        <v>1</v>
      </c>
      <c r="L184" s="3" t="s">
        <v>3130</v>
      </c>
      <c r="M184" s="2">
        <v>56339</v>
      </c>
      <c r="N184" s="2" t="s">
        <v>13</v>
      </c>
      <c r="O184" s="80">
        <v>13.85</v>
      </c>
      <c r="P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$1.39 P/kg</v>
      </c>
      <c r="Q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85" spans="1:17" ht="24" x14ac:dyDescent="0.2">
      <c r="A185" s="2" t="s">
        <v>2</v>
      </c>
      <c r="B185" s="2" t="s">
        <v>129</v>
      </c>
      <c r="C185" s="2" t="s">
        <v>5216</v>
      </c>
      <c r="D185" s="2" t="s">
        <v>134</v>
      </c>
      <c r="E185" s="2" t="s">
        <v>3128</v>
      </c>
      <c r="F185" s="2" t="s">
        <v>3569</v>
      </c>
      <c r="G185" s="2" t="s">
        <v>4</v>
      </c>
      <c r="H185" s="2" t="s">
        <v>4</v>
      </c>
      <c r="I185" s="6">
        <v>12.5</v>
      </c>
      <c r="J185" s="2" t="s">
        <v>2345</v>
      </c>
      <c r="K185" s="7">
        <v>1</v>
      </c>
      <c r="L185" s="3" t="s">
        <v>3130</v>
      </c>
      <c r="M185" s="2">
        <v>4900400</v>
      </c>
      <c r="N185" s="2" t="s">
        <v>13</v>
      </c>
      <c r="O185" s="80">
        <v>15.82</v>
      </c>
      <c r="P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$1.27 P/kg</v>
      </c>
      <c r="Q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86" spans="1:17" ht="36" x14ac:dyDescent="0.2">
      <c r="A186" s="2" t="s">
        <v>2</v>
      </c>
      <c r="B186" s="2" t="s">
        <v>129</v>
      </c>
      <c r="C186" s="2" t="s">
        <v>5216</v>
      </c>
      <c r="D186" s="2" t="s">
        <v>134</v>
      </c>
      <c r="E186" s="2" t="s">
        <v>5886</v>
      </c>
      <c r="F186" s="2" t="s">
        <v>6117</v>
      </c>
      <c r="G186" s="2" t="s">
        <v>1548</v>
      </c>
      <c r="H186" s="2" t="s">
        <v>4</v>
      </c>
      <c r="I186" s="6">
        <v>12.5</v>
      </c>
      <c r="J186" s="2" t="s">
        <v>2345</v>
      </c>
      <c r="K186" s="7">
        <v>1</v>
      </c>
      <c r="L186" s="3" t="s">
        <v>3130</v>
      </c>
      <c r="M186" s="2">
        <v>266193</v>
      </c>
      <c r="N186" s="2" t="s">
        <v>13</v>
      </c>
      <c r="O186" s="80">
        <v>13.327199999999999</v>
      </c>
      <c r="P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$1.07 P/kg</v>
      </c>
      <c r="Q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87" spans="1:17" ht="36" x14ac:dyDescent="0.2">
      <c r="A187" s="2" t="s">
        <v>2</v>
      </c>
      <c r="B187" s="2" t="s">
        <v>129</v>
      </c>
      <c r="C187" s="2" t="s">
        <v>5216</v>
      </c>
      <c r="D187" s="2" t="s">
        <v>134</v>
      </c>
      <c r="E187" s="2" t="s">
        <v>2396</v>
      </c>
      <c r="F187" s="2" t="s">
        <v>4076</v>
      </c>
      <c r="G187" s="2" t="s">
        <v>4</v>
      </c>
      <c r="H187" s="2" t="s">
        <v>922</v>
      </c>
      <c r="I187" s="6">
        <v>12.5</v>
      </c>
      <c r="J187" s="2" t="s">
        <v>2345</v>
      </c>
      <c r="K187" s="7">
        <v>1</v>
      </c>
      <c r="L187" s="3" t="s">
        <v>3130</v>
      </c>
      <c r="M187" s="2" t="s">
        <v>2422</v>
      </c>
      <c r="N187" s="2" t="s">
        <v>13</v>
      </c>
      <c r="O187" s="80">
        <v>13.01</v>
      </c>
      <c r="P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$1.04 P/kg</v>
      </c>
      <c r="Q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P/100g</v>
      </c>
    </row>
    <row r="188" spans="1:17" ht="24" x14ac:dyDescent="0.2">
      <c r="A188" s="2" t="s">
        <v>2</v>
      </c>
      <c r="B188" s="2" t="s">
        <v>129</v>
      </c>
      <c r="C188" s="2" t="s">
        <v>5216</v>
      </c>
      <c r="D188" s="2" t="s">
        <v>134</v>
      </c>
      <c r="E188" s="2" t="s">
        <v>1852</v>
      </c>
      <c r="F188" s="2" t="s">
        <v>4595</v>
      </c>
      <c r="G188" s="2" t="s">
        <v>4</v>
      </c>
      <c r="H188" s="2" t="s">
        <v>922</v>
      </c>
      <c r="I188" s="6">
        <v>12.5</v>
      </c>
      <c r="J188" s="2" t="s">
        <v>2345</v>
      </c>
      <c r="K188" s="7">
        <v>1</v>
      </c>
      <c r="L188" s="3" t="s">
        <v>3130</v>
      </c>
      <c r="M188" s="2">
        <v>85568</v>
      </c>
      <c r="N188" s="2" t="s">
        <v>13</v>
      </c>
      <c r="O188" s="80">
        <v>16.5</v>
      </c>
      <c r="P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P/kg</v>
      </c>
      <c r="Q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P/100g</v>
      </c>
    </row>
    <row r="189" spans="1:17" ht="24" x14ac:dyDescent="0.2">
      <c r="A189" s="2" t="s">
        <v>2</v>
      </c>
      <c r="B189" s="2" t="s">
        <v>129</v>
      </c>
      <c r="C189" s="2" t="s">
        <v>5216</v>
      </c>
      <c r="D189" s="2" t="s">
        <v>134</v>
      </c>
      <c r="E189" s="2" t="s">
        <v>7003</v>
      </c>
      <c r="F189" s="2" t="s">
        <v>7065</v>
      </c>
      <c r="G189" s="2" t="s">
        <v>1551</v>
      </c>
      <c r="H189" s="2" t="s">
        <v>4</v>
      </c>
      <c r="I189" s="6">
        <v>12.5</v>
      </c>
      <c r="J189" s="2" t="s">
        <v>2345</v>
      </c>
      <c r="K189" s="7">
        <v>1</v>
      </c>
      <c r="L189" s="3" t="s">
        <v>3130</v>
      </c>
      <c r="M189" s="2" t="s">
        <v>7066</v>
      </c>
      <c r="N189" s="2" t="s">
        <v>13</v>
      </c>
      <c r="O189" s="80">
        <v>18.0792</v>
      </c>
      <c r="P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$1.45 P/kg</v>
      </c>
      <c r="Q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90" spans="1:17" ht="24" x14ac:dyDescent="0.2">
      <c r="A190" s="2" t="s">
        <v>2</v>
      </c>
      <c r="B190" s="2" t="s">
        <v>129</v>
      </c>
      <c r="C190" s="2" t="s">
        <v>5840</v>
      </c>
      <c r="D190" s="2" t="s">
        <v>1874</v>
      </c>
      <c r="E190" s="2" t="s">
        <v>2396</v>
      </c>
      <c r="F190" s="2" t="s">
        <v>4077</v>
      </c>
      <c r="G190" s="2" t="s">
        <v>4</v>
      </c>
      <c r="H190" s="2" t="s">
        <v>4</v>
      </c>
      <c r="I190" s="6">
        <v>25</v>
      </c>
      <c r="J190" s="2" t="s">
        <v>2345</v>
      </c>
      <c r="K190" s="7">
        <v>1</v>
      </c>
      <c r="L190" s="3" t="s">
        <v>3130</v>
      </c>
      <c r="M190" s="2" t="s">
        <v>2423</v>
      </c>
      <c r="N190" s="2" t="s">
        <v>13</v>
      </c>
      <c r="O190" s="80">
        <v>40.068399999999997</v>
      </c>
      <c r="P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P/kg</v>
      </c>
      <c r="Q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91" spans="1:17" ht="24" x14ac:dyDescent="0.2">
      <c r="A191" s="2" t="s">
        <v>2</v>
      </c>
      <c r="B191" s="2" t="s">
        <v>129</v>
      </c>
      <c r="C191" s="2" t="s">
        <v>5840</v>
      </c>
      <c r="D191" s="2" t="s">
        <v>1874</v>
      </c>
      <c r="E191" s="2" t="s">
        <v>1852</v>
      </c>
      <c r="F191" s="2" t="s">
        <v>4596</v>
      </c>
      <c r="G191" s="2" t="s">
        <v>4</v>
      </c>
      <c r="H191" s="2" t="s">
        <v>922</v>
      </c>
      <c r="I191" s="6">
        <v>25</v>
      </c>
      <c r="J191" s="2" t="s">
        <v>2345</v>
      </c>
      <c r="K191" s="7">
        <v>1</v>
      </c>
      <c r="L191" s="3" t="s">
        <v>3130</v>
      </c>
      <c r="M191" s="2">
        <v>16866</v>
      </c>
      <c r="N191" s="2" t="s">
        <v>13</v>
      </c>
      <c r="O191" s="80">
        <v>35.07</v>
      </c>
      <c r="P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$1.40 P/kg</v>
      </c>
      <c r="Q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92" spans="1:17" ht="24" x14ac:dyDescent="0.2">
      <c r="A192" s="2" t="s">
        <v>2</v>
      </c>
      <c r="B192" s="2" t="s">
        <v>129</v>
      </c>
      <c r="C192" s="2" t="s">
        <v>5840</v>
      </c>
      <c r="D192" s="2" t="s">
        <v>1874</v>
      </c>
      <c r="E192" s="2" t="s">
        <v>7003</v>
      </c>
      <c r="F192" s="2" t="s">
        <v>7067</v>
      </c>
      <c r="G192" s="2" t="s">
        <v>4</v>
      </c>
      <c r="H192" s="2" t="s">
        <v>4</v>
      </c>
      <c r="I192" s="6">
        <v>25</v>
      </c>
      <c r="J192" s="2" t="s">
        <v>2345</v>
      </c>
      <c r="K192" s="7">
        <v>1</v>
      </c>
      <c r="L192" s="3" t="s">
        <v>3130</v>
      </c>
      <c r="M192" s="2" t="s">
        <v>7068</v>
      </c>
      <c r="N192" s="2" t="s">
        <v>13</v>
      </c>
      <c r="O192" s="80">
        <v>45.656799999999997</v>
      </c>
      <c r="P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$1.83 P/kg</v>
      </c>
      <c r="Q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3" spans="1:17" x14ac:dyDescent="0.2">
      <c r="A193" s="2" t="s">
        <v>2</v>
      </c>
      <c r="B193" s="2" t="s">
        <v>129</v>
      </c>
      <c r="C193" s="2" t="s">
        <v>5217</v>
      </c>
      <c r="D193" s="2" t="s">
        <v>136</v>
      </c>
      <c r="E193" s="2" t="s">
        <v>5885</v>
      </c>
      <c r="F193" s="2" t="s">
        <v>137</v>
      </c>
      <c r="G193" s="2" t="s">
        <v>4</v>
      </c>
      <c r="H193" s="2" t="s">
        <v>4</v>
      </c>
      <c r="I193" s="6">
        <v>2</v>
      </c>
      <c r="J193" s="2" t="s">
        <v>2345</v>
      </c>
      <c r="K193" s="7">
        <v>1</v>
      </c>
      <c r="L193" s="3" t="s">
        <v>3130</v>
      </c>
      <c r="M193" s="2">
        <v>111953</v>
      </c>
      <c r="N193" s="2" t="s">
        <v>13</v>
      </c>
      <c r="O193" s="80">
        <v>4.18</v>
      </c>
      <c r="P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$2.09 P/kg</v>
      </c>
      <c r="Q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4" spans="1:17" ht="24" x14ac:dyDescent="0.2">
      <c r="A194" s="2" t="s">
        <v>2</v>
      </c>
      <c r="B194" s="2" t="s">
        <v>129</v>
      </c>
      <c r="C194" s="2" t="s">
        <v>5217</v>
      </c>
      <c r="D194" s="2" t="s">
        <v>136</v>
      </c>
      <c r="E194" s="2" t="s">
        <v>3128</v>
      </c>
      <c r="F194" s="2" t="s">
        <v>3570</v>
      </c>
      <c r="G194" s="2" t="s">
        <v>4</v>
      </c>
      <c r="H194" s="2" t="s">
        <v>4</v>
      </c>
      <c r="I194" s="6">
        <v>2</v>
      </c>
      <c r="J194" s="2" t="s">
        <v>2345</v>
      </c>
      <c r="K194" s="7">
        <v>6</v>
      </c>
      <c r="L194" s="3" t="s">
        <v>2315</v>
      </c>
      <c r="M194" s="2">
        <v>264</v>
      </c>
      <c r="N194" s="2" t="s">
        <v>13</v>
      </c>
      <c r="O194" s="80">
        <v>44.408999999999999</v>
      </c>
      <c r="P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$3.70 P/kg</v>
      </c>
      <c r="Q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95" spans="1:17" ht="36" x14ac:dyDescent="0.2">
      <c r="A195" s="2" t="s">
        <v>2</v>
      </c>
      <c r="B195" s="2" t="s">
        <v>129</v>
      </c>
      <c r="C195" s="2" t="s">
        <v>5217</v>
      </c>
      <c r="D195" s="2" t="s">
        <v>136</v>
      </c>
      <c r="E195" s="2" t="s">
        <v>5886</v>
      </c>
      <c r="F195" s="2" t="s">
        <v>6118</v>
      </c>
      <c r="G195" s="2" t="s">
        <v>1548</v>
      </c>
      <c r="H195" s="2" t="s">
        <v>4</v>
      </c>
      <c r="I195" s="6">
        <v>2</v>
      </c>
      <c r="J195" s="2" t="s">
        <v>2345</v>
      </c>
      <c r="K195" s="7">
        <v>1</v>
      </c>
      <c r="L195" s="3" t="s">
        <v>3130</v>
      </c>
      <c r="M195" s="2">
        <v>38095</v>
      </c>
      <c r="N195" s="2" t="s">
        <v>13</v>
      </c>
      <c r="O195" s="80">
        <v>3.0366</v>
      </c>
      <c r="P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P/kg</v>
      </c>
      <c r="Q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P/100g</v>
      </c>
    </row>
    <row r="196" spans="1:17" x14ac:dyDescent="0.2">
      <c r="A196" s="2" t="s">
        <v>2</v>
      </c>
      <c r="B196" s="2" t="s">
        <v>129</v>
      </c>
      <c r="C196" s="2" t="s">
        <v>5217</v>
      </c>
      <c r="D196" s="2" t="s">
        <v>136</v>
      </c>
      <c r="E196" s="2" t="s">
        <v>2396</v>
      </c>
      <c r="F196" s="2" t="s">
        <v>4078</v>
      </c>
      <c r="G196" s="2" t="s">
        <v>4</v>
      </c>
      <c r="H196" s="2" t="s">
        <v>6073</v>
      </c>
      <c r="I196" s="6">
        <v>1</v>
      </c>
      <c r="J196" s="2" t="s">
        <v>2345</v>
      </c>
      <c r="K196" s="7">
        <v>1</v>
      </c>
      <c r="L196" s="3" t="s">
        <v>3130</v>
      </c>
      <c r="M196" s="2" t="s">
        <v>2424</v>
      </c>
      <c r="N196" s="2" t="s">
        <v>13</v>
      </c>
      <c r="O196" s="80">
        <v>2.7250000000000001</v>
      </c>
      <c r="P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97" spans="1:17" x14ac:dyDescent="0.2">
      <c r="A197" s="2" t="s">
        <v>2</v>
      </c>
      <c r="B197" s="2" t="s">
        <v>129</v>
      </c>
      <c r="C197" s="2" t="s">
        <v>5217</v>
      </c>
      <c r="D197" s="2" t="s">
        <v>136</v>
      </c>
      <c r="E197" s="2" t="s">
        <v>1852</v>
      </c>
      <c r="F197" s="2" t="s">
        <v>4597</v>
      </c>
      <c r="G197" s="2" t="s">
        <v>4</v>
      </c>
      <c r="H197" s="2" t="s">
        <v>4</v>
      </c>
      <c r="I197" s="6">
        <v>2</v>
      </c>
      <c r="J197" s="2" t="s">
        <v>2345</v>
      </c>
      <c r="K197" s="7">
        <v>6</v>
      </c>
      <c r="L197" s="3" t="s">
        <v>2315</v>
      </c>
      <c r="M197" s="2">
        <v>22212</v>
      </c>
      <c r="N197" s="2" t="s">
        <v>13</v>
      </c>
      <c r="O197" s="80">
        <v>22.15</v>
      </c>
      <c r="P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P/kg</v>
      </c>
      <c r="Q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8" spans="1:17" ht="24" x14ac:dyDescent="0.2">
      <c r="A198" s="2" t="s">
        <v>2</v>
      </c>
      <c r="B198" s="2" t="s">
        <v>129</v>
      </c>
      <c r="C198" s="2" t="s">
        <v>5217</v>
      </c>
      <c r="D198" s="2" t="s">
        <v>136</v>
      </c>
      <c r="E198" s="2" t="s">
        <v>7003</v>
      </c>
      <c r="F198" s="2" t="s">
        <v>7069</v>
      </c>
      <c r="G198" s="2" t="s">
        <v>4</v>
      </c>
      <c r="H198" s="2" t="s">
        <v>4</v>
      </c>
      <c r="I198" s="6">
        <v>1</v>
      </c>
      <c r="J198" s="2" t="s">
        <v>2345</v>
      </c>
      <c r="K198" s="7">
        <v>1</v>
      </c>
      <c r="L198" s="3" t="s">
        <v>3130</v>
      </c>
      <c r="M198" s="2">
        <v>115819</v>
      </c>
      <c r="N198" s="2" t="s">
        <v>13</v>
      </c>
      <c r="O198" s="80">
        <v>4.13</v>
      </c>
      <c r="P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99" spans="1:17" ht="24" x14ac:dyDescent="0.2">
      <c r="A199" s="2" t="s">
        <v>2</v>
      </c>
      <c r="B199" s="2" t="s">
        <v>129</v>
      </c>
      <c r="C199" s="2" t="s">
        <v>5218</v>
      </c>
      <c r="D199" s="2" t="s">
        <v>138</v>
      </c>
      <c r="E199" s="2" t="s">
        <v>5885</v>
      </c>
      <c r="F199" s="2" t="s">
        <v>139</v>
      </c>
      <c r="G199" s="2" t="s">
        <v>4</v>
      </c>
      <c r="H199" s="2" t="s">
        <v>4</v>
      </c>
      <c r="I199" s="6">
        <v>10</v>
      </c>
      <c r="J199" s="2" t="s">
        <v>2345</v>
      </c>
      <c r="K199" s="7">
        <v>1</v>
      </c>
      <c r="L199" s="3" t="s">
        <v>3130</v>
      </c>
      <c r="M199" s="2">
        <v>56340</v>
      </c>
      <c r="N199" s="2" t="s">
        <v>13</v>
      </c>
      <c r="O199" s="80">
        <v>14.44</v>
      </c>
      <c r="P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$1.44 P/kg</v>
      </c>
      <c r="Q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200" spans="1:17" ht="36" x14ac:dyDescent="0.2">
      <c r="A200" s="2" t="s">
        <v>2</v>
      </c>
      <c r="B200" s="2" t="s">
        <v>129</v>
      </c>
      <c r="C200" s="2" t="s">
        <v>5218</v>
      </c>
      <c r="D200" s="2" t="s">
        <v>138</v>
      </c>
      <c r="E200" s="2" t="s">
        <v>5886</v>
      </c>
      <c r="F200" s="2" t="s">
        <v>5914</v>
      </c>
      <c r="G200" s="2" t="s">
        <v>1548</v>
      </c>
      <c r="H200" s="2" t="s">
        <v>4</v>
      </c>
      <c r="I200" s="6">
        <v>12.5</v>
      </c>
      <c r="J200" s="2" t="s">
        <v>2345</v>
      </c>
      <c r="K200" s="7">
        <v>1</v>
      </c>
      <c r="L200" s="3" t="s">
        <v>3130</v>
      </c>
      <c r="M200" s="2">
        <v>266203</v>
      </c>
      <c r="N200" s="2" t="s">
        <v>13</v>
      </c>
      <c r="O200" s="80">
        <v>15.001200000000001</v>
      </c>
      <c r="P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$1.20 P/kg</v>
      </c>
      <c r="Q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P/100g</v>
      </c>
    </row>
    <row r="201" spans="1:17" ht="36" x14ac:dyDescent="0.2">
      <c r="A201" s="2" t="s">
        <v>2</v>
      </c>
      <c r="B201" s="2" t="s">
        <v>129</v>
      </c>
      <c r="C201" s="2" t="s">
        <v>5218</v>
      </c>
      <c r="D201" s="2" t="s">
        <v>138</v>
      </c>
      <c r="E201" s="2" t="s">
        <v>2396</v>
      </c>
      <c r="F201" s="2" t="s">
        <v>4079</v>
      </c>
      <c r="G201" s="2" t="s">
        <v>4</v>
      </c>
      <c r="H201" s="2" t="s">
        <v>922</v>
      </c>
      <c r="I201" s="6">
        <v>12.5</v>
      </c>
      <c r="J201" s="4" t="s">
        <v>2345</v>
      </c>
      <c r="K201" s="7">
        <v>1</v>
      </c>
      <c r="L201" s="3" t="s">
        <v>3130</v>
      </c>
      <c r="M201" s="2" t="s">
        <v>2425</v>
      </c>
      <c r="N201" s="2" t="s">
        <v>13</v>
      </c>
      <c r="O201" s="80">
        <v>15.2</v>
      </c>
      <c r="P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$1.22 P/kg</v>
      </c>
      <c r="Q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P/100g</v>
      </c>
    </row>
    <row r="202" spans="1:17" ht="24" x14ac:dyDescent="0.2">
      <c r="A202" s="2" t="s">
        <v>2</v>
      </c>
      <c r="B202" s="2" t="s">
        <v>129</v>
      </c>
      <c r="C202" s="2" t="s">
        <v>5218</v>
      </c>
      <c r="D202" s="2" t="s">
        <v>138</v>
      </c>
      <c r="E202" s="2" t="s">
        <v>1852</v>
      </c>
      <c r="F202" s="2" t="s">
        <v>4598</v>
      </c>
      <c r="G202" s="2" t="s">
        <v>4</v>
      </c>
      <c r="H202" s="2" t="s">
        <v>922</v>
      </c>
      <c r="I202" s="6">
        <v>12.5</v>
      </c>
      <c r="J202" s="2" t="s">
        <v>2345</v>
      </c>
      <c r="K202" s="7">
        <v>1</v>
      </c>
      <c r="L202" s="3" t="s">
        <v>3130</v>
      </c>
      <c r="M202" s="2">
        <v>175652</v>
      </c>
      <c r="N202" s="2" t="s">
        <v>13</v>
      </c>
      <c r="O202" s="80">
        <v>14</v>
      </c>
      <c r="P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P/kg</v>
      </c>
      <c r="Q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203" spans="1:17" ht="24" x14ac:dyDescent="0.2">
      <c r="A203" s="2" t="s">
        <v>2</v>
      </c>
      <c r="B203" s="2" t="s">
        <v>129</v>
      </c>
      <c r="C203" s="2" t="s">
        <v>5218</v>
      </c>
      <c r="D203" s="2" t="s">
        <v>138</v>
      </c>
      <c r="E203" s="2" t="s">
        <v>7003</v>
      </c>
      <c r="F203" s="2" t="s">
        <v>7070</v>
      </c>
      <c r="G203" s="2" t="s">
        <v>1551</v>
      </c>
      <c r="H203" s="2" t="s">
        <v>4</v>
      </c>
      <c r="I203" s="6">
        <v>12.5</v>
      </c>
      <c r="J203" s="2" t="s">
        <v>2345</v>
      </c>
      <c r="K203" s="7">
        <v>1</v>
      </c>
      <c r="L203" s="3" t="s">
        <v>3130</v>
      </c>
      <c r="M203" s="2" t="s">
        <v>7071</v>
      </c>
      <c r="N203" s="2" t="s">
        <v>13</v>
      </c>
      <c r="O203" s="80">
        <v>19.3688</v>
      </c>
      <c r="P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$1.55 P/kg</v>
      </c>
      <c r="Q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P/100g</v>
      </c>
    </row>
    <row r="204" spans="1:17" ht="24" x14ac:dyDescent="0.2">
      <c r="A204" s="2" t="s">
        <v>2</v>
      </c>
      <c r="B204" s="2" t="s">
        <v>129</v>
      </c>
      <c r="C204" s="2" t="s">
        <v>5720</v>
      </c>
      <c r="D204" s="2" t="s">
        <v>2347</v>
      </c>
      <c r="E204" s="2" t="s">
        <v>3128</v>
      </c>
      <c r="F204" s="2" t="s">
        <v>3571</v>
      </c>
      <c r="G204" s="2" t="s">
        <v>4</v>
      </c>
      <c r="H204" s="2" t="s">
        <v>4</v>
      </c>
      <c r="I204" s="6">
        <v>25</v>
      </c>
      <c r="J204" s="2" t="s">
        <v>2345</v>
      </c>
      <c r="K204" s="7">
        <v>1</v>
      </c>
      <c r="L204" s="3" t="s">
        <v>3130</v>
      </c>
      <c r="M204" s="2">
        <v>4900438</v>
      </c>
      <c r="N204" s="2" t="s">
        <v>13</v>
      </c>
      <c r="O204" s="80">
        <v>44.375100000000003</v>
      </c>
      <c r="P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$1.78 P/kg</v>
      </c>
      <c r="Q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05" spans="1:17" ht="24" x14ac:dyDescent="0.2">
      <c r="A205" s="2" t="s">
        <v>2</v>
      </c>
      <c r="B205" s="2" t="s">
        <v>129</v>
      </c>
      <c r="C205" s="2" t="s">
        <v>5720</v>
      </c>
      <c r="D205" s="2" t="s">
        <v>2347</v>
      </c>
      <c r="E205" s="2" t="s">
        <v>2396</v>
      </c>
      <c r="F205" s="2" t="s">
        <v>4080</v>
      </c>
      <c r="G205" s="2" t="s">
        <v>4</v>
      </c>
      <c r="H205" s="2" t="s">
        <v>4</v>
      </c>
      <c r="I205" s="6">
        <v>25</v>
      </c>
      <c r="J205" s="2" t="s">
        <v>2345</v>
      </c>
      <c r="K205" s="7">
        <v>1</v>
      </c>
      <c r="L205" s="3" t="s">
        <v>3130</v>
      </c>
      <c r="M205" s="2" t="s">
        <v>2426</v>
      </c>
      <c r="N205" s="2" t="s">
        <v>13</v>
      </c>
      <c r="O205" s="80">
        <v>44.744500000000002</v>
      </c>
      <c r="P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$1.79 P/kg</v>
      </c>
      <c r="Q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06" spans="1:17" ht="24" x14ac:dyDescent="0.2">
      <c r="A206" s="2" t="s">
        <v>2</v>
      </c>
      <c r="B206" s="2" t="s">
        <v>129</v>
      </c>
      <c r="C206" s="2" t="s">
        <v>5720</v>
      </c>
      <c r="D206" s="2" t="s">
        <v>2347</v>
      </c>
      <c r="E206" s="2" t="s">
        <v>7003</v>
      </c>
      <c r="F206" s="2" t="s">
        <v>7072</v>
      </c>
      <c r="G206" s="2" t="s">
        <v>4</v>
      </c>
      <c r="H206" s="2" t="s">
        <v>4</v>
      </c>
      <c r="I206" s="6">
        <v>25</v>
      </c>
      <c r="J206" s="2" t="s">
        <v>2345</v>
      </c>
      <c r="K206" s="7">
        <v>1</v>
      </c>
      <c r="L206" s="3" t="s">
        <v>3130</v>
      </c>
      <c r="M206" s="2" t="s">
        <v>7073</v>
      </c>
      <c r="N206" s="2" t="s">
        <v>13</v>
      </c>
      <c r="O206" s="80">
        <v>50.976399999999998</v>
      </c>
      <c r="P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$2.04 P/kg</v>
      </c>
      <c r="Q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207" spans="1:17" x14ac:dyDescent="0.2">
      <c r="A207" s="2" t="s">
        <v>2</v>
      </c>
      <c r="B207" s="2" t="s">
        <v>129</v>
      </c>
      <c r="C207" s="2" t="s">
        <v>5219</v>
      </c>
      <c r="D207" s="2" t="s">
        <v>140</v>
      </c>
      <c r="E207" s="2" t="s">
        <v>5885</v>
      </c>
      <c r="F207" s="2" t="s">
        <v>141</v>
      </c>
      <c r="G207" s="2" t="s">
        <v>4</v>
      </c>
      <c r="H207" s="2" t="s">
        <v>4</v>
      </c>
      <c r="I207" s="6">
        <v>2</v>
      </c>
      <c r="J207" s="2" t="s">
        <v>2345</v>
      </c>
      <c r="K207" s="7">
        <v>1</v>
      </c>
      <c r="L207" s="3" t="s">
        <v>3130</v>
      </c>
      <c r="M207" s="2">
        <v>111955</v>
      </c>
      <c r="N207" s="2" t="s">
        <v>13</v>
      </c>
      <c r="O207" s="80">
        <v>4.4000000000000004</v>
      </c>
      <c r="P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$2.20 P/kg</v>
      </c>
      <c r="Q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208" spans="1:17" ht="24" x14ac:dyDescent="0.2">
      <c r="A208" s="2" t="s">
        <v>2</v>
      </c>
      <c r="B208" s="2" t="s">
        <v>129</v>
      </c>
      <c r="C208" s="2" t="s">
        <v>5219</v>
      </c>
      <c r="D208" s="2" t="s">
        <v>140</v>
      </c>
      <c r="E208" s="2" t="s">
        <v>3128</v>
      </c>
      <c r="F208" s="2" t="s">
        <v>3572</v>
      </c>
      <c r="G208" s="2" t="s">
        <v>4</v>
      </c>
      <c r="H208" s="2" t="s">
        <v>4</v>
      </c>
      <c r="I208" s="6">
        <v>2</v>
      </c>
      <c r="J208" s="2" t="s">
        <v>2345</v>
      </c>
      <c r="K208" s="7">
        <v>6</v>
      </c>
      <c r="L208" s="3" t="s">
        <v>2315</v>
      </c>
      <c r="M208" s="2">
        <v>1180</v>
      </c>
      <c r="N208" s="2" t="s">
        <v>13</v>
      </c>
      <c r="O208" s="80">
        <v>44.408999999999999</v>
      </c>
      <c r="P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$3.70 P/kg</v>
      </c>
      <c r="Q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09" spans="1:17" ht="36" x14ac:dyDescent="0.2">
      <c r="A209" s="2" t="s">
        <v>2</v>
      </c>
      <c r="B209" s="2" t="s">
        <v>129</v>
      </c>
      <c r="C209" s="2" t="s">
        <v>5219</v>
      </c>
      <c r="D209" s="2" t="s">
        <v>140</v>
      </c>
      <c r="E209" s="2" t="s">
        <v>5886</v>
      </c>
      <c r="F209" s="2" t="s">
        <v>5915</v>
      </c>
      <c r="G209" s="2" t="s">
        <v>1548</v>
      </c>
      <c r="H209" s="2" t="s">
        <v>4</v>
      </c>
      <c r="I209" s="6">
        <v>1</v>
      </c>
      <c r="J209" s="4" t="s">
        <v>2345</v>
      </c>
      <c r="K209" s="7">
        <v>1</v>
      </c>
      <c r="L209" s="3" t="s">
        <v>3130</v>
      </c>
      <c r="M209" s="2">
        <v>34350</v>
      </c>
      <c r="N209" s="2" t="s">
        <v>13</v>
      </c>
      <c r="O209" s="80">
        <v>2.5712999999999999</v>
      </c>
      <c r="P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$2.57 P/kg</v>
      </c>
      <c r="Q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210" spans="1:17" ht="24" x14ac:dyDescent="0.2">
      <c r="A210" s="2" t="s">
        <v>2</v>
      </c>
      <c r="B210" s="2" t="s">
        <v>129</v>
      </c>
      <c r="C210" s="2" t="s">
        <v>5219</v>
      </c>
      <c r="D210" s="2" t="s">
        <v>140</v>
      </c>
      <c r="E210" s="2" t="s">
        <v>2396</v>
      </c>
      <c r="F210" s="2" t="s">
        <v>4081</v>
      </c>
      <c r="G210" s="2" t="s">
        <v>4</v>
      </c>
      <c r="H210" s="2" t="s">
        <v>6073</v>
      </c>
      <c r="I210" s="6">
        <v>1</v>
      </c>
      <c r="J210" s="2" t="s">
        <v>2345</v>
      </c>
      <c r="K210" s="7">
        <v>1</v>
      </c>
      <c r="L210" s="3" t="s">
        <v>3130</v>
      </c>
      <c r="M210" s="2" t="s">
        <v>2427</v>
      </c>
      <c r="N210" s="2" t="s">
        <v>13</v>
      </c>
      <c r="O210" s="80">
        <v>2.8994</v>
      </c>
      <c r="P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1" spans="1:17" ht="24" x14ac:dyDescent="0.2">
      <c r="A211" s="2" t="s">
        <v>2</v>
      </c>
      <c r="B211" s="2" t="s">
        <v>129</v>
      </c>
      <c r="C211" s="2" t="s">
        <v>5219</v>
      </c>
      <c r="D211" s="2" t="s">
        <v>140</v>
      </c>
      <c r="E211" s="2" t="s">
        <v>1852</v>
      </c>
      <c r="F211" s="2" t="s">
        <v>4599</v>
      </c>
      <c r="G211" s="2" t="s">
        <v>4</v>
      </c>
      <c r="H211" s="2" t="s">
        <v>4</v>
      </c>
      <c r="I211" s="6">
        <v>2</v>
      </c>
      <c r="J211" s="2" t="s">
        <v>2345</v>
      </c>
      <c r="K211" s="7">
        <v>6</v>
      </c>
      <c r="L211" s="3" t="s">
        <v>2315</v>
      </c>
      <c r="M211" s="2">
        <v>22213</v>
      </c>
      <c r="N211" s="2" t="s">
        <v>13</v>
      </c>
      <c r="O211" s="80">
        <v>22.15</v>
      </c>
      <c r="P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P/kg</v>
      </c>
      <c r="Q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212" spans="1:17" ht="24" x14ac:dyDescent="0.2">
      <c r="A212" s="2" t="s">
        <v>2</v>
      </c>
      <c r="B212" s="2" t="s">
        <v>143</v>
      </c>
      <c r="C212" s="2" t="s">
        <v>5220</v>
      </c>
      <c r="D212" s="2" t="s">
        <v>142</v>
      </c>
      <c r="E212" s="2" t="s">
        <v>5885</v>
      </c>
      <c r="F212" s="2" t="s">
        <v>144</v>
      </c>
      <c r="G212" s="2" t="s">
        <v>4</v>
      </c>
      <c r="H212" s="2" t="s">
        <v>4</v>
      </c>
      <c r="I212" s="6">
        <v>3</v>
      </c>
      <c r="J212" s="2" t="s">
        <v>2345</v>
      </c>
      <c r="K212" s="7">
        <v>1</v>
      </c>
      <c r="L212" s="3" t="s">
        <v>3130</v>
      </c>
      <c r="M212" s="2">
        <v>219126</v>
      </c>
      <c r="N212" s="2" t="s">
        <v>13</v>
      </c>
      <c r="O212" s="80">
        <v>10.96</v>
      </c>
      <c r="P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3" spans="1:17" ht="24" x14ac:dyDescent="0.2">
      <c r="A213" s="2" t="s">
        <v>2</v>
      </c>
      <c r="B213" s="2" t="s">
        <v>143</v>
      </c>
      <c r="C213" s="2" t="s">
        <v>5220</v>
      </c>
      <c r="D213" s="2" t="s">
        <v>142</v>
      </c>
      <c r="E213" s="2" t="s">
        <v>3128</v>
      </c>
      <c r="F213" s="2" t="s">
        <v>3573</v>
      </c>
      <c r="G213" s="2" t="s">
        <v>4</v>
      </c>
      <c r="H213" s="2" t="s">
        <v>4</v>
      </c>
      <c r="I213" s="6">
        <v>2.8</v>
      </c>
      <c r="J213" s="2" t="s">
        <v>2345</v>
      </c>
      <c r="K213" s="7">
        <v>3</v>
      </c>
      <c r="L213" s="3" t="s">
        <v>2315</v>
      </c>
      <c r="M213" s="2">
        <v>9408607</v>
      </c>
      <c r="N213" s="2" t="s">
        <v>13</v>
      </c>
      <c r="O213" s="80">
        <v>22.6</v>
      </c>
      <c r="P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4" spans="1:17" ht="36" x14ac:dyDescent="0.2">
      <c r="A214" s="2" t="s">
        <v>2</v>
      </c>
      <c r="B214" s="2" t="s">
        <v>143</v>
      </c>
      <c r="C214" s="2" t="s">
        <v>5220</v>
      </c>
      <c r="D214" s="2" t="s">
        <v>142</v>
      </c>
      <c r="E214" s="2" t="s">
        <v>5886</v>
      </c>
      <c r="F214" s="2" t="s">
        <v>6119</v>
      </c>
      <c r="G214" s="2" t="s">
        <v>1548</v>
      </c>
      <c r="H214" s="2" t="s">
        <v>4</v>
      </c>
      <c r="I214" s="6">
        <v>2.75</v>
      </c>
      <c r="J214" s="2" t="s">
        <v>2345</v>
      </c>
      <c r="K214" s="7">
        <v>1</v>
      </c>
      <c r="L214" s="3" t="s">
        <v>3130</v>
      </c>
      <c r="M214" s="2">
        <v>11983</v>
      </c>
      <c r="N214" s="2" t="s">
        <v>13</v>
      </c>
      <c r="O214" s="80">
        <v>10.490399999999999</v>
      </c>
      <c r="P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P/kg</v>
      </c>
      <c r="Q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15" spans="1:17" ht="24" x14ac:dyDescent="0.2">
      <c r="A215" s="2" t="s">
        <v>2</v>
      </c>
      <c r="B215" s="2" t="s">
        <v>143</v>
      </c>
      <c r="C215" s="2" t="s">
        <v>5220</v>
      </c>
      <c r="D215" s="2" t="s">
        <v>142</v>
      </c>
      <c r="E215" s="2" t="s">
        <v>2396</v>
      </c>
      <c r="F215" s="2" t="s">
        <v>4082</v>
      </c>
      <c r="G215" s="2" t="s">
        <v>4</v>
      </c>
      <c r="H215" s="2" t="s">
        <v>1905</v>
      </c>
      <c r="I215" s="6">
        <v>2.7</v>
      </c>
      <c r="J215" s="4" t="s">
        <v>2345</v>
      </c>
      <c r="K215" s="7">
        <v>1</v>
      </c>
      <c r="L215" s="3" t="s">
        <v>3130</v>
      </c>
      <c r="M215" s="2" t="s">
        <v>2428</v>
      </c>
      <c r="N215" s="2" t="s">
        <v>13</v>
      </c>
      <c r="O215" s="80">
        <v>8.6654999999999998</v>
      </c>
      <c r="P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6" spans="1:17" ht="24" x14ac:dyDescent="0.2">
      <c r="A216" s="2" t="s">
        <v>2</v>
      </c>
      <c r="B216" s="2" t="s">
        <v>143</v>
      </c>
      <c r="C216" s="2" t="s">
        <v>5220</v>
      </c>
      <c r="D216" s="2" t="s">
        <v>142</v>
      </c>
      <c r="E216" s="2" t="s">
        <v>1852</v>
      </c>
      <c r="F216" s="2" t="s">
        <v>4600</v>
      </c>
      <c r="G216" s="2" t="s">
        <v>4</v>
      </c>
      <c r="H216" s="2" t="s">
        <v>4</v>
      </c>
      <c r="I216" s="6">
        <v>3</v>
      </c>
      <c r="J216" s="2" t="s">
        <v>2345</v>
      </c>
      <c r="K216" s="7">
        <v>3</v>
      </c>
      <c r="L216" s="3" t="s">
        <v>2315</v>
      </c>
      <c r="M216" s="2" t="s">
        <v>1875</v>
      </c>
      <c r="N216" s="2" t="s">
        <v>13</v>
      </c>
      <c r="O216" s="80">
        <v>24.2</v>
      </c>
      <c r="P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7" spans="1:17" ht="24" x14ac:dyDescent="0.2">
      <c r="A217" s="2" t="s">
        <v>2</v>
      </c>
      <c r="B217" s="2" t="s">
        <v>143</v>
      </c>
      <c r="C217" s="2" t="s">
        <v>5220</v>
      </c>
      <c r="D217" s="2" t="s">
        <v>142</v>
      </c>
      <c r="E217" s="2" t="s">
        <v>7003</v>
      </c>
      <c r="F217" s="2" t="s">
        <v>7074</v>
      </c>
      <c r="G217" s="2" t="s">
        <v>4</v>
      </c>
      <c r="H217" s="2" t="s">
        <v>4</v>
      </c>
      <c r="I217" s="6">
        <v>2.6</v>
      </c>
      <c r="J217" s="2" t="s">
        <v>2345</v>
      </c>
      <c r="K217" s="7">
        <v>1</v>
      </c>
      <c r="L217" s="3" t="s">
        <v>3130</v>
      </c>
      <c r="M217" s="2" t="s">
        <v>7075</v>
      </c>
      <c r="N217" s="2" t="s">
        <v>13</v>
      </c>
      <c r="O217" s="80">
        <v>13.38</v>
      </c>
      <c r="P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8" spans="1:17" ht="24" x14ac:dyDescent="0.2">
      <c r="A218" s="2" t="s">
        <v>2</v>
      </c>
      <c r="B218" s="2" t="s">
        <v>143</v>
      </c>
      <c r="C218" s="2" t="s">
        <v>5721</v>
      </c>
      <c r="D218" s="2" t="s">
        <v>1876</v>
      </c>
      <c r="E218" s="2" t="s">
        <v>3128</v>
      </c>
      <c r="F218" s="2" t="s">
        <v>3574</v>
      </c>
      <c r="G218" s="2" t="s">
        <v>4</v>
      </c>
      <c r="H218" s="2" t="s">
        <v>4</v>
      </c>
      <c r="I218" s="6">
        <v>825</v>
      </c>
      <c r="J218" s="2" t="s">
        <v>6074</v>
      </c>
      <c r="K218" s="7">
        <v>12</v>
      </c>
      <c r="L218" s="3" t="s">
        <v>2315</v>
      </c>
      <c r="M218" s="2">
        <v>1204480906</v>
      </c>
      <c r="N218" s="2" t="s">
        <v>13</v>
      </c>
      <c r="O218" s="80">
        <v>60.590600000000002</v>
      </c>
      <c r="P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19" spans="1:17" ht="36" x14ac:dyDescent="0.2">
      <c r="A219" s="2" t="s">
        <v>2</v>
      </c>
      <c r="B219" s="2" t="s">
        <v>143</v>
      </c>
      <c r="C219" s="2" t="s">
        <v>5721</v>
      </c>
      <c r="D219" s="2" t="s">
        <v>1876</v>
      </c>
      <c r="E219" s="2" t="s">
        <v>5886</v>
      </c>
      <c r="F219" s="2" t="s">
        <v>5916</v>
      </c>
      <c r="G219" s="2" t="s">
        <v>1548</v>
      </c>
      <c r="H219" s="2" t="s">
        <v>4</v>
      </c>
      <c r="I219" s="6">
        <v>825</v>
      </c>
      <c r="J219" s="2" t="s">
        <v>6074</v>
      </c>
      <c r="K219" s="7">
        <v>1</v>
      </c>
      <c r="L219" s="3" t="s">
        <v>3130</v>
      </c>
      <c r="M219" s="2">
        <v>459699</v>
      </c>
      <c r="N219" s="2" t="s">
        <v>13</v>
      </c>
      <c r="O219" s="80">
        <v>3.996</v>
      </c>
      <c r="P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0" spans="1:17" ht="48" x14ac:dyDescent="0.2">
      <c r="A220" s="2" t="s">
        <v>2</v>
      </c>
      <c r="B220" s="2" t="s">
        <v>143</v>
      </c>
      <c r="C220" s="2" t="s">
        <v>5721</v>
      </c>
      <c r="D220" s="2" t="s">
        <v>1876</v>
      </c>
      <c r="E220" s="2" t="s">
        <v>2396</v>
      </c>
      <c r="F220" s="2" t="s">
        <v>4083</v>
      </c>
      <c r="G220" s="2" t="s">
        <v>4</v>
      </c>
      <c r="H220" s="2" t="s">
        <v>922</v>
      </c>
      <c r="I220" s="6">
        <v>825</v>
      </c>
      <c r="J220" s="2" t="s">
        <v>6074</v>
      </c>
      <c r="K220" s="7">
        <v>1</v>
      </c>
      <c r="L220" s="3" t="s">
        <v>3130</v>
      </c>
      <c r="M220" s="2" t="s">
        <v>2429</v>
      </c>
      <c r="N220" s="2" t="s">
        <v>13</v>
      </c>
      <c r="O220" s="80">
        <v>4.8704999999999998</v>
      </c>
      <c r="P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21" spans="1:17" ht="24" x14ac:dyDescent="0.2">
      <c r="A221" s="2" t="s">
        <v>2</v>
      </c>
      <c r="B221" s="2" t="s">
        <v>143</v>
      </c>
      <c r="C221" s="2" t="s">
        <v>5721</v>
      </c>
      <c r="D221" s="2" t="s">
        <v>1876</v>
      </c>
      <c r="E221" s="2" t="s">
        <v>1852</v>
      </c>
      <c r="F221" s="2" t="s">
        <v>4601</v>
      </c>
      <c r="G221" s="2" t="s">
        <v>1548</v>
      </c>
      <c r="H221" s="2" t="s">
        <v>6073</v>
      </c>
      <c r="I221" s="6">
        <v>825</v>
      </c>
      <c r="J221" s="2" t="s">
        <v>6074</v>
      </c>
      <c r="K221" s="7">
        <v>12</v>
      </c>
      <c r="L221" s="3" t="s">
        <v>2315</v>
      </c>
      <c r="M221" s="2">
        <v>532</v>
      </c>
      <c r="N221" s="2" t="s">
        <v>13</v>
      </c>
      <c r="O221" s="80">
        <v>56.35</v>
      </c>
      <c r="P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2" spans="1:17" ht="24" x14ac:dyDescent="0.2">
      <c r="A222" s="2" t="s">
        <v>2</v>
      </c>
      <c r="B222" s="2" t="s">
        <v>143</v>
      </c>
      <c r="C222" s="2" t="s">
        <v>5721</v>
      </c>
      <c r="D222" s="2" t="s">
        <v>1876</v>
      </c>
      <c r="E222" s="2" t="s">
        <v>7003</v>
      </c>
      <c r="F222" s="2" t="s">
        <v>7076</v>
      </c>
      <c r="G222" s="2" t="s">
        <v>1551</v>
      </c>
      <c r="H222" s="2" t="s">
        <v>7014</v>
      </c>
      <c r="I222" s="6">
        <v>825</v>
      </c>
      <c r="J222" s="2" t="s">
        <v>6074</v>
      </c>
      <c r="K222" s="7">
        <v>1</v>
      </c>
      <c r="L222" s="3" t="s">
        <v>3130</v>
      </c>
      <c r="M222" s="2" t="s">
        <v>7077</v>
      </c>
      <c r="N222" s="2" t="s">
        <v>13</v>
      </c>
      <c r="O222" s="80">
        <v>5.6151</v>
      </c>
      <c r="P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23" spans="1:17" ht="36" x14ac:dyDescent="0.2">
      <c r="A223" s="2" t="s">
        <v>2</v>
      </c>
      <c r="B223" s="2" t="s">
        <v>143</v>
      </c>
      <c r="C223" s="2" t="s">
        <v>5221</v>
      </c>
      <c r="D223" s="2" t="s">
        <v>145</v>
      </c>
      <c r="E223" s="2" t="s">
        <v>5885</v>
      </c>
      <c r="F223" s="2" t="s">
        <v>146</v>
      </c>
      <c r="G223" s="2" t="s">
        <v>4</v>
      </c>
      <c r="H223" s="2" t="s">
        <v>4</v>
      </c>
      <c r="I223" s="6">
        <v>120</v>
      </c>
      <c r="J223" s="4" t="s">
        <v>6074</v>
      </c>
      <c r="K223" s="7">
        <v>12</v>
      </c>
      <c r="L223" s="3" t="s">
        <v>2315</v>
      </c>
      <c r="M223" s="2">
        <v>108293</v>
      </c>
      <c r="N223" s="2" t="s">
        <v>13</v>
      </c>
      <c r="O223" s="80">
        <v>12.24</v>
      </c>
      <c r="P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24" spans="1:17" ht="24" x14ac:dyDescent="0.2">
      <c r="A224" s="2" t="s">
        <v>2</v>
      </c>
      <c r="B224" s="2" t="s">
        <v>143</v>
      </c>
      <c r="C224" s="2" t="s">
        <v>5221</v>
      </c>
      <c r="D224" s="2" t="s">
        <v>145</v>
      </c>
      <c r="E224" s="2" t="s">
        <v>3128</v>
      </c>
      <c r="F224" s="2" t="s">
        <v>6080</v>
      </c>
      <c r="G224" s="2" t="s">
        <v>4</v>
      </c>
      <c r="H224" s="2" t="s">
        <v>4</v>
      </c>
      <c r="I224" s="6">
        <v>120</v>
      </c>
      <c r="J224" s="2" t="s">
        <v>6074</v>
      </c>
      <c r="K224" s="7">
        <v>24</v>
      </c>
      <c r="L224" s="3" t="s">
        <v>2315</v>
      </c>
      <c r="M224" s="2" t="s">
        <v>2348</v>
      </c>
      <c r="N224" s="2" t="s">
        <v>13</v>
      </c>
      <c r="O224" s="80">
        <v>37.414299999999997</v>
      </c>
      <c r="P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25" spans="1:17" ht="36" x14ac:dyDescent="0.2">
      <c r="A225" s="2" t="s">
        <v>2</v>
      </c>
      <c r="B225" s="2" t="s">
        <v>143</v>
      </c>
      <c r="C225" s="2" t="s">
        <v>5221</v>
      </c>
      <c r="D225" s="2" t="s">
        <v>145</v>
      </c>
      <c r="E225" s="2" t="s">
        <v>5886</v>
      </c>
      <c r="F225" s="2" t="s">
        <v>5917</v>
      </c>
      <c r="G225" s="2" t="s">
        <v>1548</v>
      </c>
      <c r="H225" s="2" t="s">
        <v>4</v>
      </c>
      <c r="I225" s="6">
        <v>480</v>
      </c>
      <c r="J225" s="2" t="s">
        <v>6074</v>
      </c>
      <c r="K225" s="7">
        <v>1</v>
      </c>
      <c r="L225" s="3" t="s">
        <v>3130</v>
      </c>
      <c r="M225" s="2">
        <v>850528</v>
      </c>
      <c r="N225" s="2" t="s">
        <v>13</v>
      </c>
      <c r="O225" s="80">
        <v>4.3487999999999998</v>
      </c>
      <c r="P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226" spans="1:17" ht="24" x14ac:dyDescent="0.2">
      <c r="A226" s="2" t="s">
        <v>2</v>
      </c>
      <c r="B226" s="2" t="s">
        <v>143</v>
      </c>
      <c r="C226" s="2" t="s">
        <v>5221</v>
      </c>
      <c r="D226" s="2" t="s">
        <v>145</v>
      </c>
      <c r="E226" s="2" t="s">
        <v>2396</v>
      </c>
      <c r="F226" s="2" t="s">
        <v>4084</v>
      </c>
      <c r="G226" s="2" t="s">
        <v>4</v>
      </c>
      <c r="H226" s="2" t="s">
        <v>5143</v>
      </c>
      <c r="I226" s="6">
        <v>120</v>
      </c>
      <c r="J226" s="2" t="s">
        <v>6074</v>
      </c>
      <c r="K226" s="7">
        <v>48</v>
      </c>
      <c r="L226" s="3" t="s">
        <v>2315</v>
      </c>
      <c r="M226" s="2">
        <v>830180</v>
      </c>
      <c r="N226" s="2" t="s">
        <v>13</v>
      </c>
      <c r="O226" s="80">
        <v>40.33</v>
      </c>
      <c r="P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27" spans="1:17" ht="36" x14ac:dyDescent="0.2">
      <c r="A227" s="2" t="s">
        <v>2</v>
      </c>
      <c r="B227" s="2" t="s">
        <v>143</v>
      </c>
      <c r="C227" s="2" t="s">
        <v>5221</v>
      </c>
      <c r="D227" s="2" t="s">
        <v>145</v>
      </c>
      <c r="E227" s="2" t="s">
        <v>1852</v>
      </c>
      <c r="F227" s="2" t="s">
        <v>4602</v>
      </c>
      <c r="G227" s="2" t="s">
        <v>1548</v>
      </c>
      <c r="H227" s="2" t="s">
        <v>6073</v>
      </c>
      <c r="I227" s="6">
        <v>120</v>
      </c>
      <c r="J227" s="2" t="s">
        <v>6074</v>
      </c>
      <c r="K227" s="7">
        <v>24</v>
      </c>
      <c r="L227" s="3" t="s">
        <v>2315</v>
      </c>
      <c r="M227" s="2" t="s">
        <v>1877</v>
      </c>
      <c r="N227" s="2" t="s">
        <v>13</v>
      </c>
      <c r="O227" s="80">
        <v>23.95</v>
      </c>
      <c r="P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28" spans="1:17" ht="24" x14ac:dyDescent="0.2">
      <c r="A228" s="2" t="s">
        <v>2</v>
      </c>
      <c r="B228" s="2" t="s">
        <v>143</v>
      </c>
      <c r="C228" s="2" t="s">
        <v>5221</v>
      </c>
      <c r="D228" s="2" t="s">
        <v>145</v>
      </c>
      <c r="E228" s="2" t="s">
        <v>7003</v>
      </c>
      <c r="F228" s="2" t="s">
        <v>7078</v>
      </c>
      <c r="G228" s="2" t="s">
        <v>1551</v>
      </c>
      <c r="H228" s="2" t="s">
        <v>7014</v>
      </c>
      <c r="I228" s="6">
        <v>120</v>
      </c>
      <c r="J228" s="2" t="s">
        <v>6074</v>
      </c>
      <c r="K228" s="7">
        <v>24</v>
      </c>
      <c r="L228" s="3" t="s">
        <v>2315</v>
      </c>
      <c r="M228" s="2" t="s">
        <v>7079</v>
      </c>
      <c r="N228" s="2" t="s">
        <v>13</v>
      </c>
      <c r="O228" s="80">
        <v>36.183199999999999</v>
      </c>
      <c r="P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29" spans="1:17" ht="24" x14ac:dyDescent="0.2">
      <c r="A229" s="2" t="s">
        <v>2</v>
      </c>
      <c r="B229" s="2" t="s">
        <v>143</v>
      </c>
      <c r="C229" s="2" t="s">
        <v>5222</v>
      </c>
      <c r="D229" s="2" t="s">
        <v>147</v>
      </c>
      <c r="E229" s="2" t="s">
        <v>5885</v>
      </c>
      <c r="F229" s="2" t="s">
        <v>148</v>
      </c>
      <c r="G229" s="2" t="s">
        <v>4</v>
      </c>
      <c r="H229" s="2" t="s">
        <v>4</v>
      </c>
      <c r="I229" s="6">
        <v>3</v>
      </c>
      <c r="J229" s="2" t="s">
        <v>2345</v>
      </c>
      <c r="K229" s="7">
        <v>1</v>
      </c>
      <c r="L229" s="3" t="s">
        <v>3130</v>
      </c>
      <c r="M229" s="2">
        <v>129406</v>
      </c>
      <c r="N229" s="2" t="s">
        <v>13</v>
      </c>
      <c r="O229" s="80">
        <v>12.86</v>
      </c>
      <c r="P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30" spans="1:17" ht="24" x14ac:dyDescent="0.2">
      <c r="A230" s="2" t="s">
        <v>2</v>
      </c>
      <c r="B230" s="2" t="s">
        <v>143</v>
      </c>
      <c r="C230" s="2" t="s">
        <v>5222</v>
      </c>
      <c r="D230" s="2" t="s">
        <v>147</v>
      </c>
      <c r="E230" s="2" t="s">
        <v>3128</v>
      </c>
      <c r="F230" s="2" t="s">
        <v>3575</v>
      </c>
      <c r="G230" s="2" t="s">
        <v>4</v>
      </c>
      <c r="H230" s="2" t="s">
        <v>4</v>
      </c>
      <c r="I230" s="6">
        <v>3</v>
      </c>
      <c r="J230" s="2" t="s">
        <v>2345</v>
      </c>
      <c r="K230" s="7">
        <v>3</v>
      </c>
      <c r="L230" s="3" t="s">
        <v>2315</v>
      </c>
      <c r="M230" s="2">
        <v>1104497006</v>
      </c>
      <c r="N230" s="2" t="s">
        <v>13</v>
      </c>
      <c r="O230" s="80">
        <v>46.940199999999997</v>
      </c>
      <c r="P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1" spans="1:17" ht="36" x14ac:dyDescent="0.2">
      <c r="A231" s="2" t="s">
        <v>2</v>
      </c>
      <c r="B231" s="2" t="s">
        <v>143</v>
      </c>
      <c r="C231" s="2" t="s">
        <v>5222</v>
      </c>
      <c r="D231" s="2" t="s">
        <v>147</v>
      </c>
      <c r="E231" s="2" t="s">
        <v>5886</v>
      </c>
      <c r="F231" s="2" t="s">
        <v>5918</v>
      </c>
      <c r="G231" s="2" t="s">
        <v>1548</v>
      </c>
      <c r="H231" s="2" t="s">
        <v>4</v>
      </c>
      <c r="I231" s="6">
        <v>3</v>
      </c>
      <c r="J231" s="2" t="s">
        <v>2345</v>
      </c>
      <c r="K231" s="7">
        <v>1</v>
      </c>
      <c r="L231" s="3" t="s">
        <v>3130</v>
      </c>
      <c r="M231" s="2">
        <v>327020</v>
      </c>
      <c r="N231" s="2" t="s">
        <v>13</v>
      </c>
      <c r="O231" s="80">
        <v>12.96</v>
      </c>
      <c r="P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32" spans="1:17" ht="24" x14ac:dyDescent="0.2">
      <c r="A232" s="2" t="s">
        <v>2</v>
      </c>
      <c r="B232" s="2" t="s">
        <v>143</v>
      </c>
      <c r="C232" s="2" t="s">
        <v>5222</v>
      </c>
      <c r="D232" s="2" t="s">
        <v>147</v>
      </c>
      <c r="E232" s="2" t="s">
        <v>2396</v>
      </c>
      <c r="F232" s="2" t="s">
        <v>6120</v>
      </c>
      <c r="G232" s="2" t="s">
        <v>4</v>
      </c>
      <c r="H232" s="2" t="s">
        <v>5143</v>
      </c>
      <c r="I232" s="6">
        <v>3</v>
      </c>
      <c r="J232" s="2" t="s">
        <v>2345</v>
      </c>
      <c r="K232" s="7">
        <v>3</v>
      </c>
      <c r="L232" s="3" t="s">
        <v>2315</v>
      </c>
      <c r="M232" s="2">
        <v>303384</v>
      </c>
      <c r="N232" s="2" t="s">
        <v>13</v>
      </c>
      <c r="O232" s="80">
        <v>32.950000000000003</v>
      </c>
      <c r="P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33" spans="1:17" ht="24" x14ac:dyDescent="0.2">
      <c r="A233" s="2" t="s">
        <v>2</v>
      </c>
      <c r="B233" s="2" t="s">
        <v>143</v>
      </c>
      <c r="C233" s="2" t="s">
        <v>5222</v>
      </c>
      <c r="D233" s="2" t="s">
        <v>147</v>
      </c>
      <c r="E233" s="2" t="s">
        <v>1852</v>
      </c>
      <c r="F233" s="2" t="s">
        <v>4603</v>
      </c>
      <c r="G233" s="2" t="s">
        <v>1548</v>
      </c>
      <c r="H233" s="2" t="s">
        <v>6073</v>
      </c>
      <c r="I233" s="6">
        <v>3</v>
      </c>
      <c r="J233" s="4" t="s">
        <v>2345</v>
      </c>
      <c r="K233" s="7">
        <v>3</v>
      </c>
      <c r="L233" s="3" t="s">
        <v>2315</v>
      </c>
      <c r="M233" s="2" t="s">
        <v>1878</v>
      </c>
      <c r="N233" s="2" t="s">
        <v>13</v>
      </c>
      <c r="O233" s="80">
        <v>25.7</v>
      </c>
      <c r="P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34" spans="1:17" ht="24" x14ac:dyDescent="0.2">
      <c r="A234" s="2" t="s">
        <v>2</v>
      </c>
      <c r="B234" s="2" t="s">
        <v>143</v>
      </c>
      <c r="C234" s="2" t="s">
        <v>5223</v>
      </c>
      <c r="D234" s="2" t="s">
        <v>149</v>
      </c>
      <c r="E234" s="2" t="s">
        <v>5885</v>
      </c>
      <c r="F234" s="2" t="s">
        <v>150</v>
      </c>
      <c r="G234" s="2" t="s">
        <v>4</v>
      </c>
      <c r="H234" s="2" t="s">
        <v>4</v>
      </c>
      <c r="I234" s="6">
        <v>425</v>
      </c>
      <c r="J234" s="2" t="s">
        <v>6074</v>
      </c>
      <c r="K234" s="7">
        <v>1</v>
      </c>
      <c r="L234" s="3" t="s">
        <v>3130</v>
      </c>
      <c r="M234" s="2">
        <v>219838</v>
      </c>
      <c r="N234" s="2" t="s">
        <v>13</v>
      </c>
      <c r="O234" s="80">
        <v>1.77</v>
      </c>
      <c r="P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$4.16 P/kg</v>
      </c>
      <c r="Q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35" spans="1:17" ht="24" x14ac:dyDescent="0.2">
      <c r="A235" s="2" t="s">
        <v>2</v>
      </c>
      <c r="B235" s="2" t="s">
        <v>143</v>
      </c>
      <c r="C235" s="2" t="s">
        <v>5223</v>
      </c>
      <c r="D235" s="2" t="s">
        <v>149</v>
      </c>
      <c r="E235" s="2" t="s">
        <v>3128</v>
      </c>
      <c r="F235" s="2" t="s">
        <v>3576</v>
      </c>
      <c r="G235" s="2" t="s">
        <v>4</v>
      </c>
      <c r="H235" s="2" t="s">
        <v>4</v>
      </c>
      <c r="I235" s="6">
        <v>685</v>
      </c>
      <c r="J235" s="2" t="s">
        <v>6074</v>
      </c>
      <c r="K235" s="7">
        <v>6</v>
      </c>
      <c r="L235" s="3" t="s">
        <v>2315</v>
      </c>
      <c r="M235" s="2" t="s">
        <v>2349</v>
      </c>
      <c r="N235" s="2" t="s">
        <v>13</v>
      </c>
      <c r="O235" s="80">
        <v>28.916699999999999</v>
      </c>
      <c r="P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36" spans="1:17" ht="36" x14ac:dyDescent="0.2">
      <c r="A236" s="2" t="s">
        <v>2</v>
      </c>
      <c r="B236" s="2" t="s">
        <v>143</v>
      </c>
      <c r="C236" s="2" t="s">
        <v>5223</v>
      </c>
      <c r="D236" s="2" t="s">
        <v>149</v>
      </c>
      <c r="E236" s="2" t="s">
        <v>5886</v>
      </c>
      <c r="F236" s="2" t="s">
        <v>6121</v>
      </c>
      <c r="G236" s="2" t="s">
        <v>1548</v>
      </c>
      <c r="H236" s="2" t="s">
        <v>4</v>
      </c>
      <c r="I236" s="6">
        <v>685</v>
      </c>
      <c r="J236" s="2" t="s">
        <v>6074</v>
      </c>
      <c r="K236" s="7">
        <v>1</v>
      </c>
      <c r="L236" s="3" t="s">
        <v>3130</v>
      </c>
      <c r="M236" s="2">
        <v>72617</v>
      </c>
      <c r="N236" s="2" t="s">
        <v>13</v>
      </c>
      <c r="O236" s="80">
        <v>5.3028000000000004</v>
      </c>
      <c r="P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$7.74 P/kg</v>
      </c>
      <c r="Q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7" spans="1:17" ht="24" x14ac:dyDescent="0.2">
      <c r="A237" s="2" t="s">
        <v>2</v>
      </c>
      <c r="B237" s="2" t="s">
        <v>143</v>
      </c>
      <c r="C237" s="2" t="s">
        <v>5223</v>
      </c>
      <c r="D237" s="2" t="s">
        <v>149</v>
      </c>
      <c r="E237" s="2" t="s">
        <v>1852</v>
      </c>
      <c r="F237" s="2" t="s">
        <v>4604</v>
      </c>
      <c r="G237" s="2" t="s">
        <v>1548</v>
      </c>
      <c r="H237" s="2" t="s">
        <v>4</v>
      </c>
      <c r="I237" s="6">
        <v>425</v>
      </c>
      <c r="J237" s="2" t="s">
        <v>6074</v>
      </c>
      <c r="K237" s="7">
        <v>12</v>
      </c>
      <c r="L237" s="3" t="s">
        <v>2315</v>
      </c>
      <c r="M237" s="2">
        <v>2510644</v>
      </c>
      <c r="N237" s="2" t="s">
        <v>13</v>
      </c>
      <c r="O237" s="80">
        <v>21.5</v>
      </c>
      <c r="P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$4.22 P/kg</v>
      </c>
      <c r="Q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38" spans="1:17" ht="24" x14ac:dyDescent="0.2">
      <c r="A238" s="2" t="s">
        <v>2</v>
      </c>
      <c r="B238" s="2" t="s">
        <v>143</v>
      </c>
      <c r="C238" s="2" t="s">
        <v>5224</v>
      </c>
      <c r="D238" s="2" t="s">
        <v>151</v>
      </c>
      <c r="E238" s="2" t="s">
        <v>5885</v>
      </c>
      <c r="F238" s="2" t="s">
        <v>152</v>
      </c>
      <c r="G238" s="2" t="s">
        <v>4</v>
      </c>
      <c r="H238" s="2" t="s">
        <v>4</v>
      </c>
      <c r="I238" s="6">
        <v>3</v>
      </c>
      <c r="J238" s="4" t="s">
        <v>2345</v>
      </c>
      <c r="K238" s="7">
        <v>1</v>
      </c>
      <c r="L238" s="3" t="s">
        <v>3130</v>
      </c>
      <c r="M238" s="2">
        <v>48681</v>
      </c>
      <c r="N238" s="2" t="s">
        <v>13</v>
      </c>
      <c r="O238" s="80">
        <v>11.87</v>
      </c>
      <c r="P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P/kg</v>
      </c>
      <c r="Q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9" spans="1:17" ht="24" x14ac:dyDescent="0.2">
      <c r="A239" s="2" t="s">
        <v>2</v>
      </c>
      <c r="B239" s="2" t="s">
        <v>143</v>
      </c>
      <c r="C239" s="2" t="s">
        <v>5224</v>
      </c>
      <c r="D239" s="2" t="s">
        <v>151</v>
      </c>
      <c r="E239" s="2" t="s">
        <v>3128</v>
      </c>
      <c r="F239" s="2" t="s">
        <v>3577</v>
      </c>
      <c r="G239" s="2" t="s">
        <v>4</v>
      </c>
      <c r="H239" s="2" t="s">
        <v>4</v>
      </c>
      <c r="I239" s="6">
        <v>3</v>
      </c>
      <c r="J239" s="2" t="s">
        <v>2345</v>
      </c>
      <c r="K239" s="7">
        <v>1</v>
      </c>
      <c r="L239" s="3" t="s">
        <v>3130</v>
      </c>
      <c r="M239" s="2">
        <v>950580</v>
      </c>
      <c r="N239" s="2" t="s">
        <v>13</v>
      </c>
      <c r="O239" s="80">
        <v>12.4526</v>
      </c>
      <c r="P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40" spans="1:17" ht="36" x14ac:dyDescent="0.2">
      <c r="A240" s="2" t="s">
        <v>2</v>
      </c>
      <c r="B240" s="2" t="s">
        <v>143</v>
      </c>
      <c r="C240" s="2" t="s">
        <v>5224</v>
      </c>
      <c r="D240" s="2" t="s">
        <v>151</v>
      </c>
      <c r="E240" s="2" t="s">
        <v>2396</v>
      </c>
      <c r="F240" s="2" t="s">
        <v>4085</v>
      </c>
      <c r="G240" s="2" t="s">
        <v>4</v>
      </c>
      <c r="H240" s="2" t="s">
        <v>4</v>
      </c>
      <c r="I240" s="6">
        <v>3</v>
      </c>
      <c r="J240" s="2" t="s">
        <v>2345</v>
      </c>
      <c r="K240" s="7">
        <v>1</v>
      </c>
      <c r="L240" s="3" t="s">
        <v>3130</v>
      </c>
      <c r="M240" s="2" t="s">
        <v>2430</v>
      </c>
      <c r="N240" s="2" t="s">
        <v>13</v>
      </c>
      <c r="O240" s="80">
        <v>10.682</v>
      </c>
      <c r="P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P/kg</v>
      </c>
      <c r="Q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41" spans="1:17" ht="24" x14ac:dyDescent="0.2">
      <c r="A241" s="2" t="s">
        <v>2</v>
      </c>
      <c r="B241" s="2" t="s">
        <v>143</v>
      </c>
      <c r="C241" s="2" t="s">
        <v>5224</v>
      </c>
      <c r="D241" s="2" t="s">
        <v>151</v>
      </c>
      <c r="E241" s="2" t="s">
        <v>1852</v>
      </c>
      <c r="F241" s="2" t="s">
        <v>4605</v>
      </c>
      <c r="G241" s="2" t="s">
        <v>1548</v>
      </c>
      <c r="H241" s="2" t="s">
        <v>4</v>
      </c>
      <c r="I241" s="6">
        <v>3</v>
      </c>
      <c r="J241" s="2" t="s">
        <v>2345</v>
      </c>
      <c r="K241" s="7">
        <v>3</v>
      </c>
      <c r="L241" s="3" t="s">
        <v>2315</v>
      </c>
      <c r="M241" s="2">
        <v>691</v>
      </c>
      <c r="N241" s="2" t="s">
        <v>13</v>
      </c>
      <c r="O241" s="80">
        <v>32.799999999999997</v>
      </c>
      <c r="P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$3.64 P/kg</v>
      </c>
      <c r="Q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42" spans="1:17" ht="24" x14ac:dyDescent="0.2">
      <c r="A242" s="2" t="s">
        <v>2</v>
      </c>
      <c r="B242" s="2" t="s">
        <v>143</v>
      </c>
      <c r="C242" s="2" t="s">
        <v>5224</v>
      </c>
      <c r="D242" s="2" t="s">
        <v>151</v>
      </c>
      <c r="E242" s="2" t="s">
        <v>7003</v>
      </c>
      <c r="F242" s="2" t="s">
        <v>7080</v>
      </c>
      <c r="G242" s="2" t="s">
        <v>4</v>
      </c>
      <c r="H242" s="2" t="s">
        <v>4</v>
      </c>
      <c r="I242" s="6">
        <v>3</v>
      </c>
      <c r="J242" s="2" t="s">
        <v>2345</v>
      </c>
      <c r="K242" s="7">
        <v>1</v>
      </c>
      <c r="L242" s="3" t="s">
        <v>3130</v>
      </c>
      <c r="M242" s="2" t="s">
        <v>7081</v>
      </c>
      <c r="N242" s="2" t="s">
        <v>13</v>
      </c>
      <c r="O242" s="80">
        <v>12.2264</v>
      </c>
      <c r="P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43" spans="1:17" ht="24" x14ac:dyDescent="0.2">
      <c r="A243" s="2" t="s">
        <v>2</v>
      </c>
      <c r="B243" s="2" t="s">
        <v>143</v>
      </c>
      <c r="C243" s="2" t="s">
        <v>5225</v>
      </c>
      <c r="D243" s="2" t="s">
        <v>153</v>
      </c>
      <c r="E243" s="2" t="s">
        <v>5885</v>
      </c>
      <c r="F243" s="2" t="s">
        <v>154</v>
      </c>
      <c r="G243" s="2" t="s">
        <v>4</v>
      </c>
      <c r="H243" s="2" t="s">
        <v>4</v>
      </c>
      <c r="I243" s="6">
        <v>3</v>
      </c>
      <c r="J243" s="2" t="s">
        <v>2345</v>
      </c>
      <c r="K243" s="7">
        <v>1</v>
      </c>
      <c r="L243" s="3" t="s">
        <v>3130</v>
      </c>
      <c r="M243" s="2">
        <v>138870</v>
      </c>
      <c r="N243" s="2" t="s">
        <v>13</v>
      </c>
      <c r="O243" s="80">
        <v>13.56</v>
      </c>
      <c r="P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44" spans="1:17" ht="24" x14ac:dyDescent="0.2">
      <c r="A244" s="2" t="s">
        <v>2</v>
      </c>
      <c r="B244" s="2" t="s">
        <v>143</v>
      </c>
      <c r="C244" s="2" t="s">
        <v>5225</v>
      </c>
      <c r="D244" s="2" t="s">
        <v>153</v>
      </c>
      <c r="E244" s="2" t="s">
        <v>3128</v>
      </c>
      <c r="F244" s="2" t="s">
        <v>3578</v>
      </c>
      <c r="G244" s="2" t="s">
        <v>4</v>
      </c>
      <c r="H244" s="2" t="s">
        <v>4</v>
      </c>
      <c r="I244" s="6">
        <v>3</v>
      </c>
      <c r="J244" s="2" t="s">
        <v>2345</v>
      </c>
      <c r="K244" s="7">
        <v>3</v>
      </c>
      <c r="L244" s="3" t="s">
        <v>2315</v>
      </c>
      <c r="M244" s="2">
        <v>1101197006</v>
      </c>
      <c r="N244" s="2" t="s">
        <v>13</v>
      </c>
      <c r="O244" s="80">
        <v>46.940199999999997</v>
      </c>
      <c r="P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45" spans="1:17" ht="36" x14ac:dyDescent="0.2">
      <c r="A245" s="2" t="s">
        <v>2</v>
      </c>
      <c r="B245" s="2" t="s">
        <v>143</v>
      </c>
      <c r="C245" s="2" t="s">
        <v>5225</v>
      </c>
      <c r="D245" s="2" t="s">
        <v>153</v>
      </c>
      <c r="E245" s="2" t="s">
        <v>5886</v>
      </c>
      <c r="F245" s="2" t="s">
        <v>6122</v>
      </c>
      <c r="G245" s="2" t="s">
        <v>1548</v>
      </c>
      <c r="H245" s="2" t="s">
        <v>4</v>
      </c>
      <c r="I245" s="6">
        <v>3</v>
      </c>
      <c r="J245" s="2" t="s">
        <v>2345</v>
      </c>
      <c r="K245" s="7">
        <v>1</v>
      </c>
      <c r="L245" s="3" t="s">
        <v>3130</v>
      </c>
      <c r="M245" s="2">
        <v>821202</v>
      </c>
      <c r="N245" s="2" t="s">
        <v>13</v>
      </c>
      <c r="O245" s="80">
        <v>15.238799999999999</v>
      </c>
      <c r="P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46" spans="1:17" ht="36" x14ac:dyDescent="0.2">
      <c r="A246" s="2" t="s">
        <v>2</v>
      </c>
      <c r="B246" s="2" t="s">
        <v>143</v>
      </c>
      <c r="C246" s="2" t="s">
        <v>5225</v>
      </c>
      <c r="D246" s="2" t="s">
        <v>153</v>
      </c>
      <c r="E246" s="2" t="s">
        <v>2396</v>
      </c>
      <c r="F246" s="2" t="s">
        <v>6123</v>
      </c>
      <c r="G246" s="2" t="s">
        <v>4</v>
      </c>
      <c r="H246" s="2" t="s">
        <v>4</v>
      </c>
      <c r="I246" s="6">
        <v>3</v>
      </c>
      <c r="J246" s="2" t="s">
        <v>2345</v>
      </c>
      <c r="K246" s="7">
        <v>1</v>
      </c>
      <c r="L246" s="3" t="s">
        <v>3130</v>
      </c>
      <c r="M246" s="2" t="s">
        <v>2431</v>
      </c>
      <c r="N246" s="2" t="s">
        <v>13</v>
      </c>
      <c r="O246" s="80">
        <v>12.0154</v>
      </c>
      <c r="P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47" spans="1:17" ht="24" x14ac:dyDescent="0.2">
      <c r="A247" s="2" t="s">
        <v>2</v>
      </c>
      <c r="B247" s="2" t="s">
        <v>143</v>
      </c>
      <c r="C247" s="2" t="s">
        <v>5225</v>
      </c>
      <c r="D247" s="2" t="s">
        <v>153</v>
      </c>
      <c r="E247" s="2" t="s">
        <v>1852</v>
      </c>
      <c r="F247" s="2" t="s">
        <v>4606</v>
      </c>
      <c r="G247" s="2" t="s">
        <v>1548</v>
      </c>
      <c r="H247" s="2" t="s">
        <v>4</v>
      </c>
      <c r="I247" s="6">
        <v>3</v>
      </c>
      <c r="J247" s="2" t="s">
        <v>2345</v>
      </c>
      <c r="K247" s="7">
        <v>3</v>
      </c>
      <c r="L247" s="3" t="s">
        <v>2315</v>
      </c>
      <c r="M247" s="2" t="s">
        <v>1879</v>
      </c>
      <c r="N247" s="2" t="s">
        <v>13</v>
      </c>
      <c r="O247" s="80">
        <v>39.5</v>
      </c>
      <c r="P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48" spans="1:17" ht="36" x14ac:dyDescent="0.2">
      <c r="A248" s="2" t="s">
        <v>2</v>
      </c>
      <c r="B248" s="2" t="s">
        <v>143</v>
      </c>
      <c r="C248" s="2" t="s">
        <v>5225</v>
      </c>
      <c r="D248" s="2" t="s">
        <v>153</v>
      </c>
      <c r="E248" s="2" t="s">
        <v>7003</v>
      </c>
      <c r="F248" s="2" t="s">
        <v>7082</v>
      </c>
      <c r="G248" s="2" t="s">
        <v>4</v>
      </c>
      <c r="H248" s="2" t="s">
        <v>4</v>
      </c>
      <c r="I248" s="6">
        <v>3</v>
      </c>
      <c r="J248" s="2" t="s">
        <v>2345</v>
      </c>
      <c r="K248" s="7">
        <v>1</v>
      </c>
      <c r="L248" s="3" t="s">
        <v>3130</v>
      </c>
      <c r="M248" s="2" t="s">
        <v>7083</v>
      </c>
      <c r="N248" s="2" t="s">
        <v>13</v>
      </c>
      <c r="O248" s="80">
        <v>13.7</v>
      </c>
      <c r="P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49" spans="1:17" ht="24" x14ac:dyDescent="0.2">
      <c r="A249" s="2" t="s">
        <v>2</v>
      </c>
      <c r="B249" s="2" t="s">
        <v>143</v>
      </c>
      <c r="C249" s="2" t="s">
        <v>5226</v>
      </c>
      <c r="D249" s="2" t="s">
        <v>155</v>
      </c>
      <c r="E249" s="2" t="s">
        <v>5885</v>
      </c>
      <c r="F249" s="2" t="s">
        <v>156</v>
      </c>
      <c r="G249" s="2" t="s">
        <v>4</v>
      </c>
      <c r="H249" s="2" t="s">
        <v>4</v>
      </c>
      <c r="I249" s="6">
        <v>120</v>
      </c>
      <c r="J249" s="4" t="s">
        <v>6074</v>
      </c>
      <c r="K249" s="7">
        <v>12</v>
      </c>
      <c r="L249" s="3" t="s">
        <v>2315</v>
      </c>
      <c r="M249" s="2">
        <v>108294</v>
      </c>
      <c r="N249" s="2" t="s">
        <v>13</v>
      </c>
      <c r="O249" s="80">
        <v>12.24</v>
      </c>
      <c r="P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50" spans="1:17" ht="24" x14ac:dyDescent="0.2">
      <c r="A250" s="2" t="s">
        <v>2</v>
      </c>
      <c r="B250" s="2" t="s">
        <v>143</v>
      </c>
      <c r="C250" s="2" t="s">
        <v>5226</v>
      </c>
      <c r="D250" s="2" t="s">
        <v>155</v>
      </c>
      <c r="E250" s="2" t="s">
        <v>3128</v>
      </c>
      <c r="F250" s="2" t="s">
        <v>6079</v>
      </c>
      <c r="G250" s="2" t="s">
        <v>4</v>
      </c>
      <c r="H250" s="2" t="s">
        <v>4</v>
      </c>
      <c r="I250" s="6">
        <v>120</v>
      </c>
      <c r="J250" s="2" t="s">
        <v>6074</v>
      </c>
      <c r="K250" s="7">
        <v>24</v>
      </c>
      <c r="L250" s="3" t="s">
        <v>2315</v>
      </c>
      <c r="M250" s="2" t="s">
        <v>2350</v>
      </c>
      <c r="N250" s="2" t="s">
        <v>13</v>
      </c>
      <c r="O250" s="80">
        <v>37.414299999999997</v>
      </c>
      <c r="P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51" spans="1:17" ht="48" x14ac:dyDescent="0.2">
      <c r="A251" s="2" t="s">
        <v>2</v>
      </c>
      <c r="B251" s="2" t="s">
        <v>143</v>
      </c>
      <c r="C251" s="2" t="s">
        <v>5226</v>
      </c>
      <c r="D251" s="2" t="s">
        <v>155</v>
      </c>
      <c r="E251" s="2" t="s">
        <v>2396</v>
      </c>
      <c r="F251" s="2" t="s">
        <v>4086</v>
      </c>
      <c r="G251" s="2" t="s">
        <v>1548</v>
      </c>
      <c r="H251" s="2" t="s">
        <v>6073</v>
      </c>
      <c r="I251" s="6">
        <v>120</v>
      </c>
      <c r="J251" s="2" t="s">
        <v>6074</v>
      </c>
      <c r="K251" s="7">
        <v>24</v>
      </c>
      <c r="L251" s="3" t="s">
        <v>2315</v>
      </c>
      <c r="M251" s="2" t="s">
        <v>2432</v>
      </c>
      <c r="N251" s="2" t="s">
        <v>13</v>
      </c>
      <c r="O251" s="80">
        <v>31.74</v>
      </c>
      <c r="P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52" spans="1:17" ht="36" x14ac:dyDescent="0.2">
      <c r="A252" s="2" t="s">
        <v>2</v>
      </c>
      <c r="B252" s="2" t="s">
        <v>143</v>
      </c>
      <c r="C252" s="2" t="s">
        <v>5226</v>
      </c>
      <c r="D252" s="2" t="s">
        <v>155</v>
      </c>
      <c r="E252" s="2" t="s">
        <v>1852</v>
      </c>
      <c r="F252" s="2" t="s">
        <v>4607</v>
      </c>
      <c r="G252" s="2" t="s">
        <v>1548</v>
      </c>
      <c r="H252" s="2" t="s">
        <v>922</v>
      </c>
      <c r="I252" s="6">
        <v>120</v>
      </c>
      <c r="J252" s="2" t="s">
        <v>6074</v>
      </c>
      <c r="K252" s="7">
        <v>24</v>
      </c>
      <c r="L252" s="3" t="s">
        <v>2315</v>
      </c>
      <c r="M252" s="2" t="s">
        <v>1880</v>
      </c>
      <c r="N252" s="2" t="s">
        <v>13</v>
      </c>
      <c r="O252" s="80">
        <v>23.95</v>
      </c>
      <c r="P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53" spans="1:17" ht="24" x14ac:dyDescent="0.2">
      <c r="A253" s="2" t="s">
        <v>2</v>
      </c>
      <c r="B253" s="2" t="s">
        <v>143</v>
      </c>
      <c r="C253" s="2" t="s">
        <v>5226</v>
      </c>
      <c r="D253" s="2" t="s">
        <v>155</v>
      </c>
      <c r="E253" s="2" t="s">
        <v>7003</v>
      </c>
      <c r="F253" s="2" t="s">
        <v>7084</v>
      </c>
      <c r="G253" s="2" t="s">
        <v>4</v>
      </c>
      <c r="H253" s="2" t="s">
        <v>4</v>
      </c>
      <c r="I253" s="6">
        <v>120</v>
      </c>
      <c r="J253" s="2" t="s">
        <v>6074</v>
      </c>
      <c r="K253" s="7">
        <v>48</v>
      </c>
      <c r="L253" s="3" t="s">
        <v>2315</v>
      </c>
      <c r="M253" s="2" t="s">
        <v>7085</v>
      </c>
      <c r="N253" s="2" t="s">
        <v>13</v>
      </c>
      <c r="O253" s="80">
        <v>49.575200000000002</v>
      </c>
      <c r="P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$8.61 P/kg</v>
      </c>
      <c r="Q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54" spans="1:17" ht="24" x14ac:dyDescent="0.2">
      <c r="A254" s="2" t="s">
        <v>2</v>
      </c>
      <c r="B254" s="2" t="s">
        <v>143</v>
      </c>
      <c r="C254" s="2" t="s">
        <v>5227</v>
      </c>
      <c r="D254" s="2" t="s">
        <v>157</v>
      </c>
      <c r="E254" s="2" t="s">
        <v>5885</v>
      </c>
      <c r="F254" s="2" t="s">
        <v>158</v>
      </c>
      <c r="G254" s="2" t="s">
        <v>4</v>
      </c>
      <c r="H254" s="2" t="s">
        <v>4</v>
      </c>
      <c r="I254" s="6">
        <v>3</v>
      </c>
      <c r="J254" s="2" t="s">
        <v>2345</v>
      </c>
      <c r="K254" s="7">
        <v>1</v>
      </c>
      <c r="L254" s="3" t="s">
        <v>3130</v>
      </c>
      <c r="M254" s="2">
        <v>138869</v>
      </c>
      <c r="N254" s="2" t="s">
        <v>13</v>
      </c>
      <c r="O254" s="80">
        <v>13.73</v>
      </c>
      <c r="P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55" spans="1:17" ht="24" x14ac:dyDescent="0.2">
      <c r="A255" s="2" t="s">
        <v>2</v>
      </c>
      <c r="B255" s="2" t="s">
        <v>143</v>
      </c>
      <c r="C255" s="2" t="s">
        <v>5227</v>
      </c>
      <c r="D255" s="2" t="s">
        <v>157</v>
      </c>
      <c r="E255" s="2" t="s">
        <v>3128</v>
      </c>
      <c r="F255" s="2" t="s">
        <v>3579</v>
      </c>
      <c r="G255" s="2" t="s">
        <v>1548</v>
      </c>
      <c r="H255" s="2" t="s">
        <v>1905</v>
      </c>
      <c r="I255" s="6">
        <v>2.5</v>
      </c>
      <c r="J255" s="4" t="s">
        <v>2345</v>
      </c>
      <c r="K255" s="7">
        <v>1</v>
      </c>
      <c r="L255" s="3" t="s">
        <v>3130</v>
      </c>
      <c r="M255" s="2">
        <v>9408608</v>
      </c>
      <c r="N255" s="2" t="s">
        <v>13</v>
      </c>
      <c r="O255" s="80">
        <v>9.2773000000000003</v>
      </c>
      <c r="P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56" spans="1:17" ht="36" x14ac:dyDescent="0.2">
      <c r="A256" s="2" t="s">
        <v>2</v>
      </c>
      <c r="B256" s="2" t="s">
        <v>143</v>
      </c>
      <c r="C256" s="2" t="s">
        <v>5227</v>
      </c>
      <c r="D256" s="2" t="s">
        <v>157</v>
      </c>
      <c r="E256" s="2" t="s">
        <v>5886</v>
      </c>
      <c r="F256" s="2" t="s">
        <v>6124</v>
      </c>
      <c r="G256" s="2" t="s">
        <v>1548</v>
      </c>
      <c r="H256" s="2" t="s">
        <v>4</v>
      </c>
      <c r="I256" s="6">
        <v>3</v>
      </c>
      <c r="J256" s="2" t="s">
        <v>2345</v>
      </c>
      <c r="K256" s="7">
        <v>1</v>
      </c>
      <c r="L256" s="3" t="s">
        <v>3130</v>
      </c>
      <c r="M256" s="2">
        <v>675282</v>
      </c>
      <c r="N256" s="2" t="s">
        <v>13</v>
      </c>
      <c r="O256" s="80">
        <v>13.536</v>
      </c>
      <c r="P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57" spans="1:17" ht="36" x14ac:dyDescent="0.2">
      <c r="A257" s="2" t="s">
        <v>2</v>
      </c>
      <c r="B257" s="2" t="s">
        <v>143</v>
      </c>
      <c r="C257" s="2" t="s">
        <v>5227</v>
      </c>
      <c r="D257" s="2" t="s">
        <v>157</v>
      </c>
      <c r="E257" s="2" t="s">
        <v>2396</v>
      </c>
      <c r="F257" s="2" t="s">
        <v>6125</v>
      </c>
      <c r="G257" s="2" t="s">
        <v>4</v>
      </c>
      <c r="H257" s="2" t="s">
        <v>1905</v>
      </c>
      <c r="I257" s="6">
        <v>3</v>
      </c>
      <c r="J257" s="2" t="s">
        <v>2345</v>
      </c>
      <c r="K257" s="7">
        <v>1</v>
      </c>
      <c r="L257" s="3" t="s">
        <v>3130</v>
      </c>
      <c r="M257" s="2" t="s">
        <v>2433</v>
      </c>
      <c r="N257" s="2" t="s">
        <v>13</v>
      </c>
      <c r="O257" s="80">
        <v>9.6282999999999994</v>
      </c>
      <c r="P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58" spans="1:17" ht="24" x14ac:dyDescent="0.2">
      <c r="A258" s="2" t="s">
        <v>2</v>
      </c>
      <c r="B258" s="2" t="s">
        <v>143</v>
      </c>
      <c r="C258" s="2" t="s">
        <v>5227</v>
      </c>
      <c r="D258" s="2" t="s">
        <v>157</v>
      </c>
      <c r="E258" s="2" t="s">
        <v>1852</v>
      </c>
      <c r="F258" s="2" t="s">
        <v>4608</v>
      </c>
      <c r="G258" s="2" t="s">
        <v>1551</v>
      </c>
      <c r="H258" s="2" t="s">
        <v>6073</v>
      </c>
      <c r="I258" s="6">
        <v>3</v>
      </c>
      <c r="J258" s="2" t="s">
        <v>2345</v>
      </c>
      <c r="K258" s="7">
        <v>3</v>
      </c>
      <c r="L258" s="3" t="s">
        <v>2315</v>
      </c>
      <c r="M258" s="2" t="s">
        <v>1881</v>
      </c>
      <c r="N258" s="2" t="s">
        <v>13</v>
      </c>
      <c r="O258" s="80">
        <v>29.9</v>
      </c>
      <c r="P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59" spans="1:17" ht="36" x14ac:dyDescent="0.2">
      <c r="A259" s="2" t="s">
        <v>2</v>
      </c>
      <c r="B259" s="2" t="s">
        <v>143</v>
      </c>
      <c r="C259" s="2" t="s">
        <v>5227</v>
      </c>
      <c r="D259" s="2" t="s">
        <v>157</v>
      </c>
      <c r="E259" s="2" t="s">
        <v>7003</v>
      </c>
      <c r="F259" s="2" t="s">
        <v>7086</v>
      </c>
      <c r="G259" s="2" t="s">
        <v>4</v>
      </c>
      <c r="H259" s="2" t="s">
        <v>4</v>
      </c>
      <c r="I259" s="6">
        <v>3</v>
      </c>
      <c r="J259" s="2" t="s">
        <v>2345</v>
      </c>
      <c r="K259" s="7">
        <v>1</v>
      </c>
      <c r="L259" s="3" t="s">
        <v>3130</v>
      </c>
      <c r="M259" s="2" t="s">
        <v>7087</v>
      </c>
      <c r="N259" s="2" t="s">
        <v>13</v>
      </c>
      <c r="O259" s="80">
        <v>13.7</v>
      </c>
      <c r="P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60" spans="1:17" ht="24" x14ac:dyDescent="0.2">
      <c r="A260" s="2" t="s">
        <v>2</v>
      </c>
      <c r="B260" s="2" t="s">
        <v>143</v>
      </c>
      <c r="C260" s="2" t="s">
        <v>5228</v>
      </c>
      <c r="D260" s="2" t="s">
        <v>159</v>
      </c>
      <c r="E260" s="2" t="s">
        <v>5885</v>
      </c>
      <c r="F260" s="2" t="s">
        <v>160</v>
      </c>
      <c r="G260" s="2" t="s">
        <v>4</v>
      </c>
      <c r="H260" s="2" t="s">
        <v>4</v>
      </c>
      <c r="I260" s="6">
        <v>825</v>
      </c>
      <c r="J260" s="2" t="s">
        <v>6074</v>
      </c>
      <c r="K260" s="7">
        <v>1</v>
      </c>
      <c r="L260" s="3" t="s">
        <v>3130</v>
      </c>
      <c r="M260" s="2">
        <v>29645</v>
      </c>
      <c r="N260" s="2" t="s">
        <v>13</v>
      </c>
      <c r="O260" s="80">
        <v>5.0999999999999996</v>
      </c>
      <c r="P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$6.18 P/kg</v>
      </c>
      <c r="Q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61" spans="1:17" ht="24" x14ac:dyDescent="0.2">
      <c r="A261" s="2" t="s">
        <v>2</v>
      </c>
      <c r="B261" s="2" t="s">
        <v>143</v>
      </c>
      <c r="C261" s="2" t="s">
        <v>5228</v>
      </c>
      <c r="D261" s="2" t="s">
        <v>159</v>
      </c>
      <c r="E261" s="2" t="s">
        <v>3128</v>
      </c>
      <c r="F261" s="2" t="s">
        <v>3580</v>
      </c>
      <c r="G261" s="2" t="s">
        <v>4</v>
      </c>
      <c r="H261" s="2" t="s">
        <v>4</v>
      </c>
      <c r="I261" s="6">
        <v>825</v>
      </c>
      <c r="J261" s="2" t="s">
        <v>6074</v>
      </c>
      <c r="K261" s="7">
        <v>12</v>
      </c>
      <c r="L261" s="3" t="s">
        <v>2315</v>
      </c>
      <c r="M261" s="2">
        <v>1201280906</v>
      </c>
      <c r="N261" s="2" t="s">
        <v>13</v>
      </c>
      <c r="O261" s="80">
        <v>60.590600000000002</v>
      </c>
      <c r="P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62" spans="1:17" ht="36" x14ac:dyDescent="0.2">
      <c r="A262" s="2" t="s">
        <v>2</v>
      </c>
      <c r="B262" s="2" t="s">
        <v>143</v>
      </c>
      <c r="C262" s="2" t="s">
        <v>5228</v>
      </c>
      <c r="D262" s="2" t="s">
        <v>159</v>
      </c>
      <c r="E262" s="2" t="s">
        <v>5886</v>
      </c>
      <c r="F262" s="2" t="s">
        <v>5919</v>
      </c>
      <c r="G262" s="2" t="s">
        <v>1548</v>
      </c>
      <c r="H262" s="2" t="s">
        <v>4</v>
      </c>
      <c r="I262" s="6">
        <v>825</v>
      </c>
      <c r="J262" s="2" t="s">
        <v>6074</v>
      </c>
      <c r="K262" s="7">
        <v>1</v>
      </c>
      <c r="L262" s="3" t="s">
        <v>3130</v>
      </c>
      <c r="M262" s="2">
        <v>403876</v>
      </c>
      <c r="N262" s="2" t="s">
        <v>13</v>
      </c>
      <c r="O262" s="80">
        <v>3.996</v>
      </c>
      <c r="P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63" spans="1:17" ht="36" x14ac:dyDescent="0.2">
      <c r="A263" s="2" t="s">
        <v>2</v>
      </c>
      <c r="B263" s="2" t="s">
        <v>143</v>
      </c>
      <c r="C263" s="2" t="s">
        <v>5228</v>
      </c>
      <c r="D263" s="2" t="s">
        <v>159</v>
      </c>
      <c r="E263" s="2" t="s">
        <v>2396</v>
      </c>
      <c r="F263" s="2" t="s">
        <v>4087</v>
      </c>
      <c r="G263" s="2" t="s">
        <v>4</v>
      </c>
      <c r="H263" s="2" t="s">
        <v>6073</v>
      </c>
      <c r="I263" s="6">
        <v>825</v>
      </c>
      <c r="J263" s="2" t="s">
        <v>6074</v>
      </c>
      <c r="K263" s="7">
        <v>1</v>
      </c>
      <c r="L263" s="3" t="s">
        <v>3130</v>
      </c>
      <c r="M263" s="2" t="s">
        <v>2434</v>
      </c>
      <c r="N263" s="2" t="s">
        <v>13</v>
      </c>
      <c r="O263" s="80">
        <v>4.8704999999999998</v>
      </c>
      <c r="P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64" spans="1:17" ht="24" x14ac:dyDescent="0.2">
      <c r="A264" s="2" t="s">
        <v>2</v>
      </c>
      <c r="B264" s="2" t="s">
        <v>143</v>
      </c>
      <c r="C264" s="2" t="s">
        <v>5228</v>
      </c>
      <c r="D264" s="2" t="s">
        <v>159</v>
      </c>
      <c r="E264" s="2" t="s">
        <v>1852</v>
      </c>
      <c r="F264" s="2" t="s">
        <v>4609</v>
      </c>
      <c r="G264" s="2" t="s">
        <v>1548</v>
      </c>
      <c r="H264" s="2" t="s">
        <v>6073</v>
      </c>
      <c r="I264" s="6">
        <v>825</v>
      </c>
      <c r="J264" s="2" t="s">
        <v>6074</v>
      </c>
      <c r="K264" s="7">
        <v>12</v>
      </c>
      <c r="L264" s="3" t="s">
        <v>2315</v>
      </c>
      <c r="M264" s="2">
        <v>631469</v>
      </c>
      <c r="N264" s="2" t="s">
        <v>13</v>
      </c>
      <c r="O264" s="80">
        <v>56.35</v>
      </c>
      <c r="P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65" spans="1:17" ht="24" x14ac:dyDescent="0.2">
      <c r="A265" s="2" t="s">
        <v>2</v>
      </c>
      <c r="B265" s="2" t="s">
        <v>143</v>
      </c>
      <c r="C265" s="2" t="s">
        <v>5228</v>
      </c>
      <c r="D265" s="2" t="s">
        <v>159</v>
      </c>
      <c r="E265" s="2" t="s">
        <v>7003</v>
      </c>
      <c r="F265" s="2" t="s">
        <v>7088</v>
      </c>
      <c r="G265" s="2" t="s">
        <v>1551</v>
      </c>
      <c r="H265" s="2" t="s">
        <v>7014</v>
      </c>
      <c r="I265" s="6">
        <v>825</v>
      </c>
      <c r="J265" s="2" t="s">
        <v>6074</v>
      </c>
      <c r="K265" s="7">
        <v>1</v>
      </c>
      <c r="L265" s="3" t="s">
        <v>3130</v>
      </c>
      <c r="M265" s="2" t="s">
        <v>7089</v>
      </c>
      <c r="N265" s="2" t="s">
        <v>13</v>
      </c>
      <c r="O265" s="80">
        <v>5.6151</v>
      </c>
      <c r="P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66" spans="1:17" ht="36" x14ac:dyDescent="0.2">
      <c r="A266" s="2" t="s">
        <v>2</v>
      </c>
      <c r="B266" s="2" t="s">
        <v>143</v>
      </c>
      <c r="C266" s="2" t="s">
        <v>5841</v>
      </c>
      <c r="D266" s="2" t="s">
        <v>2351</v>
      </c>
      <c r="E266" s="2" t="s">
        <v>5886</v>
      </c>
      <c r="F266" s="2" t="s">
        <v>6124</v>
      </c>
      <c r="G266" s="2" t="s">
        <v>1548</v>
      </c>
      <c r="H266" s="2" t="s">
        <v>4</v>
      </c>
      <c r="I266" s="6">
        <v>3</v>
      </c>
      <c r="J266" s="2" t="s">
        <v>2345</v>
      </c>
      <c r="K266" s="7">
        <v>1</v>
      </c>
      <c r="L266" s="3" t="s">
        <v>3130</v>
      </c>
      <c r="M266" s="2">
        <v>675282</v>
      </c>
      <c r="N266" s="2" t="s">
        <v>13</v>
      </c>
      <c r="O266" s="80">
        <v>13.536</v>
      </c>
      <c r="P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67" spans="1:17" ht="36" x14ac:dyDescent="0.2">
      <c r="A267" s="2" t="s">
        <v>2</v>
      </c>
      <c r="B267" s="2" t="s">
        <v>143</v>
      </c>
      <c r="C267" s="2" t="s">
        <v>5841</v>
      </c>
      <c r="D267" s="2" t="s">
        <v>2351</v>
      </c>
      <c r="E267" s="2" t="s">
        <v>2396</v>
      </c>
      <c r="F267" s="2" t="s">
        <v>6125</v>
      </c>
      <c r="G267" s="2" t="s">
        <v>4</v>
      </c>
      <c r="H267" s="2" t="s">
        <v>1905</v>
      </c>
      <c r="I267" s="6">
        <v>3</v>
      </c>
      <c r="J267" s="2" t="s">
        <v>2345</v>
      </c>
      <c r="K267" s="7">
        <v>1</v>
      </c>
      <c r="L267" s="3" t="s">
        <v>3130</v>
      </c>
      <c r="M267" s="2" t="s">
        <v>2433</v>
      </c>
      <c r="N267" s="2" t="s">
        <v>13</v>
      </c>
      <c r="O267" s="80">
        <v>9.6282999999999994</v>
      </c>
      <c r="P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68" spans="1:17" ht="36" x14ac:dyDescent="0.2">
      <c r="A268" s="2" t="s">
        <v>2</v>
      </c>
      <c r="B268" s="2" t="s">
        <v>143</v>
      </c>
      <c r="C268" s="2" t="s">
        <v>5229</v>
      </c>
      <c r="D268" s="2" t="s">
        <v>161</v>
      </c>
      <c r="E268" s="2" t="s">
        <v>5885</v>
      </c>
      <c r="F268" s="2" t="s">
        <v>162</v>
      </c>
      <c r="G268" s="2" t="s">
        <v>4</v>
      </c>
      <c r="H268" s="2" t="s">
        <v>4</v>
      </c>
      <c r="I268" s="6">
        <v>2.75</v>
      </c>
      <c r="J268" s="2" t="s">
        <v>2345</v>
      </c>
      <c r="K268" s="7">
        <v>1</v>
      </c>
      <c r="L268" s="3" t="s">
        <v>3130</v>
      </c>
      <c r="M268" s="2">
        <v>109113</v>
      </c>
      <c r="N268" s="2" t="s">
        <v>13</v>
      </c>
      <c r="O268" s="80">
        <v>14.07</v>
      </c>
      <c r="P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$5.12 P/kg</v>
      </c>
      <c r="Q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69" spans="1:17" ht="24" x14ac:dyDescent="0.2">
      <c r="A269" s="2" t="s">
        <v>2</v>
      </c>
      <c r="B269" s="2" t="s">
        <v>143</v>
      </c>
      <c r="C269" s="2" t="s">
        <v>5229</v>
      </c>
      <c r="D269" s="2" t="s">
        <v>161</v>
      </c>
      <c r="E269" s="2" t="s">
        <v>3128</v>
      </c>
      <c r="F269" s="2" t="s">
        <v>3581</v>
      </c>
      <c r="G269" s="2" t="s">
        <v>1548</v>
      </c>
      <c r="H269" s="2" t="s">
        <v>4</v>
      </c>
      <c r="I269" s="6">
        <v>2.5</v>
      </c>
      <c r="J269" s="2" t="s">
        <v>2345</v>
      </c>
      <c r="K269" s="7">
        <v>3</v>
      </c>
      <c r="L269" s="3" t="s">
        <v>2315</v>
      </c>
      <c r="M269" s="2">
        <v>9408607</v>
      </c>
      <c r="N269" s="2" t="s">
        <v>13</v>
      </c>
      <c r="O269" s="80">
        <v>22.5</v>
      </c>
      <c r="P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P/kg</v>
      </c>
      <c r="Q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70" spans="1:17" ht="24" x14ac:dyDescent="0.2">
      <c r="A270" s="2" t="s">
        <v>2</v>
      </c>
      <c r="B270" s="2" t="s">
        <v>143</v>
      </c>
      <c r="C270" s="2" t="s">
        <v>5229</v>
      </c>
      <c r="D270" s="2" t="s">
        <v>161</v>
      </c>
      <c r="E270" s="2" t="s">
        <v>2396</v>
      </c>
      <c r="F270" s="2" t="s">
        <v>4088</v>
      </c>
      <c r="G270" s="2" t="s">
        <v>4</v>
      </c>
      <c r="H270" s="2" t="s">
        <v>4</v>
      </c>
      <c r="I270" s="6">
        <v>3.2</v>
      </c>
      <c r="J270" s="2" t="s">
        <v>2345</v>
      </c>
      <c r="K270" s="7">
        <v>1</v>
      </c>
      <c r="L270" s="3" t="s">
        <v>3130</v>
      </c>
      <c r="M270" s="2" t="s">
        <v>2435</v>
      </c>
      <c r="N270" s="2" t="s">
        <v>13</v>
      </c>
      <c r="O270" s="80">
        <v>12.3751</v>
      </c>
      <c r="P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71" spans="1:17" ht="24" x14ac:dyDescent="0.2">
      <c r="A271" s="2" t="s">
        <v>2</v>
      </c>
      <c r="B271" s="2" t="s">
        <v>143</v>
      </c>
      <c r="C271" s="2" t="s">
        <v>5229</v>
      </c>
      <c r="D271" s="2" t="s">
        <v>161</v>
      </c>
      <c r="E271" s="2" t="s">
        <v>1852</v>
      </c>
      <c r="F271" s="2" t="s">
        <v>4610</v>
      </c>
      <c r="G271" s="2" t="s">
        <v>1551</v>
      </c>
      <c r="H271" s="2" t="s">
        <v>6073</v>
      </c>
      <c r="I271" s="6">
        <v>3</v>
      </c>
      <c r="J271" s="2" t="s">
        <v>2345</v>
      </c>
      <c r="K271" s="7">
        <v>3</v>
      </c>
      <c r="L271" s="3" t="s">
        <v>2315</v>
      </c>
      <c r="M271" s="2">
        <v>103137</v>
      </c>
      <c r="N271" s="2" t="s">
        <v>13</v>
      </c>
      <c r="O271" s="80">
        <v>25.7</v>
      </c>
      <c r="P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72" spans="1:17" x14ac:dyDescent="0.2">
      <c r="A272" s="2" t="s">
        <v>2</v>
      </c>
      <c r="B272" s="2" t="s">
        <v>143</v>
      </c>
      <c r="C272" s="2" t="s">
        <v>5229</v>
      </c>
      <c r="D272" s="2" t="s">
        <v>161</v>
      </c>
      <c r="E272" s="2" t="s">
        <v>7003</v>
      </c>
      <c r="F272" s="2" t="s">
        <v>7090</v>
      </c>
      <c r="G272" s="2" t="s">
        <v>4</v>
      </c>
      <c r="H272" s="2" t="s">
        <v>4</v>
      </c>
      <c r="I272" s="6">
        <v>2.6</v>
      </c>
      <c r="J272" s="2" t="s">
        <v>2345</v>
      </c>
      <c r="K272" s="7">
        <v>1</v>
      </c>
      <c r="L272" s="3" t="s">
        <v>3130</v>
      </c>
      <c r="M272" s="2" t="s">
        <v>7091</v>
      </c>
      <c r="N272" s="2" t="s">
        <v>13</v>
      </c>
      <c r="O272" s="80">
        <v>12.99</v>
      </c>
      <c r="P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73" spans="1:17" ht="24" x14ac:dyDescent="0.2">
      <c r="A273" s="2" t="s">
        <v>2</v>
      </c>
      <c r="B273" s="2" t="s">
        <v>143</v>
      </c>
      <c r="C273" s="2" t="s">
        <v>5230</v>
      </c>
      <c r="D273" s="2" t="s">
        <v>163</v>
      </c>
      <c r="E273" s="2" t="s">
        <v>5885</v>
      </c>
      <c r="F273" s="2" t="s">
        <v>164</v>
      </c>
      <c r="G273" s="2" t="s">
        <v>4</v>
      </c>
      <c r="H273" s="2" t="s">
        <v>4</v>
      </c>
      <c r="I273" s="6">
        <v>3</v>
      </c>
      <c r="J273" s="2" t="s">
        <v>2345</v>
      </c>
      <c r="K273" s="7">
        <v>1</v>
      </c>
      <c r="L273" s="3" t="s">
        <v>3130</v>
      </c>
      <c r="M273" s="2">
        <v>129973</v>
      </c>
      <c r="N273" s="2" t="s">
        <v>13</v>
      </c>
      <c r="O273" s="80">
        <v>13.57</v>
      </c>
      <c r="P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$4.52 P/kg</v>
      </c>
      <c r="Q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74" spans="1:17" ht="24" x14ac:dyDescent="0.2">
      <c r="A274" s="2" t="s">
        <v>2</v>
      </c>
      <c r="B274" s="2" t="s">
        <v>143</v>
      </c>
      <c r="C274" s="2" t="s">
        <v>5230</v>
      </c>
      <c r="D274" s="2" t="s">
        <v>163</v>
      </c>
      <c r="E274" s="2" t="s">
        <v>3128</v>
      </c>
      <c r="F274" s="2" t="s">
        <v>3582</v>
      </c>
      <c r="G274" s="2" t="s">
        <v>4</v>
      </c>
      <c r="H274" s="2" t="s">
        <v>4</v>
      </c>
      <c r="I274" s="6">
        <v>3</v>
      </c>
      <c r="J274" s="2" t="s">
        <v>2345</v>
      </c>
      <c r="K274" s="7">
        <v>1</v>
      </c>
      <c r="L274" s="3" t="s">
        <v>3130</v>
      </c>
      <c r="M274" s="2">
        <v>42002</v>
      </c>
      <c r="N274" s="2" t="s">
        <v>13</v>
      </c>
      <c r="O274" s="80">
        <v>8.43</v>
      </c>
      <c r="P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75" spans="1:17" ht="36" x14ac:dyDescent="0.2">
      <c r="A275" s="2" t="s">
        <v>2</v>
      </c>
      <c r="B275" s="2" t="s">
        <v>143</v>
      </c>
      <c r="C275" s="2" t="s">
        <v>5230</v>
      </c>
      <c r="D275" s="2" t="s">
        <v>163</v>
      </c>
      <c r="E275" s="2" t="s">
        <v>5886</v>
      </c>
      <c r="F275" s="2" t="s">
        <v>6126</v>
      </c>
      <c r="G275" s="2" t="s">
        <v>1548</v>
      </c>
      <c r="H275" s="2" t="s">
        <v>4</v>
      </c>
      <c r="I275" s="6">
        <v>3</v>
      </c>
      <c r="J275" s="4" t="s">
        <v>2345</v>
      </c>
      <c r="K275" s="7">
        <v>1</v>
      </c>
      <c r="L275" s="3" t="s">
        <v>3130</v>
      </c>
      <c r="M275" s="2">
        <v>42002</v>
      </c>
      <c r="N275" s="2" t="s">
        <v>13</v>
      </c>
      <c r="O275" s="80">
        <v>14.9544</v>
      </c>
      <c r="P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76" spans="1:17" ht="36" x14ac:dyDescent="0.2">
      <c r="A276" s="2" t="s">
        <v>2</v>
      </c>
      <c r="B276" s="2" t="s">
        <v>143</v>
      </c>
      <c r="C276" s="2" t="s">
        <v>5230</v>
      </c>
      <c r="D276" s="2" t="s">
        <v>163</v>
      </c>
      <c r="E276" s="2" t="s">
        <v>2396</v>
      </c>
      <c r="F276" s="2" t="s">
        <v>4089</v>
      </c>
      <c r="G276" s="2" t="s">
        <v>4</v>
      </c>
      <c r="H276" s="2" t="s">
        <v>6073</v>
      </c>
      <c r="I276" s="6">
        <v>3</v>
      </c>
      <c r="J276" s="2" t="s">
        <v>2345</v>
      </c>
      <c r="K276" s="7">
        <v>1</v>
      </c>
      <c r="L276" s="3" t="s">
        <v>3130</v>
      </c>
      <c r="M276" s="2" t="s">
        <v>2436</v>
      </c>
      <c r="N276" s="2" t="s">
        <v>13</v>
      </c>
      <c r="O276" s="80">
        <v>12.2407</v>
      </c>
      <c r="P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77" spans="1:17" ht="24" x14ac:dyDescent="0.2">
      <c r="A277" s="2" t="s">
        <v>2</v>
      </c>
      <c r="B277" s="2" t="s">
        <v>143</v>
      </c>
      <c r="C277" s="2" t="s">
        <v>5230</v>
      </c>
      <c r="D277" s="2" t="s">
        <v>163</v>
      </c>
      <c r="E277" s="2" t="s">
        <v>1852</v>
      </c>
      <c r="F277" s="2" t="s">
        <v>4611</v>
      </c>
      <c r="G277" s="2" t="s">
        <v>1551</v>
      </c>
      <c r="H277" s="2" t="s">
        <v>6073</v>
      </c>
      <c r="I277" s="6">
        <v>3</v>
      </c>
      <c r="J277" s="2" t="s">
        <v>2345</v>
      </c>
      <c r="K277" s="7">
        <v>3</v>
      </c>
      <c r="L277" s="3" t="s">
        <v>2315</v>
      </c>
      <c r="M277" s="2" t="s">
        <v>1882</v>
      </c>
      <c r="N277" s="2" t="s">
        <v>13</v>
      </c>
      <c r="O277" s="80">
        <v>29.9</v>
      </c>
      <c r="P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78" spans="1:17" ht="24" x14ac:dyDescent="0.2">
      <c r="A278" s="2" t="s">
        <v>2</v>
      </c>
      <c r="B278" s="2" t="s">
        <v>143</v>
      </c>
      <c r="C278" s="2" t="s">
        <v>5230</v>
      </c>
      <c r="D278" s="2" t="s">
        <v>163</v>
      </c>
      <c r="E278" s="2" t="s">
        <v>7003</v>
      </c>
      <c r="F278" s="2" t="s">
        <v>7092</v>
      </c>
      <c r="G278" s="2" t="s">
        <v>4</v>
      </c>
      <c r="H278" s="2" t="s">
        <v>4</v>
      </c>
      <c r="I278" s="6">
        <v>3</v>
      </c>
      <c r="J278" s="2" t="s">
        <v>2345</v>
      </c>
      <c r="K278" s="7">
        <v>1</v>
      </c>
      <c r="L278" s="3" t="s">
        <v>3130</v>
      </c>
      <c r="M278" s="2" t="s">
        <v>7093</v>
      </c>
      <c r="N278" s="2" t="s">
        <v>13</v>
      </c>
      <c r="O278" s="80">
        <v>16.7</v>
      </c>
      <c r="P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$5.57 P/kg</v>
      </c>
      <c r="Q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79" spans="1:17" ht="24" x14ac:dyDescent="0.2">
      <c r="A279" s="2" t="s">
        <v>2</v>
      </c>
      <c r="B279" s="2" t="s">
        <v>143</v>
      </c>
      <c r="C279" s="2" t="s">
        <v>5722</v>
      </c>
      <c r="D279" s="2" t="s">
        <v>1883</v>
      </c>
      <c r="E279" s="2" t="s">
        <v>3128</v>
      </c>
      <c r="F279" s="2" t="s">
        <v>6127</v>
      </c>
      <c r="G279" s="2" t="s">
        <v>4</v>
      </c>
      <c r="H279" s="2" t="s">
        <v>4</v>
      </c>
      <c r="I279" s="6">
        <v>825</v>
      </c>
      <c r="J279" s="2" t="s">
        <v>6074</v>
      </c>
      <c r="K279" s="7">
        <v>1</v>
      </c>
      <c r="L279" s="3" t="s">
        <v>3130</v>
      </c>
      <c r="M279" s="2">
        <v>379904</v>
      </c>
      <c r="N279" s="2" t="s">
        <v>13</v>
      </c>
      <c r="O279" s="80">
        <v>3.5594999999999999</v>
      </c>
      <c r="P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$4.31 P/kg</v>
      </c>
      <c r="Q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80" spans="1:17" ht="36" x14ac:dyDescent="0.2">
      <c r="A280" s="2" t="s">
        <v>2</v>
      </c>
      <c r="B280" s="2" t="s">
        <v>143</v>
      </c>
      <c r="C280" s="2" t="s">
        <v>5722</v>
      </c>
      <c r="D280" s="2" t="s">
        <v>1883</v>
      </c>
      <c r="E280" s="2" t="s">
        <v>5886</v>
      </c>
      <c r="F280" s="2" t="s">
        <v>5920</v>
      </c>
      <c r="G280" s="2" t="s">
        <v>1548</v>
      </c>
      <c r="H280" s="2" t="s">
        <v>4</v>
      </c>
      <c r="I280" s="6">
        <v>825</v>
      </c>
      <c r="J280" s="2" t="s">
        <v>6074</v>
      </c>
      <c r="K280" s="7">
        <v>1</v>
      </c>
      <c r="L280" s="3" t="s">
        <v>3130</v>
      </c>
      <c r="M280" s="2">
        <v>486010</v>
      </c>
      <c r="N280" s="2" t="s">
        <v>13</v>
      </c>
      <c r="O280" s="80">
        <v>3.996</v>
      </c>
      <c r="P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81" spans="1:17" ht="24" x14ac:dyDescent="0.2">
      <c r="A281" s="2" t="s">
        <v>2</v>
      </c>
      <c r="B281" s="2" t="s">
        <v>143</v>
      </c>
      <c r="C281" s="2" t="s">
        <v>5722</v>
      </c>
      <c r="D281" s="2" t="s">
        <v>1883</v>
      </c>
      <c r="E281" s="2" t="s">
        <v>2396</v>
      </c>
      <c r="F281" s="2" t="s">
        <v>4090</v>
      </c>
      <c r="G281" s="2" t="s">
        <v>1548</v>
      </c>
      <c r="H281" s="2" t="s">
        <v>6073</v>
      </c>
      <c r="I281" s="6">
        <v>825</v>
      </c>
      <c r="J281" s="2" t="s">
        <v>6074</v>
      </c>
      <c r="K281" s="7">
        <v>12</v>
      </c>
      <c r="L281" s="3" t="s">
        <v>2315</v>
      </c>
      <c r="M281" s="2" t="s">
        <v>3127</v>
      </c>
      <c r="N281" s="2" t="s">
        <v>13</v>
      </c>
      <c r="O281" s="80">
        <v>58.44</v>
      </c>
      <c r="P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82" spans="1:17" ht="24" x14ac:dyDescent="0.2">
      <c r="A282" s="2" t="s">
        <v>2</v>
      </c>
      <c r="B282" s="2" t="s">
        <v>143</v>
      </c>
      <c r="C282" s="2" t="s">
        <v>5722</v>
      </c>
      <c r="D282" s="2" t="s">
        <v>1883</v>
      </c>
      <c r="E282" s="2" t="s">
        <v>1852</v>
      </c>
      <c r="F282" s="2" t="s">
        <v>4612</v>
      </c>
      <c r="G282" s="2" t="s">
        <v>1548</v>
      </c>
      <c r="H282" s="2" t="s">
        <v>6073</v>
      </c>
      <c r="I282" s="6">
        <v>825</v>
      </c>
      <c r="J282" s="2" t="s">
        <v>6074</v>
      </c>
      <c r="K282" s="7">
        <v>12</v>
      </c>
      <c r="L282" s="3" t="s">
        <v>2315</v>
      </c>
      <c r="M282" s="2">
        <v>608173</v>
      </c>
      <c r="N282" s="2" t="s">
        <v>13</v>
      </c>
      <c r="O282" s="80">
        <v>56.35</v>
      </c>
      <c r="P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83" spans="1:17" ht="36" x14ac:dyDescent="0.2">
      <c r="A283" s="2" t="s">
        <v>2</v>
      </c>
      <c r="B283" s="2" t="s">
        <v>143</v>
      </c>
      <c r="C283" s="2" t="s">
        <v>5231</v>
      </c>
      <c r="D283" s="2" t="s">
        <v>165</v>
      </c>
      <c r="E283" s="2" t="s">
        <v>5885</v>
      </c>
      <c r="F283" s="2" t="s">
        <v>166</v>
      </c>
      <c r="G283" s="2" t="s">
        <v>4</v>
      </c>
      <c r="H283" s="2" t="s">
        <v>4</v>
      </c>
      <c r="I283" s="6">
        <v>120</v>
      </c>
      <c r="J283" s="2" t="s">
        <v>6074</v>
      </c>
      <c r="K283" s="7">
        <v>24</v>
      </c>
      <c r="L283" s="3" t="s">
        <v>2315</v>
      </c>
      <c r="M283" s="2">
        <v>159941</v>
      </c>
      <c r="N283" s="2" t="s">
        <v>13</v>
      </c>
      <c r="O283" s="80">
        <v>29.29</v>
      </c>
      <c r="P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284" spans="1:17" ht="24" x14ac:dyDescent="0.2">
      <c r="A284" s="2" t="s">
        <v>2</v>
      </c>
      <c r="B284" s="2" t="s">
        <v>143</v>
      </c>
      <c r="C284" s="2" t="s">
        <v>5231</v>
      </c>
      <c r="D284" s="2" t="s">
        <v>165</v>
      </c>
      <c r="E284" s="2" t="s">
        <v>3128</v>
      </c>
      <c r="F284" s="2" t="s">
        <v>6078</v>
      </c>
      <c r="G284" s="2" t="s">
        <v>4</v>
      </c>
      <c r="H284" s="2" t="s">
        <v>4</v>
      </c>
      <c r="I284" s="6">
        <v>120</v>
      </c>
      <c r="J284" s="2" t="s">
        <v>6074</v>
      </c>
      <c r="K284" s="7">
        <v>24</v>
      </c>
      <c r="L284" s="3" t="s">
        <v>2315</v>
      </c>
      <c r="M284" s="2" t="s">
        <v>2352</v>
      </c>
      <c r="N284" s="2" t="s">
        <v>13</v>
      </c>
      <c r="O284" s="80">
        <v>37.414299999999997</v>
      </c>
      <c r="P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$12.99 P/kg</v>
      </c>
      <c r="Q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85" spans="1:17" ht="36" x14ac:dyDescent="0.2">
      <c r="A285" s="2" t="s">
        <v>2</v>
      </c>
      <c r="B285" s="2" t="s">
        <v>143</v>
      </c>
      <c r="C285" s="2" t="s">
        <v>5231</v>
      </c>
      <c r="D285" s="2" t="s">
        <v>165</v>
      </c>
      <c r="E285" s="2" t="s">
        <v>5886</v>
      </c>
      <c r="F285" s="2" t="s">
        <v>6128</v>
      </c>
      <c r="G285" s="2" t="s">
        <v>1548</v>
      </c>
      <c r="H285" s="2" t="s">
        <v>4</v>
      </c>
      <c r="I285" s="6">
        <v>120</v>
      </c>
      <c r="J285" s="2" t="s">
        <v>6074</v>
      </c>
      <c r="K285" s="7">
        <v>24</v>
      </c>
      <c r="L285" s="3" t="s">
        <v>2315</v>
      </c>
      <c r="M285" s="2">
        <v>808699</v>
      </c>
      <c r="N285" s="2" t="s">
        <v>5</v>
      </c>
      <c r="O285" s="80">
        <v>28.2852</v>
      </c>
      <c r="P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86" spans="1:17" ht="24" x14ac:dyDescent="0.2">
      <c r="A286" s="2" t="s">
        <v>2</v>
      </c>
      <c r="B286" s="2" t="s">
        <v>143</v>
      </c>
      <c r="C286" s="2" t="s">
        <v>5231</v>
      </c>
      <c r="D286" s="2" t="s">
        <v>165</v>
      </c>
      <c r="E286" s="2" t="s">
        <v>2396</v>
      </c>
      <c r="F286" s="2" t="s">
        <v>4091</v>
      </c>
      <c r="G286" s="2" t="s">
        <v>1548</v>
      </c>
      <c r="H286" s="2" t="s">
        <v>6073</v>
      </c>
      <c r="I286" s="6">
        <v>120</v>
      </c>
      <c r="J286" s="2" t="s">
        <v>6074</v>
      </c>
      <c r="K286" s="7">
        <v>24</v>
      </c>
      <c r="L286" s="3" t="s">
        <v>2315</v>
      </c>
      <c r="M286" s="2" t="s">
        <v>1884</v>
      </c>
      <c r="N286" s="2" t="s">
        <v>13</v>
      </c>
      <c r="O286" s="80">
        <v>31.74</v>
      </c>
      <c r="P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87" spans="1:17" ht="24" x14ac:dyDescent="0.2">
      <c r="A287" s="2" t="s">
        <v>2</v>
      </c>
      <c r="B287" s="2" t="s">
        <v>143</v>
      </c>
      <c r="C287" s="2" t="s">
        <v>5231</v>
      </c>
      <c r="D287" s="2" t="s">
        <v>165</v>
      </c>
      <c r="E287" s="2" t="s">
        <v>1852</v>
      </c>
      <c r="F287" s="2" t="s">
        <v>4613</v>
      </c>
      <c r="G287" s="2" t="s">
        <v>1548</v>
      </c>
      <c r="H287" s="2" t="s">
        <v>6073</v>
      </c>
      <c r="I287" s="6">
        <v>120</v>
      </c>
      <c r="J287" s="2" t="s">
        <v>6074</v>
      </c>
      <c r="K287" s="7">
        <v>24</v>
      </c>
      <c r="L287" s="3" t="s">
        <v>2315</v>
      </c>
      <c r="M287" s="2" t="s">
        <v>1884</v>
      </c>
      <c r="N287" s="2" t="s">
        <v>13</v>
      </c>
      <c r="O287" s="80">
        <v>23.95</v>
      </c>
      <c r="P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88" spans="1:17" ht="24" x14ac:dyDescent="0.2">
      <c r="A288" s="2" t="s">
        <v>2</v>
      </c>
      <c r="B288" s="2" t="s">
        <v>143</v>
      </c>
      <c r="C288" s="2" t="s">
        <v>5232</v>
      </c>
      <c r="D288" s="2" t="s">
        <v>167</v>
      </c>
      <c r="E288" s="2" t="s">
        <v>5885</v>
      </c>
      <c r="F288" s="2" t="s">
        <v>168</v>
      </c>
      <c r="G288" s="2" t="s">
        <v>4</v>
      </c>
      <c r="H288" s="2" t="s">
        <v>4</v>
      </c>
      <c r="I288" s="6">
        <v>3</v>
      </c>
      <c r="J288" s="2" t="s">
        <v>2345</v>
      </c>
      <c r="K288" s="7">
        <v>1</v>
      </c>
      <c r="L288" s="3" t="s">
        <v>3130</v>
      </c>
      <c r="M288" s="2">
        <v>129974</v>
      </c>
      <c r="N288" s="2" t="s">
        <v>13</v>
      </c>
      <c r="O288" s="80">
        <v>13.73</v>
      </c>
      <c r="P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89" spans="1:17" ht="24" x14ac:dyDescent="0.2">
      <c r="A289" s="2" t="s">
        <v>2</v>
      </c>
      <c r="B289" s="2" t="s">
        <v>143</v>
      </c>
      <c r="C289" s="2" t="s">
        <v>5232</v>
      </c>
      <c r="D289" s="2" t="s">
        <v>167</v>
      </c>
      <c r="E289" s="2" t="s">
        <v>3128</v>
      </c>
      <c r="F289" s="2" t="s">
        <v>3583</v>
      </c>
      <c r="G289" s="2" t="s">
        <v>4</v>
      </c>
      <c r="H289" s="2" t="s">
        <v>4</v>
      </c>
      <c r="I289" s="6">
        <v>1</v>
      </c>
      <c r="J289" s="2" t="s">
        <v>2345</v>
      </c>
      <c r="K289" s="7">
        <v>3</v>
      </c>
      <c r="L289" s="3" t="s">
        <v>2315</v>
      </c>
      <c r="M289" s="2">
        <v>9408616</v>
      </c>
      <c r="N289" s="2" t="s">
        <v>13</v>
      </c>
      <c r="O289" s="80">
        <v>8.4749999999999996</v>
      </c>
      <c r="P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90" spans="1:17" ht="36" x14ac:dyDescent="0.2">
      <c r="A290" s="2" t="s">
        <v>2</v>
      </c>
      <c r="B290" s="2" t="s">
        <v>143</v>
      </c>
      <c r="C290" s="2" t="s">
        <v>5232</v>
      </c>
      <c r="D290" s="2" t="s">
        <v>167</v>
      </c>
      <c r="E290" s="2" t="s">
        <v>5886</v>
      </c>
      <c r="F290" s="2" t="s">
        <v>6129</v>
      </c>
      <c r="G290" s="2" t="s">
        <v>1548</v>
      </c>
      <c r="H290" s="2" t="s">
        <v>4</v>
      </c>
      <c r="I290" s="6">
        <v>3</v>
      </c>
      <c r="J290" s="4" t="s">
        <v>2345</v>
      </c>
      <c r="K290" s="7">
        <v>1</v>
      </c>
      <c r="L290" s="3" t="s">
        <v>3130</v>
      </c>
      <c r="M290" s="2">
        <v>433059</v>
      </c>
      <c r="N290" s="2" t="s">
        <v>13</v>
      </c>
      <c r="O290" s="80">
        <v>12.708</v>
      </c>
      <c r="P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P/kg</v>
      </c>
      <c r="Q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91" spans="1:17" ht="36" x14ac:dyDescent="0.2">
      <c r="A291" s="2" t="s">
        <v>2</v>
      </c>
      <c r="B291" s="2" t="s">
        <v>143</v>
      </c>
      <c r="C291" s="2" t="s">
        <v>5232</v>
      </c>
      <c r="D291" s="2" t="s">
        <v>167</v>
      </c>
      <c r="E291" s="2" t="s">
        <v>2396</v>
      </c>
      <c r="F291" s="2" t="s">
        <v>4092</v>
      </c>
      <c r="G291" s="2" t="s">
        <v>4</v>
      </c>
      <c r="H291" s="2" t="s">
        <v>1905</v>
      </c>
      <c r="I291" s="6">
        <v>3</v>
      </c>
      <c r="J291" s="2" t="s">
        <v>2345</v>
      </c>
      <c r="K291" s="7">
        <v>1</v>
      </c>
      <c r="L291" s="3" t="s">
        <v>3130</v>
      </c>
      <c r="M291" s="2" t="s">
        <v>2437</v>
      </c>
      <c r="N291" s="2" t="s">
        <v>13</v>
      </c>
      <c r="O291" s="80">
        <v>12.2407</v>
      </c>
      <c r="P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$4.08 P/kg</v>
      </c>
      <c r="Q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92" spans="1:17" ht="24" x14ac:dyDescent="0.2">
      <c r="A292" s="2" t="s">
        <v>2</v>
      </c>
      <c r="B292" s="2" t="s">
        <v>143</v>
      </c>
      <c r="C292" s="2" t="s">
        <v>5232</v>
      </c>
      <c r="D292" s="2" t="s">
        <v>167</v>
      </c>
      <c r="E292" s="2" t="s">
        <v>1852</v>
      </c>
      <c r="F292" s="2" t="s">
        <v>4614</v>
      </c>
      <c r="G292" s="2" t="s">
        <v>1551</v>
      </c>
      <c r="H292" s="2" t="s">
        <v>6073</v>
      </c>
      <c r="I292" s="6">
        <v>3</v>
      </c>
      <c r="J292" s="2" t="s">
        <v>2345</v>
      </c>
      <c r="K292" s="7">
        <v>3</v>
      </c>
      <c r="L292" s="3" t="s">
        <v>2315</v>
      </c>
      <c r="M292" s="2" t="s">
        <v>1885</v>
      </c>
      <c r="N292" s="2" t="s">
        <v>13</v>
      </c>
      <c r="O292" s="80">
        <v>29.9</v>
      </c>
      <c r="P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93" spans="1:17" ht="36" x14ac:dyDescent="0.2">
      <c r="A293" s="2" t="s">
        <v>2</v>
      </c>
      <c r="B293" s="2" t="s">
        <v>143</v>
      </c>
      <c r="C293" s="2" t="s">
        <v>5232</v>
      </c>
      <c r="D293" s="2" t="s">
        <v>167</v>
      </c>
      <c r="E293" s="2" t="s">
        <v>7003</v>
      </c>
      <c r="F293" s="2" t="s">
        <v>7094</v>
      </c>
      <c r="G293" s="2" t="s">
        <v>4</v>
      </c>
      <c r="H293" s="2" t="s">
        <v>4</v>
      </c>
      <c r="I293" s="6">
        <v>3</v>
      </c>
      <c r="J293" s="2" t="s">
        <v>2345</v>
      </c>
      <c r="K293" s="7">
        <v>1</v>
      </c>
      <c r="L293" s="3" t="s">
        <v>3130</v>
      </c>
      <c r="M293" s="2" t="s">
        <v>7095</v>
      </c>
      <c r="N293" s="2" t="s">
        <v>13</v>
      </c>
      <c r="O293" s="80">
        <v>13.7</v>
      </c>
      <c r="P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94" spans="1:17" ht="24" x14ac:dyDescent="0.2">
      <c r="A294" s="2" t="s">
        <v>2</v>
      </c>
      <c r="B294" s="2" t="s">
        <v>143</v>
      </c>
      <c r="C294" s="2" t="s">
        <v>5723</v>
      </c>
      <c r="D294" s="2" t="s">
        <v>1886</v>
      </c>
      <c r="E294" s="2" t="s">
        <v>3128</v>
      </c>
      <c r="F294" s="2" t="s">
        <v>3584</v>
      </c>
      <c r="G294" s="2" t="s">
        <v>4</v>
      </c>
      <c r="H294" s="2" t="s">
        <v>4</v>
      </c>
      <c r="I294" s="6">
        <v>450</v>
      </c>
      <c r="J294" s="2" t="s">
        <v>6074</v>
      </c>
      <c r="K294" s="7">
        <v>1</v>
      </c>
      <c r="L294" s="3" t="s">
        <v>3130</v>
      </c>
      <c r="M294" s="2">
        <v>24339</v>
      </c>
      <c r="N294" s="2" t="s">
        <v>13</v>
      </c>
      <c r="O294" s="80">
        <v>3.4916999999999998</v>
      </c>
      <c r="P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$7.76 P/kg</v>
      </c>
      <c r="Q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295" spans="1:17" ht="36" x14ac:dyDescent="0.2">
      <c r="A295" s="2" t="s">
        <v>2</v>
      </c>
      <c r="B295" s="2" t="s">
        <v>143</v>
      </c>
      <c r="C295" s="2" t="s">
        <v>5723</v>
      </c>
      <c r="D295" s="2" t="s">
        <v>1886</v>
      </c>
      <c r="E295" s="2" t="s">
        <v>5886</v>
      </c>
      <c r="F295" s="2" t="s">
        <v>6130</v>
      </c>
      <c r="G295" s="2" t="s">
        <v>1548</v>
      </c>
      <c r="H295" s="2" t="s">
        <v>4</v>
      </c>
      <c r="I295" s="6">
        <v>440</v>
      </c>
      <c r="J295" s="2" t="s">
        <v>6074</v>
      </c>
      <c r="K295" s="7">
        <v>1</v>
      </c>
      <c r="L295" s="3" t="s">
        <v>3130</v>
      </c>
      <c r="M295" s="2">
        <v>39041</v>
      </c>
      <c r="N295" s="2" t="s">
        <v>13</v>
      </c>
      <c r="O295" s="80">
        <v>3.4740000000000002</v>
      </c>
      <c r="P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96" spans="1:17" ht="36" x14ac:dyDescent="0.2">
      <c r="A296" s="2" t="s">
        <v>2</v>
      </c>
      <c r="B296" s="2" t="s">
        <v>143</v>
      </c>
      <c r="C296" s="2" t="s">
        <v>5723</v>
      </c>
      <c r="D296" s="2" t="s">
        <v>1886</v>
      </c>
      <c r="E296" s="2" t="s">
        <v>2396</v>
      </c>
      <c r="F296" s="2" t="s">
        <v>4093</v>
      </c>
      <c r="G296" s="2" t="s">
        <v>4</v>
      </c>
      <c r="H296" s="2" t="s">
        <v>4</v>
      </c>
      <c r="I296" s="6">
        <v>440</v>
      </c>
      <c r="J296" s="2" t="s">
        <v>6074</v>
      </c>
      <c r="K296" s="7">
        <v>1</v>
      </c>
      <c r="L296" s="3" t="s">
        <v>3130</v>
      </c>
      <c r="M296" s="2" t="s">
        <v>2438</v>
      </c>
      <c r="N296" s="2" t="s">
        <v>13</v>
      </c>
      <c r="O296" s="80">
        <v>3.9493999999999998</v>
      </c>
      <c r="P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$8.98 P/kg</v>
      </c>
      <c r="Q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97" spans="1:17" ht="24" x14ac:dyDescent="0.2">
      <c r="A297" s="2" t="s">
        <v>2</v>
      </c>
      <c r="B297" s="2" t="s">
        <v>143</v>
      </c>
      <c r="C297" s="2" t="s">
        <v>5723</v>
      </c>
      <c r="D297" s="2" t="s">
        <v>1886</v>
      </c>
      <c r="E297" s="2" t="s">
        <v>1852</v>
      </c>
      <c r="F297" s="2" t="s">
        <v>4615</v>
      </c>
      <c r="G297" s="2" t="s">
        <v>4</v>
      </c>
      <c r="H297" s="2" t="s">
        <v>4</v>
      </c>
      <c r="I297" s="6">
        <v>440</v>
      </c>
      <c r="J297" s="2" t="s">
        <v>6074</v>
      </c>
      <c r="K297" s="7">
        <v>12</v>
      </c>
      <c r="L297" s="3" t="s">
        <v>2315</v>
      </c>
      <c r="M297" s="2">
        <v>103575</v>
      </c>
      <c r="N297" s="2" t="s">
        <v>13</v>
      </c>
      <c r="O297" s="80">
        <v>44.52</v>
      </c>
      <c r="P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98" spans="1:17" ht="24" x14ac:dyDescent="0.2">
      <c r="A298" s="2" t="s">
        <v>2</v>
      </c>
      <c r="B298" s="2" t="s">
        <v>143</v>
      </c>
      <c r="C298" s="2" t="s">
        <v>5233</v>
      </c>
      <c r="D298" s="2" t="s">
        <v>169</v>
      </c>
      <c r="E298" s="2" t="s">
        <v>5885</v>
      </c>
      <c r="F298" s="2" t="s">
        <v>170</v>
      </c>
      <c r="G298" s="2" t="s">
        <v>4</v>
      </c>
      <c r="H298" s="2" t="s">
        <v>4</v>
      </c>
      <c r="I298" s="6">
        <v>3.06</v>
      </c>
      <c r="J298" s="2" t="s">
        <v>2345</v>
      </c>
      <c r="K298" s="7">
        <v>1</v>
      </c>
      <c r="L298" s="3" t="s">
        <v>3130</v>
      </c>
      <c r="M298" s="2">
        <v>218133</v>
      </c>
      <c r="N298" s="2" t="s">
        <v>13</v>
      </c>
      <c r="O298" s="80">
        <v>10.14</v>
      </c>
      <c r="P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$3.31 P/kg</v>
      </c>
      <c r="Q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99" spans="1:17" ht="36" x14ac:dyDescent="0.2">
      <c r="A299" s="2" t="s">
        <v>2</v>
      </c>
      <c r="B299" s="2" t="s">
        <v>143</v>
      </c>
      <c r="C299" s="2" t="s">
        <v>5233</v>
      </c>
      <c r="D299" s="2" t="s">
        <v>169</v>
      </c>
      <c r="E299" s="2" t="s">
        <v>5886</v>
      </c>
      <c r="F299" s="2" t="s">
        <v>6131</v>
      </c>
      <c r="G299" s="2" t="s">
        <v>1548</v>
      </c>
      <c r="H299" s="2" t="s">
        <v>4</v>
      </c>
      <c r="I299" s="6">
        <v>3</v>
      </c>
      <c r="J299" s="2" t="s">
        <v>2345</v>
      </c>
      <c r="K299" s="7">
        <v>1</v>
      </c>
      <c r="L299" s="3" t="s">
        <v>3130</v>
      </c>
      <c r="M299" s="2">
        <v>671848</v>
      </c>
      <c r="N299" s="2" t="s">
        <v>2152</v>
      </c>
      <c r="O299" s="80">
        <v>14.756399999999999</v>
      </c>
      <c r="P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00" spans="1:17" ht="36" x14ac:dyDescent="0.2">
      <c r="A300" s="2" t="s">
        <v>2</v>
      </c>
      <c r="B300" s="2" t="s">
        <v>143</v>
      </c>
      <c r="C300" s="2" t="s">
        <v>5233</v>
      </c>
      <c r="D300" s="2" t="s">
        <v>169</v>
      </c>
      <c r="E300" s="2" t="s">
        <v>2396</v>
      </c>
      <c r="F300" s="2" t="s">
        <v>4094</v>
      </c>
      <c r="G300" s="2" t="s">
        <v>4</v>
      </c>
      <c r="H300" s="2" t="s">
        <v>6073</v>
      </c>
      <c r="I300" s="6">
        <v>3.06</v>
      </c>
      <c r="J300" s="2" t="s">
        <v>2345</v>
      </c>
      <c r="K300" s="7">
        <v>6</v>
      </c>
      <c r="L300" s="3" t="s">
        <v>2315</v>
      </c>
      <c r="M300" s="2" t="s">
        <v>2439</v>
      </c>
      <c r="N300" s="2" t="s">
        <v>13</v>
      </c>
      <c r="O300" s="80">
        <v>55.59</v>
      </c>
      <c r="P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$3.03 P/kg</v>
      </c>
      <c r="Q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01" spans="1:17" ht="24" x14ac:dyDescent="0.2">
      <c r="A301" s="2" t="s">
        <v>2</v>
      </c>
      <c r="B301" s="2" t="s">
        <v>143</v>
      </c>
      <c r="C301" s="2" t="s">
        <v>5233</v>
      </c>
      <c r="D301" s="2" t="s">
        <v>169</v>
      </c>
      <c r="E301" s="2" t="s">
        <v>1852</v>
      </c>
      <c r="F301" s="2" t="s">
        <v>4616</v>
      </c>
      <c r="G301" s="2" t="s">
        <v>1551</v>
      </c>
      <c r="H301" s="2" t="s">
        <v>6073</v>
      </c>
      <c r="I301" s="6">
        <v>3</v>
      </c>
      <c r="J301" s="2" t="s">
        <v>2345</v>
      </c>
      <c r="K301" s="7">
        <v>6</v>
      </c>
      <c r="L301" s="3" t="s">
        <v>2315</v>
      </c>
      <c r="M301" s="2" t="s">
        <v>1887</v>
      </c>
      <c r="N301" s="2" t="s">
        <v>13</v>
      </c>
      <c r="O301" s="80">
        <v>46.95</v>
      </c>
      <c r="P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$2.61 P/kg</v>
      </c>
      <c r="Q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302" spans="1:17" ht="24" x14ac:dyDescent="0.2">
      <c r="A302" s="2" t="s">
        <v>2</v>
      </c>
      <c r="B302" s="2" t="s">
        <v>143</v>
      </c>
      <c r="C302" s="2" t="s">
        <v>5233</v>
      </c>
      <c r="D302" s="2" t="s">
        <v>169</v>
      </c>
      <c r="E302" s="2" t="s">
        <v>7003</v>
      </c>
      <c r="F302" s="2" t="s">
        <v>7096</v>
      </c>
      <c r="G302" s="2" t="s">
        <v>4</v>
      </c>
      <c r="H302" s="2" t="s">
        <v>4</v>
      </c>
      <c r="I302" s="6">
        <v>3.2</v>
      </c>
      <c r="J302" s="2" t="s">
        <v>2345</v>
      </c>
      <c r="K302" s="7">
        <v>1</v>
      </c>
      <c r="L302" s="3" t="s">
        <v>3130</v>
      </c>
      <c r="M302" s="2" t="s">
        <v>7097</v>
      </c>
      <c r="N302" s="2" t="s">
        <v>13</v>
      </c>
      <c r="O302" s="80">
        <v>10.61</v>
      </c>
      <c r="P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03" spans="1:17" ht="24" x14ac:dyDescent="0.2">
      <c r="A303" s="2" t="s">
        <v>2</v>
      </c>
      <c r="B303" s="2" t="s">
        <v>143</v>
      </c>
      <c r="C303" s="2" t="s">
        <v>5234</v>
      </c>
      <c r="D303" s="2" t="s">
        <v>171</v>
      </c>
      <c r="E303" s="2" t="s">
        <v>5885</v>
      </c>
      <c r="F303" s="2" t="s">
        <v>172</v>
      </c>
      <c r="G303" s="2" t="s">
        <v>4</v>
      </c>
      <c r="H303" s="2" t="s">
        <v>4</v>
      </c>
      <c r="I303" s="6">
        <v>3.03</v>
      </c>
      <c r="J303" s="4" t="s">
        <v>2345</v>
      </c>
      <c r="K303" s="7">
        <v>1</v>
      </c>
      <c r="L303" s="3" t="s">
        <v>3130</v>
      </c>
      <c r="M303" s="2">
        <v>139092</v>
      </c>
      <c r="N303" s="2" t="s">
        <v>13</v>
      </c>
      <c r="O303" s="80">
        <v>9.67</v>
      </c>
      <c r="P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04" spans="1:17" ht="24" x14ac:dyDescent="0.2">
      <c r="A304" s="2" t="s">
        <v>2</v>
      </c>
      <c r="B304" s="2" t="s">
        <v>143</v>
      </c>
      <c r="C304" s="2" t="s">
        <v>5234</v>
      </c>
      <c r="D304" s="2" t="s">
        <v>171</v>
      </c>
      <c r="E304" s="2" t="s">
        <v>3128</v>
      </c>
      <c r="F304" s="2" t="s">
        <v>3585</v>
      </c>
      <c r="G304" s="2" t="s">
        <v>4</v>
      </c>
      <c r="H304" s="2" t="s">
        <v>4</v>
      </c>
      <c r="I304" s="6">
        <v>2.5</v>
      </c>
      <c r="J304" s="2" t="s">
        <v>2345</v>
      </c>
      <c r="K304" s="7">
        <v>1</v>
      </c>
      <c r="L304" s="3" t="s">
        <v>3130</v>
      </c>
      <c r="M304" s="2">
        <v>9408626</v>
      </c>
      <c r="N304" s="2" t="s">
        <v>13</v>
      </c>
      <c r="O304" s="80">
        <v>8.2603000000000009</v>
      </c>
      <c r="P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P/kg</v>
      </c>
      <c r="Q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05" spans="1:17" ht="36" x14ac:dyDescent="0.2">
      <c r="A305" s="2" t="s">
        <v>2</v>
      </c>
      <c r="B305" s="2" t="s">
        <v>143</v>
      </c>
      <c r="C305" s="2" t="s">
        <v>5234</v>
      </c>
      <c r="D305" s="2" t="s">
        <v>171</v>
      </c>
      <c r="E305" s="2" t="s">
        <v>5886</v>
      </c>
      <c r="F305" s="2" t="s">
        <v>5921</v>
      </c>
      <c r="G305" s="2" t="s">
        <v>1548</v>
      </c>
      <c r="H305" s="2" t="s">
        <v>4</v>
      </c>
      <c r="I305" s="6">
        <v>3</v>
      </c>
      <c r="J305" s="2" t="s">
        <v>2345</v>
      </c>
      <c r="K305" s="7">
        <v>1</v>
      </c>
      <c r="L305" s="3" t="s">
        <v>3130</v>
      </c>
      <c r="M305" s="2">
        <v>947985</v>
      </c>
      <c r="N305" s="2" t="s">
        <v>13</v>
      </c>
      <c r="O305" s="80">
        <v>9.5579999999999998</v>
      </c>
      <c r="P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06" spans="1:17" ht="36" x14ac:dyDescent="0.2">
      <c r="A306" s="2" t="s">
        <v>2</v>
      </c>
      <c r="B306" s="2" t="s">
        <v>143</v>
      </c>
      <c r="C306" s="2" t="s">
        <v>5234</v>
      </c>
      <c r="D306" s="2" t="s">
        <v>171</v>
      </c>
      <c r="E306" s="2" t="s">
        <v>2396</v>
      </c>
      <c r="F306" s="2" t="s">
        <v>4095</v>
      </c>
      <c r="G306" s="2" t="s">
        <v>4</v>
      </c>
      <c r="H306" s="2" t="s">
        <v>6073</v>
      </c>
      <c r="I306" s="6">
        <v>3</v>
      </c>
      <c r="J306" s="2" t="s">
        <v>2345</v>
      </c>
      <c r="K306" s="7">
        <v>1</v>
      </c>
      <c r="L306" s="3" t="s">
        <v>3130</v>
      </c>
      <c r="M306" s="2" t="s">
        <v>2440</v>
      </c>
      <c r="N306" s="2" t="s">
        <v>13</v>
      </c>
      <c r="O306" s="80">
        <v>9.2650000000000006</v>
      </c>
      <c r="P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$3.09 P/kg</v>
      </c>
      <c r="Q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07" spans="1:17" ht="24" x14ac:dyDescent="0.2">
      <c r="A307" s="2" t="s">
        <v>2</v>
      </c>
      <c r="B307" s="2" t="s">
        <v>143</v>
      </c>
      <c r="C307" s="2" t="s">
        <v>5234</v>
      </c>
      <c r="D307" s="2" t="s">
        <v>171</v>
      </c>
      <c r="E307" s="2" t="s">
        <v>1852</v>
      </c>
      <c r="F307" s="2" t="s">
        <v>4617</v>
      </c>
      <c r="G307" s="2" t="s">
        <v>1551</v>
      </c>
      <c r="H307" s="2" t="s">
        <v>6073</v>
      </c>
      <c r="I307" s="6">
        <v>3</v>
      </c>
      <c r="J307" s="2" t="s">
        <v>2345</v>
      </c>
      <c r="K307" s="7">
        <v>3</v>
      </c>
      <c r="L307" s="3" t="s">
        <v>2315</v>
      </c>
      <c r="M307" s="2" t="s">
        <v>1888</v>
      </c>
      <c r="N307" s="2" t="s">
        <v>13</v>
      </c>
      <c r="O307" s="80">
        <v>25.5</v>
      </c>
      <c r="P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08" spans="1:17" ht="24" x14ac:dyDescent="0.2">
      <c r="A308" s="2" t="s">
        <v>2</v>
      </c>
      <c r="B308" s="2" t="s">
        <v>143</v>
      </c>
      <c r="C308" s="2" t="s">
        <v>5234</v>
      </c>
      <c r="D308" s="2" t="s">
        <v>171</v>
      </c>
      <c r="E308" s="2" t="s">
        <v>7003</v>
      </c>
      <c r="F308" s="2" t="s">
        <v>7096</v>
      </c>
      <c r="G308" s="2" t="s">
        <v>4</v>
      </c>
      <c r="H308" s="2" t="s">
        <v>4</v>
      </c>
      <c r="I308" s="6">
        <v>3</v>
      </c>
      <c r="J308" s="2" t="s">
        <v>2345</v>
      </c>
      <c r="K308" s="7">
        <v>1</v>
      </c>
      <c r="L308" s="3" t="s">
        <v>3130</v>
      </c>
      <c r="M308" s="2" t="s">
        <v>7097</v>
      </c>
      <c r="N308" s="2" t="s">
        <v>13</v>
      </c>
      <c r="O308" s="80">
        <v>10.61</v>
      </c>
      <c r="P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$3.54 P/kg</v>
      </c>
      <c r="Q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09" spans="1:17" ht="24" x14ac:dyDescent="0.2">
      <c r="A309" s="2" t="s">
        <v>2</v>
      </c>
      <c r="B309" s="2" t="s">
        <v>143</v>
      </c>
      <c r="C309" s="2" t="s">
        <v>5235</v>
      </c>
      <c r="D309" s="2" t="s">
        <v>173</v>
      </c>
      <c r="E309" s="2" t="s">
        <v>5885</v>
      </c>
      <c r="F309" s="2" t="s">
        <v>174</v>
      </c>
      <c r="G309" s="2" t="s">
        <v>4</v>
      </c>
      <c r="H309" s="2" t="s">
        <v>4</v>
      </c>
      <c r="I309" s="6">
        <v>3</v>
      </c>
      <c r="J309" s="2" t="s">
        <v>2345</v>
      </c>
      <c r="K309" s="7">
        <v>1</v>
      </c>
      <c r="L309" s="3" t="s">
        <v>3130</v>
      </c>
      <c r="M309" s="2">
        <v>143238</v>
      </c>
      <c r="N309" s="2" t="s">
        <v>13</v>
      </c>
      <c r="O309" s="80">
        <v>15.39</v>
      </c>
      <c r="P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$5.13 P/kg</v>
      </c>
      <c r="Q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10" spans="1:17" ht="36" x14ac:dyDescent="0.2">
      <c r="A310" s="2" t="s">
        <v>2</v>
      </c>
      <c r="B310" s="2" t="s">
        <v>143</v>
      </c>
      <c r="C310" s="2" t="s">
        <v>5235</v>
      </c>
      <c r="D310" s="2" t="s">
        <v>173</v>
      </c>
      <c r="E310" s="2" t="s">
        <v>2396</v>
      </c>
      <c r="F310" s="2" t="s">
        <v>4096</v>
      </c>
      <c r="G310" s="2" t="s">
        <v>4</v>
      </c>
      <c r="H310" s="2" t="s">
        <v>4</v>
      </c>
      <c r="I310" s="6">
        <v>3</v>
      </c>
      <c r="J310" s="2" t="s">
        <v>2345</v>
      </c>
      <c r="K310" s="7">
        <v>1</v>
      </c>
      <c r="L310" s="3" t="s">
        <v>3130</v>
      </c>
      <c r="M310" s="2" t="s">
        <v>2441</v>
      </c>
      <c r="N310" s="2" t="s">
        <v>13</v>
      </c>
      <c r="O310" s="80">
        <v>10.235099999999999</v>
      </c>
      <c r="P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$3.41 P/kg</v>
      </c>
      <c r="Q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11" spans="1:17" ht="36" x14ac:dyDescent="0.2">
      <c r="A311" s="2" t="s">
        <v>2</v>
      </c>
      <c r="B311" s="2" t="s">
        <v>143</v>
      </c>
      <c r="C311" s="2" t="s">
        <v>5235</v>
      </c>
      <c r="D311" s="2" t="s">
        <v>173</v>
      </c>
      <c r="E311" s="2" t="s">
        <v>1852</v>
      </c>
      <c r="F311" s="2" t="s">
        <v>4618</v>
      </c>
      <c r="G311" s="2" t="s">
        <v>4</v>
      </c>
      <c r="H311" s="2" t="s">
        <v>4</v>
      </c>
      <c r="I311" s="6">
        <v>3</v>
      </c>
      <c r="J311" s="2" t="s">
        <v>2345</v>
      </c>
      <c r="K311" s="7">
        <v>1</v>
      </c>
      <c r="L311" s="3" t="s">
        <v>3130</v>
      </c>
      <c r="M311" s="2">
        <v>22885</v>
      </c>
      <c r="N311" s="2" t="s">
        <v>13</v>
      </c>
      <c r="O311" s="80">
        <v>14.5</v>
      </c>
      <c r="P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P/kg</v>
      </c>
      <c r="Q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12" spans="1:17" ht="36" x14ac:dyDescent="0.2">
      <c r="A312" s="2" t="s">
        <v>2</v>
      </c>
      <c r="B312" s="2" t="s">
        <v>143</v>
      </c>
      <c r="C312" s="2" t="s">
        <v>5235</v>
      </c>
      <c r="D312" s="2" t="s">
        <v>173</v>
      </c>
      <c r="E312" s="2" t="s">
        <v>7003</v>
      </c>
      <c r="F312" s="2" t="s">
        <v>7098</v>
      </c>
      <c r="G312" s="2" t="s">
        <v>4</v>
      </c>
      <c r="H312" s="2" t="s">
        <v>4</v>
      </c>
      <c r="I312" s="6">
        <v>3</v>
      </c>
      <c r="J312" s="2" t="s">
        <v>2345</v>
      </c>
      <c r="K312" s="7">
        <v>1</v>
      </c>
      <c r="L312" s="3" t="s">
        <v>3130</v>
      </c>
      <c r="M312" s="2" t="s">
        <v>7099</v>
      </c>
      <c r="N312" s="2" t="s">
        <v>13</v>
      </c>
      <c r="O312" s="80">
        <v>17.010000000000002</v>
      </c>
      <c r="P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$5.67 P/kg</v>
      </c>
      <c r="Q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3" spans="1:17" ht="24" x14ac:dyDescent="0.2">
      <c r="A313" s="2" t="s">
        <v>2</v>
      </c>
      <c r="B313" s="2" t="s">
        <v>143</v>
      </c>
      <c r="C313" s="2" t="s">
        <v>5724</v>
      </c>
      <c r="D313" s="2" t="s">
        <v>2318</v>
      </c>
      <c r="E313" s="2" t="s">
        <v>3128</v>
      </c>
      <c r="F313" s="2" t="s">
        <v>3586</v>
      </c>
      <c r="G313" s="2" t="s">
        <v>4</v>
      </c>
      <c r="H313" s="2" t="s">
        <v>4</v>
      </c>
      <c r="I313" s="6">
        <v>850</v>
      </c>
      <c r="J313" s="2" t="s">
        <v>6074</v>
      </c>
      <c r="K313" s="7">
        <v>1</v>
      </c>
      <c r="L313" s="3" t="s">
        <v>3130</v>
      </c>
      <c r="M313" s="2">
        <v>24389</v>
      </c>
      <c r="N313" s="2" t="s">
        <v>13</v>
      </c>
      <c r="O313" s="80">
        <v>5.8194999999999997</v>
      </c>
      <c r="P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14" spans="1:17" ht="36" x14ac:dyDescent="0.2">
      <c r="A314" s="2" t="s">
        <v>2</v>
      </c>
      <c r="B314" s="2" t="s">
        <v>143</v>
      </c>
      <c r="C314" s="2" t="s">
        <v>5724</v>
      </c>
      <c r="D314" s="2" t="s">
        <v>2318</v>
      </c>
      <c r="E314" s="2" t="s">
        <v>5886</v>
      </c>
      <c r="F314" s="2" t="s">
        <v>6132</v>
      </c>
      <c r="G314" s="2" t="s">
        <v>1548</v>
      </c>
      <c r="H314" s="2" t="s">
        <v>4</v>
      </c>
      <c r="I314" s="6">
        <v>3</v>
      </c>
      <c r="J314" s="2" t="s">
        <v>2345</v>
      </c>
      <c r="K314" s="7">
        <v>1</v>
      </c>
      <c r="L314" s="3" t="s">
        <v>3130</v>
      </c>
      <c r="M314" s="2">
        <v>673434</v>
      </c>
      <c r="N314" s="2" t="s">
        <v>2152</v>
      </c>
      <c r="O314" s="80">
        <v>14.756399999999999</v>
      </c>
      <c r="P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15" spans="1:17" ht="36" x14ac:dyDescent="0.2">
      <c r="A315" s="2" t="s">
        <v>2</v>
      </c>
      <c r="B315" s="2" t="s">
        <v>143</v>
      </c>
      <c r="C315" s="2" t="s">
        <v>5724</v>
      </c>
      <c r="D315" s="2" t="s">
        <v>2318</v>
      </c>
      <c r="E315" s="2" t="s">
        <v>7003</v>
      </c>
      <c r="F315" s="2" t="s">
        <v>7100</v>
      </c>
      <c r="G315" s="2" t="s">
        <v>4</v>
      </c>
      <c r="H315" s="2" t="s">
        <v>4</v>
      </c>
      <c r="I315" s="6">
        <v>850</v>
      </c>
      <c r="J315" s="2" t="s">
        <v>6074</v>
      </c>
      <c r="K315" s="7">
        <v>1</v>
      </c>
      <c r="L315" s="3" t="s">
        <v>3130</v>
      </c>
      <c r="M315" s="2" t="s">
        <v>7101</v>
      </c>
      <c r="N315" s="2" t="s">
        <v>13</v>
      </c>
      <c r="O315" s="80">
        <v>6.06</v>
      </c>
      <c r="P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16" spans="1:17" ht="24" x14ac:dyDescent="0.2">
      <c r="A316" s="2" t="s">
        <v>2</v>
      </c>
      <c r="B316" s="2" t="s">
        <v>143</v>
      </c>
      <c r="C316" s="2" t="s">
        <v>5236</v>
      </c>
      <c r="D316" s="2" t="s">
        <v>175</v>
      </c>
      <c r="E316" s="2" t="s">
        <v>5885</v>
      </c>
      <c r="F316" s="2" t="s">
        <v>176</v>
      </c>
      <c r="G316" s="2" t="s">
        <v>4</v>
      </c>
      <c r="H316" s="2" t="s">
        <v>4</v>
      </c>
      <c r="I316" s="6">
        <v>3.03</v>
      </c>
      <c r="J316" s="4" t="s">
        <v>2345</v>
      </c>
      <c r="K316" s="7">
        <v>1</v>
      </c>
      <c r="L316" s="3" t="s">
        <v>3130</v>
      </c>
      <c r="M316" s="2">
        <v>139094</v>
      </c>
      <c r="N316" s="2" t="s">
        <v>13</v>
      </c>
      <c r="O316" s="80">
        <v>10.67</v>
      </c>
      <c r="P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P/kg</v>
      </c>
      <c r="Q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17" spans="1:17" ht="24" x14ac:dyDescent="0.2">
      <c r="A317" s="2" t="s">
        <v>2</v>
      </c>
      <c r="B317" s="2" t="s">
        <v>143</v>
      </c>
      <c r="C317" s="2" t="s">
        <v>5236</v>
      </c>
      <c r="D317" s="2" t="s">
        <v>175</v>
      </c>
      <c r="E317" s="2" t="s">
        <v>3128</v>
      </c>
      <c r="F317" s="2" t="s">
        <v>3587</v>
      </c>
      <c r="G317" s="2" t="s">
        <v>4</v>
      </c>
      <c r="H317" s="2" t="s">
        <v>4</v>
      </c>
      <c r="I317" s="6">
        <v>2.5</v>
      </c>
      <c r="J317" s="2" t="s">
        <v>2345</v>
      </c>
      <c r="K317" s="7">
        <v>1</v>
      </c>
      <c r="L317" s="3" t="s">
        <v>3130</v>
      </c>
      <c r="M317" s="2">
        <v>3900890</v>
      </c>
      <c r="N317" s="2" t="s">
        <v>13</v>
      </c>
      <c r="O317" s="80">
        <v>9.0287000000000006</v>
      </c>
      <c r="P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18" spans="1:17" ht="36" x14ac:dyDescent="0.2">
      <c r="A318" s="2" t="s">
        <v>2</v>
      </c>
      <c r="B318" s="2" t="s">
        <v>143</v>
      </c>
      <c r="C318" s="2" t="s">
        <v>5236</v>
      </c>
      <c r="D318" s="2" t="s">
        <v>175</v>
      </c>
      <c r="E318" s="2" t="s">
        <v>5886</v>
      </c>
      <c r="F318" s="2" t="s">
        <v>6133</v>
      </c>
      <c r="G318" s="2" t="s">
        <v>1548</v>
      </c>
      <c r="H318" s="2" t="s">
        <v>4</v>
      </c>
      <c r="I318" s="6">
        <v>3</v>
      </c>
      <c r="J318" s="2" t="s">
        <v>2345</v>
      </c>
      <c r="K318" s="7">
        <v>1</v>
      </c>
      <c r="L318" s="3" t="s">
        <v>3130</v>
      </c>
      <c r="M318" s="2">
        <v>673604</v>
      </c>
      <c r="N318" s="2" t="s">
        <v>13</v>
      </c>
      <c r="O318" s="80">
        <v>14.756399999999999</v>
      </c>
      <c r="P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$4.92 P/kg</v>
      </c>
      <c r="Q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19" spans="1:17" ht="36" x14ac:dyDescent="0.2">
      <c r="A319" s="2" t="s">
        <v>2</v>
      </c>
      <c r="B319" s="2" t="s">
        <v>143</v>
      </c>
      <c r="C319" s="2" t="s">
        <v>5236</v>
      </c>
      <c r="D319" s="2" t="s">
        <v>175</v>
      </c>
      <c r="E319" s="2" t="s">
        <v>2396</v>
      </c>
      <c r="F319" s="2" t="s">
        <v>4094</v>
      </c>
      <c r="G319" s="2" t="s">
        <v>4</v>
      </c>
      <c r="H319" s="2" t="s">
        <v>4</v>
      </c>
      <c r="I319" s="6">
        <v>3</v>
      </c>
      <c r="J319" s="2" t="s">
        <v>2345</v>
      </c>
      <c r="K319" s="7">
        <v>6</v>
      </c>
      <c r="L319" s="3" t="s">
        <v>2315</v>
      </c>
      <c r="M319" s="2" t="s">
        <v>2439</v>
      </c>
      <c r="N319" s="2" t="s">
        <v>13</v>
      </c>
      <c r="O319" s="80">
        <v>55.59</v>
      </c>
      <c r="P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$3.09 P/kg</v>
      </c>
      <c r="Q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20" spans="1:17" ht="24" x14ac:dyDescent="0.2">
      <c r="A320" s="2" t="s">
        <v>2</v>
      </c>
      <c r="B320" s="2" t="s">
        <v>143</v>
      </c>
      <c r="C320" s="2" t="s">
        <v>5236</v>
      </c>
      <c r="D320" s="2" t="s">
        <v>175</v>
      </c>
      <c r="E320" s="2" t="s">
        <v>1852</v>
      </c>
      <c r="F320" s="2" t="s">
        <v>4619</v>
      </c>
      <c r="G320" s="2" t="s">
        <v>1551</v>
      </c>
      <c r="H320" s="2" t="s">
        <v>6073</v>
      </c>
      <c r="I320" s="6">
        <v>3</v>
      </c>
      <c r="J320" s="2" t="s">
        <v>2345</v>
      </c>
      <c r="K320" s="7">
        <v>3</v>
      </c>
      <c r="L320" s="3" t="s">
        <v>2315</v>
      </c>
      <c r="M320" s="2" t="s">
        <v>1889</v>
      </c>
      <c r="N320" s="2" t="s">
        <v>13</v>
      </c>
      <c r="O320" s="80">
        <v>31.1</v>
      </c>
      <c r="P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$3.46 P/kg</v>
      </c>
      <c r="Q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21" spans="1:17" ht="24" x14ac:dyDescent="0.2">
      <c r="A321" s="2" t="s">
        <v>2</v>
      </c>
      <c r="B321" s="2" t="s">
        <v>143</v>
      </c>
      <c r="C321" s="2" t="s">
        <v>5236</v>
      </c>
      <c r="D321" s="2" t="s">
        <v>175</v>
      </c>
      <c r="E321" s="2" t="s">
        <v>7003</v>
      </c>
      <c r="F321" s="2" t="s">
        <v>7102</v>
      </c>
      <c r="G321" s="2" t="s">
        <v>4</v>
      </c>
      <c r="H321" s="2" t="s">
        <v>4</v>
      </c>
      <c r="I321" s="6">
        <v>3.2</v>
      </c>
      <c r="J321" s="2" t="s">
        <v>2345</v>
      </c>
      <c r="K321" s="7">
        <v>1</v>
      </c>
      <c r="L321" s="3" t="s">
        <v>3130</v>
      </c>
      <c r="M321" s="2" t="s">
        <v>7103</v>
      </c>
      <c r="N321" s="2" t="s">
        <v>13</v>
      </c>
      <c r="O321" s="80">
        <v>11.23</v>
      </c>
      <c r="P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22" spans="1:17" ht="24" x14ac:dyDescent="0.2">
      <c r="A322" s="2" t="s">
        <v>2</v>
      </c>
      <c r="B322" s="2" t="s">
        <v>143</v>
      </c>
      <c r="C322" s="2" t="s">
        <v>5725</v>
      </c>
      <c r="D322" s="2" t="s">
        <v>1890</v>
      </c>
      <c r="E322" s="2" t="s">
        <v>3128</v>
      </c>
      <c r="F322" s="2" t="s">
        <v>3588</v>
      </c>
      <c r="G322" s="2" t="s">
        <v>4</v>
      </c>
      <c r="H322" s="2" t="s">
        <v>4</v>
      </c>
      <c r="I322" s="6">
        <v>3</v>
      </c>
      <c r="J322" s="2" t="s">
        <v>2345</v>
      </c>
      <c r="K322" s="7">
        <v>3</v>
      </c>
      <c r="L322" s="3" t="s">
        <v>2315</v>
      </c>
      <c r="M322" s="2">
        <v>1103197006</v>
      </c>
      <c r="N322" s="2" t="s">
        <v>13</v>
      </c>
      <c r="O322" s="80">
        <v>46.940199999999997</v>
      </c>
      <c r="P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3" spans="1:17" ht="36" x14ac:dyDescent="0.2">
      <c r="A323" s="2" t="s">
        <v>2</v>
      </c>
      <c r="B323" s="2" t="s">
        <v>143</v>
      </c>
      <c r="C323" s="2" t="s">
        <v>5725</v>
      </c>
      <c r="D323" s="2" t="s">
        <v>1890</v>
      </c>
      <c r="E323" s="2" t="s">
        <v>5886</v>
      </c>
      <c r="F323" s="2" t="s">
        <v>5922</v>
      </c>
      <c r="G323" s="2" t="s">
        <v>1548</v>
      </c>
      <c r="H323" s="2" t="s">
        <v>4</v>
      </c>
      <c r="I323" s="6">
        <v>480</v>
      </c>
      <c r="J323" s="2" t="s">
        <v>6074</v>
      </c>
      <c r="K323" s="7">
        <v>1</v>
      </c>
      <c r="L323" s="3" t="s">
        <v>3130</v>
      </c>
      <c r="M323" s="2">
        <v>850405</v>
      </c>
      <c r="N323" s="2" t="s">
        <v>13</v>
      </c>
      <c r="O323" s="80">
        <v>4.3487999999999998</v>
      </c>
      <c r="P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324" spans="1:17" ht="36" x14ac:dyDescent="0.2">
      <c r="A324" s="2" t="s">
        <v>2</v>
      </c>
      <c r="B324" s="2" t="s">
        <v>143</v>
      </c>
      <c r="C324" s="2" t="s">
        <v>5725</v>
      </c>
      <c r="D324" s="2" t="s">
        <v>1890</v>
      </c>
      <c r="E324" s="2" t="s">
        <v>1852</v>
      </c>
      <c r="F324" s="2" t="s">
        <v>4620</v>
      </c>
      <c r="G324" s="2" t="s">
        <v>1548</v>
      </c>
      <c r="H324" s="2" t="s">
        <v>6073</v>
      </c>
      <c r="I324" s="6">
        <v>120</v>
      </c>
      <c r="J324" s="2" t="s">
        <v>6074</v>
      </c>
      <c r="K324" s="7">
        <v>24</v>
      </c>
      <c r="L324" s="3" t="s">
        <v>2315</v>
      </c>
      <c r="M324" s="2">
        <v>103128</v>
      </c>
      <c r="N324" s="2" t="s">
        <v>13</v>
      </c>
      <c r="O324" s="80">
        <v>23.95</v>
      </c>
      <c r="P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25" spans="1:17" ht="24" x14ac:dyDescent="0.2">
      <c r="A325" s="2" t="s">
        <v>2</v>
      </c>
      <c r="B325" s="2" t="s">
        <v>143</v>
      </c>
      <c r="C325" s="2" t="s">
        <v>5237</v>
      </c>
      <c r="D325" s="2" t="s">
        <v>177</v>
      </c>
      <c r="E325" s="2" t="s">
        <v>5885</v>
      </c>
      <c r="F325" s="2" t="s">
        <v>178</v>
      </c>
      <c r="G325" s="2" t="s">
        <v>4</v>
      </c>
      <c r="H325" s="2" t="s">
        <v>4</v>
      </c>
      <c r="I325" s="6">
        <v>850</v>
      </c>
      <c r="J325" s="2" t="s">
        <v>6074</v>
      </c>
      <c r="K325" s="7">
        <v>1</v>
      </c>
      <c r="L325" s="3" t="s">
        <v>3130</v>
      </c>
      <c r="M325" s="2">
        <v>442</v>
      </c>
      <c r="N325" s="2" t="s">
        <v>13</v>
      </c>
      <c r="O325" s="80">
        <v>6.55</v>
      </c>
      <c r="P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$7.71 P/kg</v>
      </c>
      <c r="Q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326" spans="1:17" ht="36" x14ac:dyDescent="0.2">
      <c r="A326" s="2" t="s">
        <v>2</v>
      </c>
      <c r="B326" s="2" t="s">
        <v>143</v>
      </c>
      <c r="C326" s="2" t="s">
        <v>5237</v>
      </c>
      <c r="D326" s="2" t="s">
        <v>177</v>
      </c>
      <c r="E326" s="2" t="s">
        <v>5886</v>
      </c>
      <c r="F326" s="2" t="s">
        <v>6134</v>
      </c>
      <c r="G326" s="2" t="s">
        <v>1548</v>
      </c>
      <c r="H326" s="2" t="s">
        <v>4</v>
      </c>
      <c r="I326" s="6">
        <v>850</v>
      </c>
      <c r="J326" s="4" t="s">
        <v>6074</v>
      </c>
      <c r="K326" s="7">
        <v>1</v>
      </c>
      <c r="L326" s="3" t="s">
        <v>3130</v>
      </c>
      <c r="M326" s="2">
        <v>380010</v>
      </c>
      <c r="N326" s="2" t="s">
        <v>13</v>
      </c>
      <c r="O326" s="80">
        <v>1.9548000000000001</v>
      </c>
      <c r="P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P/kg</v>
      </c>
      <c r="Q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327" spans="1:17" ht="36" x14ac:dyDescent="0.2">
      <c r="A327" s="2" t="s">
        <v>2</v>
      </c>
      <c r="B327" s="2" t="s">
        <v>143</v>
      </c>
      <c r="C327" s="2" t="s">
        <v>5237</v>
      </c>
      <c r="D327" s="2" t="s">
        <v>177</v>
      </c>
      <c r="E327" s="2" t="s">
        <v>2396</v>
      </c>
      <c r="F327" s="2" t="s">
        <v>4097</v>
      </c>
      <c r="G327" s="2" t="s">
        <v>4</v>
      </c>
      <c r="H327" s="2" t="s">
        <v>1905</v>
      </c>
      <c r="I327" s="6">
        <v>850</v>
      </c>
      <c r="J327" s="2" t="s">
        <v>6074</v>
      </c>
      <c r="K327" s="7">
        <v>1</v>
      </c>
      <c r="L327" s="3" t="s">
        <v>3130</v>
      </c>
      <c r="M327" s="2" t="s">
        <v>2442</v>
      </c>
      <c r="N327" s="2" t="s">
        <v>13</v>
      </c>
      <c r="O327" s="80">
        <v>6.0368000000000004</v>
      </c>
      <c r="P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28" spans="1:17" ht="24" x14ac:dyDescent="0.2">
      <c r="A328" s="2" t="s">
        <v>2</v>
      </c>
      <c r="B328" s="2" t="s">
        <v>143</v>
      </c>
      <c r="C328" s="2" t="s">
        <v>5237</v>
      </c>
      <c r="D328" s="2" t="s">
        <v>177</v>
      </c>
      <c r="E328" s="2" t="s">
        <v>1852</v>
      </c>
      <c r="F328" s="2" t="s">
        <v>4621</v>
      </c>
      <c r="G328" s="2" t="s">
        <v>4</v>
      </c>
      <c r="H328" s="2" t="s">
        <v>4</v>
      </c>
      <c r="I328" s="6">
        <v>850</v>
      </c>
      <c r="J328" s="2" t="s">
        <v>6074</v>
      </c>
      <c r="K328" s="7">
        <v>1</v>
      </c>
      <c r="L328" s="3" t="s">
        <v>3130</v>
      </c>
      <c r="M328" s="99" t="s">
        <v>1891</v>
      </c>
      <c r="N328" s="2" t="s">
        <v>13</v>
      </c>
      <c r="O328" s="80">
        <v>5.65</v>
      </c>
      <c r="P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$6.65 P/kg</v>
      </c>
      <c r="Q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329" spans="1:17" ht="36" x14ac:dyDescent="0.2">
      <c r="A329" s="2" t="s">
        <v>2</v>
      </c>
      <c r="B329" s="2" t="s">
        <v>143</v>
      </c>
      <c r="C329" s="2" t="s">
        <v>5238</v>
      </c>
      <c r="D329" s="2" t="s">
        <v>179</v>
      </c>
      <c r="E329" s="2" t="s">
        <v>5885</v>
      </c>
      <c r="F329" s="2" t="s">
        <v>180</v>
      </c>
      <c r="G329" s="2" t="s">
        <v>4</v>
      </c>
      <c r="H329" s="2" t="s">
        <v>4</v>
      </c>
      <c r="I329" s="6">
        <v>3.06</v>
      </c>
      <c r="J329" s="2" t="s">
        <v>2345</v>
      </c>
      <c r="K329" s="7">
        <v>1</v>
      </c>
      <c r="L329" s="3" t="s">
        <v>3130</v>
      </c>
      <c r="M329" s="2">
        <v>143119</v>
      </c>
      <c r="N329" s="2" t="s">
        <v>13</v>
      </c>
      <c r="O329" s="80">
        <v>11.04</v>
      </c>
      <c r="P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30" spans="1:17" ht="24" x14ac:dyDescent="0.2">
      <c r="A330" s="2" t="s">
        <v>2</v>
      </c>
      <c r="B330" s="2" t="s">
        <v>143</v>
      </c>
      <c r="C330" s="2" t="s">
        <v>5238</v>
      </c>
      <c r="D330" s="2" t="s">
        <v>179</v>
      </c>
      <c r="E330" s="2" t="s">
        <v>3128</v>
      </c>
      <c r="F330" s="2" t="s">
        <v>3589</v>
      </c>
      <c r="G330" s="2" t="s">
        <v>4</v>
      </c>
      <c r="H330" s="2" t="s">
        <v>4</v>
      </c>
      <c r="I330" s="6">
        <v>3</v>
      </c>
      <c r="J330" s="2" t="s">
        <v>2345</v>
      </c>
      <c r="K330" s="7">
        <v>1</v>
      </c>
      <c r="L330" s="3" t="s">
        <v>3130</v>
      </c>
      <c r="M330" s="2">
        <v>3900875</v>
      </c>
      <c r="N330" s="2" t="s">
        <v>13</v>
      </c>
      <c r="O330" s="80">
        <v>11.95</v>
      </c>
      <c r="P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31" spans="1:17" ht="36" x14ac:dyDescent="0.2">
      <c r="A331" s="2" t="s">
        <v>2</v>
      </c>
      <c r="B331" s="2" t="s">
        <v>143</v>
      </c>
      <c r="C331" s="2" t="s">
        <v>5238</v>
      </c>
      <c r="D331" s="2" t="s">
        <v>179</v>
      </c>
      <c r="E331" s="2" t="s">
        <v>5886</v>
      </c>
      <c r="F331" s="2" t="s">
        <v>5923</v>
      </c>
      <c r="G331" s="2" t="s">
        <v>1548</v>
      </c>
      <c r="H331" s="2" t="s">
        <v>4</v>
      </c>
      <c r="I331" s="6">
        <v>3</v>
      </c>
      <c r="J331" s="2" t="s">
        <v>2345</v>
      </c>
      <c r="K331" s="7">
        <v>1</v>
      </c>
      <c r="L331" s="3" t="s">
        <v>3130</v>
      </c>
      <c r="M331" s="2">
        <v>26</v>
      </c>
      <c r="N331" s="2" t="s">
        <v>13</v>
      </c>
      <c r="O331" s="80">
        <v>10.295999999999999</v>
      </c>
      <c r="P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32" spans="1:17" ht="36" x14ac:dyDescent="0.2">
      <c r="A332" s="2" t="s">
        <v>2</v>
      </c>
      <c r="B332" s="2" t="s">
        <v>143</v>
      </c>
      <c r="C332" s="2" t="s">
        <v>5238</v>
      </c>
      <c r="D332" s="2" t="s">
        <v>179</v>
      </c>
      <c r="E332" s="2" t="s">
        <v>2396</v>
      </c>
      <c r="F332" s="2" t="s">
        <v>4098</v>
      </c>
      <c r="G332" s="2" t="s">
        <v>4</v>
      </c>
      <c r="H332" s="2" t="s">
        <v>4</v>
      </c>
      <c r="I332" s="6">
        <v>3</v>
      </c>
      <c r="J332" s="2" t="s">
        <v>2345</v>
      </c>
      <c r="K332" s="7">
        <v>1</v>
      </c>
      <c r="L332" s="3" t="s">
        <v>3130</v>
      </c>
      <c r="M332" s="2" t="s">
        <v>2443</v>
      </c>
      <c r="N332" s="2" t="s">
        <v>13</v>
      </c>
      <c r="O332" s="80">
        <v>10.391299999999999</v>
      </c>
      <c r="P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$3.46 P/kg</v>
      </c>
      <c r="Q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3" spans="1:17" ht="24" x14ac:dyDescent="0.2">
      <c r="A333" s="2" t="s">
        <v>2</v>
      </c>
      <c r="B333" s="2" t="s">
        <v>143</v>
      </c>
      <c r="C333" s="2" t="s">
        <v>5238</v>
      </c>
      <c r="D333" s="2" t="s">
        <v>179</v>
      </c>
      <c r="E333" s="2" t="s">
        <v>1852</v>
      </c>
      <c r="F333" s="2" t="s">
        <v>4622</v>
      </c>
      <c r="G333" s="2" t="s">
        <v>1548</v>
      </c>
      <c r="H333" s="2" t="s">
        <v>4</v>
      </c>
      <c r="I333" s="6">
        <v>3</v>
      </c>
      <c r="J333" s="2" t="s">
        <v>2345</v>
      </c>
      <c r="K333" s="7">
        <v>3</v>
      </c>
      <c r="L333" s="3" t="s">
        <v>2315</v>
      </c>
      <c r="M333" s="2">
        <v>2423502</v>
      </c>
      <c r="N333" s="2" t="s">
        <v>13</v>
      </c>
      <c r="O333" s="80">
        <v>30.35</v>
      </c>
      <c r="P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$3.37 P/kg</v>
      </c>
      <c r="Q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34" spans="1:17" ht="24" x14ac:dyDescent="0.2">
      <c r="A334" s="2" t="s">
        <v>2</v>
      </c>
      <c r="B334" s="2" t="s">
        <v>143</v>
      </c>
      <c r="C334" s="2" t="s">
        <v>5238</v>
      </c>
      <c r="D334" s="2" t="s">
        <v>179</v>
      </c>
      <c r="E334" s="2" t="s">
        <v>7003</v>
      </c>
      <c r="F334" s="2" t="s">
        <v>7102</v>
      </c>
      <c r="G334" s="2" t="s">
        <v>4</v>
      </c>
      <c r="H334" s="2" t="s">
        <v>4</v>
      </c>
      <c r="I334" s="6">
        <v>3.2</v>
      </c>
      <c r="J334" s="2" t="s">
        <v>2345</v>
      </c>
      <c r="K334" s="7">
        <v>1</v>
      </c>
      <c r="L334" s="3" t="s">
        <v>3130</v>
      </c>
      <c r="M334" s="2" t="s">
        <v>7103</v>
      </c>
      <c r="N334" s="2" t="s">
        <v>13</v>
      </c>
      <c r="O334" s="80">
        <v>11.234400000000001</v>
      </c>
      <c r="P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5" spans="1:17" x14ac:dyDescent="0.2">
      <c r="A335" s="2" t="s">
        <v>2</v>
      </c>
      <c r="B335" s="2" t="s">
        <v>143</v>
      </c>
      <c r="C335" s="2" t="s">
        <v>5239</v>
      </c>
      <c r="D335" s="2" t="s">
        <v>181</v>
      </c>
      <c r="E335" s="2" t="s">
        <v>5885</v>
      </c>
      <c r="F335" s="2" t="s">
        <v>182</v>
      </c>
      <c r="G335" s="2" t="s">
        <v>4</v>
      </c>
      <c r="H335" s="2" t="s">
        <v>4</v>
      </c>
      <c r="I335" s="6">
        <v>3</v>
      </c>
      <c r="J335" s="2" t="s">
        <v>2345</v>
      </c>
      <c r="K335" s="7">
        <v>1</v>
      </c>
      <c r="L335" s="3" t="s">
        <v>3130</v>
      </c>
      <c r="M335" s="2">
        <v>2323</v>
      </c>
      <c r="N335" s="2" t="s">
        <v>13</v>
      </c>
      <c r="O335" s="80">
        <v>15.28</v>
      </c>
      <c r="P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36" spans="1:17" ht="24" x14ac:dyDescent="0.2">
      <c r="A336" s="2" t="s">
        <v>2</v>
      </c>
      <c r="B336" s="2" t="s">
        <v>143</v>
      </c>
      <c r="C336" s="2" t="s">
        <v>5239</v>
      </c>
      <c r="D336" s="2" t="s">
        <v>181</v>
      </c>
      <c r="E336" s="2" t="s">
        <v>3128</v>
      </c>
      <c r="F336" s="2" t="s">
        <v>3590</v>
      </c>
      <c r="G336" s="2" t="s">
        <v>4</v>
      </c>
      <c r="H336" s="2" t="s">
        <v>4</v>
      </c>
      <c r="I336" s="6">
        <v>3</v>
      </c>
      <c r="J336" s="2" t="s">
        <v>2345</v>
      </c>
      <c r="K336" s="7">
        <v>3</v>
      </c>
      <c r="L336" s="3" t="s">
        <v>2315</v>
      </c>
      <c r="M336" s="2">
        <v>1107530001</v>
      </c>
      <c r="N336" s="2" t="s">
        <v>13</v>
      </c>
      <c r="O336" s="80">
        <v>46.940199999999997</v>
      </c>
      <c r="P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37" spans="1:17" ht="36" x14ac:dyDescent="0.2">
      <c r="A337" s="2" t="s">
        <v>2</v>
      </c>
      <c r="B337" s="2" t="s">
        <v>143</v>
      </c>
      <c r="C337" s="2" t="s">
        <v>5239</v>
      </c>
      <c r="D337" s="2" t="s">
        <v>181</v>
      </c>
      <c r="E337" s="2" t="s">
        <v>5886</v>
      </c>
      <c r="F337" s="2" t="s">
        <v>6135</v>
      </c>
      <c r="G337" s="2" t="s">
        <v>1548</v>
      </c>
      <c r="H337" s="2" t="s">
        <v>4</v>
      </c>
      <c r="I337" s="6">
        <v>3</v>
      </c>
      <c r="J337" s="2" t="s">
        <v>2345</v>
      </c>
      <c r="K337" s="7">
        <v>1</v>
      </c>
      <c r="L337" s="3" t="s">
        <v>3130</v>
      </c>
      <c r="M337" s="2">
        <v>71174</v>
      </c>
      <c r="N337" s="2" t="s">
        <v>13</v>
      </c>
      <c r="O337" s="80">
        <v>14.518800000000001</v>
      </c>
      <c r="P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38" spans="1:17" x14ac:dyDescent="0.2">
      <c r="A338" s="2" t="s">
        <v>2</v>
      </c>
      <c r="B338" s="2" t="s">
        <v>143</v>
      </c>
      <c r="C338" s="2" t="s">
        <v>5239</v>
      </c>
      <c r="D338" s="2" t="s">
        <v>181</v>
      </c>
      <c r="E338" s="2" t="s">
        <v>2396</v>
      </c>
      <c r="F338" s="2" t="s">
        <v>182</v>
      </c>
      <c r="G338" s="2" t="s">
        <v>1548</v>
      </c>
      <c r="H338" s="2" t="s">
        <v>922</v>
      </c>
      <c r="I338" s="6">
        <v>1</v>
      </c>
      <c r="J338" s="2" t="s">
        <v>2345</v>
      </c>
      <c r="K338" s="7">
        <v>3</v>
      </c>
      <c r="L338" s="3" t="s">
        <v>2315</v>
      </c>
      <c r="M338" s="2" t="s">
        <v>2444</v>
      </c>
      <c r="N338" s="2" t="s">
        <v>13</v>
      </c>
      <c r="O338" s="80">
        <v>15.09</v>
      </c>
      <c r="P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39" spans="1:17" ht="24" x14ac:dyDescent="0.2">
      <c r="A339" s="2" t="s">
        <v>2</v>
      </c>
      <c r="B339" s="2" t="s">
        <v>143</v>
      </c>
      <c r="C339" s="2" t="s">
        <v>5239</v>
      </c>
      <c r="D339" s="2" t="s">
        <v>181</v>
      </c>
      <c r="E339" s="2" t="s">
        <v>1852</v>
      </c>
      <c r="F339" s="2" t="s">
        <v>4623</v>
      </c>
      <c r="G339" s="2" t="s">
        <v>1548</v>
      </c>
      <c r="H339" s="2" t="s">
        <v>4</v>
      </c>
      <c r="I339" s="6">
        <v>2.6</v>
      </c>
      <c r="J339" s="2" t="s">
        <v>2345</v>
      </c>
      <c r="K339" s="7">
        <v>3</v>
      </c>
      <c r="L339" s="3" t="s">
        <v>2315</v>
      </c>
      <c r="M339" s="2">
        <v>2423478</v>
      </c>
      <c r="N339" s="2" t="s">
        <v>13</v>
      </c>
      <c r="O339" s="80">
        <v>37</v>
      </c>
      <c r="P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40" spans="1:17" ht="24" x14ac:dyDescent="0.2">
      <c r="A340" s="2" t="s">
        <v>2</v>
      </c>
      <c r="B340" s="2" t="s">
        <v>143</v>
      </c>
      <c r="C340" s="2" t="s">
        <v>5239</v>
      </c>
      <c r="D340" s="2" t="s">
        <v>181</v>
      </c>
      <c r="E340" s="2" t="s">
        <v>7003</v>
      </c>
      <c r="F340" s="2" t="s">
        <v>7104</v>
      </c>
      <c r="G340" s="2" t="s">
        <v>1551</v>
      </c>
      <c r="H340" s="2" t="s">
        <v>7014</v>
      </c>
      <c r="I340" s="6">
        <v>3</v>
      </c>
      <c r="J340" s="2" t="s">
        <v>2345</v>
      </c>
      <c r="K340" s="7">
        <v>1</v>
      </c>
      <c r="L340" s="3" t="s">
        <v>3130</v>
      </c>
      <c r="M340" s="2" t="s">
        <v>7105</v>
      </c>
      <c r="N340" s="2" t="s">
        <v>13</v>
      </c>
      <c r="O340" s="80">
        <v>17.244299999999999</v>
      </c>
      <c r="P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41" spans="1:17" ht="24" x14ac:dyDescent="0.2">
      <c r="A341" s="2" t="s">
        <v>2</v>
      </c>
      <c r="B341" s="2" t="s">
        <v>143</v>
      </c>
      <c r="C341" s="2" t="s">
        <v>5726</v>
      </c>
      <c r="D341" s="2" t="s">
        <v>1892</v>
      </c>
      <c r="E341" s="2" t="s">
        <v>3128</v>
      </c>
      <c r="F341" s="2" t="s">
        <v>3591</v>
      </c>
      <c r="G341" s="2" t="s">
        <v>4</v>
      </c>
      <c r="H341" s="2" t="s">
        <v>4</v>
      </c>
      <c r="I341" s="6">
        <v>3</v>
      </c>
      <c r="J341" s="2" t="s">
        <v>2345</v>
      </c>
      <c r="K341" s="7">
        <v>3</v>
      </c>
      <c r="L341" s="3" t="s">
        <v>2315</v>
      </c>
      <c r="M341" s="2">
        <v>1119026001</v>
      </c>
      <c r="N341" s="2" t="s">
        <v>13</v>
      </c>
      <c r="O341" s="80">
        <v>89.089200000000005</v>
      </c>
      <c r="P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42" spans="1:17" ht="36" x14ac:dyDescent="0.2">
      <c r="A342" s="2" t="s">
        <v>2</v>
      </c>
      <c r="B342" s="2" t="s">
        <v>143</v>
      </c>
      <c r="C342" s="2" t="s">
        <v>5726</v>
      </c>
      <c r="D342" s="2" t="s">
        <v>1892</v>
      </c>
      <c r="E342" s="2" t="s">
        <v>5886</v>
      </c>
      <c r="F342" s="2" t="s">
        <v>5924</v>
      </c>
      <c r="G342" s="2" t="s">
        <v>1548</v>
      </c>
      <c r="H342" s="2" t="s">
        <v>4</v>
      </c>
      <c r="I342" s="6">
        <v>3</v>
      </c>
      <c r="J342" s="2" t="s">
        <v>2345</v>
      </c>
      <c r="K342" s="7">
        <v>3</v>
      </c>
      <c r="L342" s="3" t="s">
        <v>2315</v>
      </c>
      <c r="M342" s="2">
        <v>43231</v>
      </c>
      <c r="N342" s="2" t="s">
        <v>13</v>
      </c>
      <c r="O342" s="80">
        <v>66.355199999999996</v>
      </c>
      <c r="P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343" spans="1:17" ht="24" x14ac:dyDescent="0.2">
      <c r="A343" s="2" t="s">
        <v>2</v>
      </c>
      <c r="B343" s="2" t="s">
        <v>143</v>
      </c>
      <c r="C343" s="2" t="s">
        <v>5726</v>
      </c>
      <c r="D343" s="2" t="s">
        <v>1892</v>
      </c>
      <c r="E343" s="2" t="s">
        <v>2396</v>
      </c>
      <c r="F343" s="2" t="s">
        <v>4099</v>
      </c>
      <c r="G343" s="2" t="s">
        <v>1548</v>
      </c>
      <c r="H343" s="2" t="s">
        <v>6073</v>
      </c>
      <c r="I343" s="6">
        <v>1</v>
      </c>
      <c r="J343" s="4" t="s">
        <v>2345</v>
      </c>
      <c r="K343" s="7">
        <v>3</v>
      </c>
      <c r="L343" s="3" t="s">
        <v>2315</v>
      </c>
      <c r="M343" s="2" t="s">
        <v>2445</v>
      </c>
      <c r="N343" s="2" t="s">
        <v>13</v>
      </c>
      <c r="O343" s="80">
        <v>27.55</v>
      </c>
      <c r="P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P/kg</v>
      </c>
      <c r="Q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44" spans="1:17" ht="24" x14ac:dyDescent="0.2">
      <c r="A344" s="2" t="s">
        <v>2</v>
      </c>
      <c r="B344" s="2" t="s">
        <v>143</v>
      </c>
      <c r="C344" s="2" t="s">
        <v>5726</v>
      </c>
      <c r="D344" s="2" t="s">
        <v>1892</v>
      </c>
      <c r="E344" s="2" t="s">
        <v>1852</v>
      </c>
      <c r="F344" s="2" t="s">
        <v>4624</v>
      </c>
      <c r="G344" s="2" t="s">
        <v>1548</v>
      </c>
      <c r="H344" s="2" t="s">
        <v>6073</v>
      </c>
      <c r="I344" s="6">
        <v>3</v>
      </c>
      <c r="J344" s="2" t="s">
        <v>2345</v>
      </c>
      <c r="K344" s="7">
        <v>3</v>
      </c>
      <c r="L344" s="3" t="s">
        <v>2315</v>
      </c>
      <c r="M344" s="2">
        <v>645</v>
      </c>
      <c r="N344" s="2" t="s">
        <v>13</v>
      </c>
      <c r="O344" s="80">
        <v>79.650000000000006</v>
      </c>
      <c r="P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$8.85 P/kg</v>
      </c>
      <c r="Q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345" spans="1:17" ht="24" x14ac:dyDescent="0.2">
      <c r="A345" s="2" t="s">
        <v>2</v>
      </c>
      <c r="B345" s="2" t="s">
        <v>143</v>
      </c>
      <c r="C345" s="2" t="s">
        <v>5726</v>
      </c>
      <c r="D345" s="2" t="s">
        <v>1892</v>
      </c>
      <c r="E345" s="2" t="s">
        <v>7003</v>
      </c>
      <c r="F345" s="2" t="s">
        <v>7106</v>
      </c>
      <c r="G345" s="2" t="s">
        <v>4</v>
      </c>
      <c r="H345" s="2" t="s">
        <v>4</v>
      </c>
      <c r="I345" s="6">
        <v>3</v>
      </c>
      <c r="J345" s="2" t="s">
        <v>2345</v>
      </c>
      <c r="K345" s="7">
        <v>1</v>
      </c>
      <c r="L345" s="3" t="s">
        <v>3130</v>
      </c>
      <c r="M345" s="2" t="s">
        <v>7107</v>
      </c>
      <c r="N345" s="2" t="s">
        <v>13</v>
      </c>
      <c r="O345" s="80">
        <v>41.205199999999998</v>
      </c>
      <c r="P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$13.74 P/kg</v>
      </c>
      <c r="Q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46" spans="1:17" ht="24" x14ac:dyDescent="0.2">
      <c r="A346" s="2" t="s">
        <v>2</v>
      </c>
      <c r="B346" s="2" t="s">
        <v>143</v>
      </c>
      <c r="C346" s="2" t="s">
        <v>5240</v>
      </c>
      <c r="D346" s="2" t="s">
        <v>183</v>
      </c>
      <c r="E346" s="2" t="s">
        <v>5885</v>
      </c>
      <c r="F346" s="2" t="s">
        <v>184</v>
      </c>
      <c r="G346" s="2" t="s">
        <v>4</v>
      </c>
      <c r="H346" s="2" t="s">
        <v>4</v>
      </c>
      <c r="I346" s="6">
        <v>120</v>
      </c>
      <c r="J346" s="2" t="s">
        <v>6074</v>
      </c>
      <c r="K346" s="7">
        <v>12</v>
      </c>
      <c r="L346" s="3" t="s">
        <v>2315</v>
      </c>
      <c r="M346" s="2">
        <v>107953</v>
      </c>
      <c r="N346" s="2" t="s">
        <v>13</v>
      </c>
      <c r="O346" s="80">
        <v>12.24</v>
      </c>
      <c r="P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47" spans="1:17" ht="24" x14ac:dyDescent="0.2">
      <c r="A347" s="2" t="s">
        <v>2</v>
      </c>
      <c r="B347" s="2" t="s">
        <v>143</v>
      </c>
      <c r="C347" s="2" t="s">
        <v>5240</v>
      </c>
      <c r="D347" s="2" t="s">
        <v>183</v>
      </c>
      <c r="E347" s="2" t="s">
        <v>3128</v>
      </c>
      <c r="F347" s="2" t="s">
        <v>3592</v>
      </c>
      <c r="G347" s="2" t="s">
        <v>4</v>
      </c>
      <c r="H347" s="2" t="s">
        <v>4</v>
      </c>
      <c r="I347" s="6">
        <v>120</v>
      </c>
      <c r="J347" s="2" t="s">
        <v>6074</v>
      </c>
      <c r="K347" s="7">
        <v>24</v>
      </c>
      <c r="L347" s="3" t="s">
        <v>2315</v>
      </c>
      <c r="M347" s="2">
        <v>1710028906</v>
      </c>
      <c r="N347" s="2" t="s">
        <v>13</v>
      </c>
      <c r="O347" s="80">
        <v>32.9056</v>
      </c>
      <c r="P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$11.43 P/kg</v>
      </c>
      <c r="Q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348" spans="1:17" ht="36" x14ac:dyDescent="0.2">
      <c r="A348" s="2" t="s">
        <v>2</v>
      </c>
      <c r="B348" s="2" t="s">
        <v>143</v>
      </c>
      <c r="C348" s="2" t="s">
        <v>5240</v>
      </c>
      <c r="D348" s="2" t="s">
        <v>183</v>
      </c>
      <c r="E348" s="2" t="s">
        <v>5886</v>
      </c>
      <c r="F348" s="2" t="s">
        <v>5925</v>
      </c>
      <c r="G348" s="2" t="s">
        <v>1548</v>
      </c>
      <c r="H348" s="2" t="s">
        <v>4</v>
      </c>
      <c r="I348" s="6">
        <v>125</v>
      </c>
      <c r="J348" s="2" t="s">
        <v>6074</v>
      </c>
      <c r="K348" s="7">
        <v>1</v>
      </c>
      <c r="L348" s="3" t="s">
        <v>3130</v>
      </c>
      <c r="M348" s="2">
        <v>221012</v>
      </c>
      <c r="N348" s="2" t="s">
        <v>13</v>
      </c>
      <c r="O348" s="80">
        <v>1.9134</v>
      </c>
      <c r="P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$15.31 P/kg</v>
      </c>
      <c r="Q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49" spans="1:17" ht="24" x14ac:dyDescent="0.2">
      <c r="A349" s="2" t="s">
        <v>2</v>
      </c>
      <c r="B349" s="2" t="s">
        <v>143</v>
      </c>
      <c r="C349" s="2" t="s">
        <v>5240</v>
      </c>
      <c r="D349" s="2" t="s">
        <v>183</v>
      </c>
      <c r="E349" s="2" t="s">
        <v>2396</v>
      </c>
      <c r="F349" s="2" t="s">
        <v>4100</v>
      </c>
      <c r="G349" s="2" t="s">
        <v>4</v>
      </c>
      <c r="H349" s="2" t="s">
        <v>5143</v>
      </c>
      <c r="I349" s="6">
        <v>120</v>
      </c>
      <c r="J349" s="2" t="s">
        <v>6074</v>
      </c>
      <c r="K349" s="7">
        <v>48</v>
      </c>
      <c r="L349" s="3" t="s">
        <v>2315</v>
      </c>
      <c r="M349" s="2">
        <v>830170</v>
      </c>
      <c r="N349" s="2" t="s">
        <v>13</v>
      </c>
      <c r="O349" s="80">
        <v>40.33</v>
      </c>
      <c r="P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50" spans="1:17" ht="36" x14ac:dyDescent="0.2">
      <c r="A350" s="2" t="s">
        <v>2</v>
      </c>
      <c r="B350" s="2" t="s">
        <v>143</v>
      </c>
      <c r="C350" s="2" t="s">
        <v>5240</v>
      </c>
      <c r="D350" s="2" t="s">
        <v>183</v>
      </c>
      <c r="E350" s="2" t="s">
        <v>1852</v>
      </c>
      <c r="F350" s="2" t="s">
        <v>4625</v>
      </c>
      <c r="G350" s="2" t="s">
        <v>1548</v>
      </c>
      <c r="H350" s="2" t="s">
        <v>6073</v>
      </c>
      <c r="I350" s="6">
        <v>120</v>
      </c>
      <c r="J350" s="2" t="s">
        <v>6074</v>
      </c>
      <c r="K350" s="7">
        <v>24</v>
      </c>
      <c r="L350" s="3" t="s">
        <v>2315</v>
      </c>
      <c r="M350" s="2" t="s">
        <v>1893</v>
      </c>
      <c r="N350" s="2" t="s">
        <v>13</v>
      </c>
      <c r="O350" s="80">
        <v>23.95</v>
      </c>
      <c r="P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51" spans="1:17" ht="24" x14ac:dyDescent="0.2">
      <c r="A351" s="2" t="s">
        <v>2</v>
      </c>
      <c r="B351" s="2" t="s">
        <v>143</v>
      </c>
      <c r="C351" s="2" t="s">
        <v>5240</v>
      </c>
      <c r="D351" s="2" t="s">
        <v>183</v>
      </c>
      <c r="E351" s="2" t="s">
        <v>7003</v>
      </c>
      <c r="F351" s="2" t="s">
        <v>7108</v>
      </c>
      <c r="G351" s="2" t="s">
        <v>1551</v>
      </c>
      <c r="H351" s="2" t="s">
        <v>7014</v>
      </c>
      <c r="I351" s="6">
        <v>120</v>
      </c>
      <c r="J351" s="2" t="s">
        <v>6074</v>
      </c>
      <c r="K351" s="7">
        <v>24</v>
      </c>
      <c r="L351" s="3" t="s">
        <v>2315</v>
      </c>
      <c r="M351" s="2" t="s">
        <v>7109</v>
      </c>
      <c r="N351" s="2" t="s">
        <v>13</v>
      </c>
      <c r="O351" s="80">
        <v>36.183199999999999</v>
      </c>
      <c r="P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52" spans="1:17" ht="24" x14ac:dyDescent="0.2">
      <c r="A352" s="2" t="s">
        <v>2</v>
      </c>
      <c r="B352" s="2" t="s">
        <v>143</v>
      </c>
      <c r="C352" s="2" t="s">
        <v>5727</v>
      </c>
      <c r="D352" s="2" t="s">
        <v>1894</v>
      </c>
      <c r="E352" s="2" t="s">
        <v>3128</v>
      </c>
      <c r="F352" s="2" t="s">
        <v>3593</v>
      </c>
      <c r="G352" s="2" t="s">
        <v>4</v>
      </c>
      <c r="H352" s="2" t="s">
        <v>4</v>
      </c>
      <c r="I352" s="6">
        <v>825</v>
      </c>
      <c r="J352" s="2" t="s">
        <v>6074</v>
      </c>
      <c r="K352" s="7">
        <v>12</v>
      </c>
      <c r="L352" s="3" t="s">
        <v>2315</v>
      </c>
      <c r="M352" s="2">
        <v>1206480906</v>
      </c>
      <c r="N352" s="2" t="s">
        <v>13</v>
      </c>
      <c r="O352" s="80">
        <v>60.590600000000002</v>
      </c>
      <c r="P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53" spans="1:17" ht="24" x14ac:dyDescent="0.2">
      <c r="A353" s="2" t="s">
        <v>2</v>
      </c>
      <c r="B353" s="2" t="s">
        <v>143</v>
      </c>
      <c r="C353" s="2" t="s">
        <v>5727</v>
      </c>
      <c r="D353" s="2" t="s">
        <v>1894</v>
      </c>
      <c r="E353" s="2" t="s">
        <v>2396</v>
      </c>
      <c r="F353" s="2" t="s">
        <v>4101</v>
      </c>
      <c r="G353" s="2" t="s">
        <v>1548</v>
      </c>
      <c r="H353" s="2" t="s">
        <v>6073</v>
      </c>
      <c r="I353" s="6">
        <v>825</v>
      </c>
      <c r="J353" s="2" t="s">
        <v>6074</v>
      </c>
      <c r="K353" s="7">
        <v>12</v>
      </c>
      <c r="L353" s="3" t="s">
        <v>2315</v>
      </c>
      <c r="M353" s="2" t="s">
        <v>2446</v>
      </c>
      <c r="N353" s="2" t="s">
        <v>13</v>
      </c>
      <c r="O353" s="80">
        <v>58.44</v>
      </c>
      <c r="P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54" spans="1:17" ht="24" x14ac:dyDescent="0.2">
      <c r="A354" s="2" t="s">
        <v>2</v>
      </c>
      <c r="B354" s="2" t="s">
        <v>143</v>
      </c>
      <c r="C354" s="2" t="s">
        <v>5727</v>
      </c>
      <c r="D354" s="2" t="s">
        <v>1894</v>
      </c>
      <c r="E354" s="2" t="s">
        <v>1852</v>
      </c>
      <c r="F354" s="2" t="s">
        <v>4626</v>
      </c>
      <c r="G354" s="2" t="s">
        <v>1548</v>
      </c>
      <c r="H354" s="2" t="s">
        <v>6073</v>
      </c>
      <c r="I354" s="6">
        <v>825</v>
      </c>
      <c r="J354" s="4" t="s">
        <v>6074</v>
      </c>
      <c r="K354" s="7">
        <v>12</v>
      </c>
      <c r="L354" s="3" t="s">
        <v>2315</v>
      </c>
      <c r="M354" s="2">
        <v>1206480906</v>
      </c>
      <c r="N354" s="2" t="s">
        <v>13</v>
      </c>
      <c r="O354" s="80">
        <v>56.35</v>
      </c>
      <c r="P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55" spans="1:17" ht="24" x14ac:dyDescent="0.2">
      <c r="A355" s="2" t="s">
        <v>2</v>
      </c>
      <c r="B355" s="2" t="s">
        <v>143</v>
      </c>
      <c r="C355" s="2" t="s">
        <v>5727</v>
      </c>
      <c r="D355" s="2" t="s">
        <v>1894</v>
      </c>
      <c r="E355" s="2" t="s">
        <v>7003</v>
      </c>
      <c r="F355" s="2" t="s">
        <v>7110</v>
      </c>
      <c r="G355" s="2" t="s">
        <v>1551</v>
      </c>
      <c r="H355" s="2" t="s">
        <v>7014</v>
      </c>
      <c r="I355" s="6">
        <v>825</v>
      </c>
      <c r="J355" s="2" t="s">
        <v>6074</v>
      </c>
      <c r="K355" s="7">
        <v>1</v>
      </c>
      <c r="L355" s="3" t="s">
        <v>3130</v>
      </c>
      <c r="M355" s="2" t="s">
        <v>7111</v>
      </c>
      <c r="N355" s="2" t="s">
        <v>13</v>
      </c>
      <c r="O355" s="80">
        <v>5.6151</v>
      </c>
      <c r="P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56" spans="1:17" ht="24" x14ac:dyDescent="0.2">
      <c r="A356" s="2" t="s">
        <v>2</v>
      </c>
      <c r="B356" s="2" t="s">
        <v>143</v>
      </c>
      <c r="C356" s="2" t="s">
        <v>5241</v>
      </c>
      <c r="D356" s="2" t="s">
        <v>185</v>
      </c>
      <c r="E356" s="2" t="s">
        <v>5885</v>
      </c>
      <c r="F356" s="2" t="s">
        <v>186</v>
      </c>
      <c r="G356" s="2" t="s">
        <v>4</v>
      </c>
      <c r="H356" s="2" t="s">
        <v>4</v>
      </c>
      <c r="I356" s="6">
        <v>3</v>
      </c>
      <c r="J356" s="2" t="s">
        <v>2345</v>
      </c>
      <c r="K356" s="7">
        <v>1</v>
      </c>
      <c r="L356" s="3" t="s">
        <v>3130</v>
      </c>
      <c r="M356" s="2">
        <v>138871</v>
      </c>
      <c r="N356" s="2" t="s">
        <v>13</v>
      </c>
      <c r="O356" s="80">
        <v>13.01</v>
      </c>
      <c r="P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$4.34 P/kg</v>
      </c>
      <c r="Q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57" spans="1:17" ht="24" x14ac:dyDescent="0.2">
      <c r="A357" s="2" t="s">
        <v>2</v>
      </c>
      <c r="B357" s="2" t="s">
        <v>143</v>
      </c>
      <c r="C357" s="2" t="s">
        <v>5241</v>
      </c>
      <c r="D357" s="2" t="s">
        <v>185</v>
      </c>
      <c r="E357" s="2" t="s">
        <v>3128</v>
      </c>
      <c r="F357" s="2" t="s">
        <v>3594</v>
      </c>
      <c r="G357" s="2" t="s">
        <v>4</v>
      </c>
      <c r="H357" s="2" t="s">
        <v>4</v>
      </c>
      <c r="I357" s="6">
        <v>3</v>
      </c>
      <c r="J357" s="2" t="s">
        <v>2345</v>
      </c>
      <c r="K357" s="7">
        <v>3</v>
      </c>
      <c r="L357" s="3" t="s">
        <v>2315</v>
      </c>
      <c r="M357" s="2">
        <v>1106497006</v>
      </c>
      <c r="N357" s="2" t="s">
        <v>13</v>
      </c>
      <c r="O357" s="80">
        <v>46.940199999999997</v>
      </c>
      <c r="P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58" spans="1:17" ht="36" x14ac:dyDescent="0.2">
      <c r="A358" s="2" t="s">
        <v>2</v>
      </c>
      <c r="B358" s="2" t="s">
        <v>143</v>
      </c>
      <c r="C358" s="2" t="s">
        <v>5241</v>
      </c>
      <c r="D358" s="2" t="s">
        <v>185</v>
      </c>
      <c r="E358" s="2" t="s">
        <v>5886</v>
      </c>
      <c r="F358" s="2" t="s">
        <v>6136</v>
      </c>
      <c r="G358" s="2" t="s">
        <v>1548</v>
      </c>
      <c r="H358" s="2" t="s">
        <v>4</v>
      </c>
      <c r="I358" s="6">
        <v>3</v>
      </c>
      <c r="J358" s="2" t="s">
        <v>2345</v>
      </c>
      <c r="K358" s="7">
        <v>1</v>
      </c>
      <c r="L358" s="3" t="s">
        <v>3130</v>
      </c>
      <c r="M358" s="2">
        <v>42</v>
      </c>
      <c r="N358" s="2" t="s">
        <v>13</v>
      </c>
      <c r="O358" s="80">
        <v>9.4860000000000007</v>
      </c>
      <c r="P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59" spans="1:17" ht="36" x14ac:dyDescent="0.2">
      <c r="A359" s="2" t="s">
        <v>2</v>
      </c>
      <c r="B359" s="2" t="s">
        <v>143</v>
      </c>
      <c r="C359" s="2" t="s">
        <v>5241</v>
      </c>
      <c r="D359" s="2" t="s">
        <v>185</v>
      </c>
      <c r="E359" s="2" t="s">
        <v>2396</v>
      </c>
      <c r="F359" s="2" t="s">
        <v>4102</v>
      </c>
      <c r="G359" s="2" t="s">
        <v>4</v>
      </c>
      <c r="H359" s="2" t="s">
        <v>1905</v>
      </c>
      <c r="I359" s="6">
        <v>3</v>
      </c>
      <c r="J359" s="2" t="s">
        <v>2345</v>
      </c>
      <c r="K359" s="7">
        <v>1</v>
      </c>
      <c r="L359" s="3" t="s">
        <v>3130</v>
      </c>
      <c r="M359" s="2" t="s">
        <v>2447</v>
      </c>
      <c r="N359" s="2" t="s">
        <v>13</v>
      </c>
      <c r="O359" s="80">
        <v>9.7263999999999999</v>
      </c>
      <c r="P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0" spans="1:17" ht="24" x14ac:dyDescent="0.2">
      <c r="A360" s="2" t="s">
        <v>2</v>
      </c>
      <c r="B360" s="2" t="s">
        <v>143</v>
      </c>
      <c r="C360" s="2" t="s">
        <v>5241</v>
      </c>
      <c r="D360" s="2" t="s">
        <v>185</v>
      </c>
      <c r="E360" s="2" t="s">
        <v>1852</v>
      </c>
      <c r="F360" s="2" t="s">
        <v>4627</v>
      </c>
      <c r="G360" s="2" t="s">
        <v>1551</v>
      </c>
      <c r="H360" s="2" t="s">
        <v>6073</v>
      </c>
      <c r="I360" s="6">
        <v>3</v>
      </c>
      <c r="J360" s="2" t="s">
        <v>2345</v>
      </c>
      <c r="K360" s="7">
        <v>3</v>
      </c>
      <c r="L360" s="3" t="s">
        <v>2315</v>
      </c>
      <c r="M360" s="2" t="s">
        <v>1895</v>
      </c>
      <c r="N360" s="2" t="s">
        <v>13</v>
      </c>
      <c r="O360" s="80">
        <v>25.5</v>
      </c>
      <c r="P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61" spans="1:17" ht="36" x14ac:dyDescent="0.2">
      <c r="A361" s="2" t="s">
        <v>2</v>
      </c>
      <c r="B361" s="2" t="s">
        <v>143</v>
      </c>
      <c r="C361" s="2" t="s">
        <v>5241</v>
      </c>
      <c r="D361" s="2" t="s">
        <v>185</v>
      </c>
      <c r="E361" s="2" t="s">
        <v>7003</v>
      </c>
      <c r="F361" s="2" t="s">
        <v>7112</v>
      </c>
      <c r="G361" s="2" t="s">
        <v>4</v>
      </c>
      <c r="H361" s="2" t="s">
        <v>4</v>
      </c>
      <c r="I361" s="6">
        <v>3</v>
      </c>
      <c r="J361" s="2" t="s">
        <v>2345</v>
      </c>
      <c r="K361" s="7">
        <v>1</v>
      </c>
      <c r="L361" s="3" t="s">
        <v>3130</v>
      </c>
      <c r="M361" s="2" t="s">
        <v>7113</v>
      </c>
      <c r="N361" s="2" t="s">
        <v>13</v>
      </c>
      <c r="O361" s="80">
        <v>13.7</v>
      </c>
      <c r="P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62" spans="1:17" ht="36" x14ac:dyDescent="0.2">
      <c r="A362" s="2" t="s">
        <v>2</v>
      </c>
      <c r="B362" s="2" t="s">
        <v>143</v>
      </c>
      <c r="C362" s="2" t="s">
        <v>5242</v>
      </c>
      <c r="D362" s="2" t="s">
        <v>187</v>
      </c>
      <c r="E362" s="2" t="s">
        <v>5885</v>
      </c>
      <c r="F362" s="2" t="s">
        <v>188</v>
      </c>
      <c r="G362" s="2" t="s">
        <v>4</v>
      </c>
      <c r="H362" s="2" t="s">
        <v>4</v>
      </c>
      <c r="I362" s="6">
        <v>120</v>
      </c>
      <c r="J362" s="4" t="s">
        <v>6074</v>
      </c>
      <c r="K362" s="7">
        <v>24</v>
      </c>
      <c r="L362" s="3" t="s">
        <v>2315</v>
      </c>
      <c r="M362" s="2">
        <v>160036</v>
      </c>
      <c r="N362" s="2" t="s">
        <v>13</v>
      </c>
      <c r="O362" s="80">
        <v>29.29</v>
      </c>
      <c r="P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63" spans="1:17" ht="24" x14ac:dyDescent="0.2">
      <c r="A363" s="2" t="s">
        <v>2</v>
      </c>
      <c r="B363" s="2" t="s">
        <v>143</v>
      </c>
      <c r="C363" s="2" t="s">
        <v>5242</v>
      </c>
      <c r="D363" s="2" t="s">
        <v>187</v>
      </c>
      <c r="E363" s="2" t="s">
        <v>3128</v>
      </c>
      <c r="F363" s="2" t="s">
        <v>3595</v>
      </c>
      <c r="G363" s="2" t="s">
        <v>4</v>
      </c>
      <c r="H363" s="2" t="s">
        <v>4</v>
      </c>
      <c r="I363" s="6">
        <v>170</v>
      </c>
      <c r="J363" s="2" t="s">
        <v>6074</v>
      </c>
      <c r="K363" s="7">
        <v>12</v>
      </c>
      <c r="L363" s="3" t="s">
        <v>2315</v>
      </c>
      <c r="M363" s="2" t="s">
        <v>2353</v>
      </c>
      <c r="N363" s="2" t="s">
        <v>13</v>
      </c>
      <c r="O363" s="80">
        <v>28.295200000000001</v>
      </c>
      <c r="P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$13.87 P/kg</v>
      </c>
      <c r="Q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64" spans="1:17" ht="36" x14ac:dyDescent="0.2">
      <c r="A364" s="2" t="s">
        <v>2</v>
      </c>
      <c r="B364" s="2" t="s">
        <v>143</v>
      </c>
      <c r="C364" s="2" t="s">
        <v>5242</v>
      </c>
      <c r="D364" s="2" t="s">
        <v>187</v>
      </c>
      <c r="E364" s="2" t="s">
        <v>5886</v>
      </c>
      <c r="F364" s="2" t="s">
        <v>5926</v>
      </c>
      <c r="G364" s="2" t="s">
        <v>1548</v>
      </c>
      <c r="H364" s="2" t="s">
        <v>4</v>
      </c>
      <c r="I364" s="6">
        <v>340</v>
      </c>
      <c r="J364" s="2" t="s">
        <v>6074</v>
      </c>
      <c r="K364" s="7">
        <v>1</v>
      </c>
      <c r="L364" s="3" t="s">
        <v>3130</v>
      </c>
      <c r="M364" s="2">
        <v>850308</v>
      </c>
      <c r="N364" s="2" t="s">
        <v>13</v>
      </c>
      <c r="O364" s="80">
        <v>3.5459999999999998</v>
      </c>
      <c r="P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65" spans="1:17" ht="24" x14ac:dyDescent="0.2">
      <c r="A365" s="2" t="s">
        <v>2</v>
      </c>
      <c r="B365" s="2" t="s">
        <v>143</v>
      </c>
      <c r="C365" s="2" t="s">
        <v>5242</v>
      </c>
      <c r="D365" s="2" t="s">
        <v>187</v>
      </c>
      <c r="E365" s="2" t="s">
        <v>2396</v>
      </c>
      <c r="F365" s="2" t="s">
        <v>4100</v>
      </c>
      <c r="G365" s="2" t="s">
        <v>4</v>
      </c>
      <c r="H365" s="2" t="s">
        <v>5143</v>
      </c>
      <c r="I365" s="6">
        <v>120</v>
      </c>
      <c r="J365" s="2" t="s">
        <v>6074</v>
      </c>
      <c r="K365" s="7">
        <v>48</v>
      </c>
      <c r="L365" s="3" t="s">
        <v>2315</v>
      </c>
      <c r="M365" s="2">
        <v>830170</v>
      </c>
      <c r="N365" s="2" t="s">
        <v>13</v>
      </c>
      <c r="O365" s="80">
        <v>40.33</v>
      </c>
      <c r="P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66" spans="1:17" ht="36" x14ac:dyDescent="0.2">
      <c r="A366" s="2" t="s">
        <v>2</v>
      </c>
      <c r="B366" s="2" t="s">
        <v>143</v>
      </c>
      <c r="C366" s="2" t="s">
        <v>5242</v>
      </c>
      <c r="D366" s="2" t="s">
        <v>187</v>
      </c>
      <c r="E366" s="2" t="s">
        <v>1852</v>
      </c>
      <c r="F366" s="2" t="s">
        <v>4625</v>
      </c>
      <c r="G366" s="2" t="s">
        <v>1548</v>
      </c>
      <c r="H366" s="2" t="s">
        <v>6073</v>
      </c>
      <c r="I366" s="6">
        <v>120</v>
      </c>
      <c r="J366" s="2" t="s">
        <v>6074</v>
      </c>
      <c r="K366" s="7">
        <v>24</v>
      </c>
      <c r="L366" s="3" t="s">
        <v>2315</v>
      </c>
      <c r="M366" s="2" t="s">
        <v>1893</v>
      </c>
      <c r="N366" s="2" t="s">
        <v>13</v>
      </c>
      <c r="O366" s="80">
        <v>23.95</v>
      </c>
      <c r="P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67" spans="1:17" ht="24" x14ac:dyDescent="0.2">
      <c r="A367" s="2" t="s">
        <v>2</v>
      </c>
      <c r="B367" s="2" t="s">
        <v>143</v>
      </c>
      <c r="C367" s="2" t="s">
        <v>5728</v>
      </c>
      <c r="D367" s="2" t="s">
        <v>2354</v>
      </c>
      <c r="E367" s="2" t="s">
        <v>3128</v>
      </c>
      <c r="F367" s="2" t="s">
        <v>3596</v>
      </c>
      <c r="G367" s="2" t="s">
        <v>4</v>
      </c>
      <c r="H367" s="2" t="s">
        <v>4</v>
      </c>
      <c r="I367" s="6">
        <v>3</v>
      </c>
      <c r="J367" s="2" t="s">
        <v>2345</v>
      </c>
      <c r="K367" s="7">
        <v>1</v>
      </c>
      <c r="L367" s="3" t="s">
        <v>3130</v>
      </c>
      <c r="M367" s="2">
        <v>821309</v>
      </c>
      <c r="N367" s="2" t="s">
        <v>13</v>
      </c>
      <c r="O367" s="80">
        <v>17.209900000000001</v>
      </c>
      <c r="P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68" spans="1:17" ht="36" x14ac:dyDescent="0.2">
      <c r="A368" s="2" t="s">
        <v>2</v>
      </c>
      <c r="B368" s="2" t="s">
        <v>143</v>
      </c>
      <c r="C368" s="2" t="s">
        <v>5728</v>
      </c>
      <c r="D368" s="2" t="s">
        <v>2354</v>
      </c>
      <c r="E368" s="2" t="s">
        <v>5886</v>
      </c>
      <c r="F368" s="2" t="s">
        <v>6136</v>
      </c>
      <c r="G368" s="2" t="s">
        <v>1548</v>
      </c>
      <c r="H368" s="2" t="s">
        <v>4</v>
      </c>
      <c r="I368" s="6">
        <v>3</v>
      </c>
      <c r="J368" s="2" t="s">
        <v>2345</v>
      </c>
      <c r="K368" s="7">
        <v>1</v>
      </c>
      <c r="L368" s="3" t="s">
        <v>3130</v>
      </c>
      <c r="M368" s="2">
        <v>42</v>
      </c>
      <c r="N368" s="2" t="s">
        <v>13</v>
      </c>
      <c r="O368" s="80">
        <v>9.4860000000000007</v>
      </c>
      <c r="P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9" spans="1:17" ht="36" x14ac:dyDescent="0.2">
      <c r="A369" s="2" t="s">
        <v>2</v>
      </c>
      <c r="B369" s="2" t="s">
        <v>143</v>
      </c>
      <c r="C369" s="2" t="s">
        <v>5728</v>
      </c>
      <c r="D369" s="2" t="s">
        <v>2354</v>
      </c>
      <c r="E369" s="2" t="s">
        <v>2396</v>
      </c>
      <c r="F369" s="2" t="s">
        <v>4102</v>
      </c>
      <c r="G369" s="2" t="s">
        <v>4</v>
      </c>
      <c r="H369" s="2" t="s">
        <v>4</v>
      </c>
      <c r="I369" s="6">
        <v>3</v>
      </c>
      <c r="J369" s="2" t="s">
        <v>2345</v>
      </c>
      <c r="K369" s="7">
        <v>1</v>
      </c>
      <c r="L369" s="3" t="s">
        <v>3130</v>
      </c>
      <c r="M369" s="2" t="s">
        <v>2447</v>
      </c>
      <c r="N369" s="2" t="s">
        <v>13</v>
      </c>
      <c r="O369" s="80">
        <v>9.7263999999999999</v>
      </c>
      <c r="P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0" spans="1:17" ht="24" x14ac:dyDescent="0.2">
      <c r="A370" s="2" t="s">
        <v>2</v>
      </c>
      <c r="B370" s="2" t="s">
        <v>143</v>
      </c>
      <c r="C370" s="2" t="s">
        <v>5243</v>
      </c>
      <c r="D370" s="2" t="s">
        <v>189</v>
      </c>
      <c r="E370" s="2" t="s">
        <v>5885</v>
      </c>
      <c r="F370" s="2" t="s">
        <v>190</v>
      </c>
      <c r="G370" s="2" t="s">
        <v>4</v>
      </c>
      <c r="H370" s="2" t="s">
        <v>4</v>
      </c>
      <c r="I370" s="6">
        <v>3</v>
      </c>
      <c r="J370" s="2" t="s">
        <v>2345</v>
      </c>
      <c r="K370" s="7">
        <v>1</v>
      </c>
      <c r="L370" s="3" t="s">
        <v>3130</v>
      </c>
      <c r="M370" s="2">
        <v>149967</v>
      </c>
      <c r="N370" s="2" t="s">
        <v>13</v>
      </c>
      <c r="O370" s="80">
        <v>15.53</v>
      </c>
      <c r="P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P/kg</v>
      </c>
      <c r="Q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1" spans="1:17" ht="24" x14ac:dyDescent="0.2">
      <c r="A371" s="2" t="s">
        <v>2</v>
      </c>
      <c r="B371" s="2" t="s">
        <v>143</v>
      </c>
      <c r="C371" s="2" t="s">
        <v>5243</v>
      </c>
      <c r="D371" s="2" t="s">
        <v>189</v>
      </c>
      <c r="E371" s="2" t="s">
        <v>3128</v>
      </c>
      <c r="F371" s="2" t="s">
        <v>3597</v>
      </c>
      <c r="G371" s="2" t="s">
        <v>4</v>
      </c>
      <c r="H371" s="2" t="s">
        <v>4</v>
      </c>
      <c r="I371" s="6">
        <v>2.5</v>
      </c>
      <c r="J371" s="4" t="s">
        <v>2345</v>
      </c>
      <c r="K371" s="7">
        <v>1</v>
      </c>
      <c r="L371" s="3" t="s">
        <v>3130</v>
      </c>
      <c r="M371" s="2">
        <v>9400770</v>
      </c>
      <c r="N371" s="2" t="s">
        <v>13</v>
      </c>
      <c r="O371" s="80">
        <v>10.079599999999999</v>
      </c>
      <c r="P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P/kg</v>
      </c>
      <c r="Q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2" spans="1:17" ht="36" x14ac:dyDescent="0.2">
      <c r="A372" s="2" t="s">
        <v>2</v>
      </c>
      <c r="B372" s="2" t="s">
        <v>143</v>
      </c>
      <c r="C372" s="2" t="s">
        <v>5243</v>
      </c>
      <c r="D372" s="2" t="s">
        <v>189</v>
      </c>
      <c r="E372" s="2" t="s">
        <v>5886</v>
      </c>
      <c r="F372" s="2" t="s">
        <v>5927</v>
      </c>
      <c r="G372" s="2" t="s">
        <v>1548</v>
      </c>
      <c r="H372" s="2" t="s">
        <v>4</v>
      </c>
      <c r="I372" s="6">
        <v>3</v>
      </c>
      <c r="J372" s="2" t="s">
        <v>2345</v>
      </c>
      <c r="K372" s="7">
        <v>3</v>
      </c>
      <c r="L372" s="3" t="s">
        <v>2315</v>
      </c>
      <c r="M372" s="2">
        <v>62743</v>
      </c>
      <c r="N372" s="2" t="s">
        <v>13</v>
      </c>
      <c r="O372" s="80">
        <v>33.177599999999998</v>
      </c>
      <c r="P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3" spans="1:17" ht="36" x14ac:dyDescent="0.2">
      <c r="A373" s="2" t="s">
        <v>2</v>
      </c>
      <c r="B373" s="2" t="s">
        <v>143</v>
      </c>
      <c r="C373" s="2" t="s">
        <v>5243</v>
      </c>
      <c r="D373" s="2" t="s">
        <v>189</v>
      </c>
      <c r="E373" s="2" t="s">
        <v>2396</v>
      </c>
      <c r="F373" s="2" t="s">
        <v>4103</v>
      </c>
      <c r="G373" s="2" t="s">
        <v>4</v>
      </c>
      <c r="H373" s="2" t="s">
        <v>6073</v>
      </c>
      <c r="I373" s="6">
        <v>3</v>
      </c>
      <c r="J373" s="2" t="s">
        <v>2345</v>
      </c>
      <c r="K373" s="7">
        <v>1</v>
      </c>
      <c r="L373" s="3" t="s">
        <v>3130</v>
      </c>
      <c r="M373" s="2" t="s">
        <v>2448</v>
      </c>
      <c r="N373" s="2" t="s">
        <v>13</v>
      </c>
      <c r="O373" s="80">
        <v>8.3384999999999998</v>
      </c>
      <c r="P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74" spans="1:17" ht="24" x14ac:dyDescent="0.2">
      <c r="A374" s="2" t="s">
        <v>2</v>
      </c>
      <c r="B374" s="2" t="s">
        <v>143</v>
      </c>
      <c r="C374" s="2" t="s">
        <v>5243</v>
      </c>
      <c r="D374" s="2" t="s">
        <v>189</v>
      </c>
      <c r="E374" s="2" t="s">
        <v>1852</v>
      </c>
      <c r="F374" s="2" t="s">
        <v>4628</v>
      </c>
      <c r="G374" s="2" t="s">
        <v>1551</v>
      </c>
      <c r="H374" s="2" t="s">
        <v>6073</v>
      </c>
      <c r="I374" s="6">
        <v>3</v>
      </c>
      <c r="J374" s="2" t="s">
        <v>2345</v>
      </c>
      <c r="K374" s="7">
        <v>3</v>
      </c>
      <c r="L374" s="3" t="s">
        <v>2315</v>
      </c>
      <c r="M374" s="2" t="s">
        <v>1896</v>
      </c>
      <c r="N374" s="2" t="s">
        <v>13</v>
      </c>
      <c r="O374" s="80">
        <v>28.4</v>
      </c>
      <c r="P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5" spans="1:17" ht="36" x14ac:dyDescent="0.2">
      <c r="A375" s="2" t="s">
        <v>2</v>
      </c>
      <c r="B375" s="2" t="s">
        <v>143</v>
      </c>
      <c r="C375" s="2" t="s">
        <v>5243</v>
      </c>
      <c r="D375" s="2" t="s">
        <v>189</v>
      </c>
      <c r="E375" s="2" t="s">
        <v>7003</v>
      </c>
      <c r="F375" s="2" t="s">
        <v>7114</v>
      </c>
      <c r="G375" s="2" t="s">
        <v>4</v>
      </c>
      <c r="H375" s="2" t="s">
        <v>4</v>
      </c>
      <c r="I375" s="6">
        <v>3</v>
      </c>
      <c r="J375" s="2" t="s">
        <v>2345</v>
      </c>
      <c r="K375" s="7">
        <v>1</v>
      </c>
      <c r="L375" s="3" t="s">
        <v>3130</v>
      </c>
      <c r="M375" s="2">
        <v>390019</v>
      </c>
      <c r="N375" s="2" t="s">
        <v>13</v>
      </c>
      <c r="O375" s="80">
        <v>13.7</v>
      </c>
      <c r="P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6" spans="1:17" ht="24" x14ac:dyDescent="0.2">
      <c r="A376" s="2" t="s">
        <v>2</v>
      </c>
      <c r="B376" s="2" t="s">
        <v>143</v>
      </c>
      <c r="C376" s="2" t="s">
        <v>5729</v>
      </c>
      <c r="D376" s="2" t="s">
        <v>1897</v>
      </c>
      <c r="E376" s="2" t="s">
        <v>3128</v>
      </c>
      <c r="F376" s="2" t="s">
        <v>3598</v>
      </c>
      <c r="G376" s="2" t="s">
        <v>4</v>
      </c>
      <c r="H376" s="2" t="s">
        <v>4</v>
      </c>
      <c r="I376" s="6">
        <v>825</v>
      </c>
      <c r="J376" s="4" t="s">
        <v>6074</v>
      </c>
      <c r="K376" s="7">
        <v>12</v>
      </c>
      <c r="L376" s="3" t="s">
        <v>2315</v>
      </c>
      <c r="M376" s="2">
        <v>9400785</v>
      </c>
      <c r="N376" s="2" t="s">
        <v>13</v>
      </c>
      <c r="O376" s="80">
        <v>52.838799999999999</v>
      </c>
      <c r="P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$5.34 P/kg</v>
      </c>
      <c r="Q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7" spans="1:17" ht="36" x14ac:dyDescent="0.2">
      <c r="A377" s="2" t="s">
        <v>2</v>
      </c>
      <c r="B377" s="2" t="s">
        <v>143</v>
      </c>
      <c r="C377" s="2" t="s">
        <v>5729</v>
      </c>
      <c r="D377" s="2" t="s">
        <v>1897</v>
      </c>
      <c r="E377" s="2" t="s">
        <v>5886</v>
      </c>
      <c r="F377" s="2" t="s">
        <v>6137</v>
      </c>
      <c r="G377" s="2" t="s">
        <v>1548</v>
      </c>
      <c r="H377" s="2" t="s">
        <v>4</v>
      </c>
      <c r="I377" s="6">
        <v>825</v>
      </c>
      <c r="J377" s="2" t="s">
        <v>6074</v>
      </c>
      <c r="K377" s="7">
        <v>1</v>
      </c>
      <c r="L377" s="3" t="s">
        <v>3130</v>
      </c>
      <c r="M377" s="2">
        <v>302428</v>
      </c>
      <c r="N377" s="2" t="s">
        <v>13</v>
      </c>
      <c r="O377" s="80">
        <v>2.5659000000000001</v>
      </c>
      <c r="P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8" spans="1:17" ht="24" x14ac:dyDescent="0.2">
      <c r="A378" s="2" t="s">
        <v>2</v>
      </c>
      <c r="B378" s="2" t="s">
        <v>143</v>
      </c>
      <c r="C378" s="2" t="s">
        <v>5729</v>
      </c>
      <c r="D378" s="2" t="s">
        <v>1897</v>
      </c>
      <c r="E378" s="2" t="s">
        <v>2396</v>
      </c>
      <c r="F378" s="2" t="s">
        <v>4104</v>
      </c>
      <c r="G378" s="2" t="s">
        <v>1548</v>
      </c>
      <c r="H378" s="2" t="s">
        <v>6073</v>
      </c>
      <c r="I378" s="6">
        <v>825</v>
      </c>
      <c r="J378" s="2" t="s">
        <v>6074</v>
      </c>
      <c r="K378" s="7">
        <v>12</v>
      </c>
      <c r="L378" s="3" t="s">
        <v>2315</v>
      </c>
      <c r="M378" s="2" t="s">
        <v>2449</v>
      </c>
      <c r="N378" s="2" t="s">
        <v>13</v>
      </c>
      <c r="O378" s="80">
        <v>58.44</v>
      </c>
      <c r="P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79" spans="1:17" ht="24" x14ac:dyDescent="0.2">
      <c r="A379" s="2" t="s">
        <v>2</v>
      </c>
      <c r="B379" s="2" t="s">
        <v>143</v>
      </c>
      <c r="C379" s="2" t="s">
        <v>5729</v>
      </c>
      <c r="D379" s="2" t="s">
        <v>1897</v>
      </c>
      <c r="E379" s="2" t="s">
        <v>1852</v>
      </c>
      <c r="F379" s="2" t="s">
        <v>4629</v>
      </c>
      <c r="G379" s="2" t="s">
        <v>1548</v>
      </c>
      <c r="H379" s="2" t="s">
        <v>6073</v>
      </c>
      <c r="I379" s="6">
        <v>850</v>
      </c>
      <c r="J379" s="2" t="s">
        <v>6074</v>
      </c>
      <c r="K379" s="7">
        <v>12</v>
      </c>
      <c r="L379" s="3" t="s">
        <v>2315</v>
      </c>
      <c r="M379" s="2">
        <v>403892</v>
      </c>
      <c r="N379" s="2" t="s">
        <v>13</v>
      </c>
      <c r="O379" s="80">
        <v>56.35</v>
      </c>
      <c r="P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80" spans="1:17" ht="36" x14ac:dyDescent="0.2">
      <c r="A380" s="2" t="s">
        <v>2</v>
      </c>
      <c r="B380" s="2" t="s">
        <v>143</v>
      </c>
      <c r="C380" s="2" t="s">
        <v>5842</v>
      </c>
      <c r="D380" s="2" t="s">
        <v>2379</v>
      </c>
      <c r="E380" s="2" t="s">
        <v>5886</v>
      </c>
      <c r="F380" s="2" t="s">
        <v>5927</v>
      </c>
      <c r="G380" s="2" t="s">
        <v>1548</v>
      </c>
      <c r="H380" s="2" t="s">
        <v>4</v>
      </c>
      <c r="I380" s="6">
        <v>3</v>
      </c>
      <c r="J380" s="2" t="s">
        <v>2345</v>
      </c>
      <c r="K380" s="7">
        <v>3</v>
      </c>
      <c r="L380" s="3" t="s">
        <v>2315</v>
      </c>
      <c r="M380" s="2">
        <v>62743</v>
      </c>
      <c r="N380" s="2" t="s">
        <v>13</v>
      </c>
      <c r="O380" s="80">
        <v>33.177599999999998</v>
      </c>
      <c r="P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1" spans="1:17" ht="36" x14ac:dyDescent="0.2">
      <c r="A381" s="2" t="s">
        <v>2</v>
      </c>
      <c r="B381" s="2" t="s">
        <v>143</v>
      </c>
      <c r="C381" s="2" t="s">
        <v>5842</v>
      </c>
      <c r="D381" s="2" t="s">
        <v>2379</v>
      </c>
      <c r="E381" s="2" t="s">
        <v>2396</v>
      </c>
      <c r="F381" s="2" t="s">
        <v>4103</v>
      </c>
      <c r="G381" s="2" t="s">
        <v>4</v>
      </c>
      <c r="H381" s="2" t="s">
        <v>6073</v>
      </c>
      <c r="I381" s="6">
        <v>3</v>
      </c>
      <c r="J381" s="2" t="s">
        <v>2345</v>
      </c>
      <c r="K381" s="7">
        <v>1</v>
      </c>
      <c r="L381" s="3" t="s">
        <v>3130</v>
      </c>
      <c r="M381" s="2" t="s">
        <v>2448</v>
      </c>
      <c r="N381" s="2" t="s">
        <v>13</v>
      </c>
      <c r="O381" s="80">
        <v>8.3384999999999998</v>
      </c>
      <c r="P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82" spans="1:17" ht="24" x14ac:dyDescent="0.2">
      <c r="A382" s="2" t="s">
        <v>2</v>
      </c>
      <c r="B382" s="2" t="s">
        <v>143</v>
      </c>
      <c r="C382" s="2" t="s">
        <v>5244</v>
      </c>
      <c r="D382" s="2" t="s">
        <v>191</v>
      </c>
      <c r="E382" s="2" t="s">
        <v>5885</v>
      </c>
      <c r="F382" s="2" t="s">
        <v>192</v>
      </c>
      <c r="G382" s="2" t="s">
        <v>4</v>
      </c>
      <c r="H382" s="2" t="s">
        <v>4</v>
      </c>
      <c r="I382" s="6">
        <v>3</v>
      </c>
      <c r="J382" s="2" t="s">
        <v>2345</v>
      </c>
      <c r="K382" s="7">
        <v>1</v>
      </c>
      <c r="L382" s="3" t="s">
        <v>3130</v>
      </c>
      <c r="M382" s="2">
        <v>147364</v>
      </c>
      <c r="N382" s="2" t="s">
        <v>13</v>
      </c>
      <c r="O382" s="80">
        <v>30.59</v>
      </c>
      <c r="P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$10.20 P/kg</v>
      </c>
      <c r="Q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83" spans="1:17" ht="24" x14ac:dyDescent="0.2">
      <c r="A383" s="2" t="s">
        <v>2</v>
      </c>
      <c r="B383" s="2" t="s">
        <v>143</v>
      </c>
      <c r="C383" s="2" t="s">
        <v>5244</v>
      </c>
      <c r="D383" s="2" t="s">
        <v>191</v>
      </c>
      <c r="E383" s="2" t="s">
        <v>3128</v>
      </c>
      <c r="F383" s="2" t="s">
        <v>3599</v>
      </c>
      <c r="G383" s="2" t="s">
        <v>4</v>
      </c>
      <c r="H383" s="2" t="s">
        <v>4</v>
      </c>
      <c r="I383" s="6">
        <v>4.25</v>
      </c>
      <c r="J383" s="2" t="s">
        <v>2345</v>
      </c>
      <c r="K383" s="7">
        <v>1</v>
      </c>
      <c r="L383" s="3" t="s">
        <v>3130</v>
      </c>
      <c r="M383" s="2">
        <v>9403504</v>
      </c>
      <c r="N383" s="2" t="s">
        <v>13</v>
      </c>
      <c r="O383" s="80">
        <v>26.9</v>
      </c>
      <c r="P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84" spans="1:17" ht="24" x14ac:dyDescent="0.2">
      <c r="A384" s="2" t="s">
        <v>2</v>
      </c>
      <c r="B384" s="2" t="s">
        <v>143</v>
      </c>
      <c r="C384" s="2" t="s">
        <v>5244</v>
      </c>
      <c r="D384" s="2" t="s">
        <v>191</v>
      </c>
      <c r="E384" s="2" t="s">
        <v>2396</v>
      </c>
      <c r="F384" s="2" t="s">
        <v>6138</v>
      </c>
      <c r="G384" s="2" t="s">
        <v>4</v>
      </c>
      <c r="H384" s="2" t="s">
        <v>6073</v>
      </c>
      <c r="I384" s="6">
        <v>3</v>
      </c>
      <c r="J384" s="2" t="s">
        <v>2345</v>
      </c>
      <c r="K384" s="7">
        <v>1</v>
      </c>
      <c r="L384" s="3" t="s">
        <v>3130</v>
      </c>
      <c r="M384" s="2">
        <v>830240</v>
      </c>
      <c r="N384" s="2" t="s">
        <v>13</v>
      </c>
      <c r="O384" s="80">
        <v>22.7</v>
      </c>
      <c r="P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$7.57 P/kg</v>
      </c>
      <c r="Q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85" spans="1:17" ht="24" x14ac:dyDescent="0.2">
      <c r="A385" s="2" t="s">
        <v>2</v>
      </c>
      <c r="B385" s="2" t="s">
        <v>143</v>
      </c>
      <c r="C385" s="2" t="s">
        <v>5244</v>
      </c>
      <c r="D385" s="2" t="s">
        <v>191</v>
      </c>
      <c r="E385" s="2" t="s">
        <v>1852</v>
      </c>
      <c r="F385" s="2" t="s">
        <v>4630</v>
      </c>
      <c r="G385" s="2" t="s">
        <v>1548</v>
      </c>
      <c r="H385" s="2" t="s">
        <v>4</v>
      </c>
      <c r="I385" s="6">
        <v>3</v>
      </c>
      <c r="J385" s="2" t="s">
        <v>2345</v>
      </c>
      <c r="K385" s="7">
        <v>3</v>
      </c>
      <c r="L385" s="3" t="s">
        <v>2315</v>
      </c>
      <c r="M385" s="2">
        <v>2441027</v>
      </c>
      <c r="N385" s="2" t="s">
        <v>13</v>
      </c>
      <c r="O385" s="80">
        <v>74.2</v>
      </c>
      <c r="P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$8.24 P/kg</v>
      </c>
      <c r="Q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6" spans="1:17" ht="24" x14ac:dyDescent="0.2">
      <c r="A386" s="2" t="s">
        <v>2</v>
      </c>
      <c r="B386" s="2" t="s">
        <v>143</v>
      </c>
      <c r="C386" s="2" t="s">
        <v>5244</v>
      </c>
      <c r="D386" s="2" t="s">
        <v>191</v>
      </c>
      <c r="E386" s="2" t="s">
        <v>7003</v>
      </c>
      <c r="F386" s="2" t="s">
        <v>7115</v>
      </c>
      <c r="G386" s="2" t="s">
        <v>4</v>
      </c>
      <c r="H386" s="2" t="s">
        <v>4</v>
      </c>
      <c r="I386" s="6">
        <v>3</v>
      </c>
      <c r="J386" s="2" t="s">
        <v>2345</v>
      </c>
      <c r="K386" s="7">
        <v>1</v>
      </c>
      <c r="L386" s="3" t="s">
        <v>3130</v>
      </c>
      <c r="M386" s="2">
        <v>270274</v>
      </c>
      <c r="N386" s="2" t="s">
        <v>13</v>
      </c>
      <c r="O386" s="80">
        <v>33.619999999999997</v>
      </c>
      <c r="P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$11.21 P/kg</v>
      </c>
      <c r="Q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87" spans="1:17" ht="36" x14ac:dyDescent="0.2">
      <c r="A387" s="2" t="s">
        <v>2</v>
      </c>
      <c r="B387" s="2" t="s">
        <v>143</v>
      </c>
      <c r="C387" s="2" t="s">
        <v>5245</v>
      </c>
      <c r="D387" s="2" t="s">
        <v>193</v>
      </c>
      <c r="E387" s="2" t="s">
        <v>5885</v>
      </c>
      <c r="F387" s="2" t="s">
        <v>194</v>
      </c>
      <c r="G387" s="2" t="s">
        <v>4</v>
      </c>
      <c r="H387" s="2" t="s">
        <v>4</v>
      </c>
      <c r="I387" s="6">
        <v>120</v>
      </c>
      <c r="J387" s="2" t="s">
        <v>6074</v>
      </c>
      <c r="K387" s="7">
        <v>24</v>
      </c>
      <c r="L387" s="3" t="s">
        <v>2315</v>
      </c>
      <c r="M387" s="2">
        <v>159774</v>
      </c>
      <c r="N387" s="2" t="s">
        <v>13</v>
      </c>
      <c r="O387" s="80">
        <v>29.29</v>
      </c>
      <c r="P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88" spans="1:17" ht="24" x14ac:dyDescent="0.2">
      <c r="A388" s="2" t="s">
        <v>2</v>
      </c>
      <c r="B388" s="2" t="s">
        <v>143</v>
      </c>
      <c r="C388" s="2" t="s">
        <v>5245</v>
      </c>
      <c r="D388" s="2" t="s">
        <v>193</v>
      </c>
      <c r="E388" s="2" t="s">
        <v>3128</v>
      </c>
      <c r="F388" s="2" t="s">
        <v>3600</v>
      </c>
      <c r="G388" s="2" t="s">
        <v>4</v>
      </c>
      <c r="H388" s="2" t="s">
        <v>4</v>
      </c>
      <c r="I388" s="6">
        <v>170</v>
      </c>
      <c r="J388" s="2" t="s">
        <v>6074</v>
      </c>
      <c r="K388" s="7">
        <v>12</v>
      </c>
      <c r="L388" s="3" t="s">
        <v>2315</v>
      </c>
      <c r="M388" s="2" t="s">
        <v>2355</v>
      </c>
      <c r="N388" s="2" t="s">
        <v>13</v>
      </c>
      <c r="O388" s="80">
        <v>28.295200000000001</v>
      </c>
      <c r="P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$13.87 P/kg</v>
      </c>
      <c r="Q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89" spans="1:17" ht="36" x14ac:dyDescent="0.2">
      <c r="A389" s="2" t="s">
        <v>2</v>
      </c>
      <c r="B389" s="2" t="s">
        <v>143</v>
      </c>
      <c r="C389" s="2" t="s">
        <v>5245</v>
      </c>
      <c r="D389" s="2" t="s">
        <v>193</v>
      </c>
      <c r="E389" s="2" t="s">
        <v>5886</v>
      </c>
      <c r="F389" s="2" t="s">
        <v>5928</v>
      </c>
      <c r="G389" s="2" t="s">
        <v>1548</v>
      </c>
      <c r="H389" s="2" t="s">
        <v>4</v>
      </c>
      <c r="I389" s="6">
        <v>120</v>
      </c>
      <c r="J389" s="2" t="s">
        <v>6074</v>
      </c>
      <c r="K389" s="7">
        <v>24</v>
      </c>
      <c r="L389" s="3" t="s">
        <v>2315</v>
      </c>
      <c r="M389" s="2">
        <v>816079</v>
      </c>
      <c r="N389" s="2" t="s">
        <v>13</v>
      </c>
      <c r="O389" s="80">
        <v>28.2852</v>
      </c>
      <c r="P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90" spans="1:17" ht="24" x14ac:dyDescent="0.2">
      <c r="A390" s="2" t="s">
        <v>2</v>
      </c>
      <c r="B390" s="2" t="s">
        <v>143</v>
      </c>
      <c r="C390" s="2" t="s">
        <v>5245</v>
      </c>
      <c r="D390" s="2" t="s">
        <v>193</v>
      </c>
      <c r="E390" s="2" t="s">
        <v>2396</v>
      </c>
      <c r="F390" s="2" t="s">
        <v>4105</v>
      </c>
      <c r="G390" s="2" t="s">
        <v>1548</v>
      </c>
      <c r="H390" s="2" t="s">
        <v>6073</v>
      </c>
      <c r="I390" s="6">
        <v>120</v>
      </c>
      <c r="J390" s="4" t="s">
        <v>6074</v>
      </c>
      <c r="K390" s="7">
        <v>24</v>
      </c>
      <c r="L390" s="3" t="s">
        <v>2315</v>
      </c>
      <c r="M390" s="2" t="s">
        <v>2450</v>
      </c>
      <c r="N390" s="2" t="s">
        <v>13</v>
      </c>
      <c r="O390" s="80">
        <v>31.74</v>
      </c>
      <c r="P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91" spans="1:17" ht="36" x14ac:dyDescent="0.2">
      <c r="A391" s="2" t="s">
        <v>2</v>
      </c>
      <c r="B391" s="2" t="s">
        <v>143</v>
      </c>
      <c r="C391" s="2" t="s">
        <v>5245</v>
      </c>
      <c r="D391" s="2" t="s">
        <v>193</v>
      </c>
      <c r="E391" s="2" t="s">
        <v>1852</v>
      </c>
      <c r="F391" s="2" t="s">
        <v>4602</v>
      </c>
      <c r="G391" s="2" t="s">
        <v>1548</v>
      </c>
      <c r="H391" s="2" t="s">
        <v>6073</v>
      </c>
      <c r="I391" s="6">
        <v>120</v>
      </c>
      <c r="J391" s="2" t="s">
        <v>6074</v>
      </c>
      <c r="K391" s="7">
        <v>24</v>
      </c>
      <c r="L391" s="3" t="s">
        <v>2315</v>
      </c>
      <c r="M391" s="2" t="s">
        <v>1877</v>
      </c>
      <c r="N391" s="2" t="s">
        <v>13</v>
      </c>
      <c r="O391" s="80">
        <v>23.95</v>
      </c>
      <c r="P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92" spans="1:17" ht="24" x14ac:dyDescent="0.2">
      <c r="A392" s="2" t="s">
        <v>2</v>
      </c>
      <c r="B392" s="2" t="s">
        <v>143</v>
      </c>
      <c r="C392" s="2" t="s">
        <v>5245</v>
      </c>
      <c r="D392" s="2" t="s">
        <v>193</v>
      </c>
      <c r="E392" s="2" t="s">
        <v>7003</v>
      </c>
      <c r="F392" s="2" t="s">
        <v>7078</v>
      </c>
      <c r="G392" s="2" t="s">
        <v>1551</v>
      </c>
      <c r="H392" s="2" t="s">
        <v>6073</v>
      </c>
      <c r="I392" s="6">
        <v>120</v>
      </c>
      <c r="J392" s="2" t="s">
        <v>6074</v>
      </c>
      <c r="K392" s="7">
        <v>24</v>
      </c>
      <c r="L392" s="3" t="s">
        <v>2315</v>
      </c>
      <c r="M392" s="2">
        <v>243564</v>
      </c>
      <c r="N392" s="2" t="s">
        <v>13</v>
      </c>
      <c r="O392" s="80">
        <v>36.18</v>
      </c>
      <c r="P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93" spans="1:17" ht="24" x14ac:dyDescent="0.2">
      <c r="A393" s="2" t="s">
        <v>2</v>
      </c>
      <c r="B393" s="2" t="s">
        <v>143</v>
      </c>
      <c r="C393" s="2" t="s">
        <v>5246</v>
      </c>
      <c r="D393" s="2" t="s">
        <v>195</v>
      </c>
      <c r="E393" s="2" t="s">
        <v>5885</v>
      </c>
      <c r="F393" s="2" t="s">
        <v>196</v>
      </c>
      <c r="G393" s="2" t="s">
        <v>4</v>
      </c>
      <c r="H393" s="2" t="s">
        <v>4</v>
      </c>
      <c r="I393" s="6">
        <v>3</v>
      </c>
      <c r="J393" s="2" t="s">
        <v>2345</v>
      </c>
      <c r="K393" s="7">
        <v>3</v>
      </c>
      <c r="L393" s="3" t="s">
        <v>2315</v>
      </c>
      <c r="M393" s="2">
        <v>1807</v>
      </c>
      <c r="N393" s="2" t="s">
        <v>13</v>
      </c>
      <c r="O393" s="80">
        <v>16.190000000000001</v>
      </c>
      <c r="P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P/kg</v>
      </c>
      <c r="Q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394" spans="1:17" ht="24" x14ac:dyDescent="0.2">
      <c r="A394" s="2" t="s">
        <v>2</v>
      </c>
      <c r="B394" s="2" t="s">
        <v>143</v>
      </c>
      <c r="C394" s="2" t="s">
        <v>5246</v>
      </c>
      <c r="D394" s="2" t="s">
        <v>195</v>
      </c>
      <c r="E394" s="2" t="s">
        <v>3128</v>
      </c>
      <c r="F394" s="2" t="s">
        <v>6139</v>
      </c>
      <c r="G394" s="2" t="s">
        <v>4</v>
      </c>
      <c r="H394" s="2" t="s">
        <v>4</v>
      </c>
      <c r="I394" s="6">
        <v>2.5</v>
      </c>
      <c r="J394" s="2" t="s">
        <v>2345</v>
      </c>
      <c r="K394" s="7">
        <v>1</v>
      </c>
      <c r="L394" s="3" t="s">
        <v>3130</v>
      </c>
      <c r="M394" s="2">
        <v>9408604</v>
      </c>
      <c r="N394" s="2" t="s">
        <v>13</v>
      </c>
      <c r="O394" s="80">
        <v>9.0287000000000006</v>
      </c>
      <c r="P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95" spans="1:17" ht="36" x14ac:dyDescent="0.2">
      <c r="A395" s="2" t="s">
        <v>2</v>
      </c>
      <c r="B395" s="2" t="s">
        <v>143</v>
      </c>
      <c r="C395" s="2" t="s">
        <v>5246</v>
      </c>
      <c r="D395" s="2" t="s">
        <v>195</v>
      </c>
      <c r="E395" s="2" t="s">
        <v>5886</v>
      </c>
      <c r="F395" s="2" t="s">
        <v>5918</v>
      </c>
      <c r="G395" s="2" t="s">
        <v>1548</v>
      </c>
      <c r="H395" s="2" t="s">
        <v>4</v>
      </c>
      <c r="I395" s="6">
        <v>3</v>
      </c>
      <c r="J395" s="2" t="s">
        <v>2345</v>
      </c>
      <c r="K395" s="7">
        <v>1</v>
      </c>
      <c r="L395" s="3" t="s">
        <v>3130</v>
      </c>
      <c r="M395" s="2">
        <v>327020</v>
      </c>
      <c r="N395" s="2" t="s">
        <v>13</v>
      </c>
      <c r="O395" s="80">
        <v>12.96</v>
      </c>
      <c r="P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96" spans="1:17" ht="36" x14ac:dyDescent="0.2">
      <c r="A396" s="2" t="s">
        <v>2</v>
      </c>
      <c r="B396" s="2" t="s">
        <v>143</v>
      </c>
      <c r="C396" s="2" t="s">
        <v>5246</v>
      </c>
      <c r="D396" s="2" t="s">
        <v>195</v>
      </c>
      <c r="E396" s="2" t="s">
        <v>2396</v>
      </c>
      <c r="F396" s="2" t="s">
        <v>6140</v>
      </c>
      <c r="G396" s="2" t="s">
        <v>5143</v>
      </c>
      <c r="H396" s="2" t="s">
        <v>6073</v>
      </c>
      <c r="I396" s="6">
        <v>3</v>
      </c>
      <c r="J396" s="2" t="s">
        <v>2345</v>
      </c>
      <c r="K396" s="7">
        <v>1</v>
      </c>
      <c r="L396" s="3" t="s">
        <v>3130</v>
      </c>
      <c r="M396" s="2" t="s">
        <v>2451</v>
      </c>
      <c r="N396" s="2" t="s">
        <v>13</v>
      </c>
      <c r="O396" s="80">
        <v>10.155200000000001</v>
      </c>
      <c r="P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97" spans="1:17" ht="24" x14ac:dyDescent="0.2">
      <c r="A397" s="2" t="s">
        <v>2</v>
      </c>
      <c r="B397" s="2" t="s">
        <v>143</v>
      </c>
      <c r="C397" s="2" t="s">
        <v>5246</v>
      </c>
      <c r="D397" s="2" t="s">
        <v>195</v>
      </c>
      <c r="E397" s="2" t="s">
        <v>1852</v>
      </c>
      <c r="F397" s="2" t="s">
        <v>4603</v>
      </c>
      <c r="G397" s="2" t="s">
        <v>1551</v>
      </c>
      <c r="H397" s="2" t="s">
        <v>6073</v>
      </c>
      <c r="I397" s="6">
        <v>3</v>
      </c>
      <c r="J397" s="4" t="s">
        <v>2345</v>
      </c>
      <c r="K397" s="7">
        <v>3</v>
      </c>
      <c r="L397" s="3" t="s">
        <v>2315</v>
      </c>
      <c r="M397" s="2" t="s">
        <v>1878</v>
      </c>
      <c r="N397" s="2" t="s">
        <v>13</v>
      </c>
      <c r="O397" s="80">
        <v>25.5</v>
      </c>
      <c r="P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P/kg</v>
      </c>
      <c r="Q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98" spans="1:17" ht="36" x14ac:dyDescent="0.2">
      <c r="A398" s="2" t="s">
        <v>2</v>
      </c>
      <c r="B398" s="2" t="s">
        <v>143</v>
      </c>
      <c r="C398" s="2" t="s">
        <v>5246</v>
      </c>
      <c r="D398" s="2" t="s">
        <v>195</v>
      </c>
      <c r="E398" s="2" t="s">
        <v>7003</v>
      </c>
      <c r="F398" s="2" t="s">
        <v>7116</v>
      </c>
      <c r="G398" s="2" t="s">
        <v>4</v>
      </c>
      <c r="H398" s="2" t="s">
        <v>4</v>
      </c>
      <c r="I398" s="6">
        <v>3</v>
      </c>
      <c r="J398" s="2" t="s">
        <v>2345</v>
      </c>
      <c r="K398" s="7">
        <v>1</v>
      </c>
      <c r="L398" s="3" t="s">
        <v>3130</v>
      </c>
      <c r="M398" s="2">
        <v>390018</v>
      </c>
      <c r="N398" s="2" t="s">
        <v>13</v>
      </c>
      <c r="O398" s="80">
        <v>13.7</v>
      </c>
      <c r="P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99" spans="1:17" ht="24" x14ac:dyDescent="0.2">
      <c r="A399" s="2" t="s">
        <v>2</v>
      </c>
      <c r="B399" s="2" t="s">
        <v>198</v>
      </c>
      <c r="C399" s="2" t="s">
        <v>5247</v>
      </c>
      <c r="D399" s="2" t="s">
        <v>197</v>
      </c>
      <c r="E399" s="2" t="s">
        <v>5885</v>
      </c>
      <c r="F399" s="2" t="s">
        <v>199</v>
      </c>
      <c r="G399" s="2" t="s">
        <v>4</v>
      </c>
      <c r="H399" s="2" t="s">
        <v>4</v>
      </c>
      <c r="I399" s="6">
        <v>125</v>
      </c>
      <c r="J399" s="2" t="s">
        <v>6074</v>
      </c>
      <c r="K399" s="7">
        <v>24</v>
      </c>
      <c r="L399" s="3" t="s">
        <v>2315</v>
      </c>
      <c r="M399" s="2">
        <v>52</v>
      </c>
      <c r="N399" s="2" t="s">
        <v>5</v>
      </c>
      <c r="O399" s="80">
        <v>78.959999999999994</v>
      </c>
      <c r="P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$26.32 P/kg</v>
      </c>
      <c r="Q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400" spans="1:17" ht="24" x14ac:dyDescent="0.2">
      <c r="A400" s="2" t="s">
        <v>2</v>
      </c>
      <c r="B400" s="2" t="s">
        <v>198</v>
      </c>
      <c r="C400" s="2" t="s">
        <v>5247</v>
      </c>
      <c r="D400" s="2" t="s">
        <v>197</v>
      </c>
      <c r="E400" s="2" t="s">
        <v>3128</v>
      </c>
      <c r="F400" s="2" t="s">
        <v>3601</v>
      </c>
      <c r="G400" s="2" t="s">
        <v>4</v>
      </c>
      <c r="H400" s="2" t="s">
        <v>4</v>
      </c>
      <c r="I400" s="6">
        <v>125</v>
      </c>
      <c r="J400" s="2" t="s">
        <v>6074</v>
      </c>
      <c r="K400" s="7">
        <v>24</v>
      </c>
      <c r="L400" s="3" t="s">
        <v>2315</v>
      </c>
      <c r="M400" s="97">
        <v>200280120210</v>
      </c>
      <c r="N400" s="2" t="s">
        <v>5</v>
      </c>
      <c r="O400" s="80">
        <v>75.936000000000007</v>
      </c>
      <c r="P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$25.31 P/kg</v>
      </c>
      <c r="Q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401" spans="1:17" ht="36" x14ac:dyDescent="0.2">
      <c r="A401" s="2" t="s">
        <v>2</v>
      </c>
      <c r="B401" s="2" t="s">
        <v>198</v>
      </c>
      <c r="C401" s="2" t="s">
        <v>5247</v>
      </c>
      <c r="D401" s="2" t="s">
        <v>197</v>
      </c>
      <c r="E401" s="2" t="s">
        <v>5886</v>
      </c>
      <c r="F401" s="2" t="s">
        <v>6141</v>
      </c>
      <c r="G401" s="2" t="s">
        <v>1551</v>
      </c>
      <c r="H401" s="2" t="s">
        <v>4</v>
      </c>
      <c r="I401" s="6">
        <v>125</v>
      </c>
      <c r="J401" s="2" t="s">
        <v>6074</v>
      </c>
      <c r="K401" s="7">
        <v>1</v>
      </c>
      <c r="L401" s="3" t="s">
        <v>3130</v>
      </c>
      <c r="M401" s="2">
        <v>308911</v>
      </c>
      <c r="N401" s="2" t="s">
        <v>5</v>
      </c>
      <c r="O401" s="80">
        <v>3.024</v>
      </c>
      <c r="P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$24.19 P/kg</v>
      </c>
      <c r="Q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$2.42 P/100g</v>
      </c>
    </row>
    <row r="402" spans="1:17" ht="36" x14ac:dyDescent="0.2">
      <c r="A402" s="2" t="s">
        <v>2</v>
      </c>
      <c r="B402" s="2" t="s">
        <v>198</v>
      </c>
      <c r="C402" s="2" t="s">
        <v>5247</v>
      </c>
      <c r="D402" s="2" t="s">
        <v>197</v>
      </c>
      <c r="E402" s="2" t="s">
        <v>2396</v>
      </c>
      <c r="F402" s="2" t="s">
        <v>4106</v>
      </c>
      <c r="G402" s="2" t="s">
        <v>4</v>
      </c>
      <c r="H402" s="2" t="s">
        <v>4</v>
      </c>
      <c r="I402" s="6">
        <v>125</v>
      </c>
      <c r="J402" s="2" t="s">
        <v>6074</v>
      </c>
      <c r="K402" s="7">
        <v>1</v>
      </c>
      <c r="L402" s="3" t="s">
        <v>3130</v>
      </c>
      <c r="M402" s="2" t="s">
        <v>2452</v>
      </c>
      <c r="N402" s="2" t="s">
        <v>5</v>
      </c>
      <c r="O402" s="80">
        <v>3.052</v>
      </c>
      <c r="P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$24.42 P/kg</v>
      </c>
      <c r="Q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403" spans="1:17" ht="24" x14ac:dyDescent="0.2">
      <c r="A403" s="2" t="s">
        <v>2</v>
      </c>
      <c r="B403" s="2" t="s">
        <v>198</v>
      </c>
      <c r="C403" s="2" t="s">
        <v>5247</v>
      </c>
      <c r="D403" s="2" t="s">
        <v>197</v>
      </c>
      <c r="E403" s="2" t="s">
        <v>1852</v>
      </c>
      <c r="F403" s="2" t="s">
        <v>4631</v>
      </c>
      <c r="G403" s="2" t="s">
        <v>4</v>
      </c>
      <c r="H403" s="2" t="s">
        <v>4</v>
      </c>
      <c r="I403" s="6">
        <v>125</v>
      </c>
      <c r="J403" s="4" t="s">
        <v>6074</v>
      </c>
      <c r="K403" s="7">
        <v>24</v>
      </c>
      <c r="L403" s="3" t="s">
        <v>2315</v>
      </c>
      <c r="M403" s="2">
        <v>2000838</v>
      </c>
      <c r="N403" s="2" t="s">
        <v>5</v>
      </c>
      <c r="O403" s="80">
        <v>71.28</v>
      </c>
      <c r="P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$23.76 P/kg</v>
      </c>
      <c r="Q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404" spans="1:17" ht="24" x14ac:dyDescent="0.2">
      <c r="A404" s="2" t="s">
        <v>2</v>
      </c>
      <c r="B404" s="2" t="s">
        <v>198</v>
      </c>
      <c r="C404" s="2" t="s">
        <v>5247</v>
      </c>
      <c r="D404" s="2" t="s">
        <v>197</v>
      </c>
      <c r="E404" s="2" t="s">
        <v>7003</v>
      </c>
      <c r="F404" s="2" t="s">
        <v>7117</v>
      </c>
      <c r="G404" s="2" t="s">
        <v>4</v>
      </c>
      <c r="H404" s="2" t="s">
        <v>4</v>
      </c>
      <c r="I404" s="6">
        <v>125</v>
      </c>
      <c r="J404" s="2" t="s">
        <v>6074</v>
      </c>
      <c r="K404" s="7">
        <v>1</v>
      </c>
      <c r="L404" s="3" t="s">
        <v>3130</v>
      </c>
      <c r="M404" s="2">
        <v>61345</v>
      </c>
      <c r="N404" s="2" t="s">
        <v>13</v>
      </c>
      <c r="O404" s="80">
        <v>3.55</v>
      </c>
      <c r="P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$28.40 P/kg</v>
      </c>
      <c r="Q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405" spans="1:17" ht="24" x14ac:dyDescent="0.2">
      <c r="A405" s="2" t="s">
        <v>2</v>
      </c>
      <c r="B405" s="2" t="s">
        <v>198</v>
      </c>
      <c r="C405" s="2" t="s">
        <v>5248</v>
      </c>
      <c r="D405" s="2" t="s">
        <v>200</v>
      </c>
      <c r="E405" s="2" t="s">
        <v>5885</v>
      </c>
      <c r="F405" s="2" t="s">
        <v>201</v>
      </c>
      <c r="G405" s="2" t="s">
        <v>4</v>
      </c>
      <c r="H405" s="2" t="s">
        <v>4</v>
      </c>
      <c r="I405" s="6">
        <v>250</v>
      </c>
      <c r="J405" s="2" t="s">
        <v>6074</v>
      </c>
      <c r="K405" s="7">
        <v>1</v>
      </c>
      <c r="L405" s="3" t="s">
        <v>3130</v>
      </c>
      <c r="M405" s="2">
        <v>64</v>
      </c>
      <c r="N405" s="2" t="s">
        <v>5</v>
      </c>
      <c r="O405" s="80">
        <v>2.29</v>
      </c>
      <c r="P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$9.16 P/kg</v>
      </c>
      <c r="Q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06" spans="1:17" ht="24" x14ac:dyDescent="0.2">
      <c r="A406" s="2" t="s">
        <v>2</v>
      </c>
      <c r="B406" s="2" t="s">
        <v>198</v>
      </c>
      <c r="C406" s="2" t="s">
        <v>5248</v>
      </c>
      <c r="D406" s="2" t="s">
        <v>200</v>
      </c>
      <c r="E406" s="2" t="s">
        <v>3128</v>
      </c>
      <c r="F406" s="2" t="s">
        <v>6142</v>
      </c>
      <c r="G406" s="2" t="s">
        <v>4</v>
      </c>
      <c r="H406" s="2" t="s">
        <v>4</v>
      </c>
      <c r="I406" s="6">
        <v>500</v>
      </c>
      <c r="J406" s="2" t="s">
        <v>6074</v>
      </c>
      <c r="K406" s="7">
        <v>8</v>
      </c>
      <c r="L406" s="3" t="s">
        <v>2315</v>
      </c>
      <c r="M406" s="97">
        <v>200280988538</v>
      </c>
      <c r="N406" s="2" t="s">
        <v>5</v>
      </c>
      <c r="O406" s="80">
        <v>45.2</v>
      </c>
      <c r="P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$11.30 P/kg</v>
      </c>
      <c r="Q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7" spans="1:17" ht="36" x14ac:dyDescent="0.2">
      <c r="A407" s="2" t="s">
        <v>2</v>
      </c>
      <c r="B407" s="2" t="s">
        <v>198</v>
      </c>
      <c r="C407" s="2" t="s">
        <v>5248</v>
      </c>
      <c r="D407" s="2" t="s">
        <v>200</v>
      </c>
      <c r="E407" s="2" t="s">
        <v>5886</v>
      </c>
      <c r="F407" s="2" t="s">
        <v>6143</v>
      </c>
      <c r="G407" s="2" t="s">
        <v>1551</v>
      </c>
      <c r="H407" s="2" t="s">
        <v>4</v>
      </c>
      <c r="I407" s="6">
        <v>500</v>
      </c>
      <c r="J407" s="2" t="s">
        <v>6074</v>
      </c>
      <c r="K407" s="7">
        <v>1</v>
      </c>
      <c r="L407" s="3" t="s">
        <v>3130</v>
      </c>
      <c r="M407" s="2">
        <v>308979</v>
      </c>
      <c r="N407" s="2" t="s">
        <v>5</v>
      </c>
      <c r="O407" s="80">
        <v>5.4</v>
      </c>
      <c r="P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408" spans="1:17" ht="36" x14ac:dyDescent="0.2">
      <c r="A408" s="2" t="s">
        <v>2</v>
      </c>
      <c r="B408" s="2" t="s">
        <v>198</v>
      </c>
      <c r="C408" s="2" t="s">
        <v>5248</v>
      </c>
      <c r="D408" s="2" t="s">
        <v>200</v>
      </c>
      <c r="E408" s="2" t="s">
        <v>2396</v>
      </c>
      <c r="F408" s="2" t="s">
        <v>4107</v>
      </c>
      <c r="G408" s="2" t="s">
        <v>4</v>
      </c>
      <c r="H408" s="2" t="s">
        <v>4</v>
      </c>
      <c r="I408" s="6">
        <v>250</v>
      </c>
      <c r="J408" s="2" t="s">
        <v>6074</v>
      </c>
      <c r="K408" s="7">
        <v>1</v>
      </c>
      <c r="L408" s="3" t="s">
        <v>3130</v>
      </c>
      <c r="M408" s="2" t="s">
        <v>2453</v>
      </c>
      <c r="N408" s="2" t="s">
        <v>5</v>
      </c>
      <c r="O408" s="80">
        <v>2.1255000000000002</v>
      </c>
      <c r="P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09" spans="1:17" ht="24" x14ac:dyDescent="0.2">
      <c r="A409" s="2" t="s">
        <v>2</v>
      </c>
      <c r="B409" s="2" t="s">
        <v>198</v>
      </c>
      <c r="C409" s="2" t="s">
        <v>5248</v>
      </c>
      <c r="D409" s="2" t="s">
        <v>200</v>
      </c>
      <c r="E409" s="2" t="s">
        <v>1852</v>
      </c>
      <c r="F409" s="2" t="s">
        <v>4632</v>
      </c>
      <c r="G409" s="2" t="s">
        <v>4</v>
      </c>
      <c r="H409" s="2" t="s">
        <v>4</v>
      </c>
      <c r="I409" s="6">
        <v>500</v>
      </c>
      <c r="J409" s="2" t="s">
        <v>6074</v>
      </c>
      <c r="K409" s="7">
        <v>8</v>
      </c>
      <c r="L409" s="3" t="s">
        <v>2315</v>
      </c>
      <c r="M409" s="2">
        <v>792144</v>
      </c>
      <c r="N409" s="2" t="s">
        <v>5</v>
      </c>
      <c r="O409" s="80">
        <v>42</v>
      </c>
      <c r="P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10" spans="1:17" ht="24" x14ac:dyDescent="0.2">
      <c r="A410" s="2" t="s">
        <v>2</v>
      </c>
      <c r="B410" s="2" t="s">
        <v>198</v>
      </c>
      <c r="C410" s="2" t="s">
        <v>5248</v>
      </c>
      <c r="D410" s="2" t="s">
        <v>200</v>
      </c>
      <c r="E410" s="2" t="s">
        <v>7003</v>
      </c>
      <c r="F410" s="2" t="s">
        <v>7118</v>
      </c>
      <c r="G410" s="2" t="s">
        <v>4</v>
      </c>
      <c r="H410" s="2" t="s">
        <v>4</v>
      </c>
      <c r="I410" s="6">
        <v>250</v>
      </c>
      <c r="J410" s="2" t="s">
        <v>6074</v>
      </c>
      <c r="K410" s="7">
        <v>1</v>
      </c>
      <c r="L410" s="3" t="s">
        <v>3130</v>
      </c>
      <c r="M410" s="2" t="s">
        <v>7119</v>
      </c>
      <c r="N410" s="2" t="s">
        <v>5</v>
      </c>
      <c r="O410" s="80">
        <v>3.9184000000000001</v>
      </c>
      <c r="P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$15.67 P/kg</v>
      </c>
      <c r="Q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411" spans="1:17" ht="24" x14ac:dyDescent="0.2">
      <c r="A411" s="2" t="s">
        <v>2</v>
      </c>
      <c r="B411" s="2" t="s">
        <v>198</v>
      </c>
      <c r="C411" s="2" t="s">
        <v>5249</v>
      </c>
      <c r="D411" s="2" t="s">
        <v>202</v>
      </c>
      <c r="E411" s="2" t="s">
        <v>5885</v>
      </c>
      <c r="F411" s="2" t="s">
        <v>5884</v>
      </c>
      <c r="G411" s="2" t="s">
        <v>4</v>
      </c>
      <c r="H411" s="2" t="s">
        <v>4</v>
      </c>
      <c r="I411" s="6">
        <v>250</v>
      </c>
      <c r="J411" s="2" t="s">
        <v>6074</v>
      </c>
      <c r="K411" s="7">
        <v>1</v>
      </c>
      <c r="L411" s="3" t="s">
        <v>3130</v>
      </c>
      <c r="M411" s="2">
        <v>1028</v>
      </c>
      <c r="N411" s="2" t="s">
        <v>5</v>
      </c>
      <c r="O411" s="80">
        <v>3.48</v>
      </c>
      <c r="P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$13.92 P/kg</v>
      </c>
      <c r="Q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2" spans="1:17" ht="24" x14ac:dyDescent="0.2">
      <c r="A412" s="2" t="s">
        <v>2</v>
      </c>
      <c r="B412" s="2" t="s">
        <v>198</v>
      </c>
      <c r="C412" s="2" t="s">
        <v>5249</v>
      </c>
      <c r="D412" s="2" t="s">
        <v>202</v>
      </c>
      <c r="E412" s="2" t="s">
        <v>3128</v>
      </c>
      <c r="F412" s="2" t="s">
        <v>6144</v>
      </c>
      <c r="G412" s="2" t="s">
        <v>4</v>
      </c>
      <c r="H412" s="2" t="s">
        <v>4</v>
      </c>
      <c r="I412" s="6">
        <v>250</v>
      </c>
      <c r="J412" s="2" t="s">
        <v>6074</v>
      </c>
      <c r="K412" s="7">
        <v>20</v>
      </c>
      <c r="L412" s="3" t="s">
        <v>2315</v>
      </c>
      <c r="M412" s="2">
        <v>20028012014</v>
      </c>
      <c r="N412" s="2" t="s">
        <v>5</v>
      </c>
      <c r="O412" s="80">
        <v>44.07</v>
      </c>
      <c r="P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13" spans="1:17" ht="36" x14ac:dyDescent="0.2">
      <c r="A413" s="2" t="s">
        <v>2</v>
      </c>
      <c r="B413" s="2" t="s">
        <v>198</v>
      </c>
      <c r="C413" s="2" t="s">
        <v>5249</v>
      </c>
      <c r="D413" s="2" t="s">
        <v>202</v>
      </c>
      <c r="E413" s="2" t="s">
        <v>5886</v>
      </c>
      <c r="F413" s="2" t="s">
        <v>6145</v>
      </c>
      <c r="G413" s="2" t="s">
        <v>1548</v>
      </c>
      <c r="H413" s="2" t="s">
        <v>4</v>
      </c>
      <c r="I413" s="6">
        <v>250</v>
      </c>
      <c r="J413" s="2" t="s">
        <v>6074</v>
      </c>
      <c r="K413" s="7">
        <v>1</v>
      </c>
      <c r="L413" s="3" t="s">
        <v>3130</v>
      </c>
      <c r="M413" s="2">
        <v>309103</v>
      </c>
      <c r="N413" s="2" t="s">
        <v>5</v>
      </c>
      <c r="O413" s="80">
        <v>3.6503999999999999</v>
      </c>
      <c r="P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414" spans="1:17" ht="36" x14ac:dyDescent="0.2">
      <c r="A414" s="2" t="s">
        <v>2</v>
      </c>
      <c r="B414" s="2" t="s">
        <v>198</v>
      </c>
      <c r="C414" s="2" t="s">
        <v>5249</v>
      </c>
      <c r="D414" s="2" t="s">
        <v>202</v>
      </c>
      <c r="E414" s="2" t="s">
        <v>2396</v>
      </c>
      <c r="F414" s="2" t="s">
        <v>4108</v>
      </c>
      <c r="G414" s="2" t="s">
        <v>4</v>
      </c>
      <c r="H414" s="2" t="s">
        <v>4</v>
      </c>
      <c r="I414" s="6">
        <v>250</v>
      </c>
      <c r="J414" s="2" t="s">
        <v>6074</v>
      </c>
      <c r="K414" s="7">
        <v>1</v>
      </c>
      <c r="L414" s="3" t="s">
        <v>3130</v>
      </c>
      <c r="M414" s="2" t="s">
        <v>2454</v>
      </c>
      <c r="N414" s="2" t="s">
        <v>5</v>
      </c>
      <c r="O414" s="80">
        <v>3.2263999999999999</v>
      </c>
      <c r="P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$12.91 P/kg</v>
      </c>
      <c r="Q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415" spans="1:17" ht="24" x14ac:dyDescent="0.2">
      <c r="A415" s="2" t="s">
        <v>2</v>
      </c>
      <c r="B415" s="2" t="s">
        <v>198</v>
      </c>
      <c r="C415" s="2" t="s">
        <v>5249</v>
      </c>
      <c r="D415" s="2" t="s">
        <v>202</v>
      </c>
      <c r="E415" s="2" t="s">
        <v>1852</v>
      </c>
      <c r="F415" s="2" t="s">
        <v>4633</v>
      </c>
      <c r="G415" s="2" t="s">
        <v>4</v>
      </c>
      <c r="H415" s="2" t="s">
        <v>4</v>
      </c>
      <c r="I415" s="6">
        <v>250</v>
      </c>
      <c r="J415" s="2" t="s">
        <v>6074</v>
      </c>
      <c r="K415" s="7">
        <v>24</v>
      </c>
      <c r="L415" s="3" t="s">
        <v>2315</v>
      </c>
      <c r="M415" s="2">
        <v>20004048</v>
      </c>
      <c r="N415" s="2" t="s">
        <v>5</v>
      </c>
      <c r="O415" s="80">
        <v>75.349999999999994</v>
      </c>
      <c r="P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416" spans="1:17" ht="24" x14ac:dyDescent="0.2">
      <c r="A416" s="2" t="s">
        <v>2</v>
      </c>
      <c r="B416" s="2" t="s">
        <v>198</v>
      </c>
      <c r="C416" s="2" t="s">
        <v>5249</v>
      </c>
      <c r="D416" s="2" t="s">
        <v>202</v>
      </c>
      <c r="E416" s="2" t="s">
        <v>7003</v>
      </c>
      <c r="F416" s="2" t="s">
        <v>7120</v>
      </c>
      <c r="G416" s="2" t="s">
        <v>4</v>
      </c>
      <c r="H416" s="2" t="s">
        <v>4</v>
      </c>
      <c r="I416" s="6">
        <v>250</v>
      </c>
      <c r="J416" s="2" t="s">
        <v>6074</v>
      </c>
      <c r="K416" s="7">
        <v>1</v>
      </c>
      <c r="L416" s="3" t="s">
        <v>3130</v>
      </c>
      <c r="M416" s="2" t="s">
        <v>7121</v>
      </c>
      <c r="N416" s="2" t="s">
        <v>5</v>
      </c>
      <c r="O416" s="80">
        <v>4.2699999999999996</v>
      </c>
      <c r="P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$17.08 P/kg</v>
      </c>
      <c r="Q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417" spans="1:17" ht="24" x14ac:dyDescent="0.2">
      <c r="A417" s="2" t="s">
        <v>2</v>
      </c>
      <c r="B417" s="2" t="s">
        <v>198</v>
      </c>
      <c r="C417" s="2" t="s">
        <v>5250</v>
      </c>
      <c r="D417" s="2" t="s">
        <v>203</v>
      </c>
      <c r="E417" s="2" t="s">
        <v>5885</v>
      </c>
      <c r="F417" s="2" t="s">
        <v>204</v>
      </c>
      <c r="G417" s="2" t="s">
        <v>4</v>
      </c>
      <c r="H417" s="2" t="s">
        <v>4</v>
      </c>
      <c r="I417" s="6">
        <v>125</v>
      </c>
      <c r="J417" s="2" t="s">
        <v>6074</v>
      </c>
      <c r="K417" s="7">
        <v>20</v>
      </c>
      <c r="L417" s="3" t="s">
        <v>2315</v>
      </c>
      <c r="M417" s="2">
        <v>94</v>
      </c>
      <c r="N417" s="2" t="s">
        <v>5</v>
      </c>
      <c r="O417" s="80">
        <v>28.6</v>
      </c>
      <c r="P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$11.44 P/kg</v>
      </c>
      <c r="Q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8" spans="1:17" ht="24" x14ac:dyDescent="0.2">
      <c r="A418" s="2" t="s">
        <v>2</v>
      </c>
      <c r="B418" s="2" t="s">
        <v>198</v>
      </c>
      <c r="C418" s="2" t="s">
        <v>5250</v>
      </c>
      <c r="D418" s="2" t="s">
        <v>203</v>
      </c>
      <c r="E418" s="2" t="s">
        <v>3128</v>
      </c>
      <c r="F418" s="2" t="s">
        <v>3602</v>
      </c>
      <c r="G418" s="2" t="s">
        <v>4</v>
      </c>
      <c r="H418" s="2" t="s">
        <v>4</v>
      </c>
      <c r="I418" s="6">
        <v>125</v>
      </c>
      <c r="J418" s="2" t="s">
        <v>6074</v>
      </c>
      <c r="K418" s="7">
        <v>20</v>
      </c>
      <c r="L418" s="3" t="s">
        <v>2315</v>
      </c>
      <c r="M418" s="97">
        <v>200280100910</v>
      </c>
      <c r="N418" s="2" t="s">
        <v>5</v>
      </c>
      <c r="O418" s="80">
        <v>27.4251</v>
      </c>
      <c r="P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$10.97 P/kg</v>
      </c>
      <c r="Q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419" spans="1:17" ht="36" x14ac:dyDescent="0.2">
      <c r="A419" s="2" t="s">
        <v>2</v>
      </c>
      <c r="B419" s="2" t="s">
        <v>198</v>
      </c>
      <c r="C419" s="2" t="s">
        <v>5250</v>
      </c>
      <c r="D419" s="2" t="s">
        <v>203</v>
      </c>
      <c r="E419" s="2" t="s">
        <v>5886</v>
      </c>
      <c r="F419" s="2" t="s">
        <v>5929</v>
      </c>
      <c r="G419" s="2" t="s">
        <v>1548</v>
      </c>
      <c r="H419" s="2" t="s">
        <v>4</v>
      </c>
      <c r="I419" s="6">
        <v>125</v>
      </c>
      <c r="J419" s="2" t="s">
        <v>6074</v>
      </c>
      <c r="K419" s="7">
        <v>1</v>
      </c>
      <c r="L419" s="3" t="s">
        <v>3130</v>
      </c>
      <c r="M419" s="2">
        <v>313364</v>
      </c>
      <c r="N419" s="2" t="s">
        <v>5</v>
      </c>
      <c r="O419" s="80">
        <v>1.3106</v>
      </c>
      <c r="P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$10.48 P/kg</v>
      </c>
      <c r="Q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20" spans="1:17" ht="36" x14ac:dyDescent="0.2">
      <c r="A420" s="2" t="s">
        <v>2</v>
      </c>
      <c r="B420" s="2" t="s">
        <v>198</v>
      </c>
      <c r="C420" s="2" t="s">
        <v>5250</v>
      </c>
      <c r="D420" s="2" t="s">
        <v>203</v>
      </c>
      <c r="E420" s="2" t="s">
        <v>2396</v>
      </c>
      <c r="F420" s="2" t="s">
        <v>4109</v>
      </c>
      <c r="G420" s="2" t="s">
        <v>4</v>
      </c>
      <c r="H420" s="2" t="s">
        <v>4</v>
      </c>
      <c r="I420" s="6">
        <v>125</v>
      </c>
      <c r="J420" s="2" t="s">
        <v>6074</v>
      </c>
      <c r="K420" s="7">
        <v>1</v>
      </c>
      <c r="L420" s="3" t="s">
        <v>3130</v>
      </c>
      <c r="M420" s="2" t="s">
        <v>2455</v>
      </c>
      <c r="N420" s="2" t="s">
        <v>5</v>
      </c>
      <c r="O420" s="80">
        <v>1.3227</v>
      </c>
      <c r="P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$10.58 P/kg</v>
      </c>
      <c r="Q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21" spans="1:17" ht="24" x14ac:dyDescent="0.2">
      <c r="A421" s="2" t="s">
        <v>2</v>
      </c>
      <c r="B421" s="2" t="s">
        <v>198</v>
      </c>
      <c r="C421" s="2" t="s">
        <v>5250</v>
      </c>
      <c r="D421" s="2" t="s">
        <v>203</v>
      </c>
      <c r="E421" s="2" t="s">
        <v>1852</v>
      </c>
      <c r="F421" s="2" t="s">
        <v>4634</v>
      </c>
      <c r="G421" s="2" t="s">
        <v>4</v>
      </c>
      <c r="H421" s="2" t="s">
        <v>4</v>
      </c>
      <c r="I421" s="6">
        <v>125</v>
      </c>
      <c r="J421" s="2" t="s">
        <v>6074</v>
      </c>
      <c r="K421" s="7">
        <v>16</v>
      </c>
      <c r="L421" s="3" t="s">
        <v>2315</v>
      </c>
      <c r="M421" s="2">
        <v>435522</v>
      </c>
      <c r="N421" s="2" t="s">
        <v>5</v>
      </c>
      <c r="O421" s="80">
        <v>25.75</v>
      </c>
      <c r="P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422" spans="1:17" ht="24" x14ac:dyDescent="0.2">
      <c r="A422" s="2" t="s">
        <v>2</v>
      </c>
      <c r="B422" s="2" t="s">
        <v>198</v>
      </c>
      <c r="C422" s="2" t="s">
        <v>5250</v>
      </c>
      <c r="D422" s="2" t="s">
        <v>203</v>
      </c>
      <c r="E422" s="2" t="s">
        <v>7003</v>
      </c>
      <c r="F422" s="2" t="s">
        <v>7122</v>
      </c>
      <c r="G422" s="2" t="s">
        <v>4</v>
      </c>
      <c r="H422" s="2" t="s">
        <v>4</v>
      </c>
      <c r="I422" s="6">
        <v>125</v>
      </c>
      <c r="J422" s="2" t="s">
        <v>6074</v>
      </c>
      <c r="K422" s="7">
        <v>1</v>
      </c>
      <c r="L422" s="3" t="s">
        <v>3130</v>
      </c>
      <c r="M422" s="2" t="s">
        <v>7123</v>
      </c>
      <c r="N422" s="2" t="s">
        <v>5</v>
      </c>
      <c r="O422" s="80">
        <v>1.5790999999999999</v>
      </c>
      <c r="P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$12.63 P/kg</v>
      </c>
      <c r="Q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423" spans="1:17" ht="24" x14ac:dyDescent="0.2">
      <c r="A423" s="2" t="s">
        <v>2</v>
      </c>
      <c r="B423" s="2" t="s">
        <v>198</v>
      </c>
      <c r="C423" s="2" t="s">
        <v>5251</v>
      </c>
      <c r="D423" s="2" t="s">
        <v>205</v>
      </c>
      <c r="E423" s="2" t="s">
        <v>5885</v>
      </c>
      <c r="F423" s="2" t="s">
        <v>3411</v>
      </c>
      <c r="G423" s="2" t="s">
        <v>4</v>
      </c>
      <c r="H423" s="2" t="s">
        <v>4</v>
      </c>
      <c r="I423" s="6">
        <v>1</v>
      </c>
      <c r="J423" s="4" t="s">
        <v>2316</v>
      </c>
      <c r="K423" s="7">
        <v>225</v>
      </c>
      <c r="L423" s="3" t="s">
        <v>2315</v>
      </c>
      <c r="M423" s="2">
        <v>110182</v>
      </c>
      <c r="N423" s="2" t="s">
        <v>5</v>
      </c>
      <c r="O423" s="80">
        <v>31.01</v>
      </c>
      <c r="P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424" spans="1:17" ht="24" x14ac:dyDescent="0.2">
      <c r="A424" s="2" t="s">
        <v>2</v>
      </c>
      <c r="B424" s="2" t="s">
        <v>198</v>
      </c>
      <c r="C424" s="2" t="s">
        <v>5251</v>
      </c>
      <c r="D424" s="2" t="s">
        <v>205</v>
      </c>
      <c r="E424" s="2" t="s">
        <v>2396</v>
      </c>
      <c r="F424" s="2" t="s">
        <v>4110</v>
      </c>
      <c r="G424" s="2" t="s">
        <v>4</v>
      </c>
      <c r="H424" s="2" t="s">
        <v>4</v>
      </c>
      <c r="I424" s="6">
        <v>1</v>
      </c>
      <c r="J424" s="2" t="s">
        <v>2316</v>
      </c>
      <c r="K424" s="7">
        <v>225</v>
      </c>
      <c r="L424" s="3" t="s">
        <v>2315</v>
      </c>
      <c r="M424" s="2" t="s">
        <v>2456</v>
      </c>
      <c r="N424" s="2" t="s">
        <v>5</v>
      </c>
      <c r="O424" s="80">
        <v>28.449000000000002</v>
      </c>
      <c r="P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425" spans="1:17" ht="24" x14ac:dyDescent="0.2">
      <c r="A425" s="2" t="s">
        <v>2</v>
      </c>
      <c r="B425" s="2" t="s">
        <v>198</v>
      </c>
      <c r="C425" s="2" t="s">
        <v>5251</v>
      </c>
      <c r="D425" s="2" t="s">
        <v>205</v>
      </c>
      <c r="E425" s="2" t="s">
        <v>1852</v>
      </c>
      <c r="F425" s="2" t="s">
        <v>4635</v>
      </c>
      <c r="G425" s="2" t="s">
        <v>4</v>
      </c>
      <c r="H425" s="2" t="s">
        <v>4</v>
      </c>
      <c r="I425" s="6">
        <v>1</v>
      </c>
      <c r="J425" s="2" t="s">
        <v>2316</v>
      </c>
      <c r="K425" s="7">
        <v>225</v>
      </c>
      <c r="L425" s="3" t="s">
        <v>2315</v>
      </c>
      <c r="M425" s="2">
        <v>348060</v>
      </c>
      <c r="N425" s="2" t="s">
        <v>5</v>
      </c>
      <c r="O425" s="80">
        <v>27.5</v>
      </c>
      <c r="P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426" spans="1:17" ht="24" x14ac:dyDescent="0.2">
      <c r="A426" s="2" t="s">
        <v>2</v>
      </c>
      <c r="B426" s="2" t="s">
        <v>198</v>
      </c>
      <c r="C426" s="2" t="s">
        <v>5251</v>
      </c>
      <c r="D426" s="2" t="s">
        <v>205</v>
      </c>
      <c r="E426" s="2" t="s">
        <v>7003</v>
      </c>
      <c r="F426" s="2" t="s">
        <v>7124</v>
      </c>
      <c r="G426" s="2" t="s">
        <v>4</v>
      </c>
      <c r="H426" s="2" t="s">
        <v>4</v>
      </c>
      <c r="I426" s="6">
        <v>1</v>
      </c>
      <c r="J426" s="2" t="s">
        <v>2316</v>
      </c>
      <c r="K426" s="7">
        <v>225</v>
      </c>
      <c r="L426" s="3" t="s">
        <v>2315</v>
      </c>
      <c r="M426" s="2" t="s">
        <v>7125</v>
      </c>
      <c r="N426" s="2" t="s">
        <v>5</v>
      </c>
      <c r="O426" s="80">
        <v>32.438400000000001</v>
      </c>
      <c r="P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427" spans="1:17" ht="24" x14ac:dyDescent="0.2">
      <c r="A427" s="2" t="s">
        <v>2</v>
      </c>
      <c r="B427" s="2" t="s">
        <v>207</v>
      </c>
      <c r="C427" s="2" t="s">
        <v>5252</v>
      </c>
      <c r="D427" s="2" t="s">
        <v>206</v>
      </c>
      <c r="E427" s="2" t="s">
        <v>5885</v>
      </c>
      <c r="F427" s="2" t="s">
        <v>208</v>
      </c>
      <c r="G427" s="2" t="s">
        <v>4</v>
      </c>
      <c r="H427" s="2" t="s">
        <v>4</v>
      </c>
      <c r="I427" s="6">
        <v>1</v>
      </c>
      <c r="J427" s="2" t="s">
        <v>2345</v>
      </c>
      <c r="K427" s="7">
        <v>1</v>
      </c>
      <c r="L427" s="3" t="s">
        <v>3130</v>
      </c>
      <c r="M427" s="2">
        <v>64000</v>
      </c>
      <c r="N427" s="2" t="s">
        <v>13</v>
      </c>
      <c r="O427" s="80">
        <v>17.2</v>
      </c>
      <c r="P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428" spans="1:17" ht="24" x14ac:dyDescent="0.2">
      <c r="A428" s="2" t="s">
        <v>2</v>
      </c>
      <c r="B428" s="2" t="s">
        <v>207</v>
      </c>
      <c r="C428" s="2" t="s">
        <v>5252</v>
      </c>
      <c r="D428" s="2" t="s">
        <v>206</v>
      </c>
      <c r="E428" s="2" t="s">
        <v>3128</v>
      </c>
      <c r="F428" s="2" t="s">
        <v>3603</v>
      </c>
      <c r="G428" s="2" t="s">
        <v>4</v>
      </c>
      <c r="H428" s="2" t="s">
        <v>4</v>
      </c>
      <c r="I428" s="6">
        <v>1</v>
      </c>
      <c r="J428" s="2" t="s">
        <v>2345</v>
      </c>
      <c r="K428" s="7">
        <v>1</v>
      </c>
      <c r="L428" s="3" t="s">
        <v>3130</v>
      </c>
      <c r="M428" s="2">
        <v>9400800</v>
      </c>
      <c r="N428" s="2" t="s">
        <v>13</v>
      </c>
      <c r="O428" s="80">
        <v>15.3454</v>
      </c>
      <c r="P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$15.35 P/kg</v>
      </c>
      <c r="Q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429" spans="1:17" ht="36" x14ac:dyDescent="0.2">
      <c r="A429" s="2" t="s">
        <v>2</v>
      </c>
      <c r="B429" s="2" t="s">
        <v>207</v>
      </c>
      <c r="C429" s="2" t="s">
        <v>5252</v>
      </c>
      <c r="D429" s="2" t="s">
        <v>206</v>
      </c>
      <c r="E429" s="2" t="s">
        <v>5886</v>
      </c>
      <c r="F429" s="2" t="s">
        <v>5930</v>
      </c>
      <c r="G429" s="2" t="s">
        <v>1548</v>
      </c>
      <c r="H429" s="2" t="s">
        <v>4</v>
      </c>
      <c r="I429" s="6">
        <v>1</v>
      </c>
      <c r="J429" s="2" t="s">
        <v>2345</v>
      </c>
      <c r="K429" s="7">
        <v>5</v>
      </c>
      <c r="L429" s="3" t="s">
        <v>2315</v>
      </c>
      <c r="M429" s="2">
        <v>489979</v>
      </c>
      <c r="N429" s="2" t="s">
        <v>13</v>
      </c>
      <c r="O429" s="80">
        <v>113.84</v>
      </c>
      <c r="P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$22.77 P/kg</v>
      </c>
      <c r="Q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430" spans="1:17" ht="24" x14ac:dyDescent="0.2">
      <c r="A430" s="2" t="s">
        <v>2</v>
      </c>
      <c r="B430" s="2" t="s">
        <v>207</v>
      </c>
      <c r="C430" s="2" t="s">
        <v>5252</v>
      </c>
      <c r="D430" s="2" t="s">
        <v>206</v>
      </c>
      <c r="E430" s="2" t="s">
        <v>2396</v>
      </c>
      <c r="F430" s="2" t="s">
        <v>4111</v>
      </c>
      <c r="G430" s="2" t="s">
        <v>4</v>
      </c>
      <c r="H430" s="2" t="s">
        <v>4</v>
      </c>
      <c r="I430" s="6">
        <v>1</v>
      </c>
      <c r="J430" s="2" t="s">
        <v>2345</v>
      </c>
      <c r="K430" s="7">
        <v>1</v>
      </c>
      <c r="L430" s="3" t="s">
        <v>3130</v>
      </c>
      <c r="M430" s="2" t="s">
        <v>2457</v>
      </c>
      <c r="N430" s="2" t="s">
        <v>13</v>
      </c>
      <c r="O430" s="80">
        <v>21.200500000000002</v>
      </c>
      <c r="P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$21.20 P/kg</v>
      </c>
      <c r="Q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431" spans="1:17" ht="24" x14ac:dyDescent="0.2">
      <c r="A431" s="2" t="s">
        <v>2</v>
      </c>
      <c r="B431" s="2" t="s">
        <v>207</v>
      </c>
      <c r="C431" s="2" t="s">
        <v>5252</v>
      </c>
      <c r="D431" s="2" t="s">
        <v>206</v>
      </c>
      <c r="E431" s="2" t="s">
        <v>1852</v>
      </c>
      <c r="F431" s="2" t="s">
        <v>4636</v>
      </c>
      <c r="G431" s="2" t="s">
        <v>5143</v>
      </c>
      <c r="H431" s="2" t="s">
        <v>5143</v>
      </c>
      <c r="I431" s="6">
        <v>1</v>
      </c>
      <c r="J431" s="2" t="s">
        <v>2345</v>
      </c>
      <c r="K431" s="7">
        <v>1</v>
      </c>
      <c r="L431" s="3" t="s">
        <v>3130</v>
      </c>
      <c r="M431" s="2">
        <v>700794</v>
      </c>
      <c r="N431" s="2" t="s">
        <v>13</v>
      </c>
      <c r="O431" s="80">
        <v>17.989999999999998</v>
      </c>
      <c r="P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$17.99 P/kg</v>
      </c>
      <c r="Q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432" spans="1:17" ht="24" x14ac:dyDescent="0.2">
      <c r="A432" s="2" t="s">
        <v>2</v>
      </c>
      <c r="B432" s="2" t="s">
        <v>207</v>
      </c>
      <c r="C432" s="2" t="s">
        <v>5252</v>
      </c>
      <c r="D432" s="2" t="s">
        <v>206</v>
      </c>
      <c r="E432" s="2" t="s">
        <v>7003</v>
      </c>
      <c r="F432" s="2" t="s">
        <v>7126</v>
      </c>
      <c r="G432" s="2" t="s">
        <v>4</v>
      </c>
      <c r="H432" s="2" t="s">
        <v>4</v>
      </c>
      <c r="I432" s="6">
        <v>1</v>
      </c>
      <c r="J432" s="2" t="s">
        <v>2345</v>
      </c>
      <c r="K432" s="7">
        <v>1</v>
      </c>
      <c r="L432" s="3" t="s">
        <v>3130</v>
      </c>
      <c r="M432" s="2">
        <v>205157</v>
      </c>
      <c r="N432" s="2" t="s">
        <v>13</v>
      </c>
      <c r="O432" s="80">
        <v>19.41</v>
      </c>
      <c r="P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$19.41 P/kg</v>
      </c>
      <c r="Q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433" spans="1:17" ht="24" x14ac:dyDescent="0.2">
      <c r="A433" s="2" t="s">
        <v>2</v>
      </c>
      <c r="B433" s="2" t="s">
        <v>207</v>
      </c>
      <c r="C433" s="2" t="s">
        <v>5253</v>
      </c>
      <c r="D433" s="2" t="s">
        <v>209</v>
      </c>
      <c r="E433" s="2" t="s">
        <v>5885</v>
      </c>
      <c r="F433" s="2" t="s">
        <v>210</v>
      </c>
      <c r="G433" s="2" t="s">
        <v>4</v>
      </c>
      <c r="H433" s="2" t="s">
        <v>4</v>
      </c>
      <c r="I433" s="6">
        <v>1.5</v>
      </c>
      <c r="J433" s="2" t="s">
        <v>2345</v>
      </c>
      <c r="K433" s="7">
        <v>1</v>
      </c>
      <c r="L433" s="3" t="s">
        <v>3130</v>
      </c>
      <c r="M433" s="2">
        <v>211520</v>
      </c>
      <c r="N433" s="2" t="s">
        <v>13</v>
      </c>
      <c r="O433" s="80">
        <v>11.82</v>
      </c>
      <c r="P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$7.88 P/kg</v>
      </c>
      <c r="Q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434" spans="1:17" ht="24" x14ac:dyDescent="0.2">
      <c r="A434" s="2" t="s">
        <v>2</v>
      </c>
      <c r="B434" s="2" t="s">
        <v>207</v>
      </c>
      <c r="C434" s="2" t="s">
        <v>5253</v>
      </c>
      <c r="D434" s="2" t="s">
        <v>209</v>
      </c>
      <c r="E434" s="2" t="s">
        <v>3128</v>
      </c>
      <c r="F434" s="2" t="s">
        <v>3604</v>
      </c>
      <c r="G434" s="2" t="s">
        <v>4</v>
      </c>
      <c r="H434" s="2" t="s">
        <v>4</v>
      </c>
      <c r="I434" s="6">
        <v>1</v>
      </c>
      <c r="J434" s="2" t="s">
        <v>2345</v>
      </c>
      <c r="K434" s="7">
        <v>1</v>
      </c>
      <c r="L434" s="3" t="s">
        <v>3130</v>
      </c>
      <c r="M434" s="2">
        <v>9404174</v>
      </c>
      <c r="N434" s="2" t="s">
        <v>13</v>
      </c>
      <c r="O434" s="80">
        <v>11.25</v>
      </c>
      <c r="P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35" spans="1:17" ht="36" x14ac:dyDescent="0.2">
      <c r="A435" s="2" t="s">
        <v>2</v>
      </c>
      <c r="B435" s="2" t="s">
        <v>207</v>
      </c>
      <c r="C435" s="2" t="s">
        <v>5253</v>
      </c>
      <c r="D435" s="2" t="s">
        <v>209</v>
      </c>
      <c r="E435" s="2" t="s">
        <v>5886</v>
      </c>
      <c r="F435" s="2" t="s">
        <v>6146</v>
      </c>
      <c r="G435" s="2" t="s">
        <v>1548</v>
      </c>
      <c r="H435" s="2" t="s">
        <v>4</v>
      </c>
      <c r="I435" s="6">
        <v>1</v>
      </c>
      <c r="J435" s="4" t="s">
        <v>2345</v>
      </c>
      <c r="K435" s="7">
        <v>1</v>
      </c>
      <c r="L435" s="3" t="s">
        <v>3130</v>
      </c>
      <c r="M435" s="2">
        <v>85539</v>
      </c>
      <c r="N435" s="2" t="s">
        <v>13</v>
      </c>
      <c r="O435" s="80">
        <v>6.4260000000000002</v>
      </c>
      <c r="P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$6.43 P/kg</v>
      </c>
      <c r="Q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36" spans="1:17" ht="24" x14ac:dyDescent="0.2">
      <c r="A436" s="2" t="s">
        <v>2</v>
      </c>
      <c r="B436" s="2" t="s">
        <v>207</v>
      </c>
      <c r="C436" s="2" t="s">
        <v>5253</v>
      </c>
      <c r="D436" s="2" t="s">
        <v>209</v>
      </c>
      <c r="E436" s="2" t="s">
        <v>2396</v>
      </c>
      <c r="F436" s="2" t="s">
        <v>4112</v>
      </c>
      <c r="G436" s="2" t="s">
        <v>4</v>
      </c>
      <c r="H436" s="2" t="s">
        <v>6073</v>
      </c>
      <c r="I436" s="6">
        <v>1</v>
      </c>
      <c r="J436" s="2" t="s">
        <v>2345</v>
      </c>
      <c r="K436" s="7">
        <v>1</v>
      </c>
      <c r="L436" s="3" t="s">
        <v>3130</v>
      </c>
      <c r="M436" s="2" t="s">
        <v>2458</v>
      </c>
      <c r="N436" s="2" t="s">
        <v>13</v>
      </c>
      <c r="O436" s="80">
        <v>7.1722000000000001</v>
      </c>
      <c r="P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437" spans="1:17" ht="24" x14ac:dyDescent="0.2">
      <c r="A437" s="2" t="s">
        <v>2</v>
      </c>
      <c r="B437" s="2" t="s">
        <v>207</v>
      </c>
      <c r="C437" s="2" t="s">
        <v>5253</v>
      </c>
      <c r="D437" s="2" t="s">
        <v>209</v>
      </c>
      <c r="E437" s="2" t="s">
        <v>1852</v>
      </c>
      <c r="F437" s="2" t="s">
        <v>4637</v>
      </c>
      <c r="G437" s="2" t="s">
        <v>5143</v>
      </c>
      <c r="H437" s="2" t="s">
        <v>5143</v>
      </c>
      <c r="I437" s="6">
        <v>1</v>
      </c>
      <c r="J437" s="2" t="s">
        <v>2345</v>
      </c>
      <c r="K437" s="7">
        <v>1</v>
      </c>
      <c r="L437" s="3" t="s">
        <v>3130</v>
      </c>
      <c r="M437" s="2" t="s">
        <v>1898</v>
      </c>
      <c r="N437" s="2" t="s">
        <v>13</v>
      </c>
      <c r="O437" s="80">
        <v>7.367</v>
      </c>
      <c r="P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38" spans="1:17" ht="24" x14ac:dyDescent="0.2">
      <c r="A438" s="2" t="s">
        <v>2</v>
      </c>
      <c r="B438" s="2" t="s">
        <v>207</v>
      </c>
      <c r="C438" s="2" t="s">
        <v>5253</v>
      </c>
      <c r="D438" s="2" t="s">
        <v>209</v>
      </c>
      <c r="E438" s="2" t="s">
        <v>7003</v>
      </c>
      <c r="F438" s="2" t="s">
        <v>7127</v>
      </c>
      <c r="G438" s="2" t="s">
        <v>4</v>
      </c>
      <c r="H438" s="2" t="s">
        <v>4</v>
      </c>
      <c r="I438" s="6">
        <v>1</v>
      </c>
      <c r="J438" s="2" t="s">
        <v>2345</v>
      </c>
      <c r="K438" s="7">
        <v>1</v>
      </c>
      <c r="L438" s="3" t="s">
        <v>3130</v>
      </c>
      <c r="M438" s="2" t="s">
        <v>7128</v>
      </c>
      <c r="N438" s="2" t="s">
        <v>13</v>
      </c>
      <c r="O438" s="80">
        <v>7.77</v>
      </c>
      <c r="P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39" spans="1:17" ht="24" x14ac:dyDescent="0.2">
      <c r="A439" s="2" t="s">
        <v>2</v>
      </c>
      <c r="B439" s="2" t="s">
        <v>207</v>
      </c>
      <c r="C439" s="2" t="s">
        <v>5254</v>
      </c>
      <c r="D439" s="2" t="s">
        <v>211</v>
      </c>
      <c r="E439" s="2" t="s">
        <v>5885</v>
      </c>
      <c r="F439" s="2" t="s">
        <v>212</v>
      </c>
      <c r="G439" s="2" t="s">
        <v>4</v>
      </c>
      <c r="H439" s="2" t="s">
        <v>4</v>
      </c>
      <c r="I439" s="6">
        <v>1</v>
      </c>
      <c r="J439" s="2" t="s">
        <v>2345</v>
      </c>
      <c r="K439" s="7">
        <v>1</v>
      </c>
      <c r="L439" s="3" t="s">
        <v>3130</v>
      </c>
      <c r="M439" s="2">
        <v>142960</v>
      </c>
      <c r="N439" s="2" t="s">
        <v>5</v>
      </c>
      <c r="O439" s="80">
        <v>12.15</v>
      </c>
      <c r="P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$12.15 P/kg</v>
      </c>
      <c r="Q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40" spans="1:17" ht="24" x14ac:dyDescent="0.2">
      <c r="A440" s="2" t="s">
        <v>2</v>
      </c>
      <c r="B440" s="2" t="s">
        <v>207</v>
      </c>
      <c r="C440" s="2" t="s">
        <v>5254</v>
      </c>
      <c r="D440" s="2" t="s">
        <v>211</v>
      </c>
      <c r="E440" s="2" t="s">
        <v>3128</v>
      </c>
      <c r="F440" s="2" t="s">
        <v>3605</v>
      </c>
      <c r="G440" s="2" t="s">
        <v>4</v>
      </c>
      <c r="H440" s="2" t="s">
        <v>4</v>
      </c>
      <c r="I440" s="6">
        <v>1</v>
      </c>
      <c r="J440" s="4" t="s">
        <v>2345</v>
      </c>
      <c r="K440" s="7">
        <v>1</v>
      </c>
      <c r="L440" s="3" t="s">
        <v>3130</v>
      </c>
      <c r="M440" s="2">
        <v>978829</v>
      </c>
      <c r="N440" s="2" t="s">
        <v>13</v>
      </c>
      <c r="O440" s="80">
        <v>12.2605</v>
      </c>
      <c r="P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$12.26 P/kg</v>
      </c>
      <c r="Q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41" spans="1:17" ht="36" x14ac:dyDescent="0.2">
      <c r="A441" s="2" t="s">
        <v>2</v>
      </c>
      <c r="B441" s="2" t="s">
        <v>207</v>
      </c>
      <c r="C441" s="2" t="s">
        <v>5254</v>
      </c>
      <c r="D441" s="2" t="s">
        <v>211</v>
      </c>
      <c r="E441" s="2" t="s">
        <v>5886</v>
      </c>
      <c r="F441" s="2" t="s">
        <v>6147</v>
      </c>
      <c r="G441" s="2" t="s">
        <v>1548</v>
      </c>
      <c r="H441" s="2" t="s">
        <v>4</v>
      </c>
      <c r="I441" s="6">
        <v>1</v>
      </c>
      <c r="J441" s="2" t="s">
        <v>2345</v>
      </c>
      <c r="K441" s="7">
        <v>1</v>
      </c>
      <c r="L441" s="3" t="s">
        <v>3130</v>
      </c>
      <c r="M441" s="2">
        <v>97829</v>
      </c>
      <c r="N441" s="2" t="s">
        <v>5</v>
      </c>
      <c r="O441" s="80">
        <v>8.5481999999999996</v>
      </c>
      <c r="P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42" spans="1:17" ht="24" x14ac:dyDescent="0.2">
      <c r="A442" s="2" t="s">
        <v>2</v>
      </c>
      <c r="B442" s="2" t="s">
        <v>207</v>
      </c>
      <c r="C442" s="2" t="s">
        <v>5254</v>
      </c>
      <c r="D442" s="2" t="s">
        <v>211</v>
      </c>
      <c r="E442" s="2" t="s">
        <v>2396</v>
      </c>
      <c r="F442" s="2" t="s">
        <v>4113</v>
      </c>
      <c r="G442" s="2" t="s">
        <v>4</v>
      </c>
      <c r="H442" s="2" t="s">
        <v>4</v>
      </c>
      <c r="I442" s="6">
        <v>1</v>
      </c>
      <c r="J442" s="2" t="s">
        <v>2345</v>
      </c>
      <c r="K442" s="7">
        <v>1</v>
      </c>
      <c r="L442" s="3" t="s">
        <v>3130</v>
      </c>
      <c r="M442" s="2" t="s">
        <v>2459</v>
      </c>
      <c r="N442" s="2" t="s">
        <v>13</v>
      </c>
      <c r="O442" s="80">
        <v>9.1014999999999997</v>
      </c>
      <c r="P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43" spans="1:17" ht="24" x14ac:dyDescent="0.2">
      <c r="A443" s="2" t="s">
        <v>2</v>
      </c>
      <c r="B443" s="2" t="s">
        <v>207</v>
      </c>
      <c r="C443" s="2" t="s">
        <v>5254</v>
      </c>
      <c r="D443" s="2" t="s">
        <v>211</v>
      </c>
      <c r="E443" s="2" t="s">
        <v>1852</v>
      </c>
      <c r="F443" s="2" t="s">
        <v>4638</v>
      </c>
      <c r="G443" s="2" t="s">
        <v>5143</v>
      </c>
      <c r="H443" s="2" t="s">
        <v>5143</v>
      </c>
      <c r="I443" s="6">
        <v>1</v>
      </c>
      <c r="J443" s="2" t="s">
        <v>2345</v>
      </c>
      <c r="K443" s="7">
        <v>1</v>
      </c>
      <c r="L443" s="3" t="s">
        <v>3130</v>
      </c>
      <c r="M443" s="2" t="s">
        <v>1899</v>
      </c>
      <c r="N443" s="2" t="s">
        <v>13</v>
      </c>
      <c r="O443" s="80">
        <v>7.8440000000000003</v>
      </c>
      <c r="P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44" spans="1:17" ht="24" x14ac:dyDescent="0.2">
      <c r="A444" s="2" t="s">
        <v>2</v>
      </c>
      <c r="B444" s="2" t="s">
        <v>207</v>
      </c>
      <c r="C444" s="2" t="s">
        <v>5254</v>
      </c>
      <c r="D444" s="2" t="s">
        <v>211</v>
      </c>
      <c r="E444" s="2" t="s">
        <v>7003</v>
      </c>
      <c r="F444" s="2" t="s">
        <v>7129</v>
      </c>
      <c r="G444" s="2" t="s">
        <v>4</v>
      </c>
      <c r="H444" s="2" t="s">
        <v>4</v>
      </c>
      <c r="I444" s="6">
        <v>1</v>
      </c>
      <c r="J444" s="2" t="s">
        <v>2345</v>
      </c>
      <c r="K444" s="7">
        <v>1</v>
      </c>
      <c r="L444" s="3" t="s">
        <v>3130</v>
      </c>
      <c r="M444" s="2">
        <v>384125</v>
      </c>
      <c r="N444" s="2" t="s">
        <v>13</v>
      </c>
      <c r="O444" s="80">
        <v>9.7799999999999994</v>
      </c>
      <c r="P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$9.78 P/kg</v>
      </c>
      <c r="Q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445" spans="1:17" ht="24" x14ac:dyDescent="0.2">
      <c r="A445" s="2" t="s">
        <v>2</v>
      </c>
      <c r="B445" s="2" t="s">
        <v>207</v>
      </c>
      <c r="C445" s="2" t="s">
        <v>5255</v>
      </c>
      <c r="D445" s="2" t="s">
        <v>213</v>
      </c>
      <c r="E445" s="2" t="s">
        <v>5885</v>
      </c>
      <c r="F445" s="2" t="s">
        <v>214</v>
      </c>
      <c r="G445" s="2" t="s">
        <v>4</v>
      </c>
      <c r="H445" s="2" t="s">
        <v>4</v>
      </c>
      <c r="I445" s="6">
        <v>1</v>
      </c>
      <c r="J445" s="2" t="s">
        <v>2345</v>
      </c>
      <c r="K445" s="7">
        <v>1</v>
      </c>
      <c r="L445" s="3" t="s">
        <v>3130</v>
      </c>
      <c r="M445" s="2">
        <v>64948</v>
      </c>
      <c r="N445" s="2" t="s">
        <v>13</v>
      </c>
      <c r="O445" s="80">
        <v>12.51</v>
      </c>
      <c r="P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446" spans="1:17" ht="24" x14ac:dyDescent="0.2">
      <c r="A446" s="2" t="s">
        <v>2</v>
      </c>
      <c r="B446" s="2" t="s">
        <v>207</v>
      </c>
      <c r="C446" s="2" t="s">
        <v>5255</v>
      </c>
      <c r="D446" s="2" t="s">
        <v>213</v>
      </c>
      <c r="E446" s="2" t="s">
        <v>3128</v>
      </c>
      <c r="F446" s="2" t="s">
        <v>3606</v>
      </c>
      <c r="G446" s="2" t="s">
        <v>4</v>
      </c>
      <c r="H446" s="2" t="s">
        <v>4</v>
      </c>
      <c r="I446" s="6">
        <v>1</v>
      </c>
      <c r="J446" s="2" t="s">
        <v>2345</v>
      </c>
      <c r="K446" s="7">
        <v>1</v>
      </c>
      <c r="L446" s="3" t="s">
        <v>3130</v>
      </c>
      <c r="M446" s="2">
        <v>495637</v>
      </c>
      <c r="N446" s="2" t="s">
        <v>13</v>
      </c>
      <c r="O446" s="80">
        <v>17.198599999999999</v>
      </c>
      <c r="P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447" spans="1:17" ht="36" x14ac:dyDescent="0.2">
      <c r="A447" s="2" t="s">
        <v>2</v>
      </c>
      <c r="B447" s="2" t="s">
        <v>207</v>
      </c>
      <c r="C447" s="2" t="s">
        <v>5255</v>
      </c>
      <c r="D447" s="2" t="s">
        <v>213</v>
      </c>
      <c r="E447" s="2" t="s">
        <v>5886</v>
      </c>
      <c r="F447" s="2" t="s">
        <v>6148</v>
      </c>
      <c r="G447" s="2" t="s">
        <v>1548</v>
      </c>
      <c r="H447" s="2" t="s">
        <v>4</v>
      </c>
      <c r="I447" s="6">
        <v>1</v>
      </c>
      <c r="J447" s="2" t="s">
        <v>2345</v>
      </c>
      <c r="K447" s="7">
        <v>1</v>
      </c>
      <c r="L447" s="3" t="s">
        <v>3130</v>
      </c>
      <c r="M447" s="2">
        <v>449178</v>
      </c>
      <c r="N447" s="2" t="s">
        <v>13</v>
      </c>
      <c r="O447" s="80">
        <v>14.04</v>
      </c>
      <c r="P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$14.04 P/kg</v>
      </c>
      <c r="Q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448" spans="1:17" ht="24" x14ac:dyDescent="0.2">
      <c r="A448" s="2" t="s">
        <v>2</v>
      </c>
      <c r="B448" s="2" t="s">
        <v>207</v>
      </c>
      <c r="C448" s="2" t="s">
        <v>5255</v>
      </c>
      <c r="D448" s="2" t="s">
        <v>213</v>
      </c>
      <c r="E448" s="2" t="s">
        <v>2396</v>
      </c>
      <c r="F448" s="2" t="s">
        <v>4114</v>
      </c>
      <c r="G448" s="2" t="s">
        <v>4</v>
      </c>
      <c r="H448" s="2" t="s">
        <v>4</v>
      </c>
      <c r="I448" s="6">
        <v>1</v>
      </c>
      <c r="J448" s="2" t="s">
        <v>2345</v>
      </c>
      <c r="K448" s="7">
        <v>1</v>
      </c>
      <c r="L448" s="3" t="s">
        <v>3130</v>
      </c>
      <c r="M448" s="2" t="s">
        <v>2460</v>
      </c>
      <c r="N448" s="2" t="s">
        <v>13</v>
      </c>
      <c r="O448" s="80">
        <v>12.371499999999999</v>
      </c>
      <c r="P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$12.37 P/kg</v>
      </c>
      <c r="Q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49" spans="1:17" ht="24" x14ac:dyDescent="0.2">
      <c r="A449" s="2" t="s">
        <v>2</v>
      </c>
      <c r="B449" s="2" t="s">
        <v>207</v>
      </c>
      <c r="C449" s="2" t="s">
        <v>5255</v>
      </c>
      <c r="D449" s="2" t="s">
        <v>213</v>
      </c>
      <c r="E449" s="2" t="s">
        <v>1852</v>
      </c>
      <c r="F449" s="2" t="s">
        <v>4639</v>
      </c>
      <c r="G449" s="2" t="s">
        <v>5143</v>
      </c>
      <c r="H449" s="2" t="s">
        <v>5143</v>
      </c>
      <c r="I449" s="6">
        <v>1</v>
      </c>
      <c r="J449" s="4" t="s">
        <v>2345</v>
      </c>
      <c r="K449" s="7">
        <v>1</v>
      </c>
      <c r="L449" s="3" t="s">
        <v>3130</v>
      </c>
      <c r="M449" s="2">
        <v>703273</v>
      </c>
      <c r="N449" s="2" t="s">
        <v>13</v>
      </c>
      <c r="O449" s="80">
        <v>14.787000000000001</v>
      </c>
      <c r="P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$14.79 P/kg</v>
      </c>
      <c r="Q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450" spans="1:17" ht="24" x14ac:dyDescent="0.2">
      <c r="A450" s="2" t="s">
        <v>2</v>
      </c>
      <c r="B450" s="2" t="s">
        <v>207</v>
      </c>
      <c r="C450" s="2" t="s">
        <v>5255</v>
      </c>
      <c r="D450" s="2" t="s">
        <v>213</v>
      </c>
      <c r="E450" s="2" t="s">
        <v>7003</v>
      </c>
      <c r="F450" s="2" t="s">
        <v>7130</v>
      </c>
      <c r="G450" s="2" t="s">
        <v>4</v>
      </c>
      <c r="H450" s="2" t="s">
        <v>4</v>
      </c>
      <c r="I450" s="6">
        <v>1</v>
      </c>
      <c r="J450" s="2" t="s">
        <v>2345</v>
      </c>
      <c r="K450" s="7">
        <v>1</v>
      </c>
      <c r="L450" s="3" t="s">
        <v>3130</v>
      </c>
      <c r="M450" s="2">
        <v>205177</v>
      </c>
      <c r="N450" s="2" t="s">
        <v>13</v>
      </c>
      <c r="O450" s="80">
        <v>14.89</v>
      </c>
      <c r="P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$14.89 P/kg</v>
      </c>
      <c r="Q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451" spans="1:17" ht="36" x14ac:dyDescent="0.2">
      <c r="A451" s="2" t="s">
        <v>2</v>
      </c>
      <c r="B451" s="2" t="s">
        <v>207</v>
      </c>
      <c r="C451" s="2" t="s">
        <v>5873</v>
      </c>
      <c r="D451" s="2" t="s">
        <v>1900</v>
      </c>
      <c r="E451" s="2" t="s">
        <v>5886</v>
      </c>
      <c r="F451" s="2" t="s">
        <v>5924</v>
      </c>
      <c r="G451" s="2" t="s">
        <v>1548</v>
      </c>
      <c r="H451" s="2" t="s">
        <v>4</v>
      </c>
      <c r="I451" s="6">
        <v>3</v>
      </c>
      <c r="J451" s="2" t="s">
        <v>2345</v>
      </c>
      <c r="K451" s="7">
        <v>3</v>
      </c>
      <c r="L451" s="3" t="s">
        <v>2315</v>
      </c>
      <c r="M451" s="2">
        <v>43231</v>
      </c>
      <c r="N451" s="2" t="s">
        <v>13</v>
      </c>
      <c r="O451" s="80">
        <v>66.355199999999996</v>
      </c>
      <c r="P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$7.37 P/kg</v>
      </c>
      <c r="Q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52" spans="1:17" ht="24" x14ac:dyDescent="0.2">
      <c r="A452" s="2" t="s">
        <v>2</v>
      </c>
      <c r="B452" s="2" t="s">
        <v>207</v>
      </c>
      <c r="C452" s="2" t="s">
        <v>5873</v>
      </c>
      <c r="D452" s="2" t="s">
        <v>1900</v>
      </c>
      <c r="E452" s="2" t="s">
        <v>1852</v>
      </c>
      <c r="F452" s="2" t="s">
        <v>4640</v>
      </c>
      <c r="G452" s="2" t="s">
        <v>5143</v>
      </c>
      <c r="H452" s="2" t="s">
        <v>5143</v>
      </c>
      <c r="I452" s="6">
        <v>5</v>
      </c>
      <c r="J452" s="2" t="s">
        <v>2345</v>
      </c>
      <c r="K452" s="7">
        <v>1</v>
      </c>
      <c r="L452" s="3" t="s">
        <v>3130</v>
      </c>
      <c r="M452" s="2" t="s">
        <v>1901</v>
      </c>
      <c r="N452" s="2" t="s">
        <v>13</v>
      </c>
      <c r="O452" s="80">
        <v>68.900000000000006</v>
      </c>
      <c r="P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$13.78 P/kg</v>
      </c>
      <c r="Q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453" spans="1:17" x14ac:dyDescent="0.2">
      <c r="A453" s="2" t="s">
        <v>2</v>
      </c>
      <c r="B453" s="2" t="s">
        <v>207</v>
      </c>
      <c r="C453" s="2" t="s">
        <v>5256</v>
      </c>
      <c r="D453" s="2" t="s">
        <v>215</v>
      </c>
      <c r="E453" s="2" t="s">
        <v>5885</v>
      </c>
      <c r="F453" s="2" t="s">
        <v>216</v>
      </c>
      <c r="G453" s="2" t="s">
        <v>4</v>
      </c>
      <c r="H453" s="2" t="s">
        <v>4</v>
      </c>
      <c r="I453" s="6">
        <v>1</v>
      </c>
      <c r="J453" s="2" t="s">
        <v>2345</v>
      </c>
      <c r="K453" s="7">
        <v>1</v>
      </c>
      <c r="L453" s="3" t="s">
        <v>3130</v>
      </c>
      <c r="M453" s="2">
        <v>25193</v>
      </c>
      <c r="N453" s="2" t="s">
        <v>13</v>
      </c>
      <c r="O453" s="80">
        <v>9.06</v>
      </c>
      <c r="P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$9.06 P/kg</v>
      </c>
      <c r="Q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54" spans="1:17" ht="36" x14ac:dyDescent="0.2">
      <c r="A454" s="2" t="s">
        <v>2</v>
      </c>
      <c r="B454" s="2" t="s">
        <v>207</v>
      </c>
      <c r="C454" s="2" t="s">
        <v>5256</v>
      </c>
      <c r="D454" s="2" t="s">
        <v>215</v>
      </c>
      <c r="E454" s="2" t="s">
        <v>5886</v>
      </c>
      <c r="F454" s="2" t="s">
        <v>6149</v>
      </c>
      <c r="G454" s="2" t="s">
        <v>1548</v>
      </c>
      <c r="H454" s="2" t="s">
        <v>4</v>
      </c>
      <c r="I454" s="6">
        <v>1</v>
      </c>
      <c r="J454" s="2" t="s">
        <v>2345</v>
      </c>
      <c r="K454" s="7">
        <v>1</v>
      </c>
      <c r="L454" s="3" t="s">
        <v>3130</v>
      </c>
      <c r="M454" s="2">
        <v>449071</v>
      </c>
      <c r="N454" s="2" t="s">
        <v>13</v>
      </c>
      <c r="O454" s="80">
        <v>7.7998000000000003</v>
      </c>
      <c r="P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$7.80 P/kg</v>
      </c>
      <c r="Q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55" spans="1:17" x14ac:dyDescent="0.2">
      <c r="A455" s="2" t="s">
        <v>2</v>
      </c>
      <c r="B455" s="2" t="s">
        <v>207</v>
      </c>
      <c r="C455" s="2" t="s">
        <v>5256</v>
      </c>
      <c r="D455" s="2" t="s">
        <v>215</v>
      </c>
      <c r="E455" s="2" t="s">
        <v>2396</v>
      </c>
      <c r="F455" s="2" t="s">
        <v>4115</v>
      </c>
      <c r="G455" s="2" t="s">
        <v>4</v>
      </c>
      <c r="H455" s="2" t="s">
        <v>4</v>
      </c>
      <c r="I455" s="6">
        <v>1</v>
      </c>
      <c r="J455" s="2" t="s">
        <v>2345</v>
      </c>
      <c r="K455" s="7">
        <v>1</v>
      </c>
      <c r="L455" s="3" t="s">
        <v>3130</v>
      </c>
      <c r="M455" s="2" t="s">
        <v>2461</v>
      </c>
      <c r="N455" s="2" t="s">
        <v>13</v>
      </c>
      <c r="O455" s="80">
        <v>7.3574999999999999</v>
      </c>
      <c r="P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$7.36 P/kg</v>
      </c>
      <c r="Q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56" spans="1:17" ht="24" x14ac:dyDescent="0.2">
      <c r="A456" s="2" t="s">
        <v>2</v>
      </c>
      <c r="B456" s="2" t="s">
        <v>207</v>
      </c>
      <c r="C456" s="2" t="s">
        <v>5256</v>
      </c>
      <c r="D456" s="2" t="s">
        <v>215</v>
      </c>
      <c r="E456" s="2" t="s">
        <v>1852</v>
      </c>
      <c r="F456" s="2" t="s">
        <v>4641</v>
      </c>
      <c r="G456" s="2" t="s">
        <v>5143</v>
      </c>
      <c r="H456" s="2" t="s">
        <v>5143</v>
      </c>
      <c r="I456" s="6">
        <v>1</v>
      </c>
      <c r="J456" s="2" t="s">
        <v>2345</v>
      </c>
      <c r="K456" s="7">
        <v>1</v>
      </c>
      <c r="L456" s="3" t="s">
        <v>3130</v>
      </c>
      <c r="M456" s="2">
        <v>6255</v>
      </c>
      <c r="N456" s="2" t="s">
        <v>13</v>
      </c>
      <c r="O456" s="80">
        <v>9.9109999999999996</v>
      </c>
      <c r="P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$9.91 P/kg</v>
      </c>
      <c r="Q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457" spans="1:17" ht="24" x14ac:dyDescent="0.2">
      <c r="A457" s="2" t="s">
        <v>2</v>
      </c>
      <c r="B457" s="2" t="s">
        <v>207</v>
      </c>
      <c r="C457" s="2" t="s">
        <v>5256</v>
      </c>
      <c r="D457" s="2" t="s">
        <v>215</v>
      </c>
      <c r="E457" s="2" t="s">
        <v>7003</v>
      </c>
      <c r="F457" s="2" t="s">
        <v>7131</v>
      </c>
      <c r="G457" s="2" t="s">
        <v>4</v>
      </c>
      <c r="H457" s="2" t="s">
        <v>4</v>
      </c>
      <c r="I457" s="6">
        <v>1</v>
      </c>
      <c r="J457" s="2" t="s">
        <v>2345</v>
      </c>
      <c r="K457" s="7">
        <v>1</v>
      </c>
      <c r="L457" s="3" t="s">
        <v>3130</v>
      </c>
      <c r="M457" s="2" t="s">
        <v>7132</v>
      </c>
      <c r="N457" s="2" t="s">
        <v>13</v>
      </c>
      <c r="O457" s="80">
        <v>10.17</v>
      </c>
      <c r="P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$10.17 P/kg</v>
      </c>
      <c r="Q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458" spans="1:17" ht="24" x14ac:dyDescent="0.2">
      <c r="A458" s="2" t="s">
        <v>2</v>
      </c>
      <c r="B458" s="2" t="s">
        <v>207</v>
      </c>
      <c r="C458" s="2" t="s">
        <v>5257</v>
      </c>
      <c r="D458" s="2" t="s">
        <v>217</v>
      </c>
      <c r="E458" s="2" t="s">
        <v>5885</v>
      </c>
      <c r="F458" s="2" t="s">
        <v>218</v>
      </c>
      <c r="G458" s="2" t="s">
        <v>4</v>
      </c>
      <c r="H458" s="2" t="s">
        <v>4</v>
      </c>
      <c r="I458" s="6">
        <v>1</v>
      </c>
      <c r="J458" s="2" t="s">
        <v>2345</v>
      </c>
      <c r="K458" s="7">
        <v>1</v>
      </c>
      <c r="L458" s="3" t="s">
        <v>3130</v>
      </c>
      <c r="M458" s="2">
        <v>64949</v>
      </c>
      <c r="N458" s="2" t="s">
        <v>13</v>
      </c>
      <c r="O458" s="80">
        <v>7.2</v>
      </c>
      <c r="P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P/kg</v>
      </c>
      <c r="Q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459" spans="1:17" ht="24" x14ac:dyDescent="0.2">
      <c r="A459" s="2" t="s">
        <v>2</v>
      </c>
      <c r="B459" s="2" t="s">
        <v>207</v>
      </c>
      <c r="C459" s="2" t="s">
        <v>5257</v>
      </c>
      <c r="D459" s="2" t="s">
        <v>217</v>
      </c>
      <c r="E459" s="2" t="s">
        <v>3128</v>
      </c>
      <c r="F459" s="2" t="s">
        <v>3607</v>
      </c>
      <c r="G459" s="2" t="s">
        <v>4</v>
      </c>
      <c r="H459" s="2" t="s">
        <v>4</v>
      </c>
      <c r="I459" s="6">
        <v>1</v>
      </c>
      <c r="J459" s="2" t="s">
        <v>2345</v>
      </c>
      <c r="K459" s="7">
        <v>1</v>
      </c>
      <c r="L459" s="3" t="s">
        <v>3130</v>
      </c>
      <c r="M459" s="2">
        <v>9401020</v>
      </c>
      <c r="N459" s="2" t="s">
        <v>13</v>
      </c>
      <c r="O459" s="80">
        <v>3.6046999999999998</v>
      </c>
      <c r="P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460" spans="1:17" ht="36" x14ac:dyDescent="0.2">
      <c r="A460" s="2" t="s">
        <v>2</v>
      </c>
      <c r="B460" s="2" t="s">
        <v>207</v>
      </c>
      <c r="C460" s="2" t="s">
        <v>5257</v>
      </c>
      <c r="D460" s="2" t="s">
        <v>217</v>
      </c>
      <c r="E460" s="2" t="s">
        <v>5886</v>
      </c>
      <c r="F460" s="2" t="s">
        <v>6150</v>
      </c>
      <c r="G460" s="2" t="s">
        <v>1548</v>
      </c>
      <c r="H460" s="2" t="s">
        <v>4</v>
      </c>
      <c r="I460" s="6">
        <v>1</v>
      </c>
      <c r="J460" s="2" t="s">
        <v>2345</v>
      </c>
      <c r="K460" s="7">
        <v>1</v>
      </c>
      <c r="L460" s="3" t="s">
        <v>3130</v>
      </c>
      <c r="M460" s="2">
        <v>459238</v>
      </c>
      <c r="N460" s="2" t="s">
        <v>13</v>
      </c>
      <c r="O460" s="80">
        <v>6.5880000000000001</v>
      </c>
      <c r="P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461" spans="1:17" x14ac:dyDescent="0.2">
      <c r="A461" s="2" t="s">
        <v>2</v>
      </c>
      <c r="B461" s="2" t="s">
        <v>207</v>
      </c>
      <c r="C461" s="2" t="s">
        <v>5257</v>
      </c>
      <c r="D461" s="2" t="s">
        <v>217</v>
      </c>
      <c r="E461" s="2" t="s">
        <v>2396</v>
      </c>
      <c r="F461" s="2" t="s">
        <v>4116</v>
      </c>
      <c r="G461" s="2" t="s">
        <v>4</v>
      </c>
      <c r="H461" s="2" t="s">
        <v>4</v>
      </c>
      <c r="I461" s="6">
        <v>1</v>
      </c>
      <c r="J461" s="2" t="s">
        <v>2345</v>
      </c>
      <c r="K461" s="7">
        <v>1</v>
      </c>
      <c r="L461" s="3" t="s">
        <v>3130</v>
      </c>
      <c r="M461" s="2" t="s">
        <v>2462</v>
      </c>
      <c r="N461" s="2" t="s">
        <v>13</v>
      </c>
      <c r="O461" s="80">
        <v>7.8371000000000004</v>
      </c>
      <c r="P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62" spans="1:17" ht="24" x14ac:dyDescent="0.2">
      <c r="A462" s="2" t="s">
        <v>2</v>
      </c>
      <c r="B462" s="2" t="s">
        <v>207</v>
      </c>
      <c r="C462" s="2" t="s">
        <v>5257</v>
      </c>
      <c r="D462" s="2" t="s">
        <v>217</v>
      </c>
      <c r="E462" s="2" t="s">
        <v>1852</v>
      </c>
      <c r="F462" s="2" t="s">
        <v>4642</v>
      </c>
      <c r="G462" s="2" t="s">
        <v>5143</v>
      </c>
      <c r="H462" s="2" t="s">
        <v>5143</v>
      </c>
      <c r="I462" s="6">
        <v>1</v>
      </c>
      <c r="J462" s="2" t="s">
        <v>2345</v>
      </c>
      <c r="K462" s="7">
        <v>1</v>
      </c>
      <c r="L462" s="3" t="s">
        <v>3130</v>
      </c>
      <c r="M462" s="2" t="s">
        <v>1902</v>
      </c>
      <c r="N462" s="2" t="s">
        <v>13</v>
      </c>
      <c r="O462" s="80">
        <v>6.2</v>
      </c>
      <c r="P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$6.20 P/kg</v>
      </c>
      <c r="Q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463" spans="1:17" x14ac:dyDescent="0.2">
      <c r="A463" s="2" t="s">
        <v>2</v>
      </c>
      <c r="B463" s="2" t="s">
        <v>207</v>
      </c>
      <c r="C463" s="2" t="s">
        <v>5257</v>
      </c>
      <c r="D463" s="2" t="s">
        <v>217</v>
      </c>
      <c r="E463" s="2" t="s">
        <v>7003</v>
      </c>
      <c r="F463" s="2" t="s">
        <v>7133</v>
      </c>
      <c r="G463" s="2" t="s">
        <v>4</v>
      </c>
      <c r="H463" s="2" t="s">
        <v>4</v>
      </c>
      <c r="I463" s="6">
        <v>1</v>
      </c>
      <c r="J463" s="2" t="s">
        <v>2345</v>
      </c>
      <c r="K463" s="7">
        <v>1</v>
      </c>
      <c r="L463" s="3" t="s">
        <v>3130</v>
      </c>
      <c r="M463" s="2" t="s">
        <v>7134</v>
      </c>
      <c r="N463" s="2" t="s">
        <v>13</v>
      </c>
      <c r="O463" s="80">
        <v>6.87</v>
      </c>
      <c r="P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$6.87 P/kg</v>
      </c>
      <c r="Q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464" spans="1:17" ht="24" x14ac:dyDescent="0.2">
      <c r="A464" s="2" t="s">
        <v>2</v>
      </c>
      <c r="B464" s="2" t="s">
        <v>220</v>
      </c>
      <c r="C464" s="2" t="s">
        <v>5258</v>
      </c>
      <c r="D464" s="2" t="s">
        <v>219</v>
      </c>
      <c r="E464" s="2" t="s">
        <v>5885</v>
      </c>
      <c r="F464" s="2" t="s">
        <v>221</v>
      </c>
      <c r="G464" s="2" t="s">
        <v>4</v>
      </c>
      <c r="H464" s="2" t="s">
        <v>4</v>
      </c>
      <c r="I464" s="6">
        <v>2.95</v>
      </c>
      <c r="J464" s="2" t="s">
        <v>2345</v>
      </c>
      <c r="K464" s="7">
        <v>1</v>
      </c>
      <c r="L464" s="3" t="s">
        <v>3130</v>
      </c>
      <c r="M464" s="2">
        <v>66627</v>
      </c>
      <c r="N464" s="2" t="s">
        <v>13</v>
      </c>
      <c r="O464" s="80">
        <v>18.77</v>
      </c>
      <c r="P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65" spans="1:17" ht="24" x14ac:dyDescent="0.2">
      <c r="A465" s="2" t="s">
        <v>2</v>
      </c>
      <c r="B465" s="2" t="s">
        <v>220</v>
      </c>
      <c r="C465" s="2" t="s">
        <v>5258</v>
      </c>
      <c r="D465" s="2" t="s">
        <v>219</v>
      </c>
      <c r="E465" s="2" t="s">
        <v>3128</v>
      </c>
      <c r="F465" s="2" t="s">
        <v>3608</v>
      </c>
      <c r="G465" s="2" t="s">
        <v>4</v>
      </c>
      <c r="H465" s="2" t="s">
        <v>4</v>
      </c>
      <c r="I465" s="6">
        <v>2.95</v>
      </c>
      <c r="J465" s="2" t="s">
        <v>2345</v>
      </c>
      <c r="K465" s="7">
        <v>1</v>
      </c>
      <c r="L465" s="3" t="s">
        <v>3130</v>
      </c>
      <c r="M465" s="2">
        <v>9400755</v>
      </c>
      <c r="N465" s="2" t="s">
        <v>13</v>
      </c>
      <c r="O465" s="80">
        <v>19.255199999999999</v>
      </c>
      <c r="P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66" spans="1:17" ht="24" x14ac:dyDescent="0.2">
      <c r="A466" s="2" t="s">
        <v>2</v>
      </c>
      <c r="B466" s="2" t="s">
        <v>220</v>
      </c>
      <c r="C466" s="2" t="s">
        <v>5258</v>
      </c>
      <c r="D466" s="2" t="s">
        <v>219</v>
      </c>
      <c r="E466" s="2" t="s">
        <v>2396</v>
      </c>
      <c r="F466" s="2" t="s">
        <v>4117</v>
      </c>
      <c r="G466" s="2" t="s">
        <v>4</v>
      </c>
      <c r="H466" s="2" t="s">
        <v>5143</v>
      </c>
      <c r="I466" s="6">
        <v>3</v>
      </c>
      <c r="J466" s="2" t="s">
        <v>2345</v>
      </c>
      <c r="K466" s="7">
        <v>1</v>
      </c>
      <c r="L466" s="3" t="s">
        <v>3130</v>
      </c>
      <c r="M466" s="2">
        <v>830200</v>
      </c>
      <c r="N466" s="2" t="s">
        <v>13</v>
      </c>
      <c r="O466" s="80">
        <v>14.89</v>
      </c>
      <c r="P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67" spans="1:17" ht="24" x14ac:dyDescent="0.2">
      <c r="A467" s="2" t="s">
        <v>2</v>
      </c>
      <c r="B467" s="2" t="s">
        <v>220</v>
      </c>
      <c r="C467" s="2" t="s">
        <v>5258</v>
      </c>
      <c r="D467" s="2" t="s">
        <v>219</v>
      </c>
      <c r="E467" s="2" t="s">
        <v>1852</v>
      </c>
      <c r="F467" s="2" t="s">
        <v>4643</v>
      </c>
      <c r="G467" s="2" t="s">
        <v>1548</v>
      </c>
      <c r="H467" s="2" t="s">
        <v>4</v>
      </c>
      <c r="I467" s="6">
        <v>2.95</v>
      </c>
      <c r="J467" s="4" t="s">
        <v>2345</v>
      </c>
      <c r="K467" s="7">
        <v>3</v>
      </c>
      <c r="L467" s="3" t="s">
        <v>2315</v>
      </c>
      <c r="M467" s="2">
        <v>2108781592</v>
      </c>
      <c r="N467" s="2" t="s">
        <v>13</v>
      </c>
      <c r="O467" s="80">
        <v>48.5</v>
      </c>
      <c r="P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$5.48 P/kg</v>
      </c>
      <c r="Q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468" spans="1:17" ht="24" x14ac:dyDescent="0.2">
      <c r="A468" s="2" t="s">
        <v>2</v>
      </c>
      <c r="B468" s="2" t="s">
        <v>220</v>
      </c>
      <c r="C468" s="2" t="s">
        <v>5258</v>
      </c>
      <c r="D468" s="2" t="s">
        <v>219</v>
      </c>
      <c r="E468" s="2" t="s">
        <v>7003</v>
      </c>
      <c r="F468" s="2" t="s">
        <v>7135</v>
      </c>
      <c r="G468" s="2" t="s">
        <v>1551</v>
      </c>
      <c r="H468" s="2" t="s">
        <v>7014</v>
      </c>
      <c r="I468" s="6">
        <v>3</v>
      </c>
      <c r="J468" s="2" t="s">
        <v>2345</v>
      </c>
      <c r="K468" s="7">
        <v>1</v>
      </c>
      <c r="L468" s="3" t="s">
        <v>3130</v>
      </c>
      <c r="M468" s="2" t="s">
        <v>7136</v>
      </c>
      <c r="N468" s="2" t="s">
        <v>13</v>
      </c>
      <c r="O468" s="80">
        <v>21.21</v>
      </c>
      <c r="P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469" spans="1:17" ht="24" x14ac:dyDescent="0.2">
      <c r="A469" s="2" t="s">
        <v>2</v>
      </c>
      <c r="B469" s="2" t="s">
        <v>220</v>
      </c>
      <c r="C469" s="2" t="s">
        <v>5730</v>
      </c>
      <c r="D469" s="2" t="s">
        <v>1903</v>
      </c>
      <c r="E469" s="2" t="s">
        <v>3128</v>
      </c>
      <c r="F469" s="2" t="s">
        <v>3608</v>
      </c>
      <c r="G469" s="2" t="s">
        <v>4</v>
      </c>
      <c r="H469" s="2" t="s">
        <v>4</v>
      </c>
      <c r="I469" s="6">
        <v>2.95</v>
      </c>
      <c r="J469" s="2" t="s">
        <v>2345</v>
      </c>
      <c r="K469" s="7">
        <v>1</v>
      </c>
      <c r="L469" s="3" t="s">
        <v>3130</v>
      </c>
      <c r="M469" s="2">
        <v>9400755</v>
      </c>
      <c r="N469" s="2" t="s">
        <v>13</v>
      </c>
      <c r="O469" s="80">
        <v>19.255199999999999</v>
      </c>
      <c r="P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70" spans="1:17" ht="24" x14ac:dyDescent="0.2">
      <c r="A470" s="2" t="s">
        <v>2</v>
      </c>
      <c r="B470" s="2" t="s">
        <v>220</v>
      </c>
      <c r="C470" s="2" t="s">
        <v>5730</v>
      </c>
      <c r="D470" s="2" t="s">
        <v>1903</v>
      </c>
      <c r="E470" s="2" t="s">
        <v>2396</v>
      </c>
      <c r="F470" s="2" t="s">
        <v>4118</v>
      </c>
      <c r="G470" s="2" t="s">
        <v>4</v>
      </c>
      <c r="H470" s="2" t="s">
        <v>6073</v>
      </c>
      <c r="I470" s="6">
        <v>3</v>
      </c>
      <c r="J470" s="2" t="s">
        <v>2345</v>
      </c>
      <c r="K470" s="7">
        <v>1</v>
      </c>
      <c r="L470" s="3" t="s">
        <v>3130</v>
      </c>
      <c r="M470" s="2">
        <v>830115</v>
      </c>
      <c r="N470" s="2" t="s">
        <v>13</v>
      </c>
      <c r="O470" s="80">
        <v>12.53</v>
      </c>
      <c r="P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P/kg</v>
      </c>
      <c r="Q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471" spans="1:17" ht="36" x14ac:dyDescent="0.2">
      <c r="A471" s="2" t="s">
        <v>2</v>
      </c>
      <c r="B471" s="2" t="s">
        <v>220</v>
      </c>
      <c r="C471" s="2" t="s">
        <v>5730</v>
      </c>
      <c r="D471" s="2" t="s">
        <v>1903</v>
      </c>
      <c r="E471" s="2" t="s">
        <v>1852</v>
      </c>
      <c r="F471" s="2" t="s">
        <v>4644</v>
      </c>
      <c r="G471" s="2" t="s">
        <v>1548</v>
      </c>
      <c r="H471" s="2" t="s">
        <v>6073</v>
      </c>
      <c r="I471" s="6">
        <v>2.95</v>
      </c>
      <c r="J471" s="2" t="s">
        <v>2345</v>
      </c>
      <c r="K471" s="7">
        <v>3</v>
      </c>
      <c r="L471" s="3" t="s">
        <v>2315</v>
      </c>
      <c r="M471" s="2">
        <v>26001</v>
      </c>
      <c r="N471" s="2" t="s">
        <v>13</v>
      </c>
      <c r="O471" s="80">
        <v>51.15</v>
      </c>
      <c r="P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$5.78 P/kg</v>
      </c>
      <c r="Q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472" spans="1:17" ht="24" x14ac:dyDescent="0.2">
      <c r="A472" s="2" t="s">
        <v>2</v>
      </c>
      <c r="B472" s="2" t="s">
        <v>220</v>
      </c>
      <c r="C472" s="2" t="s">
        <v>5730</v>
      </c>
      <c r="D472" s="2" t="s">
        <v>1903</v>
      </c>
      <c r="E472" s="2" t="s">
        <v>7003</v>
      </c>
      <c r="F472" s="2" t="s">
        <v>7137</v>
      </c>
      <c r="G472" s="2" t="s">
        <v>1551</v>
      </c>
      <c r="H472" s="2" t="s">
        <v>7014</v>
      </c>
      <c r="I472" s="6">
        <v>3</v>
      </c>
      <c r="J472" s="2" t="s">
        <v>2345</v>
      </c>
      <c r="K472" s="7">
        <v>1</v>
      </c>
      <c r="L472" s="3" t="s">
        <v>3130</v>
      </c>
      <c r="M472" s="2" t="s">
        <v>7138</v>
      </c>
      <c r="N472" s="2" t="s">
        <v>13</v>
      </c>
      <c r="O472" s="80">
        <v>20.0136</v>
      </c>
      <c r="P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473" spans="1:17" ht="24" x14ac:dyDescent="0.2">
      <c r="A473" s="2" t="s">
        <v>2</v>
      </c>
      <c r="B473" s="2" t="s">
        <v>220</v>
      </c>
      <c r="C473" s="2" t="s">
        <v>5259</v>
      </c>
      <c r="D473" s="2" t="s">
        <v>222</v>
      </c>
      <c r="E473" s="2" t="s">
        <v>5885</v>
      </c>
      <c r="F473" s="2" t="s">
        <v>223</v>
      </c>
      <c r="G473" s="2" t="s">
        <v>4</v>
      </c>
      <c r="H473" s="2" t="s">
        <v>4</v>
      </c>
      <c r="I473" s="6">
        <v>2.95</v>
      </c>
      <c r="J473" s="2" t="s">
        <v>2345</v>
      </c>
      <c r="K473" s="7">
        <v>1</v>
      </c>
      <c r="L473" s="3" t="s">
        <v>3130</v>
      </c>
      <c r="M473" s="2">
        <v>18333</v>
      </c>
      <c r="N473" s="2" t="s">
        <v>13</v>
      </c>
      <c r="O473" s="80">
        <v>18.77</v>
      </c>
      <c r="P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74" spans="1:17" ht="24" x14ac:dyDescent="0.2">
      <c r="A474" s="2" t="s">
        <v>2</v>
      </c>
      <c r="B474" s="2" t="s">
        <v>220</v>
      </c>
      <c r="C474" s="2" t="s">
        <v>5259</v>
      </c>
      <c r="D474" s="2" t="s">
        <v>222</v>
      </c>
      <c r="E474" s="2" t="s">
        <v>3128</v>
      </c>
      <c r="F474" s="2" t="s">
        <v>3609</v>
      </c>
      <c r="G474" s="2" t="s">
        <v>4</v>
      </c>
      <c r="H474" s="2" t="s">
        <v>4</v>
      </c>
      <c r="I474" s="6">
        <v>2.95</v>
      </c>
      <c r="J474" s="2" t="s">
        <v>2345</v>
      </c>
      <c r="K474" s="7">
        <v>1</v>
      </c>
      <c r="L474" s="3" t="s">
        <v>3130</v>
      </c>
      <c r="M474" s="8">
        <v>9400745</v>
      </c>
      <c r="N474" s="2" t="s">
        <v>13</v>
      </c>
      <c r="O474" s="80">
        <v>19.255199999999999</v>
      </c>
      <c r="P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75" spans="1:17" ht="36" x14ac:dyDescent="0.2">
      <c r="A475" s="2" t="s">
        <v>2</v>
      </c>
      <c r="B475" s="2" t="s">
        <v>220</v>
      </c>
      <c r="C475" s="2" t="s">
        <v>5259</v>
      </c>
      <c r="D475" s="2" t="s">
        <v>222</v>
      </c>
      <c r="E475" s="2" t="s">
        <v>5886</v>
      </c>
      <c r="F475" s="2" t="s">
        <v>6151</v>
      </c>
      <c r="G475" s="2" t="s">
        <v>1548</v>
      </c>
      <c r="H475" s="2" t="s">
        <v>4</v>
      </c>
      <c r="I475" s="6">
        <v>3</v>
      </c>
      <c r="J475" s="2" t="s">
        <v>2345</v>
      </c>
      <c r="K475" s="7">
        <v>1</v>
      </c>
      <c r="L475" s="3" t="s">
        <v>3130</v>
      </c>
      <c r="M475" s="2">
        <v>413800</v>
      </c>
      <c r="N475" s="2" t="s">
        <v>13</v>
      </c>
      <c r="O475" s="80">
        <v>14.115600000000001</v>
      </c>
      <c r="P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476" spans="1:17" ht="24" x14ac:dyDescent="0.2">
      <c r="A476" s="2" t="s">
        <v>2</v>
      </c>
      <c r="B476" s="2" t="s">
        <v>220</v>
      </c>
      <c r="C476" s="2" t="s">
        <v>5259</v>
      </c>
      <c r="D476" s="2" t="s">
        <v>222</v>
      </c>
      <c r="E476" s="2" t="s">
        <v>2396</v>
      </c>
      <c r="F476" s="2" t="s">
        <v>4117</v>
      </c>
      <c r="G476" s="2" t="s">
        <v>4</v>
      </c>
      <c r="H476" s="2" t="s">
        <v>5143</v>
      </c>
      <c r="I476" s="6">
        <v>3</v>
      </c>
      <c r="J476" s="2" t="s">
        <v>2345</v>
      </c>
      <c r="K476" s="7">
        <v>1</v>
      </c>
      <c r="L476" s="3" t="s">
        <v>3130</v>
      </c>
      <c r="M476" s="2">
        <v>830200</v>
      </c>
      <c r="N476" s="2" t="s">
        <v>13</v>
      </c>
      <c r="O476" s="80">
        <v>14.89</v>
      </c>
      <c r="P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77" spans="1:17" ht="24" x14ac:dyDescent="0.2">
      <c r="A477" s="2" t="s">
        <v>2</v>
      </c>
      <c r="B477" s="2" t="s">
        <v>220</v>
      </c>
      <c r="C477" s="2" t="s">
        <v>5259</v>
      </c>
      <c r="D477" s="2" t="s">
        <v>222</v>
      </c>
      <c r="E477" s="2" t="s">
        <v>1852</v>
      </c>
      <c r="F477" s="2" t="s">
        <v>4645</v>
      </c>
      <c r="G477" s="2" t="s">
        <v>1548</v>
      </c>
      <c r="H477" s="2" t="s">
        <v>4</v>
      </c>
      <c r="I477" s="6">
        <v>3</v>
      </c>
      <c r="J477" s="2" t="s">
        <v>2345</v>
      </c>
      <c r="K477" s="7">
        <v>3</v>
      </c>
      <c r="L477" s="3" t="s">
        <v>2315</v>
      </c>
      <c r="M477" s="2">
        <v>103449</v>
      </c>
      <c r="N477" s="2" t="s">
        <v>13</v>
      </c>
      <c r="O477" s="80">
        <v>38.35</v>
      </c>
      <c r="P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78" spans="1:17" ht="24" x14ac:dyDescent="0.2">
      <c r="A478" s="2" t="s">
        <v>2</v>
      </c>
      <c r="B478" s="2" t="s">
        <v>220</v>
      </c>
      <c r="C478" s="2" t="s">
        <v>5259</v>
      </c>
      <c r="D478" s="2" t="s">
        <v>222</v>
      </c>
      <c r="E478" s="2" t="s">
        <v>7003</v>
      </c>
      <c r="F478" s="2" t="s">
        <v>7139</v>
      </c>
      <c r="G478" s="2" t="s">
        <v>4</v>
      </c>
      <c r="H478" s="2" t="s">
        <v>4</v>
      </c>
      <c r="I478" s="6">
        <v>3</v>
      </c>
      <c r="J478" s="2" t="s">
        <v>2345</v>
      </c>
      <c r="K478" s="7">
        <v>1</v>
      </c>
      <c r="L478" s="3" t="s">
        <v>3130</v>
      </c>
      <c r="M478" s="2">
        <v>272867</v>
      </c>
      <c r="N478" s="2" t="s">
        <v>13</v>
      </c>
      <c r="O478" s="80">
        <v>15.19</v>
      </c>
      <c r="P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479" spans="1:17" ht="36" x14ac:dyDescent="0.2">
      <c r="A479" s="2" t="s">
        <v>2</v>
      </c>
      <c r="B479" s="2" t="s">
        <v>220</v>
      </c>
      <c r="C479" s="2" t="s">
        <v>5731</v>
      </c>
      <c r="D479" s="2" t="s">
        <v>1904</v>
      </c>
      <c r="E479" s="2" t="s">
        <v>3128</v>
      </c>
      <c r="F479" s="2" t="s">
        <v>3610</v>
      </c>
      <c r="G479" s="2" t="s">
        <v>4</v>
      </c>
      <c r="H479" s="2" t="s">
        <v>4</v>
      </c>
      <c r="I479" s="6">
        <v>120</v>
      </c>
      <c r="J479" s="2" t="s">
        <v>6074</v>
      </c>
      <c r="K479" s="7">
        <v>24</v>
      </c>
      <c r="L479" s="3" t="s">
        <v>2315</v>
      </c>
      <c r="M479" s="2" t="s">
        <v>1906</v>
      </c>
      <c r="N479" s="2" t="s">
        <v>13</v>
      </c>
      <c r="O479" s="80">
        <v>39.889000000000003</v>
      </c>
      <c r="P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80" spans="1:17" ht="36" x14ac:dyDescent="0.2">
      <c r="A480" s="2" t="s">
        <v>2</v>
      </c>
      <c r="B480" s="2" t="s">
        <v>220</v>
      </c>
      <c r="C480" s="2" t="s">
        <v>5731</v>
      </c>
      <c r="D480" s="2" t="s">
        <v>1904</v>
      </c>
      <c r="E480" s="2" t="s">
        <v>5886</v>
      </c>
      <c r="F480" s="2" t="s">
        <v>6152</v>
      </c>
      <c r="G480" s="2" t="s">
        <v>1548</v>
      </c>
      <c r="H480" s="2" t="s">
        <v>4</v>
      </c>
      <c r="I480" s="6">
        <v>120</v>
      </c>
      <c r="J480" s="2" t="s">
        <v>6074</v>
      </c>
      <c r="K480" s="7">
        <v>1</v>
      </c>
      <c r="L480" s="3" t="s">
        <v>3130</v>
      </c>
      <c r="M480" s="2">
        <v>161445</v>
      </c>
      <c r="N480" s="2" t="s">
        <v>13</v>
      </c>
      <c r="O480" s="80">
        <v>2.0106000000000002</v>
      </c>
      <c r="P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$16.76 P/kg</v>
      </c>
      <c r="Q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481" spans="1:17" ht="24" x14ac:dyDescent="0.2">
      <c r="A481" s="2" t="s">
        <v>2</v>
      </c>
      <c r="B481" s="2" t="s">
        <v>220</v>
      </c>
      <c r="C481" s="2" t="s">
        <v>5731</v>
      </c>
      <c r="D481" s="2" t="s">
        <v>1904</v>
      </c>
      <c r="E481" s="2" t="s">
        <v>2396</v>
      </c>
      <c r="F481" s="2" t="s">
        <v>4119</v>
      </c>
      <c r="G481" s="2" t="s">
        <v>1548</v>
      </c>
      <c r="H481" s="2" t="s">
        <v>1905</v>
      </c>
      <c r="I481" s="6">
        <v>120</v>
      </c>
      <c r="J481" s="2" t="s">
        <v>6074</v>
      </c>
      <c r="K481" s="7">
        <v>24</v>
      </c>
      <c r="L481" s="3" t="s">
        <v>2315</v>
      </c>
      <c r="M481" s="8" t="s">
        <v>2463</v>
      </c>
      <c r="N481" s="2" t="s">
        <v>13</v>
      </c>
      <c r="O481" s="80">
        <v>38.47</v>
      </c>
      <c r="P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$13.36 P/kg</v>
      </c>
      <c r="Q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482" spans="1:17" ht="36" x14ac:dyDescent="0.2">
      <c r="A482" s="2" t="s">
        <v>2</v>
      </c>
      <c r="B482" s="2" t="s">
        <v>220</v>
      </c>
      <c r="C482" s="2" t="s">
        <v>5731</v>
      </c>
      <c r="D482" s="2" t="s">
        <v>1904</v>
      </c>
      <c r="E482" s="2" t="s">
        <v>1852</v>
      </c>
      <c r="F482" s="2" t="s">
        <v>4646</v>
      </c>
      <c r="G482" s="2" t="s">
        <v>1548</v>
      </c>
      <c r="H482" s="2" t="s">
        <v>1905</v>
      </c>
      <c r="I482" s="6">
        <v>120</v>
      </c>
      <c r="J482" s="2" t="s">
        <v>6074</v>
      </c>
      <c r="K482" s="7">
        <v>24</v>
      </c>
      <c r="L482" s="3" t="s">
        <v>2315</v>
      </c>
      <c r="M482" s="2" t="s">
        <v>1906</v>
      </c>
      <c r="N482" s="2" t="s">
        <v>13</v>
      </c>
      <c r="O482" s="80">
        <v>30.45</v>
      </c>
      <c r="P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$10.57 P/kg</v>
      </c>
      <c r="Q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83" spans="1:17" ht="24" x14ac:dyDescent="0.2">
      <c r="A483" s="2" t="s">
        <v>2</v>
      </c>
      <c r="B483" s="2" t="s">
        <v>220</v>
      </c>
      <c r="C483" s="2" t="s">
        <v>5260</v>
      </c>
      <c r="D483" s="2" t="s">
        <v>224</v>
      </c>
      <c r="E483" s="2" t="s">
        <v>5885</v>
      </c>
      <c r="F483" s="2" t="s">
        <v>225</v>
      </c>
      <c r="G483" s="2" t="s">
        <v>4</v>
      </c>
      <c r="H483" s="2" t="s">
        <v>4</v>
      </c>
      <c r="I483" s="6">
        <v>2.95</v>
      </c>
      <c r="J483" s="2" t="s">
        <v>2345</v>
      </c>
      <c r="K483" s="7">
        <v>1</v>
      </c>
      <c r="L483" s="3" t="s">
        <v>3130</v>
      </c>
      <c r="M483" s="2">
        <v>34052</v>
      </c>
      <c r="N483" s="2" t="s">
        <v>13</v>
      </c>
      <c r="O483" s="80">
        <v>18.77</v>
      </c>
      <c r="P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484" spans="1:17" ht="36" x14ac:dyDescent="0.2">
      <c r="A484" s="2" t="s">
        <v>2</v>
      </c>
      <c r="B484" s="2" t="s">
        <v>220</v>
      </c>
      <c r="C484" s="2" t="s">
        <v>5260</v>
      </c>
      <c r="D484" s="2" t="s">
        <v>224</v>
      </c>
      <c r="E484" s="2" t="s">
        <v>3128</v>
      </c>
      <c r="F484" s="2" t="s">
        <v>3611</v>
      </c>
      <c r="G484" s="2" t="s">
        <v>4</v>
      </c>
      <c r="H484" s="2" t="s">
        <v>4</v>
      </c>
      <c r="I484" s="6">
        <v>2.95</v>
      </c>
      <c r="J484" s="2" t="s">
        <v>2345</v>
      </c>
      <c r="K484" s="7">
        <v>1</v>
      </c>
      <c r="L484" s="3" t="s">
        <v>3130</v>
      </c>
      <c r="M484" s="2">
        <v>9400760</v>
      </c>
      <c r="N484" s="2" t="s">
        <v>13</v>
      </c>
      <c r="O484" s="80">
        <v>19.255199999999999</v>
      </c>
      <c r="P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485" spans="1:17" ht="36" x14ac:dyDescent="0.2">
      <c r="A485" s="2" t="s">
        <v>2</v>
      </c>
      <c r="B485" s="2" t="s">
        <v>220</v>
      </c>
      <c r="C485" s="2" t="s">
        <v>5260</v>
      </c>
      <c r="D485" s="2" t="s">
        <v>224</v>
      </c>
      <c r="E485" s="2" t="s">
        <v>5886</v>
      </c>
      <c r="F485" s="2" t="s">
        <v>6153</v>
      </c>
      <c r="G485" s="2" t="s">
        <v>1548</v>
      </c>
      <c r="H485" s="2" t="s">
        <v>4</v>
      </c>
      <c r="I485" s="6">
        <v>3</v>
      </c>
      <c r="J485" s="2" t="s">
        <v>2345</v>
      </c>
      <c r="K485" s="7">
        <v>1</v>
      </c>
      <c r="L485" s="3" t="s">
        <v>3130</v>
      </c>
      <c r="M485" s="2">
        <v>413818</v>
      </c>
      <c r="N485" s="2" t="s">
        <v>13</v>
      </c>
      <c r="O485" s="80">
        <v>13.0284</v>
      </c>
      <c r="P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$4.34 P/kg</v>
      </c>
      <c r="Q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86" spans="1:17" ht="24" x14ac:dyDescent="0.2">
      <c r="A486" s="2" t="s">
        <v>2</v>
      </c>
      <c r="B486" s="2" t="s">
        <v>220</v>
      </c>
      <c r="C486" s="2" t="s">
        <v>5260</v>
      </c>
      <c r="D486" s="2" t="s">
        <v>224</v>
      </c>
      <c r="E486" s="2" t="s">
        <v>2396</v>
      </c>
      <c r="F486" s="2" t="s">
        <v>4120</v>
      </c>
      <c r="G486" s="2" t="s">
        <v>4</v>
      </c>
      <c r="H486" s="2" t="s">
        <v>5143</v>
      </c>
      <c r="I486" s="6">
        <v>3</v>
      </c>
      <c r="J486" s="2" t="s">
        <v>2345</v>
      </c>
      <c r="K486" s="7">
        <v>1</v>
      </c>
      <c r="L486" s="3" t="s">
        <v>3130</v>
      </c>
      <c r="M486" s="2">
        <v>830190</v>
      </c>
      <c r="N486" s="2" t="s">
        <v>13</v>
      </c>
      <c r="O486" s="80">
        <v>14.89</v>
      </c>
      <c r="P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$4.96 P/kg</v>
      </c>
      <c r="Q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87" spans="1:17" ht="24" x14ac:dyDescent="0.2">
      <c r="A487" s="2" t="s">
        <v>2</v>
      </c>
      <c r="B487" s="2" t="s">
        <v>220</v>
      </c>
      <c r="C487" s="2" t="s">
        <v>5260</v>
      </c>
      <c r="D487" s="2" t="s">
        <v>224</v>
      </c>
      <c r="E487" s="2" t="s">
        <v>1852</v>
      </c>
      <c r="F487" s="2" t="s">
        <v>4647</v>
      </c>
      <c r="G487" s="2" t="s">
        <v>1548</v>
      </c>
      <c r="H487" s="2" t="s">
        <v>4</v>
      </c>
      <c r="I487" s="6">
        <v>3</v>
      </c>
      <c r="J487" s="2" t="s">
        <v>2345</v>
      </c>
      <c r="K487" s="7">
        <v>3</v>
      </c>
      <c r="L487" s="3" t="s">
        <v>2315</v>
      </c>
      <c r="M487" s="2">
        <v>102736</v>
      </c>
      <c r="N487" s="2" t="s">
        <v>13</v>
      </c>
      <c r="O487" s="80">
        <v>38.35</v>
      </c>
      <c r="P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488" spans="1:17" ht="24" x14ac:dyDescent="0.2">
      <c r="A488" s="2" t="s">
        <v>2</v>
      </c>
      <c r="B488" s="2" t="s">
        <v>220</v>
      </c>
      <c r="C488" s="2" t="s">
        <v>5260</v>
      </c>
      <c r="D488" s="2" t="s">
        <v>224</v>
      </c>
      <c r="E488" s="2" t="s">
        <v>7003</v>
      </c>
      <c r="F488" s="2" t="s">
        <v>7140</v>
      </c>
      <c r="G488" s="2" t="s">
        <v>4</v>
      </c>
      <c r="H488" s="2" t="s">
        <v>4</v>
      </c>
      <c r="I488" s="6">
        <v>3</v>
      </c>
      <c r="J488" s="2" t="s">
        <v>2345</v>
      </c>
      <c r="K488" s="7">
        <v>1</v>
      </c>
      <c r="L488" s="3" t="s">
        <v>3130</v>
      </c>
      <c r="M488" s="2" t="s">
        <v>7141</v>
      </c>
      <c r="N488" s="2" t="s">
        <v>13</v>
      </c>
      <c r="O488" s="80">
        <v>16.438300000000002</v>
      </c>
      <c r="P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$5.48 P/kg</v>
      </c>
      <c r="Q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489" spans="1:17" ht="24" x14ac:dyDescent="0.2">
      <c r="A489" s="2" t="s">
        <v>2</v>
      </c>
      <c r="B489" s="2" t="s">
        <v>220</v>
      </c>
      <c r="C489" s="2" t="s">
        <v>5261</v>
      </c>
      <c r="D489" s="2" t="s">
        <v>226</v>
      </c>
      <c r="E489" s="2" t="s">
        <v>5885</v>
      </c>
      <c r="F489" s="2" t="s">
        <v>227</v>
      </c>
      <c r="G489" s="2" t="s">
        <v>4</v>
      </c>
      <c r="H489" s="2" t="s">
        <v>4</v>
      </c>
      <c r="I489" s="6">
        <v>2.5</v>
      </c>
      <c r="J489" s="2" t="s">
        <v>2345</v>
      </c>
      <c r="K489" s="7">
        <v>1</v>
      </c>
      <c r="L489" s="3" t="s">
        <v>3130</v>
      </c>
      <c r="M489" s="2">
        <v>220958</v>
      </c>
      <c r="N489" s="2" t="s">
        <v>13</v>
      </c>
      <c r="O489" s="80">
        <v>23.69</v>
      </c>
      <c r="P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$9.48 P/kg</v>
      </c>
      <c r="Q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490" spans="1:17" ht="24" x14ac:dyDescent="0.2">
      <c r="A490" s="2" t="s">
        <v>2</v>
      </c>
      <c r="B490" s="2" t="s">
        <v>220</v>
      </c>
      <c r="C490" s="2" t="s">
        <v>5261</v>
      </c>
      <c r="D490" s="2" t="s">
        <v>226</v>
      </c>
      <c r="E490" s="2" t="s">
        <v>3128</v>
      </c>
      <c r="F490" s="2" t="s">
        <v>3612</v>
      </c>
      <c r="G490" s="2" t="s">
        <v>4</v>
      </c>
      <c r="H490" s="2" t="s">
        <v>4</v>
      </c>
      <c r="I490" s="6">
        <v>1</v>
      </c>
      <c r="J490" s="2" t="s">
        <v>2345</v>
      </c>
      <c r="K490" s="7">
        <v>6</v>
      </c>
      <c r="L490" s="3" t="s">
        <v>2315</v>
      </c>
      <c r="M490" s="2">
        <v>352318</v>
      </c>
      <c r="N490" s="2" t="s">
        <v>13</v>
      </c>
      <c r="O490" s="80">
        <v>35.933999999999997</v>
      </c>
      <c r="P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$5.99 P/kg</v>
      </c>
      <c r="Q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491" spans="1:17" ht="24" x14ac:dyDescent="0.2">
      <c r="A491" s="2" t="s">
        <v>2</v>
      </c>
      <c r="B491" s="2" t="s">
        <v>220</v>
      </c>
      <c r="C491" s="2" t="s">
        <v>5261</v>
      </c>
      <c r="D491" s="2" t="s">
        <v>226</v>
      </c>
      <c r="E491" s="2" t="s">
        <v>2396</v>
      </c>
      <c r="F491" s="2" t="s">
        <v>4121</v>
      </c>
      <c r="G491" s="2" t="s">
        <v>4</v>
      </c>
      <c r="H491" s="2" t="s">
        <v>4</v>
      </c>
      <c r="I491" s="6">
        <v>2.5</v>
      </c>
      <c r="J491" s="2" t="s">
        <v>2345</v>
      </c>
      <c r="K491" s="7">
        <v>1</v>
      </c>
      <c r="L491" s="3" t="s">
        <v>3130</v>
      </c>
      <c r="M491" s="2" t="s">
        <v>2464</v>
      </c>
      <c r="N491" s="2" t="s">
        <v>13</v>
      </c>
      <c r="O491" s="80">
        <v>23.2897</v>
      </c>
      <c r="P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$9.32 P/kg</v>
      </c>
      <c r="Q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492" spans="1:17" ht="24" x14ac:dyDescent="0.2">
      <c r="A492" s="2" t="s">
        <v>2</v>
      </c>
      <c r="B492" s="2" t="s">
        <v>229</v>
      </c>
      <c r="C492" s="2" t="s">
        <v>5262</v>
      </c>
      <c r="D492" s="2" t="s">
        <v>228</v>
      </c>
      <c r="E492" s="2" t="s">
        <v>5885</v>
      </c>
      <c r="F492" s="2" t="s">
        <v>230</v>
      </c>
      <c r="G492" s="2" t="s">
        <v>4</v>
      </c>
      <c r="H492" s="2" t="s">
        <v>4</v>
      </c>
      <c r="I492" s="6">
        <v>1</v>
      </c>
      <c r="J492" s="2" t="s">
        <v>2345</v>
      </c>
      <c r="K492" s="7">
        <v>1</v>
      </c>
      <c r="L492" s="3" t="s">
        <v>3130</v>
      </c>
      <c r="M492" s="2">
        <v>87019</v>
      </c>
      <c r="N492" s="2" t="s">
        <v>13</v>
      </c>
      <c r="O492" s="80">
        <v>6.91</v>
      </c>
      <c r="P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$6.91 P/kg</v>
      </c>
      <c r="Q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493" spans="1:17" ht="24" x14ac:dyDescent="0.2">
      <c r="A493" s="2" t="s">
        <v>2</v>
      </c>
      <c r="B493" s="2" t="s">
        <v>229</v>
      </c>
      <c r="C493" s="2" t="s">
        <v>5262</v>
      </c>
      <c r="D493" s="2" t="s">
        <v>228</v>
      </c>
      <c r="E493" s="2" t="s">
        <v>3128</v>
      </c>
      <c r="F493" s="2" t="s">
        <v>3613</v>
      </c>
      <c r="G493" s="2" t="s">
        <v>4</v>
      </c>
      <c r="H493" s="2" t="s">
        <v>4</v>
      </c>
      <c r="I493" s="6">
        <v>1</v>
      </c>
      <c r="J493" s="2" t="s">
        <v>2345</v>
      </c>
      <c r="K493" s="7">
        <v>1</v>
      </c>
      <c r="L493" s="3" t="s">
        <v>3130</v>
      </c>
      <c r="M493" s="2">
        <v>6600384</v>
      </c>
      <c r="N493" s="2" t="s">
        <v>13</v>
      </c>
      <c r="O493" s="80">
        <v>6.7573999999999996</v>
      </c>
      <c r="P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$6.76 P/kg</v>
      </c>
      <c r="Q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494" spans="1:17" ht="36" x14ac:dyDescent="0.2">
      <c r="A494" s="2" t="s">
        <v>2</v>
      </c>
      <c r="B494" s="2" t="s">
        <v>229</v>
      </c>
      <c r="C494" s="2" t="s">
        <v>5262</v>
      </c>
      <c r="D494" s="2" t="s">
        <v>228</v>
      </c>
      <c r="E494" s="2" t="s">
        <v>5886</v>
      </c>
      <c r="F494" s="2" t="s">
        <v>5931</v>
      </c>
      <c r="G494" s="2" t="s">
        <v>1548</v>
      </c>
      <c r="H494" s="2" t="s">
        <v>4</v>
      </c>
      <c r="I494" s="6">
        <v>1</v>
      </c>
      <c r="J494" s="2" t="s">
        <v>2345</v>
      </c>
      <c r="K494" s="7">
        <v>1</v>
      </c>
      <c r="L494" s="3" t="s">
        <v>3130</v>
      </c>
      <c r="M494" s="8">
        <v>947846</v>
      </c>
      <c r="N494" s="2" t="s">
        <v>13</v>
      </c>
      <c r="O494" s="80">
        <v>7.4105999999999996</v>
      </c>
      <c r="P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P/kg</v>
      </c>
      <c r="Q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95" spans="1:17" ht="24" x14ac:dyDescent="0.2">
      <c r="A495" s="2" t="s">
        <v>2</v>
      </c>
      <c r="B495" s="2" t="s">
        <v>229</v>
      </c>
      <c r="C495" s="2" t="s">
        <v>5262</v>
      </c>
      <c r="D495" s="2" t="s">
        <v>228</v>
      </c>
      <c r="E495" s="2" t="s">
        <v>2396</v>
      </c>
      <c r="F495" s="2" t="s">
        <v>4122</v>
      </c>
      <c r="G495" s="2" t="s">
        <v>4</v>
      </c>
      <c r="H495" s="2" t="s">
        <v>4</v>
      </c>
      <c r="I495" s="6">
        <v>1</v>
      </c>
      <c r="J495" s="2" t="s">
        <v>2345</v>
      </c>
      <c r="K495" s="7">
        <v>1</v>
      </c>
      <c r="L495" s="3" t="s">
        <v>3130</v>
      </c>
      <c r="M495" s="2" t="s">
        <v>2465</v>
      </c>
      <c r="N495" s="2" t="s">
        <v>13</v>
      </c>
      <c r="O495" s="80">
        <v>7.1231999999999998</v>
      </c>
      <c r="P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$7.12 P/kg</v>
      </c>
      <c r="Q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496" spans="1:17" ht="24" x14ac:dyDescent="0.2">
      <c r="A496" s="2" t="s">
        <v>2</v>
      </c>
      <c r="B496" s="2" t="s">
        <v>229</v>
      </c>
      <c r="C496" s="2" t="s">
        <v>5262</v>
      </c>
      <c r="D496" s="2" t="s">
        <v>228</v>
      </c>
      <c r="E496" s="2" t="s">
        <v>1852</v>
      </c>
      <c r="F496" s="2" t="s">
        <v>4648</v>
      </c>
      <c r="G496" s="2" t="s">
        <v>1548</v>
      </c>
      <c r="H496" s="2" t="s">
        <v>4</v>
      </c>
      <c r="I496" s="6">
        <v>1</v>
      </c>
      <c r="J496" s="2" t="s">
        <v>2345</v>
      </c>
      <c r="K496" s="7">
        <v>6</v>
      </c>
      <c r="L496" s="3" t="s">
        <v>2315</v>
      </c>
      <c r="M496" s="2" t="s">
        <v>1907</v>
      </c>
      <c r="N496" s="2" t="s">
        <v>13</v>
      </c>
      <c r="O496" s="80">
        <v>47.5</v>
      </c>
      <c r="P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497" spans="1:17" x14ac:dyDescent="0.2">
      <c r="A497" s="2" t="s">
        <v>2</v>
      </c>
      <c r="B497" s="2" t="s">
        <v>229</v>
      </c>
      <c r="C497" s="2" t="s">
        <v>5262</v>
      </c>
      <c r="D497" s="2" t="s">
        <v>228</v>
      </c>
      <c r="E497" s="2" t="s">
        <v>7003</v>
      </c>
      <c r="F497" s="2" t="s">
        <v>7142</v>
      </c>
      <c r="G497" s="2" t="s">
        <v>4</v>
      </c>
      <c r="H497" s="2" t="s">
        <v>4</v>
      </c>
      <c r="I497" s="6">
        <v>1</v>
      </c>
      <c r="J497" s="2" t="s">
        <v>2345</v>
      </c>
      <c r="K497" s="7">
        <v>1</v>
      </c>
      <c r="L497" s="3" t="s">
        <v>3130</v>
      </c>
      <c r="M497" s="2" t="s">
        <v>7143</v>
      </c>
      <c r="N497" s="2" t="s">
        <v>13</v>
      </c>
      <c r="O497" s="80">
        <v>8.5829000000000004</v>
      </c>
      <c r="P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498" spans="1:17" ht="24" x14ac:dyDescent="0.2">
      <c r="A498" s="2" t="s">
        <v>2</v>
      </c>
      <c r="B498" s="2" t="s">
        <v>229</v>
      </c>
      <c r="C498" s="2" t="s">
        <v>5263</v>
      </c>
      <c r="D498" s="2" t="s">
        <v>231</v>
      </c>
      <c r="E498" s="2" t="s">
        <v>5885</v>
      </c>
      <c r="F498" s="2" t="s">
        <v>232</v>
      </c>
      <c r="G498" s="2" t="s">
        <v>4</v>
      </c>
      <c r="H498" s="2" t="s">
        <v>4</v>
      </c>
      <c r="I498" s="6">
        <v>1</v>
      </c>
      <c r="J498" s="2" t="s">
        <v>2345</v>
      </c>
      <c r="K498" s="7">
        <v>1</v>
      </c>
      <c r="L498" s="3" t="s">
        <v>3130</v>
      </c>
      <c r="M498" s="2">
        <v>55752</v>
      </c>
      <c r="N498" s="2" t="s">
        <v>13</v>
      </c>
      <c r="O498" s="80">
        <v>12.24</v>
      </c>
      <c r="P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$12.24 P/kg</v>
      </c>
      <c r="Q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99" spans="1:17" ht="24" x14ac:dyDescent="0.2">
      <c r="A499" s="2" t="s">
        <v>2</v>
      </c>
      <c r="B499" s="2" t="s">
        <v>229</v>
      </c>
      <c r="C499" s="2" t="s">
        <v>5263</v>
      </c>
      <c r="D499" s="2" t="s">
        <v>231</v>
      </c>
      <c r="E499" s="2" t="s">
        <v>3128</v>
      </c>
      <c r="F499" s="2" t="s">
        <v>3614</v>
      </c>
      <c r="G499" s="2" t="s">
        <v>4</v>
      </c>
      <c r="H499" s="2" t="s">
        <v>4</v>
      </c>
      <c r="I499" s="6">
        <v>1</v>
      </c>
      <c r="J499" s="2" t="s">
        <v>2345</v>
      </c>
      <c r="K499" s="7">
        <v>1</v>
      </c>
      <c r="L499" s="3" t="s">
        <v>3130</v>
      </c>
      <c r="M499" s="2">
        <v>6600330</v>
      </c>
      <c r="N499" s="2" t="s">
        <v>13</v>
      </c>
      <c r="O499" s="80">
        <v>18.317299999999999</v>
      </c>
      <c r="P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$18.32 P/kg</v>
      </c>
      <c r="Q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500" spans="1:17" ht="36" x14ac:dyDescent="0.2">
      <c r="A500" s="2" t="s">
        <v>2</v>
      </c>
      <c r="B500" s="2" t="s">
        <v>229</v>
      </c>
      <c r="C500" s="2" t="s">
        <v>5263</v>
      </c>
      <c r="D500" s="2" t="s">
        <v>231</v>
      </c>
      <c r="E500" s="2" t="s">
        <v>5886</v>
      </c>
      <c r="F500" s="2" t="s">
        <v>5932</v>
      </c>
      <c r="G500" s="2" t="s">
        <v>1548</v>
      </c>
      <c r="H500" s="2" t="s">
        <v>4</v>
      </c>
      <c r="I500" s="6">
        <v>1</v>
      </c>
      <c r="J500" s="2" t="s">
        <v>2345</v>
      </c>
      <c r="K500" s="7">
        <v>1</v>
      </c>
      <c r="L500" s="3" t="s">
        <v>3130</v>
      </c>
      <c r="M500" s="2">
        <v>438509</v>
      </c>
      <c r="N500" s="2" t="s">
        <v>13</v>
      </c>
      <c r="O500" s="80">
        <v>8.1605000000000008</v>
      </c>
      <c r="P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501" spans="1:17" ht="24" x14ac:dyDescent="0.2">
      <c r="A501" s="2" t="s">
        <v>2</v>
      </c>
      <c r="B501" s="2" t="s">
        <v>229</v>
      </c>
      <c r="C501" s="2" t="s">
        <v>5263</v>
      </c>
      <c r="D501" s="2" t="s">
        <v>231</v>
      </c>
      <c r="E501" s="2" t="s">
        <v>2396</v>
      </c>
      <c r="F501" s="2" t="s">
        <v>4123</v>
      </c>
      <c r="G501" s="2" t="s">
        <v>4</v>
      </c>
      <c r="H501" s="2" t="s">
        <v>1905</v>
      </c>
      <c r="I501" s="6">
        <v>500</v>
      </c>
      <c r="J501" s="2" t="s">
        <v>6074</v>
      </c>
      <c r="K501" s="7">
        <v>1</v>
      </c>
      <c r="L501" s="3" t="s">
        <v>3130</v>
      </c>
      <c r="M501" s="2" t="s">
        <v>2466</v>
      </c>
      <c r="N501" s="2" t="s">
        <v>13</v>
      </c>
      <c r="O501" s="80">
        <v>4.9050000000000002</v>
      </c>
      <c r="P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$9.81 P/kg</v>
      </c>
      <c r="Q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502" spans="1:17" ht="24" x14ac:dyDescent="0.2">
      <c r="A502" s="2" t="s">
        <v>2</v>
      </c>
      <c r="B502" s="2" t="s">
        <v>229</v>
      </c>
      <c r="C502" s="2" t="s">
        <v>5263</v>
      </c>
      <c r="D502" s="2" t="s">
        <v>231</v>
      </c>
      <c r="E502" s="2" t="s">
        <v>1852</v>
      </c>
      <c r="F502" s="2" t="s">
        <v>4649</v>
      </c>
      <c r="G502" s="2" t="s">
        <v>5143</v>
      </c>
      <c r="H502" s="2" t="s">
        <v>5143</v>
      </c>
      <c r="I502" s="6">
        <v>1</v>
      </c>
      <c r="J502" s="2" t="s">
        <v>2345</v>
      </c>
      <c r="K502" s="7">
        <v>1</v>
      </c>
      <c r="L502" s="3" t="s">
        <v>3130</v>
      </c>
      <c r="M502" s="2" t="s">
        <v>1908</v>
      </c>
      <c r="N502" s="2" t="s">
        <v>13</v>
      </c>
      <c r="O502" s="80">
        <v>11.65</v>
      </c>
      <c r="P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503" spans="1:17" ht="24" x14ac:dyDescent="0.2">
      <c r="A503" s="2" t="s">
        <v>2</v>
      </c>
      <c r="B503" s="2" t="s">
        <v>229</v>
      </c>
      <c r="C503" s="2" t="s">
        <v>5263</v>
      </c>
      <c r="D503" s="2" t="s">
        <v>231</v>
      </c>
      <c r="E503" s="2" t="s">
        <v>7003</v>
      </c>
      <c r="F503" s="2" t="s">
        <v>7144</v>
      </c>
      <c r="G503" s="2" t="s">
        <v>4</v>
      </c>
      <c r="H503" s="2" t="s">
        <v>4</v>
      </c>
      <c r="I503" s="6">
        <v>1</v>
      </c>
      <c r="J503" s="2" t="s">
        <v>2345</v>
      </c>
      <c r="K503" s="7">
        <v>1</v>
      </c>
      <c r="L503" s="3" t="s">
        <v>3130</v>
      </c>
      <c r="M503" s="2">
        <v>246746</v>
      </c>
      <c r="N503" s="2" t="s">
        <v>13</v>
      </c>
      <c r="O503" s="80">
        <v>13.6</v>
      </c>
      <c r="P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504" spans="1:17" ht="24" x14ac:dyDescent="0.2">
      <c r="A504" s="2" t="s">
        <v>2</v>
      </c>
      <c r="B504" s="2" t="s">
        <v>229</v>
      </c>
      <c r="C504" s="2" t="s">
        <v>5264</v>
      </c>
      <c r="D504" s="2" t="s">
        <v>233</v>
      </c>
      <c r="E504" s="2" t="s">
        <v>5885</v>
      </c>
      <c r="F504" s="2" t="s">
        <v>234</v>
      </c>
      <c r="G504" s="2" t="s">
        <v>4</v>
      </c>
      <c r="H504" s="2" t="s">
        <v>4</v>
      </c>
      <c r="I504" s="6">
        <v>1</v>
      </c>
      <c r="J504" s="2" t="s">
        <v>2345</v>
      </c>
      <c r="K504" s="7">
        <v>1</v>
      </c>
      <c r="L504" s="3" t="s">
        <v>3130</v>
      </c>
      <c r="M504" s="2">
        <v>55751</v>
      </c>
      <c r="N504" s="2" t="s">
        <v>13</v>
      </c>
      <c r="O504" s="80">
        <v>11.95</v>
      </c>
      <c r="P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505" spans="1:17" ht="24" x14ac:dyDescent="0.2">
      <c r="A505" s="2" t="s">
        <v>2</v>
      </c>
      <c r="B505" s="2" t="s">
        <v>229</v>
      </c>
      <c r="C505" s="2" t="s">
        <v>5264</v>
      </c>
      <c r="D505" s="2" t="s">
        <v>233</v>
      </c>
      <c r="E505" s="2" t="s">
        <v>3128</v>
      </c>
      <c r="F505" s="2" t="s">
        <v>3615</v>
      </c>
      <c r="G505" s="2" t="s">
        <v>4</v>
      </c>
      <c r="H505" s="2" t="s">
        <v>4</v>
      </c>
      <c r="I505" s="6">
        <v>1.2</v>
      </c>
      <c r="J505" s="2" t="s">
        <v>2345</v>
      </c>
      <c r="K505" s="7">
        <v>1</v>
      </c>
      <c r="L505" s="3" t="s">
        <v>3130</v>
      </c>
      <c r="M505" s="2">
        <v>6600264</v>
      </c>
      <c r="N505" s="2" t="s">
        <v>13</v>
      </c>
      <c r="O505" s="80">
        <v>9.1981999999999999</v>
      </c>
      <c r="P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P/kg</v>
      </c>
      <c r="Q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506" spans="1:17" ht="36" x14ac:dyDescent="0.2">
      <c r="A506" s="2" t="s">
        <v>2</v>
      </c>
      <c r="B506" s="2" t="s">
        <v>229</v>
      </c>
      <c r="C506" s="2" t="s">
        <v>5264</v>
      </c>
      <c r="D506" s="2" t="s">
        <v>233</v>
      </c>
      <c r="E506" s="2" t="s">
        <v>5886</v>
      </c>
      <c r="F506" s="2" t="s">
        <v>6154</v>
      </c>
      <c r="G506" s="2" t="s">
        <v>1548</v>
      </c>
      <c r="H506" s="2" t="s">
        <v>4</v>
      </c>
      <c r="I506" s="6">
        <v>1</v>
      </c>
      <c r="J506" s="2" t="s">
        <v>2345</v>
      </c>
      <c r="K506" s="7">
        <v>1</v>
      </c>
      <c r="L506" s="3" t="s">
        <v>3130</v>
      </c>
      <c r="M506" s="2">
        <v>602381</v>
      </c>
      <c r="N506" s="2" t="s">
        <v>13</v>
      </c>
      <c r="O506" s="80">
        <v>10.157400000000001</v>
      </c>
      <c r="P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$10.16 P/kg</v>
      </c>
      <c r="Q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507" spans="1:17" ht="24" x14ac:dyDescent="0.2">
      <c r="A507" s="2" t="s">
        <v>2</v>
      </c>
      <c r="B507" s="2" t="s">
        <v>229</v>
      </c>
      <c r="C507" s="2" t="s">
        <v>5264</v>
      </c>
      <c r="D507" s="2" t="s">
        <v>233</v>
      </c>
      <c r="E507" s="2" t="s">
        <v>2396</v>
      </c>
      <c r="F507" s="2" t="s">
        <v>4124</v>
      </c>
      <c r="G507" s="2" t="s">
        <v>4</v>
      </c>
      <c r="H507" s="2" t="s">
        <v>4</v>
      </c>
      <c r="I507" s="6">
        <v>500</v>
      </c>
      <c r="J507" s="4" t="s">
        <v>6074</v>
      </c>
      <c r="K507" s="7">
        <v>1</v>
      </c>
      <c r="L507" s="3" t="s">
        <v>3130</v>
      </c>
      <c r="M507" s="2" t="s">
        <v>2467</v>
      </c>
      <c r="N507" s="2" t="s">
        <v>13</v>
      </c>
      <c r="O507" s="80">
        <v>7.4119999999999999</v>
      </c>
      <c r="P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$14.82 P/kg</v>
      </c>
      <c r="Q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508" spans="1:17" ht="24" x14ac:dyDescent="0.2">
      <c r="A508" s="2" t="s">
        <v>2</v>
      </c>
      <c r="B508" s="2" t="s">
        <v>229</v>
      </c>
      <c r="C508" s="2" t="s">
        <v>5264</v>
      </c>
      <c r="D508" s="2" t="s">
        <v>233</v>
      </c>
      <c r="E508" s="2" t="s">
        <v>1852</v>
      </c>
      <c r="F508" s="2" t="s">
        <v>4650</v>
      </c>
      <c r="G508" s="2" t="s">
        <v>5143</v>
      </c>
      <c r="H508" s="2" t="s">
        <v>5143</v>
      </c>
      <c r="I508" s="6">
        <v>1</v>
      </c>
      <c r="J508" s="2" t="s">
        <v>2345</v>
      </c>
      <c r="K508" s="7">
        <v>1</v>
      </c>
      <c r="L508" s="3" t="s">
        <v>3130</v>
      </c>
      <c r="M508" s="2">
        <v>103200</v>
      </c>
      <c r="N508" s="2" t="s">
        <v>13</v>
      </c>
      <c r="O508" s="80">
        <v>11.65</v>
      </c>
      <c r="P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509" spans="1:17" ht="24" x14ac:dyDescent="0.2">
      <c r="A509" s="2" t="s">
        <v>2</v>
      </c>
      <c r="B509" s="2" t="s">
        <v>229</v>
      </c>
      <c r="C509" s="2" t="s">
        <v>5264</v>
      </c>
      <c r="D509" s="2" t="s">
        <v>233</v>
      </c>
      <c r="E509" s="2" t="s">
        <v>7003</v>
      </c>
      <c r="F509" s="2" t="s">
        <v>7145</v>
      </c>
      <c r="G509" s="2" t="s">
        <v>1551</v>
      </c>
      <c r="H509" s="2" t="s">
        <v>1905</v>
      </c>
      <c r="I509" s="6">
        <v>1</v>
      </c>
      <c r="J509" s="2" t="s">
        <v>2345</v>
      </c>
      <c r="K509" s="7">
        <v>1</v>
      </c>
      <c r="L509" s="3" t="s">
        <v>3130</v>
      </c>
      <c r="M509" s="2" t="s">
        <v>7146</v>
      </c>
      <c r="N509" s="2" t="s">
        <v>13</v>
      </c>
      <c r="O509" s="80">
        <v>13.0489</v>
      </c>
      <c r="P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$13.05 P/kg</v>
      </c>
      <c r="Q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510" spans="1:17" ht="24" x14ac:dyDescent="0.2">
      <c r="A510" s="2" t="s">
        <v>2</v>
      </c>
      <c r="B510" s="2" t="s">
        <v>236</v>
      </c>
      <c r="C510" s="2" t="s">
        <v>5265</v>
      </c>
      <c r="D510" s="2" t="s">
        <v>235</v>
      </c>
      <c r="E510" s="2" t="s">
        <v>5885</v>
      </c>
      <c r="F510" s="2" t="s">
        <v>237</v>
      </c>
      <c r="G510" s="2" t="s">
        <v>4</v>
      </c>
      <c r="H510" s="2" t="s">
        <v>4</v>
      </c>
      <c r="I510" s="6">
        <v>1</v>
      </c>
      <c r="J510" s="2" t="s">
        <v>2345</v>
      </c>
      <c r="K510" s="7">
        <v>1</v>
      </c>
      <c r="L510" s="3" t="s">
        <v>3130</v>
      </c>
      <c r="M510" s="2">
        <v>211180</v>
      </c>
      <c r="N510" s="2" t="s">
        <v>13</v>
      </c>
      <c r="O510" s="80">
        <v>42.16</v>
      </c>
      <c r="P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$42.16 P/kg</v>
      </c>
      <c r="Q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$4.22 P/100g</v>
      </c>
    </row>
    <row r="511" spans="1:17" ht="24" x14ac:dyDescent="0.2">
      <c r="A511" s="2" t="s">
        <v>2</v>
      </c>
      <c r="B511" s="2" t="s">
        <v>236</v>
      </c>
      <c r="C511" s="2" t="s">
        <v>5265</v>
      </c>
      <c r="D511" s="2" t="s">
        <v>235</v>
      </c>
      <c r="E511" s="2" t="s">
        <v>3128</v>
      </c>
      <c r="F511" s="2" t="s">
        <v>3616</v>
      </c>
      <c r="G511" s="2" t="s">
        <v>4</v>
      </c>
      <c r="H511" s="2" t="s">
        <v>4</v>
      </c>
      <c r="I511" s="6">
        <v>1</v>
      </c>
      <c r="J511" s="2" t="s">
        <v>2345</v>
      </c>
      <c r="K511" s="7">
        <v>1</v>
      </c>
      <c r="L511" s="3" t="s">
        <v>3130</v>
      </c>
      <c r="M511" s="2">
        <v>9201298</v>
      </c>
      <c r="N511" s="2" t="s">
        <v>13</v>
      </c>
      <c r="O511" s="80">
        <v>74.207099999999997</v>
      </c>
      <c r="P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$74.21 P/kg</v>
      </c>
      <c r="Q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$7.42 P/100g</v>
      </c>
    </row>
    <row r="512" spans="1:17" ht="24" x14ac:dyDescent="0.2">
      <c r="A512" s="2" t="s">
        <v>2</v>
      </c>
      <c r="B512" s="2" t="s">
        <v>236</v>
      </c>
      <c r="C512" s="2" t="s">
        <v>5265</v>
      </c>
      <c r="D512" s="2" t="s">
        <v>235</v>
      </c>
      <c r="E512" s="2" t="s">
        <v>2396</v>
      </c>
      <c r="F512" s="2" t="s">
        <v>4125</v>
      </c>
      <c r="G512" s="2" t="s">
        <v>4</v>
      </c>
      <c r="H512" s="2" t="s">
        <v>4</v>
      </c>
      <c r="I512" s="6">
        <v>1</v>
      </c>
      <c r="J512" s="2" t="s">
        <v>2345</v>
      </c>
      <c r="K512" s="7">
        <v>1</v>
      </c>
      <c r="L512" s="3" t="s">
        <v>3130</v>
      </c>
      <c r="M512" s="2" t="s">
        <v>2468</v>
      </c>
      <c r="N512" s="2" t="s">
        <v>13</v>
      </c>
      <c r="O512" s="80">
        <v>56.134999999999998</v>
      </c>
      <c r="P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$56.14 P/kg</v>
      </c>
      <c r="Q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$5.61 P/100g</v>
      </c>
    </row>
    <row r="513" spans="1:17" x14ac:dyDescent="0.2">
      <c r="A513" s="2" t="s">
        <v>2</v>
      </c>
      <c r="B513" s="2" t="s">
        <v>236</v>
      </c>
      <c r="C513" s="2" t="s">
        <v>5265</v>
      </c>
      <c r="D513" s="2" t="s">
        <v>235</v>
      </c>
      <c r="E513" s="2" t="s">
        <v>1852</v>
      </c>
      <c r="F513" s="2" t="s">
        <v>4651</v>
      </c>
      <c r="G513" s="2" t="s">
        <v>4</v>
      </c>
      <c r="H513" s="2" t="s">
        <v>4</v>
      </c>
      <c r="I513" s="6">
        <v>1</v>
      </c>
      <c r="J513" s="2" t="s">
        <v>2345</v>
      </c>
      <c r="K513" s="7">
        <v>1</v>
      </c>
      <c r="L513" s="3" t="s">
        <v>3130</v>
      </c>
      <c r="M513" s="2" t="s">
        <v>1909</v>
      </c>
      <c r="N513" s="2" t="s">
        <v>13</v>
      </c>
      <c r="O513" s="80">
        <v>46.45</v>
      </c>
      <c r="P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$46.45 P/kg</v>
      </c>
      <c r="Q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$4.65 P/100g</v>
      </c>
    </row>
    <row r="514" spans="1:17" ht="24" x14ac:dyDescent="0.2">
      <c r="A514" s="2" t="s">
        <v>2</v>
      </c>
      <c r="B514" s="2" t="s">
        <v>236</v>
      </c>
      <c r="C514" s="2" t="s">
        <v>5265</v>
      </c>
      <c r="D514" s="2" t="s">
        <v>235</v>
      </c>
      <c r="E514" s="2" t="s">
        <v>7003</v>
      </c>
      <c r="F514" s="2" t="s">
        <v>7147</v>
      </c>
      <c r="G514" s="2" t="s">
        <v>4</v>
      </c>
      <c r="H514" s="2" t="s">
        <v>4</v>
      </c>
      <c r="I514" s="6">
        <v>1</v>
      </c>
      <c r="J514" s="2" t="s">
        <v>2316</v>
      </c>
      <c r="K514" s="7">
        <v>1</v>
      </c>
      <c r="L514" s="3" t="s">
        <v>3130</v>
      </c>
      <c r="M514" s="2" t="s">
        <v>7148</v>
      </c>
      <c r="N514" s="2" t="s">
        <v>13</v>
      </c>
      <c r="O514" s="80">
        <v>2.36</v>
      </c>
      <c r="P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P/ea</v>
      </c>
      <c r="Q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P/ea</v>
      </c>
    </row>
    <row r="515" spans="1:17" ht="24" x14ac:dyDescent="0.2">
      <c r="A515" s="2" t="s">
        <v>2</v>
      </c>
      <c r="B515" s="2" t="s">
        <v>236</v>
      </c>
      <c r="C515" s="2" t="s">
        <v>5266</v>
      </c>
      <c r="D515" s="2" t="s">
        <v>238</v>
      </c>
      <c r="E515" s="2" t="s">
        <v>5885</v>
      </c>
      <c r="F515" s="2" t="s">
        <v>239</v>
      </c>
      <c r="G515" s="2" t="s">
        <v>4</v>
      </c>
      <c r="H515" s="2" t="s">
        <v>4</v>
      </c>
      <c r="I515" s="6">
        <v>1</v>
      </c>
      <c r="J515" s="4" t="s">
        <v>2345</v>
      </c>
      <c r="K515" s="7">
        <v>1</v>
      </c>
      <c r="L515" s="3" t="s">
        <v>3130</v>
      </c>
      <c r="M515" s="2">
        <v>65004</v>
      </c>
      <c r="N515" s="2" t="s">
        <v>13</v>
      </c>
      <c r="O515" s="80">
        <v>25.16</v>
      </c>
      <c r="P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$25.16 P/kg</v>
      </c>
      <c r="Q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516" spans="1:17" ht="24" x14ac:dyDescent="0.2">
      <c r="A516" s="2" t="s">
        <v>2</v>
      </c>
      <c r="B516" s="2" t="s">
        <v>236</v>
      </c>
      <c r="C516" s="2" t="s">
        <v>5266</v>
      </c>
      <c r="D516" s="2" t="s">
        <v>238</v>
      </c>
      <c r="E516" s="2" t="s">
        <v>3128</v>
      </c>
      <c r="F516" s="2" t="s">
        <v>3617</v>
      </c>
      <c r="G516" s="2" t="s">
        <v>4</v>
      </c>
      <c r="H516" s="2" t="s">
        <v>4</v>
      </c>
      <c r="I516" s="6">
        <v>1.5</v>
      </c>
      <c r="J516" s="2" t="s">
        <v>2345</v>
      </c>
      <c r="K516" s="7">
        <v>1</v>
      </c>
      <c r="L516" s="3" t="s">
        <v>3130</v>
      </c>
      <c r="M516" s="2">
        <v>3500288</v>
      </c>
      <c r="N516" s="2" t="s">
        <v>13</v>
      </c>
      <c r="O516" s="80">
        <v>36.578099999999999</v>
      </c>
      <c r="P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$24.39 P/kg</v>
      </c>
      <c r="Q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517" spans="1:17" ht="36" x14ac:dyDescent="0.2">
      <c r="A517" s="2" t="s">
        <v>2</v>
      </c>
      <c r="B517" s="2" t="s">
        <v>236</v>
      </c>
      <c r="C517" s="2" t="s">
        <v>5266</v>
      </c>
      <c r="D517" s="2" t="s">
        <v>238</v>
      </c>
      <c r="E517" s="2" t="s">
        <v>5886</v>
      </c>
      <c r="F517" s="2" t="s">
        <v>5933</v>
      </c>
      <c r="G517" s="2" t="s">
        <v>4</v>
      </c>
      <c r="H517" s="2" t="s">
        <v>4</v>
      </c>
      <c r="I517" s="6">
        <v>1</v>
      </c>
      <c r="J517" s="2" t="s">
        <v>2345</v>
      </c>
      <c r="K517" s="7">
        <v>1</v>
      </c>
      <c r="L517" s="3" t="s">
        <v>3130</v>
      </c>
      <c r="M517" s="2">
        <v>438504</v>
      </c>
      <c r="N517" s="2" t="s">
        <v>13</v>
      </c>
      <c r="O517" s="80">
        <v>23.520199999999999</v>
      </c>
      <c r="P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$23.52 P/kg</v>
      </c>
      <c r="Q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518" spans="1:17" ht="24" x14ac:dyDescent="0.2">
      <c r="A518" s="2" t="s">
        <v>2</v>
      </c>
      <c r="B518" s="2" t="s">
        <v>236</v>
      </c>
      <c r="C518" s="2" t="s">
        <v>5266</v>
      </c>
      <c r="D518" s="2" t="s">
        <v>238</v>
      </c>
      <c r="E518" s="2" t="s">
        <v>2396</v>
      </c>
      <c r="F518" s="2" t="s">
        <v>4126</v>
      </c>
      <c r="G518" s="2" t="s">
        <v>4</v>
      </c>
      <c r="H518" s="2" t="s">
        <v>6073</v>
      </c>
      <c r="I518" s="6">
        <v>500</v>
      </c>
      <c r="J518" s="2" t="s">
        <v>6074</v>
      </c>
      <c r="K518" s="7">
        <v>1</v>
      </c>
      <c r="L518" s="3" t="s">
        <v>3130</v>
      </c>
      <c r="M518" s="2" t="s">
        <v>2469</v>
      </c>
      <c r="N518" s="2" t="s">
        <v>13</v>
      </c>
      <c r="O518" s="80">
        <v>21.67</v>
      </c>
      <c r="P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$43.34 P/kg</v>
      </c>
      <c r="Q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$4.33 P/100g</v>
      </c>
    </row>
    <row r="519" spans="1:17" ht="24" x14ac:dyDescent="0.2">
      <c r="A519" s="2" t="s">
        <v>2</v>
      </c>
      <c r="B519" s="2" t="s">
        <v>236</v>
      </c>
      <c r="C519" s="2" t="s">
        <v>5266</v>
      </c>
      <c r="D519" s="2" t="s">
        <v>238</v>
      </c>
      <c r="E519" s="2" t="s">
        <v>1852</v>
      </c>
      <c r="F519" s="2" t="s">
        <v>4652</v>
      </c>
      <c r="G519" s="2" t="s">
        <v>5143</v>
      </c>
      <c r="H519" s="2" t="s">
        <v>5143</v>
      </c>
      <c r="I519" s="6">
        <v>1</v>
      </c>
      <c r="J519" s="2" t="s">
        <v>2345</v>
      </c>
      <c r="K519" s="7">
        <v>1</v>
      </c>
      <c r="L519" s="3" t="s">
        <v>3130</v>
      </c>
      <c r="M519" s="2" t="s">
        <v>1910</v>
      </c>
      <c r="N519" s="2" t="s">
        <v>13</v>
      </c>
      <c r="O519" s="80">
        <v>26.2</v>
      </c>
      <c r="P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$26.20 P/kg</v>
      </c>
      <c r="Q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$2.62 P/100g</v>
      </c>
    </row>
    <row r="520" spans="1:17" x14ac:dyDescent="0.2">
      <c r="A520" s="2" t="s">
        <v>2</v>
      </c>
      <c r="B520" s="2" t="s">
        <v>236</v>
      </c>
      <c r="C520" s="2" t="s">
        <v>5266</v>
      </c>
      <c r="D520" s="2" t="s">
        <v>238</v>
      </c>
      <c r="E520" s="2" t="s">
        <v>7003</v>
      </c>
      <c r="F520" s="2" t="s">
        <v>7149</v>
      </c>
      <c r="G520" s="2" t="s">
        <v>1551</v>
      </c>
      <c r="H520" s="2" t="s">
        <v>4</v>
      </c>
      <c r="I520" s="6">
        <v>600</v>
      </c>
      <c r="J520" s="2" t="s">
        <v>6074</v>
      </c>
      <c r="K520" s="7">
        <v>1</v>
      </c>
      <c r="L520" s="3" t="s">
        <v>3130</v>
      </c>
      <c r="M520" s="2" t="s">
        <v>7150</v>
      </c>
      <c r="N520" s="2" t="s">
        <v>13</v>
      </c>
      <c r="O520" s="80">
        <v>20.6584</v>
      </c>
      <c r="P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521" spans="1:17" ht="24" x14ac:dyDescent="0.2">
      <c r="A521" s="2" t="s">
        <v>2</v>
      </c>
      <c r="B521" s="2" t="s">
        <v>241</v>
      </c>
      <c r="C521" s="2" t="s">
        <v>5267</v>
      </c>
      <c r="D521" s="2" t="s">
        <v>240</v>
      </c>
      <c r="E521" s="2" t="s">
        <v>5885</v>
      </c>
      <c r="F521" s="2" t="s">
        <v>242</v>
      </c>
      <c r="G521" s="2" t="s">
        <v>4</v>
      </c>
      <c r="H521" s="2" t="s">
        <v>4</v>
      </c>
      <c r="I521" s="6">
        <v>1</v>
      </c>
      <c r="J521" s="2" t="s">
        <v>2345</v>
      </c>
      <c r="K521" s="7">
        <v>1</v>
      </c>
      <c r="L521" s="3" t="s">
        <v>3130</v>
      </c>
      <c r="M521" s="2">
        <v>87021</v>
      </c>
      <c r="N521" s="2" t="s">
        <v>13</v>
      </c>
      <c r="O521" s="80">
        <v>5.51</v>
      </c>
      <c r="P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$5.51 P/kg</v>
      </c>
      <c r="Q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522" spans="1:17" ht="24" x14ac:dyDescent="0.2">
      <c r="A522" s="2" t="s">
        <v>2</v>
      </c>
      <c r="B522" s="2" t="s">
        <v>241</v>
      </c>
      <c r="C522" s="2" t="s">
        <v>5267</v>
      </c>
      <c r="D522" s="2" t="s">
        <v>240</v>
      </c>
      <c r="E522" s="2" t="s">
        <v>3128</v>
      </c>
      <c r="F522" s="2" t="s">
        <v>3618</v>
      </c>
      <c r="G522" s="2" t="s">
        <v>1548</v>
      </c>
      <c r="H522" s="2" t="s">
        <v>4</v>
      </c>
      <c r="I522" s="6">
        <v>1</v>
      </c>
      <c r="J522" s="4" t="s">
        <v>2345</v>
      </c>
      <c r="K522" s="7">
        <v>1</v>
      </c>
      <c r="L522" s="3" t="s">
        <v>3130</v>
      </c>
      <c r="M522" s="2">
        <v>9509066</v>
      </c>
      <c r="N522" s="2" t="s">
        <v>13</v>
      </c>
      <c r="O522" s="80">
        <v>9.6275999999999993</v>
      </c>
      <c r="P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$9.63 P/kg</v>
      </c>
      <c r="Q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523" spans="1:17" ht="36" x14ac:dyDescent="0.2">
      <c r="A523" s="2" t="s">
        <v>2</v>
      </c>
      <c r="B523" s="2" t="s">
        <v>241</v>
      </c>
      <c r="C523" s="2" t="s">
        <v>5267</v>
      </c>
      <c r="D523" s="2" t="s">
        <v>240</v>
      </c>
      <c r="E523" s="2" t="s">
        <v>5886</v>
      </c>
      <c r="F523" s="2" t="s">
        <v>6155</v>
      </c>
      <c r="G523" s="2" t="s">
        <v>1548</v>
      </c>
      <c r="H523" s="2" t="s">
        <v>4</v>
      </c>
      <c r="I523" s="6">
        <v>1</v>
      </c>
      <c r="J523" s="2" t="s">
        <v>2345</v>
      </c>
      <c r="K523" s="7">
        <v>1</v>
      </c>
      <c r="L523" s="3" t="s">
        <v>3130</v>
      </c>
      <c r="M523" s="2">
        <v>374001</v>
      </c>
      <c r="N523" s="2" t="s">
        <v>13</v>
      </c>
      <c r="O523" s="80">
        <v>8.7462</v>
      </c>
      <c r="P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P/kg</v>
      </c>
      <c r="Q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524" spans="1:17" ht="24" x14ac:dyDescent="0.2">
      <c r="A524" s="2" t="s">
        <v>2</v>
      </c>
      <c r="B524" s="2" t="s">
        <v>241</v>
      </c>
      <c r="C524" s="2" t="s">
        <v>5267</v>
      </c>
      <c r="D524" s="2" t="s">
        <v>240</v>
      </c>
      <c r="E524" s="2" t="s">
        <v>2396</v>
      </c>
      <c r="F524" s="2" t="s">
        <v>4127</v>
      </c>
      <c r="G524" s="2" t="s">
        <v>4</v>
      </c>
      <c r="H524" s="2" t="s">
        <v>4</v>
      </c>
      <c r="I524" s="6">
        <v>1</v>
      </c>
      <c r="J524" s="2" t="s">
        <v>2345</v>
      </c>
      <c r="K524" s="7">
        <v>1</v>
      </c>
      <c r="L524" s="3" t="s">
        <v>3130</v>
      </c>
      <c r="M524" s="2" t="s">
        <v>2470</v>
      </c>
      <c r="N524" s="2" t="s">
        <v>13</v>
      </c>
      <c r="O524" s="80">
        <v>4.7233000000000001</v>
      </c>
      <c r="P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525" spans="1:17" ht="24" x14ac:dyDescent="0.2">
      <c r="A525" s="2" t="s">
        <v>2</v>
      </c>
      <c r="B525" s="2" t="s">
        <v>241</v>
      </c>
      <c r="C525" s="2" t="s">
        <v>5267</v>
      </c>
      <c r="D525" s="2" t="s">
        <v>240</v>
      </c>
      <c r="E525" s="2" t="s">
        <v>1852</v>
      </c>
      <c r="F525" s="2" t="s">
        <v>4648</v>
      </c>
      <c r="G525" s="2" t="s">
        <v>1548</v>
      </c>
      <c r="H525" s="2" t="s">
        <v>4</v>
      </c>
      <c r="I525" s="6">
        <v>1</v>
      </c>
      <c r="J525" s="2" t="s">
        <v>2345</v>
      </c>
      <c r="K525" s="7">
        <v>6</v>
      </c>
      <c r="L525" s="3" t="s">
        <v>2315</v>
      </c>
      <c r="M525" s="2">
        <v>2427096</v>
      </c>
      <c r="N525" s="2" t="s">
        <v>13</v>
      </c>
      <c r="O525" s="80">
        <v>47.05</v>
      </c>
      <c r="P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526" spans="1:17" x14ac:dyDescent="0.2">
      <c r="A526" s="2" t="s">
        <v>2</v>
      </c>
      <c r="B526" s="2" t="s">
        <v>241</v>
      </c>
      <c r="C526" s="2" t="s">
        <v>5267</v>
      </c>
      <c r="D526" s="2" t="s">
        <v>240</v>
      </c>
      <c r="E526" s="2" t="s">
        <v>7003</v>
      </c>
      <c r="F526" s="2" t="s">
        <v>7151</v>
      </c>
      <c r="G526" s="2" t="s">
        <v>1551</v>
      </c>
      <c r="H526" s="2" t="s">
        <v>7049</v>
      </c>
      <c r="I526" s="6">
        <v>1</v>
      </c>
      <c r="J526" s="2" t="s">
        <v>2345</v>
      </c>
      <c r="K526" s="7">
        <v>1</v>
      </c>
      <c r="L526" s="3" t="s">
        <v>3130</v>
      </c>
      <c r="M526" s="2" t="s">
        <v>7152</v>
      </c>
      <c r="N526" s="2" t="s">
        <v>13</v>
      </c>
      <c r="O526" s="80">
        <v>5.0343999999999998</v>
      </c>
      <c r="P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527" spans="1:17" ht="24" x14ac:dyDescent="0.2">
      <c r="A527" s="2" t="s">
        <v>2</v>
      </c>
      <c r="B527" s="2" t="s">
        <v>244</v>
      </c>
      <c r="C527" s="2" t="s">
        <v>5874</v>
      </c>
      <c r="D527" s="2" t="s">
        <v>1911</v>
      </c>
      <c r="E527" s="2" t="s">
        <v>1852</v>
      </c>
      <c r="F527" s="2" t="s">
        <v>4653</v>
      </c>
      <c r="G527" s="2" t="s">
        <v>1548</v>
      </c>
      <c r="H527" s="2" t="s">
        <v>4</v>
      </c>
      <c r="I527" s="6">
        <v>450</v>
      </c>
      <c r="J527" s="2" t="s">
        <v>6074</v>
      </c>
      <c r="K527" s="7">
        <v>1</v>
      </c>
      <c r="L527" s="3" t="s">
        <v>3130</v>
      </c>
      <c r="M527" s="2">
        <v>400809</v>
      </c>
      <c r="N527" s="2" t="s">
        <v>13</v>
      </c>
      <c r="O527" s="80">
        <v>3.6</v>
      </c>
      <c r="P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528" spans="1:17" ht="24" x14ac:dyDescent="0.2">
      <c r="A528" s="2" t="s">
        <v>2</v>
      </c>
      <c r="B528" s="2" t="s">
        <v>244</v>
      </c>
      <c r="C528" s="2" t="s">
        <v>5874</v>
      </c>
      <c r="D528" s="2" t="s">
        <v>1911</v>
      </c>
      <c r="E528" s="2" t="s">
        <v>7003</v>
      </c>
      <c r="F528" s="2" t="s">
        <v>7153</v>
      </c>
      <c r="G528" s="2" t="s">
        <v>1551</v>
      </c>
      <c r="H528" s="2" t="s">
        <v>4</v>
      </c>
      <c r="I528" s="6">
        <v>660</v>
      </c>
      <c r="J528" s="2" t="s">
        <v>6074</v>
      </c>
      <c r="K528" s="7">
        <v>1</v>
      </c>
      <c r="L528" s="3" t="s">
        <v>3130</v>
      </c>
      <c r="M528" s="2">
        <v>201284</v>
      </c>
      <c r="N528" s="2" t="s">
        <v>13</v>
      </c>
      <c r="O528" s="80">
        <v>4.04</v>
      </c>
      <c r="P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$6.12 P/kg</v>
      </c>
      <c r="Q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529" spans="1:17" ht="24" x14ac:dyDescent="0.2">
      <c r="A529" s="2" t="s">
        <v>2</v>
      </c>
      <c r="B529" s="2" t="s">
        <v>244</v>
      </c>
      <c r="C529" s="2" t="s">
        <v>5268</v>
      </c>
      <c r="D529" s="2" t="s">
        <v>243</v>
      </c>
      <c r="E529" s="2" t="s">
        <v>5885</v>
      </c>
      <c r="F529" s="2" t="s">
        <v>245</v>
      </c>
      <c r="G529" s="2" t="s">
        <v>4</v>
      </c>
      <c r="H529" s="2" t="s">
        <v>4</v>
      </c>
      <c r="I529" s="6">
        <v>1</v>
      </c>
      <c r="J529" s="2" t="s">
        <v>2345</v>
      </c>
      <c r="K529" s="7">
        <v>1</v>
      </c>
      <c r="L529" s="3" t="s">
        <v>3130</v>
      </c>
      <c r="M529" s="2">
        <v>65002</v>
      </c>
      <c r="N529" s="2" t="s">
        <v>13</v>
      </c>
      <c r="O529" s="80">
        <v>6</v>
      </c>
      <c r="P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$6.00 P/kg</v>
      </c>
      <c r="Q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530" spans="1:17" ht="24" x14ac:dyDescent="0.2">
      <c r="A530" s="2" t="s">
        <v>2</v>
      </c>
      <c r="B530" s="2" t="s">
        <v>244</v>
      </c>
      <c r="C530" s="2" t="s">
        <v>5268</v>
      </c>
      <c r="D530" s="2" t="s">
        <v>243</v>
      </c>
      <c r="E530" s="2" t="s">
        <v>3128</v>
      </c>
      <c r="F530" s="2" t="s">
        <v>3619</v>
      </c>
      <c r="G530" s="2" t="s">
        <v>4</v>
      </c>
      <c r="H530" s="2" t="s">
        <v>4</v>
      </c>
      <c r="I530" s="6">
        <v>1</v>
      </c>
      <c r="J530" s="4" t="s">
        <v>2345</v>
      </c>
      <c r="K530" s="7">
        <v>1</v>
      </c>
      <c r="L530" s="3" t="s">
        <v>3130</v>
      </c>
      <c r="M530" s="2">
        <v>203028</v>
      </c>
      <c r="N530" s="2" t="s">
        <v>13</v>
      </c>
      <c r="O530" s="80">
        <v>4.4295999999999998</v>
      </c>
      <c r="P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$4.43 P/kg</v>
      </c>
      <c r="Q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531" spans="1:17" ht="36" x14ac:dyDescent="0.2">
      <c r="A531" s="2" t="s">
        <v>2</v>
      </c>
      <c r="B531" s="2" t="s">
        <v>244</v>
      </c>
      <c r="C531" s="2" t="s">
        <v>5268</v>
      </c>
      <c r="D531" s="2" t="s">
        <v>243</v>
      </c>
      <c r="E531" s="2" t="s">
        <v>5886</v>
      </c>
      <c r="F531" s="2" t="s">
        <v>6156</v>
      </c>
      <c r="G531" s="2" t="s">
        <v>1548</v>
      </c>
      <c r="H531" s="2" t="s">
        <v>4</v>
      </c>
      <c r="I531" s="6">
        <v>1</v>
      </c>
      <c r="J531" s="2" t="s">
        <v>2345</v>
      </c>
      <c r="K531" s="7">
        <v>1</v>
      </c>
      <c r="L531" s="3" t="s">
        <v>3130</v>
      </c>
      <c r="M531" s="2">
        <v>496641</v>
      </c>
      <c r="N531" s="2" t="s">
        <v>13</v>
      </c>
      <c r="O531" s="80">
        <v>4.2668999999999997</v>
      </c>
      <c r="P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P/kg</v>
      </c>
      <c r="Q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532" spans="1:17" ht="24" x14ac:dyDescent="0.2">
      <c r="A532" s="2" t="s">
        <v>2</v>
      </c>
      <c r="B532" s="2" t="s">
        <v>244</v>
      </c>
      <c r="C532" s="2" t="s">
        <v>5268</v>
      </c>
      <c r="D532" s="2" t="s">
        <v>243</v>
      </c>
      <c r="E532" s="2" t="s">
        <v>2396</v>
      </c>
      <c r="F532" s="2" t="s">
        <v>4128</v>
      </c>
      <c r="G532" s="2" t="s">
        <v>4</v>
      </c>
      <c r="H532" s="2" t="s">
        <v>4</v>
      </c>
      <c r="I532" s="6">
        <v>1</v>
      </c>
      <c r="J532" s="2" t="s">
        <v>2345</v>
      </c>
      <c r="K532" s="7">
        <v>1</v>
      </c>
      <c r="L532" s="3" t="s">
        <v>3130</v>
      </c>
      <c r="M532" s="2" t="s">
        <v>2471</v>
      </c>
      <c r="N532" s="2" t="s">
        <v>13</v>
      </c>
      <c r="O532" s="80">
        <v>6.3765000000000001</v>
      </c>
      <c r="P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P/kg</v>
      </c>
      <c r="Q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533" spans="1:17" ht="24" x14ac:dyDescent="0.2">
      <c r="A533" s="2" t="s">
        <v>2</v>
      </c>
      <c r="B533" s="2" t="s">
        <v>244</v>
      </c>
      <c r="C533" s="2" t="s">
        <v>5268</v>
      </c>
      <c r="D533" s="2" t="s">
        <v>243</v>
      </c>
      <c r="E533" s="2" t="s">
        <v>1852</v>
      </c>
      <c r="F533" s="2" t="s">
        <v>4654</v>
      </c>
      <c r="G533" s="2" t="s">
        <v>5143</v>
      </c>
      <c r="H533" s="2" t="s">
        <v>5143</v>
      </c>
      <c r="I533" s="6">
        <v>1</v>
      </c>
      <c r="J533" s="2" t="s">
        <v>2345</v>
      </c>
      <c r="K533" s="7">
        <v>1</v>
      </c>
      <c r="L533" s="3" t="s">
        <v>3130</v>
      </c>
      <c r="M533" s="2" t="s">
        <v>1912</v>
      </c>
      <c r="N533" s="2" t="s">
        <v>13</v>
      </c>
      <c r="O533" s="80">
        <v>5.7770000000000001</v>
      </c>
      <c r="P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$5.78 P/kg</v>
      </c>
      <c r="Q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534" spans="1:17" ht="24" x14ac:dyDescent="0.2">
      <c r="A534" s="2" t="s">
        <v>2</v>
      </c>
      <c r="B534" s="2" t="s">
        <v>244</v>
      </c>
      <c r="C534" s="2" t="s">
        <v>5268</v>
      </c>
      <c r="D534" s="2" t="s">
        <v>243</v>
      </c>
      <c r="E534" s="2" t="s">
        <v>7003</v>
      </c>
      <c r="F534" s="2" t="s">
        <v>7154</v>
      </c>
      <c r="G534" s="2" t="s">
        <v>4</v>
      </c>
      <c r="H534" s="2" t="s">
        <v>4</v>
      </c>
      <c r="I534" s="6">
        <v>1</v>
      </c>
      <c r="J534" s="2" t="s">
        <v>2345</v>
      </c>
      <c r="K534" s="7">
        <v>1</v>
      </c>
      <c r="L534" s="3" t="s">
        <v>3130</v>
      </c>
      <c r="M534" s="2" t="s">
        <v>7155</v>
      </c>
      <c r="N534" s="2" t="s">
        <v>13</v>
      </c>
      <c r="O534" s="80">
        <v>4.93</v>
      </c>
      <c r="P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535" spans="1:17" ht="24" x14ac:dyDescent="0.2">
      <c r="A535" s="2" t="s">
        <v>2</v>
      </c>
      <c r="B535" s="2" t="s">
        <v>244</v>
      </c>
      <c r="C535" s="2" t="s">
        <v>5269</v>
      </c>
      <c r="D535" s="2" t="s">
        <v>246</v>
      </c>
      <c r="E535" s="2" t="s">
        <v>5885</v>
      </c>
      <c r="F535" s="2" t="s">
        <v>247</v>
      </c>
      <c r="G535" s="2" t="s">
        <v>4</v>
      </c>
      <c r="H535" s="2" t="s">
        <v>4</v>
      </c>
      <c r="I535" s="6">
        <v>1</v>
      </c>
      <c r="J535" s="4" t="s">
        <v>2345</v>
      </c>
      <c r="K535" s="7">
        <v>1</v>
      </c>
      <c r="L535" s="3" t="s">
        <v>3130</v>
      </c>
      <c r="M535" s="2">
        <v>65018</v>
      </c>
      <c r="N535" s="2" t="s">
        <v>13</v>
      </c>
      <c r="O535" s="80">
        <v>3.88</v>
      </c>
      <c r="P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536" spans="1:17" ht="24" x14ac:dyDescent="0.2">
      <c r="A536" s="2" t="s">
        <v>2</v>
      </c>
      <c r="B536" s="2" t="s">
        <v>244</v>
      </c>
      <c r="C536" s="2" t="s">
        <v>5269</v>
      </c>
      <c r="D536" s="2" t="s">
        <v>246</v>
      </c>
      <c r="E536" s="2" t="s">
        <v>3128</v>
      </c>
      <c r="F536" s="2" t="s">
        <v>3620</v>
      </c>
      <c r="G536" s="2" t="s">
        <v>4</v>
      </c>
      <c r="H536" s="2" t="s">
        <v>4</v>
      </c>
      <c r="I536" s="6">
        <v>1</v>
      </c>
      <c r="J536" s="2" t="s">
        <v>2345</v>
      </c>
      <c r="K536" s="7">
        <v>1</v>
      </c>
      <c r="L536" s="3" t="s">
        <v>3130</v>
      </c>
      <c r="M536" s="2">
        <v>494322</v>
      </c>
      <c r="N536" s="2" t="s">
        <v>13</v>
      </c>
      <c r="O536" s="80">
        <v>5.1641000000000004</v>
      </c>
      <c r="P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537" spans="1:17" ht="36" x14ac:dyDescent="0.2">
      <c r="A537" s="2" t="s">
        <v>2</v>
      </c>
      <c r="B537" s="2" t="s">
        <v>244</v>
      </c>
      <c r="C537" s="2" t="s">
        <v>5269</v>
      </c>
      <c r="D537" s="2" t="s">
        <v>246</v>
      </c>
      <c r="E537" s="2" t="s">
        <v>5886</v>
      </c>
      <c r="F537" s="2" t="s">
        <v>6157</v>
      </c>
      <c r="G537" s="2" t="s">
        <v>1548</v>
      </c>
      <c r="H537" s="2" t="s">
        <v>4</v>
      </c>
      <c r="I537" s="6">
        <v>1</v>
      </c>
      <c r="J537" s="2" t="s">
        <v>2345</v>
      </c>
      <c r="K537" s="7">
        <v>1</v>
      </c>
      <c r="L537" s="3" t="s">
        <v>3130</v>
      </c>
      <c r="M537" s="2">
        <v>494322</v>
      </c>
      <c r="N537" s="2" t="s">
        <v>13</v>
      </c>
      <c r="O537" s="80">
        <v>3.6720000000000002</v>
      </c>
      <c r="P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38" spans="1:17" ht="24" x14ac:dyDescent="0.2">
      <c r="A538" s="2" t="s">
        <v>2</v>
      </c>
      <c r="B538" s="2" t="s">
        <v>244</v>
      </c>
      <c r="C538" s="2" t="s">
        <v>5269</v>
      </c>
      <c r="D538" s="2" t="s">
        <v>246</v>
      </c>
      <c r="E538" s="2" t="s">
        <v>2396</v>
      </c>
      <c r="F538" s="2" t="s">
        <v>4129</v>
      </c>
      <c r="G538" s="2" t="s">
        <v>4</v>
      </c>
      <c r="H538" s="2" t="s">
        <v>4</v>
      </c>
      <c r="I538" s="6">
        <v>1</v>
      </c>
      <c r="J538" s="4" t="s">
        <v>2345</v>
      </c>
      <c r="K538" s="7">
        <v>1</v>
      </c>
      <c r="L538" s="3" t="s">
        <v>3130</v>
      </c>
      <c r="M538" s="2" t="s">
        <v>2472</v>
      </c>
      <c r="N538" s="2" t="s">
        <v>13</v>
      </c>
      <c r="O538" s="80">
        <v>3.706</v>
      </c>
      <c r="P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39" spans="1:17" ht="24" x14ac:dyDescent="0.2">
      <c r="A539" s="2" t="s">
        <v>2</v>
      </c>
      <c r="B539" s="2" t="s">
        <v>244</v>
      </c>
      <c r="C539" s="2" t="s">
        <v>5269</v>
      </c>
      <c r="D539" s="2" t="s">
        <v>246</v>
      </c>
      <c r="E539" s="2" t="s">
        <v>1852</v>
      </c>
      <c r="F539" s="2" t="s">
        <v>4655</v>
      </c>
      <c r="G539" s="2" t="s">
        <v>5143</v>
      </c>
      <c r="H539" s="2" t="s">
        <v>5143</v>
      </c>
      <c r="I539" s="6">
        <v>1</v>
      </c>
      <c r="J539" s="2" t="s">
        <v>2345</v>
      </c>
      <c r="K539" s="7">
        <v>1</v>
      </c>
      <c r="L539" s="3" t="s">
        <v>3130</v>
      </c>
      <c r="M539" s="2" t="s">
        <v>1913</v>
      </c>
      <c r="N539" s="2" t="s">
        <v>13</v>
      </c>
      <c r="O539" s="80">
        <v>3.9750000000000001</v>
      </c>
      <c r="P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540" spans="1:17" ht="24" x14ac:dyDescent="0.2">
      <c r="A540" s="2" t="s">
        <v>2</v>
      </c>
      <c r="B540" s="2" t="s">
        <v>244</v>
      </c>
      <c r="C540" s="2" t="s">
        <v>5269</v>
      </c>
      <c r="D540" s="2" t="s">
        <v>246</v>
      </c>
      <c r="E540" s="2" t="s">
        <v>7003</v>
      </c>
      <c r="F540" s="2" t="s">
        <v>7156</v>
      </c>
      <c r="G540" s="2" t="s">
        <v>4</v>
      </c>
      <c r="H540" s="2" t="s">
        <v>4</v>
      </c>
      <c r="I540" s="6">
        <v>1</v>
      </c>
      <c r="J540" s="2" t="s">
        <v>2345</v>
      </c>
      <c r="K540" s="7">
        <v>1</v>
      </c>
      <c r="L540" s="3" t="s">
        <v>3130</v>
      </c>
      <c r="M540" s="2" t="s">
        <v>7157</v>
      </c>
      <c r="N540" s="2" t="s">
        <v>13</v>
      </c>
      <c r="O540" s="80">
        <v>4.4800000000000004</v>
      </c>
      <c r="P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$4.48 P/kg</v>
      </c>
      <c r="Q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541" spans="1:17" ht="24" x14ac:dyDescent="0.2">
      <c r="A541" s="2" t="s">
        <v>2</v>
      </c>
      <c r="B541" s="2" t="s">
        <v>244</v>
      </c>
      <c r="C541" s="2" t="s">
        <v>5270</v>
      </c>
      <c r="D541" s="2" t="s">
        <v>248</v>
      </c>
      <c r="E541" s="2" t="s">
        <v>5885</v>
      </c>
      <c r="F541" s="2" t="s">
        <v>6158</v>
      </c>
      <c r="G541" s="2" t="s">
        <v>4</v>
      </c>
      <c r="H541" s="2" t="s">
        <v>4</v>
      </c>
      <c r="I541" s="6">
        <v>1</v>
      </c>
      <c r="J541" s="2" t="s">
        <v>2345</v>
      </c>
      <c r="K541" s="7">
        <v>1</v>
      </c>
      <c r="L541" s="3" t="s">
        <v>3130</v>
      </c>
      <c r="M541" s="2">
        <v>65010</v>
      </c>
      <c r="N541" s="2" t="s">
        <v>13</v>
      </c>
      <c r="O541" s="80">
        <v>3.8</v>
      </c>
      <c r="P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542" spans="1:17" ht="24" x14ac:dyDescent="0.2">
      <c r="A542" s="2" t="s">
        <v>2</v>
      </c>
      <c r="B542" s="2" t="s">
        <v>244</v>
      </c>
      <c r="C542" s="2" t="s">
        <v>5270</v>
      </c>
      <c r="D542" s="2" t="s">
        <v>248</v>
      </c>
      <c r="E542" s="2" t="s">
        <v>3128</v>
      </c>
      <c r="F542" s="2" t="s">
        <v>3621</v>
      </c>
      <c r="G542" s="2" t="s">
        <v>4</v>
      </c>
      <c r="H542" s="2" t="s">
        <v>4</v>
      </c>
      <c r="I542" s="6">
        <v>1</v>
      </c>
      <c r="J542" s="2" t="s">
        <v>2345</v>
      </c>
      <c r="K542" s="7">
        <v>1</v>
      </c>
      <c r="L542" s="3" t="s">
        <v>3130</v>
      </c>
      <c r="M542" s="2">
        <v>219038</v>
      </c>
      <c r="N542" s="2" t="s">
        <v>13</v>
      </c>
      <c r="O542" s="80">
        <v>3.7854999999999999</v>
      </c>
      <c r="P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$3.79 P/kg</v>
      </c>
      <c r="Q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543" spans="1:17" ht="36" x14ac:dyDescent="0.2">
      <c r="A543" s="2" t="s">
        <v>2</v>
      </c>
      <c r="B543" s="2" t="s">
        <v>244</v>
      </c>
      <c r="C543" s="2" t="s">
        <v>5270</v>
      </c>
      <c r="D543" s="2" t="s">
        <v>248</v>
      </c>
      <c r="E543" s="2" t="s">
        <v>5886</v>
      </c>
      <c r="F543" s="2" t="s">
        <v>6159</v>
      </c>
      <c r="G543" s="2" t="s">
        <v>1548</v>
      </c>
      <c r="H543" s="2" t="s">
        <v>4</v>
      </c>
      <c r="I543" s="6">
        <v>1</v>
      </c>
      <c r="J543" s="2" t="s">
        <v>2345</v>
      </c>
      <c r="K543" s="7">
        <v>1</v>
      </c>
      <c r="L543" s="3" t="s">
        <v>3130</v>
      </c>
      <c r="M543" s="2">
        <v>448627</v>
      </c>
      <c r="N543" s="2" t="s">
        <v>13</v>
      </c>
      <c r="O543" s="80">
        <v>3.9592999999999998</v>
      </c>
      <c r="P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P/kg</v>
      </c>
      <c r="Q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544" spans="1:17" ht="24" x14ac:dyDescent="0.2">
      <c r="A544" s="2" t="s">
        <v>2</v>
      </c>
      <c r="B544" s="2" t="s">
        <v>244</v>
      </c>
      <c r="C544" s="2" t="s">
        <v>5270</v>
      </c>
      <c r="D544" s="2" t="s">
        <v>248</v>
      </c>
      <c r="E544" s="2" t="s">
        <v>2396</v>
      </c>
      <c r="F544" s="2" t="s">
        <v>4130</v>
      </c>
      <c r="G544" s="2" t="s">
        <v>4</v>
      </c>
      <c r="H544" s="2" t="s">
        <v>4</v>
      </c>
      <c r="I544" s="6">
        <v>1</v>
      </c>
      <c r="J544" s="2" t="s">
        <v>2345</v>
      </c>
      <c r="K544" s="7">
        <v>12</v>
      </c>
      <c r="L544" s="3" t="s">
        <v>2313</v>
      </c>
      <c r="M544" s="2" t="s">
        <v>2473</v>
      </c>
      <c r="N544" s="2" t="s">
        <v>2152</v>
      </c>
      <c r="O544" s="80">
        <v>37.92</v>
      </c>
      <c r="P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545" spans="1:17" ht="24" x14ac:dyDescent="0.2">
      <c r="A545" s="2" t="s">
        <v>2</v>
      </c>
      <c r="B545" s="2" t="s">
        <v>244</v>
      </c>
      <c r="C545" s="2" t="s">
        <v>5270</v>
      </c>
      <c r="D545" s="2" t="s">
        <v>248</v>
      </c>
      <c r="E545" s="2" t="s">
        <v>1852</v>
      </c>
      <c r="F545" s="2" t="s">
        <v>4656</v>
      </c>
      <c r="G545" s="2" t="s">
        <v>5143</v>
      </c>
      <c r="H545" s="2" t="s">
        <v>5143</v>
      </c>
      <c r="I545" s="6">
        <v>1</v>
      </c>
      <c r="J545" s="4" t="s">
        <v>2345</v>
      </c>
      <c r="K545" s="7">
        <v>1</v>
      </c>
      <c r="L545" s="3" t="s">
        <v>3130</v>
      </c>
      <c r="M545" s="2">
        <v>103810</v>
      </c>
      <c r="N545" s="2" t="s">
        <v>13</v>
      </c>
      <c r="O545" s="80">
        <v>3.657</v>
      </c>
      <c r="P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546" spans="1:17" ht="24" x14ac:dyDescent="0.2">
      <c r="A546" s="2" t="s">
        <v>2</v>
      </c>
      <c r="B546" s="2" t="s">
        <v>244</v>
      </c>
      <c r="C546" s="2" t="s">
        <v>5270</v>
      </c>
      <c r="D546" s="2" t="s">
        <v>248</v>
      </c>
      <c r="E546" s="2" t="s">
        <v>7003</v>
      </c>
      <c r="F546" s="2" t="s">
        <v>7158</v>
      </c>
      <c r="G546" s="2" t="s">
        <v>4</v>
      </c>
      <c r="H546" s="2" t="s">
        <v>4</v>
      </c>
      <c r="I546" s="6">
        <v>1</v>
      </c>
      <c r="J546" s="2" t="s">
        <v>2345</v>
      </c>
      <c r="K546" s="7">
        <v>1</v>
      </c>
      <c r="L546" s="3" t="s">
        <v>3130</v>
      </c>
      <c r="M546" s="2" t="s">
        <v>7159</v>
      </c>
      <c r="N546" s="2" t="s">
        <v>13</v>
      </c>
      <c r="O546" s="80">
        <v>4.54</v>
      </c>
      <c r="P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P/kg</v>
      </c>
      <c r="Q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547" spans="1:17" ht="24" x14ac:dyDescent="0.2">
      <c r="A547" s="2" t="s">
        <v>2</v>
      </c>
      <c r="B547" s="2" t="s">
        <v>250</v>
      </c>
      <c r="C547" s="2" t="s">
        <v>5271</v>
      </c>
      <c r="D547" s="2" t="s">
        <v>249</v>
      </c>
      <c r="E547" s="2" t="s">
        <v>5885</v>
      </c>
      <c r="F547" s="2" t="s">
        <v>251</v>
      </c>
      <c r="G547" s="2" t="s">
        <v>4</v>
      </c>
      <c r="H547" s="2" t="s">
        <v>4</v>
      </c>
      <c r="I547" s="6">
        <v>2</v>
      </c>
      <c r="J547" s="2" t="s">
        <v>2345</v>
      </c>
      <c r="K547" s="7">
        <v>1</v>
      </c>
      <c r="L547" s="3" t="s">
        <v>3130</v>
      </c>
      <c r="M547" s="2">
        <v>147006</v>
      </c>
      <c r="N547" s="2" t="s">
        <v>13</v>
      </c>
      <c r="O547" s="80">
        <v>33</v>
      </c>
      <c r="P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548" spans="1:17" ht="24" x14ac:dyDescent="0.2">
      <c r="A548" s="2" t="s">
        <v>2</v>
      </c>
      <c r="B548" s="2" t="s">
        <v>250</v>
      </c>
      <c r="C548" s="2" t="s">
        <v>5271</v>
      </c>
      <c r="D548" s="2" t="s">
        <v>249</v>
      </c>
      <c r="E548" s="2" t="s">
        <v>3128</v>
      </c>
      <c r="F548" s="2" t="s">
        <v>3622</v>
      </c>
      <c r="G548" s="2" t="s">
        <v>4</v>
      </c>
      <c r="H548" s="2" t="s">
        <v>4</v>
      </c>
      <c r="I548" s="6">
        <v>2</v>
      </c>
      <c r="J548" s="2" t="s">
        <v>2345</v>
      </c>
      <c r="K548" s="7">
        <v>1</v>
      </c>
      <c r="L548" s="3" t="s">
        <v>3130</v>
      </c>
      <c r="M548" s="2">
        <v>6600380</v>
      </c>
      <c r="N548" s="2" t="s">
        <v>13</v>
      </c>
      <c r="O548" s="80">
        <v>28.024000000000001</v>
      </c>
      <c r="P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549" spans="1:17" ht="36" x14ac:dyDescent="0.2">
      <c r="A549" s="2" t="s">
        <v>2</v>
      </c>
      <c r="B549" s="2" t="s">
        <v>250</v>
      </c>
      <c r="C549" s="2" t="s">
        <v>5271</v>
      </c>
      <c r="D549" s="2" t="s">
        <v>249</v>
      </c>
      <c r="E549" s="2" t="s">
        <v>5886</v>
      </c>
      <c r="F549" s="2" t="s">
        <v>6160</v>
      </c>
      <c r="G549" s="2" t="s">
        <v>4</v>
      </c>
      <c r="H549" s="2" t="s">
        <v>4</v>
      </c>
      <c r="I549" s="6">
        <v>2</v>
      </c>
      <c r="J549" s="2" t="s">
        <v>2345</v>
      </c>
      <c r="K549" s="7">
        <v>1</v>
      </c>
      <c r="L549" s="3" t="s">
        <v>3130</v>
      </c>
      <c r="M549" s="2">
        <v>4240</v>
      </c>
      <c r="N549" s="2" t="s">
        <v>13</v>
      </c>
      <c r="O549" s="80">
        <v>26.783999999999999</v>
      </c>
      <c r="P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$13.39 P/kg</v>
      </c>
      <c r="Q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550" spans="1:17" ht="24" x14ac:dyDescent="0.2">
      <c r="A550" s="2" t="s">
        <v>2</v>
      </c>
      <c r="B550" s="2" t="s">
        <v>250</v>
      </c>
      <c r="C550" s="2" t="s">
        <v>5271</v>
      </c>
      <c r="D550" s="2" t="s">
        <v>249</v>
      </c>
      <c r="E550" s="2" t="s">
        <v>2396</v>
      </c>
      <c r="F550" s="2" t="s">
        <v>4131</v>
      </c>
      <c r="G550" s="2" t="s">
        <v>4</v>
      </c>
      <c r="H550" s="2" t="s">
        <v>4</v>
      </c>
      <c r="I550" s="6">
        <v>1.8</v>
      </c>
      <c r="J550" s="2" t="s">
        <v>2345</v>
      </c>
      <c r="K550" s="7">
        <v>1</v>
      </c>
      <c r="L550" s="3" t="s">
        <v>3130</v>
      </c>
      <c r="M550" s="2" t="s">
        <v>2474</v>
      </c>
      <c r="N550" s="2" t="s">
        <v>2152</v>
      </c>
      <c r="O550" s="80">
        <v>19</v>
      </c>
      <c r="P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$10.56 P/kg</v>
      </c>
      <c r="Q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551" spans="1:17" ht="24" x14ac:dyDescent="0.2">
      <c r="A551" s="2" t="s">
        <v>2</v>
      </c>
      <c r="B551" s="2" t="s">
        <v>250</v>
      </c>
      <c r="C551" s="2" t="s">
        <v>5271</v>
      </c>
      <c r="D551" s="2" t="s">
        <v>249</v>
      </c>
      <c r="E551" s="2" t="s">
        <v>1852</v>
      </c>
      <c r="F551" s="2" t="s">
        <v>4657</v>
      </c>
      <c r="G551" s="2" t="s">
        <v>4</v>
      </c>
      <c r="H551" s="2" t="s">
        <v>4</v>
      </c>
      <c r="I551" s="6">
        <v>1.8</v>
      </c>
      <c r="J551" s="2" t="s">
        <v>2345</v>
      </c>
      <c r="K551" s="7">
        <v>6</v>
      </c>
      <c r="L551" s="3" t="s">
        <v>2315</v>
      </c>
      <c r="M551" s="2">
        <v>102094</v>
      </c>
      <c r="N551" s="2" t="s">
        <v>13</v>
      </c>
      <c r="O551" s="80">
        <v>112.05</v>
      </c>
      <c r="P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$10.38 P/kg</v>
      </c>
      <c r="Q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552" spans="1:17" x14ac:dyDescent="0.2">
      <c r="A552" s="2" t="s">
        <v>2</v>
      </c>
      <c r="B552" s="2" t="s">
        <v>250</v>
      </c>
      <c r="C552" s="2" t="s">
        <v>5271</v>
      </c>
      <c r="D552" s="2" t="s">
        <v>249</v>
      </c>
      <c r="E552" s="2" t="s">
        <v>7003</v>
      </c>
      <c r="F552" s="2" t="s">
        <v>7160</v>
      </c>
      <c r="G552" s="2" t="s">
        <v>4</v>
      </c>
      <c r="H552" s="2" t="s">
        <v>4</v>
      </c>
      <c r="I552" s="6">
        <v>2</v>
      </c>
      <c r="J552" s="2" t="s">
        <v>2345</v>
      </c>
      <c r="K552" s="7">
        <v>1</v>
      </c>
      <c r="L552" s="3" t="s">
        <v>3130</v>
      </c>
      <c r="M552" s="2" t="s">
        <v>7161</v>
      </c>
      <c r="N552" s="2" t="s">
        <v>13</v>
      </c>
      <c r="O552" s="80">
        <v>30.8264</v>
      </c>
      <c r="P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$15.41 P/kg</v>
      </c>
      <c r="Q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553" spans="1:17" ht="24" x14ac:dyDescent="0.2">
      <c r="A553" s="2" t="s">
        <v>2</v>
      </c>
      <c r="B553" s="2" t="s">
        <v>250</v>
      </c>
      <c r="C553" s="2" t="s">
        <v>5272</v>
      </c>
      <c r="D553" s="2" t="s">
        <v>252</v>
      </c>
      <c r="E553" s="2" t="s">
        <v>5885</v>
      </c>
      <c r="F553" s="2" t="s">
        <v>253</v>
      </c>
      <c r="G553" s="2" t="s">
        <v>4</v>
      </c>
      <c r="H553" s="2" t="s">
        <v>4</v>
      </c>
      <c r="I553" s="6">
        <v>2.5</v>
      </c>
      <c r="J553" s="2" t="s">
        <v>2345</v>
      </c>
      <c r="K553" s="7">
        <v>1</v>
      </c>
      <c r="L553" s="3" t="s">
        <v>3130</v>
      </c>
      <c r="M553" s="2">
        <v>89448</v>
      </c>
      <c r="N553" s="2" t="s">
        <v>13</v>
      </c>
      <c r="O553" s="80">
        <v>35.36</v>
      </c>
      <c r="P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$14.14 P/kg</v>
      </c>
      <c r="Q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554" spans="1:17" ht="24" x14ac:dyDescent="0.2">
      <c r="A554" s="2" t="s">
        <v>2</v>
      </c>
      <c r="B554" s="2" t="s">
        <v>250</v>
      </c>
      <c r="C554" s="2" t="s">
        <v>5272</v>
      </c>
      <c r="D554" s="2" t="s">
        <v>252</v>
      </c>
      <c r="E554" s="2" t="s">
        <v>3128</v>
      </c>
      <c r="F554" s="2" t="s">
        <v>3623</v>
      </c>
      <c r="G554" s="2" t="s">
        <v>4</v>
      </c>
      <c r="H554" s="2" t="s">
        <v>4</v>
      </c>
      <c r="I554" s="6">
        <v>2</v>
      </c>
      <c r="J554" s="2" t="s">
        <v>2345</v>
      </c>
      <c r="K554" s="7">
        <v>1</v>
      </c>
      <c r="L554" s="3" t="s">
        <v>3130</v>
      </c>
      <c r="M554" s="2">
        <v>6600371</v>
      </c>
      <c r="N554" s="2" t="s">
        <v>13</v>
      </c>
      <c r="O554" s="80">
        <v>28.295200000000001</v>
      </c>
      <c r="P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555" spans="1:17" ht="36" x14ac:dyDescent="0.2">
      <c r="A555" s="2" t="s">
        <v>2</v>
      </c>
      <c r="B555" s="2" t="s">
        <v>250</v>
      </c>
      <c r="C555" s="2" t="s">
        <v>5272</v>
      </c>
      <c r="D555" s="2" t="s">
        <v>252</v>
      </c>
      <c r="E555" s="2" t="s">
        <v>5886</v>
      </c>
      <c r="F555" s="2" t="s">
        <v>5934</v>
      </c>
      <c r="G555" s="2" t="s">
        <v>4</v>
      </c>
      <c r="H555" s="2" t="s">
        <v>4</v>
      </c>
      <c r="I555" s="6">
        <v>3</v>
      </c>
      <c r="J555" s="2" t="s">
        <v>2345</v>
      </c>
      <c r="K555" s="7">
        <v>1</v>
      </c>
      <c r="L555" s="3" t="s">
        <v>3130</v>
      </c>
      <c r="M555" s="2">
        <v>303898</v>
      </c>
      <c r="N555" s="2" t="s">
        <v>13</v>
      </c>
      <c r="O555" s="80">
        <v>33.080399999999997</v>
      </c>
      <c r="P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$11.03 P/kg</v>
      </c>
      <c r="Q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556" spans="1:17" ht="24" x14ac:dyDescent="0.2">
      <c r="A556" s="2" t="s">
        <v>2</v>
      </c>
      <c r="B556" s="2" t="s">
        <v>250</v>
      </c>
      <c r="C556" s="2" t="s">
        <v>5272</v>
      </c>
      <c r="D556" s="2" t="s">
        <v>252</v>
      </c>
      <c r="E556" s="2" t="s">
        <v>2396</v>
      </c>
      <c r="F556" s="2" t="s">
        <v>4132</v>
      </c>
      <c r="G556" s="2" t="s">
        <v>4</v>
      </c>
      <c r="H556" s="2" t="s">
        <v>4</v>
      </c>
      <c r="I556" s="6">
        <v>2</v>
      </c>
      <c r="J556" s="2" t="s">
        <v>2345</v>
      </c>
      <c r="K556" s="7">
        <v>1</v>
      </c>
      <c r="L556" s="3" t="s">
        <v>3130</v>
      </c>
      <c r="M556" s="2" t="s">
        <v>2475</v>
      </c>
      <c r="N556" s="2" t="s">
        <v>2152</v>
      </c>
      <c r="O556" s="80">
        <v>26.92</v>
      </c>
      <c r="P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557" spans="1:17" ht="24" x14ac:dyDescent="0.2">
      <c r="A557" s="2" t="s">
        <v>2</v>
      </c>
      <c r="B557" s="2" t="s">
        <v>250</v>
      </c>
      <c r="C557" s="2" t="s">
        <v>5272</v>
      </c>
      <c r="D557" s="2" t="s">
        <v>252</v>
      </c>
      <c r="E557" s="2" t="s">
        <v>1852</v>
      </c>
      <c r="F557" s="2" t="s">
        <v>4658</v>
      </c>
      <c r="G557" s="2" t="s">
        <v>4</v>
      </c>
      <c r="H557" s="2" t="s">
        <v>4</v>
      </c>
      <c r="I557" s="6">
        <v>2</v>
      </c>
      <c r="J557" s="2" t="s">
        <v>2345</v>
      </c>
      <c r="K557" s="7">
        <v>6</v>
      </c>
      <c r="L557" s="3" t="s">
        <v>2315</v>
      </c>
      <c r="M557" s="2">
        <v>61043310</v>
      </c>
      <c r="N557" s="2" t="s">
        <v>13</v>
      </c>
      <c r="O557" s="80">
        <v>157.75</v>
      </c>
      <c r="P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558" spans="1:17" ht="24" x14ac:dyDescent="0.2">
      <c r="A558" s="2" t="s">
        <v>2</v>
      </c>
      <c r="B558" s="2" t="s">
        <v>250</v>
      </c>
      <c r="C558" s="2" t="s">
        <v>5273</v>
      </c>
      <c r="D558" s="2" t="s">
        <v>254</v>
      </c>
      <c r="E558" s="2" t="s">
        <v>5885</v>
      </c>
      <c r="F558" s="2" t="s">
        <v>253</v>
      </c>
      <c r="G558" s="2" t="s">
        <v>4</v>
      </c>
      <c r="H558" s="2" t="s">
        <v>4</v>
      </c>
      <c r="I558" s="6">
        <v>7.5</v>
      </c>
      <c r="J558" s="2" t="s">
        <v>2345</v>
      </c>
      <c r="K558" s="7">
        <v>1</v>
      </c>
      <c r="L558" s="3" t="s">
        <v>3130</v>
      </c>
      <c r="M558" s="2">
        <v>90255</v>
      </c>
      <c r="N558" s="2" t="s">
        <v>13</v>
      </c>
      <c r="O558" s="80">
        <v>100.55</v>
      </c>
      <c r="P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$13.41 P/kg</v>
      </c>
      <c r="Q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559" spans="1:17" ht="24" x14ac:dyDescent="0.2">
      <c r="A559" s="2" t="s">
        <v>2</v>
      </c>
      <c r="B559" s="2" t="s">
        <v>250</v>
      </c>
      <c r="C559" s="2" t="s">
        <v>5273</v>
      </c>
      <c r="D559" s="2" t="s">
        <v>254</v>
      </c>
      <c r="E559" s="2" t="s">
        <v>3128</v>
      </c>
      <c r="F559" s="2" t="s">
        <v>3624</v>
      </c>
      <c r="G559" s="2" t="s">
        <v>4</v>
      </c>
      <c r="H559" s="2" t="s">
        <v>4</v>
      </c>
      <c r="I559" s="6">
        <v>7.5</v>
      </c>
      <c r="J559" s="2" t="s">
        <v>2345</v>
      </c>
      <c r="K559" s="7">
        <v>1</v>
      </c>
      <c r="L559" s="3" t="s">
        <v>3130</v>
      </c>
      <c r="M559" s="2">
        <v>6600381</v>
      </c>
      <c r="N559" s="2" t="s">
        <v>13</v>
      </c>
      <c r="O559" s="80">
        <v>98.649000000000001</v>
      </c>
      <c r="P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60" spans="1:17" ht="36" x14ac:dyDescent="0.2">
      <c r="A560" s="2" t="s">
        <v>2</v>
      </c>
      <c r="B560" s="2" t="s">
        <v>250</v>
      </c>
      <c r="C560" s="2" t="s">
        <v>5273</v>
      </c>
      <c r="D560" s="2" t="s">
        <v>254</v>
      </c>
      <c r="E560" s="2" t="s">
        <v>5886</v>
      </c>
      <c r="F560" s="2" t="s">
        <v>6161</v>
      </c>
      <c r="G560" s="2" t="s">
        <v>4</v>
      </c>
      <c r="H560" s="2" t="s">
        <v>4</v>
      </c>
      <c r="I560" s="6">
        <v>7.5</v>
      </c>
      <c r="J560" s="2" t="s">
        <v>2345</v>
      </c>
      <c r="K560" s="7">
        <v>1</v>
      </c>
      <c r="L560" s="3" t="s">
        <v>3130</v>
      </c>
      <c r="M560" s="2">
        <v>384637</v>
      </c>
      <c r="N560" s="2" t="s">
        <v>13</v>
      </c>
      <c r="O560" s="80">
        <v>97</v>
      </c>
      <c r="P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$12.93 P/kg</v>
      </c>
      <c r="Q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561" spans="1:17" x14ac:dyDescent="0.2">
      <c r="A561" s="2" t="s">
        <v>2</v>
      </c>
      <c r="B561" s="2" t="s">
        <v>250</v>
      </c>
      <c r="C561" s="2" t="s">
        <v>5273</v>
      </c>
      <c r="D561" s="2" t="s">
        <v>254</v>
      </c>
      <c r="E561" s="2" t="s">
        <v>2396</v>
      </c>
      <c r="F561" s="2" t="s">
        <v>6162</v>
      </c>
      <c r="G561" s="2" t="s">
        <v>4</v>
      </c>
      <c r="H561" s="2" t="s">
        <v>4</v>
      </c>
      <c r="I561" s="6">
        <v>7.5</v>
      </c>
      <c r="J561" s="2" t="s">
        <v>2345</v>
      </c>
      <c r="K561" s="7">
        <v>1</v>
      </c>
      <c r="L561" s="3" t="s">
        <v>3130</v>
      </c>
      <c r="M561" s="2" t="s">
        <v>2476</v>
      </c>
      <c r="N561" s="2" t="s">
        <v>13</v>
      </c>
      <c r="O561" s="80">
        <v>93.1</v>
      </c>
      <c r="P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562" spans="1:17" ht="24" x14ac:dyDescent="0.2">
      <c r="A562" s="2" t="s">
        <v>2</v>
      </c>
      <c r="B562" s="2" t="s">
        <v>250</v>
      </c>
      <c r="C562" s="2" t="s">
        <v>5273</v>
      </c>
      <c r="D562" s="2" t="s">
        <v>254</v>
      </c>
      <c r="E562" s="2" t="s">
        <v>1852</v>
      </c>
      <c r="F562" s="2" t="s">
        <v>4659</v>
      </c>
      <c r="G562" s="2" t="s">
        <v>4</v>
      </c>
      <c r="H562" s="2" t="s">
        <v>4</v>
      </c>
      <c r="I562" s="6">
        <v>7</v>
      </c>
      <c r="J562" s="4" t="s">
        <v>2345</v>
      </c>
      <c r="K562" s="7">
        <v>1</v>
      </c>
      <c r="L562" s="3" t="s">
        <v>3130</v>
      </c>
      <c r="M562" s="2" t="s">
        <v>1914</v>
      </c>
      <c r="N562" s="2" t="s">
        <v>13</v>
      </c>
      <c r="O562" s="80">
        <v>52</v>
      </c>
      <c r="P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P/kg</v>
      </c>
      <c r="Q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63" spans="1:17" ht="24" x14ac:dyDescent="0.2">
      <c r="A563" s="2" t="s">
        <v>2</v>
      </c>
      <c r="B563" s="2" t="s">
        <v>250</v>
      </c>
      <c r="C563" s="2" t="s">
        <v>5273</v>
      </c>
      <c r="D563" s="2" t="s">
        <v>254</v>
      </c>
      <c r="E563" s="2" t="s">
        <v>7003</v>
      </c>
      <c r="F563" s="2" t="s">
        <v>7162</v>
      </c>
      <c r="G563" s="2" t="s">
        <v>4</v>
      </c>
      <c r="H563" s="2" t="s">
        <v>4</v>
      </c>
      <c r="I563" s="6">
        <v>7.5</v>
      </c>
      <c r="J563" s="2" t="s">
        <v>2345</v>
      </c>
      <c r="K563" s="7">
        <v>1</v>
      </c>
      <c r="L563" s="3" t="s">
        <v>3130</v>
      </c>
      <c r="M563" s="2" t="s">
        <v>7163</v>
      </c>
      <c r="N563" s="2" t="s">
        <v>13</v>
      </c>
      <c r="O563" s="80">
        <v>108.32640000000001</v>
      </c>
      <c r="P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$14.44 P/kg</v>
      </c>
      <c r="Q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564" spans="1:17" ht="24" x14ac:dyDescent="0.2">
      <c r="A564" s="2" t="s">
        <v>2</v>
      </c>
      <c r="B564" s="2" t="s">
        <v>6067</v>
      </c>
      <c r="C564" s="2" t="s">
        <v>5274</v>
      </c>
      <c r="D564" s="2" t="s">
        <v>255</v>
      </c>
      <c r="E564" s="2" t="s">
        <v>5885</v>
      </c>
      <c r="F564" s="2" t="s">
        <v>256</v>
      </c>
      <c r="G564" s="2" t="s">
        <v>4</v>
      </c>
      <c r="H564" s="2" t="s">
        <v>4</v>
      </c>
      <c r="I564" s="6">
        <v>500</v>
      </c>
      <c r="J564" s="2" t="s">
        <v>6074</v>
      </c>
      <c r="K564" s="7">
        <v>1</v>
      </c>
      <c r="L564" s="3" t="s">
        <v>3130</v>
      </c>
      <c r="M564" s="2">
        <v>55755</v>
      </c>
      <c r="N564" s="2" t="s">
        <v>13</v>
      </c>
      <c r="O564" s="80">
        <v>11.94</v>
      </c>
      <c r="P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$23.88 P/kg</v>
      </c>
      <c r="Q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565" spans="1:17" ht="24" x14ac:dyDescent="0.2">
      <c r="A565" s="2" t="s">
        <v>2</v>
      </c>
      <c r="B565" s="2" t="s">
        <v>6067</v>
      </c>
      <c r="C565" s="2" t="s">
        <v>5274</v>
      </c>
      <c r="D565" s="2" t="s">
        <v>255</v>
      </c>
      <c r="E565" s="2" t="s">
        <v>3128</v>
      </c>
      <c r="F565" s="2" t="s">
        <v>3625</v>
      </c>
      <c r="G565" s="2" t="s">
        <v>4</v>
      </c>
      <c r="H565" s="2" t="s">
        <v>4</v>
      </c>
      <c r="I565" s="6">
        <v>500</v>
      </c>
      <c r="J565" s="2" t="s">
        <v>6074</v>
      </c>
      <c r="K565" s="7">
        <v>1</v>
      </c>
      <c r="L565" s="3" t="s">
        <v>3130</v>
      </c>
      <c r="M565" s="2">
        <v>3801757</v>
      </c>
      <c r="N565" s="2" t="s">
        <v>13</v>
      </c>
      <c r="O565" s="80">
        <v>5.7065000000000001</v>
      </c>
      <c r="P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$11.41 P/kg</v>
      </c>
      <c r="Q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566" spans="1:17" ht="36" x14ac:dyDescent="0.2">
      <c r="A566" s="2" t="s">
        <v>2</v>
      </c>
      <c r="B566" s="2" t="s">
        <v>6067</v>
      </c>
      <c r="C566" s="2" t="s">
        <v>5274</v>
      </c>
      <c r="D566" s="2" t="s">
        <v>255</v>
      </c>
      <c r="E566" s="2" t="s">
        <v>5886</v>
      </c>
      <c r="F566" s="2" t="s">
        <v>5935</v>
      </c>
      <c r="G566" s="2" t="s">
        <v>1548</v>
      </c>
      <c r="H566" s="2" t="s">
        <v>4</v>
      </c>
      <c r="I566" s="6">
        <v>500</v>
      </c>
      <c r="J566" s="2" t="s">
        <v>6074</v>
      </c>
      <c r="K566" s="7">
        <v>1</v>
      </c>
      <c r="L566" s="3" t="s">
        <v>3130</v>
      </c>
      <c r="M566" s="2">
        <v>473253</v>
      </c>
      <c r="N566" s="2" t="s">
        <v>13</v>
      </c>
      <c r="O566" s="80">
        <v>10.26</v>
      </c>
      <c r="P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567" spans="1:17" ht="24" x14ac:dyDescent="0.2">
      <c r="A567" s="2" t="s">
        <v>2</v>
      </c>
      <c r="B567" s="2" t="s">
        <v>6067</v>
      </c>
      <c r="C567" s="2" t="s">
        <v>5274</v>
      </c>
      <c r="D567" s="2" t="s">
        <v>255</v>
      </c>
      <c r="E567" s="2" t="s">
        <v>2396</v>
      </c>
      <c r="F567" s="2" t="s">
        <v>4133</v>
      </c>
      <c r="G567" s="2" t="s">
        <v>4</v>
      </c>
      <c r="H567" s="2" t="s">
        <v>4</v>
      </c>
      <c r="I567" s="6">
        <v>500</v>
      </c>
      <c r="J567" s="2" t="s">
        <v>6074</v>
      </c>
      <c r="K567" s="7">
        <v>1</v>
      </c>
      <c r="L567" s="3" t="s">
        <v>3130</v>
      </c>
      <c r="M567" s="2" t="s">
        <v>2477</v>
      </c>
      <c r="N567" s="2" t="s">
        <v>13</v>
      </c>
      <c r="O567" s="80">
        <v>10.3005</v>
      </c>
      <c r="P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$20.60 P/kg</v>
      </c>
      <c r="Q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568" spans="1:17" ht="24" x14ac:dyDescent="0.2">
      <c r="A568" s="2" t="s">
        <v>2</v>
      </c>
      <c r="B568" s="2" t="s">
        <v>6067</v>
      </c>
      <c r="C568" s="2" t="s">
        <v>5274</v>
      </c>
      <c r="D568" s="2" t="s">
        <v>255</v>
      </c>
      <c r="E568" s="2" t="s">
        <v>1852</v>
      </c>
      <c r="F568" s="2" t="s">
        <v>4660</v>
      </c>
      <c r="G568" s="2" t="s">
        <v>5143</v>
      </c>
      <c r="H568" s="2" t="s">
        <v>5143</v>
      </c>
      <c r="I568" s="6">
        <v>500</v>
      </c>
      <c r="J568" s="2" t="s">
        <v>6074</v>
      </c>
      <c r="K568" s="7">
        <v>1</v>
      </c>
      <c r="L568" s="3" t="s">
        <v>3130</v>
      </c>
      <c r="M568" s="2" t="s">
        <v>1915</v>
      </c>
      <c r="N568" s="2" t="s">
        <v>13</v>
      </c>
      <c r="O568" s="80">
        <v>10.016999999999999</v>
      </c>
      <c r="P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569" spans="1:17" ht="24" x14ac:dyDescent="0.2">
      <c r="A569" s="2" t="s">
        <v>2</v>
      </c>
      <c r="B569" s="2" t="s">
        <v>6067</v>
      </c>
      <c r="C569" s="2" t="s">
        <v>5274</v>
      </c>
      <c r="D569" s="2" t="s">
        <v>255</v>
      </c>
      <c r="E569" s="2" t="s">
        <v>7003</v>
      </c>
      <c r="F569" s="2" t="s">
        <v>7164</v>
      </c>
      <c r="G569" s="2" t="s">
        <v>4</v>
      </c>
      <c r="H569" s="2" t="s">
        <v>4</v>
      </c>
      <c r="I569" s="6">
        <v>500</v>
      </c>
      <c r="J569" s="2" t="s">
        <v>6074</v>
      </c>
      <c r="K569" s="7">
        <v>1</v>
      </c>
      <c r="L569" s="3" t="s">
        <v>3130</v>
      </c>
      <c r="M569" s="2" t="s">
        <v>7165</v>
      </c>
      <c r="N569" s="2" t="s">
        <v>13</v>
      </c>
      <c r="O569" s="80">
        <v>15.57</v>
      </c>
      <c r="P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$31.14 P/kg</v>
      </c>
      <c r="Q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$3.11 P/100g</v>
      </c>
    </row>
    <row r="570" spans="1:17" ht="24" x14ac:dyDescent="0.2">
      <c r="A570" s="2" t="s">
        <v>2</v>
      </c>
      <c r="B570" s="2" t="s">
        <v>6067</v>
      </c>
      <c r="C570" s="2" t="s">
        <v>5275</v>
      </c>
      <c r="D570" s="2" t="s">
        <v>257</v>
      </c>
      <c r="E570" s="2" t="s">
        <v>5885</v>
      </c>
      <c r="F570" s="2" t="s">
        <v>258</v>
      </c>
      <c r="G570" s="2" t="s">
        <v>4</v>
      </c>
      <c r="H570" s="2" t="s">
        <v>4</v>
      </c>
      <c r="I570" s="6">
        <v>500</v>
      </c>
      <c r="J570" s="2" t="s">
        <v>6074</v>
      </c>
      <c r="K570" s="7">
        <v>1</v>
      </c>
      <c r="L570" s="3" t="s">
        <v>3130</v>
      </c>
      <c r="M570" s="2">
        <v>55754</v>
      </c>
      <c r="N570" s="2" t="s">
        <v>13</v>
      </c>
      <c r="O570" s="80">
        <v>10.53</v>
      </c>
      <c r="P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$21.06 P/kg</v>
      </c>
      <c r="Q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571" spans="1:17" ht="24" x14ac:dyDescent="0.2">
      <c r="A571" s="2" t="s">
        <v>2</v>
      </c>
      <c r="B571" s="2" t="s">
        <v>6067</v>
      </c>
      <c r="C571" s="2" t="s">
        <v>5275</v>
      </c>
      <c r="D571" s="2" t="s">
        <v>257</v>
      </c>
      <c r="E571" s="2" t="s">
        <v>3128</v>
      </c>
      <c r="F571" s="2" t="s">
        <v>3626</v>
      </c>
      <c r="G571" s="2" t="s">
        <v>4</v>
      </c>
      <c r="H571" s="2" t="s">
        <v>4</v>
      </c>
      <c r="I571" s="6">
        <v>500</v>
      </c>
      <c r="J571" s="2" t="s">
        <v>6074</v>
      </c>
      <c r="K571" s="7">
        <v>1</v>
      </c>
      <c r="L571" s="3" t="s">
        <v>3130</v>
      </c>
      <c r="M571" s="2">
        <v>3801752</v>
      </c>
      <c r="N571" s="2" t="s">
        <v>13</v>
      </c>
      <c r="O571" s="80">
        <v>6.2037000000000004</v>
      </c>
      <c r="P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572" spans="1:17" ht="36" x14ac:dyDescent="0.2">
      <c r="A572" s="2" t="s">
        <v>2</v>
      </c>
      <c r="B572" s="2" t="s">
        <v>6067</v>
      </c>
      <c r="C572" s="2" t="s">
        <v>5275</v>
      </c>
      <c r="D572" s="2" t="s">
        <v>257</v>
      </c>
      <c r="E572" s="2" t="s">
        <v>5886</v>
      </c>
      <c r="F572" s="2" t="s">
        <v>6163</v>
      </c>
      <c r="G572" s="2" t="s">
        <v>1548</v>
      </c>
      <c r="H572" s="2" t="s">
        <v>4</v>
      </c>
      <c r="I572" s="6">
        <v>500</v>
      </c>
      <c r="J572" s="2" t="s">
        <v>6074</v>
      </c>
      <c r="K572" s="7">
        <v>1</v>
      </c>
      <c r="L572" s="3" t="s">
        <v>3130</v>
      </c>
      <c r="M572" s="2">
        <v>699906</v>
      </c>
      <c r="N572" s="2" t="s">
        <v>13</v>
      </c>
      <c r="O572" s="80">
        <v>9.6660000000000004</v>
      </c>
      <c r="P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$19.33 P/kg</v>
      </c>
      <c r="Q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573" spans="1:17" ht="24" x14ac:dyDescent="0.2">
      <c r="A573" s="2" t="s">
        <v>2</v>
      </c>
      <c r="B573" s="2" t="s">
        <v>6067</v>
      </c>
      <c r="C573" s="2" t="s">
        <v>5275</v>
      </c>
      <c r="D573" s="2" t="s">
        <v>257</v>
      </c>
      <c r="E573" s="2" t="s">
        <v>2396</v>
      </c>
      <c r="F573" s="2" t="s">
        <v>4134</v>
      </c>
      <c r="G573" s="2" t="s">
        <v>4</v>
      </c>
      <c r="H573" s="2" t="s">
        <v>4</v>
      </c>
      <c r="I573" s="6">
        <v>500</v>
      </c>
      <c r="J573" s="2" t="s">
        <v>6074</v>
      </c>
      <c r="K573" s="7">
        <v>1</v>
      </c>
      <c r="L573" s="3" t="s">
        <v>3130</v>
      </c>
      <c r="M573" s="2" t="s">
        <v>2478</v>
      </c>
      <c r="N573" s="2" t="s">
        <v>13</v>
      </c>
      <c r="O573" s="80">
        <v>8.3930000000000007</v>
      </c>
      <c r="P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$16.79 P/kg</v>
      </c>
      <c r="Q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574" spans="1:17" ht="24" x14ac:dyDescent="0.2">
      <c r="A574" s="2" t="s">
        <v>2</v>
      </c>
      <c r="B574" s="2" t="s">
        <v>6067</v>
      </c>
      <c r="C574" s="2" t="s">
        <v>5275</v>
      </c>
      <c r="D574" s="2" t="s">
        <v>257</v>
      </c>
      <c r="E574" s="2" t="s">
        <v>1852</v>
      </c>
      <c r="F574" s="2" t="s">
        <v>4661</v>
      </c>
      <c r="G574" s="2" t="s">
        <v>5143</v>
      </c>
      <c r="H574" s="2" t="s">
        <v>5143</v>
      </c>
      <c r="I574" s="6">
        <v>500</v>
      </c>
      <c r="J574" s="4" t="s">
        <v>6074</v>
      </c>
      <c r="K574" s="7">
        <v>1</v>
      </c>
      <c r="L574" s="3" t="s">
        <v>3130</v>
      </c>
      <c r="M574" s="2">
        <v>9299</v>
      </c>
      <c r="N574" s="2" t="s">
        <v>13</v>
      </c>
      <c r="O574" s="80">
        <v>9.4870000000000001</v>
      </c>
      <c r="P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$18.97 P/kg</v>
      </c>
      <c r="Q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575" spans="1:17" ht="24" x14ac:dyDescent="0.2">
      <c r="A575" s="2" t="s">
        <v>2</v>
      </c>
      <c r="B575" s="2" t="s">
        <v>6067</v>
      </c>
      <c r="C575" s="2" t="s">
        <v>5275</v>
      </c>
      <c r="D575" s="2" t="s">
        <v>257</v>
      </c>
      <c r="E575" s="2" t="s">
        <v>7003</v>
      </c>
      <c r="F575" s="2" t="s">
        <v>7166</v>
      </c>
      <c r="G575" s="2" t="s">
        <v>4</v>
      </c>
      <c r="H575" s="2" t="s">
        <v>4</v>
      </c>
      <c r="I575" s="6">
        <v>500</v>
      </c>
      <c r="J575" s="2" t="s">
        <v>6074</v>
      </c>
      <c r="K575" s="7">
        <v>1</v>
      </c>
      <c r="L575" s="3" t="s">
        <v>3130</v>
      </c>
      <c r="M575" s="2">
        <v>246748</v>
      </c>
      <c r="N575" s="2" t="s">
        <v>13</v>
      </c>
      <c r="O575" s="80">
        <v>11.66</v>
      </c>
      <c r="P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$23.32 P/kg</v>
      </c>
      <c r="Q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576" spans="1:17" ht="24" x14ac:dyDescent="0.2">
      <c r="A576" s="2" t="s">
        <v>2</v>
      </c>
      <c r="B576" s="2" t="s">
        <v>6067</v>
      </c>
      <c r="C576" s="2" t="s">
        <v>5276</v>
      </c>
      <c r="D576" s="2" t="s">
        <v>259</v>
      </c>
      <c r="E576" s="2" t="s">
        <v>5885</v>
      </c>
      <c r="F576" s="2" t="s">
        <v>260</v>
      </c>
      <c r="G576" s="2" t="s">
        <v>4</v>
      </c>
      <c r="H576" s="2" t="s">
        <v>4</v>
      </c>
      <c r="I576" s="6">
        <v>950</v>
      </c>
      <c r="J576" s="2" t="s">
        <v>6074</v>
      </c>
      <c r="K576" s="7">
        <v>1</v>
      </c>
      <c r="L576" s="3" t="s">
        <v>3130</v>
      </c>
      <c r="M576" s="2">
        <v>21171</v>
      </c>
      <c r="N576" s="2" t="s">
        <v>13</v>
      </c>
      <c r="O576" s="80">
        <v>16.600000000000001</v>
      </c>
      <c r="P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$17.47 P/kg</v>
      </c>
      <c r="Q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577" spans="1:17" ht="24" x14ac:dyDescent="0.2">
      <c r="A577" s="2" t="s">
        <v>2</v>
      </c>
      <c r="B577" s="2" t="s">
        <v>6067</v>
      </c>
      <c r="C577" s="2" t="s">
        <v>5276</v>
      </c>
      <c r="D577" s="2" t="s">
        <v>259</v>
      </c>
      <c r="E577" s="2" t="s">
        <v>3128</v>
      </c>
      <c r="F577" s="2" t="s">
        <v>3627</v>
      </c>
      <c r="G577" s="2" t="s">
        <v>4</v>
      </c>
      <c r="H577" s="2" t="s">
        <v>4</v>
      </c>
      <c r="I577" s="6">
        <v>755</v>
      </c>
      <c r="J577" s="2" t="s">
        <v>6074</v>
      </c>
      <c r="K577" s="7">
        <v>1</v>
      </c>
      <c r="L577" s="3" t="s">
        <v>3130</v>
      </c>
      <c r="M577" s="2">
        <v>3800329</v>
      </c>
      <c r="N577" s="2" t="s">
        <v>13</v>
      </c>
      <c r="O577" s="80">
        <v>19.3795</v>
      </c>
      <c r="P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$25.67 P/kg</v>
      </c>
      <c r="Q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578" spans="1:17" ht="36" x14ac:dyDescent="0.2">
      <c r="A578" s="2" t="s">
        <v>2</v>
      </c>
      <c r="B578" s="2" t="s">
        <v>6067</v>
      </c>
      <c r="C578" s="2" t="s">
        <v>5276</v>
      </c>
      <c r="D578" s="2" t="s">
        <v>259</v>
      </c>
      <c r="E578" s="2" t="s">
        <v>5886</v>
      </c>
      <c r="F578" s="2" t="s">
        <v>6164</v>
      </c>
      <c r="G578" s="2" t="s">
        <v>1548</v>
      </c>
      <c r="H578" s="2" t="s">
        <v>4</v>
      </c>
      <c r="I578" s="6">
        <v>750</v>
      </c>
      <c r="J578" s="2" t="s">
        <v>6074</v>
      </c>
      <c r="K578" s="7">
        <v>1</v>
      </c>
      <c r="L578" s="3" t="s">
        <v>3130</v>
      </c>
      <c r="M578" s="2">
        <v>705485</v>
      </c>
      <c r="N578" s="2" t="s">
        <v>13</v>
      </c>
      <c r="O578" s="80">
        <v>9.1259999999999994</v>
      </c>
      <c r="P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$12.17 P/kg</v>
      </c>
      <c r="Q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579" spans="1:17" ht="36" x14ac:dyDescent="0.2">
      <c r="A579" s="2" t="s">
        <v>2</v>
      </c>
      <c r="B579" s="2" t="s">
        <v>6067</v>
      </c>
      <c r="C579" s="2" t="s">
        <v>5276</v>
      </c>
      <c r="D579" s="2" t="s">
        <v>259</v>
      </c>
      <c r="E579" s="2" t="s">
        <v>2396</v>
      </c>
      <c r="F579" s="2" t="s">
        <v>4135</v>
      </c>
      <c r="G579" s="2" t="s">
        <v>4</v>
      </c>
      <c r="H579" s="2" t="s">
        <v>922</v>
      </c>
      <c r="I579" s="6">
        <v>950</v>
      </c>
      <c r="J579" s="2" t="s">
        <v>6074</v>
      </c>
      <c r="K579" s="7">
        <v>1</v>
      </c>
      <c r="L579" s="3" t="s">
        <v>3130</v>
      </c>
      <c r="M579" s="2" t="s">
        <v>2479</v>
      </c>
      <c r="N579" s="2" t="s">
        <v>13</v>
      </c>
      <c r="O579" s="80">
        <v>15.830399999999999</v>
      </c>
      <c r="P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$16.66 P/kg</v>
      </c>
      <c r="Q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580" spans="1:17" ht="24" x14ac:dyDescent="0.2">
      <c r="A580" s="2" t="s">
        <v>2</v>
      </c>
      <c r="B580" s="2" t="s">
        <v>6067</v>
      </c>
      <c r="C580" s="2" t="s">
        <v>5276</v>
      </c>
      <c r="D580" s="2" t="s">
        <v>259</v>
      </c>
      <c r="E580" s="2" t="s">
        <v>1852</v>
      </c>
      <c r="F580" s="2" t="s">
        <v>4662</v>
      </c>
      <c r="G580" s="2" t="s">
        <v>4</v>
      </c>
      <c r="H580" s="2" t="s">
        <v>4</v>
      </c>
      <c r="I580" s="6">
        <v>950</v>
      </c>
      <c r="J580" s="2" t="s">
        <v>6074</v>
      </c>
      <c r="K580" s="7">
        <v>6</v>
      </c>
      <c r="L580" s="3" t="s">
        <v>2315</v>
      </c>
      <c r="M580" s="2">
        <v>99805</v>
      </c>
      <c r="N580" s="2" t="s">
        <v>13</v>
      </c>
      <c r="O580" s="80">
        <v>87.99</v>
      </c>
      <c r="P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$15.44 P/kg</v>
      </c>
      <c r="Q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581" spans="1:17" ht="24" x14ac:dyDescent="0.2">
      <c r="A581" s="2" t="s">
        <v>2</v>
      </c>
      <c r="B581" s="2" t="s">
        <v>6067</v>
      </c>
      <c r="C581" s="2" t="s">
        <v>5276</v>
      </c>
      <c r="D581" s="2" t="s">
        <v>259</v>
      </c>
      <c r="E581" s="2" t="s">
        <v>7003</v>
      </c>
      <c r="F581" s="2" t="s">
        <v>7167</v>
      </c>
      <c r="G581" s="2" t="s">
        <v>4</v>
      </c>
      <c r="H581" s="2" t="s">
        <v>7049</v>
      </c>
      <c r="I581" s="6">
        <v>950</v>
      </c>
      <c r="J581" s="2" t="s">
        <v>6074</v>
      </c>
      <c r="K581" s="7">
        <v>1</v>
      </c>
      <c r="L581" s="3" t="s">
        <v>3130</v>
      </c>
      <c r="M581" s="2" t="s">
        <v>7168</v>
      </c>
      <c r="N581" s="2" t="s">
        <v>13</v>
      </c>
      <c r="O581" s="80">
        <v>18.0792</v>
      </c>
      <c r="P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$19.03 P/kg</v>
      </c>
      <c r="Q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582" spans="1:17" ht="24" x14ac:dyDescent="0.2">
      <c r="A582" s="2" t="s">
        <v>2</v>
      </c>
      <c r="B582" s="2" t="s">
        <v>262</v>
      </c>
      <c r="C582" s="2" t="s">
        <v>5277</v>
      </c>
      <c r="D582" s="2" t="s">
        <v>261</v>
      </c>
      <c r="E582" s="2" t="s">
        <v>5885</v>
      </c>
      <c r="F582" s="2" t="s">
        <v>263</v>
      </c>
      <c r="G582" s="2" t="s">
        <v>4</v>
      </c>
      <c r="H582" s="2" t="s">
        <v>4</v>
      </c>
      <c r="I582" s="6">
        <v>500</v>
      </c>
      <c r="J582" s="2" t="s">
        <v>6074</v>
      </c>
      <c r="K582" s="7">
        <v>1</v>
      </c>
      <c r="L582" s="3" t="s">
        <v>3130</v>
      </c>
      <c r="M582" s="2">
        <v>133352</v>
      </c>
      <c r="N582" s="2" t="s">
        <v>13</v>
      </c>
      <c r="O582" s="80">
        <v>6.94</v>
      </c>
      <c r="P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$13.88 P/kg</v>
      </c>
      <c r="Q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583" spans="1:17" ht="24" x14ac:dyDescent="0.2">
      <c r="A583" s="2" t="s">
        <v>2</v>
      </c>
      <c r="B583" s="2" t="s">
        <v>262</v>
      </c>
      <c r="C583" s="2" t="s">
        <v>5277</v>
      </c>
      <c r="D583" s="2" t="s">
        <v>261</v>
      </c>
      <c r="E583" s="2" t="s">
        <v>3128</v>
      </c>
      <c r="F583" s="2" t="s">
        <v>3628</v>
      </c>
      <c r="G583" s="2" t="s">
        <v>4</v>
      </c>
      <c r="H583" s="2" t="s">
        <v>4</v>
      </c>
      <c r="I583" s="6">
        <v>500</v>
      </c>
      <c r="J583" s="2" t="s">
        <v>6074</v>
      </c>
      <c r="K583" s="7">
        <v>1</v>
      </c>
      <c r="L583" s="3" t="s">
        <v>3130</v>
      </c>
      <c r="M583" s="2">
        <v>867591</v>
      </c>
      <c r="N583" s="2" t="s">
        <v>13</v>
      </c>
      <c r="O583" s="80">
        <v>6.5991999999999997</v>
      </c>
      <c r="P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$13.20 P/kg</v>
      </c>
      <c r="Q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84" spans="1:17" ht="36" x14ac:dyDescent="0.2">
      <c r="A584" s="2" t="s">
        <v>2</v>
      </c>
      <c r="B584" s="2" t="s">
        <v>262</v>
      </c>
      <c r="C584" s="2" t="s">
        <v>5277</v>
      </c>
      <c r="D584" s="2" t="s">
        <v>261</v>
      </c>
      <c r="E584" s="2" t="s">
        <v>5886</v>
      </c>
      <c r="F584" s="2" t="s">
        <v>6165</v>
      </c>
      <c r="G584" s="2" t="s">
        <v>4</v>
      </c>
      <c r="H584" s="2" t="s">
        <v>4</v>
      </c>
      <c r="I584" s="6">
        <v>500</v>
      </c>
      <c r="J584" s="2" t="s">
        <v>6074</v>
      </c>
      <c r="K584" s="7">
        <v>1</v>
      </c>
      <c r="L584" s="3" t="s">
        <v>3130</v>
      </c>
      <c r="M584" s="2">
        <v>29020</v>
      </c>
      <c r="N584" s="2" t="s">
        <v>13</v>
      </c>
      <c r="O584" s="80">
        <v>6.6096000000000004</v>
      </c>
      <c r="P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$13.22 P/kg</v>
      </c>
      <c r="Q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585" spans="1:17" ht="36" x14ac:dyDescent="0.2">
      <c r="A585" s="2" t="s">
        <v>2</v>
      </c>
      <c r="B585" s="2" t="s">
        <v>262</v>
      </c>
      <c r="C585" s="2" t="s">
        <v>5277</v>
      </c>
      <c r="D585" s="2" t="s">
        <v>261</v>
      </c>
      <c r="E585" s="2" t="s">
        <v>2396</v>
      </c>
      <c r="F585" s="2" t="s">
        <v>4136</v>
      </c>
      <c r="G585" s="2" t="s">
        <v>4</v>
      </c>
      <c r="H585" s="2" t="s">
        <v>4</v>
      </c>
      <c r="I585" s="6">
        <v>500</v>
      </c>
      <c r="J585" s="4" t="s">
        <v>6074</v>
      </c>
      <c r="K585" s="7">
        <v>1</v>
      </c>
      <c r="L585" s="3" t="s">
        <v>3130</v>
      </c>
      <c r="M585" s="2" t="s">
        <v>2480</v>
      </c>
      <c r="N585" s="2" t="s">
        <v>13</v>
      </c>
      <c r="O585" s="80">
        <v>6.3547000000000002</v>
      </c>
      <c r="P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$12.71 P/kg</v>
      </c>
      <c r="Q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586" spans="1:17" ht="24" x14ac:dyDescent="0.2">
      <c r="A586" s="2" t="s">
        <v>2</v>
      </c>
      <c r="B586" s="2" t="s">
        <v>262</v>
      </c>
      <c r="C586" s="2" t="s">
        <v>5277</v>
      </c>
      <c r="D586" s="2" t="s">
        <v>261</v>
      </c>
      <c r="E586" s="2" t="s">
        <v>1852</v>
      </c>
      <c r="F586" s="2" t="s">
        <v>4663</v>
      </c>
      <c r="G586" s="2" t="s">
        <v>4</v>
      </c>
      <c r="H586" s="2" t="s">
        <v>4</v>
      </c>
      <c r="I586" s="6">
        <v>500</v>
      </c>
      <c r="J586" s="2" t="s">
        <v>6074</v>
      </c>
      <c r="K586" s="7">
        <v>12</v>
      </c>
      <c r="L586" s="3" t="s">
        <v>2315</v>
      </c>
      <c r="M586" s="2" t="s">
        <v>1916</v>
      </c>
      <c r="N586" s="2" t="s">
        <v>13</v>
      </c>
      <c r="O586" s="80">
        <v>75.599999999999994</v>
      </c>
      <c r="P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587" spans="1:17" ht="24" x14ac:dyDescent="0.2">
      <c r="A587" s="2" t="s">
        <v>2</v>
      </c>
      <c r="B587" s="2" t="s">
        <v>262</v>
      </c>
      <c r="C587" s="2" t="s">
        <v>5277</v>
      </c>
      <c r="D587" s="2" t="s">
        <v>261</v>
      </c>
      <c r="E587" s="2" t="s">
        <v>7003</v>
      </c>
      <c r="F587" s="2" t="s">
        <v>7169</v>
      </c>
      <c r="G587" s="2" t="s">
        <v>1551</v>
      </c>
      <c r="H587" s="2" t="s">
        <v>7014</v>
      </c>
      <c r="I587" s="6">
        <v>500</v>
      </c>
      <c r="J587" s="2" t="s">
        <v>6074</v>
      </c>
      <c r="K587" s="7">
        <v>1</v>
      </c>
      <c r="L587" s="3" t="s">
        <v>3130</v>
      </c>
      <c r="M587" s="2" t="s">
        <v>7170</v>
      </c>
      <c r="N587" s="2" t="s">
        <v>13</v>
      </c>
      <c r="O587" s="80">
        <v>7.3036000000000003</v>
      </c>
      <c r="P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$14.61 P/kg</v>
      </c>
      <c r="Q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588" spans="1:17" x14ac:dyDescent="0.2">
      <c r="A588" s="2" t="s">
        <v>2</v>
      </c>
      <c r="B588" s="2" t="s">
        <v>262</v>
      </c>
      <c r="C588" s="2" t="s">
        <v>5278</v>
      </c>
      <c r="D588" s="2" t="s">
        <v>264</v>
      </c>
      <c r="E588" s="2" t="s">
        <v>5885</v>
      </c>
      <c r="F588" s="2" t="s">
        <v>265</v>
      </c>
      <c r="G588" s="2" t="s">
        <v>4</v>
      </c>
      <c r="H588" s="2" t="s">
        <v>4</v>
      </c>
      <c r="I588" s="6">
        <v>3</v>
      </c>
      <c r="J588" s="2" t="s">
        <v>2345</v>
      </c>
      <c r="K588" s="7">
        <v>1</v>
      </c>
      <c r="L588" s="3" t="s">
        <v>3130</v>
      </c>
      <c r="M588" s="2">
        <v>144815</v>
      </c>
      <c r="N588" s="2" t="s">
        <v>13</v>
      </c>
      <c r="O588" s="80">
        <v>24.35</v>
      </c>
      <c r="P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589" spans="1:17" ht="24" x14ac:dyDescent="0.2">
      <c r="A589" s="2" t="s">
        <v>2</v>
      </c>
      <c r="B589" s="2" t="s">
        <v>262</v>
      </c>
      <c r="C589" s="2" t="s">
        <v>5278</v>
      </c>
      <c r="D589" s="2" t="s">
        <v>264</v>
      </c>
      <c r="E589" s="2" t="s">
        <v>3128</v>
      </c>
      <c r="F589" s="2" t="s">
        <v>3629</v>
      </c>
      <c r="G589" s="2" t="s">
        <v>4</v>
      </c>
      <c r="H589" s="2" t="s">
        <v>4</v>
      </c>
      <c r="I589" s="6">
        <v>3</v>
      </c>
      <c r="J589" s="2" t="s">
        <v>2345</v>
      </c>
      <c r="K589" s="7">
        <v>1</v>
      </c>
      <c r="L589" s="3" t="s">
        <v>3130</v>
      </c>
      <c r="M589" s="2">
        <v>9406208</v>
      </c>
      <c r="N589" s="2" t="s">
        <v>13</v>
      </c>
      <c r="O589" s="80">
        <v>26.283799999999999</v>
      </c>
      <c r="P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$8.76 P/kg</v>
      </c>
      <c r="Q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590" spans="1:17" ht="36" x14ac:dyDescent="0.2">
      <c r="A590" s="2" t="s">
        <v>2</v>
      </c>
      <c r="B590" s="2" t="s">
        <v>262</v>
      </c>
      <c r="C590" s="2" t="s">
        <v>5278</v>
      </c>
      <c r="D590" s="2" t="s">
        <v>264</v>
      </c>
      <c r="E590" s="2" t="s">
        <v>5886</v>
      </c>
      <c r="F590" s="2" t="s">
        <v>5936</v>
      </c>
      <c r="G590" s="2" t="s">
        <v>4</v>
      </c>
      <c r="H590" s="2" t="s">
        <v>4</v>
      </c>
      <c r="I590" s="6">
        <v>3</v>
      </c>
      <c r="J590" s="2" t="s">
        <v>2345</v>
      </c>
      <c r="K590" s="7">
        <v>1</v>
      </c>
      <c r="L590" s="3" t="s">
        <v>3130</v>
      </c>
      <c r="M590" s="2">
        <v>220464</v>
      </c>
      <c r="N590" s="2" t="s">
        <v>13</v>
      </c>
      <c r="O590" s="80">
        <v>22.085999999999999</v>
      </c>
      <c r="P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$7.36 P/kg</v>
      </c>
      <c r="Q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91" spans="1:17" ht="48" x14ac:dyDescent="0.2">
      <c r="A591" s="2" t="s">
        <v>2</v>
      </c>
      <c r="B591" s="2" t="s">
        <v>262</v>
      </c>
      <c r="C591" s="2" t="s">
        <v>5278</v>
      </c>
      <c r="D591" s="2" t="s">
        <v>264</v>
      </c>
      <c r="E591" s="2" t="s">
        <v>2396</v>
      </c>
      <c r="F591" s="2" t="s">
        <v>4137</v>
      </c>
      <c r="G591" s="2" t="s">
        <v>4</v>
      </c>
      <c r="H591" s="2" t="s">
        <v>4</v>
      </c>
      <c r="I591" s="6">
        <v>3</v>
      </c>
      <c r="J591" s="2" t="s">
        <v>2345</v>
      </c>
      <c r="K591" s="7">
        <v>1</v>
      </c>
      <c r="L591" s="3" t="s">
        <v>3130</v>
      </c>
      <c r="M591" s="2" t="s">
        <v>2481</v>
      </c>
      <c r="N591" s="2" t="s">
        <v>13</v>
      </c>
      <c r="O591" s="80">
        <v>22.290500000000002</v>
      </c>
      <c r="P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P/kg</v>
      </c>
      <c r="Q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592" spans="1:17" x14ac:dyDescent="0.2">
      <c r="A592" s="2" t="s">
        <v>2</v>
      </c>
      <c r="B592" s="2" t="s">
        <v>262</v>
      </c>
      <c r="C592" s="2" t="s">
        <v>5278</v>
      </c>
      <c r="D592" s="2" t="s">
        <v>264</v>
      </c>
      <c r="E592" s="2" t="s">
        <v>1852</v>
      </c>
      <c r="F592" s="2" t="s">
        <v>4664</v>
      </c>
      <c r="G592" s="2" t="s">
        <v>4</v>
      </c>
      <c r="H592" s="2" t="s">
        <v>4</v>
      </c>
      <c r="I592" s="6">
        <v>3</v>
      </c>
      <c r="J592" s="4" t="s">
        <v>2345</v>
      </c>
      <c r="K592" s="7">
        <v>1</v>
      </c>
      <c r="L592" s="3" t="s">
        <v>3130</v>
      </c>
      <c r="M592" s="2" t="s">
        <v>1916</v>
      </c>
      <c r="N592" s="2" t="s">
        <v>13</v>
      </c>
      <c r="O592" s="80">
        <v>24.55</v>
      </c>
      <c r="P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$8.18 P/kg</v>
      </c>
      <c r="Q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593" spans="1:17" ht="24" x14ac:dyDescent="0.2">
      <c r="A593" s="2" t="s">
        <v>2</v>
      </c>
      <c r="B593" s="2" t="s">
        <v>262</v>
      </c>
      <c r="C593" s="2" t="s">
        <v>5278</v>
      </c>
      <c r="D593" s="2" t="s">
        <v>264</v>
      </c>
      <c r="E593" s="2" t="s">
        <v>7003</v>
      </c>
      <c r="F593" s="2" t="s">
        <v>7171</v>
      </c>
      <c r="G593" s="2" t="s">
        <v>1551</v>
      </c>
      <c r="H593" s="2" t="s">
        <v>7014</v>
      </c>
      <c r="I593" s="6">
        <v>3</v>
      </c>
      <c r="J593" s="2" t="s">
        <v>2345</v>
      </c>
      <c r="K593" s="7">
        <v>1</v>
      </c>
      <c r="L593" s="3" t="s">
        <v>3130</v>
      </c>
      <c r="M593" s="2" t="s">
        <v>7172</v>
      </c>
      <c r="N593" s="2" t="s">
        <v>13</v>
      </c>
      <c r="O593" s="80">
        <v>25.432400000000001</v>
      </c>
      <c r="P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$8.48 P/kg</v>
      </c>
      <c r="Q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594" spans="1:17" x14ac:dyDescent="0.2">
      <c r="A594" s="2" t="s">
        <v>2</v>
      </c>
      <c r="B594" s="2" t="s">
        <v>262</v>
      </c>
      <c r="C594" s="2" t="s">
        <v>5279</v>
      </c>
      <c r="D594" s="2" t="s">
        <v>266</v>
      </c>
      <c r="E594" s="2" t="s">
        <v>5885</v>
      </c>
      <c r="F594" s="2" t="s">
        <v>3412</v>
      </c>
      <c r="G594" s="2" t="s">
        <v>4</v>
      </c>
      <c r="H594" s="2" t="s">
        <v>4</v>
      </c>
      <c r="I594" s="6">
        <v>1</v>
      </c>
      <c r="J594" s="2" t="s">
        <v>2316</v>
      </c>
      <c r="K594" s="7">
        <v>50</v>
      </c>
      <c r="L594" s="3" t="s">
        <v>2315</v>
      </c>
      <c r="M594" s="2">
        <v>8479</v>
      </c>
      <c r="N594" s="2" t="s">
        <v>13</v>
      </c>
      <c r="O594" s="80">
        <v>12.12</v>
      </c>
      <c r="P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595" spans="1:17" ht="24" x14ac:dyDescent="0.2">
      <c r="A595" s="2" t="s">
        <v>2</v>
      </c>
      <c r="B595" s="2" t="s">
        <v>262</v>
      </c>
      <c r="C595" s="2" t="s">
        <v>5279</v>
      </c>
      <c r="D595" s="2" t="s">
        <v>266</v>
      </c>
      <c r="E595" s="2" t="s">
        <v>3128</v>
      </c>
      <c r="F595" s="2" t="s">
        <v>3630</v>
      </c>
      <c r="G595" s="2" t="s">
        <v>4</v>
      </c>
      <c r="H595" s="2" t="s">
        <v>4</v>
      </c>
      <c r="I595" s="6">
        <v>1</v>
      </c>
      <c r="J595" s="2" t="s">
        <v>2316</v>
      </c>
      <c r="K595" s="7">
        <v>300</v>
      </c>
      <c r="L595" s="3" t="s">
        <v>2315</v>
      </c>
      <c r="M595" s="2">
        <v>87228</v>
      </c>
      <c r="N595" s="2" t="s">
        <v>13</v>
      </c>
      <c r="O595" s="80">
        <v>87.823599999999999</v>
      </c>
      <c r="P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596" spans="1:17" ht="36" x14ac:dyDescent="0.2">
      <c r="A596" s="2" t="s">
        <v>2</v>
      </c>
      <c r="B596" s="2" t="s">
        <v>262</v>
      </c>
      <c r="C596" s="2" t="s">
        <v>5279</v>
      </c>
      <c r="D596" s="2" t="s">
        <v>266</v>
      </c>
      <c r="E596" s="2" t="s">
        <v>5886</v>
      </c>
      <c r="F596" s="2" t="s">
        <v>6166</v>
      </c>
      <c r="G596" s="2" t="s">
        <v>4</v>
      </c>
      <c r="H596" s="2" t="s">
        <v>4</v>
      </c>
      <c r="I596" s="6">
        <v>1</v>
      </c>
      <c r="J596" s="2" t="s">
        <v>2316</v>
      </c>
      <c r="K596" s="7">
        <v>50</v>
      </c>
      <c r="L596" s="3" t="s">
        <v>2315</v>
      </c>
      <c r="M596" s="2">
        <v>410603</v>
      </c>
      <c r="N596" s="2" t="s">
        <v>13</v>
      </c>
      <c r="O596" s="80">
        <v>11.4588</v>
      </c>
      <c r="P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597" spans="1:17" x14ac:dyDescent="0.2">
      <c r="A597" s="2" t="s">
        <v>2</v>
      </c>
      <c r="B597" s="2" t="s">
        <v>262</v>
      </c>
      <c r="C597" s="2" t="s">
        <v>5279</v>
      </c>
      <c r="D597" s="2" t="s">
        <v>266</v>
      </c>
      <c r="E597" s="2" t="s">
        <v>2396</v>
      </c>
      <c r="F597" s="2" t="s">
        <v>4138</v>
      </c>
      <c r="G597" s="2" t="s">
        <v>1551</v>
      </c>
      <c r="H597" s="2" t="s">
        <v>6073</v>
      </c>
      <c r="I597" s="6">
        <v>1</v>
      </c>
      <c r="J597" s="2" t="s">
        <v>2316</v>
      </c>
      <c r="K597" s="7">
        <v>50</v>
      </c>
      <c r="L597" s="3" t="s">
        <v>2315</v>
      </c>
      <c r="M597" s="2" t="s">
        <v>2482</v>
      </c>
      <c r="N597" s="2" t="s">
        <v>13</v>
      </c>
      <c r="O597" s="80">
        <v>11.09</v>
      </c>
      <c r="P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598" spans="1:17" ht="24" x14ac:dyDescent="0.2">
      <c r="A598" s="2" t="s">
        <v>2</v>
      </c>
      <c r="B598" s="2" t="s">
        <v>262</v>
      </c>
      <c r="C598" s="2" t="s">
        <v>5279</v>
      </c>
      <c r="D598" s="2" t="s">
        <v>266</v>
      </c>
      <c r="E598" s="2" t="s">
        <v>1852</v>
      </c>
      <c r="F598" s="2" t="s">
        <v>4665</v>
      </c>
      <c r="G598" s="2" t="s">
        <v>1551</v>
      </c>
      <c r="H598" s="2" t="s">
        <v>6073</v>
      </c>
      <c r="I598" s="6">
        <v>1</v>
      </c>
      <c r="J598" s="2" t="s">
        <v>2316</v>
      </c>
      <c r="K598" s="7">
        <v>300</v>
      </c>
      <c r="L598" s="3" t="s">
        <v>2315</v>
      </c>
      <c r="M598" s="2" t="s">
        <v>1917</v>
      </c>
      <c r="N598" s="2" t="s">
        <v>13</v>
      </c>
      <c r="O598" s="80">
        <v>64.75</v>
      </c>
      <c r="P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599" spans="1:17" ht="24" x14ac:dyDescent="0.2">
      <c r="A599" s="2" t="s">
        <v>2</v>
      </c>
      <c r="B599" s="2" t="s">
        <v>262</v>
      </c>
      <c r="C599" s="2" t="s">
        <v>5279</v>
      </c>
      <c r="D599" s="2" t="s">
        <v>266</v>
      </c>
      <c r="E599" s="2" t="s">
        <v>7003</v>
      </c>
      <c r="F599" s="2" t="s">
        <v>7173</v>
      </c>
      <c r="G599" s="2" t="s">
        <v>4</v>
      </c>
      <c r="H599" s="2" t="s">
        <v>7049</v>
      </c>
      <c r="I599" s="6">
        <v>1</v>
      </c>
      <c r="J599" s="2" t="s">
        <v>2316</v>
      </c>
      <c r="K599" s="7">
        <v>50</v>
      </c>
      <c r="L599" s="3" t="s">
        <v>2315</v>
      </c>
      <c r="M599" s="2" t="s">
        <v>7174</v>
      </c>
      <c r="N599" s="2" t="s">
        <v>13</v>
      </c>
      <c r="O599" s="80">
        <v>13.2308</v>
      </c>
      <c r="P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600" spans="1:17" ht="24" x14ac:dyDescent="0.2">
      <c r="A600" s="2" t="s">
        <v>2</v>
      </c>
      <c r="B600" s="2" t="s">
        <v>268</v>
      </c>
      <c r="C600" s="2" t="s">
        <v>5280</v>
      </c>
      <c r="D600" s="2" t="s">
        <v>267</v>
      </c>
      <c r="E600" s="2" t="s">
        <v>5885</v>
      </c>
      <c r="F600" s="2" t="s">
        <v>3413</v>
      </c>
      <c r="G600" s="2" t="s">
        <v>4</v>
      </c>
      <c r="H600" s="2" t="s">
        <v>4</v>
      </c>
      <c r="I600" s="6">
        <v>1</v>
      </c>
      <c r="J600" s="4" t="s">
        <v>2316</v>
      </c>
      <c r="K600" s="7">
        <v>50</v>
      </c>
      <c r="L600" s="3" t="s">
        <v>2315</v>
      </c>
      <c r="M600" s="2">
        <v>8364</v>
      </c>
      <c r="N600" s="2" t="s">
        <v>13</v>
      </c>
      <c r="O600" s="80">
        <v>5.6</v>
      </c>
      <c r="P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1" spans="1:17" ht="24" x14ac:dyDescent="0.2">
      <c r="A601" s="2" t="s">
        <v>2</v>
      </c>
      <c r="B601" s="2" t="s">
        <v>268</v>
      </c>
      <c r="C601" s="2" t="s">
        <v>5280</v>
      </c>
      <c r="D601" s="2" t="s">
        <v>267</v>
      </c>
      <c r="E601" s="2" t="s">
        <v>3128</v>
      </c>
      <c r="F601" s="2" t="s">
        <v>3631</v>
      </c>
      <c r="G601" s="2" t="s">
        <v>4</v>
      </c>
      <c r="H601" s="2" t="s">
        <v>4</v>
      </c>
      <c r="I601" s="6">
        <v>1</v>
      </c>
      <c r="J601" s="2" t="s">
        <v>2316</v>
      </c>
      <c r="K601" s="7">
        <v>300</v>
      </c>
      <c r="L601" s="3" t="s">
        <v>2315</v>
      </c>
      <c r="M601" s="2">
        <v>87226</v>
      </c>
      <c r="N601" s="2" t="s">
        <v>13</v>
      </c>
      <c r="O601" s="80">
        <v>44.431600000000003</v>
      </c>
      <c r="P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02" spans="1:17" ht="36" x14ac:dyDescent="0.2">
      <c r="A602" s="2" t="s">
        <v>2</v>
      </c>
      <c r="B602" s="2" t="s">
        <v>268</v>
      </c>
      <c r="C602" s="2" t="s">
        <v>5280</v>
      </c>
      <c r="D602" s="2" t="s">
        <v>267</v>
      </c>
      <c r="E602" s="2" t="s">
        <v>5886</v>
      </c>
      <c r="F602" s="2" t="s">
        <v>5937</v>
      </c>
      <c r="G602" s="2" t="s">
        <v>1548</v>
      </c>
      <c r="H602" s="2" t="s">
        <v>4</v>
      </c>
      <c r="I602" s="6">
        <v>1</v>
      </c>
      <c r="J602" s="2" t="s">
        <v>2316</v>
      </c>
      <c r="K602" s="7">
        <v>1</v>
      </c>
      <c r="L602" s="3" t="s">
        <v>2315</v>
      </c>
      <c r="M602" s="2">
        <v>410645</v>
      </c>
      <c r="N602" s="2" t="s">
        <v>13</v>
      </c>
      <c r="O602" s="80">
        <v>5.7222</v>
      </c>
      <c r="P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03" spans="1:17" x14ac:dyDescent="0.2">
      <c r="A603" s="2" t="s">
        <v>2</v>
      </c>
      <c r="B603" s="2" t="s">
        <v>268</v>
      </c>
      <c r="C603" s="2" t="s">
        <v>5280</v>
      </c>
      <c r="D603" s="2" t="s">
        <v>267</v>
      </c>
      <c r="E603" s="2" t="s">
        <v>2396</v>
      </c>
      <c r="F603" s="2" t="s">
        <v>4139</v>
      </c>
      <c r="G603" s="2" t="s">
        <v>1551</v>
      </c>
      <c r="H603" s="2" t="s">
        <v>6073</v>
      </c>
      <c r="I603" s="6">
        <v>1</v>
      </c>
      <c r="J603" s="2" t="s">
        <v>2316</v>
      </c>
      <c r="K603" s="7">
        <v>50</v>
      </c>
      <c r="L603" s="3" t="s">
        <v>2315</v>
      </c>
      <c r="M603" s="2" t="s">
        <v>2483</v>
      </c>
      <c r="N603" s="2" t="s">
        <v>13</v>
      </c>
      <c r="O603" s="80">
        <v>5.3</v>
      </c>
      <c r="P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4" spans="1:17" ht="24" x14ac:dyDescent="0.2">
      <c r="A604" s="2" t="s">
        <v>2</v>
      </c>
      <c r="B604" s="2" t="s">
        <v>268</v>
      </c>
      <c r="C604" s="2" t="s">
        <v>5280</v>
      </c>
      <c r="D604" s="2" t="s">
        <v>267</v>
      </c>
      <c r="E604" s="2" t="s">
        <v>1852</v>
      </c>
      <c r="F604" s="2" t="s">
        <v>4666</v>
      </c>
      <c r="G604" s="2" t="s">
        <v>1551</v>
      </c>
      <c r="H604" s="2" t="s">
        <v>6073</v>
      </c>
      <c r="I604" s="6">
        <v>1</v>
      </c>
      <c r="J604" s="2" t="s">
        <v>2316</v>
      </c>
      <c r="K604" s="7">
        <v>300</v>
      </c>
      <c r="L604" s="3" t="s">
        <v>2315</v>
      </c>
      <c r="M604" s="2">
        <v>103729</v>
      </c>
      <c r="N604" s="2" t="s">
        <v>13</v>
      </c>
      <c r="O604" s="80">
        <v>30.95</v>
      </c>
      <c r="P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05" spans="1:17" ht="24" x14ac:dyDescent="0.2">
      <c r="A605" s="2" t="s">
        <v>2</v>
      </c>
      <c r="B605" s="2" t="s">
        <v>268</v>
      </c>
      <c r="C605" s="2" t="s">
        <v>5280</v>
      </c>
      <c r="D605" s="2" t="s">
        <v>267</v>
      </c>
      <c r="E605" s="2" t="s">
        <v>7003</v>
      </c>
      <c r="F605" s="2" t="s">
        <v>7175</v>
      </c>
      <c r="G605" s="2" t="s">
        <v>4</v>
      </c>
      <c r="H605" s="2" t="s">
        <v>4</v>
      </c>
      <c r="I605" s="6">
        <v>1</v>
      </c>
      <c r="J605" s="2" t="s">
        <v>2316</v>
      </c>
      <c r="K605" s="7">
        <v>50</v>
      </c>
      <c r="L605" s="3" t="s">
        <v>2315</v>
      </c>
      <c r="M605" s="2" t="s">
        <v>7176</v>
      </c>
      <c r="N605" s="2" t="s">
        <v>13</v>
      </c>
      <c r="O605" s="80">
        <v>6.63</v>
      </c>
      <c r="P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06" spans="1:17" ht="36" x14ac:dyDescent="0.2">
      <c r="A606" s="2" t="s">
        <v>2</v>
      </c>
      <c r="B606" s="2" t="s">
        <v>268</v>
      </c>
      <c r="C606" s="2" t="s">
        <v>5887</v>
      </c>
      <c r="D606" s="2" t="s">
        <v>2380</v>
      </c>
      <c r="E606" s="2" t="s">
        <v>5886</v>
      </c>
      <c r="F606" s="2" t="s">
        <v>5938</v>
      </c>
      <c r="G606" s="2" t="s">
        <v>1548</v>
      </c>
      <c r="H606" s="2" t="s">
        <v>4</v>
      </c>
      <c r="I606" s="6">
        <v>300</v>
      </c>
      <c r="J606" s="2" t="s">
        <v>6074</v>
      </c>
      <c r="K606" s="7">
        <v>1</v>
      </c>
      <c r="L606" s="3" t="s">
        <v>3130</v>
      </c>
      <c r="M606" s="2">
        <v>296583</v>
      </c>
      <c r="N606" s="2" t="s">
        <v>13</v>
      </c>
      <c r="O606" s="80">
        <v>4.2480000000000002</v>
      </c>
      <c r="P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$14.16 P/kg</v>
      </c>
      <c r="Q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607" spans="1:17" x14ac:dyDescent="0.2">
      <c r="A607" s="2" t="s">
        <v>2</v>
      </c>
      <c r="B607" s="2" t="s">
        <v>268</v>
      </c>
      <c r="C607" s="2" t="s">
        <v>5281</v>
      </c>
      <c r="D607" s="2" t="s">
        <v>269</v>
      </c>
      <c r="E607" s="2" t="s">
        <v>5885</v>
      </c>
      <c r="F607" s="2" t="s">
        <v>3414</v>
      </c>
      <c r="G607" s="2" t="s">
        <v>4</v>
      </c>
      <c r="H607" s="2" t="s">
        <v>4</v>
      </c>
      <c r="I607" s="6">
        <v>1</v>
      </c>
      <c r="J607" s="2" t="s">
        <v>2316</v>
      </c>
      <c r="K607" s="7">
        <v>50</v>
      </c>
      <c r="L607" s="3" t="s">
        <v>2315</v>
      </c>
      <c r="M607" s="2">
        <v>4745</v>
      </c>
      <c r="N607" s="2" t="s">
        <v>13</v>
      </c>
      <c r="O607" s="80">
        <v>5.6</v>
      </c>
      <c r="P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08" spans="1:17" ht="24" x14ac:dyDescent="0.2">
      <c r="A608" s="2" t="s">
        <v>2</v>
      </c>
      <c r="B608" s="2" t="s">
        <v>268</v>
      </c>
      <c r="C608" s="2" t="s">
        <v>5281</v>
      </c>
      <c r="D608" s="2" t="s">
        <v>269</v>
      </c>
      <c r="E608" s="2" t="s">
        <v>3128</v>
      </c>
      <c r="F608" s="2" t="s">
        <v>3632</v>
      </c>
      <c r="G608" s="2" t="s">
        <v>4</v>
      </c>
      <c r="H608" s="2" t="s">
        <v>4</v>
      </c>
      <c r="I608" s="6">
        <v>1</v>
      </c>
      <c r="J608" s="2" t="s">
        <v>2316</v>
      </c>
      <c r="K608" s="7">
        <v>300</v>
      </c>
      <c r="L608" s="3" t="s">
        <v>2315</v>
      </c>
      <c r="M608" s="2">
        <v>87225</v>
      </c>
      <c r="N608" s="2" t="s">
        <v>13</v>
      </c>
      <c r="O608" s="80">
        <v>44.431600000000003</v>
      </c>
      <c r="P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09" spans="1:17" ht="36" x14ac:dyDescent="0.2">
      <c r="A609" s="2" t="s">
        <v>2</v>
      </c>
      <c r="B609" s="2" t="s">
        <v>268</v>
      </c>
      <c r="C609" s="2" t="s">
        <v>5281</v>
      </c>
      <c r="D609" s="2" t="s">
        <v>269</v>
      </c>
      <c r="E609" s="2" t="s">
        <v>5886</v>
      </c>
      <c r="F609" s="2" t="s">
        <v>6167</v>
      </c>
      <c r="G609" s="2" t="s">
        <v>1548</v>
      </c>
      <c r="H609" s="2" t="s">
        <v>4</v>
      </c>
      <c r="I609" s="6">
        <v>1</v>
      </c>
      <c r="J609" s="2" t="s">
        <v>2316</v>
      </c>
      <c r="K609" s="7">
        <v>6</v>
      </c>
      <c r="L609" s="3" t="s">
        <v>2315</v>
      </c>
      <c r="M609" s="2">
        <v>410629</v>
      </c>
      <c r="N609" s="2" t="s">
        <v>13</v>
      </c>
      <c r="O609" s="80">
        <v>34.333199999999998</v>
      </c>
      <c r="P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10" spans="1:17" x14ac:dyDescent="0.2">
      <c r="A610" s="2" t="s">
        <v>2</v>
      </c>
      <c r="B610" s="2" t="s">
        <v>268</v>
      </c>
      <c r="C610" s="2" t="s">
        <v>5281</v>
      </c>
      <c r="D610" s="2" t="s">
        <v>269</v>
      </c>
      <c r="E610" s="2" t="s">
        <v>2396</v>
      </c>
      <c r="F610" s="2" t="s">
        <v>4140</v>
      </c>
      <c r="G610" s="2" t="s">
        <v>1551</v>
      </c>
      <c r="H610" s="2" t="s">
        <v>6073</v>
      </c>
      <c r="I610" s="6">
        <v>1</v>
      </c>
      <c r="J610" s="2" t="s">
        <v>2316</v>
      </c>
      <c r="K610" s="7">
        <v>50</v>
      </c>
      <c r="L610" s="3" t="s">
        <v>2315</v>
      </c>
      <c r="M610" s="2" t="s">
        <v>2484</v>
      </c>
      <c r="N610" s="2" t="s">
        <v>13</v>
      </c>
      <c r="O610" s="80">
        <v>5.3</v>
      </c>
      <c r="P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11" spans="1:17" ht="24" x14ac:dyDescent="0.2">
      <c r="A611" s="2" t="s">
        <v>2</v>
      </c>
      <c r="B611" s="2" t="s">
        <v>268</v>
      </c>
      <c r="C611" s="2" t="s">
        <v>5281</v>
      </c>
      <c r="D611" s="2" t="s">
        <v>269</v>
      </c>
      <c r="E611" s="2" t="s">
        <v>1852</v>
      </c>
      <c r="F611" s="2" t="s">
        <v>4667</v>
      </c>
      <c r="G611" s="2" t="s">
        <v>1551</v>
      </c>
      <c r="H611" s="2" t="s">
        <v>6073</v>
      </c>
      <c r="I611" s="6">
        <v>1</v>
      </c>
      <c r="J611" s="2" t="s">
        <v>2316</v>
      </c>
      <c r="K611" s="7">
        <v>300</v>
      </c>
      <c r="L611" s="3" t="s">
        <v>2315</v>
      </c>
      <c r="M611" s="2">
        <v>725412</v>
      </c>
      <c r="N611" s="2" t="s">
        <v>13</v>
      </c>
      <c r="O611" s="80">
        <v>30.95</v>
      </c>
      <c r="P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12" spans="1:17" ht="24" x14ac:dyDescent="0.2">
      <c r="A612" s="2" t="s">
        <v>2</v>
      </c>
      <c r="B612" s="2" t="s">
        <v>268</v>
      </c>
      <c r="C612" s="2" t="s">
        <v>5281</v>
      </c>
      <c r="D612" s="2" t="s">
        <v>269</v>
      </c>
      <c r="E612" s="2" t="s">
        <v>7003</v>
      </c>
      <c r="F612" s="2" t="s">
        <v>7177</v>
      </c>
      <c r="G612" s="2" t="s">
        <v>4</v>
      </c>
      <c r="H612" s="2" t="s">
        <v>4</v>
      </c>
      <c r="I612" s="6">
        <v>1</v>
      </c>
      <c r="J612" s="2" t="s">
        <v>2316</v>
      </c>
      <c r="K612" s="7">
        <v>50</v>
      </c>
      <c r="L612" s="3" t="s">
        <v>2315</v>
      </c>
      <c r="M612" s="2" t="s">
        <v>7178</v>
      </c>
      <c r="N612" s="2" t="s">
        <v>13</v>
      </c>
      <c r="O612" s="80">
        <v>6.63</v>
      </c>
      <c r="P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13" spans="1:17" ht="24" x14ac:dyDescent="0.2">
      <c r="A613" s="2" t="s">
        <v>2</v>
      </c>
      <c r="B613" s="2" t="s">
        <v>268</v>
      </c>
      <c r="C613" s="2" t="s">
        <v>5282</v>
      </c>
      <c r="D613" s="2" t="s">
        <v>270</v>
      </c>
      <c r="E613" s="2" t="s">
        <v>5885</v>
      </c>
      <c r="F613" s="2" t="s">
        <v>3415</v>
      </c>
      <c r="G613" s="2" t="s">
        <v>4</v>
      </c>
      <c r="H613" s="2" t="s">
        <v>4</v>
      </c>
      <c r="I613" s="6">
        <v>1</v>
      </c>
      <c r="J613" s="4" t="s">
        <v>2316</v>
      </c>
      <c r="K613" s="7">
        <v>50</v>
      </c>
      <c r="L613" s="3" t="s">
        <v>2315</v>
      </c>
      <c r="M613" s="2">
        <v>4894</v>
      </c>
      <c r="N613" s="2" t="s">
        <v>13</v>
      </c>
      <c r="O613" s="80">
        <v>8.11</v>
      </c>
      <c r="P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14" spans="1:17" ht="24" x14ac:dyDescent="0.2">
      <c r="A614" s="2" t="s">
        <v>2</v>
      </c>
      <c r="B614" s="2" t="s">
        <v>268</v>
      </c>
      <c r="C614" s="2" t="s">
        <v>5282</v>
      </c>
      <c r="D614" s="2" t="s">
        <v>270</v>
      </c>
      <c r="E614" s="2" t="s">
        <v>3128</v>
      </c>
      <c r="F614" s="2" t="s">
        <v>3633</v>
      </c>
      <c r="G614" s="2" t="s">
        <v>4</v>
      </c>
      <c r="H614" s="2" t="s">
        <v>4</v>
      </c>
      <c r="I614" s="6">
        <v>1</v>
      </c>
      <c r="J614" s="2" t="s">
        <v>2316</v>
      </c>
      <c r="K614" s="7">
        <v>300</v>
      </c>
      <c r="L614" s="3" t="s">
        <v>2315</v>
      </c>
      <c r="M614" s="2">
        <v>87224</v>
      </c>
      <c r="N614" s="2" t="s">
        <v>13</v>
      </c>
      <c r="O614" s="80">
        <v>48.872500000000002</v>
      </c>
      <c r="P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15" spans="1:17" ht="36" x14ac:dyDescent="0.2">
      <c r="A615" s="2" t="s">
        <v>2</v>
      </c>
      <c r="B615" s="2" t="s">
        <v>268</v>
      </c>
      <c r="C615" s="2" t="s">
        <v>5282</v>
      </c>
      <c r="D615" s="2" t="s">
        <v>270</v>
      </c>
      <c r="E615" s="2" t="s">
        <v>5886</v>
      </c>
      <c r="F615" s="2" t="s">
        <v>5939</v>
      </c>
      <c r="G615" s="2" t="s">
        <v>1548</v>
      </c>
      <c r="H615" s="2" t="s">
        <v>4</v>
      </c>
      <c r="I615" s="6">
        <v>1</v>
      </c>
      <c r="J615" s="2" t="s">
        <v>2316</v>
      </c>
      <c r="K615" s="7">
        <v>50</v>
      </c>
      <c r="L615" s="3" t="s">
        <v>2315</v>
      </c>
      <c r="M615" s="2">
        <v>410637</v>
      </c>
      <c r="N615" s="2" t="s">
        <v>13</v>
      </c>
      <c r="O615" s="80">
        <v>26.578800000000001</v>
      </c>
      <c r="P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$0.53 P/ea</v>
      </c>
      <c r="Q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P/ea</v>
      </c>
    </row>
    <row r="616" spans="1:17" ht="24" x14ac:dyDescent="0.2">
      <c r="A616" s="2" t="s">
        <v>2</v>
      </c>
      <c r="B616" s="2" t="s">
        <v>268</v>
      </c>
      <c r="C616" s="2" t="s">
        <v>5282</v>
      </c>
      <c r="D616" s="2" t="s">
        <v>270</v>
      </c>
      <c r="E616" s="2" t="s">
        <v>2396</v>
      </c>
      <c r="F616" s="2" t="s">
        <v>4141</v>
      </c>
      <c r="G616" s="2" t="s">
        <v>1551</v>
      </c>
      <c r="H616" s="2" t="s">
        <v>6073</v>
      </c>
      <c r="I616" s="6">
        <v>1</v>
      </c>
      <c r="J616" s="2" t="s">
        <v>2316</v>
      </c>
      <c r="K616" s="7">
        <v>50</v>
      </c>
      <c r="L616" s="3" t="s">
        <v>2315</v>
      </c>
      <c r="M616" s="2" t="s">
        <v>2485</v>
      </c>
      <c r="N616" s="2" t="s">
        <v>13</v>
      </c>
      <c r="O616" s="80">
        <v>7.69</v>
      </c>
      <c r="P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17" spans="1:17" ht="24" x14ac:dyDescent="0.2">
      <c r="A617" s="2" t="s">
        <v>2</v>
      </c>
      <c r="B617" s="2" t="s">
        <v>268</v>
      </c>
      <c r="C617" s="2" t="s">
        <v>5282</v>
      </c>
      <c r="D617" s="2" t="s">
        <v>270</v>
      </c>
      <c r="E617" s="2" t="s">
        <v>1852</v>
      </c>
      <c r="F617" s="2" t="s">
        <v>4668</v>
      </c>
      <c r="G617" s="2" t="s">
        <v>1551</v>
      </c>
      <c r="H617" s="2" t="s">
        <v>6073</v>
      </c>
      <c r="I617" s="6">
        <v>1</v>
      </c>
      <c r="J617" s="2" t="s">
        <v>2316</v>
      </c>
      <c r="K617" s="7">
        <v>300</v>
      </c>
      <c r="L617" s="3" t="s">
        <v>2315</v>
      </c>
      <c r="M617" s="2" t="s">
        <v>1918</v>
      </c>
      <c r="N617" s="2" t="s">
        <v>13</v>
      </c>
      <c r="O617" s="80">
        <v>44.45</v>
      </c>
      <c r="P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18" spans="1:17" ht="24" x14ac:dyDescent="0.2">
      <c r="A618" s="2" t="s">
        <v>2</v>
      </c>
      <c r="B618" s="2" t="s">
        <v>268</v>
      </c>
      <c r="C618" s="2" t="s">
        <v>5282</v>
      </c>
      <c r="D618" s="2" t="s">
        <v>270</v>
      </c>
      <c r="E618" s="2" t="s">
        <v>7003</v>
      </c>
      <c r="F618" s="2" t="s">
        <v>7179</v>
      </c>
      <c r="G618" s="2" t="s">
        <v>4</v>
      </c>
      <c r="H618" s="2" t="s">
        <v>4</v>
      </c>
      <c r="I618" s="6">
        <v>1</v>
      </c>
      <c r="J618" s="2" t="s">
        <v>2316</v>
      </c>
      <c r="K618" s="7">
        <v>50</v>
      </c>
      <c r="L618" s="3" t="s">
        <v>2315</v>
      </c>
      <c r="M618" s="2" t="s">
        <v>7180</v>
      </c>
      <c r="N618" s="2" t="s">
        <v>13</v>
      </c>
      <c r="O618" s="80">
        <v>9.36</v>
      </c>
      <c r="P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619" spans="1:17" ht="24" x14ac:dyDescent="0.2">
      <c r="A619" s="2" t="s">
        <v>2</v>
      </c>
      <c r="B619" s="2" t="s">
        <v>268</v>
      </c>
      <c r="C619" s="2" t="s">
        <v>5283</v>
      </c>
      <c r="D619" s="2" t="s">
        <v>271</v>
      </c>
      <c r="E619" s="2" t="s">
        <v>5885</v>
      </c>
      <c r="F619" s="2" t="s">
        <v>272</v>
      </c>
      <c r="G619" s="2" t="s">
        <v>4</v>
      </c>
      <c r="H619" s="2" t="s">
        <v>4</v>
      </c>
      <c r="I619" s="6">
        <v>2.5</v>
      </c>
      <c r="J619" s="2" t="s">
        <v>2345</v>
      </c>
      <c r="K619" s="7">
        <v>1</v>
      </c>
      <c r="L619" s="3" t="s">
        <v>3130</v>
      </c>
      <c r="M619" s="2">
        <v>126210</v>
      </c>
      <c r="N619" s="2" t="s">
        <v>13</v>
      </c>
      <c r="O619" s="80">
        <v>18.36</v>
      </c>
      <c r="P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620" spans="1:17" ht="24" x14ac:dyDescent="0.2">
      <c r="A620" s="2" t="s">
        <v>2</v>
      </c>
      <c r="B620" s="2" t="s">
        <v>268</v>
      </c>
      <c r="C620" s="2" t="s">
        <v>5283</v>
      </c>
      <c r="D620" s="2" t="s">
        <v>271</v>
      </c>
      <c r="E620" s="2" t="s">
        <v>3128</v>
      </c>
      <c r="F620" s="2" t="s">
        <v>3634</v>
      </c>
      <c r="G620" s="2" t="s">
        <v>4</v>
      </c>
      <c r="H620" s="2" t="s">
        <v>4</v>
      </c>
      <c r="I620" s="6">
        <v>2.5</v>
      </c>
      <c r="J620" s="4" t="s">
        <v>2345</v>
      </c>
      <c r="K620" s="7">
        <v>1</v>
      </c>
      <c r="L620" s="3" t="s">
        <v>3130</v>
      </c>
      <c r="M620" s="2">
        <v>19927</v>
      </c>
      <c r="N620" s="2" t="s">
        <v>13</v>
      </c>
      <c r="O620" s="80">
        <v>17.921800000000001</v>
      </c>
      <c r="P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621" spans="1:17" ht="36" x14ac:dyDescent="0.2">
      <c r="A621" s="2" t="s">
        <v>2</v>
      </c>
      <c r="B621" s="2" t="s">
        <v>268</v>
      </c>
      <c r="C621" s="2" t="s">
        <v>5283</v>
      </c>
      <c r="D621" s="2" t="s">
        <v>271</v>
      </c>
      <c r="E621" s="2" t="s">
        <v>5886</v>
      </c>
      <c r="F621" s="2" t="s">
        <v>5940</v>
      </c>
      <c r="G621" s="2" t="s">
        <v>1548</v>
      </c>
      <c r="H621" s="2" t="s">
        <v>4</v>
      </c>
      <c r="I621" s="6">
        <v>2.5</v>
      </c>
      <c r="J621" s="2" t="s">
        <v>2345</v>
      </c>
      <c r="K621" s="7">
        <v>1</v>
      </c>
      <c r="L621" s="3" t="s">
        <v>3130</v>
      </c>
      <c r="M621" s="2">
        <v>629197</v>
      </c>
      <c r="N621" s="2" t="s">
        <v>13</v>
      </c>
      <c r="O621" s="80">
        <v>16.322399999999998</v>
      </c>
      <c r="P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622" spans="1:17" ht="24" x14ac:dyDescent="0.2">
      <c r="A622" s="2" t="s">
        <v>2</v>
      </c>
      <c r="B622" s="2" t="s">
        <v>268</v>
      </c>
      <c r="C622" s="2" t="s">
        <v>5283</v>
      </c>
      <c r="D622" s="2" t="s">
        <v>271</v>
      </c>
      <c r="E622" s="2" t="s">
        <v>2396</v>
      </c>
      <c r="F622" s="2" t="s">
        <v>4142</v>
      </c>
      <c r="G622" s="2" t="s">
        <v>4</v>
      </c>
      <c r="H622" s="2" t="s">
        <v>922</v>
      </c>
      <c r="I622" s="6">
        <v>2.5</v>
      </c>
      <c r="J622" s="2" t="s">
        <v>2345</v>
      </c>
      <c r="K622" s="7">
        <v>1</v>
      </c>
      <c r="L622" s="3" t="s">
        <v>3130</v>
      </c>
      <c r="M622" s="2" t="s">
        <v>2486</v>
      </c>
      <c r="N622" s="2" t="s">
        <v>13</v>
      </c>
      <c r="O622" s="80">
        <v>17.294699999999999</v>
      </c>
      <c r="P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$6.92 P/kg</v>
      </c>
      <c r="Q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623" spans="1:17" ht="24" x14ac:dyDescent="0.2">
      <c r="A623" s="2" t="s">
        <v>2</v>
      </c>
      <c r="B623" s="2" t="s">
        <v>268</v>
      </c>
      <c r="C623" s="2" t="s">
        <v>5283</v>
      </c>
      <c r="D623" s="2" t="s">
        <v>271</v>
      </c>
      <c r="E623" s="2" t="s">
        <v>1852</v>
      </c>
      <c r="F623" s="2" t="s">
        <v>4669</v>
      </c>
      <c r="G623" s="2" t="s">
        <v>4</v>
      </c>
      <c r="H623" s="2" t="s">
        <v>4</v>
      </c>
      <c r="I623" s="6">
        <v>2.5</v>
      </c>
      <c r="J623" s="2" t="s">
        <v>2345</v>
      </c>
      <c r="K623" s="7">
        <v>1</v>
      </c>
      <c r="L623" s="3" t="s">
        <v>3130</v>
      </c>
      <c r="M623" s="2">
        <v>854</v>
      </c>
      <c r="N623" s="2" t="s">
        <v>13</v>
      </c>
      <c r="O623" s="80">
        <v>16.7</v>
      </c>
      <c r="P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$6.68 P/kg</v>
      </c>
      <c r="Q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624" spans="1:17" ht="24" x14ac:dyDescent="0.2">
      <c r="A624" s="2" t="s">
        <v>2</v>
      </c>
      <c r="B624" s="2" t="s">
        <v>268</v>
      </c>
      <c r="C624" s="2" t="s">
        <v>5283</v>
      </c>
      <c r="D624" s="2" t="s">
        <v>271</v>
      </c>
      <c r="E624" s="2" t="s">
        <v>7003</v>
      </c>
      <c r="F624" s="2" t="s">
        <v>7181</v>
      </c>
      <c r="G624" s="2" t="s">
        <v>1551</v>
      </c>
      <c r="H624" s="2" t="s">
        <v>7014</v>
      </c>
      <c r="I624" s="6">
        <v>2.5</v>
      </c>
      <c r="J624" s="2" t="s">
        <v>2345</v>
      </c>
      <c r="K624" s="7">
        <v>1</v>
      </c>
      <c r="L624" s="3" t="s">
        <v>3130</v>
      </c>
      <c r="M624" s="2" t="s">
        <v>7182</v>
      </c>
      <c r="N624" s="2" t="s">
        <v>13</v>
      </c>
      <c r="O624" s="80">
        <v>18.814900000000002</v>
      </c>
      <c r="P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$7.53 P/kg</v>
      </c>
      <c r="Q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25" spans="1:17" x14ac:dyDescent="0.2">
      <c r="A625" s="2" t="s">
        <v>2</v>
      </c>
      <c r="B625" s="2" t="s">
        <v>268</v>
      </c>
      <c r="C625" s="2" t="s">
        <v>5284</v>
      </c>
      <c r="D625" s="2" t="s">
        <v>273</v>
      </c>
      <c r="E625" s="2" t="s">
        <v>5885</v>
      </c>
      <c r="F625" s="2" t="s">
        <v>274</v>
      </c>
      <c r="G625" s="2" t="s">
        <v>4</v>
      </c>
      <c r="H625" s="2" t="s">
        <v>4</v>
      </c>
      <c r="I625" s="6">
        <v>375</v>
      </c>
      <c r="J625" s="2" t="s">
        <v>6074</v>
      </c>
      <c r="K625" s="7">
        <v>1</v>
      </c>
      <c r="L625" s="3" t="s">
        <v>3130</v>
      </c>
      <c r="M625" s="2">
        <v>213958</v>
      </c>
      <c r="N625" s="2" t="s">
        <v>13</v>
      </c>
      <c r="O625" s="80">
        <v>3.31</v>
      </c>
      <c r="P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626" spans="1:17" ht="36" x14ac:dyDescent="0.2">
      <c r="A626" s="2" t="s">
        <v>2</v>
      </c>
      <c r="B626" s="2" t="s">
        <v>268</v>
      </c>
      <c r="C626" s="2" t="s">
        <v>5284</v>
      </c>
      <c r="D626" s="2" t="s">
        <v>273</v>
      </c>
      <c r="E626" s="2" t="s">
        <v>5886</v>
      </c>
      <c r="F626" s="2" t="s">
        <v>6168</v>
      </c>
      <c r="G626" s="2" t="s">
        <v>4</v>
      </c>
      <c r="H626" s="2" t="s">
        <v>4</v>
      </c>
      <c r="I626" s="6">
        <v>500</v>
      </c>
      <c r="J626" s="2" t="s">
        <v>6074</v>
      </c>
      <c r="K626" s="7">
        <v>1</v>
      </c>
      <c r="L626" s="3" t="s">
        <v>3130</v>
      </c>
      <c r="M626" s="2">
        <v>609464</v>
      </c>
      <c r="N626" s="2" t="s">
        <v>13</v>
      </c>
      <c r="O626" s="80">
        <v>2.3328000000000002</v>
      </c>
      <c r="P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627" spans="1:17" ht="36" x14ac:dyDescent="0.2">
      <c r="A627" s="2" t="s">
        <v>2</v>
      </c>
      <c r="B627" s="2" t="s">
        <v>268</v>
      </c>
      <c r="C627" s="2" t="s">
        <v>5284</v>
      </c>
      <c r="D627" s="2" t="s">
        <v>273</v>
      </c>
      <c r="E627" s="2" t="s">
        <v>2396</v>
      </c>
      <c r="F627" s="2" t="s">
        <v>4143</v>
      </c>
      <c r="G627" s="2" t="s">
        <v>4</v>
      </c>
      <c r="H627" s="2" t="s">
        <v>4</v>
      </c>
      <c r="I627" s="6">
        <v>375</v>
      </c>
      <c r="J627" s="2" t="s">
        <v>6074</v>
      </c>
      <c r="K627" s="7">
        <v>1</v>
      </c>
      <c r="L627" s="3" t="s">
        <v>3130</v>
      </c>
      <c r="M627" s="2" t="s">
        <v>2487</v>
      </c>
      <c r="N627" s="2" t="s">
        <v>13</v>
      </c>
      <c r="O627" s="80">
        <v>3.0937999999999999</v>
      </c>
      <c r="P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628" spans="1:17" ht="24" x14ac:dyDescent="0.2">
      <c r="A628" s="2" t="s">
        <v>2</v>
      </c>
      <c r="B628" s="2" t="s">
        <v>268</v>
      </c>
      <c r="C628" s="2" t="s">
        <v>5284</v>
      </c>
      <c r="D628" s="2" t="s">
        <v>273</v>
      </c>
      <c r="E628" s="2" t="s">
        <v>1852</v>
      </c>
      <c r="F628" s="2" t="s">
        <v>4670</v>
      </c>
      <c r="G628" s="2" t="s">
        <v>4</v>
      </c>
      <c r="H628" s="2" t="s">
        <v>4</v>
      </c>
      <c r="I628" s="6">
        <v>375</v>
      </c>
      <c r="J628" s="2" t="s">
        <v>6074</v>
      </c>
      <c r="K628" s="7">
        <v>6</v>
      </c>
      <c r="L628" s="3" t="s">
        <v>2315</v>
      </c>
      <c r="M628" s="2">
        <v>103873</v>
      </c>
      <c r="N628" s="2" t="s">
        <v>13</v>
      </c>
      <c r="O628" s="80">
        <v>16.8</v>
      </c>
      <c r="P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$7.47 P/kg</v>
      </c>
      <c r="Q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29" spans="1:17" ht="24" x14ac:dyDescent="0.2">
      <c r="A629" s="2" t="s">
        <v>2</v>
      </c>
      <c r="B629" s="2" t="s">
        <v>268</v>
      </c>
      <c r="C629" s="2" t="s">
        <v>5284</v>
      </c>
      <c r="D629" s="2" t="s">
        <v>273</v>
      </c>
      <c r="E629" s="2" t="s">
        <v>7003</v>
      </c>
      <c r="F629" s="2" t="s">
        <v>7183</v>
      </c>
      <c r="G629" s="2" t="s">
        <v>4</v>
      </c>
      <c r="H629" s="2" t="s">
        <v>4</v>
      </c>
      <c r="I629" s="6">
        <v>375</v>
      </c>
      <c r="J629" s="2" t="s">
        <v>6074</v>
      </c>
      <c r="K629" s="7">
        <v>1</v>
      </c>
      <c r="L629" s="3" t="s">
        <v>3130</v>
      </c>
      <c r="M629" s="2">
        <v>387770</v>
      </c>
      <c r="N629" s="2" t="s">
        <v>13</v>
      </c>
      <c r="O629" s="80">
        <v>3.6</v>
      </c>
      <c r="P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630" spans="1:17" ht="24" x14ac:dyDescent="0.2">
      <c r="A630" s="2" t="s">
        <v>2</v>
      </c>
      <c r="B630" s="2" t="s">
        <v>268</v>
      </c>
      <c r="C630" s="2" t="s">
        <v>5285</v>
      </c>
      <c r="D630" s="2" t="s">
        <v>275</v>
      </c>
      <c r="E630" s="2" t="s">
        <v>5885</v>
      </c>
      <c r="F630" s="2" t="s">
        <v>3416</v>
      </c>
      <c r="G630" s="2" t="s">
        <v>4</v>
      </c>
      <c r="H630" s="2" t="s">
        <v>4</v>
      </c>
      <c r="I630" s="6">
        <v>1</v>
      </c>
      <c r="J630" s="4" t="s">
        <v>2316</v>
      </c>
      <c r="K630" s="7">
        <v>50</v>
      </c>
      <c r="L630" s="3" t="s">
        <v>2315</v>
      </c>
      <c r="M630" s="2">
        <v>2236</v>
      </c>
      <c r="N630" s="2" t="s">
        <v>13</v>
      </c>
      <c r="O630" s="80">
        <v>5.6</v>
      </c>
      <c r="P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31" spans="1:17" ht="24" x14ac:dyDescent="0.2">
      <c r="A631" s="2" t="s">
        <v>2</v>
      </c>
      <c r="B631" s="2" t="s">
        <v>268</v>
      </c>
      <c r="C631" s="2" t="s">
        <v>5285</v>
      </c>
      <c r="D631" s="2" t="s">
        <v>275</v>
      </c>
      <c r="E631" s="2" t="s">
        <v>3128</v>
      </c>
      <c r="F631" s="2" t="s">
        <v>3635</v>
      </c>
      <c r="G631" s="2" t="s">
        <v>4</v>
      </c>
      <c r="H631" s="2" t="s">
        <v>4</v>
      </c>
      <c r="I631" s="6">
        <v>1</v>
      </c>
      <c r="J631" s="2" t="s">
        <v>2316</v>
      </c>
      <c r="K631" s="7">
        <v>300</v>
      </c>
      <c r="L631" s="3" t="s">
        <v>2315</v>
      </c>
      <c r="M631" s="2">
        <v>87223</v>
      </c>
      <c r="N631" s="2" t="s">
        <v>13</v>
      </c>
      <c r="O631" s="80">
        <v>44.431600000000003</v>
      </c>
      <c r="P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32" spans="1:17" ht="36" x14ac:dyDescent="0.2">
      <c r="A632" s="2" t="s">
        <v>2</v>
      </c>
      <c r="B632" s="2" t="s">
        <v>268</v>
      </c>
      <c r="C632" s="2" t="s">
        <v>5285</v>
      </c>
      <c r="D632" s="2" t="s">
        <v>275</v>
      </c>
      <c r="E632" s="2" t="s">
        <v>5886</v>
      </c>
      <c r="F632" s="2" t="s">
        <v>5941</v>
      </c>
      <c r="G632" s="2" t="s">
        <v>1548</v>
      </c>
      <c r="H632" s="2" t="s">
        <v>4</v>
      </c>
      <c r="I632" s="6">
        <v>1</v>
      </c>
      <c r="J632" s="2" t="s">
        <v>2316</v>
      </c>
      <c r="K632" s="7">
        <v>6</v>
      </c>
      <c r="L632" s="3" t="s">
        <v>2315</v>
      </c>
      <c r="M632" s="2">
        <v>621296</v>
      </c>
      <c r="N632" s="2" t="s">
        <v>13</v>
      </c>
      <c r="O632" s="80">
        <v>34.333199999999998</v>
      </c>
      <c r="P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P/ea</v>
      </c>
      <c r="Q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$5.72 P/ea</v>
      </c>
    </row>
    <row r="633" spans="1:17" ht="24" x14ac:dyDescent="0.2">
      <c r="A633" s="2" t="s">
        <v>2</v>
      </c>
      <c r="B633" s="2" t="s">
        <v>268</v>
      </c>
      <c r="C633" s="2" t="s">
        <v>5285</v>
      </c>
      <c r="D633" s="2" t="s">
        <v>275</v>
      </c>
      <c r="E633" s="2" t="s">
        <v>2396</v>
      </c>
      <c r="F633" s="2" t="s">
        <v>4144</v>
      </c>
      <c r="G633" s="2" t="s">
        <v>1551</v>
      </c>
      <c r="H633" s="2" t="s">
        <v>6073</v>
      </c>
      <c r="I633" s="6">
        <v>1</v>
      </c>
      <c r="J633" s="2" t="s">
        <v>2316</v>
      </c>
      <c r="K633" s="7">
        <v>50</v>
      </c>
      <c r="L633" s="3" t="s">
        <v>2315</v>
      </c>
      <c r="M633" s="2" t="s">
        <v>2488</v>
      </c>
      <c r="N633" s="2" t="s">
        <v>13</v>
      </c>
      <c r="O633" s="80">
        <v>5.3</v>
      </c>
      <c r="P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34" spans="1:17" ht="24" x14ac:dyDescent="0.2">
      <c r="A634" s="2" t="s">
        <v>2</v>
      </c>
      <c r="B634" s="2" t="s">
        <v>268</v>
      </c>
      <c r="C634" s="2" t="s">
        <v>5285</v>
      </c>
      <c r="D634" s="2" t="s">
        <v>275</v>
      </c>
      <c r="E634" s="2" t="s">
        <v>1852</v>
      </c>
      <c r="F634" s="2" t="s">
        <v>4671</v>
      </c>
      <c r="G634" s="2" t="s">
        <v>1551</v>
      </c>
      <c r="H634" s="2" t="s">
        <v>6073</v>
      </c>
      <c r="I634" s="6">
        <v>1</v>
      </c>
      <c r="J634" s="2" t="s">
        <v>2316</v>
      </c>
      <c r="K634" s="7">
        <v>300</v>
      </c>
      <c r="L634" s="3" t="s">
        <v>2315</v>
      </c>
      <c r="M634" s="2">
        <v>8644</v>
      </c>
      <c r="N634" s="2" t="s">
        <v>13</v>
      </c>
      <c r="O634" s="80">
        <v>30.95</v>
      </c>
      <c r="P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35" spans="1:17" ht="24" x14ac:dyDescent="0.2">
      <c r="A635" s="2" t="s">
        <v>2</v>
      </c>
      <c r="B635" s="2" t="s">
        <v>268</v>
      </c>
      <c r="C635" s="2" t="s">
        <v>5285</v>
      </c>
      <c r="D635" s="2" t="s">
        <v>275</v>
      </c>
      <c r="E635" s="2" t="s">
        <v>7003</v>
      </c>
      <c r="F635" s="2" t="s">
        <v>7184</v>
      </c>
      <c r="G635" s="2" t="s">
        <v>4</v>
      </c>
      <c r="H635" s="2" t="s">
        <v>4</v>
      </c>
      <c r="I635" s="6">
        <v>1</v>
      </c>
      <c r="J635" s="2" t="s">
        <v>2316</v>
      </c>
      <c r="K635" s="7">
        <v>50</v>
      </c>
      <c r="L635" s="3" t="s">
        <v>2315</v>
      </c>
      <c r="M635" s="2" t="s">
        <v>7185</v>
      </c>
      <c r="N635" s="2" t="s">
        <v>13</v>
      </c>
      <c r="O635" s="80">
        <v>6.63</v>
      </c>
      <c r="P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36" spans="1:17" ht="24" x14ac:dyDescent="0.2">
      <c r="A636" s="2" t="s">
        <v>2</v>
      </c>
      <c r="B636" s="2" t="s">
        <v>277</v>
      </c>
      <c r="C636" s="2" t="s">
        <v>5286</v>
      </c>
      <c r="D636" s="2" t="s">
        <v>276</v>
      </c>
      <c r="E636" s="2" t="s">
        <v>5885</v>
      </c>
      <c r="F636" s="2" t="s">
        <v>278</v>
      </c>
      <c r="G636" s="2" t="s">
        <v>4</v>
      </c>
      <c r="H636" s="2" t="s">
        <v>4</v>
      </c>
      <c r="I636" s="6">
        <v>225</v>
      </c>
      <c r="J636" s="2" t="s">
        <v>6074</v>
      </c>
      <c r="K636" s="7">
        <v>1</v>
      </c>
      <c r="L636" s="3" t="s">
        <v>3130</v>
      </c>
      <c r="M636" s="2">
        <v>128471</v>
      </c>
      <c r="N636" s="2" t="s">
        <v>5</v>
      </c>
      <c r="O636" s="80">
        <v>3.56</v>
      </c>
      <c r="P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$15.82 P/kg</v>
      </c>
      <c r="Q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637" spans="1:17" ht="24" x14ac:dyDescent="0.2">
      <c r="A637" s="2" t="s">
        <v>2</v>
      </c>
      <c r="B637" s="2" t="s">
        <v>277</v>
      </c>
      <c r="C637" s="2" t="s">
        <v>5286</v>
      </c>
      <c r="D637" s="2" t="s">
        <v>276</v>
      </c>
      <c r="E637" s="2" t="s">
        <v>3128</v>
      </c>
      <c r="F637" s="2" t="s">
        <v>3636</v>
      </c>
      <c r="G637" s="2" t="s">
        <v>4</v>
      </c>
      <c r="H637" s="2" t="s">
        <v>4</v>
      </c>
      <c r="I637" s="6">
        <v>190</v>
      </c>
      <c r="J637" s="4" t="s">
        <v>6074</v>
      </c>
      <c r="K637" s="7">
        <v>24</v>
      </c>
      <c r="L637" s="3" t="s">
        <v>2315</v>
      </c>
      <c r="M637" s="98" t="s">
        <v>3129</v>
      </c>
      <c r="N637" s="2" t="s">
        <v>5</v>
      </c>
      <c r="O637" s="80">
        <v>88.14</v>
      </c>
      <c r="P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$19.33 P/kg</v>
      </c>
      <c r="Q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638" spans="1:17" ht="36" x14ac:dyDescent="0.2">
      <c r="A638" s="2" t="s">
        <v>2</v>
      </c>
      <c r="B638" s="2" t="s">
        <v>277</v>
      </c>
      <c r="C638" s="2" t="s">
        <v>5286</v>
      </c>
      <c r="D638" s="2" t="s">
        <v>276</v>
      </c>
      <c r="E638" s="2" t="s">
        <v>5886</v>
      </c>
      <c r="F638" s="2" t="s">
        <v>6169</v>
      </c>
      <c r="G638" s="2" t="s">
        <v>1548</v>
      </c>
      <c r="H638" s="2" t="s">
        <v>4</v>
      </c>
      <c r="I638" s="6">
        <v>227</v>
      </c>
      <c r="J638" s="2" t="s">
        <v>6074</v>
      </c>
      <c r="K638" s="7">
        <v>1</v>
      </c>
      <c r="L638" s="3" t="s">
        <v>3130</v>
      </c>
      <c r="M638" s="2">
        <v>193442</v>
      </c>
      <c r="N638" s="2" t="s">
        <v>5</v>
      </c>
      <c r="O638" s="80">
        <v>2.8822999999999999</v>
      </c>
      <c r="P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$12.70 P/kg</v>
      </c>
      <c r="Q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639" spans="1:17" ht="24" x14ac:dyDescent="0.2">
      <c r="A639" s="2" t="s">
        <v>2</v>
      </c>
      <c r="B639" s="2" t="s">
        <v>277</v>
      </c>
      <c r="C639" s="2" t="s">
        <v>5286</v>
      </c>
      <c r="D639" s="2" t="s">
        <v>276</v>
      </c>
      <c r="E639" s="2" t="s">
        <v>1852</v>
      </c>
      <c r="F639" s="2" t="s">
        <v>4672</v>
      </c>
      <c r="G639" s="2" t="s">
        <v>4</v>
      </c>
      <c r="H639" s="2" t="s">
        <v>4</v>
      </c>
      <c r="I639" s="6">
        <v>185</v>
      </c>
      <c r="J639" s="2" t="s">
        <v>6074</v>
      </c>
      <c r="K639" s="7">
        <v>24</v>
      </c>
      <c r="L639" s="3" t="s">
        <v>2315</v>
      </c>
      <c r="M639" s="2">
        <v>26296</v>
      </c>
      <c r="N639" s="2" t="s">
        <v>5</v>
      </c>
      <c r="O639" s="80">
        <v>81.900000000000006</v>
      </c>
      <c r="P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640" spans="1:17" ht="24" x14ac:dyDescent="0.2">
      <c r="A640" s="2" t="s">
        <v>2</v>
      </c>
      <c r="B640" s="2" t="s">
        <v>277</v>
      </c>
      <c r="C640" s="2" t="s">
        <v>5286</v>
      </c>
      <c r="D640" s="2" t="s">
        <v>276</v>
      </c>
      <c r="E640" s="2" t="s">
        <v>7003</v>
      </c>
      <c r="F640" s="2" t="s">
        <v>7186</v>
      </c>
      <c r="G640" s="2" t="s">
        <v>4</v>
      </c>
      <c r="H640" s="2" t="s">
        <v>4</v>
      </c>
      <c r="I640" s="6">
        <v>225</v>
      </c>
      <c r="J640" s="2" t="s">
        <v>6074</v>
      </c>
      <c r="K640" s="7">
        <v>1</v>
      </c>
      <c r="L640" s="3" t="s">
        <v>3130</v>
      </c>
      <c r="M640" s="2" t="s">
        <v>7187</v>
      </c>
      <c r="N640" s="2" t="s">
        <v>5</v>
      </c>
      <c r="O640" s="80">
        <v>3.8315999999999999</v>
      </c>
      <c r="P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641" spans="1:17" ht="24" x14ac:dyDescent="0.2">
      <c r="A641" s="2" t="s">
        <v>2</v>
      </c>
      <c r="B641" s="2" t="s">
        <v>277</v>
      </c>
      <c r="C641" s="2" t="s">
        <v>5287</v>
      </c>
      <c r="D641" s="2" t="s">
        <v>279</v>
      </c>
      <c r="E641" s="2" t="s">
        <v>5885</v>
      </c>
      <c r="F641" s="2" t="s">
        <v>281</v>
      </c>
      <c r="G641" s="2" t="s">
        <v>4</v>
      </c>
      <c r="H641" s="2" t="s">
        <v>4</v>
      </c>
      <c r="I641" s="6">
        <v>250</v>
      </c>
      <c r="J641" s="2" t="s">
        <v>6074</v>
      </c>
      <c r="K641" s="7">
        <v>18</v>
      </c>
      <c r="L641" s="3" t="s">
        <v>2315</v>
      </c>
      <c r="M641" s="2">
        <v>128558</v>
      </c>
      <c r="N641" s="2" t="s">
        <v>5</v>
      </c>
      <c r="O641" s="80">
        <v>65.52</v>
      </c>
      <c r="P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$14.56 P/kg</v>
      </c>
      <c r="Q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642" spans="1:17" ht="24" x14ac:dyDescent="0.2">
      <c r="A642" s="2" t="s">
        <v>2</v>
      </c>
      <c r="B642" s="2" t="s">
        <v>277</v>
      </c>
      <c r="C642" s="2" t="s">
        <v>5287</v>
      </c>
      <c r="D642" s="2" t="s">
        <v>279</v>
      </c>
      <c r="E642" s="2" t="s">
        <v>5885</v>
      </c>
      <c r="F642" s="2" t="s">
        <v>280</v>
      </c>
      <c r="G642" s="2" t="s">
        <v>4</v>
      </c>
      <c r="H642" s="2" t="s">
        <v>4</v>
      </c>
      <c r="I642" s="6">
        <v>250</v>
      </c>
      <c r="J642" s="2" t="s">
        <v>6074</v>
      </c>
      <c r="K642" s="7">
        <v>16</v>
      </c>
      <c r="L642" s="3" t="s">
        <v>2315</v>
      </c>
      <c r="M642" s="2">
        <v>128915</v>
      </c>
      <c r="N642" s="2" t="s">
        <v>5</v>
      </c>
      <c r="O642" s="80">
        <v>63.52</v>
      </c>
      <c r="P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$15.88 P/kg</v>
      </c>
      <c r="Q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643" spans="1:17" ht="24" x14ac:dyDescent="0.2">
      <c r="A643" s="2" t="s">
        <v>2</v>
      </c>
      <c r="B643" s="2" t="s">
        <v>277</v>
      </c>
      <c r="C643" s="2" t="s">
        <v>5287</v>
      </c>
      <c r="D643" s="2" t="s">
        <v>279</v>
      </c>
      <c r="E643" s="2" t="s">
        <v>3128</v>
      </c>
      <c r="F643" s="2" t="s">
        <v>3637</v>
      </c>
      <c r="G643" s="2" t="s">
        <v>4</v>
      </c>
      <c r="H643" s="2" t="s">
        <v>4</v>
      </c>
      <c r="I643" s="6">
        <v>250</v>
      </c>
      <c r="J643" s="2" t="s">
        <v>6074</v>
      </c>
      <c r="K643" s="7">
        <v>18</v>
      </c>
      <c r="L643" s="3" t="s">
        <v>2315</v>
      </c>
      <c r="M643" s="97">
        <v>200280983350</v>
      </c>
      <c r="N643" s="2" t="s">
        <v>5</v>
      </c>
      <c r="O643" s="80">
        <v>63.054000000000002</v>
      </c>
      <c r="P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644" spans="1:17" ht="36" x14ac:dyDescent="0.2">
      <c r="A644" s="2" t="s">
        <v>2</v>
      </c>
      <c r="B644" s="2" t="s">
        <v>277</v>
      </c>
      <c r="C644" s="2" t="s">
        <v>5287</v>
      </c>
      <c r="D644" s="2" t="s">
        <v>279</v>
      </c>
      <c r="E644" s="2" t="s">
        <v>5886</v>
      </c>
      <c r="F644" s="2" t="s">
        <v>6170</v>
      </c>
      <c r="G644" s="2" t="s">
        <v>1548</v>
      </c>
      <c r="H644" s="2" t="s">
        <v>4</v>
      </c>
      <c r="I644" s="6">
        <v>250</v>
      </c>
      <c r="J644" s="4" t="s">
        <v>6074</v>
      </c>
      <c r="K644" s="7">
        <v>1</v>
      </c>
      <c r="L644" s="3" t="s">
        <v>3130</v>
      </c>
      <c r="M644" s="2">
        <v>479380</v>
      </c>
      <c r="N644" s="2" t="s">
        <v>5</v>
      </c>
      <c r="O644" s="80">
        <v>2.8512</v>
      </c>
      <c r="P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$11.40 P/kg</v>
      </c>
      <c r="Q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645" spans="1:17" ht="36" x14ac:dyDescent="0.2">
      <c r="A645" s="2" t="s">
        <v>2</v>
      </c>
      <c r="B645" s="2" t="s">
        <v>277</v>
      </c>
      <c r="C645" s="2" t="s">
        <v>5287</v>
      </c>
      <c r="D645" s="2" t="s">
        <v>279</v>
      </c>
      <c r="E645" s="2" t="s">
        <v>2396</v>
      </c>
      <c r="F645" s="2" t="s">
        <v>4145</v>
      </c>
      <c r="G645" s="2" t="s">
        <v>4</v>
      </c>
      <c r="H645" s="2" t="s">
        <v>4</v>
      </c>
      <c r="I645" s="6">
        <v>250</v>
      </c>
      <c r="J645" s="2" t="s">
        <v>6074</v>
      </c>
      <c r="K645" s="7">
        <v>1</v>
      </c>
      <c r="L645" s="3" t="s">
        <v>3130</v>
      </c>
      <c r="M645" s="2" t="s">
        <v>2489</v>
      </c>
      <c r="N645" s="2" t="s">
        <v>5</v>
      </c>
      <c r="O645" s="80">
        <v>4.9158999999999997</v>
      </c>
      <c r="P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$19.66 P/kg</v>
      </c>
      <c r="Q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646" spans="1:17" ht="24" x14ac:dyDescent="0.2">
      <c r="A646" s="2" t="s">
        <v>2</v>
      </c>
      <c r="B646" s="2" t="s">
        <v>277</v>
      </c>
      <c r="C646" s="2" t="s">
        <v>5287</v>
      </c>
      <c r="D646" s="2" t="s">
        <v>279</v>
      </c>
      <c r="E646" s="2" t="s">
        <v>1852</v>
      </c>
      <c r="F646" s="2" t="s">
        <v>4673</v>
      </c>
      <c r="G646" s="2" t="s">
        <v>4</v>
      </c>
      <c r="H646" s="2" t="s">
        <v>4</v>
      </c>
      <c r="I646" s="6">
        <v>250</v>
      </c>
      <c r="J646" s="2" t="s">
        <v>6074</v>
      </c>
      <c r="K646" s="7">
        <v>16</v>
      </c>
      <c r="L646" s="3" t="s">
        <v>2315</v>
      </c>
      <c r="M646" s="2">
        <v>2000825</v>
      </c>
      <c r="N646" s="2" t="s">
        <v>5</v>
      </c>
      <c r="O646" s="80">
        <v>56.8</v>
      </c>
      <c r="P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647" spans="1:17" ht="24" x14ac:dyDescent="0.2">
      <c r="A647" s="2" t="s">
        <v>2</v>
      </c>
      <c r="B647" s="2" t="s">
        <v>277</v>
      </c>
      <c r="C647" s="2" t="s">
        <v>5287</v>
      </c>
      <c r="D647" s="2" t="s">
        <v>279</v>
      </c>
      <c r="E647" s="2" t="s">
        <v>7003</v>
      </c>
      <c r="F647" s="2" t="s">
        <v>7188</v>
      </c>
      <c r="G647" s="2" t="s">
        <v>4</v>
      </c>
      <c r="H647" s="2" t="s">
        <v>4</v>
      </c>
      <c r="I647" s="6">
        <v>250</v>
      </c>
      <c r="J647" s="2" t="s">
        <v>6074</v>
      </c>
      <c r="K647" s="7">
        <v>1</v>
      </c>
      <c r="L647" s="3" t="s">
        <v>3130</v>
      </c>
      <c r="M647" s="2" t="s">
        <v>7189</v>
      </c>
      <c r="N647" s="2" t="s">
        <v>5</v>
      </c>
      <c r="O647" s="80">
        <v>4.2656000000000001</v>
      </c>
      <c r="P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$17.06 P/kg</v>
      </c>
      <c r="Q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648" spans="1:17" ht="24" x14ac:dyDescent="0.2">
      <c r="A648" s="2" t="s">
        <v>2</v>
      </c>
      <c r="B648" s="2" t="s">
        <v>277</v>
      </c>
      <c r="C648" s="2" t="s">
        <v>5288</v>
      </c>
      <c r="D648" s="2" t="s">
        <v>282</v>
      </c>
      <c r="E648" s="2" t="s">
        <v>5885</v>
      </c>
      <c r="F648" s="2" t="s">
        <v>3417</v>
      </c>
      <c r="G648" s="2" t="s">
        <v>4</v>
      </c>
      <c r="H648" s="2" t="s">
        <v>4</v>
      </c>
      <c r="I648" s="6">
        <v>1</v>
      </c>
      <c r="J648" s="2" t="s">
        <v>2316</v>
      </c>
      <c r="K648" s="7">
        <v>150</v>
      </c>
      <c r="L648" s="3" t="s">
        <v>2315</v>
      </c>
      <c r="M648" s="2">
        <v>7933</v>
      </c>
      <c r="N648" s="2" t="s">
        <v>5</v>
      </c>
      <c r="O648" s="80">
        <v>27.3</v>
      </c>
      <c r="P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649" spans="1:17" ht="36" x14ac:dyDescent="0.2">
      <c r="A649" s="2" t="s">
        <v>2</v>
      </c>
      <c r="B649" s="2" t="s">
        <v>277</v>
      </c>
      <c r="C649" s="2" t="s">
        <v>5288</v>
      </c>
      <c r="D649" s="2" t="s">
        <v>282</v>
      </c>
      <c r="E649" s="2" t="s">
        <v>5886</v>
      </c>
      <c r="F649" s="2" t="s">
        <v>6171</v>
      </c>
      <c r="G649" s="2" t="s">
        <v>1548</v>
      </c>
      <c r="H649" s="2" t="s">
        <v>4</v>
      </c>
      <c r="I649" s="6">
        <v>1</v>
      </c>
      <c r="J649" s="2" t="s">
        <v>2316</v>
      </c>
      <c r="K649" s="7">
        <v>150</v>
      </c>
      <c r="L649" s="3" t="s">
        <v>2315</v>
      </c>
      <c r="M649" s="2">
        <v>683353</v>
      </c>
      <c r="N649" s="2" t="s">
        <v>5</v>
      </c>
      <c r="O649" s="80">
        <v>25.11</v>
      </c>
      <c r="P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650" spans="1:17" ht="24" x14ac:dyDescent="0.2">
      <c r="A650" s="2" t="s">
        <v>2</v>
      </c>
      <c r="B650" s="2" t="s">
        <v>277</v>
      </c>
      <c r="C650" s="2" t="s">
        <v>5288</v>
      </c>
      <c r="D650" s="2" t="s">
        <v>282</v>
      </c>
      <c r="E650" s="2" t="s">
        <v>2396</v>
      </c>
      <c r="F650" s="2" t="s">
        <v>4146</v>
      </c>
      <c r="G650" s="2" t="s">
        <v>4</v>
      </c>
      <c r="H650" s="2" t="s">
        <v>4</v>
      </c>
      <c r="I650" s="6">
        <v>1</v>
      </c>
      <c r="J650" s="2" t="s">
        <v>2316</v>
      </c>
      <c r="K650" s="7">
        <v>150</v>
      </c>
      <c r="L650" s="3" t="s">
        <v>2315</v>
      </c>
      <c r="M650" s="2" t="s">
        <v>2490</v>
      </c>
      <c r="N650" s="2" t="s">
        <v>5</v>
      </c>
      <c r="O650" s="80">
        <v>25.342500000000001</v>
      </c>
      <c r="P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651" spans="1:17" ht="24" x14ac:dyDescent="0.2">
      <c r="A651" s="2" t="s">
        <v>2</v>
      </c>
      <c r="B651" s="2" t="s">
        <v>277</v>
      </c>
      <c r="C651" s="2" t="s">
        <v>5288</v>
      </c>
      <c r="D651" s="2" t="s">
        <v>282</v>
      </c>
      <c r="E651" s="2" t="s">
        <v>1852</v>
      </c>
      <c r="F651" s="2" t="s">
        <v>4674</v>
      </c>
      <c r="G651" s="2" t="s">
        <v>4</v>
      </c>
      <c r="H651" s="2" t="s">
        <v>4</v>
      </c>
      <c r="I651" s="6">
        <v>1</v>
      </c>
      <c r="J651" s="4" t="s">
        <v>2316</v>
      </c>
      <c r="K651" s="7">
        <v>150</v>
      </c>
      <c r="L651" s="3" t="s">
        <v>2315</v>
      </c>
      <c r="M651" s="2">
        <v>230713</v>
      </c>
      <c r="N651" s="2" t="s">
        <v>5</v>
      </c>
      <c r="O651" s="80">
        <v>24.45</v>
      </c>
      <c r="P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652" spans="1:17" ht="24" x14ac:dyDescent="0.2">
      <c r="A652" s="2" t="s">
        <v>2</v>
      </c>
      <c r="B652" s="2" t="s">
        <v>277</v>
      </c>
      <c r="C652" s="2" t="s">
        <v>5288</v>
      </c>
      <c r="D652" s="2" t="s">
        <v>282</v>
      </c>
      <c r="E652" s="2" t="s">
        <v>7003</v>
      </c>
      <c r="F652" s="2" t="s">
        <v>7190</v>
      </c>
      <c r="G652" s="2" t="s">
        <v>4</v>
      </c>
      <c r="H652" s="2" t="s">
        <v>4</v>
      </c>
      <c r="I652" s="6">
        <v>1</v>
      </c>
      <c r="J652" s="2" t="s">
        <v>2316</v>
      </c>
      <c r="K652" s="7">
        <v>150</v>
      </c>
      <c r="L652" s="3" t="s">
        <v>2315</v>
      </c>
      <c r="M652" s="2" t="s">
        <v>7191</v>
      </c>
      <c r="N652" s="2" t="s">
        <v>5</v>
      </c>
      <c r="O652" s="80">
        <v>28.904399999999999</v>
      </c>
      <c r="P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653" spans="1:17" ht="24" x14ac:dyDescent="0.2">
      <c r="A653" s="2" t="s">
        <v>2</v>
      </c>
      <c r="B653" s="2" t="s">
        <v>284</v>
      </c>
      <c r="C653" s="2" t="s">
        <v>5289</v>
      </c>
      <c r="D653" s="2" t="s">
        <v>283</v>
      </c>
      <c r="E653" s="2" t="s">
        <v>5885</v>
      </c>
      <c r="F653" s="2" t="s">
        <v>287</v>
      </c>
      <c r="G653" s="2" t="s">
        <v>4</v>
      </c>
      <c r="H653" s="2" t="s">
        <v>4</v>
      </c>
      <c r="I653" s="6">
        <v>2</v>
      </c>
      <c r="J653" s="2" t="s">
        <v>2345</v>
      </c>
      <c r="K653" s="7">
        <v>1</v>
      </c>
      <c r="L653" s="3" t="s">
        <v>3130</v>
      </c>
      <c r="M653" s="2">
        <v>104442</v>
      </c>
      <c r="N653" s="2" t="s">
        <v>13</v>
      </c>
      <c r="O653" s="80">
        <v>10.62</v>
      </c>
      <c r="P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4" spans="1:17" ht="24" x14ac:dyDescent="0.2">
      <c r="A654" s="2" t="s">
        <v>2</v>
      </c>
      <c r="B654" s="2" t="s">
        <v>284</v>
      </c>
      <c r="C654" s="2" t="s">
        <v>5289</v>
      </c>
      <c r="D654" s="2" t="s">
        <v>283</v>
      </c>
      <c r="E654" s="2" t="s">
        <v>5885</v>
      </c>
      <c r="F654" s="2" t="s">
        <v>291</v>
      </c>
      <c r="G654" s="2" t="s">
        <v>4</v>
      </c>
      <c r="H654" s="2" t="s">
        <v>4</v>
      </c>
      <c r="I654" s="6">
        <v>2</v>
      </c>
      <c r="J654" s="2" t="s">
        <v>2345</v>
      </c>
      <c r="K654" s="7">
        <v>1</v>
      </c>
      <c r="L654" s="3" t="s">
        <v>3130</v>
      </c>
      <c r="M654" s="2">
        <v>104443</v>
      </c>
      <c r="N654" s="2" t="s">
        <v>13</v>
      </c>
      <c r="O654" s="80">
        <v>10.62</v>
      </c>
      <c r="P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5" spans="1:17" ht="24" x14ac:dyDescent="0.2">
      <c r="A655" s="2" t="s">
        <v>2</v>
      </c>
      <c r="B655" s="2" t="s">
        <v>284</v>
      </c>
      <c r="C655" s="2" t="s">
        <v>5289</v>
      </c>
      <c r="D655" s="2" t="s">
        <v>283</v>
      </c>
      <c r="E655" s="2" t="s">
        <v>5885</v>
      </c>
      <c r="F655" s="2" t="s">
        <v>290</v>
      </c>
      <c r="G655" s="2" t="s">
        <v>4</v>
      </c>
      <c r="H655" s="2" t="s">
        <v>4</v>
      </c>
      <c r="I655" s="6">
        <v>2</v>
      </c>
      <c r="J655" s="2" t="s">
        <v>2345</v>
      </c>
      <c r="K655" s="7">
        <v>1</v>
      </c>
      <c r="L655" s="3" t="s">
        <v>3130</v>
      </c>
      <c r="M655" s="2">
        <v>104444</v>
      </c>
      <c r="N655" s="2" t="s">
        <v>13</v>
      </c>
      <c r="O655" s="80">
        <v>10.62</v>
      </c>
      <c r="P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6" spans="1:17" ht="24" x14ac:dyDescent="0.2">
      <c r="A656" s="2" t="s">
        <v>2</v>
      </c>
      <c r="B656" s="2" t="s">
        <v>284</v>
      </c>
      <c r="C656" s="2" t="s">
        <v>5289</v>
      </c>
      <c r="D656" s="2" t="s">
        <v>283</v>
      </c>
      <c r="E656" s="2" t="s">
        <v>5885</v>
      </c>
      <c r="F656" s="2" t="s">
        <v>286</v>
      </c>
      <c r="G656" s="2" t="s">
        <v>4</v>
      </c>
      <c r="H656" s="2" t="s">
        <v>4</v>
      </c>
      <c r="I656" s="6">
        <v>2</v>
      </c>
      <c r="J656" s="2" t="s">
        <v>2345</v>
      </c>
      <c r="K656" s="7">
        <v>1</v>
      </c>
      <c r="L656" s="3" t="s">
        <v>3130</v>
      </c>
      <c r="M656" s="2">
        <v>104445</v>
      </c>
      <c r="N656" s="2" t="s">
        <v>13</v>
      </c>
      <c r="O656" s="80">
        <v>10.62</v>
      </c>
      <c r="P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7" spans="1:17" ht="24" x14ac:dyDescent="0.2">
      <c r="A657" s="2" t="s">
        <v>2</v>
      </c>
      <c r="B657" s="2" t="s">
        <v>284</v>
      </c>
      <c r="C657" s="2" t="s">
        <v>5289</v>
      </c>
      <c r="D657" s="2" t="s">
        <v>283</v>
      </c>
      <c r="E657" s="2" t="s">
        <v>5885</v>
      </c>
      <c r="F657" s="2" t="s">
        <v>289</v>
      </c>
      <c r="G657" s="2" t="s">
        <v>4</v>
      </c>
      <c r="H657" s="2" t="s">
        <v>4</v>
      </c>
      <c r="I657" s="6">
        <v>2</v>
      </c>
      <c r="J657" s="2" t="s">
        <v>2345</v>
      </c>
      <c r="K657" s="7">
        <v>1</v>
      </c>
      <c r="L657" s="3" t="s">
        <v>3130</v>
      </c>
      <c r="M657" s="2">
        <v>104450</v>
      </c>
      <c r="N657" s="2" t="s">
        <v>13</v>
      </c>
      <c r="O657" s="80">
        <v>10.62</v>
      </c>
      <c r="P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8" spans="1:17" ht="24" x14ac:dyDescent="0.2">
      <c r="A658" s="2" t="s">
        <v>2</v>
      </c>
      <c r="B658" s="2" t="s">
        <v>284</v>
      </c>
      <c r="C658" s="2" t="s">
        <v>5289</v>
      </c>
      <c r="D658" s="2" t="s">
        <v>283</v>
      </c>
      <c r="E658" s="2" t="s">
        <v>5885</v>
      </c>
      <c r="F658" s="2" t="s">
        <v>285</v>
      </c>
      <c r="G658" s="2" t="s">
        <v>4</v>
      </c>
      <c r="H658" s="2" t="s">
        <v>4</v>
      </c>
      <c r="I658" s="6">
        <v>2</v>
      </c>
      <c r="J658" s="4" t="s">
        <v>2345</v>
      </c>
      <c r="K658" s="7">
        <v>1</v>
      </c>
      <c r="L658" s="3" t="s">
        <v>3130</v>
      </c>
      <c r="M658" s="2">
        <v>104451</v>
      </c>
      <c r="N658" s="2" t="s">
        <v>13</v>
      </c>
      <c r="O658" s="80">
        <v>10.62</v>
      </c>
      <c r="P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59" spans="1:17" ht="24" x14ac:dyDescent="0.2">
      <c r="A659" s="2" t="s">
        <v>2</v>
      </c>
      <c r="B659" s="2" t="s">
        <v>284</v>
      </c>
      <c r="C659" s="2" t="s">
        <v>5289</v>
      </c>
      <c r="D659" s="2" t="s">
        <v>283</v>
      </c>
      <c r="E659" s="2" t="s">
        <v>5885</v>
      </c>
      <c r="F659" s="2" t="s">
        <v>288</v>
      </c>
      <c r="G659" s="2" t="s">
        <v>4</v>
      </c>
      <c r="H659" s="2" t="s">
        <v>4</v>
      </c>
      <c r="I659" s="6">
        <v>2</v>
      </c>
      <c r="J659" s="2" t="s">
        <v>2345</v>
      </c>
      <c r="K659" s="7">
        <v>1</v>
      </c>
      <c r="L659" s="3" t="s">
        <v>3130</v>
      </c>
      <c r="M659" s="2">
        <v>104452</v>
      </c>
      <c r="N659" s="2" t="s">
        <v>13</v>
      </c>
      <c r="O659" s="80">
        <v>10.62</v>
      </c>
      <c r="P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60" spans="1:17" ht="36" x14ac:dyDescent="0.2">
      <c r="A660" s="2" t="s">
        <v>2</v>
      </c>
      <c r="B660" s="2" t="s">
        <v>284</v>
      </c>
      <c r="C660" s="2" t="s">
        <v>5289</v>
      </c>
      <c r="D660" s="2" t="s">
        <v>283</v>
      </c>
      <c r="E660" s="2" t="s">
        <v>3128</v>
      </c>
      <c r="F660" s="2" t="s">
        <v>3638</v>
      </c>
      <c r="G660" s="2" t="s">
        <v>4</v>
      </c>
      <c r="H660" s="2" t="s">
        <v>4</v>
      </c>
      <c r="I660" s="6">
        <v>2</v>
      </c>
      <c r="J660" s="2" t="s">
        <v>2345</v>
      </c>
      <c r="K660" s="7">
        <v>1</v>
      </c>
      <c r="L660" s="3" t="s">
        <v>3130</v>
      </c>
      <c r="M660" s="2">
        <v>9201455</v>
      </c>
      <c r="N660" s="2" t="s">
        <v>13</v>
      </c>
      <c r="O660" s="80">
        <v>10.542899999999999</v>
      </c>
      <c r="P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P/kg</v>
      </c>
      <c r="Q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661" spans="1:17" ht="36" x14ac:dyDescent="0.2">
      <c r="A661" s="2" t="s">
        <v>2</v>
      </c>
      <c r="B661" s="2" t="s">
        <v>284</v>
      </c>
      <c r="C661" s="2" t="s">
        <v>5289</v>
      </c>
      <c r="D661" s="2" t="s">
        <v>283</v>
      </c>
      <c r="E661" s="2" t="s">
        <v>2396</v>
      </c>
      <c r="F661" s="2" t="s">
        <v>4147</v>
      </c>
      <c r="G661" s="2" t="s">
        <v>4</v>
      </c>
      <c r="H661" s="2" t="s">
        <v>6073</v>
      </c>
      <c r="I661" s="6">
        <v>1.1000000000000001</v>
      </c>
      <c r="J661" s="2" t="s">
        <v>2345</v>
      </c>
      <c r="K661" s="7">
        <v>1</v>
      </c>
      <c r="L661" s="3" t="s">
        <v>3130</v>
      </c>
      <c r="M661" s="2" t="s">
        <v>2491</v>
      </c>
      <c r="N661" s="2" t="s">
        <v>13</v>
      </c>
      <c r="O661" s="80">
        <v>10.7</v>
      </c>
      <c r="P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P/kg</v>
      </c>
      <c r="Q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662" spans="1:17" ht="24" x14ac:dyDescent="0.2">
      <c r="A662" s="2" t="s">
        <v>2</v>
      </c>
      <c r="B662" s="2" t="s">
        <v>284</v>
      </c>
      <c r="C662" s="2" t="s">
        <v>5289</v>
      </c>
      <c r="D662" s="2" t="s">
        <v>283</v>
      </c>
      <c r="E662" s="2" t="s">
        <v>1852</v>
      </c>
      <c r="F662" s="2" t="s">
        <v>4677</v>
      </c>
      <c r="G662" s="2" t="s">
        <v>4</v>
      </c>
      <c r="H662" s="2" t="s">
        <v>6073</v>
      </c>
      <c r="I662" s="6">
        <v>1.1000000000000001</v>
      </c>
      <c r="J662" s="2" t="s">
        <v>2345</v>
      </c>
      <c r="K662" s="7">
        <v>6</v>
      </c>
      <c r="L662" s="3" t="s">
        <v>2315</v>
      </c>
      <c r="M662" s="2">
        <v>103642</v>
      </c>
      <c r="N662" s="2" t="s">
        <v>13</v>
      </c>
      <c r="O662" s="80">
        <v>62.5</v>
      </c>
      <c r="P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3" spans="1:17" ht="24" x14ac:dyDescent="0.2">
      <c r="A663" s="2" t="s">
        <v>2</v>
      </c>
      <c r="B663" s="2" t="s">
        <v>284</v>
      </c>
      <c r="C663" s="2" t="s">
        <v>5289</v>
      </c>
      <c r="D663" s="2" t="s">
        <v>283</v>
      </c>
      <c r="E663" s="2" t="s">
        <v>1852</v>
      </c>
      <c r="F663" s="2" t="s">
        <v>4678</v>
      </c>
      <c r="G663" s="2" t="s">
        <v>4</v>
      </c>
      <c r="H663" s="2" t="s">
        <v>6073</v>
      </c>
      <c r="I663" s="6">
        <v>1.1000000000000001</v>
      </c>
      <c r="J663" s="4" t="s">
        <v>2345</v>
      </c>
      <c r="K663" s="7">
        <v>6</v>
      </c>
      <c r="L663" s="3" t="s">
        <v>2315</v>
      </c>
      <c r="M663" s="2">
        <v>103643</v>
      </c>
      <c r="N663" s="2" t="s">
        <v>13</v>
      </c>
      <c r="O663" s="80">
        <v>62.5</v>
      </c>
      <c r="P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4" spans="1:17" ht="24" x14ac:dyDescent="0.2">
      <c r="A664" s="2" t="s">
        <v>2</v>
      </c>
      <c r="B664" s="2" t="s">
        <v>284</v>
      </c>
      <c r="C664" s="2" t="s">
        <v>5289</v>
      </c>
      <c r="D664" s="2" t="s">
        <v>283</v>
      </c>
      <c r="E664" s="2" t="s">
        <v>1852</v>
      </c>
      <c r="F664" s="2" t="s">
        <v>4679</v>
      </c>
      <c r="G664" s="2" t="s">
        <v>4</v>
      </c>
      <c r="H664" s="2" t="s">
        <v>6073</v>
      </c>
      <c r="I664" s="6">
        <v>1.1000000000000001</v>
      </c>
      <c r="J664" s="2" t="s">
        <v>2345</v>
      </c>
      <c r="K664" s="7">
        <v>6</v>
      </c>
      <c r="L664" s="3" t="s">
        <v>2315</v>
      </c>
      <c r="M664" s="2">
        <v>103644</v>
      </c>
      <c r="N664" s="2" t="s">
        <v>13</v>
      </c>
      <c r="O664" s="80">
        <v>62.5</v>
      </c>
      <c r="P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5" spans="1:17" ht="24" x14ac:dyDescent="0.2">
      <c r="A665" s="2" t="s">
        <v>2</v>
      </c>
      <c r="B665" s="2" t="s">
        <v>284</v>
      </c>
      <c r="C665" s="2" t="s">
        <v>5289</v>
      </c>
      <c r="D665" s="2" t="s">
        <v>283</v>
      </c>
      <c r="E665" s="2" t="s">
        <v>1852</v>
      </c>
      <c r="F665" s="2" t="s">
        <v>4681</v>
      </c>
      <c r="G665" s="2" t="s">
        <v>4</v>
      </c>
      <c r="H665" s="2" t="s">
        <v>6073</v>
      </c>
      <c r="I665" s="6">
        <v>1.1000000000000001</v>
      </c>
      <c r="J665" s="2" t="s">
        <v>2345</v>
      </c>
      <c r="K665" s="7">
        <v>6</v>
      </c>
      <c r="L665" s="3" t="s">
        <v>2315</v>
      </c>
      <c r="M665" s="2">
        <v>103672</v>
      </c>
      <c r="N665" s="2" t="s">
        <v>13</v>
      </c>
      <c r="O665" s="80">
        <v>62.5</v>
      </c>
      <c r="P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6" spans="1:17" ht="24" x14ac:dyDescent="0.2">
      <c r="A666" s="2" t="s">
        <v>2</v>
      </c>
      <c r="B666" s="2" t="s">
        <v>284</v>
      </c>
      <c r="C666" s="2" t="s">
        <v>5289</v>
      </c>
      <c r="D666" s="2" t="s">
        <v>283</v>
      </c>
      <c r="E666" s="2" t="s">
        <v>1852</v>
      </c>
      <c r="F666" s="2" t="s">
        <v>4675</v>
      </c>
      <c r="G666" s="2" t="s">
        <v>4</v>
      </c>
      <c r="H666" s="2" t="s">
        <v>6073</v>
      </c>
      <c r="I666" s="6">
        <v>1.1000000000000001</v>
      </c>
      <c r="J666" s="2" t="s">
        <v>2345</v>
      </c>
      <c r="K666" s="7">
        <v>6</v>
      </c>
      <c r="L666" s="3" t="s">
        <v>2315</v>
      </c>
      <c r="M666" s="2">
        <v>103673</v>
      </c>
      <c r="N666" s="2" t="s">
        <v>13</v>
      </c>
      <c r="O666" s="80">
        <v>62.5</v>
      </c>
      <c r="P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7" spans="1:17" ht="24" x14ac:dyDescent="0.2">
      <c r="A667" s="2" t="s">
        <v>2</v>
      </c>
      <c r="B667" s="2" t="s">
        <v>284</v>
      </c>
      <c r="C667" s="2" t="s">
        <v>5289</v>
      </c>
      <c r="D667" s="2" t="s">
        <v>283</v>
      </c>
      <c r="E667" s="2" t="s">
        <v>1852</v>
      </c>
      <c r="F667" s="2" t="s">
        <v>4676</v>
      </c>
      <c r="G667" s="2" t="s">
        <v>4</v>
      </c>
      <c r="H667" s="2" t="s">
        <v>6073</v>
      </c>
      <c r="I667" s="6">
        <v>1.1000000000000001</v>
      </c>
      <c r="J667" s="2" t="s">
        <v>2345</v>
      </c>
      <c r="K667" s="7">
        <v>6</v>
      </c>
      <c r="L667" s="3" t="s">
        <v>2315</v>
      </c>
      <c r="M667" s="2">
        <v>103674</v>
      </c>
      <c r="N667" s="2" t="s">
        <v>13</v>
      </c>
      <c r="O667" s="80">
        <v>62.5</v>
      </c>
      <c r="P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8" spans="1:17" ht="24" x14ac:dyDescent="0.2">
      <c r="A668" s="2" t="s">
        <v>2</v>
      </c>
      <c r="B668" s="2" t="s">
        <v>284</v>
      </c>
      <c r="C668" s="2" t="s">
        <v>5289</v>
      </c>
      <c r="D668" s="2" t="s">
        <v>283</v>
      </c>
      <c r="E668" s="2" t="s">
        <v>1852</v>
      </c>
      <c r="F668" s="2" t="s">
        <v>4680</v>
      </c>
      <c r="G668" s="2" t="s">
        <v>4</v>
      </c>
      <c r="H668" s="2" t="s">
        <v>6073</v>
      </c>
      <c r="I668" s="6">
        <v>1.1000000000000001</v>
      </c>
      <c r="J668" s="2" t="s">
        <v>2345</v>
      </c>
      <c r="K668" s="7">
        <v>6</v>
      </c>
      <c r="L668" s="3" t="s">
        <v>2315</v>
      </c>
      <c r="M668" s="2">
        <v>103675</v>
      </c>
      <c r="N668" s="2" t="s">
        <v>13</v>
      </c>
      <c r="O668" s="80">
        <v>62.5</v>
      </c>
      <c r="P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669" spans="1:17" ht="24" x14ac:dyDescent="0.2">
      <c r="A669" s="2" t="s">
        <v>2</v>
      </c>
      <c r="B669" s="2" t="s">
        <v>284</v>
      </c>
      <c r="C669" s="2" t="s">
        <v>5289</v>
      </c>
      <c r="D669" s="2" t="s">
        <v>283</v>
      </c>
      <c r="E669" s="2" t="s">
        <v>7003</v>
      </c>
      <c r="F669" s="2" t="s">
        <v>7192</v>
      </c>
      <c r="G669" s="2" t="s">
        <v>4</v>
      </c>
      <c r="H669" s="2" t="s">
        <v>4</v>
      </c>
      <c r="I669" s="6">
        <v>2</v>
      </c>
      <c r="J669" s="2" t="s">
        <v>2345</v>
      </c>
      <c r="K669" s="7">
        <v>1</v>
      </c>
      <c r="L669" s="3" t="s">
        <v>3130</v>
      </c>
      <c r="M669" s="2" t="s">
        <v>7193</v>
      </c>
      <c r="N669" s="2" t="s">
        <v>13</v>
      </c>
      <c r="O669" s="80">
        <v>11.3377</v>
      </c>
      <c r="P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$5.67 P/kg</v>
      </c>
      <c r="Q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670" spans="1:17" ht="36" x14ac:dyDescent="0.2">
      <c r="A670" s="2" t="s">
        <v>2</v>
      </c>
      <c r="B670" s="2" t="s">
        <v>284</v>
      </c>
      <c r="C670" s="2" t="s">
        <v>5732</v>
      </c>
      <c r="D670" s="2" t="s">
        <v>2356</v>
      </c>
      <c r="E670" s="2" t="s">
        <v>3128</v>
      </c>
      <c r="F670" s="2" t="s">
        <v>3639</v>
      </c>
      <c r="G670" s="2" t="s">
        <v>4</v>
      </c>
      <c r="H670" s="2" t="s">
        <v>6073</v>
      </c>
      <c r="I670" s="6">
        <v>1.1000000000000001</v>
      </c>
      <c r="J670" s="2" t="s">
        <v>2345</v>
      </c>
      <c r="K670" s="7">
        <v>6</v>
      </c>
      <c r="L670" s="3" t="s">
        <v>2315</v>
      </c>
      <c r="M670" s="2" t="s">
        <v>2357</v>
      </c>
      <c r="N670" s="2" t="s">
        <v>13</v>
      </c>
      <c r="O670" s="80">
        <v>70.794499999999999</v>
      </c>
      <c r="P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$10.73 P/kg</v>
      </c>
      <c r="Q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671" spans="1:17" ht="36" x14ac:dyDescent="0.2">
      <c r="A671" s="2" t="s">
        <v>2</v>
      </c>
      <c r="B671" s="2" t="s">
        <v>284</v>
      </c>
      <c r="C671" s="2" t="s">
        <v>5732</v>
      </c>
      <c r="D671" s="2" t="s">
        <v>2356</v>
      </c>
      <c r="E671" s="2" t="s">
        <v>2396</v>
      </c>
      <c r="F671" s="2" t="s">
        <v>4148</v>
      </c>
      <c r="G671" s="2" t="s">
        <v>4</v>
      </c>
      <c r="H671" s="2" t="s">
        <v>6073</v>
      </c>
      <c r="I671" s="6">
        <v>1.1000000000000001</v>
      </c>
      <c r="J671" s="2" t="s">
        <v>2345</v>
      </c>
      <c r="K671" s="7">
        <v>1</v>
      </c>
      <c r="L671" s="3" t="s">
        <v>3130</v>
      </c>
      <c r="M671" s="2" t="s">
        <v>2492</v>
      </c>
      <c r="N671" s="2" t="s">
        <v>13</v>
      </c>
      <c r="O671" s="80">
        <v>10.7</v>
      </c>
      <c r="P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P/kg</v>
      </c>
      <c r="Q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672" spans="1:17" ht="24" x14ac:dyDescent="0.2">
      <c r="A672" s="2" t="s">
        <v>2</v>
      </c>
      <c r="B672" s="2" t="s">
        <v>284</v>
      </c>
      <c r="C672" s="2" t="s">
        <v>5290</v>
      </c>
      <c r="D672" s="2" t="s">
        <v>292</v>
      </c>
      <c r="E672" s="2" t="s">
        <v>5885</v>
      </c>
      <c r="F672" s="2" t="s">
        <v>297</v>
      </c>
      <c r="G672" s="2" t="s">
        <v>4</v>
      </c>
      <c r="H672" s="2" t="s">
        <v>4</v>
      </c>
      <c r="I672" s="6">
        <v>500</v>
      </c>
      <c r="J672" s="2" t="s">
        <v>6074</v>
      </c>
      <c r="K672" s="7">
        <v>1</v>
      </c>
      <c r="L672" s="3" t="s">
        <v>3130</v>
      </c>
      <c r="M672" s="2">
        <v>104454</v>
      </c>
      <c r="N672" s="2" t="s">
        <v>13</v>
      </c>
      <c r="O672" s="80">
        <v>19.28</v>
      </c>
      <c r="P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3" spans="1:17" ht="24" x14ac:dyDescent="0.2">
      <c r="A673" s="2" t="s">
        <v>2</v>
      </c>
      <c r="B673" s="2" t="s">
        <v>284</v>
      </c>
      <c r="C673" s="2" t="s">
        <v>5290</v>
      </c>
      <c r="D673" s="2" t="s">
        <v>292</v>
      </c>
      <c r="E673" s="2" t="s">
        <v>5885</v>
      </c>
      <c r="F673" s="2" t="s">
        <v>298</v>
      </c>
      <c r="G673" s="2" t="s">
        <v>4</v>
      </c>
      <c r="H673" s="2" t="s">
        <v>4</v>
      </c>
      <c r="I673" s="6">
        <v>500</v>
      </c>
      <c r="J673" s="2" t="s">
        <v>6074</v>
      </c>
      <c r="K673" s="7">
        <v>1</v>
      </c>
      <c r="L673" s="3" t="s">
        <v>3130</v>
      </c>
      <c r="M673" s="2">
        <v>104455</v>
      </c>
      <c r="N673" s="2" t="s">
        <v>13</v>
      </c>
      <c r="O673" s="80">
        <v>19.28</v>
      </c>
      <c r="P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4" spans="1:17" ht="24" x14ac:dyDescent="0.2">
      <c r="A674" s="2" t="s">
        <v>2</v>
      </c>
      <c r="B674" s="2" t="s">
        <v>284</v>
      </c>
      <c r="C674" s="2" t="s">
        <v>5290</v>
      </c>
      <c r="D674" s="2" t="s">
        <v>292</v>
      </c>
      <c r="E674" s="2" t="s">
        <v>5885</v>
      </c>
      <c r="F674" s="2" t="s">
        <v>299</v>
      </c>
      <c r="G674" s="2" t="s">
        <v>4</v>
      </c>
      <c r="H674" s="2" t="s">
        <v>4</v>
      </c>
      <c r="I674" s="6">
        <v>500</v>
      </c>
      <c r="J674" s="2" t="s">
        <v>6074</v>
      </c>
      <c r="K674" s="7">
        <v>1</v>
      </c>
      <c r="L674" s="3" t="s">
        <v>3130</v>
      </c>
      <c r="M674" s="2">
        <v>104456</v>
      </c>
      <c r="N674" s="2" t="s">
        <v>13</v>
      </c>
      <c r="O674" s="80">
        <v>19.28</v>
      </c>
      <c r="P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5" spans="1:17" ht="24" x14ac:dyDescent="0.2">
      <c r="A675" s="2" t="s">
        <v>2</v>
      </c>
      <c r="B675" s="2" t="s">
        <v>284</v>
      </c>
      <c r="C675" s="2" t="s">
        <v>5290</v>
      </c>
      <c r="D675" s="2" t="s">
        <v>292</v>
      </c>
      <c r="E675" s="2" t="s">
        <v>5885</v>
      </c>
      <c r="F675" s="2" t="s">
        <v>293</v>
      </c>
      <c r="G675" s="2" t="s">
        <v>4</v>
      </c>
      <c r="H675" s="2" t="s">
        <v>4</v>
      </c>
      <c r="I675" s="6">
        <v>500</v>
      </c>
      <c r="J675" s="2" t="s">
        <v>6074</v>
      </c>
      <c r="K675" s="7">
        <v>1</v>
      </c>
      <c r="L675" s="3" t="s">
        <v>3130</v>
      </c>
      <c r="M675" s="2">
        <v>104457</v>
      </c>
      <c r="N675" s="2" t="s">
        <v>13</v>
      </c>
      <c r="O675" s="80">
        <v>19.28</v>
      </c>
      <c r="P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6" spans="1:17" ht="24" x14ac:dyDescent="0.2">
      <c r="A676" s="2" t="s">
        <v>2</v>
      </c>
      <c r="B676" s="2" t="s">
        <v>284</v>
      </c>
      <c r="C676" s="2" t="s">
        <v>5290</v>
      </c>
      <c r="D676" s="2" t="s">
        <v>292</v>
      </c>
      <c r="E676" s="2" t="s">
        <v>5885</v>
      </c>
      <c r="F676" s="2" t="s">
        <v>294</v>
      </c>
      <c r="G676" s="2" t="s">
        <v>4</v>
      </c>
      <c r="H676" s="2" t="s">
        <v>4</v>
      </c>
      <c r="I676" s="6">
        <v>500</v>
      </c>
      <c r="J676" s="2" t="s">
        <v>6074</v>
      </c>
      <c r="K676" s="7">
        <v>1</v>
      </c>
      <c r="L676" s="3" t="s">
        <v>3130</v>
      </c>
      <c r="M676" s="2">
        <v>104458</v>
      </c>
      <c r="N676" s="2" t="s">
        <v>13</v>
      </c>
      <c r="O676" s="80">
        <v>19.28</v>
      </c>
      <c r="P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7" spans="1:17" ht="24" x14ac:dyDescent="0.2">
      <c r="A677" s="2" t="s">
        <v>2</v>
      </c>
      <c r="B677" s="2" t="s">
        <v>284</v>
      </c>
      <c r="C677" s="2" t="s">
        <v>5290</v>
      </c>
      <c r="D677" s="2" t="s">
        <v>292</v>
      </c>
      <c r="E677" s="2" t="s">
        <v>5885</v>
      </c>
      <c r="F677" s="2" t="s">
        <v>295</v>
      </c>
      <c r="G677" s="2" t="s">
        <v>4</v>
      </c>
      <c r="H677" s="2" t="s">
        <v>4</v>
      </c>
      <c r="I677" s="6">
        <v>500</v>
      </c>
      <c r="J677" s="2" t="s">
        <v>6074</v>
      </c>
      <c r="K677" s="7">
        <v>1</v>
      </c>
      <c r="L677" s="3" t="s">
        <v>3130</v>
      </c>
      <c r="M677" s="2">
        <v>104459</v>
      </c>
      <c r="N677" s="2" t="s">
        <v>13</v>
      </c>
      <c r="O677" s="80">
        <v>19.28</v>
      </c>
      <c r="P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8" spans="1:17" ht="24" x14ac:dyDescent="0.2">
      <c r="A678" s="2" t="s">
        <v>2</v>
      </c>
      <c r="B678" s="2" t="s">
        <v>284</v>
      </c>
      <c r="C678" s="2" t="s">
        <v>5290</v>
      </c>
      <c r="D678" s="2" t="s">
        <v>292</v>
      </c>
      <c r="E678" s="2" t="s">
        <v>5885</v>
      </c>
      <c r="F678" s="2" t="s">
        <v>296</v>
      </c>
      <c r="G678" s="2" t="s">
        <v>4</v>
      </c>
      <c r="H678" s="2" t="s">
        <v>4</v>
      </c>
      <c r="I678" s="6">
        <v>500</v>
      </c>
      <c r="J678" s="2" t="s">
        <v>6074</v>
      </c>
      <c r="K678" s="7">
        <v>1</v>
      </c>
      <c r="L678" s="3" t="s">
        <v>3130</v>
      </c>
      <c r="M678" s="2">
        <v>104460</v>
      </c>
      <c r="N678" s="2" t="s">
        <v>13</v>
      </c>
      <c r="O678" s="80">
        <v>19.28</v>
      </c>
      <c r="P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$38.56 P/kg</v>
      </c>
      <c r="Q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679" spans="1:17" ht="24" x14ac:dyDescent="0.2">
      <c r="A679" s="2" t="s">
        <v>2</v>
      </c>
      <c r="B679" s="2" t="s">
        <v>284</v>
      </c>
      <c r="C679" s="2" t="s">
        <v>5290</v>
      </c>
      <c r="D679" s="2" t="s">
        <v>292</v>
      </c>
      <c r="E679" s="2" t="s">
        <v>7003</v>
      </c>
      <c r="F679" s="2" t="s">
        <v>7194</v>
      </c>
      <c r="G679" s="2" t="s">
        <v>4</v>
      </c>
      <c r="H679" s="2" t="s">
        <v>4</v>
      </c>
      <c r="I679" s="6">
        <v>500</v>
      </c>
      <c r="J679" s="2" t="s">
        <v>6074</v>
      </c>
      <c r="K679" s="7">
        <v>1</v>
      </c>
      <c r="L679" s="3" t="s">
        <v>3130</v>
      </c>
      <c r="M679" s="2" t="s">
        <v>7195</v>
      </c>
      <c r="N679" s="2" t="s">
        <v>13</v>
      </c>
      <c r="O679" s="80">
        <v>24.8</v>
      </c>
      <c r="P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$49.60 P/kg</v>
      </c>
      <c r="Q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$4.96 P/100g</v>
      </c>
    </row>
    <row r="680" spans="1:17" x14ac:dyDescent="0.2">
      <c r="A680" s="2" t="s">
        <v>2</v>
      </c>
      <c r="B680" s="2" t="s">
        <v>301</v>
      </c>
      <c r="C680" s="2" t="s">
        <v>5291</v>
      </c>
      <c r="D680" s="2" t="s">
        <v>300</v>
      </c>
      <c r="E680" s="2" t="s">
        <v>5885</v>
      </c>
      <c r="F680" s="2" t="s">
        <v>302</v>
      </c>
      <c r="G680" s="2" t="s">
        <v>4</v>
      </c>
      <c r="H680" s="2" t="s">
        <v>4</v>
      </c>
      <c r="I680" s="6">
        <v>2.5</v>
      </c>
      <c r="J680" s="2" t="s">
        <v>2345</v>
      </c>
      <c r="K680" s="7">
        <v>1</v>
      </c>
      <c r="L680" s="3" t="s">
        <v>3130</v>
      </c>
      <c r="M680" s="2">
        <v>126214</v>
      </c>
      <c r="N680" s="2" t="s">
        <v>13</v>
      </c>
      <c r="O680" s="80">
        <v>17.739999999999998</v>
      </c>
      <c r="P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681" spans="1:17" ht="36" x14ac:dyDescent="0.2">
      <c r="A681" s="2" t="s">
        <v>2</v>
      </c>
      <c r="B681" s="2" t="s">
        <v>301</v>
      </c>
      <c r="C681" s="2" t="s">
        <v>5291</v>
      </c>
      <c r="D681" s="2" t="s">
        <v>300</v>
      </c>
      <c r="E681" s="2" t="s">
        <v>5886</v>
      </c>
      <c r="F681" s="2" t="s">
        <v>6172</v>
      </c>
      <c r="G681" s="2" t="s">
        <v>4</v>
      </c>
      <c r="H681" s="2" t="s">
        <v>4</v>
      </c>
      <c r="I681" s="6">
        <v>500</v>
      </c>
      <c r="J681" s="2" t="s">
        <v>6074</v>
      </c>
      <c r="K681" s="7">
        <v>12</v>
      </c>
      <c r="L681" s="3" t="s">
        <v>2315</v>
      </c>
      <c r="M681" s="2">
        <v>610216</v>
      </c>
      <c r="N681" s="2" t="s">
        <v>13</v>
      </c>
      <c r="O681" s="80">
        <v>27.993600000000001</v>
      </c>
      <c r="P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682" spans="1:17" ht="36" x14ac:dyDescent="0.2">
      <c r="A682" s="2" t="s">
        <v>2</v>
      </c>
      <c r="B682" s="2" t="s">
        <v>301</v>
      </c>
      <c r="C682" s="2" t="s">
        <v>5291</v>
      </c>
      <c r="D682" s="2" t="s">
        <v>300</v>
      </c>
      <c r="E682" s="2" t="s">
        <v>2396</v>
      </c>
      <c r="F682" s="2" t="s">
        <v>4149</v>
      </c>
      <c r="G682" s="2" t="s">
        <v>4</v>
      </c>
      <c r="H682" s="2" t="s">
        <v>4</v>
      </c>
      <c r="I682" s="6">
        <v>375</v>
      </c>
      <c r="J682" s="2" t="s">
        <v>6074</v>
      </c>
      <c r="K682" s="7">
        <v>1</v>
      </c>
      <c r="L682" s="3" t="s">
        <v>3130</v>
      </c>
      <c r="M682" s="2" t="s">
        <v>2493</v>
      </c>
      <c r="N682" s="2" t="s">
        <v>13</v>
      </c>
      <c r="O682" s="80">
        <v>3.0937999999999999</v>
      </c>
      <c r="P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683" spans="1:17" ht="24" x14ac:dyDescent="0.2">
      <c r="A683" s="2" t="s">
        <v>2</v>
      </c>
      <c r="B683" s="2" t="s">
        <v>301</v>
      </c>
      <c r="C683" s="2" t="s">
        <v>5291</v>
      </c>
      <c r="D683" s="2" t="s">
        <v>300</v>
      </c>
      <c r="E683" s="2" t="s">
        <v>1852</v>
      </c>
      <c r="F683" s="2" t="s">
        <v>4682</v>
      </c>
      <c r="G683" s="2" t="s">
        <v>4</v>
      </c>
      <c r="H683" s="2" t="s">
        <v>4</v>
      </c>
      <c r="I683" s="6">
        <v>375</v>
      </c>
      <c r="J683" s="2" t="s">
        <v>6074</v>
      </c>
      <c r="K683" s="7">
        <v>6</v>
      </c>
      <c r="L683" s="3" t="s">
        <v>2315</v>
      </c>
      <c r="M683" s="2">
        <v>80150</v>
      </c>
      <c r="N683" s="2" t="s">
        <v>13</v>
      </c>
      <c r="O683" s="80">
        <v>16.8</v>
      </c>
      <c r="P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$7.47 P/kg</v>
      </c>
      <c r="Q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684" spans="1:17" ht="24" x14ac:dyDescent="0.2">
      <c r="A684" s="2" t="s">
        <v>2</v>
      </c>
      <c r="B684" s="2" t="s">
        <v>301</v>
      </c>
      <c r="C684" s="2" t="s">
        <v>5291</v>
      </c>
      <c r="D684" s="2" t="s">
        <v>300</v>
      </c>
      <c r="E684" s="2" t="s">
        <v>7003</v>
      </c>
      <c r="F684" s="2" t="s">
        <v>7196</v>
      </c>
      <c r="G684" s="2" t="s">
        <v>4</v>
      </c>
      <c r="H684" s="2" t="s">
        <v>4</v>
      </c>
      <c r="I684" s="6">
        <v>375</v>
      </c>
      <c r="J684" s="2" t="s">
        <v>6074</v>
      </c>
      <c r="K684" s="7">
        <v>1</v>
      </c>
      <c r="L684" s="3" t="s">
        <v>3130</v>
      </c>
      <c r="M684" s="2">
        <v>387766</v>
      </c>
      <c r="N684" s="2" t="s">
        <v>13</v>
      </c>
      <c r="O684" s="80">
        <v>3.59</v>
      </c>
      <c r="P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P/kg</v>
      </c>
      <c r="Q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685" spans="1:17" ht="24" x14ac:dyDescent="0.2">
      <c r="A685" s="2" t="s">
        <v>2</v>
      </c>
      <c r="B685" s="2" t="s">
        <v>301</v>
      </c>
      <c r="C685" s="2" t="s">
        <v>5292</v>
      </c>
      <c r="D685" s="2" t="s">
        <v>303</v>
      </c>
      <c r="E685" s="2" t="s">
        <v>5885</v>
      </c>
      <c r="F685" s="2" t="s">
        <v>3418</v>
      </c>
      <c r="G685" s="2" t="s">
        <v>4</v>
      </c>
      <c r="H685" s="2" t="s">
        <v>4</v>
      </c>
      <c r="I685" s="6">
        <v>1</v>
      </c>
      <c r="J685" s="2" t="s">
        <v>2316</v>
      </c>
      <c r="K685" s="7">
        <v>50</v>
      </c>
      <c r="L685" s="3" t="s">
        <v>2315</v>
      </c>
      <c r="M685" s="2">
        <v>2322</v>
      </c>
      <c r="N685" s="2" t="s">
        <v>13</v>
      </c>
      <c r="O685" s="80">
        <v>5.6</v>
      </c>
      <c r="P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6" spans="1:17" ht="24" x14ac:dyDescent="0.2">
      <c r="A686" s="2" t="s">
        <v>2</v>
      </c>
      <c r="B686" s="2" t="s">
        <v>301</v>
      </c>
      <c r="C686" s="2" t="s">
        <v>5292</v>
      </c>
      <c r="D686" s="2" t="s">
        <v>303</v>
      </c>
      <c r="E686" s="2" t="s">
        <v>3128</v>
      </c>
      <c r="F686" s="2" t="s">
        <v>3640</v>
      </c>
      <c r="G686" s="2" t="s">
        <v>4</v>
      </c>
      <c r="H686" s="2" t="s">
        <v>4</v>
      </c>
      <c r="I686" s="6">
        <v>1</v>
      </c>
      <c r="J686" s="2" t="s">
        <v>2316</v>
      </c>
      <c r="K686" s="7">
        <v>300</v>
      </c>
      <c r="L686" s="3" t="s">
        <v>2315</v>
      </c>
      <c r="M686" s="2">
        <v>87227</v>
      </c>
      <c r="N686" s="2" t="s">
        <v>13</v>
      </c>
      <c r="O686" s="80">
        <v>44.431600000000003</v>
      </c>
      <c r="P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687" spans="1:17" ht="36" x14ac:dyDescent="0.2">
      <c r="A687" s="2" t="s">
        <v>2</v>
      </c>
      <c r="B687" s="2" t="s">
        <v>301</v>
      </c>
      <c r="C687" s="2" t="s">
        <v>5292</v>
      </c>
      <c r="D687" s="2" t="s">
        <v>303</v>
      </c>
      <c r="E687" s="2" t="s">
        <v>5886</v>
      </c>
      <c r="F687" s="2" t="s">
        <v>6173</v>
      </c>
      <c r="G687" s="2" t="s">
        <v>1548</v>
      </c>
      <c r="H687" s="2" t="s">
        <v>4</v>
      </c>
      <c r="I687" s="6">
        <v>1</v>
      </c>
      <c r="J687" s="2" t="s">
        <v>2316</v>
      </c>
      <c r="K687" s="7">
        <v>300</v>
      </c>
      <c r="L687" s="3" t="s">
        <v>2315</v>
      </c>
      <c r="M687" s="2">
        <v>410653</v>
      </c>
      <c r="N687" s="2" t="s">
        <v>13</v>
      </c>
      <c r="O687" s="80">
        <v>34.333199999999998</v>
      </c>
      <c r="P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8" spans="1:17" ht="24" x14ac:dyDescent="0.2">
      <c r="A688" s="2" t="s">
        <v>2</v>
      </c>
      <c r="B688" s="2" t="s">
        <v>301</v>
      </c>
      <c r="C688" s="2" t="s">
        <v>5292</v>
      </c>
      <c r="D688" s="2" t="s">
        <v>303</v>
      </c>
      <c r="E688" s="2" t="s">
        <v>2396</v>
      </c>
      <c r="F688" s="2" t="s">
        <v>4150</v>
      </c>
      <c r="G688" s="2" t="s">
        <v>1551</v>
      </c>
      <c r="H688" s="2" t="s">
        <v>6073</v>
      </c>
      <c r="I688" s="6">
        <v>1</v>
      </c>
      <c r="J688" s="2" t="s">
        <v>2316</v>
      </c>
      <c r="K688" s="7">
        <v>50</v>
      </c>
      <c r="L688" s="3" t="s">
        <v>2315</v>
      </c>
      <c r="M688" s="2" t="s">
        <v>2494</v>
      </c>
      <c r="N688" s="2" t="s">
        <v>13</v>
      </c>
      <c r="O688" s="80">
        <v>5.3</v>
      </c>
      <c r="P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689" spans="1:17" ht="24" x14ac:dyDescent="0.2">
      <c r="A689" s="2" t="s">
        <v>2</v>
      </c>
      <c r="B689" s="2" t="s">
        <v>301</v>
      </c>
      <c r="C689" s="2" t="s">
        <v>5292</v>
      </c>
      <c r="D689" s="2" t="s">
        <v>303</v>
      </c>
      <c r="E689" s="2" t="s">
        <v>1852</v>
      </c>
      <c r="F689" s="2" t="s">
        <v>4683</v>
      </c>
      <c r="G689" s="2" t="s">
        <v>1551</v>
      </c>
      <c r="H689" s="2" t="s">
        <v>6073</v>
      </c>
      <c r="I689" s="6">
        <v>1</v>
      </c>
      <c r="J689" s="2" t="s">
        <v>2316</v>
      </c>
      <c r="K689" s="7">
        <v>300</v>
      </c>
      <c r="L689" s="3" t="s">
        <v>2315</v>
      </c>
      <c r="M689" s="2">
        <v>86444</v>
      </c>
      <c r="N689" s="2" t="s">
        <v>13</v>
      </c>
      <c r="O689" s="80">
        <v>30.95</v>
      </c>
      <c r="P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690" spans="1:17" ht="24" x14ac:dyDescent="0.2">
      <c r="A690" s="2" t="s">
        <v>2</v>
      </c>
      <c r="B690" s="2" t="s">
        <v>301</v>
      </c>
      <c r="C690" s="2" t="s">
        <v>5292</v>
      </c>
      <c r="D690" s="2" t="s">
        <v>303</v>
      </c>
      <c r="E690" s="2" t="s">
        <v>7003</v>
      </c>
      <c r="F690" s="2" t="s">
        <v>7197</v>
      </c>
      <c r="G690" s="2" t="s">
        <v>4</v>
      </c>
      <c r="H690" s="2" t="s">
        <v>4</v>
      </c>
      <c r="I690" s="6">
        <v>1</v>
      </c>
      <c r="J690" s="2" t="s">
        <v>2316</v>
      </c>
      <c r="K690" s="7">
        <v>50</v>
      </c>
      <c r="L690" s="3" t="s">
        <v>2315</v>
      </c>
      <c r="M690" s="2" t="s">
        <v>7198</v>
      </c>
      <c r="N690" s="2" t="s">
        <v>13</v>
      </c>
      <c r="O690" s="80">
        <v>6.63</v>
      </c>
      <c r="P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691" spans="1:17" ht="24" x14ac:dyDescent="0.2">
      <c r="A691" s="2" t="s">
        <v>2</v>
      </c>
      <c r="B691" s="2" t="s">
        <v>305</v>
      </c>
      <c r="C691" s="2" t="s">
        <v>5293</v>
      </c>
      <c r="D691" s="2" t="s">
        <v>304</v>
      </c>
      <c r="E691" s="2" t="s">
        <v>5885</v>
      </c>
      <c r="F691" s="2" t="s">
        <v>306</v>
      </c>
      <c r="G691" s="2" t="s">
        <v>4</v>
      </c>
      <c r="H691" s="2" t="s">
        <v>4</v>
      </c>
      <c r="I691" s="6">
        <v>2.6</v>
      </c>
      <c r="J691" s="2" t="s">
        <v>2345</v>
      </c>
      <c r="K691" s="7">
        <v>1</v>
      </c>
      <c r="L691" s="3" t="s">
        <v>3130</v>
      </c>
      <c r="M691" s="2">
        <v>791</v>
      </c>
      <c r="N691" s="2" t="s">
        <v>13</v>
      </c>
      <c r="O691" s="80">
        <v>15.05</v>
      </c>
      <c r="P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692" spans="1:17" ht="24" x14ac:dyDescent="0.2">
      <c r="A692" s="2" t="s">
        <v>2</v>
      </c>
      <c r="B692" s="2" t="s">
        <v>305</v>
      </c>
      <c r="C692" s="2" t="s">
        <v>5293</v>
      </c>
      <c r="D692" s="2" t="s">
        <v>304</v>
      </c>
      <c r="E692" s="2" t="s">
        <v>3128</v>
      </c>
      <c r="F692" s="2" t="s">
        <v>3641</v>
      </c>
      <c r="G692" s="2" t="s">
        <v>4</v>
      </c>
      <c r="H692" s="2" t="s">
        <v>4</v>
      </c>
      <c r="I692" s="6">
        <v>2.6</v>
      </c>
      <c r="J692" s="2" t="s">
        <v>2345</v>
      </c>
      <c r="K692" s="7">
        <v>1</v>
      </c>
      <c r="L692" s="3" t="s">
        <v>3130</v>
      </c>
      <c r="M692" s="2">
        <v>6301284</v>
      </c>
      <c r="N692" s="2" t="s">
        <v>13</v>
      </c>
      <c r="O692" s="80">
        <v>14.3962</v>
      </c>
      <c r="P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3" spans="1:17" ht="36" x14ac:dyDescent="0.2">
      <c r="A693" s="2" t="s">
        <v>2</v>
      </c>
      <c r="B693" s="2" t="s">
        <v>305</v>
      </c>
      <c r="C693" s="2" t="s">
        <v>5293</v>
      </c>
      <c r="D693" s="2" t="s">
        <v>304</v>
      </c>
      <c r="E693" s="2" t="s">
        <v>5886</v>
      </c>
      <c r="F693" s="2" t="s">
        <v>6174</v>
      </c>
      <c r="G693" s="2" t="s">
        <v>1551</v>
      </c>
      <c r="H693" s="2" t="s">
        <v>4</v>
      </c>
      <c r="I693" s="6">
        <v>2.6</v>
      </c>
      <c r="J693" s="2" t="s">
        <v>2345</v>
      </c>
      <c r="K693" s="7">
        <v>4</v>
      </c>
      <c r="L693" s="3" t="s">
        <v>2315</v>
      </c>
      <c r="M693" s="2">
        <v>879645</v>
      </c>
      <c r="N693" s="2" t="s">
        <v>13</v>
      </c>
      <c r="O693" s="80">
        <v>57.488399999999999</v>
      </c>
      <c r="P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4" spans="1:17" ht="24" x14ac:dyDescent="0.2">
      <c r="A694" s="2" t="s">
        <v>2</v>
      </c>
      <c r="B694" s="2" t="s">
        <v>305</v>
      </c>
      <c r="C694" s="2" t="s">
        <v>5293</v>
      </c>
      <c r="D694" s="2" t="s">
        <v>304</v>
      </c>
      <c r="E694" s="2" t="s">
        <v>2396</v>
      </c>
      <c r="F694" s="2" t="s">
        <v>6175</v>
      </c>
      <c r="G694" s="2" t="s">
        <v>4</v>
      </c>
      <c r="H694" s="2" t="s">
        <v>922</v>
      </c>
      <c r="I694" s="6">
        <v>2.6</v>
      </c>
      <c r="J694" s="2" t="s">
        <v>2345</v>
      </c>
      <c r="K694" s="7">
        <v>1</v>
      </c>
      <c r="L694" s="3" t="s">
        <v>3130</v>
      </c>
      <c r="M694" s="2" t="s">
        <v>2495</v>
      </c>
      <c r="N694" s="2" t="s">
        <v>13</v>
      </c>
      <c r="O694" s="80">
        <v>14.38</v>
      </c>
      <c r="P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695" spans="1:17" ht="24" x14ac:dyDescent="0.2">
      <c r="A695" s="2" t="s">
        <v>2</v>
      </c>
      <c r="B695" s="2" t="s">
        <v>305</v>
      </c>
      <c r="C695" s="2" t="s">
        <v>5293</v>
      </c>
      <c r="D695" s="2" t="s">
        <v>304</v>
      </c>
      <c r="E695" s="2" t="s">
        <v>1852</v>
      </c>
      <c r="F695" s="2" t="s">
        <v>4684</v>
      </c>
      <c r="G695" s="2" t="s">
        <v>4</v>
      </c>
      <c r="H695" s="2" t="s">
        <v>4</v>
      </c>
      <c r="I695" s="6">
        <v>2.6</v>
      </c>
      <c r="J695" s="2" t="s">
        <v>2345</v>
      </c>
      <c r="K695" s="7">
        <v>1</v>
      </c>
      <c r="L695" s="3" t="s">
        <v>3130</v>
      </c>
      <c r="M695" s="2">
        <v>304098</v>
      </c>
      <c r="N695" s="2" t="s">
        <v>13</v>
      </c>
      <c r="O695" s="80">
        <v>13.55</v>
      </c>
      <c r="P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696" spans="1:17" ht="24" x14ac:dyDescent="0.2">
      <c r="A696" s="2" t="s">
        <v>2</v>
      </c>
      <c r="B696" s="2" t="s">
        <v>305</v>
      </c>
      <c r="C696" s="2" t="s">
        <v>5293</v>
      </c>
      <c r="D696" s="2" t="s">
        <v>304</v>
      </c>
      <c r="E696" s="2" t="s">
        <v>7003</v>
      </c>
      <c r="F696" s="2" t="s">
        <v>7199</v>
      </c>
      <c r="G696" s="2" t="s">
        <v>1551</v>
      </c>
      <c r="H696" s="2" t="s">
        <v>7049</v>
      </c>
      <c r="I696" s="6">
        <v>2.6</v>
      </c>
      <c r="J696" s="2" t="s">
        <v>2345</v>
      </c>
      <c r="K696" s="7">
        <v>1</v>
      </c>
      <c r="L696" s="3" t="s">
        <v>3130</v>
      </c>
      <c r="M696" s="2" t="s">
        <v>7200</v>
      </c>
      <c r="N696" s="2" t="s">
        <v>13</v>
      </c>
      <c r="O696" s="80">
        <v>16.5044</v>
      </c>
      <c r="P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$6.35 P/kg</v>
      </c>
      <c r="Q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697" spans="1:17" ht="24" x14ac:dyDescent="0.2">
      <c r="A697" s="2" t="s">
        <v>2</v>
      </c>
      <c r="B697" s="2" t="s">
        <v>305</v>
      </c>
      <c r="C697" s="2" t="s">
        <v>5733</v>
      </c>
      <c r="D697" s="2" t="s">
        <v>1919</v>
      </c>
      <c r="E697" s="2" t="s">
        <v>3128</v>
      </c>
      <c r="F697" s="2" t="s">
        <v>3642</v>
      </c>
      <c r="G697" s="2" t="s">
        <v>4</v>
      </c>
      <c r="H697" s="2" t="s">
        <v>4</v>
      </c>
      <c r="I697" s="6">
        <v>21</v>
      </c>
      <c r="J697" s="2" t="s">
        <v>2345</v>
      </c>
      <c r="K697" s="7">
        <v>1</v>
      </c>
      <c r="L697" s="3" t="s">
        <v>3130</v>
      </c>
      <c r="M697" s="2">
        <v>44607</v>
      </c>
      <c r="N697" s="2" t="s">
        <v>13</v>
      </c>
      <c r="O697" s="80">
        <v>61.02</v>
      </c>
      <c r="P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P/kg</v>
      </c>
      <c r="Q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698" spans="1:17" ht="36" x14ac:dyDescent="0.2">
      <c r="A698" s="2" t="s">
        <v>2</v>
      </c>
      <c r="B698" s="2" t="s">
        <v>305</v>
      </c>
      <c r="C698" s="2" t="s">
        <v>5733</v>
      </c>
      <c r="D698" s="2" t="s">
        <v>1919</v>
      </c>
      <c r="E698" s="2" t="s">
        <v>5886</v>
      </c>
      <c r="F698" s="2" t="s">
        <v>6176</v>
      </c>
      <c r="G698" s="2" t="s">
        <v>1551</v>
      </c>
      <c r="H698" s="2" t="s">
        <v>4</v>
      </c>
      <c r="I698" s="6">
        <v>21</v>
      </c>
      <c r="J698" s="4" t="s">
        <v>2345</v>
      </c>
      <c r="K698" s="7">
        <v>1</v>
      </c>
      <c r="L698" s="3" t="s">
        <v>3130</v>
      </c>
      <c r="M698" s="2">
        <v>315099</v>
      </c>
      <c r="N698" s="2" t="s">
        <v>13</v>
      </c>
      <c r="O698" s="80">
        <v>60.177599999999998</v>
      </c>
      <c r="P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699" spans="1:17" ht="24" x14ac:dyDescent="0.2">
      <c r="A699" s="2" t="s">
        <v>2</v>
      </c>
      <c r="B699" s="2" t="s">
        <v>305</v>
      </c>
      <c r="C699" s="2" t="s">
        <v>5733</v>
      </c>
      <c r="D699" s="2" t="s">
        <v>1919</v>
      </c>
      <c r="E699" s="2" t="s">
        <v>2396</v>
      </c>
      <c r="F699" s="2" t="s">
        <v>6177</v>
      </c>
      <c r="G699" s="2" t="s">
        <v>4</v>
      </c>
      <c r="H699" s="2" t="s">
        <v>922</v>
      </c>
      <c r="I699" s="6">
        <v>21</v>
      </c>
      <c r="J699" s="2" t="s">
        <v>2345</v>
      </c>
      <c r="K699" s="7">
        <v>1</v>
      </c>
      <c r="L699" s="3" t="s">
        <v>3130</v>
      </c>
      <c r="M699" s="2" t="s">
        <v>2496</v>
      </c>
      <c r="N699" s="2" t="s">
        <v>13</v>
      </c>
      <c r="O699" s="80">
        <v>60.72</v>
      </c>
      <c r="P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700" spans="1:17" ht="24" x14ac:dyDescent="0.2">
      <c r="A700" s="2" t="s">
        <v>2</v>
      </c>
      <c r="B700" s="2" t="s">
        <v>305</v>
      </c>
      <c r="C700" s="2" t="s">
        <v>5733</v>
      </c>
      <c r="D700" s="2" t="s">
        <v>1919</v>
      </c>
      <c r="E700" s="2" t="s">
        <v>1852</v>
      </c>
      <c r="F700" s="2" t="s">
        <v>4685</v>
      </c>
      <c r="G700" s="2" t="s">
        <v>4</v>
      </c>
      <c r="H700" s="2" t="s">
        <v>4</v>
      </c>
      <c r="I700" s="6">
        <v>21</v>
      </c>
      <c r="J700" s="2" t="s">
        <v>2345</v>
      </c>
      <c r="K700" s="7">
        <v>1</v>
      </c>
      <c r="L700" s="3" t="s">
        <v>3130</v>
      </c>
      <c r="M700" s="2" t="s">
        <v>1920</v>
      </c>
      <c r="N700" s="2" t="s">
        <v>13</v>
      </c>
      <c r="O700" s="80">
        <v>58.55</v>
      </c>
      <c r="P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$2.79 P/kg</v>
      </c>
      <c r="Q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701" spans="1:17" x14ac:dyDescent="0.2">
      <c r="A701" s="2" t="s">
        <v>2</v>
      </c>
      <c r="B701" s="2" t="s">
        <v>305</v>
      </c>
      <c r="C701" s="2" t="s">
        <v>5733</v>
      </c>
      <c r="D701" s="2" t="s">
        <v>1919</v>
      </c>
      <c r="E701" s="2" t="s">
        <v>7003</v>
      </c>
      <c r="F701" s="2" t="s">
        <v>7201</v>
      </c>
      <c r="G701" s="2" t="s">
        <v>4</v>
      </c>
      <c r="H701" s="2" t="s">
        <v>4</v>
      </c>
      <c r="I701" s="6">
        <v>21</v>
      </c>
      <c r="J701" s="2" t="s">
        <v>2345</v>
      </c>
      <c r="K701" s="7">
        <v>1</v>
      </c>
      <c r="L701" s="3" t="s">
        <v>3130</v>
      </c>
      <c r="M701" s="2" t="s">
        <v>7202</v>
      </c>
      <c r="N701" s="2" t="s">
        <v>13</v>
      </c>
      <c r="O701" s="80">
        <v>67.034400000000005</v>
      </c>
      <c r="P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702" spans="1:17" ht="24" x14ac:dyDescent="0.2">
      <c r="A702" s="2" t="s">
        <v>2</v>
      </c>
      <c r="B702" s="2" t="s">
        <v>305</v>
      </c>
      <c r="C702" s="2" t="s">
        <v>5294</v>
      </c>
      <c r="D702" s="2" t="s">
        <v>307</v>
      </c>
      <c r="E702" s="2" t="s">
        <v>5885</v>
      </c>
      <c r="F702" s="2" t="s">
        <v>308</v>
      </c>
      <c r="G702" s="2" t="s">
        <v>4</v>
      </c>
      <c r="H702" s="2" t="s">
        <v>4</v>
      </c>
      <c r="I702" s="6">
        <v>4.5</v>
      </c>
      <c r="J702" s="2" t="s">
        <v>2345</v>
      </c>
      <c r="K702" s="7">
        <v>1</v>
      </c>
      <c r="L702" s="3" t="s">
        <v>3130</v>
      </c>
      <c r="M702" s="2">
        <v>1576</v>
      </c>
      <c r="N702" s="2" t="s">
        <v>13</v>
      </c>
      <c r="O702" s="80">
        <v>27.12</v>
      </c>
      <c r="P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03" spans="1:17" ht="24" x14ac:dyDescent="0.2">
      <c r="A703" s="2" t="s">
        <v>2</v>
      </c>
      <c r="B703" s="2" t="s">
        <v>305</v>
      </c>
      <c r="C703" s="2" t="s">
        <v>5294</v>
      </c>
      <c r="D703" s="2" t="s">
        <v>307</v>
      </c>
      <c r="E703" s="2" t="s">
        <v>3128</v>
      </c>
      <c r="F703" s="2" t="s">
        <v>3643</v>
      </c>
      <c r="G703" s="2" t="s">
        <v>4</v>
      </c>
      <c r="H703" s="2" t="s">
        <v>4</v>
      </c>
      <c r="I703" s="6">
        <v>3.5</v>
      </c>
      <c r="J703" s="2" t="s">
        <v>2345</v>
      </c>
      <c r="K703" s="7">
        <v>1</v>
      </c>
      <c r="L703" s="3" t="s">
        <v>3130</v>
      </c>
      <c r="M703" s="2">
        <v>165217</v>
      </c>
      <c r="N703" s="2" t="s">
        <v>13</v>
      </c>
      <c r="O703" s="80">
        <v>14.407500000000001</v>
      </c>
      <c r="P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704" spans="1:17" ht="36" x14ac:dyDescent="0.2">
      <c r="A704" s="2" t="s">
        <v>2</v>
      </c>
      <c r="B704" s="2" t="s">
        <v>305</v>
      </c>
      <c r="C704" s="2" t="s">
        <v>5294</v>
      </c>
      <c r="D704" s="2" t="s">
        <v>307</v>
      </c>
      <c r="E704" s="2" t="s">
        <v>5886</v>
      </c>
      <c r="F704" s="2" t="s">
        <v>6178</v>
      </c>
      <c r="G704" s="2" t="s">
        <v>1551</v>
      </c>
      <c r="H704" s="2" t="s">
        <v>4</v>
      </c>
      <c r="I704" s="6">
        <v>3.5</v>
      </c>
      <c r="J704" s="2" t="s">
        <v>2345</v>
      </c>
      <c r="K704" s="7">
        <v>2</v>
      </c>
      <c r="L704" s="3" t="s">
        <v>2315</v>
      </c>
      <c r="M704" s="2">
        <v>315065</v>
      </c>
      <c r="N704" s="2" t="s">
        <v>13</v>
      </c>
      <c r="O704" s="80">
        <v>24.948</v>
      </c>
      <c r="P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P/kg</v>
      </c>
      <c r="Q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705" spans="1:17" ht="24" x14ac:dyDescent="0.2">
      <c r="A705" s="2" t="s">
        <v>2</v>
      </c>
      <c r="B705" s="2" t="s">
        <v>305</v>
      </c>
      <c r="C705" s="2" t="s">
        <v>5294</v>
      </c>
      <c r="D705" s="2" t="s">
        <v>307</v>
      </c>
      <c r="E705" s="2" t="s">
        <v>2396</v>
      </c>
      <c r="F705" s="2" t="s">
        <v>4151</v>
      </c>
      <c r="G705" s="2" t="s">
        <v>4</v>
      </c>
      <c r="H705" s="2" t="s">
        <v>922</v>
      </c>
      <c r="I705" s="6">
        <v>3.5</v>
      </c>
      <c r="J705" s="2" t="s">
        <v>2345</v>
      </c>
      <c r="K705" s="7">
        <v>1</v>
      </c>
      <c r="L705" s="3" t="s">
        <v>3130</v>
      </c>
      <c r="M705" s="2" t="s">
        <v>2497</v>
      </c>
      <c r="N705" s="2" t="s">
        <v>13</v>
      </c>
      <c r="O705" s="80">
        <v>13.09</v>
      </c>
      <c r="P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706" spans="1:17" ht="24" x14ac:dyDescent="0.2">
      <c r="A706" s="2" t="s">
        <v>2</v>
      </c>
      <c r="B706" s="2" t="s">
        <v>305</v>
      </c>
      <c r="C706" s="2" t="s">
        <v>5294</v>
      </c>
      <c r="D706" s="2" t="s">
        <v>307</v>
      </c>
      <c r="E706" s="2" t="s">
        <v>1852</v>
      </c>
      <c r="F706" s="2" t="s">
        <v>4686</v>
      </c>
      <c r="G706" s="2" t="s">
        <v>4</v>
      </c>
      <c r="H706" s="2" t="s">
        <v>4</v>
      </c>
      <c r="I706" s="6">
        <v>4.5</v>
      </c>
      <c r="J706" s="2" t="s">
        <v>2345</v>
      </c>
      <c r="K706" s="7">
        <v>2</v>
      </c>
      <c r="L706" s="3" t="s">
        <v>2315</v>
      </c>
      <c r="M706" s="2" t="s">
        <v>1921</v>
      </c>
      <c r="N706" s="2" t="s">
        <v>13</v>
      </c>
      <c r="O706" s="80">
        <v>48.45</v>
      </c>
      <c r="P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$5.38 P/kg</v>
      </c>
      <c r="Q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707" spans="1:17" ht="24" x14ac:dyDescent="0.2">
      <c r="A707" s="2" t="s">
        <v>2</v>
      </c>
      <c r="B707" s="2" t="s">
        <v>305</v>
      </c>
      <c r="C707" s="2" t="s">
        <v>5294</v>
      </c>
      <c r="D707" s="2" t="s">
        <v>307</v>
      </c>
      <c r="E707" s="2" t="s">
        <v>7003</v>
      </c>
      <c r="F707" s="2" t="s">
        <v>7203</v>
      </c>
      <c r="G707" s="2" t="s">
        <v>4</v>
      </c>
      <c r="H707" s="2" t="s">
        <v>4</v>
      </c>
      <c r="I707" s="6">
        <v>3.5</v>
      </c>
      <c r="J707" s="2" t="s">
        <v>2345</v>
      </c>
      <c r="K707" s="7">
        <v>1</v>
      </c>
      <c r="L707" s="3" t="s">
        <v>3130</v>
      </c>
      <c r="M707" s="2" t="s">
        <v>7204</v>
      </c>
      <c r="N707" s="2" t="s">
        <v>13</v>
      </c>
      <c r="O707" s="80">
        <v>15.1404</v>
      </c>
      <c r="P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P/kg</v>
      </c>
      <c r="Q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708" spans="1:17" ht="24" x14ac:dyDescent="0.2">
      <c r="A708" s="2" t="s">
        <v>2</v>
      </c>
      <c r="B708" s="2" t="s">
        <v>305</v>
      </c>
      <c r="C708" s="2" t="s">
        <v>5295</v>
      </c>
      <c r="D708" s="2" t="s">
        <v>309</v>
      </c>
      <c r="E708" s="2" t="s">
        <v>5885</v>
      </c>
      <c r="F708" s="2" t="s">
        <v>310</v>
      </c>
      <c r="G708" s="2" t="s">
        <v>4</v>
      </c>
      <c r="H708" s="2" t="s">
        <v>4</v>
      </c>
      <c r="I708" s="6">
        <v>500</v>
      </c>
      <c r="J708" s="2" t="s">
        <v>6074</v>
      </c>
      <c r="K708" s="7">
        <v>1</v>
      </c>
      <c r="L708" s="3" t="s">
        <v>3130</v>
      </c>
      <c r="M708" s="2">
        <v>218864</v>
      </c>
      <c r="N708" s="2" t="s">
        <v>13</v>
      </c>
      <c r="O708" s="80">
        <v>4.1900000000000004</v>
      </c>
      <c r="P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709" spans="1:17" ht="24" x14ac:dyDescent="0.2">
      <c r="A709" s="2" t="s">
        <v>2</v>
      </c>
      <c r="B709" s="2" t="s">
        <v>305</v>
      </c>
      <c r="C709" s="2" t="s">
        <v>5295</v>
      </c>
      <c r="D709" s="2" t="s">
        <v>309</v>
      </c>
      <c r="E709" s="2" t="s">
        <v>3128</v>
      </c>
      <c r="F709" s="2" t="s">
        <v>3644</v>
      </c>
      <c r="G709" s="2" t="s">
        <v>4</v>
      </c>
      <c r="H709" s="2" t="s">
        <v>4</v>
      </c>
      <c r="I709" s="6">
        <v>500</v>
      </c>
      <c r="J709" s="2" t="s">
        <v>6074</v>
      </c>
      <c r="K709" s="7">
        <v>1</v>
      </c>
      <c r="L709" s="3" t="s">
        <v>3130</v>
      </c>
      <c r="M709" s="2">
        <v>57971</v>
      </c>
      <c r="N709" s="2" t="s">
        <v>13</v>
      </c>
      <c r="O709" s="80">
        <v>5.0624000000000002</v>
      </c>
      <c r="P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710" spans="1:17" ht="36" x14ac:dyDescent="0.2">
      <c r="A710" s="2" t="s">
        <v>2</v>
      </c>
      <c r="B710" s="2" t="s">
        <v>305</v>
      </c>
      <c r="C710" s="2" t="s">
        <v>5295</v>
      </c>
      <c r="D710" s="2" t="s">
        <v>309</v>
      </c>
      <c r="E710" s="2" t="s">
        <v>5886</v>
      </c>
      <c r="F710" s="2" t="s">
        <v>6179</v>
      </c>
      <c r="G710" s="2" t="s">
        <v>4</v>
      </c>
      <c r="H710" s="2" t="s">
        <v>4</v>
      </c>
      <c r="I710" s="6">
        <v>460</v>
      </c>
      <c r="J710" s="2" t="s">
        <v>6074</v>
      </c>
      <c r="K710" s="7">
        <v>6</v>
      </c>
      <c r="L710" s="3" t="s">
        <v>2315</v>
      </c>
      <c r="M710" s="2">
        <v>271339</v>
      </c>
      <c r="N710" s="2" t="s">
        <v>13</v>
      </c>
      <c r="O710" s="80">
        <v>19.440000000000001</v>
      </c>
      <c r="P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711" spans="1:17" ht="36" x14ac:dyDescent="0.2">
      <c r="A711" s="2" t="s">
        <v>2</v>
      </c>
      <c r="B711" s="2" t="s">
        <v>305</v>
      </c>
      <c r="C711" s="2" t="s">
        <v>5295</v>
      </c>
      <c r="D711" s="2" t="s">
        <v>309</v>
      </c>
      <c r="E711" s="2" t="s">
        <v>2396</v>
      </c>
      <c r="F711" s="2" t="s">
        <v>4152</v>
      </c>
      <c r="G711" s="2" t="s">
        <v>4</v>
      </c>
      <c r="H711" s="2" t="s">
        <v>4</v>
      </c>
      <c r="I711" s="6">
        <v>1</v>
      </c>
      <c r="J711" s="2" t="s">
        <v>2345</v>
      </c>
      <c r="K711" s="7">
        <v>12</v>
      </c>
      <c r="L711" s="3" t="s">
        <v>2315</v>
      </c>
      <c r="M711" s="2" t="s">
        <v>2498</v>
      </c>
      <c r="N711" s="2" t="s">
        <v>13</v>
      </c>
      <c r="O711" s="80">
        <v>11.74</v>
      </c>
      <c r="P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$0.98 P/kg</v>
      </c>
      <c r="Q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P/100g</v>
      </c>
    </row>
    <row r="712" spans="1:17" ht="36" x14ac:dyDescent="0.2">
      <c r="A712" s="2" t="s">
        <v>2</v>
      </c>
      <c r="B712" s="2" t="s">
        <v>305</v>
      </c>
      <c r="C712" s="2" t="s">
        <v>5295</v>
      </c>
      <c r="D712" s="2" t="s">
        <v>309</v>
      </c>
      <c r="E712" s="2" t="s">
        <v>1852</v>
      </c>
      <c r="F712" s="2" t="s">
        <v>4687</v>
      </c>
      <c r="G712" s="2" t="s">
        <v>4</v>
      </c>
      <c r="H712" s="2" t="s">
        <v>4</v>
      </c>
      <c r="I712" s="6">
        <v>365</v>
      </c>
      <c r="J712" s="2" t="s">
        <v>6074</v>
      </c>
      <c r="K712" s="7">
        <v>12</v>
      </c>
      <c r="L712" s="3" t="s">
        <v>2315</v>
      </c>
      <c r="M712" s="2">
        <v>454461</v>
      </c>
      <c r="N712" s="2" t="s">
        <v>13</v>
      </c>
      <c r="O712" s="80">
        <v>53.5</v>
      </c>
      <c r="P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713" spans="1:17" ht="24" x14ac:dyDescent="0.2">
      <c r="A713" s="2" t="s">
        <v>2</v>
      </c>
      <c r="B713" s="2" t="s">
        <v>305</v>
      </c>
      <c r="C713" s="2" t="s">
        <v>5296</v>
      </c>
      <c r="D713" s="2" t="s">
        <v>311</v>
      </c>
      <c r="E713" s="2" t="s">
        <v>5885</v>
      </c>
      <c r="F713" s="2" t="s">
        <v>6180</v>
      </c>
      <c r="G713" s="2" t="s">
        <v>4</v>
      </c>
      <c r="H713" s="2" t="s">
        <v>4</v>
      </c>
      <c r="I713" s="6">
        <v>2.5</v>
      </c>
      <c r="J713" s="2" t="s">
        <v>2345</v>
      </c>
      <c r="K713" s="7">
        <v>1</v>
      </c>
      <c r="L713" s="3" t="s">
        <v>3130</v>
      </c>
      <c r="M713" s="2">
        <v>146029</v>
      </c>
      <c r="N713" s="2" t="s">
        <v>13</v>
      </c>
      <c r="O713" s="80">
        <v>14.95</v>
      </c>
      <c r="P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$5.98 P/kg</v>
      </c>
      <c r="Q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14" spans="1:17" ht="24" x14ac:dyDescent="0.2">
      <c r="A714" s="2" t="s">
        <v>2</v>
      </c>
      <c r="B714" s="2" t="s">
        <v>305</v>
      </c>
      <c r="C714" s="2" t="s">
        <v>5296</v>
      </c>
      <c r="D714" s="2" t="s">
        <v>311</v>
      </c>
      <c r="E714" s="2" t="s">
        <v>3128</v>
      </c>
      <c r="F714" s="2" t="s">
        <v>3645</v>
      </c>
      <c r="G714" s="2" t="s">
        <v>1548</v>
      </c>
      <c r="H714" s="2" t="s">
        <v>4</v>
      </c>
      <c r="I714" s="6">
        <v>2.4</v>
      </c>
      <c r="J714" s="2" t="s">
        <v>2345</v>
      </c>
      <c r="K714" s="7">
        <v>1</v>
      </c>
      <c r="L714" s="3" t="s">
        <v>3130</v>
      </c>
      <c r="M714" s="2">
        <v>68387960</v>
      </c>
      <c r="N714" s="2" t="s">
        <v>13</v>
      </c>
      <c r="O714" s="80">
        <v>25.888300000000001</v>
      </c>
      <c r="P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$10.79 P/kg</v>
      </c>
      <c r="Q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715" spans="1:17" ht="36" x14ac:dyDescent="0.2">
      <c r="A715" s="2" t="s">
        <v>2</v>
      </c>
      <c r="B715" s="2" t="s">
        <v>305</v>
      </c>
      <c r="C715" s="2" t="s">
        <v>5296</v>
      </c>
      <c r="D715" s="2" t="s">
        <v>311</v>
      </c>
      <c r="E715" s="2" t="s">
        <v>5886</v>
      </c>
      <c r="F715" s="2" t="s">
        <v>5942</v>
      </c>
      <c r="G715" s="2" t="s">
        <v>1548</v>
      </c>
      <c r="H715" s="2" t="s">
        <v>4</v>
      </c>
      <c r="I715" s="6">
        <v>3.5</v>
      </c>
      <c r="J715" s="2" t="s">
        <v>2345</v>
      </c>
      <c r="K715" s="7">
        <v>2</v>
      </c>
      <c r="L715" s="3" t="s">
        <v>2315</v>
      </c>
      <c r="M715" s="2">
        <v>302460</v>
      </c>
      <c r="N715" s="2" t="s">
        <v>13</v>
      </c>
      <c r="O715" s="80">
        <v>26.675999999999998</v>
      </c>
      <c r="P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P/kg</v>
      </c>
      <c r="Q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716" spans="1:17" ht="24" x14ac:dyDescent="0.2">
      <c r="A716" s="2" t="s">
        <v>2</v>
      </c>
      <c r="B716" s="2" t="s">
        <v>305</v>
      </c>
      <c r="C716" s="2" t="s">
        <v>5296</v>
      </c>
      <c r="D716" s="2" t="s">
        <v>311</v>
      </c>
      <c r="E716" s="2" t="s">
        <v>2396</v>
      </c>
      <c r="F716" s="2" t="s">
        <v>2499</v>
      </c>
      <c r="G716" s="2" t="s">
        <v>4</v>
      </c>
      <c r="H716" s="2" t="s">
        <v>4</v>
      </c>
      <c r="I716" s="6">
        <v>2.5</v>
      </c>
      <c r="J716" s="2" t="s">
        <v>2345</v>
      </c>
      <c r="K716" s="7">
        <v>1</v>
      </c>
      <c r="L716" s="3" t="s">
        <v>3130</v>
      </c>
      <c r="M716" s="2" t="s">
        <v>2500</v>
      </c>
      <c r="N716" s="2" t="s">
        <v>13</v>
      </c>
      <c r="O716" s="80">
        <v>14.92</v>
      </c>
      <c r="P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$5.97 P/kg</v>
      </c>
      <c r="Q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717" spans="1:17" ht="24" x14ac:dyDescent="0.2">
      <c r="A717" s="2" t="s">
        <v>2</v>
      </c>
      <c r="B717" s="2" t="s">
        <v>305</v>
      </c>
      <c r="C717" s="2" t="s">
        <v>5296</v>
      </c>
      <c r="D717" s="2" t="s">
        <v>311</v>
      </c>
      <c r="E717" s="2" t="s">
        <v>1852</v>
      </c>
      <c r="F717" s="2" t="s">
        <v>4688</v>
      </c>
      <c r="G717" s="2" t="s">
        <v>4</v>
      </c>
      <c r="H717" s="2" t="s">
        <v>4</v>
      </c>
      <c r="I717" s="6">
        <v>2.5</v>
      </c>
      <c r="J717" s="2" t="s">
        <v>2345</v>
      </c>
      <c r="K717" s="7">
        <v>4</v>
      </c>
      <c r="L717" s="3" t="s">
        <v>2315</v>
      </c>
      <c r="M717" s="2">
        <v>678621</v>
      </c>
      <c r="N717" s="2" t="s">
        <v>13</v>
      </c>
      <c r="O717" s="80">
        <v>58.1</v>
      </c>
      <c r="P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718" spans="1:17" ht="24" x14ac:dyDescent="0.2">
      <c r="A718" s="2" t="s">
        <v>2</v>
      </c>
      <c r="B718" s="2" t="s">
        <v>305</v>
      </c>
      <c r="C718" s="2" t="s">
        <v>5296</v>
      </c>
      <c r="D718" s="2" t="s">
        <v>311</v>
      </c>
      <c r="E718" s="2" t="s">
        <v>7003</v>
      </c>
      <c r="F718" s="2" t="s">
        <v>7205</v>
      </c>
      <c r="G718" s="2" t="s">
        <v>4</v>
      </c>
      <c r="H718" s="2" t="s">
        <v>4</v>
      </c>
      <c r="I718" s="6">
        <v>2.5</v>
      </c>
      <c r="J718" s="2" t="s">
        <v>2345</v>
      </c>
      <c r="K718" s="7">
        <v>1</v>
      </c>
      <c r="L718" s="3" t="s">
        <v>3130</v>
      </c>
      <c r="M718" s="2" t="s">
        <v>7206</v>
      </c>
      <c r="N718" s="2" t="s">
        <v>13</v>
      </c>
      <c r="O718" s="80">
        <v>17.682400000000001</v>
      </c>
      <c r="P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719" spans="1:17" ht="24" x14ac:dyDescent="0.2">
      <c r="A719" s="2" t="s">
        <v>2</v>
      </c>
      <c r="B719" s="2" t="s">
        <v>305</v>
      </c>
      <c r="C719" s="2" t="s">
        <v>5297</v>
      </c>
      <c r="D719" s="2" t="s">
        <v>312</v>
      </c>
      <c r="E719" s="2" t="s">
        <v>5885</v>
      </c>
      <c r="F719" s="2" t="s">
        <v>6181</v>
      </c>
      <c r="G719" s="2" t="s">
        <v>4</v>
      </c>
      <c r="H719" s="2" t="s">
        <v>4</v>
      </c>
      <c r="I719" s="6">
        <v>1</v>
      </c>
      <c r="J719" s="2" t="s">
        <v>2316</v>
      </c>
      <c r="K719" s="7">
        <v>100</v>
      </c>
      <c r="L719" s="3" t="s">
        <v>2315</v>
      </c>
      <c r="M719" s="2">
        <v>7776</v>
      </c>
      <c r="N719" s="2" t="s">
        <v>13</v>
      </c>
      <c r="O719" s="80">
        <v>20.45</v>
      </c>
      <c r="P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720" spans="1:17" ht="24" x14ac:dyDescent="0.2">
      <c r="A720" s="2" t="s">
        <v>2</v>
      </c>
      <c r="B720" s="2" t="s">
        <v>305</v>
      </c>
      <c r="C720" s="2" t="s">
        <v>5297</v>
      </c>
      <c r="D720" s="2" t="s">
        <v>312</v>
      </c>
      <c r="E720" s="2" t="s">
        <v>3128</v>
      </c>
      <c r="F720" s="2" t="s">
        <v>6182</v>
      </c>
      <c r="G720" s="2" t="s">
        <v>4</v>
      </c>
      <c r="H720" s="2" t="s">
        <v>4</v>
      </c>
      <c r="I720" s="6">
        <v>1</v>
      </c>
      <c r="J720" s="2" t="s">
        <v>2316</v>
      </c>
      <c r="K720" s="7">
        <v>42</v>
      </c>
      <c r="L720" s="3" t="s">
        <v>2315</v>
      </c>
      <c r="M720" s="2">
        <v>6301487</v>
      </c>
      <c r="N720" s="2" t="s">
        <v>13</v>
      </c>
      <c r="O720" s="80">
        <v>28.25</v>
      </c>
      <c r="P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P/ea</v>
      </c>
      <c r="Q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P/ea</v>
      </c>
    </row>
    <row r="721" spans="1:17" ht="36" x14ac:dyDescent="0.2">
      <c r="A721" s="2" t="s">
        <v>2</v>
      </c>
      <c r="B721" s="2" t="s">
        <v>305</v>
      </c>
      <c r="C721" s="2" t="s">
        <v>5297</v>
      </c>
      <c r="D721" s="2" t="s">
        <v>312</v>
      </c>
      <c r="E721" s="2" t="s">
        <v>5886</v>
      </c>
      <c r="F721" s="2" t="s">
        <v>6183</v>
      </c>
      <c r="G721" s="2" t="s">
        <v>1548</v>
      </c>
      <c r="H721" s="2" t="s">
        <v>4</v>
      </c>
      <c r="I721" s="6">
        <v>1</v>
      </c>
      <c r="J721" s="2" t="s">
        <v>2316</v>
      </c>
      <c r="K721" s="7">
        <v>100</v>
      </c>
      <c r="L721" s="3" t="s">
        <v>2315</v>
      </c>
      <c r="M721" s="2">
        <v>502900</v>
      </c>
      <c r="N721" s="2" t="s">
        <v>13</v>
      </c>
      <c r="O721" s="80">
        <v>18.143999999999998</v>
      </c>
      <c r="P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722" spans="1:17" ht="36" x14ac:dyDescent="0.2">
      <c r="A722" s="2" t="s">
        <v>2</v>
      </c>
      <c r="B722" s="2" t="s">
        <v>305</v>
      </c>
      <c r="C722" s="2" t="s">
        <v>5297</v>
      </c>
      <c r="D722" s="2" t="s">
        <v>312</v>
      </c>
      <c r="E722" s="2" t="s">
        <v>2396</v>
      </c>
      <c r="F722" s="2" t="s">
        <v>4153</v>
      </c>
      <c r="G722" s="2" t="s">
        <v>1548</v>
      </c>
      <c r="H722" s="2" t="s">
        <v>922</v>
      </c>
      <c r="I722" s="6">
        <v>1</v>
      </c>
      <c r="J722" s="2" t="s">
        <v>2316</v>
      </c>
      <c r="K722" s="7">
        <v>100</v>
      </c>
      <c r="L722" s="3" t="s">
        <v>2315</v>
      </c>
      <c r="M722" s="2" t="s">
        <v>2501</v>
      </c>
      <c r="N722" s="2" t="s">
        <v>13</v>
      </c>
      <c r="O722" s="80">
        <v>19.042300000000001</v>
      </c>
      <c r="P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723" spans="1:17" ht="24" x14ac:dyDescent="0.2">
      <c r="A723" s="2" t="s">
        <v>2</v>
      </c>
      <c r="B723" s="2" t="s">
        <v>305</v>
      </c>
      <c r="C723" s="2" t="s">
        <v>5297</v>
      </c>
      <c r="D723" s="2" t="s">
        <v>312</v>
      </c>
      <c r="E723" s="2" t="s">
        <v>1852</v>
      </c>
      <c r="F723" s="2" t="s">
        <v>4689</v>
      </c>
      <c r="G723" s="2" t="s">
        <v>4</v>
      </c>
      <c r="H723" s="2" t="s">
        <v>4</v>
      </c>
      <c r="I723" s="6">
        <v>1</v>
      </c>
      <c r="J723" s="2" t="s">
        <v>2316</v>
      </c>
      <c r="K723" s="7">
        <v>100</v>
      </c>
      <c r="L723" s="3" t="s">
        <v>2315</v>
      </c>
      <c r="M723" s="2">
        <v>658227</v>
      </c>
      <c r="N723" s="2" t="s">
        <v>13</v>
      </c>
      <c r="O723" s="80">
        <v>17.649999999999999</v>
      </c>
      <c r="P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724" spans="1:17" ht="36" x14ac:dyDescent="0.2">
      <c r="A724" s="2" t="s">
        <v>2</v>
      </c>
      <c r="B724" s="2" t="s">
        <v>305</v>
      </c>
      <c r="C724" s="2" t="s">
        <v>5297</v>
      </c>
      <c r="D724" s="2" t="s">
        <v>312</v>
      </c>
      <c r="E724" s="2" t="s">
        <v>7003</v>
      </c>
      <c r="F724" s="2" t="s">
        <v>7207</v>
      </c>
      <c r="G724" s="2" t="s">
        <v>1551</v>
      </c>
      <c r="H724" s="2" t="s">
        <v>7049</v>
      </c>
      <c r="I724" s="6">
        <v>1</v>
      </c>
      <c r="J724" s="2" t="s">
        <v>2316</v>
      </c>
      <c r="K724" s="7">
        <v>100</v>
      </c>
      <c r="L724" s="3" t="s">
        <v>2315</v>
      </c>
      <c r="M724" s="2" t="s">
        <v>7208</v>
      </c>
      <c r="N724" s="2" t="s">
        <v>13</v>
      </c>
      <c r="O724" s="80">
        <v>21.737200000000001</v>
      </c>
      <c r="P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725" spans="1:17" ht="24" x14ac:dyDescent="0.2">
      <c r="A725" s="2" t="s">
        <v>2</v>
      </c>
      <c r="B725" s="2" t="s">
        <v>305</v>
      </c>
      <c r="C725" s="2" t="s">
        <v>5298</v>
      </c>
      <c r="D725" s="2" t="s">
        <v>313</v>
      </c>
      <c r="E725" s="2" t="s">
        <v>5885</v>
      </c>
      <c r="F725" s="2" t="s">
        <v>308</v>
      </c>
      <c r="G725" s="2" t="s">
        <v>4</v>
      </c>
      <c r="H725" s="2" t="s">
        <v>4</v>
      </c>
      <c r="I725" s="6">
        <v>2.65</v>
      </c>
      <c r="J725" s="2" t="s">
        <v>2345</v>
      </c>
      <c r="K725" s="7">
        <v>1</v>
      </c>
      <c r="L725" s="3" t="s">
        <v>3130</v>
      </c>
      <c r="M725" s="2">
        <v>667</v>
      </c>
      <c r="N725" s="2" t="s">
        <v>13</v>
      </c>
      <c r="O725" s="80">
        <v>15.2</v>
      </c>
      <c r="P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726" spans="1:17" ht="24" x14ac:dyDescent="0.2">
      <c r="A726" s="2" t="s">
        <v>2</v>
      </c>
      <c r="B726" s="2" t="s">
        <v>305</v>
      </c>
      <c r="C726" s="2" t="s">
        <v>5298</v>
      </c>
      <c r="D726" s="2" t="s">
        <v>313</v>
      </c>
      <c r="E726" s="2" t="s">
        <v>3128</v>
      </c>
      <c r="F726" s="2" t="s">
        <v>3646</v>
      </c>
      <c r="G726" s="2" t="s">
        <v>4</v>
      </c>
      <c r="H726" s="2" t="s">
        <v>4</v>
      </c>
      <c r="I726" s="6">
        <v>2.4</v>
      </c>
      <c r="J726" s="2" t="s">
        <v>2345</v>
      </c>
      <c r="K726" s="7">
        <v>1</v>
      </c>
      <c r="L726" s="3" t="s">
        <v>3130</v>
      </c>
      <c r="M726" s="2">
        <v>61037780</v>
      </c>
      <c r="N726" s="2" t="s">
        <v>13</v>
      </c>
      <c r="O726" s="80">
        <v>24.4419</v>
      </c>
      <c r="P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$10.18 P/kg</v>
      </c>
      <c r="Q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727" spans="1:17" ht="36" x14ac:dyDescent="0.2">
      <c r="A727" s="2" t="s">
        <v>2</v>
      </c>
      <c r="B727" s="2" t="s">
        <v>305</v>
      </c>
      <c r="C727" s="2" t="s">
        <v>5298</v>
      </c>
      <c r="D727" s="2" t="s">
        <v>313</v>
      </c>
      <c r="E727" s="2" t="s">
        <v>5886</v>
      </c>
      <c r="F727" s="2" t="s">
        <v>6184</v>
      </c>
      <c r="G727" s="2" t="s">
        <v>1551</v>
      </c>
      <c r="H727" s="2" t="s">
        <v>4</v>
      </c>
      <c r="I727" s="6">
        <v>2.65</v>
      </c>
      <c r="J727" s="2" t="s">
        <v>2345</v>
      </c>
      <c r="K727" s="7">
        <v>4</v>
      </c>
      <c r="L727" s="3" t="s">
        <v>2315</v>
      </c>
      <c r="M727" s="2">
        <v>313283</v>
      </c>
      <c r="N727" s="2" t="s">
        <v>13</v>
      </c>
      <c r="O727" s="80">
        <v>59.605200000000004</v>
      </c>
      <c r="P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728" spans="1:17" ht="24" x14ac:dyDescent="0.2">
      <c r="A728" s="2" t="s">
        <v>2</v>
      </c>
      <c r="B728" s="2" t="s">
        <v>305</v>
      </c>
      <c r="C728" s="2" t="s">
        <v>5298</v>
      </c>
      <c r="D728" s="2" t="s">
        <v>313</v>
      </c>
      <c r="E728" s="2" t="s">
        <v>2396</v>
      </c>
      <c r="F728" s="2" t="s">
        <v>2502</v>
      </c>
      <c r="G728" s="2" t="s">
        <v>4</v>
      </c>
      <c r="H728" s="2" t="s">
        <v>4</v>
      </c>
      <c r="I728" s="6">
        <v>2.65</v>
      </c>
      <c r="J728" s="2" t="s">
        <v>2345</v>
      </c>
      <c r="K728" s="7">
        <v>1</v>
      </c>
      <c r="L728" s="3" t="s">
        <v>3130</v>
      </c>
      <c r="M728" s="2" t="s">
        <v>2503</v>
      </c>
      <c r="N728" s="2" t="s">
        <v>13</v>
      </c>
      <c r="O728" s="80">
        <v>15.24</v>
      </c>
      <c r="P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729" spans="1:17" ht="24" x14ac:dyDescent="0.2">
      <c r="A729" s="2" t="s">
        <v>2</v>
      </c>
      <c r="B729" s="2" t="s">
        <v>305</v>
      </c>
      <c r="C729" s="2" t="s">
        <v>5298</v>
      </c>
      <c r="D729" s="2" t="s">
        <v>313</v>
      </c>
      <c r="E729" s="2" t="s">
        <v>1852</v>
      </c>
      <c r="F729" s="2" t="s">
        <v>4690</v>
      </c>
      <c r="G729" s="2" t="s">
        <v>4</v>
      </c>
      <c r="H729" s="2" t="s">
        <v>4</v>
      </c>
      <c r="I729" s="6">
        <v>2.65</v>
      </c>
      <c r="J729" s="2" t="s">
        <v>2345</v>
      </c>
      <c r="K729" s="7">
        <v>4</v>
      </c>
      <c r="L729" s="3" t="s">
        <v>2315</v>
      </c>
      <c r="M729" s="2">
        <v>102095</v>
      </c>
      <c r="N729" s="2" t="s">
        <v>13</v>
      </c>
      <c r="O729" s="80">
        <v>59.35</v>
      </c>
      <c r="P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730" spans="1:17" ht="24" x14ac:dyDescent="0.2">
      <c r="A730" s="2" t="s">
        <v>2</v>
      </c>
      <c r="B730" s="2" t="s">
        <v>305</v>
      </c>
      <c r="C730" s="2" t="s">
        <v>5298</v>
      </c>
      <c r="D730" s="2" t="s">
        <v>313</v>
      </c>
      <c r="E730" s="2" t="s">
        <v>7003</v>
      </c>
      <c r="F730" s="2" t="s">
        <v>7209</v>
      </c>
      <c r="G730" s="2" t="s">
        <v>4</v>
      </c>
      <c r="H730" s="2" t="s">
        <v>4</v>
      </c>
      <c r="I730" s="6">
        <v>2.65</v>
      </c>
      <c r="J730" s="2" t="s">
        <v>2345</v>
      </c>
      <c r="K730" s="7">
        <v>1</v>
      </c>
      <c r="L730" s="3" t="s">
        <v>3130</v>
      </c>
      <c r="M730" s="2" t="s">
        <v>7210</v>
      </c>
      <c r="N730" s="2" t="s">
        <v>13</v>
      </c>
      <c r="O730" s="80">
        <v>18.042000000000002</v>
      </c>
      <c r="P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731" spans="1:17" ht="24" x14ac:dyDescent="0.2">
      <c r="A731" s="2" t="s">
        <v>2</v>
      </c>
      <c r="B731" s="2" t="s">
        <v>305</v>
      </c>
      <c r="C731" s="2" t="s">
        <v>5299</v>
      </c>
      <c r="D731" s="2" t="s">
        <v>314</v>
      </c>
      <c r="E731" s="2" t="s">
        <v>5885</v>
      </c>
      <c r="F731" s="2" t="s">
        <v>315</v>
      </c>
      <c r="G731" s="2" t="s">
        <v>4</v>
      </c>
      <c r="H731" s="2" t="s">
        <v>4</v>
      </c>
      <c r="I731" s="6">
        <v>2.4</v>
      </c>
      <c r="J731" s="2" t="s">
        <v>2345</v>
      </c>
      <c r="K731" s="7">
        <v>1</v>
      </c>
      <c r="L731" s="3" t="s">
        <v>3130</v>
      </c>
      <c r="M731" s="2">
        <v>80599</v>
      </c>
      <c r="N731" s="2" t="s">
        <v>13</v>
      </c>
      <c r="O731" s="80">
        <v>25.72</v>
      </c>
      <c r="P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$10.72 P/kg</v>
      </c>
      <c r="Q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732" spans="1:17" ht="24" x14ac:dyDescent="0.2">
      <c r="A732" s="2" t="s">
        <v>2</v>
      </c>
      <c r="B732" s="2" t="s">
        <v>305</v>
      </c>
      <c r="C732" s="2" t="s">
        <v>5299</v>
      </c>
      <c r="D732" s="2" t="s">
        <v>314</v>
      </c>
      <c r="E732" s="2" t="s">
        <v>3128</v>
      </c>
      <c r="F732" s="2" t="s">
        <v>3647</v>
      </c>
      <c r="G732" s="2" t="s">
        <v>4</v>
      </c>
      <c r="H732" s="2" t="s">
        <v>4</v>
      </c>
      <c r="I732" s="6">
        <v>2.4</v>
      </c>
      <c r="J732" s="2" t="s">
        <v>2345</v>
      </c>
      <c r="K732" s="7">
        <v>1</v>
      </c>
      <c r="L732" s="3" t="s">
        <v>3130</v>
      </c>
      <c r="M732" s="2">
        <v>6301297</v>
      </c>
      <c r="N732" s="2" t="s">
        <v>13</v>
      </c>
      <c r="O732" s="80">
        <v>24.453199999999999</v>
      </c>
      <c r="P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P/kg</v>
      </c>
      <c r="Q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733" spans="1:17" ht="36" x14ac:dyDescent="0.2">
      <c r="A733" s="2" t="s">
        <v>2</v>
      </c>
      <c r="B733" s="2" t="s">
        <v>305</v>
      </c>
      <c r="C733" s="2" t="s">
        <v>5299</v>
      </c>
      <c r="D733" s="2" t="s">
        <v>314</v>
      </c>
      <c r="E733" s="2" t="s">
        <v>5886</v>
      </c>
      <c r="F733" s="2" t="s">
        <v>6185</v>
      </c>
      <c r="G733" s="2" t="s">
        <v>1551</v>
      </c>
      <c r="H733" s="2" t="s">
        <v>4</v>
      </c>
      <c r="I733" s="6">
        <v>2.4</v>
      </c>
      <c r="J733" s="2" t="s">
        <v>2345</v>
      </c>
      <c r="K733" s="7">
        <v>4</v>
      </c>
      <c r="L733" s="3" t="s">
        <v>2315</v>
      </c>
      <c r="M733" s="2">
        <v>36831</v>
      </c>
      <c r="N733" s="2" t="s">
        <v>13</v>
      </c>
      <c r="O733" s="80">
        <v>90.741600000000005</v>
      </c>
      <c r="P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734" spans="1:17" ht="24" x14ac:dyDescent="0.2">
      <c r="A734" s="2" t="s">
        <v>2</v>
      </c>
      <c r="B734" s="2" t="s">
        <v>305</v>
      </c>
      <c r="C734" s="2" t="s">
        <v>5299</v>
      </c>
      <c r="D734" s="2" t="s">
        <v>314</v>
      </c>
      <c r="E734" s="2" t="s">
        <v>2396</v>
      </c>
      <c r="F734" s="2" t="s">
        <v>6177</v>
      </c>
      <c r="G734" s="2" t="s">
        <v>4</v>
      </c>
      <c r="H734" s="2" t="s">
        <v>922</v>
      </c>
      <c r="I734" s="6">
        <v>2.4</v>
      </c>
      <c r="J734" s="4" t="s">
        <v>2345</v>
      </c>
      <c r="K734" s="7">
        <v>1</v>
      </c>
      <c r="L734" s="3" t="s">
        <v>3130</v>
      </c>
      <c r="M734" s="2" t="s">
        <v>2504</v>
      </c>
      <c r="N734" s="2" t="s">
        <v>13</v>
      </c>
      <c r="O734" s="80">
        <v>23.05</v>
      </c>
      <c r="P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735" spans="1:17" ht="24" x14ac:dyDescent="0.2">
      <c r="A735" s="2" t="s">
        <v>2</v>
      </c>
      <c r="B735" s="2" t="s">
        <v>305</v>
      </c>
      <c r="C735" s="2" t="s">
        <v>5299</v>
      </c>
      <c r="D735" s="2" t="s">
        <v>314</v>
      </c>
      <c r="E735" s="2" t="s">
        <v>1852</v>
      </c>
      <c r="F735" s="2" t="s">
        <v>4691</v>
      </c>
      <c r="G735" s="2" t="s">
        <v>4</v>
      </c>
      <c r="H735" s="2" t="s">
        <v>922</v>
      </c>
      <c r="I735" s="6">
        <v>2.4</v>
      </c>
      <c r="J735" s="2" t="s">
        <v>2345</v>
      </c>
      <c r="K735" s="7">
        <v>4</v>
      </c>
      <c r="L735" s="3" t="s">
        <v>2315</v>
      </c>
      <c r="M735" s="2">
        <v>3778004</v>
      </c>
      <c r="N735" s="2" t="s">
        <v>13</v>
      </c>
      <c r="O735" s="80">
        <v>90.9</v>
      </c>
      <c r="P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$9.47 P/kg</v>
      </c>
      <c r="Q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736" spans="1:17" ht="24" x14ac:dyDescent="0.2">
      <c r="A736" s="2" t="s">
        <v>2</v>
      </c>
      <c r="B736" s="2" t="s">
        <v>305</v>
      </c>
      <c r="C736" s="2" t="s">
        <v>5299</v>
      </c>
      <c r="D736" s="2" t="s">
        <v>314</v>
      </c>
      <c r="E736" s="2" t="s">
        <v>7003</v>
      </c>
      <c r="F736" s="2" t="s">
        <v>7211</v>
      </c>
      <c r="G736" s="2" t="s">
        <v>1551</v>
      </c>
      <c r="H736" s="2" t="s">
        <v>7049</v>
      </c>
      <c r="I736" s="6">
        <v>2.4</v>
      </c>
      <c r="J736" s="2" t="s">
        <v>2345</v>
      </c>
      <c r="K736" s="7">
        <v>1</v>
      </c>
      <c r="L736" s="3" t="s">
        <v>3130</v>
      </c>
      <c r="M736" s="2" t="s">
        <v>7212</v>
      </c>
      <c r="N736" s="2" t="s">
        <v>13</v>
      </c>
      <c r="O736" s="80">
        <v>26.901800000000001</v>
      </c>
      <c r="P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$11.21 P/kg</v>
      </c>
      <c r="Q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737" spans="1:17" ht="24" x14ac:dyDescent="0.2">
      <c r="A737" s="2" t="s">
        <v>2</v>
      </c>
      <c r="B737" s="2" t="s">
        <v>305</v>
      </c>
      <c r="C737" s="2" t="s">
        <v>5300</v>
      </c>
      <c r="D737" s="2" t="s">
        <v>316</v>
      </c>
      <c r="E737" s="2" t="s">
        <v>5885</v>
      </c>
      <c r="F737" s="2" t="s">
        <v>317</v>
      </c>
      <c r="G737" s="2" t="s">
        <v>4</v>
      </c>
      <c r="H737" s="2" t="s">
        <v>4</v>
      </c>
      <c r="I737" s="6">
        <v>2.2000000000000002</v>
      </c>
      <c r="J737" s="2" t="s">
        <v>2345</v>
      </c>
      <c r="K737" s="7">
        <v>1</v>
      </c>
      <c r="L737" s="3" t="s">
        <v>3130</v>
      </c>
      <c r="M737" s="2">
        <v>17063</v>
      </c>
      <c r="N737" s="2" t="s">
        <v>13</v>
      </c>
      <c r="O737" s="80">
        <v>25.7</v>
      </c>
      <c r="P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$11.68 P/kg</v>
      </c>
      <c r="Q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738" spans="1:17" ht="24" x14ac:dyDescent="0.2">
      <c r="A738" s="2" t="s">
        <v>2</v>
      </c>
      <c r="B738" s="2" t="s">
        <v>305</v>
      </c>
      <c r="C738" s="2" t="s">
        <v>5300</v>
      </c>
      <c r="D738" s="2" t="s">
        <v>316</v>
      </c>
      <c r="E738" s="2" t="s">
        <v>3128</v>
      </c>
      <c r="F738" s="2" t="s">
        <v>3648</v>
      </c>
      <c r="G738" s="2" t="s">
        <v>4</v>
      </c>
      <c r="H738" s="2" t="s">
        <v>4</v>
      </c>
      <c r="I738" s="6">
        <v>2.2000000000000002</v>
      </c>
      <c r="J738" s="2" t="s">
        <v>2345</v>
      </c>
      <c r="K738" s="7">
        <v>1</v>
      </c>
      <c r="L738" s="3" t="s">
        <v>3130</v>
      </c>
      <c r="M738" s="2">
        <v>6301389</v>
      </c>
      <c r="N738" s="2" t="s">
        <v>13</v>
      </c>
      <c r="O738" s="80">
        <v>26.317699999999999</v>
      </c>
      <c r="P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$11.96 P/kg</v>
      </c>
      <c r="Q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739" spans="1:17" ht="36" x14ac:dyDescent="0.2">
      <c r="A739" s="2" t="s">
        <v>2</v>
      </c>
      <c r="B739" s="2" t="s">
        <v>305</v>
      </c>
      <c r="C739" s="2" t="s">
        <v>5300</v>
      </c>
      <c r="D739" s="2" t="s">
        <v>316</v>
      </c>
      <c r="E739" s="2" t="s">
        <v>5886</v>
      </c>
      <c r="F739" s="2" t="s">
        <v>6186</v>
      </c>
      <c r="G739" s="2" t="s">
        <v>1551</v>
      </c>
      <c r="H739" s="2" t="s">
        <v>4</v>
      </c>
      <c r="I739" s="6">
        <v>3.2</v>
      </c>
      <c r="J739" s="2" t="s">
        <v>2345</v>
      </c>
      <c r="K739" s="7">
        <v>2</v>
      </c>
      <c r="L739" s="3" t="s">
        <v>2315</v>
      </c>
      <c r="M739" s="2">
        <v>308636</v>
      </c>
      <c r="N739" s="2" t="s">
        <v>13</v>
      </c>
      <c r="O739" s="80">
        <v>44.906399999999998</v>
      </c>
      <c r="P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P/kg</v>
      </c>
      <c r="Q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740" spans="1:17" ht="36" x14ac:dyDescent="0.2">
      <c r="A740" s="2" t="s">
        <v>2</v>
      </c>
      <c r="B740" s="2" t="s">
        <v>305</v>
      </c>
      <c r="C740" s="2" t="s">
        <v>5300</v>
      </c>
      <c r="D740" s="2" t="s">
        <v>316</v>
      </c>
      <c r="E740" s="2" t="s">
        <v>2396</v>
      </c>
      <c r="F740" s="2" t="s">
        <v>4154</v>
      </c>
      <c r="G740" s="2" t="s">
        <v>4</v>
      </c>
      <c r="H740" s="2" t="s">
        <v>922</v>
      </c>
      <c r="I740" s="6">
        <v>2.2000000000000002</v>
      </c>
      <c r="J740" s="2" t="s">
        <v>2345</v>
      </c>
      <c r="K740" s="7">
        <v>1</v>
      </c>
      <c r="L740" s="3" t="s">
        <v>3130</v>
      </c>
      <c r="M740" s="2" t="s">
        <v>2505</v>
      </c>
      <c r="N740" s="2" t="s">
        <v>13</v>
      </c>
      <c r="O740" s="80">
        <v>25.498699999999999</v>
      </c>
      <c r="P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741" spans="1:17" ht="24" x14ac:dyDescent="0.2">
      <c r="A741" s="2" t="s">
        <v>2</v>
      </c>
      <c r="B741" s="2" t="s">
        <v>305</v>
      </c>
      <c r="C741" s="2" t="s">
        <v>5300</v>
      </c>
      <c r="D741" s="2" t="s">
        <v>316</v>
      </c>
      <c r="E741" s="2" t="s">
        <v>1852</v>
      </c>
      <c r="F741" s="2" t="s">
        <v>4692</v>
      </c>
      <c r="G741" s="2" t="s">
        <v>4</v>
      </c>
      <c r="H741" s="2" t="s">
        <v>4</v>
      </c>
      <c r="I741" s="6">
        <v>2.2000000000000002</v>
      </c>
      <c r="J741" s="2" t="s">
        <v>2345</v>
      </c>
      <c r="K741" s="7">
        <v>1</v>
      </c>
      <c r="L741" s="3" t="s">
        <v>3130</v>
      </c>
      <c r="M741" s="2">
        <v>10021311</v>
      </c>
      <c r="N741" s="2" t="s">
        <v>13</v>
      </c>
      <c r="O741" s="80">
        <v>24.8</v>
      </c>
      <c r="P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$11.27 P/kg</v>
      </c>
      <c r="Q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742" spans="1:17" ht="24" x14ac:dyDescent="0.2">
      <c r="A742" s="2" t="s">
        <v>2</v>
      </c>
      <c r="B742" s="2" t="s">
        <v>305</v>
      </c>
      <c r="C742" s="2" t="s">
        <v>5300</v>
      </c>
      <c r="D742" s="2" t="s">
        <v>316</v>
      </c>
      <c r="E742" s="2" t="s">
        <v>7003</v>
      </c>
      <c r="F742" s="2" t="s">
        <v>7213</v>
      </c>
      <c r="G742" s="2" t="s">
        <v>4</v>
      </c>
      <c r="H742" s="2" t="s">
        <v>7049</v>
      </c>
      <c r="I742" s="6">
        <v>2.2000000000000002</v>
      </c>
      <c r="J742" s="2" t="s">
        <v>2345</v>
      </c>
      <c r="K742" s="7">
        <v>1</v>
      </c>
      <c r="L742" s="3" t="s">
        <v>3130</v>
      </c>
      <c r="M742" s="2" t="s">
        <v>7214</v>
      </c>
      <c r="N742" s="2" t="s">
        <v>13</v>
      </c>
      <c r="O742" s="80">
        <v>29.082100000000001</v>
      </c>
      <c r="P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$13.22 P/kg</v>
      </c>
      <c r="Q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743" spans="1:17" ht="24" x14ac:dyDescent="0.2">
      <c r="A743" s="2" t="s">
        <v>2</v>
      </c>
      <c r="B743" s="2" t="s">
        <v>319</v>
      </c>
      <c r="C743" s="2" t="s">
        <v>5301</v>
      </c>
      <c r="D743" s="2" t="s">
        <v>318</v>
      </c>
      <c r="E743" s="2" t="s">
        <v>5885</v>
      </c>
      <c r="F743" s="2" t="s">
        <v>320</v>
      </c>
      <c r="G743" s="2" t="s">
        <v>4</v>
      </c>
      <c r="H743" s="2" t="s">
        <v>4</v>
      </c>
      <c r="I743" s="6">
        <v>400</v>
      </c>
      <c r="J743" s="2" t="s">
        <v>6075</v>
      </c>
      <c r="K743" s="7">
        <v>1</v>
      </c>
      <c r="L743" s="3" t="s">
        <v>3130</v>
      </c>
      <c r="M743" s="2">
        <v>110563</v>
      </c>
      <c r="N743" s="2" t="s">
        <v>13</v>
      </c>
      <c r="O743" s="80">
        <v>1.67</v>
      </c>
      <c r="P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P/l</v>
      </c>
      <c r="Q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744" spans="1:17" ht="24" x14ac:dyDescent="0.2">
      <c r="A744" s="2" t="s">
        <v>2</v>
      </c>
      <c r="B744" s="2" t="s">
        <v>319</v>
      </c>
      <c r="C744" s="2" t="s">
        <v>5301</v>
      </c>
      <c r="D744" s="2" t="s">
        <v>318</v>
      </c>
      <c r="E744" s="2" t="s">
        <v>3128</v>
      </c>
      <c r="F744" s="2" t="s">
        <v>3649</v>
      </c>
      <c r="G744" s="2" t="s">
        <v>4</v>
      </c>
      <c r="H744" s="2" t="s">
        <v>4</v>
      </c>
      <c r="I744" s="6">
        <v>400</v>
      </c>
      <c r="J744" s="2" t="s">
        <v>6075</v>
      </c>
      <c r="K744" s="7">
        <v>12</v>
      </c>
      <c r="L744" s="3" t="s">
        <v>2315</v>
      </c>
      <c r="M744" s="2">
        <v>6360805</v>
      </c>
      <c r="N744" s="2" t="s">
        <v>13</v>
      </c>
      <c r="O744" s="80">
        <v>40.567</v>
      </c>
      <c r="P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$8.45 P/l</v>
      </c>
      <c r="Q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745" spans="1:17" ht="36" x14ac:dyDescent="0.2">
      <c r="A745" s="2" t="s">
        <v>2</v>
      </c>
      <c r="B745" s="2" t="s">
        <v>319</v>
      </c>
      <c r="C745" s="2" t="s">
        <v>5301</v>
      </c>
      <c r="D745" s="2" t="s">
        <v>318</v>
      </c>
      <c r="E745" s="2" t="s">
        <v>5886</v>
      </c>
      <c r="F745" s="2" t="s">
        <v>6187</v>
      </c>
      <c r="G745" s="2" t="s">
        <v>1548</v>
      </c>
      <c r="H745" s="2" t="s">
        <v>4</v>
      </c>
      <c r="I745" s="6">
        <v>400</v>
      </c>
      <c r="J745" s="2" t="s">
        <v>6075</v>
      </c>
      <c r="K745" s="7">
        <v>24</v>
      </c>
      <c r="L745" s="3" t="s">
        <v>2315</v>
      </c>
      <c r="M745" s="2">
        <v>434034</v>
      </c>
      <c r="N745" s="2" t="s">
        <v>13</v>
      </c>
      <c r="O745" s="80">
        <v>53.913600000000002</v>
      </c>
      <c r="P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P/l</v>
      </c>
      <c r="Q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746" spans="1:17" ht="24" x14ac:dyDescent="0.2">
      <c r="A746" s="2" t="s">
        <v>2</v>
      </c>
      <c r="B746" s="2" t="s">
        <v>319</v>
      </c>
      <c r="C746" s="2" t="s">
        <v>5301</v>
      </c>
      <c r="D746" s="2" t="s">
        <v>318</v>
      </c>
      <c r="E746" s="2" t="s">
        <v>2396</v>
      </c>
      <c r="F746" s="2" t="s">
        <v>4155</v>
      </c>
      <c r="G746" s="2" t="s">
        <v>4</v>
      </c>
      <c r="H746" s="2" t="s">
        <v>5143</v>
      </c>
      <c r="I746" s="6">
        <v>400</v>
      </c>
      <c r="J746" s="2" t="s">
        <v>6075</v>
      </c>
      <c r="K746" s="7">
        <v>1</v>
      </c>
      <c r="L746" s="3" t="s">
        <v>3130</v>
      </c>
      <c r="M746" s="2" t="s">
        <v>2506</v>
      </c>
      <c r="N746" s="2" t="s">
        <v>13</v>
      </c>
      <c r="O746" s="80">
        <v>1.8008</v>
      </c>
      <c r="P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747" spans="1:17" ht="24" x14ac:dyDescent="0.2">
      <c r="A747" s="2" t="s">
        <v>2</v>
      </c>
      <c r="B747" s="2" t="s">
        <v>319</v>
      </c>
      <c r="C747" s="2" t="s">
        <v>5301</v>
      </c>
      <c r="D747" s="2" t="s">
        <v>318</v>
      </c>
      <c r="E747" s="2" t="s">
        <v>1852</v>
      </c>
      <c r="F747" s="2" t="s">
        <v>4693</v>
      </c>
      <c r="G747" s="2" t="s">
        <v>1548</v>
      </c>
      <c r="H747" s="2" t="s">
        <v>922</v>
      </c>
      <c r="I747" s="6">
        <v>400</v>
      </c>
      <c r="J747" s="2" t="s">
        <v>6075</v>
      </c>
      <c r="K747" s="7">
        <v>24</v>
      </c>
      <c r="L747" s="3" t="s">
        <v>2315</v>
      </c>
      <c r="M747" s="2">
        <v>103807</v>
      </c>
      <c r="N747" s="2" t="s">
        <v>13</v>
      </c>
      <c r="O747" s="80">
        <v>52.5</v>
      </c>
      <c r="P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P/l</v>
      </c>
      <c r="Q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748" spans="1:17" ht="24" x14ac:dyDescent="0.2">
      <c r="A748" s="2" t="s">
        <v>2</v>
      </c>
      <c r="B748" s="2" t="s">
        <v>319</v>
      </c>
      <c r="C748" s="2" t="s">
        <v>5301</v>
      </c>
      <c r="D748" s="2" t="s">
        <v>318</v>
      </c>
      <c r="E748" s="2" t="s">
        <v>7003</v>
      </c>
      <c r="F748" s="2" t="s">
        <v>7215</v>
      </c>
      <c r="G748" s="2" t="s">
        <v>4</v>
      </c>
      <c r="H748" s="2" t="s">
        <v>4</v>
      </c>
      <c r="I748" s="6">
        <v>400</v>
      </c>
      <c r="J748" s="2" t="s">
        <v>6075</v>
      </c>
      <c r="K748" s="7">
        <v>1</v>
      </c>
      <c r="L748" s="3" t="s">
        <v>3130</v>
      </c>
      <c r="M748" s="2" t="s">
        <v>7216</v>
      </c>
      <c r="N748" s="2" t="s">
        <v>13</v>
      </c>
      <c r="O748" s="80">
        <v>2.7724000000000002</v>
      </c>
      <c r="P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$6.93 P/l</v>
      </c>
      <c r="Q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749" spans="1:17" ht="24" x14ac:dyDescent="0.2">
      <c r="A749" s="2" t="s">
        <v>2</v>
      </c>
      <c r="B749" s="2" t="s">
        <v>319</v>
      </c>
      <c r="C749" s="2" t="s">
        <v>3172</v>
      </c>
      <c r="D749" s="2" t="s">
        <v>321</v>
      </c>
      <c r="E749" s="2" t="s">
        <v>5885</v>
      </c>
      <c r="F749" s="2" t="s">
        <v>322</v>
      </c>
      <c r="G749" s="2" t="s">
        <v>4</v>
      </c>
      <c r="H749" s="2" t="s">
        <v>4</v>
      </c>
      <c r="I749" s="6">
        <v>400</v>
      </c>
      <c r="J749" s="2" t="s">
        <v>6075</v>
      </c>
      <c r="K749" s="7">
        <v>1</v>
      </c>
      <c r="L749" s="3" t="s">
        <v>3130</v>
      </c>
      <c r="M749" s="2">
        <v>110564</v>
      </c>
      <c r="N749" s="2" t="s">
        <v>13</v>
      </c>
      <c r="O749" s="80">
        <v>1.51</v>
      </c>
      <c r="P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$3.78 P/l</v>
      </c>
      <c r="Q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750" spans="1:17" ht="24" x14ac:dyDescent="0.2">
      <c r="A750" s="2" t="s">
        <v>2</v>
      </c>
      <c r="B750" s="2" t="s">
        <v>319</v>
      </c>
      <c r="C750" s="2" t="s">
        <v>3172</v>
      </c>
      <c r="D750" s="2" t="s">
        <v>321</v>
      </c>
      <c r="E750" s="2" t="s">
        <v>3128</v>
      </c>
      <c r="F750" s="2" t="s">
        <v>3172</v>
      </c>
      <c r="G750" s="2" t="s">
        <v>4</v>
      </c>
      <c r="H750" s="2" t="s">
        <v>4</v>
      </c>
      <c r="I750" s="6">
        <v>400</v>
      </c>
      <c r="J750" s="2" t="s">
        <v>6075</v>
      </c>
      <c r="K750" s="7">
        <v>1</v>
      </c>
      <c r="L750" s="3" t="s">
        <v>3130</v>
      </c>
      <c r="M750" s="2">
        <v>6305224</v>
      </c>
      <c r="N750" s="2" t="s">
        <v>13</v>
      </c>
      <c r="O750" s="80">
        <v>1.9322999999999999</v>
      </c>
      <c r="P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P/l</v>
      </c>
      <c r="Q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751" spans="1:17" ht="36" x14ac:dyDescent="0.2">
      <c r="A751" s="2" t="s">
        <v>2</v>
      </c>
      <c r="B751" s="2" t="s">
        <v>319</v>
      </c>
      <c r="C751" s="2" t="s">
        <v>3172</v>
      </c>
      <c r="D751" s="2" t="s">
        <v>321</v>
      </c>
      <c r="E751" s="2" t="s">
        <v>5886</v>
      </c>
      <c r="F751" s="2" t="s">
        <v>6188</v>
      </c>
      <c r="G751" s="2" t="s">
        <v>1548</v>
      </c>
      <c r="H751" s="2" t="s">
        <v>4</v>
      </c>
      <c r="I751" s="6">
        <v>400</v>
      </c>
      <c r="J751" s="2" t="s">
        <v>6075</v>
      </c>
      <c r="K751" s="7">
        <v>24</v>
      </c>
      <c r="L751" s="3" t="s">
        <v>2315</v>
      </c>
      <c r="M751" s="2">
        <v>98922</v>
      </c>
      <c r="N751" s="2" t="s">
        <v>13</v>
      </c>
      <c r="O751" s="80">
        <v>37.972799999999999</v>
      </c>
      <c r="P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$3.96 P/l</v>
      </c>
      <c r="Q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752" spans="1:17" ht="24" x14ac:dyDescent="0.2">
      <c r="A752" s="2" t="s">
        <v>2</v>
      </c>
      <c r="B752" s="2" t="s">
        <v>319</v>
      </c>
      <c r="C752" s="2" t="s">
        <v>3172</v>
      </c>
      <c r="D752" s="2" t="s">
        <v>321</v>
      </c>
      <c r="E752" s="2" t="s">
        <v>2396</v>
      </c>
      <c r="F752" s="2" t="s">
        <v>6189</v>
      </c>
      <c r="G752" s="2" t="s">
        <v>4</v>
      </c>
      <c r="H752" s="2" t="s">
        <v>5143</v>
      </c>
      <c r="I752" s="6">
        <v>400</v>
      </c>
      <c r="J752" s="2" t="s">
        <v>6075</v>
      </c>
      <c r="K752" s="7">
        <v>1</v>
      </c>
      <c r="L752" s="3" t="s">
        <v>3130</v>
      </c>
      <c r="M752" s="2" t="s">
        <v>2507</v>
      </c>
      <c r="N752" s="2" t="s">
        <v>13</v>
      </c>
      <c r="O752" s="80">
        <v>1.4</v>
      </c>
      <c r="P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P/l</v>
      </c>
      <c r="Q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753" spans="1:17" ht="24" x14ac:dyDescent="0.2">
      <c r="A753" s="2" t="s">
        <v>2</v>
      </c>
      <c r="B753" s="2" t="s">
        <v>319</v>
      </c>
      <c r="C753" s="2" t="s">
        <v>3172</v>
      </c>
      <c r="D753" s="2" t="s">
        <v>321</v>
      </c>
      <c r="E753" s="2" t="s">
        <v>1852</v>
      </c>
      <c r="F753" s="2" t="s">
        <v>4694</v>
      </c>
      <c r="G753" s="2" t="s">
        <v>1548</v>
      </c>
      <c r="H753" s="2" t="s">
        <v>922</v>
      </c>
      <c r="I753" s="6">
        <v>400</v>
      </c>
      <c r="J753" s="2" t="s">
        <v>6075</v>
      </c>
      <c r="K753" s="7">
        <v>24</v>
      </c>
      <c r="L753" s="3" t="s">
        <v>2315</v>
      </c>
      <c r="M753" s="8">
        <v>103806</v>
      </c>
      <c r="N753" s="2" t="s">
        <v>13</v>
      </c>
      <c r="O753" s="80">
        <v>52.5</v>
      </c>
      <c r="P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P/l</v>
      </c>
      <c r="Q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754" spans="1:17" x14ac:dyDescent="0.2">
      <c r="A754" s="2" t="s">
        <v>2</v>
      </c>
      <c r="B754" s="2" t="s">
        <v>319</v>
      </c>
      <c r="C754" s="2" t="s">
        <v>3172</v>
      </c>
      <c r="D754" s="2" t="s">
        <v>321</v>
      </c>
      <c r="E754" s="2" t="s">
        <v>7003</v>
      </c>
      <c r="F754" s="2" t="s">
        <v>7217</v>
      </c>
      <c r="G754" s="2" t="s">
        <v>4</v>
      </c>
      <c r="H754" s="2" t="s">
        <v>7049</v>
      </c>
      <c r="I754" s="6">
        <v>400</v>
      </c>
      <c r="J754" s="2" t="s">
        <v>6075</v>
      </c>
      <c r="K754" s="7">
        <v>1</v>
      </c>
      <c r="L754" s="3" t="s">
        <v>3130</v>
      </c>
      <c r="M754" s="2" t="s">
        <v>7218</v>
      </c>
      <c r="N754" s="2" t="s">
        <v>13</v>
      </c>
      <c r="O754" s="80">
        <v>2.4516</v>
      </c>
      <c r="P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P/l</v>
      </c>
      <c r="Q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755" spans="1:17" x14ac:dyDescent="0.2">
      <c r="A755" s="2" t="s">
        <v>2</v>
      </c>
      <c r="B755" s="2" t="s">
        <v>319</v>
      </c>
      <c r="C755" s="2" t="s">
        <v>5302</v>
      </c>
      <c r="D755" s="2" t="s">
        <v>323</v>
      </c>
      <c r="E755" s="2" t="s">
        <v>5885</v>
      </c>
      <c r="F755" s="2" t="s">
        <v>324</v>
      </c>
      <c r="G755" s="2" t="s">
        <v>4</v>
      </c>
      <c r="H755" s="2" t="s">
        <v>4</v>
      </c>
      <c r="I755" s="6">
        <v>1</v>
      </c>
      <c r="J755" s="2" t="s">
        <v>6065</v>
      </c>
      <c r="K755" s="7">
        <v>1</v>
      </c>
      <c r="L755" s="3" t="s">
        <v>3130</v>
      </c>
      <c r="M755" s="2">
        <v>167532</v>
      </c>
      <c r="N755" s="2" t="s">
        <v>13</v>
      </c>
      <c r="O755" s="80">
        <v>3.93</v>
      </c>
      <c r="P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56" spans="1:17" ht="24" x14ac:dyDescent="0.2">
      <c r="A756" s="2" t="s">
        <v>2</v>
      </c>
      <c r="B756" s="2" t="s">
        <v>319</v>
      </c>
      <c r="C756" s="2" t="s">
        <v>5302</v>
      </c>
      <c r="D756" s="2" t="s">
        <v>323</v>
      </c>
      <c r="E756" s="2" t="s">
        <v>3128</v>
      </c>
      <c r="F756" s="2" t="s">
        <v>3650</v>
      </c>
      <c r="G756" s="2" t="s">
        <v>4</v>
      </c>
      <c r="H756" s="2" t="s">
        <v>4</v>
      </c>
      <c r="I756" s="6">
        <v>1</v>
      </c>
      <c r="J756" s="2" t="s">
        <v>6065</v>
      </c>
      <c r="K756" s="7">
        <v>1</v>
      </c>
      <c r="L756" s="3" t="s">
        <v>3130</v>
      </c>
      <c r="M756" s="2">
        <v>6305226</v>
      </c>
      <c r="N756" s="2" t="s">
        <v>13</v>
      </c>
      <c r="O756" s="80">
        <v>6.5652999999999997</v>
      </c>
      <c r="P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$6.57 P/l</v>
      </c>
      <c r="Q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757" spans="1:17" ht="36" x14ac:dyDescent="0.2">
      <c r="A757" s="2" t="s">
        <v>2</v>
      </c>
      <c r="B757" s="2" t="s">
        <v>319</v>
      </c>
      <c r="C757" s="2" t="s">
        <v>5302</v>
      </c>
      <c r="D757" s="2" t="s">
        <v>323</v>
      </c>
      <c r="E757" s="2" t="s">
        <v>5886</v>
      </c>
      <c r="F757" s="2" t="s">
        <v>6190</v>
      </c>
      <c r="G757" s="2" t="s">
        <v>1548</v>
      </c>
      <c r="H757" s="2" t="s">
        <v>4</v>
      </c>
      <c r="I757" s="6">
        <v>1</v>
      </c>
      <c r="J757" s="2" t="s">
        <v>6065</v>
      </c>
      <c r="K757" s="7">
        <v>12</v>
      </c>
      <c r="L757" s="3" t="s">
        <v>2315</v>
      </c>
      <c r="M757" s="2">
        <v>61603</v>
      </c>
      <c r="N757" s="2" t="s">
        <v>13</v>
      </c>
      <c r="O757" s="80">
        <v>57.542400000000001</v>
      </c>
      <c r="P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758" spans="1:17" ht="36" x14ac:dyDescent="0.2">
      <c r="A758" s="2" t="s">
        <v>2</v>
      </c>
      <c r="B758" s="2" t="s">
        <v>319</v>
      </c>
      <c r="C758" s="2" t="s">
        <v>5302</v>
      </c>
      <c r="D758" s="2" t="s">
        <v>323</v>
      </c>
      <c r="E758" s="2" t="s">
        <v>2396</v>
      </c>
      <c r="F758" s="2" t="s">
        <v>4156</v>
      </c>
      <c r="G758" s="2" t="s">
        <v>4</v>
      </c>
      <c r="H758" s="2" t="s">
        <v>6073</v>
      </c>
      <c r="I758" s="6">
        <v>1</v>
      </c>
      <c r="J758" s="2" t="s">
        <v>6065</v>
      </c>
      <c r="K758" s="7">
        <v>1</v>
      </c>
      <c r="L758" s="3" t="s">
        <v>3130</v>
      </c>
      <c r="M758" s="2" t="s">
        <v>2508</v>
      </c>
      <c r="N758" s="2" t="s">
        <v>13</v>
      </c>
      <c r="O758" s="80">
        <v>5.133</v>
      </c>
      <c r="P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$5.13 P/l</v>
      </c>
      <c r="Q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P/100ml</v>
      </c>
    </row>
    <row r="759" spans="1:17" ht="24" x14ac:dyDescent="0.2">
      <c r="A759" s="2" t="s">
        <v>2</v>
      </c>
      <c r="B759" s="2" t="s">
        <v>319</v>
      </c>
      <c r="C759" s="2" t="s">
        <v>5302</v>
      </c>
      <c r="D759" s="2" t="s">
        <v>323</v>
      </c>
      <c r="E759" s="2" t="s">
        <v>1852</v>
      </c>
      <c r="F759" s="2" t="s">
        <v>4695</v>
      </c>
      <c r="G759" s="2" t="s">
        <v>1548</v>
      </c>
      <c r="H759" s="2" t="s">
        <v>922</v>
      </c>
      <c r="I759" s="6">
        <v>1</v>
      </c>
      <c r="J759" s="2" t="s">
        <v>6065</v>
      </c>
      <c r="K759" s="7">
        <v>12</v>
      </c>
      <c r="L759" s="3" t="s">
        <v>2315</v>
      </c>
      <c r="M759" s="2">
        <v>42081</v>
      </c>
      <c r="N759" s="2" t="s">
        <v>13</v>
      </c>
      <c r="O759" s="80">
        <v>59.35</v>
      </c>
      <c r="P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760" spans="1:17" ht="24" x14ac:dyDescent="0.2">
      <c r="A760" s="2" t="s">
        <v>2</v>
      </c>
      <c r="B760" s="2" t="s">
        <v>319</v>
      </c>
      <c r="C760" s="2" t="s">
        <v>5302</v>
      </c>
      <c r="D760" s="2" t="s">
        <v>323</v>
      </c>
      <c r="E760" s="2" t="s">
        <v>7003</v>
      </c>
      <c r="F760" s="2" t="s">
        <v>7219</v>
      </c>
      <c r="G760" s="2" t="s">
        <v>4</v>
      </c>
      <c r="H760" s="2" t="s">
        <v>4</v>
      </c>
      <c r="I760" s="6">
        <v>1</v>
      </c>
      <c r="J760" s="2" t="s">
        <v>6065</v>
      </c>
      <c r="K760" s="7">
        <v>1</v>
      </c>
      <c r="L760" s="3" t="s">
        <v>3130</v>
      </c>
      <c r="M760" s="2">
        <v>212114</v>
      </c>
      <c r="N760" s="2" t="s">
        <v>13</v>
      </c>
      <c r="O760" s="80">
        <v>6.84</v>
      </c>
      <c r="P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P/l</v>
      </c>
      <c r="Q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P/100ml</v>
      </c>
    </row>
    <row r="761" spans="1:17" ht="24" x14ac:dyDescent="0.2">
      <c r="A761" s="2" t="s">
        <v>2</v>
      </c>
      <c r="B761" s="2" t="s">
        <v>319</v>
      </c>
      <c r="C761" s="2" t="s">
        <v>3173</v>
      </c>
      <c r="D761" s="2" t="s">
        <v>325</v>
      </c>
      <c r="E761" s="2" t="s">
        <v>5885</v>
      </c>
      <c r="F761" s="2" t="s">
        <v>326</v>
      </c>
      <c r="G761" s="2" t="s">
        <v>4</v>
      </c>
      <c r="H761" s="2" t="s">
        <v>4</v>
      </c>
      <c r="I761" s="6">
        <v>1</v>
      </c>
      <c r="J761" s="2" t="s">
        <v>2345</v>
      </c>
      <c r="K761" s="7">
        <v>1</v>
      </c>
      <c r="L761" s="3" t="s">
        <v>3130</v>
      </c>
      <c r="M761" s="8">
        <v>8538</v>
      </c>
      <c r="N761" s="2" t="s">
        <v>13</v>
      </c>
      <c r="O761" s="80">
        <v>20.170000000000002</v>
      </c>
      <c r="P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$20.17 P/kg</v>
      </c>
      <c r="Q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762" spans="1:17" ht="24" x14ac:dyDescent="0.2">
      <c r="A762" s="2" t="s">
        <v>2</v>
      </c>
      <c r="B762" s="2" t="s">
        <v>319</v>
      </c>
      <c r="C762" s="2" t="s">
        <v>3173</v>
      </c>
      <c r="D762" s="2" t="s">
        <v>325</v>
      </c>
      <c r="E762" s="2" t="s">
        <v>3128</v>
      </c>
      <c r="F762" s="2" t="s">
        <v>3173</v>
      </c>
      <c r="G762" s="2" t="s">
        <v>4</v>
      </c>
      <c r="H762" s="2" t="s">
        <v>4</v>
      </c>
      <c r="I762" s="6">
        <v>1</v>
      </c>
      <c r="J762" s="2" t="s">
        <v>2345</v>
      </c>
      <c r="K762" s="7">
        <v>1</v>
      </c>
      <c r="L762" s="3" t="s">
        <v>3130</v>
      </c>
      <c r="M762" s="2">
        <v>6305227</v>
      </c>
      <c r="N762" s="2" t="s">
        <v>13</v>
      </c>
      <c r="O762" s="80">
        <v>19.967099999999999</v>
      </c>
      <c r="P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$19.97 P/kg</v>
      </c>
      <c r="Q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763" spans="1:17" ht="36" x14ac:dyDescent="0.2">
      <c r="A763" s="2" t="s">
        <v>2</v>
      </c>
      <c r="B763" s="2" t="s">
        <v>319</v>
      </c>
      <c r="C763" s="2" t="s">
        <v>3173</v>
      </c>
      <c r="D763" s="2" t="s">
        <v>325</v>
      </c>
      <c r="E763" s="2" t="s">
        <v>5886</v>
      </c>
      <c r="F763" s="2" t="s">
        <v>5943</v>
      </c>
      <c r="G763" s="2" t="s">
        <v>1551</v>
      </c>
      <c r="H763" s="2" t="s">
        <v>4</v>
      </c>
      <c r="I763" s="6">
        <v>1</v>
      </c>
      <c r="J763" s="2" t="s">
        <v>2345</v>
      </c>
      <c r="K763" s="7">
        <v>5</v>
      </c>
      <c r="L763" s="3" t="s">
        <v>2315</v>
      </c>
      <c r="M763" s="2">
        <v>438541</v>
      </c>
      <c r="N763" s="2" t="s">
        <v>13</v>
      </c>
      <c r="O763" s="80">
        <v>77.403599999999997</v>
      </c>
      <c r="P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$15.48 P/kg</v>
      </c>
      <c r="Q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764" spans="1:17" ht="36" x14ac:dyDescent="0.2">
      <c r="A764" s="2" t="s">
        <v>2</v>
      </c>
      <c r="B764" s="2" t="s">
        <v>319</v>
      </c>
      <c r="C764" s="2" t="s">
        <v>3173</v>
      </c>
      <c r="D764" s="2" t="s">
        <v>325</v>
      </c>
      <c r="E764" s="2" t="s">
        <v>2396</v>
      </c>
      <c r="F764" s="2" t="s">
        <v>6191</v>
      </c>
      <c r="G764" s="2" t="s">
        <v>4</v>
      </c>
      <c r="H764" s="2" t="s">
        <v>4</v>
      </c>
      <c r="I764" s="6">
        <v>1</v>
      </c>
      <c r="J764" s="2" t="s">
        <v>2345</v>
      </c>
      <c r="K764" s="7">
        <v>1</v>
      </c>
      <c r="L764" s="3" t="s">
        <v>3130</v>
      </c>
      <c r="M764" s="2" t="s">
        <v>2509</v>
      </c>
      <c r="N764" s="2" t="s">
        <v>13</v>
      </c>
      <c r="O764" s="80">
        <v>12.11</v>
      </c>
      <c r="P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$12.11 P/kg</v>
      </c>
      <c r="Q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765" spans="1:17" ht="24" x14ac:dyDescent="0.2">
      <c r="A765" s="2" t="s">
        <v>2</v>
      </c>
      <c r="B765" s="2" t="s">
        <v>319</v>
      </c>
      <c r="C765" s="2" t="s">
        <v>3173</v>
      </c>
      <c r="D765" s="2" t="s">
        <v>325</v>
      </c>
      <c r="E765" s="2" t="s">
        <v>1852</v>
      </c>
      <c r="F765" s="2" t="s">
        <v>4696</v>
      </c>
      <c r="G765" s="2" t="s">
        <v>1551</v>
      </c>
      <c r="H765" s="2" t="s">
        <v>922</v>
      </c>
      <c r="I765" s="6">
        <v>1</v>
      </c>
      <c r="J765" s="2" t="s">
        <v>2345</v>
      </c>
      <c r="K765" s="7">
        <v>1</v>
      </c>
      <c r="L765" s="3" t="s">
        <v>3130</v>
      </c>
      <c r="M765" s="2">
        <v>11450007</v>
      </c>
      <c r="N765" s="2" t="s">
        <v>13</v>
      </c>
      <c r="O765" s="80">
        <v>19.5</v>
      </c>
      <c r="P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766" spans="1:17" ht="24" x14ac:dyDescent="0.2">
      <c r="A766" s="2" t="s">
        <v>2</v>
      </c>
      <c r="B766" s="2" t="s">
        <v>319</v>
      </c>
      <c r="C766" s="2" t="s">
        <v>3173</v>
      </c>
      <c r="D766" s="2" t="s">
        <v>325</v>
      </c>
      <c r="E766" s="2" t="s">
        <v>7003</v>
      </c>
      <c r="F766" s="2" t="s">
        <v>7220</v>
      </c>
      <c r="G766" s="2" t="s">
        <v>1551</v>
      </c>
      <c r="H766" s="2" t="s">
        <v>7049</v>
      </c>
      <c r="I766" s="6">
        <v>1</v>
      </c>
      <c r="J766" s="2" t="s">
        <v>2345</v>
      </c>
      <c r="K766" s="7">
        <v>1</v>
      </c>
      <c r="L766" s="3" t="s">
        <v>3130</v>
      </c>
      <c r="M766" s="2" t="s">
        <v>7221</v>
      </c>
      <c r="N766" s="2" t="s">
        <v>13</v>
      </c>
      <c r="O766" s="80">
        <v>22.7044</v>
      </c>
      <c r="P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$22.70 P/kg</v>
      </c>
      <c r="Q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767" spans="1:17" x14ac:dyDescent="0.2">
      <c r="A767" s="2" t="s">
        <v>2</v>
      </c>
      <c r="B767" s="2" t="s">
        <v>319</v>
      </c>
      <c r="C767" s="2" t="s">
        <v>5303</v>
      </c>
      <c r="D767" s="2" t="s">
        <v>327</v>
      </c>
      <c r="E767" s="2" t="s">
        <v>5885</v>
      </c>
      <c r="F767" s="2" t="s">
        <v>328</v>
      </c>
      <c r="G767" s="2" t="s">
        <v>4</v>
      </c>
      <c r="H767" s="2" t="s">
        <v>4</v>
      </c>
      <c r="I767" s="6">
        <v>1</v>
      </c>
      <c r="J767" s="2" t="s">
        <v>6065</v>
      </c>
      <c r="K767" s="7">
        <v>1</v>
      </c>
      <c r="L767" s="3" t="s">
        <v>3130</v>
      </c>
      <c r="M767" s="2">
        <v>6334</v>
      </c>
      <c r="N767" s="2" t="s">
        <v>13</v>
      </c>
      <c r="O767" s="80">
        <v>2.88</v>
      </c>
      <c r="P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P/l</v>
      </c>
      <c r="Q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768" spans="1:17" ht="24" x14ac:dyDescent="0.2">
      <c r="A768" s="2" t="s">
        <v>2</v>
      </c>
      <c r="B768" s="2" t="s">
        <v>319</v>
      </c>
      <c r="C768" s="2" t="s">
        <v>5303</v>
      </c>
      <c r="D768" s="2" t="s">
        <v>327</v>
      </c>
      <c r="E768" s="2" t="s">
        <v>3128</v>
      </c>
      <c r="F768" s="2" t="s">
        <v>3651</v>
      </c>
      <c r="G768" s="2" t="s">
        <v>1548</v>
      </c>
      <c r="H768" s="2" t="s">
        <v>4</v>
      </c>
      <c r="I768" s="6">
        <v>1</v>
      </c>
      <c r="J768" s="2" t="s">
        <v>6065</v>
      </c>
      <c r="K768" s="7">
        <v>1</v>
      </c>
      <c r="L768" s="3" t="s">
        <v>3130</v>
      </c>
      <c r="M768" s="2">
        <v>9007014</v>
      </c>
      <c r="N768" s="2" t="s">
        <v>13</v>
      </c>
      <c r="O768" s="80">
        <v>2.9832000000000001</v>
      </c>
      <c r="P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$2.98 P/l</v>
      </c>
      <c r="Q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769" spans="1:17" ht="36" x14ac:dyDescent="0.2">
      <c r="A769" s="2" t="s">
        <v>2</v>
      </c>
      <c r="B769" s="2" t="s">
        <v>319</v>
      </c>
      <c r="C769" s="2" t="s">
        <v>5303</v>
      </c>
      <c r="D769" s="2" t="s">
        <v>327</v>
      </c>
      <c r="E769" s="2" t="s">
        <v>5886</v>
      </c>
      <c r="F769" s="2" t="s">
        <v>6192</v>
      </c>
      <c r="G769" s="2" t="s">
        <v>1548</v>
      </c>
      <c r="H769" s="2" t="s">
        <v>4</v>
      </c>
      <c r="I769" s="6">
        <v>1</v>
      </c>
      <c r="J769" s="2" t="s">
        <v>6065</v>
      </c>
      <c r="K769" s="7">
        <v>6</v>
      </c>
      <c r="L769" s="3" t="s">
        <v>2315</v>
      </c>
      <c r="M769" s="2">
        <v>496099</v>
      </c>
      <c r="N769" s="2" t="s">
        <v>13</v>
      </c>
      <c r="O769" s="80">
        <v>21.621600000000001</v>
      </c>
      <c r="P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770" spans="1:17" ht="36" x14ac:dyDescent="0.2">
      <c r="A770" s="2" t="s">
        <v>2</v>
      </c>
      <c r="B770" s="2" t="s">
        <v>319</v>
      </c>
      <c r="C770" s="2" t="s">
        <v>5303</v>
      </c>
      <c r="D770" s="2" t="s">
        <v>327</v>
      </c>
      <c r="E770" s="2" t="s">
        <v>2396</v>
      </c>
      <c r="F770" s="2" t="s">
        <v>4157</v>
      </c>
      <c r="G770" s="2" t="s">
        <v>4</v>
      </c>
      <c r="H770" s="2" t="s">
        <v>4</v>
      </c>
      <c r="I770" s="6">
        <v>1</v>
      </c>
      <c r="J770" s="2" t="s">
        <v>6065</v>
      </c>
      <c r="K770" s="7">
        <v>12</v>
      </c>
      <c r="L770" s="3" t="s">
        <v>2315</v>
      </c>
      <c r="M770" s="2" t="s">
        <v>2510</v>
      </c>
      <c r="N770" s="2" t="s">
        <v>13</v>
      </c>
      <c r="O770" s="80">
        <v>34.596600000000002</v>
      </c>
      <c r="P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P/l</v>
      </c>
      <c r="Q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771" spans="1:17" x14ac:dyDescent="0.2">
      <c r="A771" s="2" t="s">
        <v>2</v>
      </c>
      <c r="B771" s="2" t="s">
        <v>319</v>
      </c>
      <c r="C771" s="2" t="s">
        <v>5303</v>
      </c>
      <c r="D771" s="2" t="s">
        <v>327</v>
      </c>
      <c r="E771" s="2" t="s">
        <v>1852</v>
      </c>
      <c r="F771" s="2" t="s">
        <v>4697</v>
      </c>
      <c r="G771" s="2" t="s">
        <v>1548</v>
      </c>
      <c r="H771" s="2" t="s">
        <v>4</v>
      </c>
      <c r="I771" s="6">
        <v>1</v>
      </c>
      <c r="J771" s="2" t="s">
        <v>6065</v>
      </c>
      <c r="K771" s="7">
        <v>12</v>
      </c>
      <c r="L771" s="3" t="s">
        <v>2315</v>
      </c>
      <c r="M771" s="2">
        <v>51091</v>
      </c>
      <c r="N771" s="2" t="s">
        <v>13</v>
      </c>
      <c r="O771" s="80">
        <v>30.55</v>
      </c>
      <c r="P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72" spans="1:17" x14ac:dyDescent="0.2">
      <c r="A772" s="2" t="s">
        <v>2</v>
      </c>
      <c r="B772" s="2" t="s">
        <v>319</v>
      </c>
      <c r="C772" s="2" t="s">
        <v>5303</v>
      </c>
      <c r="D772" s="2" t="s">
        <v>327</v>
      </c>
      <c r="E772" s="2" t="s">
        <v>7003</v>
      </c>
      <c r="F772" s="2" t="s">
        <v>7222</v>
      </c>
      <c r="G772" s="2" t="s">
        <v>1551</v>
      </c>
      <c r="H772" s="2" t="s">
        <v>4</v>
      </c>
      <c r="I772" s="6">
        <v>1</v>
      </c>
      <c r="J772" s="2" t="s">
        <v>6065</v>
      </c>
      <c r="K772" s="7">
        <v>1</v>
      </c>
      <c r="L772" s="3" t="s">
        <v>3130</v>
      </c>
      <c r="M772" s="2" t="s">
        <v>7223</v>
      </c>
      <c r="N772" s="2" t="s">
        <v>13</v>
      </c>
      <c r="O772" s="80">
        <v>3.0038999999999998</v>
      </c>
      <c r="P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773" spans="1:17" x14ac:dyDescent="0.2">
      <c r="A773" s="2" t="s">
        <v>2</v>
      </c>
      <c r="B773" s="2" t="s">
        <v>319</v>
      </c>
      <c r="C773" s="2" t="s">
        <v>5304</v>
      </c>
      <c r="D773" s="2" t="s">
        <v>329</v>
      </c>
      <c r="E773" s="2" t="s">
        <v>5885</v>
      </c>
      <c r="F773" s="2" t="s">
        <v>328</v>
      </c>
      <c r="G773" s="2" t="s">
        <v>4</v>
      </c>
      <c r="H773" s="2" t="s">
        <v>4</v>
      </c>
      <c r="I773" s="6">
        <v>250</v>
      </c>
      <c r="J773" s="2" t="s">
        <v>6075</v>
      </c>
      <c r="K773" s="7">
        <v>12</v>
      </c>
      <c r="L773" s="3" t="s">
        <v>2315</v>
      </c>
      <c r="M773" s="2">
        <v>87948</v>
      </c>
      <c r="N773" s="2" t="s">
        <v>13</v>
      </c>
      <c r="O773" s="80">
        <v>12.81</v>
      </c>
      <c r="P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P/l</v>
      </c>
      <c r="Q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774" spans="1:17" ht="36" x14ac:dyDescent="0.2">
      <c r="A774" s="2" t="s">
        <v>2</v>
      </c>
      <c r="B774" s="2" t="s">
        <v>319</v>
      </c>
      <c r="C774" s="2" t="s">
        <v>5304</v>
      </c>
      <c r="D774" s="2" t="s">
        <v>329</v>
      </c>
      <c r="E774" s="2" t="s">
        <v>5886</v>
      </c>
      <c r="F774" s="2" t="s">
        <v>5944</v>
      </c>
      <c r="G774" s="2" t="s">
        <v>1548</v>
      </c>
      <c r="H774" s="2" t="s">
        <v>4</v>
      </c>
      <c r="I774" s="6">
        <v>250</v>
      </c>
      <c r="J774" s="2" t="s">
        <v>6075</v>
      </c>
      <c r="K774" s="7">
        <v>12</v>
      </c>
      <c r="L774" s="3" t="s">
        <v>2315</v>
      </c>
      <c r="M774" s="2">
        <v>34083</v>
      </c>
      <c r="N774" s="2" t="s">
        <v>13</v>
      </c>
      <c r="O774" s="80">
        <v>11.7828</v>
      </c>
      <c r="P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75" spans="1:17" ht="36" x14ac:dyDescent="0.2">
      <c r="A775" s="2" t="s">
        <v>2</v>
      </c>
      <c r="B775" s="2" t="s">
        <v>319</v>
      </c>
      <c r="C775" s="2" t="s">
        <v>5304</v>
      </c>
      <c r="D775" s="2" t="s">
        <v>329</v>
      </c>
      <c r="E775" s="2" t="s">
        <v>2396</v>
      </c>
      <c r="F775" s="2" t="s">
        <v>4158</v>
      </c>
      <c r="G775" s="2" t="s">
        <v>4</v>
      </c>
      <c r="H775" s="2" t="s">
        <v>4</v>
      </c>
      <c r="I775" s="6">
        <v>250</v>
      </c>
      <c r="J775" s="2" t="s">
        <v>6075</v>
      </c>
      <c r="K775" s="7">
        <v>12</v>
      </c>
      <c r="L775" s="3" t="s">
        <v>2315</v>
      </c>
      <c r="M775" s="2" t="s">
        <v>2511</v>
      </c>
      <c r="N775" s="2" t="s">
        <v>13</v>
      </c>
      <c r="O775" s="80">
        <v>12.120799999999999</v>
      </c>
      <c r="P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776" spans="1:17" ht="24" x14ac:dyDescent="0.2">
      <c r="A776" s="2" t="s">
        <v>2</v>
      </c>
      <c r="B776" s="2" t="s">
        <v>319</v>
      </c>
      <c r="C776" s="2" t="s">
        <v>5304</v>
      </c>
      <c r="D776" s="2" t="s">
        <v>329</v>
      </c>
      <c r="E776" s="2" t="s">
        <v>1852</v>
      </c>
      <c r="F776" s="2" t="s">
        <v>4698</v>
      </c>
      <c r="G776" s="2" t="s">
        <v>1548</v>
      </c>
      <c r="H776" s="2" t="s">
        <v>4</v>
      </c>
      <c r="I776" s="6">
        <v>250</v>
      </c>
      <c r="J776" s="2" t="s">
        <v>6075</v>
      </c>
      <c r="K776" s="7">
        <v>12</v>
      </c>
      <c r="L776" s="3" t="s">
        <v>2315</v>
      </c>
      <c r="M776" s="2">
        <v>80037</v>
      </c>
      <c r="N776" s="2" t="s">
        <v>13</v>
      </c>
      <c r="O776" s="80">
        <v>11.8</v>
      </c>
      <c r="P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77" spans="1:17" ht="24" x14ac:dyDescent="0.2">
      <c r="A777" s="2" t="s">
        <v>2</v>
      </c>
      <c r="B777" s="2" t="s">
        <v>319</v>
      </c>
      <c r="C777" s="2" t="s">
        <v>5304</v>
      </c>
      <c r="D777" s="2" t="s">
        <v>329</v>
      </c>
      <c r="E777" s="2" t="s">
        <v>7003</v>
      </c>
      <c r="F777" s="2" t="s">
        <v>7224</v>
      </c>
      <c r="G777" s="2" t="s">
        <v>4</v>
      </c>
      <c r="H777" s="2" t="s">
        <v>4</v>
      </c>
      <c r="I777" s="6">
        <v>250</v>
      </c>
      <c r="J777" s="2" t="s">
        <v>6075</v>
      </c>
      <c r="K777" s="7">
        <v>12</v>
      </c>
      <c r="L777" s="3" t="s">
        <v>2315</v>
      </c>
      <c r="M777" s="2">
        <v>393107</v>
      </c>
      <c r="N777" s="2" t="s">
        <v>13</v>
      </c>
      <c r="O777" s="80">
        <v>13.86</v>
      </c>
      <c r="P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P/l</v>
      </c>
      <c r="Q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778" spans="1:17" ht="24" x14ac:dyDescent="0.2">
      <c r="A778" s="2" t="s">
        <v>2</v>
      </c>
      <c r="B778" s="2" t="s">
        <v>319</v>
      </c>
      <c r="C778" s="2" t="s">
        <v>5305</v>
      </c>
      <c r="D778" s="2" t="s">
        <v>330</v>
      </c>
      <c r="E778" s="2" t="s">
        <v>5885</v>
      </c>
      <c r="F778" s="2" t="s">
        <v>331</v>
      </c>
      <c r="G778" s="2" t="s">
        <v>4</v>
      </c>
      <c r="H778" s="2" t="s">
        <v>4</v>
      </c>
      <c r="I778" s="6">
        <v>1</v>
      </c>
      <c r="J778" s="2" t="s">
        <v>6065</v>
      </c>
      <c r="K778" s="7">
        <v>1</v>
      </c>
      <c r="L778" s="3" t="s">
        <v>3130</v>
      </c>
      <c r="M778" s="2">
        <v>198512</v>
      </c>
      <c r="N778" s="2" t="s">
        <v>13</v>
      </c>
      <c r="O778" s="80">
        <v>2.04</v>
      </c>
      <c r="P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$2.04 P/l</v>
      </c>
      <c r="Q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79" spans="1:17" ht="36" x14ac:dyDescent="0.2">
      <c r="A779" s="2" t="s">
        <v>2</v>
      </c>
      <c r="B779" s="2" t="s">
        <v>319</v>
      </c>
      <c r="C779" s="2" t="s">
        <v>5305</v>
      </c>
      <c r="D779" s="2" t="s">
        <v>330</v>
      </c>
      <c r="E779" s="2" t="s">
        <v>5886</v>
      </c>
      <c r="F779" s="2" t="s">
        <v>6193</v>
      </c>
      <c r="G779" s="2" t="s">
        <v>1548</v>
      </c>
      <c r="H779" s="2" t="s">
        <v>4</v>
      </c>
      <c r="I779" s="6">
        <v>1</v>
      </c>
      <c r="J779" s="2" t="s">
        <v>6065</v>
      </c>
      <c r="K779" s="7">
        <v>12</v>
      </c>
      <c r="L779" s="3" t="s">
        <v>2315</v>
      </c>
      <c r="M779" s="2">
        <v>75699</v>
      </c>
      <c r="N779" s="2" t="s">
        <v>13</v>
      </c>
      <c r="O779" s="80">
        <v>31.5684</v>
      </c>
      <c r="P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780" spans="1:17" ht="24" x14ac:dyDescent="0.2">
      <c r="A780" s="2" t="s">
        <v>2</v>
      </c>
      <c r="B780" s="2" t="s">
        <v>319</v>
      </c>
      <c r="C780" s="2" t="s">
        <v>5305</v>
      </c>
      <c r="D780" s="2" t="s">
        <v>330</v>
      </c>
      <c r="E780" s="2" t="s">
        <v>2396</v>
      </c>
      <c r="F780" s="2" t="s">
        <v>4159</v>
      </c>
      <c r="G780" s="2" t="s">
        <v>4</v>
      </c>
      <c r="H780" s="2" t="s">
        <v>4</v>
      </c>
      <c r="I780" s="6">
        <v>1</v>
      </c>
      <c r="J780" s="2" t="s">
        <v>6065</v>
      </c>
      <c r="K780" s="7">
        <v>8</v>
      </c>
      <c r="L780" s="3" t="s">
        <v>2315</v>
      </c>
      <c r="M780" s="2" t="s">
        <v>2512</v>
      </c>
      <c r="N780" s="2" t="s">
        <v>13</v>
      </c>
      <c r="O780" s="80">
        <v>16.110199999999999</v>
      </c>
      <c r="P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$2.01 P/l</v>
      </c>
      <c r="Q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81" spans="1:17" ht="24" x14ac:dyDescent="0.2">
      <c r="A781" s="2" t="s">
        <v>2</v>
      </c>
      <c r="B781" s="2" t="s">
        <v>319</v>
      </c>
      <c r="C781" s="2" t="s">
        <v>5305</v>
      </c>
      <c r="D781" s="2" t="s">
        <v>330</v>
      </c>
      <c r="E781" s="2" t="s">
        <v>1852</v>
      </c>
      <c r="F781" s="2" t="s">
        <v>4697</v>
      </c>
      <c r="G781" s="2" t="s">
        <v>1548</v>
      </c>
      <c r="H781" s="2" t="s">
        <v>4</v>
      </c>
      <c r="I781" s="6">
        <v>1</v>
      </c>
      <c r="J781" s="2" t="s">
        <v>6065</v>
      </c>
      <c r="K781" s="7">
        <v>12</v>
      </c>
      <c r="L781" s="3" t="s">
        <v>2315</v>
      </c>
      <c r="M781" s="2">
        <v>51091</v>
      </c>
      <c r="N781" s="2" t="s">
        <v>13</v>
      </c>
      <c r="O781" s="80">
        <v>30.55</v>
      </c>
      <c r="P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82" spans="1:17" ht="24" x14ac:dyDescent="0.2">
      <c r="A782" s="2" t="s">
        <v>2</v>
      </c>
      <c r="B782" s="2" t="s">
        <v>319</v>
      </c>
      <c r="C782" s="2" t="s">
        <v>5305</v>
      </c>
      <c r="D782" s="2" t="s">
        <v>330</v>
      </c>
      <c r="E782" s="2" t="s">
        <v>7003</v>
      </c>
      <c r="F782" s="2" t="s">
        <v>7225</v>
      </c>
      <c r="G782" s="2" t="s">
        <v>4</v>
      </c>
      <c r="H782" s="2" t="s">
        <v>4</v>
      </c>
      <c r="I782" s="6">
        <v>1</v>
      </c>
      <c r="J782" s="2" t="s">
        <v>6065</v>
      </c>
      <c r="K782" s="7">
        <v>1</v>
      </c>
      <c r="L782" s="3" t="s">
        <v>3130</v>
      </c>
      <c r="M782" s="2" t="s">
        <v>7226</v>
      </c>
      <c r="N782" s="2" t="s">
        <v>13</v>
      </c>
      <c r="O782" s="80">
        <v>3.8936000000000002</v>
      </c>
      <c r="P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P/l</v>
      </c>
      <c r="Q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783" spans="1:17" ht="24" x14ac:dyDescent="0.2">
      <c r="A783" s="2" t="s">
        <v>2</v>
      </c>
      <c r="B783" s="2" t="s">
        <v>319</v>
      </c>
      <c r="C783" s="2" t="s">
        <v>5306</v>
      </c>
      <c r="D783" s="2" t="s">
        <v>332</v>
      </c>
      <c r="E783" s="2" t="s">
        <v>5885</v>
      </c>
      <c r="F783" s="2" t="s">
        <v>333</v>
      </c>
      <c r="G783" s="2" t="s">
        <v>4</v>
      </c>
      <c r="H783" s="2" t="s">
        <v>4</v>
      </c>
      <c r="I783" s="6">
        <v>1</v>
      </c>
      <c r="J783" s="2" t="s">
        <v>6065</v>
      </c>
      <c r="K783" s="7">
        <v>1</v>
      </c>
      <c r="L783" s="3" t="s">
        <v>3130</v>
      </c>
      <c r="M783" s="2">
        <v>6335</v>
      </c>
      <c r="N783" s="2" t="s">
        <v>13</v>
      </c>
      <c r="O783" s="80">
        <v>2.67</v>
      </c>
      <c r="P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$2.67 P/l</v>
      </c>
      <c r="Q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784" spans="1:17" ht="36" x14ac:dyDescent="0.2">
      <c r="A784" s="2" t="s">
        <v>2</v>
      </c>
      <c r="B784" s="2" t="s">
        <v>319</v>
      </c>
      <c r="C784" s="2" t="s">
        <v>5306</v>
      </c>
      <c r="D784" s="2" t="s">
        <v>332</v>
      </c>
      <c r="E784" s="2" t="s">
        <v>5886</v>
      </c>
      <c r="F784" s="2" t="s">
        <v>6194</v>
      </c>
      <c r="G784" s="2" t="s">
        <v>1548</v>
      </c>
      <c r="H784" s="2" t="s">
        <v>4</v>
      </c>
      <c r="I784" s="6">
        <v>1</v>
      </c>
      <c r="J784" s="2" t="s">
        <v>6065</v>
      </c>
      <c r="K784" s="7">
        <v>12</v>
      </c>
      <c r="L784" s="3" t="s">
        <v>2315</v>
      </c>
      <c r="M784" s="2">
        <v>75851</v>
      </c>
      <c r="N784" s="2" t="s">
        <v>13</v>
      </c>
      <c r="O784" s="80">
        <v>31.5684</v>
      </c>
      <c r="P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785" spans="1:17" ht="36" x14ac:dyDescent="0.2">
      <c r="A785" s="2" t="s">
        <v>2</v>
      </c>
      <c r="B785" s="2" t="s">
        <v>319</v>
      </c>
      <c r="C785" s="2" t="s">
        <v>5306</v>
      </c>
      <c r="D785" s="2" t="s">
        <v>332</v>
      </c>
      <c r="E785" s="2" t="s">
        <v>2396</v>
      </c>
      <c r="F785" s="2" t="s">
        <v>4160</v>
      </c>
      <c r="G785" s="2" t="s">
        <v>4</v>
      </c>
      <c r="H785" s="2" t="s">
        <v>4</v>
      </c>
      <c r="I785" s="6">
        <v>1</v>
      </c>
      <c r="J785" s="2" t="s">
        <v>6065</v>
      </c>
      <c r="K785" s="7">
        <v>12</v>
      </c>
      <c r="L785" s="3" t="s">
        <v>2315</v>
      </c>
      <c r="M785" s="2" t="s">
        <v>2513</v>
      </c>
      <c r="N785" s="2" t="s">
        <v>13</v>
      </c>
      <c r="O785" s="80">
        <v>24.296099999999999</v>
      </c>
      <c r="P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$2.02 P/l</v>
      </c>
      <c r="Q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786" spans="1:17" ht="24" x14ac:dyDescent="0.2">
      <c r="A786" s="2" t="s">
        <v>2</v>
      </c>
      <c r="B786" s="2" t="s">
        <v>319</v>
      </c>
      <c r="C786" s="2" t="s">
        <v>5306</v>
      </c>
      <c r="D786" s="2" t="s">
        <v>332</v>
      </c>
      <c r="E786" s="2" t="s">
        <v>1852</v>
      </c>
      <c r="F786" s="2" t="s">
        <v>4699</v>
      </c>
      <c r="G786" s="2" t="s">
        <v>1548</v>
      </c>
      <c r="H786" s="2" t="s">
        <v>4</v>
      </c>
      <c r="I786" s="6">
        <v>1</v>
      </c>
      <c r="J786" s="2" t="s">
        <v>6065</v>
      </c>
      <c r="K786" s="7">
        <v>12</v>
      </c>
      <c r="L786" s="3" t="s">
        <v>2315</v>
      </c>
      <c r="M786" s="2">
        <v>51191</v>
      </c>
      <c r="N786" s="2" t="s">
        <v>13</v>
      </c>
      <c r="O786" s="80">
        <v>30.55</v>
      </c>
      <c r="P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$2.55 P/l</v>
      </c>
      <c r="Q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787" spans="1:17" x14ac:dyDescent="0.2">
      <c r="A787" s="2" t="s">
        <v>2</v>
      </c>
      <c r="B787" s="2" t="s">
        <v>319</v>
      </c>
      <c r="C787" s="2" t="s">
        <v>5306</v>
      </c>
      <c r="D787" s="2" t="s">
        <v>332</v>
      </c>
      <c r="E787" s="2" t="s">
        <v>7003</v>
      </c>
      <c r="F787" s="2" t="s">
        <v>7227</v>
      </c>
      <c r="G787" s="2" t="s">
        <v>1551</v>
      </c>
      <c r="H787" s="2" t="s">
        <v>4</v>
      </c>
      <c r="I787" s="6">
        <v>1</v>
      </c>
      <c r="J787" s="2" t="s">
        <v>6065</v>
      </c>
      <c r="K787" s="7">
        <v>1</v>
      </c>
      <c r="L787" s="3" t="s">
        <v>3130</v>
      </c>
      <c r="M787" s="2" t="s">
        <v>7228</v>
      </c>
      <c r="N787" s="2" t="s">
        <v>13</v>
      </c>
      <c r="O787" s="80">
        <v>3.0783</v>
      </c>
      <c r="P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P/l</v>
      </c>
      <c r="Q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788" spans="1:17" ht="24" x14ac:dyDescent="0.2">
      <c r="A788" s="2" t="s">
        <v>2</v>
      </c>
      <c r="B788" s="2" t="s">
        <v>335</v>
      </c>
      <c r="C788" s="2" t="s">
        <v>5307</v>
      </c>
      <c r="D788" s="2" t="s">
        <v>334</v>
      </c>
      <c r="E788" s="2" t="s">
        <v>5885</v>
      </c>
      <c r="F788" s="2" t="s">
        <v>336</v>
      </c>
      <c r="G788" s="2" t="s">
        <v>4</v>
      </c>
      <c r="H788" s="2" t="s">
        <v>4</v>
      </c>
      <c r="I788" s="6">
        <v>15</v>
      </c>
      <c r="J788" s="2" t="s">
        <v>2345</v>
      </c>
      <c r="K788" s="7">
        <v>1</v>
      </c>
      <c r="L788" s="3" t="s">
        <v>3130</v>
      </c>
      <c r="M788" s="2">
        <v>10446</v>
      </c>
      <c r="N788" s="2" t="s">
        <v>13</v>
      </c>
      <c r="O788" s="80">
        <v>195.81</v>
      </c>
      <c r="P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$13.05 P/kg</v>
      </c>
      <c r="Q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789" spans="1:17" ht="36" x14ac:dyDescent="0.2">
      <c r="A789" s="2" t="s">
        <v>2</v>
      </c>
      <c r="B789" s="2" t="s">
        <v>335</v>
      </c>
      <c r="C789" s="2" t="s">
        <v>5307</v>
      </c>
      <c r="D789" s="2" t="s">
        <v>334</v>
      </c>
      <c r="E789" s="2" t="s">
        <v>5886</v>
      </c>
      <c r="F789" s="2" t="s">
        <v>5945</v>
      </c>
      <c r="G789" s="2" t="s">
        <v>1551</v>
      </c>
      <c r="H789" s="2" t="s">
        <v>4</v>
      </c>
      <c r="I789" s="6">
        <v>15</v>
      </c>
      <c r="J789" s="2" t="s">
        <v>2345</v>
      </c>
      <c r="K789" s="7">
        <v>1</v>
      </c>
      <c r="L789" s="3" t="s">
        <v>3130</v>
      </c>
      <c r="M789" s="2">
        <v>618772</v>
      </c>
      <c r="N789" s="2" t="s">
        <v>13</v>
      </c>
      <c r="O789" s="80">
        <v>181.87200000000001</v>
      </c>
      <c r="P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$12.12 P/kg</v>
      </c>
      <c r="Q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790" spans="1:17" ht="24" x14ac:dyDescent="0.2">
      <c r="A790" s="2" t="s">
        <v>2</v>
      </c>
      <c r="B790" s="2" t="s">
        <v>335</v>
      </c>
      <c r="C790" s="2" t="s">
        <v>5307</v>
      </c>
      <c r="D790" s="2" t="s">
        <v>334</v>
      </c>
      <c r="E790" s="2" t="s">
        <v>2396</v>
      </c>
      <c r="F790" s="2" t="s">
        <v>4161</v>
      </c>
      <c r="G790" s="2" t="s">
        <v>4</v>
      </c>
      <c r="H790" s="2" t="s">
        <v>4</v>
      </c>
      <c r="I790" s="6">
        <v>15</v>
      </c>
      <c r="J790" s="2" t="s">
        <v>2345</v>
      </c>
      <c r="K790" s="7">
        <v>1</v>
      </c>
      <c r="L790" s="3" t="s">
        <v>3130</v>
      </c>
      <c r="M790" s="2" t="s">
        <v>2514</v>
      </c>
      <c r="N790" s="2" t="s">
        <v>13</v>
      </c>
      <c r="O790" s="80">
        <v>183.55600000000001</v>
      </c>
      <c r="P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$12.24 P/kg</v>
      </c>
      <c r="Q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791" spans="1:17" ht="24" x14ac:dyDescent="0.2">
      <c r="A791" s="2" t="s">
        <v>2</v>
      </c>
      <c r="B791" s="2" t="s">
        <v>335</v>
      </c>
      <c r="C791" s="2" t="s">
        <v>5307</v>
      </c>
      <c r="D791" s="2" t="s">
        <v>334</v>
      </c>
      <c r="E791" s="2" t="s">
        <v>1852</v>
      </c>
      <c r="F791" s="2" t="s">
        <v>4700</v>
      </c>
      <c r="G791" s="2" t="s">
        <v>4</v>
      </c>
      <c r="H791" s="2" t="s">
        <v>4</v>
      </c>
      <c r="I791" s="6">
        <v>15</v>
      </c>
      <c r="J791" s="2" t="s">
        <v>2345</v>
      </c>
      <c r="K791" s="7">
        <v>1</v>
      </c>
      <c r="L791" s="3" t="s">
        <v>3130</v>
      </c>
      <c r="M791" s="2">
        <v>111990</v>
      </c>
      <c r="N791" s="2" t="s">
        <v>13</v>
      </c>
      <c r="O791" s="80">
        <v>177</v>
      </c>
      <c r="P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792" spans="1:17" ht="24" x14ac:dyDescent="0.2">
      <c r="A792" s="2" t="s">
        <v>2</v>
      </c>
      <c r="B792" s="2" t="s">
        <v>335</v>
      </c>
      <c r="C792" s="2" t="s">
        <v>5307</v>
      </c>
      <c r="D792" s="2" t="s">
        <v>334</v>
      </c>
      <c r="E792" s="2" t="s">
        <v>7003</v>
      </c>
      <c r="F792" s="2" t="s">
        <v>7229</v>
      </c>
      <c r="G792" s="2" t="s">
        <v>4</v>
      </c>
      <c r="H792" s="2" t="s">
        <v>4</v>
      </c>
      <c r="I792" s="6">
        <v>15</v>
      </c>
      <c r="J792" s="2" t="s">
        <v>2345</v>
      </c>
      <c r="K792" s="7">
        <v>1</v>
      </c>
      <c r="L792" s="3" t="s">
        <v>3130</v>
      </c>
      <c r="M792" s="2">
        <v>391712</v>
      </c>
      <c r="N792" s="2" t="s">
        <v>13</v>
      </c>
      <c r="O792" s="80">
        <v>196.49</v>
      </c>
      <c r="P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$13.10 P/kg</v>
      </c>
      <c r="Q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793" spans="1:17" ht="24" x14ac:dyDescent="0.2">
      <c r="A793" s="2" t="s">
        <v>2</v>
      </c>
      <c r="B793" s="2" t="s">
        <v>335</v>
      </c>
      <c r="C793" s="2" t="s">
        <v>5734</v>
      </c>
      <c r="D793" s="2" t="s">
        <v>1922</v>
      </c>
      <c r="E793" s="2" t="s">
        <v>3128</v>
      </c>
      <c r="F793" s="2" t="s">
        <v>3652</v>
      </c>
      <c r="G793" s="2" t="s">
        <v>4</v>
      </c>
      <c r="H793" s="2" t="s">
        <v>4</v>
      </c>
      <c r="I793" s="6">
        <v>25</v>
      </c>
      <c r="J793" s="2" t="s">
        <v>2345</v>
      </c>
      <c r="K793" s="7">
        <v>1</v>
      </c>
      <c r="L793" s="3" t="s">
        <v>3130</v>
      </c>
      <c r="M793" s="2">
        <v>9000698</v>
      </c>
      <c r="N793" s="2" t="s">
        <v>13</v>
      </c>
      <c r="O793" s="80">
        <v>267.14999999999998</v>
      </c>
      <c r="P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$10.69 P/kg</v>
      </c>
      <c r="Q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794" spans="1:17" ht="36" x14ac:dyDescent="0.2">
      <c r="A794" s="2" t="s">
        <v>2</v>
      </c>
      <c r="B794" s="2" t="s">
        <v>335</v>
      </c>
      <c r="C794" s="2" t="s">
        <v>5734</v>
      </c>
      <c r="D794" s="2" t="s">
        <v>1922</v>
      </c>
      <c r="E794" s="2" t="s">
        <v>5886</v>
      </c>
      <c r="F794" s="2" t="s">
        <v>5946</v>
      </c>
      <c r="G794" s="2" t="s">
        <v>4</v>
      </c>
      <c r="H794" s="2" t="s">
        <v>4</v>
      </c>
      <c r="I794" s="6">
        <v>25</v>
      </c>
      <c r="J794" s="2" t="s">
        <v>2345</v>
      </c>
      <c r="K794" s="7">
        <v>1</v>
      </c>
      <c r="L794" s="3" t="s">
        <v>3130</v>
      </c>
      <c r="M794" s="2">
        <v>305515</v>
      </c>
      <c r="N794" s="2" t="s">
        <v>13</v>
      </c>
      <c r="O794" s="80">
        <v>337.38</v>
      </c>
      <c r="P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795" spans="1:17" ht="24" x14ac:dyDescent="0.2">
      <c r="A795" s="2" t="s">
        <v>2</v>
      </c>
      <c r="B795" s="2" t="s">
        <v>335</v>
      </c>
      <c r="C795" s="2" t="s">
        <v>5734</v>
      </c>
      <c r="D795" s="2" t="s">
        <v>1922</v>
      </c>
      <c r="E795" s="2" t="s">
        <v>1852</v>
      </c>
      <c r="F795" s="2" t="s">
        <v>4701</v>
      </c>
      <c r="G795" s="2" t="s">
        <v>4</v>
      </c>
      <c r="H795" s="2" t="s">
        <v>4</v>
      </c>
      <c r="I795" s="6">
        <v>25</v>
      </c>
      <c r="J795" s="2" t="s">
        <v>2345</v>
      </c>
      <c r="K795" s="7">
        <v>1</v>
      </c>
      <c r="L795" s="3" t="s">
        <v>3130</v>
      </c>
      <c r="M795" s="2">
        <v>811</v>
      </c>
      <c r="N795" s="2" t="s">
        <v>13</v>
      </c>
      <c r="O795" s="80">
        <v>178.5</v>
      </c>
      <c r="P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$7.14 P/kg</v>
      </c>
      <c r="Q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796" spans="1:17" ht="24" x14ac:dyDescent="0.2">
      <c r="A796" s="2" t="s">
        <v>2</v>
      </c>
      <c r="B796" s="2" t="s">
        <v>335</v>
      </c>
      <c r="C796" s="2" t="s">
        <v>5308</v>
      </c>
      <c r="D796" s="2" t="s">
        <v>337</v>
      </c>
      <c r="E796" s="2" t="s">
        <v>5885</v>
      </c>
      <c r="F796" s="2" t="s">
        <v>338</v>
      </c>
      <c r="G796" s="2" t="s">
        <v>4</v>
      </c>
      <c r="H796" s="2" t="s">
        <v>4</v>
      </c>
      <c r="I796" s="6">
        <v>900</v>
      </c>
      <c r="J796" s="2" t="s">
        <v>6074</v>
      </c>
      <c r="K796" s="7">
        <v>1</v>
      </c>
      <c r="L796" s="3" t="s">
        <v>3130</v>
      </c>
      <c r="M796" s="2">
        <v>99661</v>
      </c>
      <c r="N796" s="2" t="s">
        <v>13</v>
      </c>
      <c r="O796" s="80">
        <v>20.84</v>
      </c>
      <c r="P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$23.16 P/kg</v>
      </c>
      <c r="Q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797" spans="1:17" ht="36" x14ac:dyDescent="0.2">
      <c r="A797" s="2" t="s">
        <v>2</v>
      </c>
      <c r="B797" s="2" t="s">
        <v>335</v>
      </c>
      <c r="C797" s="2" t="s">
        <v>5308</v>
      </c>
      <c r="D797" s="2" t="s">
        <v>337</v>
      </c>
      <c r="E797" s="2" t="s">
        <v>5886</v>
      </c>
      <c r="F797" s="2" t="s">
        <v>6195</v>
      </c>
      <c r="G797" s="2" t="s">
        <v>1551</v>
      </c>
      <c r="H797" s="2" t="s">
        <v>4</v>
      </c>
      <c r="I797" s="6">
        <v>400</v>
      </c>
      <c r="J797" s="2" t="s">
        <v>6074</v>
      </c>
      <c r="K797" s="7">
        <v>12</v>
      </c>
      <c r="L797" s="3" t="s">
        <v>2315</v>
      </c>
      <c r="M797" s="2">
        <v>351176</v>
      </c>
      <c r="N797" s="2" t="s">
        <v>13</v>
      </c>
      <c r="O797" s="80">
        <v>65.34</v>
      </c>
      <c r="P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$13.61 P/kg</v>
      </c>
      <c r="Q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798" spans="1:17" ht="24" x14ac:dyDescent="0.2">
      <c r="A798" s="2" t="s">
        <v>2</v>
      </c>
      <c r="B798" s="2" t="s">
        <v>335</v>
      </c>
      <c r="C798" s="2" t="s">
        <v>5308</v>
      </c>
      <c r="D798" s="2" t="s">
        <v>337</v>
      </c>
      <c r="E798" s="2" t="s">
        <v>2396</v>
      </c>
      <c r="F798" s="2" t="s">
        <v>4162</v>
      </c>
      <c r="G798" s="2" t="s">
        <v>4</v>
      </c>
      <c r="H798" s="2" t="s">
        <v>4</v>
      </c>
      <c r="I798" s="6">
        <v>900</v>
      </c>
      <c r="J798" s="2" t="s">
        <v>6074</v>
      </c>
      <c r="K798" s="7">
        <v>1</v>
      </c>
      <c r="L798" s="3" t="s">
        <v>3130</v>
      </c>
      <c r="M798" s="2" t="s">
        <v>2515</v>
      </c>
      <c r="N798" s="2" t="s">
        <v>13</v>
      </c>
      <c r="O798" s="80">
        <v>18.669899999999998</v>
      </c>
      <c r="P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$20.74 P/kg</v>
      </c>
      <c r="Q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799" spans="1:17" ht="24" x14ac:dyDescent="0.2">
      <c r="A799" s="2" t="s">
        <v>2</v>
      </c>
      <c r="B799" s="2" t="s">
        <v>335</v>
      </c>
      <c r="C799" s="2" t="s">
        <v>5308</v>
      </c>
      <c r="D799" s="2" t="s">
        <v>337</v>
      </c>
      <c r="E799" s="2" t="s">
        <v>1852</v>
      </c>
      <c r="F799" s="2" t="s">
        <v>4702</v>
      </c>
      <c r="G799" s="2" t="s">
        <v>4</v>
      </c>
      <c r="H799" s="2" t="s">
        <v>4</v>
      </c>
      <c r="I799" s="6">
        <v>900</v>
      </c>
      <c r="J799" s="2" t="s">
        <v>6074</v>
      </c>
      <c r="K799" s="7">
        <v>12</v>
      </c>
      <c r="L799" s="3" t="s">
        <v>2315</v>
      </c>
      <c r="M799" s="2">
        <v>3001733</v>
      </c>
      <c r="N799" s="2" t="s">
        <v>13</v>
      </c>
      <c r="O799" s="80">
        <v>215.85</v>
      </c>
      <c r="P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800" spans="1:17" ht="24" x14ac:dyDescent="0.2">
      <c r="A800" s="2" t="s">
        <v>2</v>
      </c>
      <c r="B800" s="2" t="s">
        <v>335</v>
      </c>
      <c r="C800" s="2" t="s">
        <v>5308</v>
      </c>
      <c r="D800" s="2" t="s">
        <v>337</v>
      </c>
      <c r="E800" s="2" t="s">
        <v>7003</v>
      </c>
      <c r="F800" s="2" t="s">
        <v>7230</v>
      </c>
      <c r="G800" s="2" t="s">
        <v>4</v>
      </c>
      <c r="H800" s="2" t="s">
        <v>4</v>
      </c>
      <c r="I800" s="6">
        <v>900</v>
      </c>
      <c r="J800" s="2" t="s">
        <v>6074</v>
      </c>
      <c r="K800" s="7">
        <v>1</v>
      </c>
      <c r="L800" s="3" t="s">
        <v>3130</v>
      </c>
      <c r="M800" s="2" t="s">
        <v>7231</v>
      </c>
      <c r="N800" s="2" t="s">
        <v>13</v>
      </c>
      <c r="O800" s="80">
        <v>22.07</v>
      </c>
      <c r="P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$24.52 P/kg</v>
      </c>
      <c r="Q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801" spans="1:17" ht="24" x14ac:dyDescent="0.2">
      <c r="A801" s="2" t="s">
        <v>2</v>
      </c>
      <c r="B801" s="2" t="s">
        <v>335</v>
      </c>
      <c r="C801" s="2" t="s">
        <v>5309</v>
      </c>
      <c r="D801" s="2" t="s">
        <v>339</v>
      </c>
      <c r="E801" s="2" t="s">
        <v>5885</v>
      </c>
      <c r="F801" s="2" t="s">
        <v>340</v>
      </c>
      <c r="G801" s="2" t="s">
        <v>4</v>
      </c>
      <c r="H801" s="2" t="s">
        <v>4</v>
      </c>
      <c r="I801" s="6">
        <v>1</v>
      </c>
      <c r="J801" s="2" t="s">
        <v>2345</v>
      </c>
      <c r="K801" s="7">
        <v>1</v>
      </c>
      <c r="L801" s="3" t="s">
        <v>3130</v>
      </c>
      <c r="M801" s="2">
        <v>99662</v>
      </c>
      <c r="N801" s="2" t="s">
        <v>13</v>
      </c>
      <c r="O801" s="80">
        <v>17.77</v>
      </c>
      <c r="P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$17.77 P/kg</v>
      </c>
      <c r="Q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802" spans="1:17" ht="24" x14ac:dyDescent="0.2">
      <c r="A802" s="2" t="s">
        <v>2</v>
      </c>
      <c r="B802" s="2" t="s">
        <v>335</v>
      </c>
      <c r="C802" s="2" t="s">
        <v>5309</v>
      </c>
      <c r="D802" s="2" t="s">
        <v>339</v>
      </c>
      <c r="E802" s="2" t="s">
        <v>3128</v>
      </c>
      <c r="F802" s="2" t="s">
        <v>3653</v>
      </c>
      <c r="G802" s="2" t="s">
        <v>4</v>
      </c>
      <c r="H802" s="2" t="s">
        <v>4</v>
      </c>
      <c r="I802" s="6">
        <v>1</v>
      </c>
      <c r="J802" s="2" t="s">
        <v>2345</v>
      </c>
      <c r="K802" s="7">
        <v>1</v>
      </c>
      <c r="L802" s="3" t="s">
        <v>3130</v>
      </c>
      <c r="M802" s="2">
        <v>66006</v>
      </c>
      <c r="N802" s="2" t="s">
        <v>13</v>
      </c>
      <c r="O802" s="80">
        <v>16.870899999999999</v>
      </c>
      <c r="P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$16.87 P/kg</v>
      </c>
      <c r="Q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803" spans="1:17" ht="36" x14ac:dyDescent="0.2">
      <c r="A803" s="2" t="s">
        <v>2</v>
      </c>
      <c r="B803" s="2" t="s">
        <v>335</v>
      </c>
      <c r="C803" s="2" t="s">
        <v>5309</v>
      </c>
      <c r="D803" s="2" t="s">
        <v>339</v>
      </c>
      <c r="E803" s="2" t="s">
        <v>5886</v>
      </c>
      <c r="F803" s="2" t="s">
        <v>6196</v>
      </c>
      <c r="G803" s="2" t="s">
        <v>1551</v>
      </c>
      <c r="H803" s="2" t="s">
        <v>4</v>
      </c>
      <c r="I803" s="6">
        <v>1</v>
      </c>
      <c r="J803" s="2" t="s">
        <v>2345</v>
      </c>
      <c r="K803" s="7">
        <v>8</v>
      </c>
      <c r="L803" s="3" t="s">
        <v>2315</v>
      </c>
      <c r="M803" s="2">
        <v>11564</v>
      </c>
      <c r="N803" s="2" t="s">
        <v>13</v>
      </c>
      <c r="O803" s="80">
        <v>86.907600000000002</v>
      </c>
      <c r="P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$10.86 P/kg</v>
      </c>
      <c r="Q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804" spans="1:17" ht="24" x14ac:dyDescent="0.2">
      <c r="A804" s="2" t="s">
        <v>2</v>
      </c>
      <c r="B804" s="2" t="s">
        <v>335</v>
      </c>
      <c r="C804" s="2" t="s">
        <v>5309</v>
      </c>
      <c r="D804" s="2" t="s">
        <v>339</v>
      </c>
      <c r="E804" s="2" t="s">
        <v>1852</v>
      </c>
      <c r="F804" s="2" t="s">
        <v>4703</v>
      </c>
      <c r="G804" s="2" t="s">
        <v>4</v>
      </c>
      <c r="H804" s="2" t="s">
        <v>4</v>
      </c>
      <c r="I804" s="6">
        <v>1</v>
      </c>
      <c r="J804" s="2" t="s">
        <v>2345</v>
      </c>
      <c r="K804" s="7">
        <v>8</v>
      </c>
      <c r="L804" s="3" t="s">
        <v>2315</v>
      </c>
      <c r="M804" s="2">
        <v>11564</v>
      </c>
      <c r="N804" s="2" t="s">
        <v>13</v>
      </c>
      <c r="O804" s="80">
        <v>88.9</v>
      </c>
      <c r="P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$11.11 P/kg</v>
      </c>
      <c r="Q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805" spans="1:17" ht="24" x14ac:dyDescent="0.2">
      <c r="A805" s="2" t="s">
        <v>2</v>
      </c>
      <c r="B805" s="2" t="s">
        <v>342</v>
      </c>
      <c r="C805" s="2" t="s">
        <v>5310</v>
      </c>
      <c r="D805" s="2" t="s">
        <v>341</v>
      </c>
      <c r="E805" s="2" t="s">
        <v>5885</v>
      </c>
      <c r="F805" s="2" t="s">
        <v>343</v>
      </c>
      <c r="G805" s="2" t="s">
        <v>4</v>
      </c>
      <c r="H805" s="2" t="s">
        <v>4</v>
      </c>
      <c r="I805" s="6">
        <v>395</v>
      </c>
      <c r="J805" s="2" t="s">
        <v>6074</v>
      </c>
      <c r="K805" s="7">
        <v>1</v>
      </c>
      <c r="L805" s="3" t="s">
        <v>3130</v>
      </c>
      <c r="M805" s="2">
        <v>205375</v>
      </c>
      <c r="N805" s="2" t="s">
        <v>13</v>
      </c>
      <c r="O805" s="80">
        <v>3.69</v>
      </c>
      <c r="P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$9.34 P/kg</v>
      </c>
      <c r="Q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806" spans="1:17" ht="24" x14ac:dyDescent="0.2">
      <c r="A806" s="2" t="s">
        <v>2</v>
      </c>
      <c r="B806" s="2" t="s">
        <v>342</v>
      </c>
      <c r="C806" s="2" t="s">
        <v>5310</v>
      </c>
      <c r="D806" s="2" t="s">
        <v>341</v>
      </c>
      <c r="E806" s="2" t="s">
        <v>3128</v>
      </c>
      <c r="F806" s="2" t="s">
        <v>3654</v>
      </c>
      <c r="G806" s="2" t="s">
        <v>4</v>
      </c>
      <c r="H806" s="2" t="s">
        <v>4</v>
      </c>
      <c r="I806" s="6">
        <v>395</v>
      </c>
      <c r="J806" s="2" t="s">
        <v>6074</v>
      </c>
      <c r="K806" s="7">
        <v>1</v>
      </c>
      <c r="L806" s="3" t="s">
        <v>3130</v>
      </c>
      <c r="M806" s="2">
        <v>12481593</v>
      </c>
      <c r="N806" s="2" t="s">
        <v>13</v>
      </c>
      <c r="O806" s="80">
        <v>3.5933999999999999</v>
      </c>
      <c r="P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807" spans="1:17" ht="36" x14ac:dyDescent="0.2">
      <c r="A807" s="2" t="s">
        <v>2</v>
      </c>
      <c r="B807" s="2" t="s">
        <v>342</v>
      </c>
      <c r="C807" s="2" t="s">
        <v>5310</v>
      </c>
      <c r="D807" s="2" t="s">
        <v>341</v>
      </c>
      <c r="E807" s="2" t="s">
        <v>5886</v>
      </c>
      <c r="F807" s="2" t="s">
        <v>6197</v>
      </c>
      <c r="G807" s="2" t="s">
        <v>1551</v>
      </c>
      <c r="H807" s="2" t="s">
        <v>4</v>
      </c>
      <c r="I807" s="6">
        <v>385</v>
      </c>
      <c r="J807" s="2" t="s">
        <v>6074</v>
      </c>
      <c r="K807" s="7">
        <v>12</v>
      </c>
      <c r="L807" s="3" t="s">
        <v>2315</v>
      </c>
      <c r="M807" s="2">
        <v>453902</v>
      </c>
      <c r="N807" s="2" t="s">
        <v>13</v>
      </c>
      <c r="O807" s="80">
        <v>41.212800000000001</v>
      </c>
      <c r="P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808" spans="1:17" ht="36" x14ac:dyDescent="0.2">
      <c r="A808" s="2" t="s">
        <v>2</v>
      </c>
      <c r="B808" s="2" t="s">
        <v>342</v>
      </c>
      <c r="C808" s="2" t="s">
        <v>5310</v>
      </c>
      <c r="D808" s="2" t="s">
        <v>341</v>
      </c>
      <c r="E808" s="2" t="s">
        <v>2396</v>
      </c>
      <c r="F808" s="2" t="s">
        <v>4163</v>
      </c>
      <c r="G808" s="2" t="s">
        <v>4</v>
      </c>
      <c r="H808" s="2" t="s">
        <v>4</v>
      </c>
      <c r="I808" s="6">
        <v>395</v>
      </c>
      <c r="J808" s="2" t="s">
        <v>6074</v>
      </c>
      <c r="K808" s="7">
        <v>1</v>
      </c>
      <c r="L808" s="3" t="s">
        <v>3130</v>
      </c>
      <c r="M808" s="2" t="s">
        <v>2516</v>
      </c>
      <c r="N808" s="2" t="s">
        <v>13</v>
      </c>
      <c r="O808" s="80">
        <v>3.46</v>
      </c>
      <c r="P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$8.76 P/kg</v>
      </c>
      <c r="Q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809" spans="1:17" ht="36" x14ac:dyDescent="0.2">
      <c r="A809" s="2" t="s">
        <v>2</v>
      </c>
      <c r="B809" s="2" t="s">
        <v>342</v>
      </c>
      <c r="C809" s="2" t="s">
        <v>5310</v>
      </c>
      <c r="D809" s="2" t="s">
        <v>341</v>
      </c>
      <c r="E809" s="2" t="s">
        <v>1852</v>
      </c>
      <c r="F809" s="2" t="s">
        <v>4704</v>
      </c>
      <c r="G809" s="2" t="s">
        <v>1551</v>
      </c>
      <c r="H809" s="2" t="s">
        <v>6073</v>
      </c>
      <c r="I809" s="6">
        <v>395</v>
      </c>
      <c r="J809" s="2" t="s">
        <v>6074</v>
      </c>
      <c r="K809" s="7">
        <v>12</v>
      </c>
      <c r="L809" s="3" t="s">
        <v>2315</v>
      </c>
      <c r="M809" s="2">
        <v>103176</v>
      </c>
      <c r="N809" s="2" t="s">
        <v>13</v>
      </c>
      <c r="O809" s="80">
        <v>40.450000000000003</v>
      </c>
      <c r="P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810" spans="1:17" ht="36" x14ac:dyDescent="0.2">
      <c r="A810" s="2" t="s">
        <v>2</v>
      </c>
      <c r="B810" s="2" t="s">
        <v>342</v>
      </c>
      <c r="C810" s="2" t="s">
        <v>5310</v>
      </c>
      <c r="D810" s="2" t="s">
        <v>341</v>
      </c>
      <c r="E810" s="2" t="s">
        <v>7003</v>
      </c>
      <c r="F810" s="2" t="s">
        <v>7232</v>
      </c>
      <c r="G810" s="2" t="s">
        <v>4</v>
      </c>
      <c r="H810" s="2" t="s">
        <v>4</v>
      </c>
      <c r="I810" s="6">
        <v>395</v>
      </c>
      <c r="J810" s="2" t="s">
        <v>6074</v>
      </c>
      <c r="K810" s="7">
        <v>1</v>
      </c>
      <c r="L810" s="3" t="s">
        <v>3130</v>
      </c>
      <c r="M810" s="2" t="s">
        <v>7233</v>
      </c>
      <c r="N810" s="2" t="s">
        <v>13</v>
      </c>
      <c r="O810" s="80">
        <v>4.01</v>
      </c>
      <c r="P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$10.15 P/kg</v>
      </c>
      <c r="Q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811" spans="1:17" ht="24" x14ac:dyDescent="0.2">
      <c r="A811" s="2" t="s">
        <v>2</v>
      </c>
      <c r="B811" s="2" t="s">
        <v>342</v>
      </c>
      <c r="C811" s="2" t="s">
        <v>5311</v>
      </c>
      <c r="D811" s="2" t="s">
        <v>344</v>
      </c>
      <c r="E811" s="2" t="s">
        <v>5885</v>
      </c>
      <c r="F811" s="2" t="s">
        <v>345</v>
      </c>
      <c r="G811" s="2" t="s">
        <v>4</v>
      </c>
      <c r="H811" s="2" t="s">
        <v>4</v>
      </c>
      <c r="I811" s="6">
        <v>340</v>
      </c>
      <c r="J811" s="2" t="s">
        <v>6075</v>
      </c>
      <c r="K811" s="7">
        <v>1</v>
      </c>
      <c r="L811" s="3" t="s">
        <v>3130</v>
      </c>
      <c r="M811" s="2">
        <v>216527</v>
      </c>
      <c r="N811" s="2" t="s">
        <v>13</v>
      </c>
      <c r="O811" s="80">
        <v>3.26</v>
      </c>
      <c r="P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$9.59 P/l</v>
      </c>
      <c r="Q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812" spans="1:17" ht="24" x14ac:dyDescent="0.2">
      <c r="A812" s="2" t="s">
        <v>2</v>
      </c>
      <c r="B812" s="2" t="s">
        <v>342</v>
      </c>
      <c r="C812" s="2" t="s">
        <v>5311</v>
      </c>
      <c r="D812" s="2" t="s">
        <v>344</v>
      </c>
      <c r="E812" s="2" t="s">
        <v>3128</v>
      </c>
      <c r="F812" s="2" t="s">
        <v>3655</v>
      </c>
      <c r="G812" s="2" t="s">
        <v>4</v>
      </c>
      <c r="H812" s="2" t="s">
        <v>4</v>
      </c>
      <c r="I812" s="6">
        <v>340</v>
      </c>
      <c r="J812" s="2" t="s">
        <v>6075</v>
      </c>
      <c r="K812" s="7">
        <v>18</v>
      </c>
      <c r="L812" s="3" t="s">
        <v>2315</v>
      </c>
      <c r="M812" s="2">
        <v>12437906</v>
      </c>
      <c r="N812" s="2" t="s">
        <v>13</v>
      </c>
      <c r="O812" s="80">
        <v>55.7316</v>
      </c>
      <c r="P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$9.11 P/l</v>
      </c>
      <c r="Q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813" spans="1:17" ht="36" x14ac:dyDescent="0.2">
      <c r="A813" s="2" t="s">
        <v>2</v>
      </c>
      <c r="B813" s="2" t="s">
        <v>342</v>
      </c>
      <c r="C813" s="2" t="s">
        <v>5311</v>
      </c>
      <c r="D813" s="2" t="s">
        <v>344</v>
      </c>
      <c r="E813" s="2" t="s">
        <v>5886</v>
      </c>
      <c r="F813" s="2" t="s">
        <v>5947</v>
      </c>
      <c r="G813" s="2" t="s">
        <v>1551</v>
      </c>
      <c r="H813" s="2" t="s">
        <v>4</v>
      </c>
      <c r="I813" s="6">
        <v>340</v>
      </c>
      <c r="J813" s="2" t="s">
        <v>6075</v>
      </c>
      <c r="K813" s="7">
        <v>18</v>
      </c>
      <c r="L813" s="3" t="s">
        <v>2315</v>
      </c>
      <c r="M813" s="2">
        <v>26886</v>
      </c>
      <c r="N813" s="2" t="s">
        <v>13</v>
      </c>
      <c r="O813" s="80">
        <v>53.265599999999999</v>
      </c>
      <c r="P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P/l</v>
      </c>
      <c r="Q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814" spans="1:17" ht="48" x14ac:dyDescent="0.2">
      <c r="A814" s="2" t="s">
        <v>2</v>
      </c>
      <c r="B814" s="2" t="s">
        <v>342</v>
      </c>
      <c r="C814" s="2" t="s">
        <v>5311</v>
      </c>
      <c r="D814" s="2" t="s">
        <v>344</v>
      </c>
      <c r="E814" s="2" t="s">
        <v>2396</v>
      </c>
      <c r="F814" s="2" t="s">
        <v>4164</v>
      </c>
      <c r="G814" s="2" t="s">
        <v>4</v>
      </c>
      <c r="H814" s="2" t="s">
        <v>4</v>
      </c>
      <c r="I814" s="6">
        <v>340</v>
      </c>
      <c r="J814" s="2" t="s">
        <v>6075</v>
      </c>
      <c r="K814" s="7">
        <v>1</v>
      </c>
      <c r="L814" s="3" t="s">
        <v>3130</v>
      </c>
      <c r="M814" s="2" t="s">
        <v>2517</v>
      </c>
      <c r="N814" s="2" t="s">
        <v>13</v>
      </c>
      <c r="O814" s="80">
        <v>2.8043</v>
      </c>
      <c r="P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P/l</v>
      </c>
      <c r="Q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815" spans="1:17" ht="36" x14ac:dyDescent="0.2">
      <c r="A815" s="2" t="s">
        <v>2</v>
      </c>
      <c r="B815" s="2" t="s">
        <v>342</v>
      </c>
      <c r="C815" s="2" t="s">
        <v>5311</v>
      </c>
      <c r="D815" s="2" t="s">
        <v>344</v>
      </c>
      <c r="E815" s="2" t="s">
        <v>1852</v>
      </c>
      <c r="F815" s="2" t="s">
        <v>4705</v>
      </c>
      <c r="G815" s="2" t="s">
        <v>1551</v>
      </c>
      <c r="H815" s="2" t="s">
        <v>6073</v>
      </c>
      <c r="I815" s="6">
        <v>340</v>
      </c>
      <c r="J815" s="2" t="s">
        <v>6075</v>
      </c>
      <c r="K815" s="7">
        <v>18</v>
      </c>
      <c r="L815" s="3" t="s">
        <v>2315</v>
      </c>
      <c r="M815" s="2">
        <v>103773</v>
      </c>
      <c r="N815" s="2" t="s">
        <v>13</v>
      </c>
      <c r="O815" s="80">
        <v>52.3</v>
      </c>
      <c r="P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P/l</v>
      </c>
      <c r="Q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816" spans="1:17" ht="36" x14ac:dyDescent="0.2">
      <c r="A816" s="2" t="s">
        <v>2</v>
      </c>
      <c r="B816" s="2" t="s">
        <v>342</v>
      </c>
      <c r="C816" s="2" t="s">
        <v>5311</v>
      </c>
      <c r="D816" s="2" t="s">
        <v>344</v>
      </c>
      <c r="E816" s="2" t="s">
        <v>7003</v>
      </c>
      <c r="F816" s="2" t="s">
        <v>7234</v>
      </c>
      <c r="G816" s="2" t="s">
        <v>4</v>
      </c>
      <c r="H816" s="2" t="s">
        <v>4</v>
      </c>
      <c r="I816" s="6">
        <v>240</v>
      </c>
      <c r="J816" s="2" t="s">
        <v>6075</v>
      </c>
      <c r="K816" s="7">
        <v>1</v>
      </c>
      <c r="L816" s="3" t="s">
        <v>3130</v>
      </c>
      <c r="M816" s="2" t="s">
        <v>7235</v>
      </c>
      <c r="N816" s="2" t="s">
        <v>13</v>
      </c>
      <c r="O816" s="80">
        <v>3.47</v>
      </c>
      <c r="P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$14.46 P/l</v>
      </c>
      <c r="Q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P/100ml</v>
      </c>
    </row>
    <row r="817" spans="1:17" ht="24" x14ac:dyDescent="0.2">
      <c r="A817" s="2" t="s">
        <v>2</v>
      </c>
      <c r="B817" s="2" t="s">
        <v>6068</v>
      </c>
      <c r="C817" s="2" t="s">
        <v>5312</v>
      </c>
      <c r="D817" s="2" t="s">
        <v>346</v>
      </c>
      <c r="E817" s="2" t="s">
        <v>5885</v>
      </c>
      <c r="F817" s="2" t="s">
        <v>347</v>
      </c>
      <c r="G817" s="2" t="s">
        <v>4</v>
      </c>
      <c r="H817" s="2" t="s">
        <v>4</v>
      </c>
      <c r="I817" s="6">
        <v>1</v>
      </c>
      <c r="J817" s="2" t="s">
        <v>6065</v>
      </c>
      <c r="K817" s="7">
        <v>1</v>
      </c>
      <c r="L817" s="3" t="s">
        <v>3130</v>
      </c>
      <c r="M817" s="2">
        <v>213543</v>
      </c>
      <c r="N817" s="2" t="s">
        <v>13</v>
      </c>
      <c r="O817" s="80">
        <v>2.2999999999999998</v>
      </c>
      <c r="P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18" spans="1:17" ht="24" x14ac:dyDescent="0.2">
      <c r="A818" s="2" t="s">
        <v>2</v>
      </c>
      <c r="B818" s="2" t="s">
        <v>6068</v>
      </c>
      <c r="C818" s="2" t="s">
        <v>5312</v>
      </c>
      <c r="D818" s="2" t="s">
        <v>346</v>
      </c>
      <c r="E818" s="2" t="s">
        <v>3128</v>
      </c>
      <c r="F818" s="2" t="s">
        <v>3656</v>
      </c>
      <c r="G818" s="2" t="s">
        <v>4</v>
      </c>
      <c r="H818" s="2" t="s">
        <v>4</v>
      </c>
      <c r="I818" s="6">
        <v>1</v>
      </c>
      <c r="J818" s="2" t="s">
        <v>6065</v>
      </c>
      <c r="K818" s="7">
        <v>1</v>
      </c>
      <c r="L818" s="3" t="s">
        <v>3130</v>
      </c>
      <c r="M818" s="2">
        <v>9007207</v>
      </c>
      <c r="N818" s="2" t="s">
        <v>13</v>
      </c>
      <c r="O818" s="80">
        <v>2.3391000000000002</v>
      </c>
      <c r="P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P/l</v>
      </c>
      <c r="Q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19" spans="1:17" ht="36" x14ac:dyDescent="0.2">
      <c r="A819" s="2" t="s">
        <v>2</v>
      </c>
      <c r="B819" s="2" t="s">
        <v>6068</v>
      </c>
      <c r="C819" s="2" t="s">
        <v>5312</v>
      </c>
      <c r="D819" s="2" t="s">
        <v>346</v>
      </c>
      <c r="E819" s="2" t="s">
        <v>5886</v>
      </c>
      <c r="F819" s="2" t="s">
        <v>6198</v>
      </c>
      <c r="G819" s="2" t="s">
        <v>1551</v>
      </c>
      <c r="H819" s="2" t="s">
        <v>4</v>
      </c>
      <c r="I819" s="6">
        <v>1</v>
      </c>
      <c r="J819" s="2" t="s">
        <v>6065</v>
      </c>
      <c r="K819" s="7">
        <v>10</v>
      </c>
      <c r="L819" s="3" t="s">
        <v>2315</v>
      </c>
      <c r="M819" s="2">
        <v>14512</v>
      </c>
      <c r="N819" s="2" t="s">
        <v>13</v>
      </c>
      <c r="O819" s="80">
        <v>22.1724</v>
      </c>
      <c r="P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20" spans="1:17" ht="36" x14ac:dyDescent="0.2">
      <c r="A820" s="2" t="s">
        <v>2</v>
      </c>
      <c r="B820" s="2" t="s">
        <v>6068</v>
      </c>
      <c r="C820" s="2" t="s">
        <v>5312</v>
      </c>
      <c r="D820" s="2" t="s">
        <v>346</v>
      </c>
      <c r="E820" s="2" t="s">
        <v>2396</v>
      </c>
      <c r="F820" s="2" t="s">
        <v>4165</v>
      </c>
      <c r="G820" s="2" t="s">
        <v>4</v>
      </c>
      <c r="H820" s="2" t="s">
        <v>6073</v>
      </c>
      <c r="I820" s="6">
        <v>1</v>
      </c>
      <c r="J820" s="4" t="s">
        <v>6065</v>
      </c>
      <c r="K820" s="7">
        <v>10</v>
      </c>
      <c r="L820" s="3" t="s">
        <v>2315</v>
      </c>
      <c r="M820" s="2" t="s">
        <v>2518</v>
      </c>
      <c r="N820" s="2" t="s">
        <v>13</v>
      </c>
      <c r="O820" s="80">
        <v>18.53</v>
      </c>
      <c r="P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P/l</v>
      </c>
      <c r="Q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821" spans="1:17" ht="24" x14ac:dyDescent="0.2">
      <c r="A821" s="2" t="s">
        <v>2</v>
      </c>
      <c r="B821" s="2" t="s">
        <v>6068</v>
      </c>
      <c r="C821" s="2" t="s">
        <v>5312</v>
      </c>
      <c r="D821" s="2" t="s">
        <v>346</v>
      </c>
      <c r="E821" s="2" t="s">
        <v>1852</v>
      </c>
      <c r="F821" s="2" t="s">
        <v>4706</v>
      </c>
      <c r="G821" s="2" t="s">
        <v>4</v>
      </c>
      <c r="H821" s="2" t="s">
        <v>4</v>
      </c>
      <c r="I821" s="6">
        <v>1</v>
      </c>
      <c r="J821" s="2" t="s">
        <v>6065</v>
      </c>
      <c r="K821" s="7">
        <v>10</v>
      </c>
      <c r="L821" s="3" t="s">
        <v>2315</v>
      </c>
      <c r="M821" s="2">
        <v>813</v>
      </c>
      <c r="N821" s="2" t="s">
        <v>13</v>
      </c>
      <c r="O821" s="80">
        <v>21.85</v>
      </c>
      <c r="P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$2.19 P/l</v>
      </c>
      <c r="Q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22" spans="1:17" ht="24" x14ac:dyDescent="0.2">
      <c r="A822" s="2" t="s">
        <v>2</v>
      </c>
      <c r="B822" s="2" t="s">
        <v>6068</v>
      </c>
      <c r="C822" s="2" t="s">
        <v>5312</v>
      </c>
      <c r="D822" s="2" t="s">
        <v>346</v>
      </c>
      <c r="E822" s="2" t="s">
        <v>7003</v>
      </c>
      <c r="F822" s="2" t="s">
        <v>7236</v>
      </c>
      <c r="G822" s="2" t="s">
        <v>4</v>
      </c>
      <c r="H822" s="2" t="s">
        <v>4</v>
      </c>
      <c r="I822" s="6">
        <v>1</v>
      </c>
      <c r="J822" s="2" t="s">
        <v>6065</v>
      </c>
      <c r="K822" s="7">
        <v>10</v>
      </c>
      <c r="L822" s="3" t="s">
        <v>2315</v>
      </c>
      <c r="M822" s="2" t="s">
        <v>7237</v>
      </c>
      <c r="N822" s="2" t="s">
        <v>13</v>
      </c>
      <c r="O822" s="80">
        <v>25.79</v>
      </c>
      <c r="P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P/l</v>
      </c>
      <c r="Q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823" spans="1:17" ht="24" x14ac:dyDescent="0.2">
      <c r="A823" s="2" t="s">
        <v>2</v>
      </c>
      <c r="B823" s="2" t="s">
        <v>6068</v>
      </c>
      <c r="C823" s="2" t="s">
        <v>5313</v>
      </c>
      <c r="D823" s="2" t="s">
        <v>348</v>
      </c>
      <c r="E823" s="2" t="s">
        <v>5885</v>
      </c>
      <c r="F823" s="2" t="s">
        <v>3419</v>
      </c>
      <c r="G823" s="2" t="s">
        <v>4</v>
      </c>
      <c r="H823" s="2" t="s">
        <v>4</v>
      </c>
      <c r="I823" s="6">
        <v>1</v>
      </c>
      <c r="J823" s="2" t="s">
        <v>2316</v>
      </c>
      <c r="K823" s="7">
        <v>240</v>
      </c>
      <c r="L823" s="3" t="s">
        <v>2315</v>
      </c>
      <c r="M823" s="2">
        <v>137954</v>
      </c>
      <c r="N823" s="2" t="s">
        <v>13</v>
      </c>
      <c r="O823" s="80">
        <v>31.24</v>
      </c>
      <c r="P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824" spans="1:17" ht="24" x14ac:dyDescent="0.2">
      <c r="A824" s="2" t="s">
        <v>2</v>
      </c>
      <c r="B824" s="2" t="s">
        <v>6068</v>
      </c>
      <c r="C824" s="2" t="s">
        <v>5313</v>
      </c>
      <c r="D824" s="2" t="s">
        <v>348</v>
      </c>
      <c r="E824" s="2" t="s">
        <v>3128</v>
      </c>
      <c r="F824" s="2" t="s">
        <v>3657</v>
      </c>
      <c r="G824" s="2" t="s">
        <v>4</v>
      </c>
      <c r="H824" s="2" t="s">
        <v>4</v>
      </c>
      <c r="I824" s="6">
        <v>1</v>
      </c>
      <c r="J824" s="2" t="s">
        <v>2316</v>
      </c>
      <c r="K824" s="7">
        <v>240</v>
      </c>
      <c r="L824" s="3" t="s">
        <v>2315</v>
      </c>
      <c r="M824" s="2">
        <v>375442</v>
      </c>
      <c r="N824" s="2" t="s">
        <v>13</v>
      </c>
      <c r="O824" s="80">
        <v>33.402799999999999</v>
      </c>
      <c r="P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825" spans="1:17" ht="36" x14ac:dyDescent="0.2">
      <c r="A825" s="2" t="s">
        <v>2</v>
      </c>
      <c r="B825" s="2" t="s">
        <v>6068</v>
      </c>
      <c r="C825" s="2" t="s">
        <v>5313</v>
      </c>
      <c r="D825" s="2" t="s">
        <v>348</v>
      </c>
      <c r="E825" s="2" t="s">
        <v>5886</v>
      </c>
      <c r="F825" s="2" t="s">
        <v>5948</v>
      </c>
      <c r="G825" s="2" t="s">
        <v>1551</v>
      </c>
      <c r="H825" s="2" t="s">
        <v>4</v>
      </c>
      <c r="I825" s="6">
        <v>1</v>
      </c>
      <c r="J825" s="2" t="s">
        <v>2316</v>
      </c>
      <c r="K825" s="7">
        <v>240</v>
      </c>
      <c r="L825" s="3" t="s">
        <v>2315</v>
      </c>
      <c r="M825" s="2">
        <v>375442</v>
      </c>
      <c r="N825" s="2" t="s">
        <v>13</v>
      </c>
      <c r="O825" s="80">
        <v>28.728000000000002</v>
      </c>
      <c r="P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6" spans="1:17" ht="36" x14ac:dyDescent="0.2">
      <c r="A826" s="2" t="s">
        <v>2</v>
      </c>
      <c r="B826" s="2" t="s">
        <v>6068</v>
      </c>
      <c r="C826" s="2" t="s">
        <v>5313</v>
      </c>
      <c r="D826" s="2" t="s">
        <v>348</v>
      </c>
      <c r="E826" s="2" t="s">
        <v>2396</v>
      </c>
      <c r="F826" s="2" t="s">
        <v>4166</v>
      </c>
      <c r="G826" s="2" t="s">
        <v>4</v>
      </c>
      <c r="H826" s="2" t="s">
        <v>922</v>
      </c>
      <c r="I826" s="6">
        <v>1</v>
      </c>
      <c r="J826" s="4" t="s">
        <v>2316</v>
      </c>
      <c r="K826" s="7">
        <v>240</v>
      </c>
      <c r="L826" s="3" t="s">
        <v>2315</v>
      </c>
      <c r="M826" s="2" t="s">
        <v>2519</v>
      </c>
      <c r="N826" s="2" t="s">
        <v>13</v>
      </c>
      <c r="O826" s="80">
        <v>29.866</v>
      </c>
      <c r="P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7" spans="1:17" ht="24" x14ac:dyDescent="0.2">
      <c r="A827" s="2" t="s">
        <v>2</v>
      </c>
      <c r="B827" s="2" t="s">
        <v>6068</v>
      </c>
      <c r="C827" s="2" t="s">
        <v>5313</v>
      </c>
      <c r="D827" s="2" t="s">
        <v>348</v>
      </c>
      <c r="E827" s="2" t="s">
        <v>1852</v>
      </c>
      <c r="F827" s="2" t="s">
        <v>4707</v>
      </c>
      <c r="G827" s="2" t="s">
        <v>4</v>
      </c>
      <c r="H827" s="2" t="s">
        <v>4</v>
      </c>
      <c r="I827" s="6">
        <v>1</v>
      </c>
      <c r="J827" s="2" t="s">
        <v>2316</v>
      </c>
      <c r="K827" s="7">
        <v>240</v>
      </c>
      <c r="L827" s="3" t="s">
        <v>2315</v>
      </c>
      <c r="M827" s="2">
        <v>145441</v>
      </c>
      <c r="N827" s="2" t="s">
        <v>13</v>
      </c>
      <c r="O827" s="80">
        <v>27.99</v>
      </c>
      <c r="P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828" spans="1:17" ht="36" x14ac:dyDescent="0.2">
      <c r="A828" s="2" t="s">
        <v>2</v>
      </c>
      <c r="B828" s="2" t="s">
        <v>6068</v>
      </c>
      <c r="C828" s="2" t="s">
        <v>5313</v>
      </c>
      <c r="D828" s="2" t="s">
        <v>348</v>
      </c>
      <c r="E828" s="2" t="s">
        <v>7003</v>
      </c>
      <c r="F828" s="2" t="s">
        <v>7238</v>
      </c>
      <c r="G828" s="2" t="s">
        <v>4</v>
      </c>
      <c r="H828" s="2" t="s">
        <v>4</v>
      </c>
      <c r="I828" s="6">
        <v>1</v>
      </c>
      <c r="J828" s="2" t="s">
        <v>2316</v>
      </c>
      <c r="K828" s="7">
        <v>240</v>
      </c>
      <c r="L828" s="3" t="s">
        <v>2315</v>
      </c>
      <c r="M828" s="2" t="s">
        <v>7239</v>
      </c>
      <c r="N828" s="2" t="s">
        <v>13</v>
      </c>
      <c r="O828" s="80">
        <v>35.191200000000002</v>
      </c>
      <c r="P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829" spans="1:17" ht="24" x14ac:dyDescent="0.2">
      <c r="A829" s="2" t="s">
        <v>2</v>
      </c>
      <c r="B829" s="2" t="s">
        <v>6068</v>
      </c>
      <c r="C829" s="2" t="s">
        <v>5314</v>
      </c>
      <c r="D829" s="2" t="s">
        <v>349</v>
      </c>
      <c r="E829" s="2" t="s">
        <v>5885</v>
      </c>
      <c r="F829" s="2" t="s">
        <v>350</v>
      </c>
      <c r="G829" s="2" t="s">
        <v>4</v>
      </c>
      <c r="H829" s="2" t="s">
        <v>4</v>
      </c>
      <c r="I829" s="6">
        <v>1</v>
      </c>
      <c r="J829" s="2" t="s">
        <v>6065</v>
      </c>
      <c r="K829" s="7">
        <v>1</v>
      </c>
      <c r="L829" s="3" t="s">
        <v>3130</v>
      </c>
      <c r="M829" s="2">
        <v>213544</v>
      </c>
      <c r="N829" s="2" t="s">
        <v>13</v>
      </c>
      <c r="O829" s="80">
        <v>2.2999999999999998</v>
      </c>
      <c r="P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30" spans="1:17" ht="24" x14ac:dyDescent="0.2">
      <c r="A830" s="2" t="s">
        <v>2</v>
      </c>
      <c r="B830" s="2" t="s">
        <v>6068</v>
      </c>
      <c r="C830" s="2" t="s">
        <v>5314</v>
      </c>
      <c r="D830" s="2" t="s">
        <v>349</v>
      </c>
      <c r="E830" s="2" t="s">
        <v>3128</v>
      </c>
      <c r="F830" s="2" t="s">
        <v>3658</v>
      </c>
      <c r="G830" s="2" t="s">
        <v>4</v>
      </c>
      <c r="H830" s="2" t="s">
        <v>4</v>
      </c>
      <c r="I830" s="6">
        <v>1</v>
      </c>
      <c r="J830" s="2" t="s">
        <v>6065</v>
      </c>
      <c r="K830" s="7">
        <v>1</v>
      </c>
      <c r="L830" s="3" t="s">
        <v>3130</v>
      </c>
      <c r="M830" s="2">
        <v>9007209</v>
      </c>
      <c r="N830" s="2" t="s">
        <v>13</v>
      </c>
      <c r="O830" s="80">
        <v>2.3391000000000002</v>
      </c>
      <c r="P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P/l</v>
      </c>
      <c r="Q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831" spans="1:17" ht="36" x14ac:dyDescent="0.2">
      <c r="A831" s="2" t="s">
        <v>2</v>
      </c>
      <c r="B831" s="2" t="s">
        <v>6068</v>
      </c>
      <c r="C831" s="2" t="s">
        <v>5314</v>
      </c>
      <c r="D831" s="2" t="s">
        <v>349</v>
      </c>
      <c r="E831" s="2" t="s">
        <v>5886</v>
      </c>
      <c r="F831" s="2" t="s">
        <v>6199</v>
      </c>
      <c r="G831" s="2" t="s">
        <v>1551</v>
      </c>
      <c r="H831" s="2" t="s">
        <v>4</v>
      </c>
      <c r="I831" s="6">
        <v>1</v>
      </c>
      <c r="J831" s="2" t="s">
        <v>6065</v>
      </c>
      <c r="K831" s="7">
        <v>10</v>
      </c>
      <c r="L831" s="3" t="s">
        <v>2315</v>
      </c>
      <c r="M831" s="2">
        <v>54596</v>
      </c>
      <c r="N831" s="2" t="s">
        <v>13</v>
      </c>
      <c r="O831" s="80">
        <v>22.1724</v>
      </c>
      <c r="P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32" spans="1:17" ht="24" x14ac:dyDescent="0.2">
      <c r="A832" s="2" t="s">
        <v>2</v>
      </c>
      <c r="B832" s="2" t="s">
        <v>6068</v>
      </c>
      <c r="C832" s="2" t="s">
        <v>5314</v>
      </c>
      <c r="D832" s="2" t="s">
        <v>349</v>
      </c>
      <c r="E832" s="2" t="s">
        <v>2396</v>
      </c>
      <c r="F832" s="2" t="s">
        <v>4167</v>
      </c>
      <c r="G832" s="2" t="s">
        <v>4</v>
      </c>
      <c r="H832" s="2" t="s">
        <v>6073</v>
      </c>
      <c r="I832" s="6">
        <v>1</v>
      </c>
      <c r="J832" s="2" t="s">
        <v>6065</v>
      </c>
      <c r="K832" s="7">
        <v>10</v>
      </c>
      <c r="L832" s="3" t="s">
        <v>2315</v>
      </c>
      <c r="M832" s="2" t="s">
        <v>2520</v>
      </c>
      <c r="N832" s="2" t="s">
        <v>13</v>
      </c>
      <c r="O832" s="80">
        <v>18.53</v>
      </c>
      <c r="P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$1.85 P/l</v>
      </c>
      <c r="Q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833" spans="1:17" ht="24" x14ac:dyDescent="0.2">
      <c r="A833" s="2" t="s">
        <v>2</v>
      </c>
      <c r="B833" s="2" t="s">
        <v>6068</v>
      </c>
      <c r="C833" s="2" t="s">
        <v>5314</v>
      </c>
      <c r="D833" s="2" t="s">
        <v>349</v>
      </c>
      <c r="E833" s="2" t="s">
        <v>1852</v>
      </c>
      <c r="F833" s="2" t="s">
        <v>4708</v>
      </c>
      <c r="G833" s="2" t="s">
        <v>4</v>
      </c>
      <c r="H833" s="2" t="s">
        <v>4</v>
      </c>
      <c r="I833" s="6">
        <v>1</v>
      </c>
      <c r="J833" s="4" t="s">
        <v>6065</v>
      </c>
      <c r="K833" s="7">
        <v>10</v>
      </c>
      <c r="L833" s="3" t="s">
        <v>2315</v>
      </c>
      <c r="M833" s="2">
        <v>81333</v>
      </c>
      <c r="N833" s="2" t="s">
        <v>13</v>
      </c>
      <c r="O833" s="80">
        <v>24.85</v>
      </c>
      <c r="P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P/l</v>
      </c>
      <c r="Q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834" spans="1:17" ht="24" x14ac:dyDescent="0.2">
      <c r="A834" s="2" t="s">
        <v>2</v>
      </c>
      <c r="B834" s="2" t="s">
        <v>6068</v>
      </c>
      <c r="C834" s="2" t="s">
        <v>5314</v>
      </c>
      <c r="D834" s="2" t="s">
        <v>349</v>
      </c>
      <c r="E834" s="2" t="s">
        <v>7003</v>
      </c>
      <c r="F834" s="2" t="s">
        <v>7240</v>
      </c>
      <c r="G834" s="2" t="s">
        <v>1551</v>
      </c>
      <c r="H834" s="2" t="s">
        <v>7049</v>
      </c>
      <c r="I834" s="6">
        <v>1</v>
      </c>
      <c r="J834" s="2" t="s">
        <v>6065</v>
      </c>
      <c r="K834" s="7">
        <v>10</v>
      </c>
      <c r="L834" s="3" t="s">
        <v>2315</v>
      </c>
      <c r="M834" s="2" t="s">
        <v>7241</v>
      </c>
      <c r="N834" s="2" t="s">
        <v>13</v>
      </c>
      <c r="O834" s="80">
        <v>25.866399999999999</v>
      </c>
      <c r="P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P/l</v>
      </c>
      <c r="Q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835" spans="1:17" ht="36" x14ac:dyDescent="0.2">
      <c r="A835" s="2" t="s">
        <v>2</v>
      </c>
      <c r="B835" s="2" t="s">
        <v>6068</v>
      </c>
      <c r="C835" s="2" t="s">
        <v>5888</v>
      </c>
      <c r="D835" s="2" t="s">
        <v>2381</v>
      </c>
      <c r="E835" s="2" t="s">
        <v>5886</v>
      </c>
      <c r="F835" s="2" t="s">
        <v>6198</v>
      </c>
      <c r="G835" s="2" t="s">
        <v>1551</v>
      </c>
      <c r="H835" s="2" t="s">
        <v>4</v>
      </c>
      <c r="I835" s="6">
        <v>1</v>
      </c>
      <c r="J835" s="2" t="s">
        <v>6065</v>
      </c>
      <c r="K835" s="7">
        <v>10</v>
      </c>
      <c r="L835" s="3" t="s">
        <v>2315</v>
      </c>
      <c r="M835" s="2">
        <v>14512</v>
      </c>
      <c r="N835" s="2" t="s">
        <v>13</v>
      </c>
      <c r="O835" s="80">
        <v>22.1724</v>
      </c>
      <c r="P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P/l</v>
      </c>
      <c r="Q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836" spans="1:17" ht="24" x14ac:dyDescent="0.2">
      <c r="A836" s="2" t="s">
        <v>2</v>
      </c>
      <c r="B836" s="2" t="s">
        <v>352</v>
      </c>
      <c r="C836" s="2" t="s">
        <v>5315</v>
      </c>
      <c r="D836" s="2" t="s">
        <v>351</v>
      </c>
      <c r="E836" s="2" t="s">
        <v>5885</v>
      </c>
      <c r="F836" s="2" t="s">
        <v>353</v>
      </c>
      <c r="G836" s="2" t="s">
        <v>4</v>
      </c>
      <c r="H836" s="2" t="s">
        <v>4</v>
      </c>
      <c r="I836" s="6">
        <v>1</v>
      </c>
      <c r="J836" s="2" t="s">
        <v>2345</v>
      </c>
      <c r="K836" s="7">
        <v>1</v>
      </c>
      <c r="L836" s="3" t="s">
        <v>3130</v>
      </c>
      <c r="M836" s="2">
        <v>122045</v>
      </c>
      <c r="N836" s="2" t="s">
        <v>13</v>
      </c>
      <c r="O836" s="80">
        <v>10.74</v>
      </c>
      <c r="P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$10.74 P/kg</v>
      </c>
      <c r="Q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837" spans="1:17" ht="36" x14ac:dyDescent="0.2">
      <c r="A837" s="2" t="s">
        <v>2</v>
      </c>
      <c r="B837" s="2" t="s">
        <v>352</v>
      </c>
      <c r="C837" s="2" t="s">
        <v>5315</v>
      </c>
      <c r="D837" s="2" t="s">
        <v>351</v>
      </c>
      <c r="E837" s="2" t="s">
        <v>5886</v>
      </c>
      <c r="F837" s="2" t="s">
        <v>6200</v>
      </c>
      <c r="G837" s="2" t="s">
        <v>1548</v>
      </c>
      <c r="H837" s="2" t="s">
        <v>4</v>
      </c>
      <c r="I837" s="6">
        <v>250</v>
      </c>
      <c r="J837" s="2" t="s">
        <v>6074</v>
      </c>
      <c r="K837" s="7">
        <v>8</v>
      </c>
      <c r="L837" s="3" t="s">
        <v>2315</v>
      </c>
      <c r="M837" s="2">
        <v>235113</v>
      </c>
      <c r="N837" s="2" t="s">
        <v>13</v>
      </c>
      <c r="O837" s="80">
        <v>35.251199999999997</v>
      </c>
      <c r="P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$17.63 P/kg</v>
      </c>
      <c r="Q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838" spans="1:17" ht="24" x14ac:dyDescent="0.2">
      <c r="A838" s="2" t="s">
        <v>2</v>
      </c>
      <c r="B838" s="2" t="s">
        <v>352</v>
      </c>
      <c r="C838" s="2" t="s">
        <v>5315</v>
      </c>
      <c r="D838" s="2" t="s">
        <v>351</v>
      </c>
      <c r="E838" s="2" t="s">
        <v>1852</v>
      </c>
      <c r="F838" s="2" t="s">
        <v>4709</v>
      </c>
      <c r="G838" s="2" t="s">
        <v>4</v>
      </c>
      <c r="H838" s="2" t="s">
        <v>4</v>
      </c>
      <c r="I838" s="6">
        <v>1</v>
      </c>
      <c r="J838" s="2" t="s">
        <v>2345</v>
      </c>
      <c r="K838" s="7">
        <v>1</v>
      </c>
      <c r="L838" s="3" t="s">
        <v>3130</v>
      </c>
      <c r="M838" s="2">
        <v>12019747</v>
      </c>
      <c r="N838" s="2" t="s">
        <v>13</v>
      </c>
      <c r="O838" s="80">
        <v>9.25</v>
      </c>
      <c r="P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$9.25 P/kg</v>
      </c>
      <c r="Q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839" spans="1:17" ht="24" x14ac:dyDescent="0.2">
      <c r="A839" s="2" t="s">
        <v>2</v>
      </c>
      <c r="B839" s="2" t="s">
        <v>352</v>
      </c>
      <c r="C839" s="2" t="s">
        <v>5316</v>
      </c>
      <c r="D839" s="2" t="s">
        <v>354</v>
      </c>
      <c r="E839" s="2" t="s">
        <v>5885</v>
      </c>
      <c r="F839" s="2" t="s">
        <v>355</v>
      </c>
      <c r="G839" s="2" t="s">
        <v>4</v>
      </c>
      <c r="H839" s="2" t="s">
        <v>4</v>
      </c>
      <c r="I839" s="6">
        <v>250</v>
      </c>
      <c r="J839" s="2" t="s">
        <v>6074</v>
      </c>
      <c r="K839" s="7">
        <v>1</v>
      </c>
      <c r="L839" s="3" t="s">
        <v>3130</v>
      </c>
      <c r="M839" s="2">
        <v>136</v>
      </c>
      <c r="N839" s="2" t="s">
        <v>13</v>
      </c>
      <c r="O839" s="80">
        <v>5.68</v>
      </c>
      <c r="P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$22.72 P/kg</v>
      </c>
      <c r="Q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840" spans="1:17" ht="24" x14ac:dyDescent="0.2">
      <c r="A840" s="2" t="s">
        <v>2</v>
      </c>
      <c r="B840" s="2" t="s">
        <v>352</v>
      </c>
      <c r="C840" s="2" t="s">
        <v>5316</v>
      </c>
      <c r="D840" s="2" t="s">
        <v>354</v>
      </c>
      <c r="E840" s="2" t="s">
        <v>3128</v>
      </c>
      <c r="F840" s="2" t="s">
        <v>3659</v>
      </c>
      <c r="G840" s="2" t="s">
        <v>4</v>
      </c>
      <c r="H840" s="2" t="s">
        <v>4</v>
      </c>
      <c r="I840" s="6">
        <v>1</v>
      </c>
      <c r="J840" s="2" t="s">
        <v>2345</v>
      </c>
      <c r="K840" s="7">
        <v>1</v>
      </c>
      <c r="L840" s="3" t="s">
        <v>3130</v>
      </c>
      <c r="M840" s="2">
        <v>9401095</v>
      </c>
      <c r="N840" s="2" t="s">
        <v>13</v>
      </c>
      <c r="O840" s="80">
        <v>18.633700000000001</v>
      </c>
      <c r="P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$18.63 P/kg</v>
      </c>
      <c r="Q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841" spans="1:17" ht="36" x14ac:dyDescent="0.2">
      <c r="A841" s="2" t="s">
        <v>2</v>
      </c>
      <c r="B841" s="2" t="s">
        <v>352</v>
      </c>
      <c r="C841" s="2" t="s">
        <v>5316</v>
      </c>
      <c r="D841" s="2" t="s">
        <v>354</v>
      </c>
      <c r="E841" s="2" t="s">
        <v>5886</v>
      </c>
      <c r="F841" s="2" t="s">
        <v>6201</v>
      </c>
      <c r="G841" s="2" t="s">
        <v>1548</v>
      </c>
      <c r="H841" s="2" t="s">
        <v>4</v>
      </c>
      <c r="I841" s="6">
        <v>250</v>
      </c>
      <c r="J841" s="2" t="s">
        <v>6074</v>
      </c>
      <c r="K841" s="7">
        <v>6</v>
      </c>
      <c r="L841" s="3" t="s">
        <v>2315</v>
      </c>
      <c r="M841" s="2">
        <v>10102</v>
      </c>
      <c r="N841" s="2" t="s">
        <v>13</v>
      </c>
      <c r="O841" s="80">
        <v>38.700000000000003</v>
      </c>
      <c r="P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$25.80 P/kg</v>
      </c>
      <c r="Q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842" spans="1:17" ht="36" x14ac:dyDescent="0.2">
      <c r="A842" s="2" t="s">
        <v>2</v>
      </c>
      <c r="B842" s="2" t="s">
        <v>352</v>
      </c>
      <c r="C842" s="2" t="s">
        <v>5316</v>
      </c>
      <c r="D842" s="2" t="s">
        <v>354</v>
      </c>
      <c r="E842" s="2" t="s">
        <v>2396</v>
      </c>
      <c r="F842" s="2" t="s">
        <v>4168</v>
      </c>
      <c r="G842" s="2" t="s">
        <v>4</v>
      </c>
      <c r="H842" s="2" t="s">
        <v>4</v>
      </c>
      <c r="I842" s="6">
        <v>250</v>
      </c>
      <c r="J842" s="2" t="s">
        <v>6074</v>
      </c>
      <c r="K842" s="7">
        <v>1</v>
      </c>
      <c r="L842" s="3" t="s">
        <v>3130</v>
      </c>
      <c r="M842" s="2" t="s">
        <v>2521</v>
      </c>
      <c r="N842" s="2" t="s">
        <v>13</v>
      </c>
      <c r="O842" s="80">
        <v>5.2647000000000004</v>
      </c>
      <c r="P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$21.06 P/kg</v>
      </c>
      <c r="Q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43" spans="1:17" ht="24" x14ac:dyDescent="0.2">
      <c r="A843" s="2" t="s">
        <v>2</v>
      </c>
      <c r="B843" s="2" t="s">
        <v>352</v>
      </c>
      <c r="C843" s="2" t="s">
        <v>5316</v>
      </c>
      <c r="D843" s="2" t="s">
        <v>354</v>
      </c>
      <c r="E843" s="2" t="s">
        <v>1852</v>
      </c>
      <c r="F843" s="2" t="s">
        <v>4710</v>
      </c>
      <c r="G843" s="2" t="s">
        <v>5143</v>
      </c>
      <c r="H843" s="2" t="s">
        <v>5143</v>
      </c>
      <c r="I843" s="6">
        <v>1</v>
      </c>
      <c r="J843" s="2" t="s">
        <v>2345</v>
      </c>
      <c r="K843" s="7">
        <v>1</v>
      </c>
      <c r="L843" s="3" t="s">
        <v>3130</v>
      </c>
      <c r="M843" s="2">
        <v>103756</v>
      </c>
      <c r="N843" s="2" t="s">
        <v>13</v>
      </c>
      <c r="O843" s="80">
        <v>21.146999999999998</v>
      </c>
      <c r="P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$21.15 P/kg</v>
      </c>
      <c r="Q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44" spans="1:17" ht="24" x14ac:dyDescent="0.2">
      <c r="A844" s="2" t="s">
        <v>2</v>
      </c>
      <c r="B844" s="2" t="s">
        <v>352</v>
      </c>
      <c r="C844" s="2" t="s">
        <v>5316</v>
      </c>
      <c r="D844" s="2" t="s">
        <v>354</v>
      </c>
      <c r="E844" s="2" t="s">
        <v>7003</v>
      </c>
      <c r="F844" s="2" t="s">
        <v>7242</v>
      </c>
      <c r="G844" s="2" t="s">
        <v>4</v>
      </c>
      <c r="H844" s="2" t="s">
        <v>4</v>
      </c>
      <c r="I844" s="6">
        <v>1</v>
      </c>
      <c r="J844" s="2" t="s">
        <v>2345</v>
      </c>
      <c r="K844" s="7">
        <v>1</v>
      </c>
      <c r="L844" s="3" t="s">
        <v>3130</v>
      </c>
      <c r="M844" s="2" t="s">
        <v>7243</v>
      </c>
      <c r="N844" s="2" t="s">
        <v>13</v>
      </c>
      <c r="O844" s="80">
        <v>24.233699999999999</v>
      </c>
      <c r="P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$24.23 P/kg</v>
      </c>
      <c r="Q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$2.42 P/100g</v>
      </c>
    </row>
    <row r="845" spans="1:17" ht="24" x14ac:dyDescent="0.2">
      <c r="A845" s="2" t="s">
        <v>2</v>
      </c>
      <c r="B845" s="2" t="s">
        <v>352</v>
      </c>
      <c r="C845" s="2" t="s">
        <v>5317</v>
      </c>
      <c r="D845" s="2" t="s">
        <v>356</v>
      </c>
      <c r="E845" s="2" t="s">
        <v>5885</v>
      </c>
      <c r="F845" s="2" t="s">
        <v>3420</v>
      </c>
      <c r="G845" s="2" t="s">
        <v>4</v>
      </c>
      <c r="H845" s="2" t="s">
        <v>4</v>
      </c>
      <c r="I845" s="6">
        <v>1</v>
      </c>
      <c r="J845" s="2" t="s">
        <v>2316</v>
      </c>
      <c r="K845" s="7">
        <v>100</v>
      </c>
      <c r="L845" s="3" t="s">
        <v>2315</v>
      </c>
      <c r="M845" s="2">
        <v>99323</v>
      </c>
      <c r="N845" s="2" t="s">
        <v>13</v>
      </c>
      <c r="O845" s="80">
        <v>61.7</v>
      </c>
      <c r="P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$0.62 P/ea</v>
      </c>
      <c r="Q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P/ea</v>
      </c>
    </row>
    <row r="846" spans="1:17" ht="24" x14ac:dyDescent="0.2">
      <c r="A846" s="2" t="s">
        <v>2</v>
      </c>
      <c r="B846" s="2" t="s">
        <v>352</v>
      </c>
      <c r="C846" s="2" t="s">
        <v>5317</v>
      </c>
      <c r="D846" s="2" t="s">
        <v>356</v>
      </c>
      <c r="E846" s="2" t="s">
        <v>3128</v>
      </c>
      <c r="F846" s="2" t="s">
        <v>3660</v>
      </c>
      <c r="G846" s="2" t="s">
        <v>4</v>
      </c>
      <c r="H846" s="2" t="s">
        <v>4</v>
      </c>
      <c r="I846" s="6">
        <v>1</v>
      </c>
      <c r="J846" s="4" t="s">
        <v>2316</v>
      </c>
      <c r="K846" s="7">
        <v>100</v>
      </c>
      <c r="L846" s="3" t="s">
        <v>2315</v>
      </c>
      <c r="M846" s="2">
        <v>12036518</v>
      </c>
      <c r="N846" s="2" t="s">
        <v>13</v>
      </c>
      <c r="O846" s="80">
        <v>64.635999999999996</v>
      </c>
      <c r="P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$0.65 P/ea</v>
      </c>
      <c r="Q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P/ea</v>
      </c>
    </row>
    <row r="847" spans="1:17" ht="36" x14ac:dyDescent="0.2">
      <c r="A847" s="2" t="s">
        <v>2</v>
      </c>
      <c r="B847" s="2" t="s">
        <v>352</v>
      </c>
      <c r="C847" s="2" t="s">
        <v>5317</v>
      </c>
      <c r="D847" s="2" t="s">
        <v>356</v>
      </c>
      <c r="E847" s="2" t="s">
        <v>5886</v>
      </c>
      <c r="F847" s="2" t="s">
        <v>6202</v>
      </c>
      <c r="G847" s="2" t="s">
        <v>1551</v>
      </c>
      <c r="H847" s="2" t="s">
        <v>4</v>
      </c>
      <c r="I847" s="6">
        <v>1</v>
      </c>
      <c r="J847" s="2" t="s">
        <v>2316</v>
      </c>
      <c r="K847" s="7">
        <v>100</v>
      </c>
      <c r="L847" s="3" t="s">
        <v>2315</v>
      </c>
      <c r="M847" s="2">
        <v>611974</v>
      </c>
      <c r="N847" s="2" t="s">
        <v>13</v>
      </c>
      <c r="O847" s="80">
        <v>61.776000000000003</v>
      </c>
      <c r="P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$0.62 P/ea</v>
      </c>
      <c r="Q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P/ea</v>
      </c>
    </row>
    <row r="848" spans="1:17" ht="24" x14ac:dyDescent="0.2">
      <c r="A848" s="2" t="s">
        <v>2</v>
      </c>
      <c r="B848" s="2" t="s">
        <v>352</v>
      </c>
      <c r="C848" s="2" t="s">
        <v>5317</v>
      </c>
      <c r="D848" s="2" t="s">
        <v>356</v>
      </c>
      <c r="E848" s="2" t="s">
        <v>2396</v>
      </c>
      <c r="F848" s="2" t="s">
        <v>4169</v>
      </c>
      <c r="G848" s="2" t="s">
        <v>4</v>
      </c>
      <c r="H848" s="2" t="s">
        <v>4</v>
      </c>
      <c r="I848" s="6">
        <v>1</v>
      </c>
      <c r="J848" s="2" t="s">
        <v>2316</v>
      </c>
      <c r="K848" s="7">
        <v>100</v>
      </c>
      <c r="L848" s="3" t="s">
        <v>2315</v>
      </c>
      <c r="M848" s="2" t="s">
        <v>2522</v>
      </c>
      <c r="N848" s="2" t="s">
        <v>13</v>
      </c>
      <c r="O848" s="80">
        <v>59.3</v>
      </c>
      <c r="P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$0.59 P/ea</v>
      </c>
      <c r="Q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P/ea</v>
      </c>
    </row>
    <row r="849" spans="1:17" ht="24" x14ac:dyDescent="0.2">
      <c r="A849" s="2" t="s">
        <v>2</v>
      </c>
      <c r="B849" s="2" t="s">
        <v>352</v>
      </c>
      <c r="C849" s="2" t="s">
        <v>5317</v>
      </c>
      <c r="D849" s="2" t="s">
        <v>356</v>
      </c>
      <c r="E849" s="2" t="s">
        <v>1852</v>
      </c>
      <c r="F849" s="2" t="s">
        <v>4711</v>
      </c>
      <c r="G849" s="2" t="s">
        <v>1551</v>
      </c>
      <c r="H849" s="2" t="s">
        <v>6073</v>
      </c>
      <c r="I849" s="6">
        <v>1</v>
      </c>
      <c r="J849" s="2" t="s">
        <v>2316</v>
      </c>
      <c r="K849" s="7">
        <v>100</v>
      </c>
      <c r="L849" s="3" t="s">
        <v>2315</v>
      </c>
      <c r="M849" s="2">
        <v>12036518</v>
      </c>
      <c r="N849" s="2" t="s">
        <v>13</v>
      </c>
      <c r="O849" s="80">
        <v>57.2</v>
      </c>
      <c r="P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$0.57 P/ea</v>
      </c>
      <c r="Q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P/ea</v>
      </c>
    </row>
    <row r="850" spans="1:17" ht="24" x14ac:dyDescent="0.2">
      <c r="A850" s="2" t="s">
        <v>2</v>
      </c>
      <c r="B850" s="2" t="s">
        <v>352</v>
      </c>
      <c r="C850" s="2" t="s">
        <v>5317</v>
      </c>
      <c r="D850" s="2" t="s">
        <v>356</v>
      </c>
      <c r="E850" s="2" t="s">
        <v>7003</v>
      </c>
      <c r="F850" s="2" t="s">
        <v>7244</v>
      </c>
      <c r="G850" s="2" t="s">
        <v>1551</v>
      </c>
      <c r="H850" s="2" t="s">
        <v>7049</v>
      </c>
      <c r="I850" s="6">
        <v>1</v>
      </c>
      <c r="J850" s="2" t="s">
        <v>2316</v>
      </c>
      <c r="K850" s="7">
        <v>100</v>
      </c>
      <c r="L850" s="3" t="s">
        <v>2315</v>
      </c>
      <c r="M850" s="2" t="s">
        <v>7245</v>
      </c>
      <c r="N850" s="2" t="s">
        <v>13</v>
      </c>
      <c r="O850" s="80">
        <v>71.002399999999994</v>
      </c>
      <c r="P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P/ea</v>
      </c>
      <c r="Q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P/ea</v>
      </c>
    </row>
    <row r="851" spans="1:17" ht="24" x14ac:dyDescent="0.2">
      <c r="A851" s="2" t="s">
        <v>2</v>
      </c>
      <c r="B851" s="2" t="s">
        <v>352</v>
      </c>
      <c r="C851" s="2" t="s">
        <v>5318</v>
      </c>
      <c r="D851" s="2" t="s">
        <v>357</v>
      </c>
      <c r="E851" s="2" t="s">
        <v>5885</v>
      </c>
      <c r="F851" s="2" t="s">
        <v>358</v>
      </c>
      <c r="G851" s="2" t="s">
        <v>4</v>
      </c>
      <c r="H851" s="2" t="s">
        <v>4</v>
      </c>
      <c r="I851" s="6">
        <v>1.9</v>
      </c>
      <c r="J851" s="2" t="s">
        <v>2345</v>
      </c>
      <c r="K851" s="7">
        <v>1</v>
      </c>
      <c r="L851" s="3" t="s">
        <v>3130</v>
      </c>
      <c r="M851" s="2">
        <v>1455</v>
      </c>
      <c r="N851" s="2" t="s">
        <v>13</v>
      </c>
      <c r="O851" s="80">
        <v>28.24</v>
      </c>
      <c r="P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$14.86 P/kg</v>
      </c>
      <c r="Q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852" spans="1:17" ht="24" x14ac:dyDescent="0.2">
      <c r="A852" s="2" t="s">
        <v>2</v>
      </c>
      <c r="B852" s="2" t="s">
        <v>352</v>
      </c>
      <c r="C852" s="2" t="s">
        <v>5318</v>
      </c>
      <c r="D852" s="2" t="s">
        <v>357</v>
      </c>
      <c r="E852" s="2" t="s">
        <v>3128</v>
      </c>
      <c r="F852" s="2" t="s">
        <v>3661</v>
      </c>
      <c r="G852" s="2" t="s">
        <v>4</v>
      </c>
      <c r="H852" s="2" t="s">
        <v>4</v>
      </c>
      <c r="I852" s="6">
        <v>1.9</v>
      </c>
      <c r="J852" s="2" t="s">
        <v>2345</v>
      </c>
      <c r="K852" s="7">
        <v>1</v>
      </c>
      <c r="L852" s="3" t="s">
        <v>3130</v>
      </c>
      <c r="M852" s="2">
        <v>102296</v>
      </c>
      <c r="N852" s="2" t="s">
        <v>13</v>
      </c>
      <c r="O852" s="80">
        <v>29.7529</v>
      </c>
      <c r="P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$15.66 P/kg</v>
      </c>
      <c r="Q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853" spans="1:17" ht="36" x14ac:dyDescent="0.2">
      <c r="A853" s="2" t="s">
        <v>2</v>
      </c>
      <c r="B853" s="2" t="s">
        <v>352</v>
      </c>
      <c r="C853" s="2" t="s">
        <v>5318</v>
      </c>
      <c r="D853" s="2" t="s">
        <v>357</v>
      </c>
      <c r="E853" s="2" t="s">
        <v>5886</v>
      </c>
      <c r="F853" s="2" t="s">
        <v>6203</v>
      </c>
      <c r="G853" s="2" t="s">
        <v>1551</v>
      </c>
      <c r="H853" s="2" t="s">
        <v>4</v>
      </c>
      <c r="I853" s="6">
        <v>1.9</v>
      </c>
      <c r="J853" s="2" t="s">
        <v>2345</v>
      </c>
      <c r="K853" s="7">
        <v>6</v>
      </c>
      <c r="L853" s="3" t="s">
        <v>2315</v>
      </c>
      <c r="M853" s="2">
        <v>429246</v>
      </c>
      <c r="N853" s="2" t="s">
        <v>13</v>
      </c>
      <c r="O853" s="80">
        <v>174.62</v>
      </c>
      <c r="P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$15.32 P/kg</v>
      </c>
      <c r="Q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854" spans="1:17" ht="24" x14ac:dyDescent="0.2">
      <c r="A854" s="2" t="s">
        <v>2</v>
      </c>
      <c r="B854" s="2" t="s">
        <v>352</v>
      </c>
      <c r="C854" s="2" t="s">
        <v>5318</v>
      </c>
      <c r="D854" s="2" t="s">
        <v>357</v>
      </c>
      <c r="E854" s="2" t="s">
        <v>2396</v>
      </c>
      <c r="F854" s="2" t="s">
        <v>4170</v>
      </c>
      <c r="G854" s="2" t="s">
        <v>4</v>
      </c>
      <c r="H854" s="2" t="s">
        <v>4</v>
      </c>
      <c r="I854" s="6">
        <v>1.9</v>
      </c>
      <c r="J854" s="2" t="s">
        <v>2345</v>
      </c>
      <c r="K854" s="7">
        <v>1</v>
      </c>
      <c r="L854" s="3" t="s">
        <v>3130</v>
      </c>
      <c r="M854" s="2" t="s">
        <v>2523</v>
      </c>
      <c r="N854" s="2" t="s">
        <v>13</v>
      </c>
      <c r="O854" s="80">
        <v>27.1</v>
      </c>
      <c r="P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855" spans="1:17" ht="24" x14ac:dyDescent="0.2">
      <c r="A855" s="2" t="s">
        <v>2</v>
      </c>
      <c r="B855" s="2" t="s">
        <v>352</v>
      </c>
      <c r="C855" s="2" t="s">
        <v>5318</v>
      </c>
      <c r="D855" s="2" t="s">
        <v>357</v>
      </c>
      <c r="E855" s="2" t="s">
        <v>1852</v>
      </c>
      <c r="F855" s="2" t="s">
        <v>4712</v>
      </c>
      <c r="G855" s="2" t="s">
        <v>1551</v>
      </c>
      <c r="H855" s="2" t="s">
        <v>6073</v>
      </c>
      <c r="I855" s="6">
        <v>1.9</v>
      </c>
      <c r="J855" s="2" t="s">
        <v>2345</v>
      </c>
      <c r="K855" s="7">
        <v>1</v>
      </c>
      <c r="L855" s="3" t="s">
        <v>3130</v>
      </c>
      <c r="M855" s="2">
        <v>948</v>
      </c>
      <c r="N855" s="2" t="s">
        <v>13</v>
      </c>
      <c r="O855" s="80">
        <v>26.4</v>
      </c>
      <c r="P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856" spans="1:17" ht="24" x14ac:dyDescent="0.2">
      <c r="A856" s="2" t="s">
        <v>2</v>
      </c>
      <c r="B856" s="2" t="s">
        <v>352</v>
      </c>
      <c r="C856" s="2" t="s">
        <v>5318</v>
      </c>
      <c r="D856" s="2" t="s">
        <v>357</v>
      </c>
      <c r="E856" s="2" t="s">
        <v>7003</v>
      </c>
      <c r="F856" s="2" t="s">
        <v>7246</v>
      </c>
      <c r="G856" s="2" t="s">
        <v>4</v>
      </c>
      <c r="H856" s="2" t="s">
        <v>4</v>
      </c>
      <c r="I856" s="6">
        <v>1.9</v>
      </c>
      <c r="J856" s="2" t="s">
        <v>2345</v>
      </c>
      <c r="K856" s="7">
        <v>1</v>
      </c>
      <c r="L856" s="3" t="s">
        <v>3130</v>
      </c>
      <c r="M856" s="2" t="s">
        <v>7247</v>
      </c>
      <c r="N856" s="2" t="s">
        <v>13</v>
      </c>
      <c r="O856" s="80">
        <v>32.53</v>
      </c>
      <c r="P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$17.12 P/kg</v>
      </c>
      <c r="Q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857" spans="1:17" ht="24" x14ac:dyDescent="0.2">
      <c r="A857" s="2" t="s">
        <v>2</v>
      </c>
      <c r="B857" s="2" t="s">
        <v>352</v>
      </c>
      <c r="C857" s="2" t="s">
        <v>5319</v>
      </c>
      <c r="D857" s="2" t="s">
        <v>359</v>
      </c>
      <c r="E857" s="2" t="s">
        <v>5885</v>
      </c>
      <c r="F857" s="2" t="s">
        <v>358</v>
      </c>
      <c r="G857" s="2" t="s">
        <v>4</v>
      </c>
      <c r="H857" s="2" t="s">
        <v>4</v>
      </c>
      <c r="I857" s="6">
        <v>460</v>
      </c>
      <c r="J857" s="2" t="s">
        <v>6074</v>
      </c>
      <c r="K857" s="7">
        <v>1</v>
      </c>
      <c r="L857" s="3" t="s">
        <v>3130</v>
      </c>
      <c r="M857" s="2">
        <v>195915</v>
      </c>
      <c r="N857" s="2" t="s">
        <v>13</v>
      </c>
      <c r="O857" s="80">
        <v>9.5500000000000007</v>
      </c>
      <c r="P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$20.76 P/kg</v>
      </c>
      <c r="Q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858" spans="1:17" ht="24" x14ac:dyDescent="0.2">
      <c r="A858" s="2" t="s">
        <v>2</v>
      </c>
      <c r="B858" s="2" t="s">
        <v>352</v>
      </c>
      <c r="C858" s="2" t="s">
        <v>5319</v>
      </c>
      <c r="D858" s="2" t="s">
        <v>359</v>
      </c>
      <c r="E858" s="2" t="s">
        <v>3128</v>
      </c>
      <c r="F858" s="2" t="s">
        <v>3662</v>
      </c>
      <c r="G858" s="2" t="s">
        <v>4</v>
      </c>
      <c r="H858" s="2" t="s">
        <v>4</v>
      </c>
      <c r="I858" s="6">
        <v>450</v>
      </c>
      <c r="J858" s="2" t="s">
        <v>6074</v>
      </c>
      <c r="K858" s="7">
        <v>1</v>
      </c>
      <c r="L858" s="3" t="s">
        <v>3130</v>
      </c>
      <c r="M858" s="2">
        <v>12396871</v>
      </c>
      <c r="N858" s="2" t="s">
        <v>13</v>
      </c>
      <c r="O858" s="80">
        <v>9.5145999999999997</v>
      </c>
      <c r="P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$21.14 P/kg</v>
      </c>
      <c r="Q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59" spans="1:17" ht="36" x14ac:dyDescent="0.2">
      <c r="A859" s="2" t="s">
        <v>2</v>
      </c>
      <c r="B859" s="2" t="s">
        <v>352</v>
      </c>
      <c r="C859" s="2" t="s">
        <v>5319</v>
      </c>
      <c r="D859" s="2" t="s">
        <v>359</v>
      </c>
      <c r="E859" s="2" t="s">
        <v>5886</v>
      </c>
      <c r="F859" s="2" t="s">
        <v>6204</v>
      </c>
      <c r="G859" s="2" t="s">
        <v>1551</v>
      </c>
      <c r="H859" s="2" t="s">
        <v>4</v>
      </c>
      <c r="I859" s="6">
        <v>460</v>
      </c>
      <c r="J859" s="2" t="s">
        <v>6074</v>
      </c>
      <c r="K859" s="7">
        <v>12</v>
      </c>
      <c r="L859" s="3" t="s">
        <v>2315</v>
      </c>
      <c r="M859" s="2">
        <v>634516</v>
      </c>
      <c r="N859" s="2" t="s">
        <v>13</v>
      </c>
      <c r="O859" s="80">
        <v>118</v>
      </c>
      <c r="P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$21.38 P/kg</v>
      </c>
      <c r="Q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60" spans="1:17" ht="36" x14ac:dyDescent="0.2">
      <c r="A860" s="2" t="s">
        <v>2</v>
      </c>
      <c r="B860" s="2" t="s">
        <v>352</v>
      </c>
      <c r="C860" s="2" t="s">
        <v>5319</v>
      </c>
      <c r="D860" s="2" t="s">
        <v>359</v>
      </c>
      <c r="E860" s="2" t="s">
        <v>2396</v>
      </c>
      <c r="F860" s="2" t="s">
        <v>4171</v>
      </c>
      <c r="G860" s="2" t="s">
        <v>4</v>
      </c>
      <c r="H860" s="2" t="s">
        <v>4</v>
      </c>
      <c r="I860" s="6">
        <v>460</v>
      </c>
      <c r="J860" s="4" t="s">
        <v>6074</v>
      </c>
      <c r="K860" s="7">
        <v>1</v>
      </c>
      <c r="L860" s="3" t="s">
        <v>3130</v>
      </c>
      <c r="M860" s="2" t="s">
        <v>2524</v>
      </c>
      <c r="N860" s="2" t="s">
        <v>13</v>
      </c>
      <c r="O860" s="80">
        <v>7.2803000000000004</v>
      </c>
      <c r="P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861" spans="1:17" ht="24" x14ac:dyDescent="0.2">
      <c r="A861" s="2" t="s">
        <v>2</v>
      </c>
      <c r="B861" s="2" t="s">
        <v>352</v>
      </c>
      <c r="C861" s="2" t="s">
        <v>5319</v>
      </c>
      <c r="D861" s="2" t="s">
        <v>359</v>
      </c>
      <c r="E861" s="2" t="s">
        <v>1852</v>
      </c>
      <c r="F861" s="2" t="s">
        <v>4713</v>
      </c>
      <c r="G861" s="2" t="s">
        <v>1551</v>
      </c>
      <c r="H861" s="2" t="s">
        <v>6073</v>
      </c>
      <c r="I861" s="6">
        <v>460</v>
      </c>
      <c r="J861" s="2" t="s">
        <v>6074</v>
      </c>
      <c r="K861" s="7">
        <v>1</v>
      </c>
      <c r="L861" s="3" t="s">
        <v>3130</v>
      </c>
      <c r="M861" s="2">
        <v>12396871</v>
      </c>
      <c r="N861" s="2" t="s">
        <v>13</v>
      </c>
      <c r="O861" s="80">
        <v>8.9499999999999993</v>
      </c>
      <c r="P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$19.46 P/kg</v>
      </c>
      <c r="Q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862" spans="1:17" ht="24" x14ac:dyDescent="0.2">
      <c r="A862" s="2" t="s">
        <v>2</v>
      </c>
      <c r="B862" s="2" t="s">
        <v>352</v>
      </c>
      <c r="C862" s="2" t="s">
        <v>5319</v>
      </c>
      <c r="D862" s="2" t="s">
        <v>359</v>
      </c>
      <c r="E862" s="2" t="s">
        <v>7003</v>
      </c>
      <c r="F862" s="2" t="s">
        <v>7248</v>
      </c>
      <c r="G862" s="2" t="s">
        <v>4</v>
      </c>
      <c r="H862" s="2" t="s">
        <v>4</v>
      </c>
      <c r="I862" s="6">
        <v>460</v>
      </c>
      <c r="J862" s="2" t="s">
        <v>6074</v>
      </c>
      <c r="K862" s="7">
        <v>1</v>
      </c>
      <c r="L862" s="3" t="s">
        <v>3130</v>
      </c>
      <c r="M862" s="2">
        <v>281816</v>
      </c>
      <c r="N862" s="2" t="s">
        <v>13</v>
      </c>
      <c r="O862" s="80">
        <v>10.51</v>
      </c>
      <c r="P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P/kg</v>
      </c>
      <c r="Q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863" spans="1:17" ht="24" x14ac:dyDescent="0.2">
      <c r="A863" s="2" t="s">
        <v>2</v>
      </c>
      <c r="B863" s="2" t="s">
        <v>352</v>
      </c>
      <c r="C863" s="2" t="s">
        <v>5735</v>
      </c>
      <c r="D863" s="2" t="s">
        <v>1923</v>
      </c>
      <c r="E863" s="2" t="s">
        <v>3128</v>
      </c>
      <c r="F863" s="2" t="s">
        <v>3663</v>
      </c>
      <c r="G863" s="2" t="s">
        <v>4</v>
      </c>
      <c r="H863" s="2" t="s">
        <v>4</v>
      </c>
      <c r="I863" s="6">
        <v>750</v>
      </c>
      <c r="J863" s="2" t="s">
        <v>6074</v>
      </c>
      <c r="K863" s="7">
        <v>1</v>
      </c>
      <c r="L863" s="3" t="s">
        <v>3130</v>
      </c>
      <c r="M863" s="2">
        <v>12578537</v>
      </c>
      <c r="N863" s="2" t="s">
        <v>13</v>
      </c>
      <c r="O863" s="80">
        <v>13.1532</v>
      </c>
      <c r="P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$17.54 P/kg</v>
      </c>
      <c r="Q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864" spans="1:17" ht="36" x14ac:dyDescent="0.2">
      <c r="A864" s="2" t="s">
        <v>2</v>
      </c>
      <c r="B864" s="2" t="s">
        <v>352</v>
      </c>
      <c r="C864" s="2" t="s">
        <v>5735</v>
      </c>
      <c r="D864" s="2" t="s">
        <v>1923</v>
      </c>
      <c r="E864" s="2" t="s">
        <v>5886</v>
      </c>
      <c r="F864" s="2" t="s">
        <v>5949</v>
      </c>
      <c r="G864" s="2" t="s">
        <v>1551</v>
      </c>
      <c r="H864" s="2" t="s">
        <v>4</v>
      </c>
      <c r="I864" s="6">
        <v>700</v>
      </c>
      <c r="J864" s="2" t="s">
        <v>6074</v>
      </c>
      <c r="K864" s="7">
        <v>8</v>
      </c>
      <c r="L864" s="3" t="s">
        <v>2315</v>
      </c>
      <c r="M864" s="2">
        <v>834019</v>
      </c>
      <c r="N864" s="2" t="s">
        <v>13</v>
      </c>
      <c r="O864" s="80">
        <v>100.56959999999999</v>
      </c>
      <c r="P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$17.96 P/kg</v>
      </c>
      <c r="Q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865" spans="1:17" ht="36" x14ac:dyDescent="0.2">
      <c r="A865" s="2" t="s">
        <v>2</v>
      </c>
      <c r="B865" s="2" t="s">
        <v>352</v>
      </c>
      <c r="C865" s="2" t="s">
        <v>5735</v>
      </c>
      <c r="D865" s="2" t="s">
        <v>1923</v>
      </c>
      <c r="E865" s="2" t="s">
        <v>2396</v>
      </c>
      <c r="F865" s="2" t="s">
        <v>4172</v>
      </c>
      <c r="G865" s="2" t="s">
        <v>4</v>
      </c>
      <c r="H865" s="2" t="s">
        <v>4</v>
      </c>
      <c r="I865" s="6">
        <v>700</v>
      </c>
      <c r="J865" s="2" t="s">
        <v>6074</v>
      </c>
      <c r="K865" s="7">
        <v>1</v>
      </c>
      <c r="L865" s="3" t="s">
        <v>3130</v>
      </c>
      <c r="M865" s="2" t="s">
        <v>2525</v>
      </c>
      <c r="N865" s="2" t="s">
        <v>13</v>
      </c>
      <c r="O865" s="80">
        <v>12.6876</v>
      </c>
      <c r="P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866" spans="1:17" ht="24" x14ac:dyDescent="0.2">
      <c r="A866" s="2" t="s">
        <v>2</v>
      </c>
      <c r="B866" s="2" t="s">
        <v>352</v>
      </c>
      <c r="C866" s="2" t="s">
        <v>5735</v>
      </c>
      <c r="D866" s="2" t="s">
        <v>1923</v>
      </c>
      <c r="E866" s="2" t="s">
        <v>1852</v>
      </c>
      <c r="F866" s="2" t="s">
        <v>4714</v>
      </c>
      <c r="G866" s="2" t="s">
        <v>1551</v>
      </c>
      <c r="H866" s="2" t="s">
        <v>6073</v>
      </c>
      <c r="I866" s="6">
        <v>700</v>
      </c>
      <c r="J866" s="2" t="s">
        <v>6074</v>
      </c>
      <c r="K866" s="7">
        <v>1</v>
      </c>
      <c r="L866" s="3" t="s">
        <v>3130</v>
      </c>
      <c r="M866" s="2">
        <v>12430718</v>
      </c>
      <c r="N866" s="2" t="s">
        <v>13</v>
      </c>
      <c r="O866" s="80">
        <v>15.65</v>
      </c>
      <c r="P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$22.36 P/kg</v>
      </c>
      <c r="Q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867" spans="1:17" ht="36" x14ac:dyDescent="0.2">
      <c r="A867" s="2" t="s">
        <v>2</v>
      </c>
      <c r="B867" s="2" t="s">
        <v>352</v>
      </c>
      <c r="C867" s="2" t="s">
        <v>5889</v>
      </c>
      <c r="D867" s="2" t="s">
        <v>2382</v>
      </c>
      <c r="E867" s="2" t="s">
        <v>5886</v>
      </c>
      <c r="F867" s="2" t="s">
        <v>5950</v>
      </c>
      <c r="G867" s="2" t="s">
        <v>1551</v>
      </c>
      <c r="H867" s="2" t="s">
        <v>4</v>
      </c>
      <c r="I867" s="6">
        <v>400</v>
      </c>
      <c r="J867" s="4" t="s">
        <v>6074</v>
      </c>
      <c r="K867" s="7">
        <v>6</v>
      </c>
      <c r="L867" s="3" t="s">
        <v>2315</v>
      </c>
      <c r="M867" s="2">
        <v>214400</v>
      </c>
      <c r="N867" s="2" t="s">
        <v>13</v>
      </c>
      <c r="O867" s="80">
        <v>82.76</v>
      </c>
      <c r="P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$34.48 P/kg</v>
      </c>
      <c r="Q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$3.45 P/100g</v>
      </c>
    </row>
    <row r="868" spans="1:17" ht="36" x14ac:dyDescent="0.2">
      <c r="A868" s="2" t="s">
        <v>2</v>
      </c>
      <c r="B868" s="2" t="s">
        <v>361</v>
      </c>
      <c r="C868" s="2" t="s">
        <v>5320</v>
      </c>
      <c r="D868" s="2" t="s">
        <v>360</v>
      </c>
      <c r="E868" s="2" t="s">
        <v>5885</v>
      </c>
      <c r="F868" s="2" t="s">
        <v>365</v>
      </c>
      <c r="G868" s="2" t="s">
        <v>4</v>
      </c>
      <c r="H868" s="2" t="s">
        <v>4</v>
      </c>
      <c r="I868" s="6">
        <v>1.8</v>
      </c>
      <c r="J868" s="2" t="s">
        <v>2345</v>
      </c>
      <c r="K868" s="7">
        <v>1</v>
      </c>
      <c r="L868" s="3" t="s">
        <v>3130</v>
      </c>
      <c r="M868" s="2">
        <v>84646</v>
      </c>
      <c r="N868" s="2" t="s">
        <v>13</v>
      </c>
      <c r="O868" s="80">
        <v>41.93</v>
      </c>
      <c r="P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$23.29 P/kg</v>
      </c>
      <c r="Q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869" spans="1:17" ht="24" x14ac:dyDescent="0.2">
      <c r="A869" s="2" t="s">
        <v>2</v>
      </c>
      <c r="B869" s="2" t="s">
        <v>361</v>
      </c>
      <c r="C869" s="2" t="s">
        <v>5320</v>
      </c>
      <c r="D869" s="2" t="s">
        <v>360</v>
      </c>
      <c r="E869" s="2" t="s">
        <v>5885</v>
      </c>
      <c r="F869" s="2" t="s">
        <v>364</v>
      </c>
      <c r="G869" s="2" t="s">
        <v>4</v>
      </c>
      <c r="H869" s="2" t="s">
        <v>4</v>
      </c>
      <c r="I869" s="6">
        <v>1.9</v>
      </c>
      <c r="J869" s="2" t="s">
        <v>2345</v>
      </c>
      <c r="K869" s="7">
        <v>1</v>
      </c>
      <c r="L869" s="3" t="s">
        <v>3130</v>
      </c>
      <c r="M869" s="2">
        <v>84644</v>
      </c>
      <c r="N869" s="2" t="s">
        <v>13</v>
      </c>
      <c r="O869" s="80">
        <v>41.93</v>
      </c>
      <c r="P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0" spans="1:17" ht="24" x14ac:dyDescent="0.2">
      <c r="A870" s="2" t="s">
        <v>2</v>
      </c>
      <c r="B870" s="2" t="s">
        <v>361</v>
      </c>
      <c r="C870" s="2" t="s">
        <v>5320</v>
      </c>
      <c r="D870" s="2" t="s">
        <v>360</v>
      </c>
      <c r="E870" s="2" t="s">
        <v>5885</v>
      </c>
      <c r="F870" s="2" t="s">
        <v>362</v>
      </c>
      <c r="G870" s="2" t="s">
        <v>4</v>
      </c>
      <c r="H870" s="2" t="s">
        <v>4</v>
      </c>
      <c r="I870" s="6">
        <v>1.9</v>
      </c>
      <c r="J870" s="2" t="s">
        <v>2345</v>
      </c>
      <c r="K870" s="7">
        <v>1</v>
      </c>
      <c r="L870" s="3" t="s">
        <v>3130</v>
      </c>
      <c r="M870" s="2">
        <v>84645</v>
      </c>
      <c r="N870" s="2" t="s">
        <v>13</v>
      </c>
      <c r="O870" s="80">
        <v>41.93</v>
      </c>
      <c r="P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1" spans="1:17" ht="24" x14ac:dyDescent="0.2">
      <c r="A871" s="2" t="s">
        <v>2</v>
      </c>
      <c r="B871" s="2" t="s">
        <v>361</v>
      </c>
      <c r="C871" s="2" t="s">
        <v>5320</v>
      </c>
      <c r="D871" s="2" t="s">
        <v>360</v>
      </c>
      <c r="E871" s="2" t="s">
        <v>5885</v>
      </c>
      <c r="F871" s="2" t="s">
        <v>369</v>
      </c>
      <c r="G871" s="2" t="s">
        <v>4</v>
      </c>
      <c r="H871" s="2" t="s">
        <v>4</v>
      </c>
      <c r="I871" s="6">
        <v>1.9</v>
      </c>
      <c r="J871" s="2" t="s">
        <v>2345</v>
      </c>
      <c r="K871" s="7">
        <v>1</v>
      </c>
      <c r="L871" s="3" t="s">
        <v>3130</v>
      </c>
      <c r="M871" s="2">
        <v>84647</v>
      </c>
      <c r="N871" s="2" t="s">
        <v>13</v>
      </c>
      <c r="O871" s="80">
        <v>41.93</v>
      </c>
      <c r="P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2" spans="1:17" ht="24" x14ac:dyDescent="0.2">
      <c r="A872" s="2" t="s">
        <v>2</v>
      </c>
      <c r="B872" s="2" t="s">
        <v>361</v>
      </c>
      <c r="C872" s="2" t="s">
        <v>5320</v>
      </c>
      <c r="D872" s="2" t="s">
        <v>360</v>
      </c>
      <c r="E872" s="2" t="s">
        <v>5885</v>
      </c>
      <c r="F872" s="2" t="s">
        <v>367</v>
      </c>
      <c r="G872" s="2" t="s">
        <v>4</v>
      </c>
      <c r="H872" s="2" t="s">
        <v>4</v>
      </c>
      <c r="I872" s="6">
        <v>1.9</v>
      </c>
      <c r="J872" s="2" t="s">
        <v>2345</v>
      </c>
      <c r="K872" s="7">
        <v>1</v>
      </c>
      <c r="L872" s="3" t="s">
        <v>3130</v>
      </c>
      <c r="M872" s="2">
        <v>84648</v>
      </c>
      <c r="N872" s="2" t="s">
        <v>13</v>
      </c>
      <c r="O872" s="80">
        <v>41.93</v>
      </c>
      <c r="P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3" spans="1:17" ht="24" x14ac:dyDescent="0.2">
      <c r="A873" s="2" t="s">
        <v>2</v>
      </c>
      <c r="B873" s="2" t="s">
        <v>361</v>
      </c>
      <c r="C873" s="2" t="s">
        <v>5320</v>
      </c>
      <c r="D873" s="2" t="s">
        <v>360</v>
      </c>
      <c r="E873" s="2" t="s">
        <v>5885</v>
      </c>
      <c r="F873" s="2" t="s">
        <v>363</v>
      </c>
      <c r="G873" s="2" t="s">
        <v>4</v>
      </c>
      <c r="H873" s="2" t="s">
        <v>4</v>
      </c>
      <c r="I873" s="6">
        <v>1.9</v>
      </c>
      <c r="J873" s="4" t="s">
        <v>2345</v>
      </c>
      <c r="K873" s="7">
        <v>1</v>
      </c>
      <c r="L873" s="3" t="s">
        <v>3130</v>
      </c>
      <c r="M873" s="2">
        <v>84649</v>
      </c>
      <c r="N873" s="2" t="s">
        <v>13</v>
      </c>
      <c r="O873" s="80">
        <v>41.93</v>
      </c>
      <c r="P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4" spans="1:17" ht="24" x14ac:dyDescent="0.2">
      <c r="A874" s="2" t="s">
        <v>2</v>
      </c>
      <c r="B874" s="2" t="s">
        <v>361</v>
      </c>
      <c r="C874" s="2" t="s">
        <v>5320</v>
      </c>
      <c r="D874" s="2" t="s">
        <v>360</v>
      </c>
      <c r="E874" s="2" t="s">
        <v>5885</v>
      </c>
      <c r="F874" s="2" t="s">
        <v>366</v>
      </c>
      <c r="G874" s="2" t="s">
        <v>4</v>
      </c>
      <c r="H874" s="2" t="s">
        <v>4</v>
      </c>
      <c r="I874" s="6">
        <v>1.9</v>
      </c>
      <c r="J874" s="2" t="s">
        <v>2345</v>
      </c>
      <c r="K874" s="7">
        <v>1</v>
      </c>
      <c r="L874" s="3" t="s">
        <v>3130</v>
      </c>
      <c r="M874" s="2">
        <v>84650</v>
      </c>
      <c r="N874" s="2" t="s">
        <v>13</v>
      </c>
      <c r="O874" s="80">
        <v>41.93</v>
      </c>
      <c r="P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5" spans="1:17" ht="24" x14ac:dyDescent="0.2">
      <c r="A875" s="2" t="s">
        <v>2</v>
      </c>
      <c r="B875" s="2" t="s">
        <v>361</v>
      </c>
      <c r="C875" s="2" t="s">
        <v>5320</v>
      </c>
      <c r="D875" s="2" t="s">
        <v>360</v>
      </c>
      <c r="E875" s="2" t="s">
        <v>5885</v>
      </c>
      <c r="F875" s="2" t="s">
        <v>368</v>
      </c>
      <c r="G875" s="2" t="s">
        <v>4</v>
      </c>
      <c r="H875" s="2" t="s">
        <v>4</v>
      </c>
      <c r="I875" s="6">
        <v>1.9</v>
      </c>
      <c r="J875" s="2" t="s">
        <v>2345</v>
      </c>
      <c r="K875" s="7">
        <v>1</v>
      </c>
      <c r="L875" s="3" t="s">
        <v>3130</v>
      </c>
      <c r="M875" s="2">
        <v>84651</v>
      </c>
      <c r="N875" s="2" t="s">
        <v>13</v>
      </c>
      <c r="O875" s="80">
        <v>41.93</v>
      </c>
      <c r="P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$22.07 P/kg</v>
      </c>
      <c r="Q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876" spans="1:17" ht="24" x14ac:dyDescent="0.2">
      <c r="A876" s="2" t="s">
        <v>2</v>
      </c>
      <c r="B876" s="2" t="s">
        <v>361</v>
      </c>
      <c r="C876" s="2" t="s">
        <v>5320</v>
      </c>
      <c r="D876" s="2" t="s">
        <v>360</v>
      </c>
      <c r="E876" s="2" t="s">
        <v>3128</v>
      </c>
      <c r="F876" s="2" t="s">
        <v>3664</v>
      </c>
      <c r="G876" s="2" t="s">
        <v>4</v>
      </c>
      <c r="H876" s="2" t="s">
        <v>4</v>
      </c>
      <c r="I876" s="6">
        <v>2</v>
      </c>
      <c r="J876" s="2" t="s">
        <v>2345</v>
      </c>
      <c r="K876" s="7">
        <v>1</v>
      </c>
      <c r="L876" s="3" t="s">
        <v>3130</v>
      </c>
      <c r="M876" s="2" t="s">
        <v>2358</v>
      </c>
      <c r="N876" s="2" t="s">
        <v>5</v>
      </c>
      <c r="O876" s="80">
        <v>46.250900000000001</v>
      </c>
      <c r="P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$23.13 P/kg</v>
      </c>
      <c r="Q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877" spans="1:17" ht="36" x14ac:dyDescent="0.2">
      <c r="A877" s="2" t="s">
        <v>2</v>
      </c>
      <c r="B877" s="2" t="s">
        <v>361</v>
      </c>
      <c r="C877" s="2" t="s">
        <v>5320</v>
      </c>
      <c r="D877" s="2" t="s">
        <v>360</v>
      </c>
      <c r="E877" s="2" t="s">
        <v>5886</v>
      </c>
      <c r="F877" s="2" t="s">
        <v>6205</v>
      </c>
      <c r="G877" s="2" t="s">
        <v>4</v>
      </c>
      <c r="H877" s="2" t="s">
        <v>4</v>
      </c>
      <c r="I877" s="6">
        <v>1.9</v>
      </c>
      <c r="J877" s="2" t="s">
        <v>2345</v>
      </c>
      <c r="K877" s="7">
        <v>6</v>
      </c>
      <c r="L877" s="3" t="s">
        <v>2315</v>
      </c>
      <c r="M877" s="2">
        <v>4761</v>
      </c>
      <c r="N877" s="2" t="s">
        <v>13</v>
      </c>
      <c r="O877" s="80">
        <v>250.452</v>
      </c>
      <c r="P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$21.97 P/kg</v>
      </c>
      <c r="Q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878" spans="1:17" ht="24" x14ac:dyDescent="0.2">
      <c r="A878" s="2" t="s">
        <v>2</v>
      </c>
      <c r="B878" s="2" t="s">
        <v>361</v>
      </c>
      <c r="C878" s="2" t="s">
        <v>5320</v>
      </c>
      <c r="D878" s="2" t="s">
        <v>360</v>
      </c>
      <c r="E878" s="2" t="s">
        <v>2396</v>
      </c>
      <c r="F878" s="2" t="s">
        <v>4173</v>
      </c>
      <c r="G878" s="2" t="s">
        <v>5142</v>
      </c>
      <c r="H878" s="2" t="s">
        <v>6073</v>
      </c>
      <c r="I878" s="6">
        <v>2</v>
      </c>
      <c r="J878" s="2" t="s">
        <v>2345</v>
      </c>
      <c r="K878" s="7">
        <v>1</v>
      </c>
      <c r="L878" s="3" t="s">
        <v>3130</v>
      </c>
      <c r="M878" s="2" t="s">
        <v>2526</v>
      </c>
      <c r="N878" s="2" t="s">
        <v>13</v>
      </c>
      <c r="O878" s="80">
        <v>40.200000000000003</v>
      </c>
      <c r="P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$20.10 P/kg</v>
      </c>
      <c r="Q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$2.01 P/100g</v>
      </c>
    </row>
    <row r="879" spans="1:17" ht="24" x14ac:dyDescent="0.2">
      <c r="A879" s="2" t="s">
        <v>2</v>
      </c>
      <c r="B879" s="2" t="s">
        <v>361</v>
      </c>
      <c r="C879" s="2" t="s">
        <v>5320</v>
      </c>
      <c r="D879" s="2" t="s">
        <v>360</v>
      </c>
      <c r="E879" s="2" t="s">
        <v>1852</v>
      </c>
      <c r="F879" s="2" t="s">
        <v>4716</v>
      </c>
      <c r="G879" s="2" t="s">
        <v>4</v>
      </c>
      <c r="H879" s="2" t="s">
        <v>4</v>
      </c>
      <c r="I879" s="6">
        <v>1.9</v>
      </c>
      <c r="J879" s="2" t="s">
        <v>2345</v>
      </c>
      <c r="K879" s="7">
        <v>1</v>
      </c>
      <c r="L879" s="3" t="s">
        <v>3130</v>
      </c>
      <c r="M879" s="2">
        <v>12026967</v>
      </c>
      <c r="N879" s="2" t="s">
        <v>13</v>
      </c>
      <c r="O879" s="80">
        <v>40.6</v>
      </c>
      <c r="P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0" spans="1:17" ht="24" x14ac:dyDescent="0.2">
      <c r="A880" s="2" t="s">
        <v>2</v>
      </c>
      <c r="B880" s="2" t="s">
        <v>361</v>
      </c>
      <c r="C880" s="2" t="s">
        <v>5320</v>
      </c>
      <c r="D880" s="2" t="s">
        <v>360</v>
      </c>
      <c r="E880" s="2" t="s">
        <v>1852</v>
      </c>
      <c r="F880" s="2" t="s">
        <v>4715</v>
      </c>
      <c r="G880" s="2" t="s">
        <v>4</v>
      </c>
      <c r="H880" s="2" t="s">
        <v>4</v>
      </c>
      <c r="I880" s="6">
        <v>1.9</v>
      </c>
      <c r="J880" s="2" t="s">
        <v>2345</v>
      </c>
      <c r="K880" s="7">
        <v>1</v>
      </c>
      <c r="L880" s="3" t="s">
        <v>3130</v>
      </c>
      <c r="M880" s="2" t="s">
        <v>1924</v>
      </c>
      <c r="N880" s="2" t="s">
        <v>13</v>
      </c>
      <c r="O880" s="80">
        <v>40.6</v>
      </c>
      <c r="P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1" spans="1:17" ht="24" x14ac:dyDescent="0.2">
      <c r="A881" s="2" t="s">
        <v>2</v>
      </c>
      <c r="B881" s="2" t="s">
        <v>361</v>
      </c>
      <c r="C881" s="2" t="s">
        <v>5320</v>
      </c>
      <c r="D881" s="2" t="s">
        <v>360</v>
      </c>
      <c r="E881" s="2" t="s">
        <v>1852</v>
      </c>
      <c r="F881" s="2" t="s">
        <v>6206</v>
      </c>
      <c r="G881" s="2" t="s">
        <v>4</v>
      </c>
      <c r="H881" s="2" t="s">
        <v>4</v>
      </c>
      <c r="I881" s="6">
        <v>1.9</v>
      </c>
      <c r="J881" s="2" t="s">
        <v>2345</v>
      </c>
      <c r="K881" s="7">
        <v>1</v>
      </c>
      <c r="L881" s="3" t="s">
        <v>3130</v>
      </c>
      <c r="M881" s="2" t="s">
        <v>1924</v>
      </c>
      <c r="N881" s="2" t="s">
        <v>13</v>
      </c>
      <c r="O881" s="80">
        <v>40.6</v>
      </c>
      <c r="P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2" spans="1:17" ht="24" x14ac:dyDescent="0.2">
      <c r="A882" s="2" t="s">
        <v>2</v>
      </c>
      <c r="B882" s="2" t="s">
        <v>361</v>
      </c>
      <c r="C882" s="2" t="s">
        <v>5320</v>
      </c>
      <c r="D882" s="2" t="s">
        <v>360</v>
      </c>
      <c r="E882" s="2" t="s">
        <v>1852</v>
      </c>
      <c r="F882" s="2" t="s">
        <v>4717</v>
      </c>
      <c r="G882" s="2" t="s">
        <v>4</v>
      </c>
      <c r="H882" s="2" t="s">
        <v>4</v>
      </c>
      <c r="I882" s="6">
        <v>1.9</v>
      </c>
      <c r="J882" s="2" t="s">
        <v>2345</v>
      </c>
      <c r="K882" s="7">
        <v>1</v>
      </c>
      <c r="L882" s="3" t="s">
        <v>3130</v>
      </c>
      <c r="M882" s="2" t="s">
        <v>1925</v>
      </c>
      <c r="N882" s="2" t="s">
        <v>13</v>
      </c>
      <c r="O882" s="80">
        <v>40.6</v>
      </c>
      <c r="P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$21.37 P/kg</v>
      </c>
      <c r="Q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$2.14 P/100g</v>
      </c>
    </row>
    <row r="883" spans="1:17" ht="24" x14ac:dyDescent="0.2">
      <c r="A883" s="2" t="s">
        <v>2</v>
      </c>
      <c r="B883" s="2" t="s">
        <v>361</v>
      </c>
      <c r="C883" s="2" t="s">
        <v>5320</v>
      </c>
      <c r="D883" s="2" t="s">
        <v>360</v>
      </c>
      <c r="E883" s="2" t="s">
        <v>7003</v>
      </c>
      <c r="F883" s="2" t="s">
        <v>7249</v>
      </c>
      <c r="G883" s="2" t="s">
        <v>4</v>
      </c>
      <c r="H883" s="2" t="s">
        <v>4</v>
      </c>
      <c r="I883" s="6">
        <v>1.9</v>
      </c>
      <c r="J883" s="2" t="s">
        <v>2345</v>
      </c>
      <c r="K883" s="7">
        <v>1</v>
      </c>
      <c r="L883" s="3" t="s">
        <v>3130</v>
      </c>
      <c r="M883" s="2" t="s">
        <v>7250</v>
      </c>
      <c r="N883" s="2" t="s">
        <v>13</v>
      </c>
      <c r="O883" s="80">
        <v>48.000399999999999</v>
      </c>
      <c r="P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$25.26 P/kg</v>
      </c>
      <c r="Q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884" spans="1:17" ht="36" x14ac:dyDescent="0.2">
      <c r="A884" s="2" t="s">
        <v>2</v>
      </c>
      <c r="B884" s="2" t="s">
        <v>361</v>
      </c>
      <c r="C884" s="2" t="s">
        <v>5736</v>
      </c>
      <c r="D884" s="2" t="s">
        <v>1926</v>
      </c>
      <c r="E884" s="2" t="s">
        <v>3128</v>
      </c>
      <c r="F884" s="2" t="s">
        <v>6207</v>
      </c>
      <c r="G884" s="2" t="s">
        <v>4</v>
      </c>
      <c r="H884" s="2" t="s">
        <v>4</v>
      </c>
      <c r="I884" s="6">
        <v>80</v>
      </c>
      <c r="J884" s="2" t="s">
        <v>6074</v>
      </c>
      <c r="K884" s="7">
        <v>30</v>
      </c>
      <c r="L884" s="3" t="s">
        <v>2315</v>
      </c>
      <c r="M884" s="2">
        <v>9509120</v>
      </c>
      <c r="N884" s="2" t="s">
        <v>13</v>
      </c>
      <c r="O884" s="80">
        <v>46.058799999999998</v>
      </c>
      <c r="P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$19.19 P/kg</v>
      </c>
      <c r="Q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885" spans="1:17" ht="36" x14ac:dyDescent="0.2">
      <c r="A885" s="2" t="s">
        <v>2</v>
      </c>
      <c r="B885" s="2" t="s">
        <v>361</v>
      </c>
      <c r="C885" s="2" t="s">
        <v>5736</v>
      </c>
      <c r="D885" s="2" t="s">
        <v>1926</v>
      </c>
      <c r="E885" s="2" t="s">
        <v>5886</v>
      </c>
      <c r="F885" s="2" t="s">
        <v>6208</v>
      </c>
      <c r="G885" s="2" t="s">
        <v>4</v>
      </c>
      <c r="H885" s="2" t="s">
        <v>4</v>
      </c>
      <c r="I885" s="6">
        <v>80</v>
      </c>
      <c r="J885" s="2" t="s">
        <v>6074</v>
      </c>
      <c r="K885" s="7">
        <v>30</v>
      </c>
      <c r="L885" s="3" t="s">
        <v>2315</v>
      </c>
      <c r="M885" s="2">
        <v>436078</v>
      </c>
      <c r="N885" s="2" t="s">
        <v>5</v>
      </c>
      <c r="O885" s="80">
        <v>44.01</v>
      </c>
      <c r="P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$18.34 P/kg</v>
      </c>
      <c r="Q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886" spans="1:17" ht="36" x14ac:dyDescent="0.2">
      <c r="A886" s="2" t="s">
        <v>2</v>
      </c>
      <c r="B886" s="2" t="s">
        <v>361</v>
      </c>
      <c r="C886" s="2" t="s">
        <v>5736</v>
      </c>
      <c r="D886" s="2" t="s">
        <v>1926</v>
      </c>
      <c r="E886" s="2" t="s">
        <v>2396</v>
      </c>
      <c r="F886" s="2" t="s">
        <v>4174</v>
      </c>
      <c r="G886" s="2" t="s">
        <v>4</v>
      </c>
      <c r="H886" s="2" t="s">
        <v>4</v>
      </c>
      <c r="I886" s="6">
        <v>80</v>
      </c>
      <c r="J886" s="2" t="s">
        <v>6074</v>
      </c>
      <c r="K886" s="7">
        <v>30</v>
      </c>
      <c r="L886" s="3" t="s">
        <v>2315</v>
      </c>
      <c r="M886" s="2" t="s">
        <v>2527</v>
      </c>
      <c r="N886" s="2" t="s">
        <v>5</v>
      </c>
      <c r="O886" s="80">
        <v>44.417499999999997</v>
      </c>
      <c r="P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$18.51 P/kg</v>
      </c>
      <c r="Q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887" spans="1:17" ht="36" x14ac:dyDescent="0.2">
      <c r="A887" s="2" t="s">
        <v>2</v>
      </c>
      <c r="B887" s="2" t="s">
        <v>361</v>
      </c>
      <c r="C887" s="2" t="s">
        <v>5736</v>
      </c>
      <c r="D887" s="2" t="s">
        <v>1926</v>
      </c>
      <c r="E887" s="2" t="s">
        <v>1852</v>
      </c>
      <c r="F887" s="2" t="s">
        <v>4718</v>
      </c>
      <c r="G887" s="2" t="s">
        <v>1551</v>
      </c>
      <c r="H887" s="2" t="s">
        <v>4</v>
      </c>
      <c r="I887" s="6">
        <v>80</v>
      </c>
      <c r="J887" s="2" t="s">
        <v>6074</v>
      </c>
      <c r="K887" s="7">
        <v>30</v>
      </c>
      <c r="L887" s="3" t="s">
        <v>2315</v>
      </c>
      <c r="M887" s="2">
        <v>103354</v>
      </c>
      <c r="N887" s="2" t="s">
        <v>5</v>
      </c>
      <c r="O887" s="80">
        <v>42.8</v>
      </c>
      <c r="P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$17.83 P/kg</v>
      </c>
      <c r="Q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888" spans="1:17" ht="36" x14ac:dyDescent="0.2">
      <c r="A888" s="2" t="s">
        <v>2</v>
      </c>
      <c r="B888" s="2" t="s">
        <v>361</v>
      </c>
      <c r="C888" s="2" t="s">
        <v>5736</v>
      </c>
      <c r="D888" s="2" t="s">
        <v>1926</v>
      </c>
      <c r="E888" s="2" t="s">
        <v>7003</v>
      </c>
      <c r="F888" s="2" t="s">
        <v>7251</v>
      </c>
      <c r="G888" s="2" t="s">
        <v>4</v>
      </c>
      <c r="H888" s="2" t="s">
        <v>4</v>
      </c>
      <c r="I888" s="6">
        <v>80</v>
      </c>
      <c r="J888" s="2" t="s">
        <v>6074</v>
      </c>
      <c r="K888" s="7">
        <v>30</v>
      </c>
      <c r="L888" s="3" t="s">
        <v>2315</v>
      </c>
      <c r="M888" s="2">
        <v>275113</v>
      </c>
      <c r="N888" s="2" t="s">
        <v>13</v>
      </c>
      <c r="O888" s="80">
        <v>50.6</v>
      </c>
      <c r="P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$21.08 P/kg</v>
      </c>
      <c r="Q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89" spans="1:17" ht="24" x14ac:dyDescent="0.2">
      <c r="A889" s="2" t="s">
        <v>2</v>
      </c>
      <c r="B889" s="2" t="s">
        <v>371</v>
      </c>
      <c r="C889" s="2" t="s">
        <v>5321</v>
      </c>
      <c r="D889" s="2" t="s">
        <v>370</v>
      </c>
      <c r="E889" s="2" t="s">
        <v>5885</v>
      </c>
      <c r="F889" s="2" t="s">
        <v>372</v>
      </c>
      <c r="G889" s="2" t="s">
        <v>4</v>
      </c>
      <c r="H889" s="2" t="s">
        <v>4</v>
      </c>
      <c r="I889" s="6">
        <v>1</v>
      </c>
      <c r="J889" s="2" t="s">
        <v>2345</v>
      </c>
      <c r="K889" s="7">
        <v>1</v>
      </c>
      <c r="L889" s="3" t="s">
        <v>3130</v>
      </c>
      <c r="M889" s="2">
        <v>80519</v>
      </c>
      <c r="N889" s="2" t="s">
        <v>13</v>
      </c>
      <c r="O889" s="80">
        <v>6.75</v>
      </c>
      <c r="P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$6.75 P/kg</v>
      </c>
      <c r="Q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890" spans="1:17" ht="24" x14ac:dyDescent="0.2">
      <c r="A890" s="2" t="s">
        <v>2</v>
      </c>
      <c r="B890" s="2" t="s">
        <v>371</v>
      </c>
      <c r="C890" s="2" t="s">
        <v>5321</v>
      </c>
      <c r="D890" s="2" t="s">
        <v>370</v>
      </c>
      <c r="E890" s="2" t="s">
        <v>3128</v>
      </c>
      <c r="F890" s="2" t="s">
        <v>3665</v>
      </c>
      <c r="G890" s="2" t="s">
        <v>4</v>
      </c>
      <c r="H890" s="2" t="s">
        <v>4</v>
      </c>
      <c r="I890" s="6">
        <v>1</v>
      </c>
      <c r="J890" s="2" t="s">
        <v>2345</v>
      </c>
      <c r="K890" s="7">
        <v>9</v>
      </c>
      <c r="L890" s="3" t="s">
        <v>2315</v>
      </c>
      <c r="M890" s="2">
        <v>12048359</v>
      </c>
      <c r="N890" s="2" t="s">
        <v>13</v>
      </c>
      <c r="O890" s="80">
        <v>67.122</v>
      </c>
      <c r="P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$7.46 P/kg</v>
      </c>
      <c r="Q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891" spans="1:17" ht="36" x14ac:dyDescent="0.2">
      <c r="A891" s="2" t="s">
        <v>2</v>
      </c>
      <c r="B891" s="2" t="s">
        <v>371</v>
      </c>
      <c r="C891" s="2" t="s">
        <v>5321</v>
      </c>
      <c r="D891" s="2" t="s">
        <v>370</v>
      </c>
      <c r="E891" s="2" t="s">
        <v>5886</v>
      </c>
      <c r="F891" s="2" t="s">
        <v>5951</v>
      </c>
      <c r="G891" s="2" t="s">
        <v>1551</v>
      </c>
      <c r="H891" s="2" t="s">
        <v>4</v>
      </c>
      <c r="I891" s="6">
        <v>1</v>
      </c>
      <c r="J891" s="2" t="s">
        <v>2345</v>
      </c>
      <c r="K891" s="7">
        <v>5</v>
      </c>
      <c r="L891" s="3" t="s">
        <v>2315</v>
      </c>
      <c r="M891" s="2">
        <v>450098</v>
      </c>
      <c r="N891" s="2" t="s">
        <v>13</v>
      </c>
      <c r="O891" s="80">
        <v>29.397600000000001</v>
      </c>
      <c r="P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892" spans="1:17" ht="36" x14ac:dyDescent="0.2">
      <c r="A892" s="2" t="s">
        <v>2</v>
      </c>
      <c r="B892" s="2" t="s">
        <v>371</v>
      </c>
      <c r="C892" s="2" t="s">
        <v>5321</v>
      </c>
      <c r="D892" s="2" t="s">
        <v>370</v>
      </c>
      <c r="E892" s="2" t="s">
        <v>1852</v>
      </c>
      <c r="F892" s="2" t="s">
        <v>4719</v>
      </c>
      <c r="G892" s="2" t="s">
        <v>4</v>
      </c>
      <c r="H892" s="2" t="s">
        <v>4</v>
      </c>
      <c r="I892" s="6">
        <v>1</v>
      </c>
      <c r="J892" s="2" t="s">
        <v>2345</v>
      </c>
      <c r="K892" s="7">
        <v>1</v>
      </c>
      <c r="L892" s="3" t="s">
        <v>3130</v>
      </c>
      <c r="M892" s="2">
        <v>65897</v>
      </c>
      <c r="N892" s="2" t="s">
        <v>13</v>
      </c>
      <c r="O892" s="80">
        <v>7.35</v>
      </c>
      <c r="P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893" spans="1:17" ht="24" x14ac:dyDescent="0.2">
      <c r="A893" s="2" t="s">
        <v>2</v>
      </c>
      <c r="B893" s="2" t="s">
        <v>371</v>
      </c>
      <c r="C893" s="2" t="s">
        <v>5321</v>
      </c>
      <c r="D893" s="2" t="s">
        <v>370</v>
      </c>
      <c r="E893" s="2" t="s">
        <v>7003</v>
      </c>
      <c r="F893" s="2" t="s">
        <v>7252</v>
      </c>
      <c r="G893" s="2" t="s">
        <v>4</v>
      </c>
      <c r="H893" s="2" t="s">
        <v>4</v>
      </c>
      <c r="I893" s="6">
        <v>1</v>
      </c>
      <c r="J893" s="2" t="s">
        <v>2345</v>
      </c>
      <c r="K893" s="7">
        <v>1</v>
      </c>
      <c r="L893" s="3" t="s">
        <v>3130</v>
      </c>
      <c r="M893" s="2" t="s">
        <v>7253</v>
      </c>
      <c r="N893" s="2" t="s">
        <v>13</v>
      </c>
      <c r="O893" s="80">
        <v>9.0717999999999996</v>
      </c>
      <c r="P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$9.07 P/kg</v>
      </c>
      <c r="Q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894" spans="1:17" ht="24" x14ac:dyDescent="0.2">
      <c r="A894" s="2" t="s">
        <v>2</v>
      </c>
      <c r="B894" s="2" t="s">
        <v>371</v>
      </c>
      <c r="C894" s="2" t="s">
        <v>5737</v>
      </c>
      <c r="D894" s="2" t="s">
        <v>1927</v>
      </c>
      <c r="E894" s="2" t="s">
        <v>3128</v>
      </c>
      <c r="F894" s="2" t="s">
        <v>3666</v>
      </c>
      <c r="G894" s="2" t="s">
        <v>4</v>
      </c>
      <c r="H894" s="2" t="s">
        <v>4</v>
      </c>
      <c r="I894" s="6">
        <v>40</v>
      </c>
      <c r="J894" s="4" t="s">
        <v>6074</v>
      </c>
      <c r="K894" s="7">
        <v>50</v>
      </c>
      <c r="L894" s="3" t="s">
        <v>2315</v>
      </c>
      <c r="M894" s="2">
        <v>12358449</v>
      </c>
      <c r="N894" s="2" t="s">
        <v>13</v>
      </c>
      <c r="O894" s="80">
        <v>42.137700000000002</v>
      </c>
      <c r="P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$21.07 P/kg</v>
      </c>
      <c r="Q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895" spans="1:17" ht="24" x14ac:dyDescent="0.2">
      <c r="A895" s="2" t="s">
        <v>2</v>
      </c>
      <c r="B895" s="2" t="s">
        <v>371</v>
      </c>
      <c r="C895" s="2" t="s">
        <v>5737</v>
      </c>
      <c r="D895" s="2" t="s">
        <v>1927</v>
      </c>
      <c r="E895" s="2" t="s">
        <v>2396</v>
      </c>
      <c r="F895" s="2" t="s">
        <v>4175</v>
      </c>
      <c r="G895" s="2" t="s">
        <v>4</v>
      </c>
      <c r="H895" s="2" t="s">
        <v>6073</v>
      </c>
      <c r="I895" s="6">
        <v>40</v>
      </c>
      <c r="J895" s="2" t="s">
        <v>6074</v>
      </c>
      <c r="K895" s="7">
        <v>50</v>
      </c>
      <c r="L895" s="3" t="s">
        <v>2315</v>
      </c>
      <c r="M895" s="2">
        <v>167264</v>
      </c>
      <c r="N895" s="2" t="s">
        <v>13</v>
      </c>
      <c r="O895" s="80">
        <v>33.79</v>
      </c>
      <c r="P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$16.90 P/kg</v>
      </c>
      <c r="Q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896" spans="1:17" ht="36" x14ac:dyDescent="0.2">
      <c r="A896" s="2" t="s">
        <v>2</v>
      </c>
      <c r="B896" s="2" t="s">
        <v>371</v>
      </c>
      <c r="C896" s="2" t="s">
        <v>5737</v>
      </c>
      <c r="D896" s="2" t="s">
        <v>1927</v>
      </c>
      <c r="E896" s="2" t="s">
        <v>1852</v>
      </c>
      <c r="F896" s="2" t="s">
        <v>6209</v>
      </c>
      <c r="G896" s="2" t="s">
        <v>4</v>
      </c>
      <c r="H896" s="2" t="s">
        <v>4</v>
      </c>
      <c r="I896" s="6">
        <v>40</v>
      </c>
      <c r="J896" s="2" t="s">
        <v>6074</v>
      </c>
      <c r="K896" s="7">
        <v>50</v>
      </c>
      <c r="L896" s="3" t="s">
        <v>2315</v>
      </c>
      <c r="M896" s="2">
        <v>12358449</v>
      </c>
      <c r="N896" s="2" t="s">
        <v>13</v>
      </c>
      <c r="O896" s="80">
        <v>39.549999999999997</v>
      </c>
      <c r="P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$19.78 P/kg</v>
      </c>
      <c r="Q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897" spans="1:17" ht="36" x14ac:dyDescent="0.2">
      <c r="A897" s="2" t="s">
        <v>2</v>
      </c>
      <c r="B897" s="2" t="s">
        <v>371</v>
      </c>
      <c r="C897" s="2" t="s">
        <v>5890</v>
      </c>
      <c r="D897" s="2" t="s">
        <v>2383</v>
      </c>
      <c r="E897" s="2" t="s">
        <v>5886</v>
      </c>
      <c r="F897" s="2" t="s">
        <v>5952</v>
      </c>
      <c r="G897" s="2" t="s">
        <v>1551</v>
      </c>
      <c r="H897" s="2" t="s">
        <v>4</v>
      </c>
      <c r="I897" s="6">
        <v>40</v>
      </c>
      <c r="J897" s="2" t="s">
        <v>6074</v>
      </c>
      <c r="K897" s="7">
        <v>50</v>
      </c>
      <c r="L897" s="3" t="s">
        <v>2315</v>
      </c>
      <c r="M897" s="2">
        <v>35584</v>
      </c>
      <c r="N897" s="2" t="s">
        <v>13</v>
      </c>
      <c r="O897" s="80">
        <v>30.283200000000001</v>
      </c>
      <c r="P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$15.14 P/kg</v>
      </c>
      <c r="Q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898" spans="1:17" ht="24" x14ac:dyDescent="0.2">
      <c r="A898" s="2" t="s">
        <v>2</v>
      </c>
      <c r="B898" s="2" t="s">
        <v>374</v>
      </c>
      <c r="C898" s="2" t="s">
        <v>5322</v>
      </c>
      <c r="D898" s="2" t="s">
        <v>373</v>
      </c>
      <c r="E898" s="2" t="s">
        <v>5885</v>
      </c>
      <c r="F898" s="2" t="s">
        <v>375</v>
      </c>
      <c r="G898" s="2" t="s">
        <v>4</v>
      </c>
      <c r="H898" s="2" t="s">
        <v>4</v>
      </c>
      <c r="I898" s="6">
        <v>500</v>
      </c>
      <c r="J898" s="2" t="s">
        <v>6074</v>
      </c>
      <c r="K898" s="7">
        <v>8</v>
      </c>
      <c r="L898" s="3" t="s">
        <v>2315</v>
      </c>
      <c r="M898" s="2">
        <v>159502</v>
      </c>
      <c r="N898" s="2" t="s">
        <v>5</v>
      </c>
      <c r="O898" s="80">
        <v>45.92</v>
      </c>
      <c r="P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899" spans="1:17" ht="24" x14ac:dyDescent="0.2">
      <c r="A899" s="2" t="s">
        <v>2</v>
      </c>
      <c r="B899" s="2" t="s">
        <v>374</v>
      </c>
      <c r="C899" s="2" t="s">
        <v>5322</v>
      </c>
      <c r="D899" s="2" t="s">
        <v>373</v>
      </c>
      <c r="E899" s="2" t="s">
        <v>3128</v>
      </c>
      <c r="F899" s="2" t="s">
        <v>6142</v>
      </c>
      <c r="G899" s="2" t="s">
        <v>4</v>
      </c>
      <c r="H899" s="2" t="s">
        <v>4</v>
      </c>
      <c r="I899" s="6">
        <v>500</v>
      </c>
      <c r="J899" s="2" t="s">
        <v>6074</v>
      </c>
      <c r="K899" s="7">
        <v>8</v>
      </c>
      <c r="L899" s="3" t="s">
        <v>2315</v>
      </c>
      <c r="M899" s="97">
        <v>200280988538</v>
      </c>
      <c r="N899" s="2" t="s">
        <v>5</v>
      </c>
      <c r="O899" s="80">
        <v>45.2</v>
      </c>
      <c r="P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$11.30 P/kg</v>
      </c>
      <c r="Q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900" spans="1:17" ht="36" x14ac:dyDescent="0.2">
      <c r="A900" s="2" t="s">
        <v>2</v>
      </c>
      <c r="B900" s="2" t="s">
        <v>374</v>
      </c>
      <c r="C900" s="2" t="s">
        <v>5322</v>
      </c>
      <c r="D900" s="2" t="s">
        <v>373</v>
      </c>
      <c r="E900" s="2" t="s">
        <v>5886</v>
      </c>
      <c r="F900" s="2" t="s">
        <v>6143</v>
      </c>
      <c r="G900" s="2" t="s">
        <v>1551</v>
      </c>
      <c r="H900" s="2" t="s">
        <v>4</v>
      </c>
      <c r="I900" s="6">
        <v>500</v>
      </c>
      <c r="J900" s="4" t="s">
        <v>6074</v>
      </c>
      <c r="K900" s="7">
        <v>1</v>
      </c>
      <c r="L900" s="3" t="s">
        <v>3130</v>
      </c>
      <c r="M900" s="2">
        <v>308979</v>
      </c>
      <c r="N900" s="2" t="s">
        <v>5</v>
      </c>
      <c r="O900" s="80">
        <v>5.4</v>
      </c>
      <c r="P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01" spans="1:17" ht="36" x14ac:dyDescent="0.2">
      <c r="A901" s="2" t="s">
        <v>2</v>
      </c>
      <c r="B901" s="2" t="s">
        <v>374</v>
      </c>
      <c r="C901" s="2" t="s">
        <v>5322</v>
      </c>
      <c r="D901" s="2" t="s">
        <v>373</v>
      </c>
      <c r="E901" s="2" t="s">
        <v>2396</v>
      </c>
      <c r="F901" s="2" t="s">
        <v>4176</v>
      </c>
      <c r="G901" s="2" t="s">
        <v>4</v>
      </c>
      <c r="H901" s="2" t="s">
        <v>4</v>
      </c>
      <c r="I901" s="6">
        <v>500</v>
      </c>
      <c r="J901" s="2" t="s">
        <v>6074</v>
      </c>
      <c r="K901" s="7">
        <v>1</v>
      </c>
      <c r="L901" s="3" t="s">
        <v>3130</v>
      </c>
      <c r="M901" s="2" t="s">
        <v>2528</v>
      </c>
      <c r="N901" s="2" t="s">
        <v>5</v>
      </c>
      <c r="O901" s="80">
        <v>4.3341000000000003</v>
      </c>
      <c r="P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$8.67 P/kg</v>
      </c>
      <c r="Q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02" spans="1:17" ht="24" x14ac:dyDescent="0.2">
      <c r="A902" s="2" t="s">
        <v>2</v>
      </c>
      <c r="B902" s="2" t="s">
        <v>374</v>
      </c>
      <c r="C902" s="2" t="s">
        <v>5322</v>
      </c>
      <c r="D902" s="2" t="s">
        <v>373</v>
      </c>
      <c r="E902" s="2" t="s">
        <v>1852</v>
      </c>
      <c r="F902" s="2" t="s">
        <v>4632</v>
      </c>
      <c r="G902" s="2" t="s">
        <v>4</v>
      </c>
      <c r="H902" s="2" t="s">
        <v>4</v>
      </c>
      <c r="I902" s="6">
        <v>500</v>
      </c>
      <c r="J902" s="2" t="s">
        <v>6074</v>
      </c>
      <c r="K902" s="7">
        <v>8</v>
      </c>
      <c r="L902" s="3" t="s">
        <v>2315</v>
      </c>
      <c r="M902" s="2">
        <v>792144</v>
      </c>
      <c r="N902" s="2" t="s">
        <v>5</v>
      </c>
      <c r="O902" s="80">
        <v>42</v>
      </c>
      <c r="P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903" spans="1:17" ht="24" x14ac:dyDescent="0.2">
      <c r="A903" s="2" t="s">
        <v>2</v>
      </c>
      <c r="B903" s="2" t="s">
        <v>374</v>
      </c>
      <c r="C903" s="2" t="s">
        <v>5322</v>
      </c>
      <c r="D903" s="2" t="s">
        <v>373</v>
      </c>
      <c r="E903" s="2" t="s">
        <v>7003</v>
      </c>
      <c r="F903" s="2" t="s">
        <v>7254</v>
      </c>
      <c r="G903" s="2" t="s">
        <v>4</v>
      </c>
      <c r="H903" s="2" t="s">
        <v>4</v>
      </c>
      <c r="I903" s="6">
        <v>500</v>
      </c>
      <c r="J903" s="2" t="s">
        <v>6074</v>
      </c>
      <c r="K903" s="7">
        <v>1</v>
      </c>
      <c r="L903" s="3" t="s">
        <v>3130</v>
      </c>
      <c r="M903" s="2" t="s">
        <v>7255</v>
      </c>
      <c r="N903" s="2" t="s">
        <v>5</v>
      </c>
      <c r="O903" s="80">
        <v>6.2744</v>
      </c>
      <c r="P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$12.55 P/kg</v>
      </c>
      <c r="Q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904" spans="1:17" ht="36" x14ac:dyDescent="0.2">
      <c r="A904" s="2" t="s">
        <v>2</v>
      </c>
      <c r="B904" s="2" t="s">
        <v>374</v>
      </c>
      <c r="C904" s="2" t="s">
        <v>5323</v>
      </c>
      <c r="D904" s="2" t="s">
        <v>376</v>
      </c>
      <c r="E904" s="2" t="s">
        <v>5885</v>
      </c>
      <c r="F904" s="2" t="s">
        <v>6210</v>
      </c>
      <c r="G904" s="2" t="s">
        <v>4</v>
      </c>
      <c r="H904" s="2" t="s">
        <v>4</v>
      </c>
      <c r="I904" s="6">
        <v>1</v>
      </c>
      <c r="J904" s="2" t="s">
        <v>2316</v>
      </c>
      <c r="K904" s="7">
        <v>150</v>
      </c>
      <c r="L904" s="3" t="s">
        <v>2315</v>
      </c>
      <c r="M904" s="2">
        <v>3293</v>
      </c>
      <c r="N904" s="2" t="s">
        <v>5</v>
      </c>
      <c r="O904" s="80">
        <v>56.18</v>
      </c>
      <c r="P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$0.37 P/ea</v>
      </c>
      <c r="Q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P/ea</v>
      </c>
    </row>
    <row r="905" spans="1:17" ht="36" x14ac:dyDescent="0.2">
      <c r="A905" s="2" t="s">
        <v>2</v>
      </c>
      <c r="B905" s="2" t="s">
        <v>374</v>
      </c>
      <c r="C905" s="2" t="s">
        <v>5323</v>
      </c>
      <c r="D905" s="2" t="s">
        <v>376</v>
      </c>
      <c r="E905" s="2" t="s">
        <v>3128</v>
      </c>
      <c r="F905" s="2" t="s">
        <v>3667</v>
      </c>
      <c r="G905" s="2" t="s">
        <v>4</v>
      </c>
      <c r="H905" s="2" t="s">
        <v>4</v>
      </c>
      <c r="I905" s="6">
        <v>1</v>
      </c>
      <c r="J905" s="2" t="s">
        <v>2316</v>
      </c>
      <c r="K905" s="7">
        <v>20</v>
      </c>
      <c r="L905" s="3" t="s">
        <v>2315</v>
      </c>
      <c r="M905" s="97">
        <v>200280206410</v>
      </c>
      <c r="N905" s="2" t="s">
        <v>5</v>
      </c>
      <c r="O905" s="80">
        <v>93.337999999999994</v>
      </c>
      <c r="P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P/ea</v>
      </c>
      <c r="Q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$4.67 P/ea</v>
      </c>
    </row>
    <row r="906" spans="1:17" ht="36" x14ac:dyDescent="0.2">
      <c r="A906" s="2" t="s">
        <v>2</v>
      </c>
      <c r="B906" s="2" t="s">
        <v>374</v>
      </c>
      <c r="C906" s="2" t="s">
        <v>5323</v>
      </c>
      <c r="D906" s="2" t="s">
        <v>376</v>
      </c>
      <c r="E906" s="2" t="s">
        <v>5886</v>
      </c>
      <c r="F906" s="2" t="s">
        <v>5953</v>
      </c>
      <c r="G906" s="2" t="s">
        <v>1551</v>
      </c>
      <c r="H906" s="2" t="s">
        <v>4</v>
      </c>
      <c r="I906" s="6">
        <v>1</v>
      </c>
      <c r="J906" s="2" t="s">
        <v>2316</v>
      </c>
      <c r="K906" s="7">
        <v>150</v>
      </c>
      <c r="L906" s="3" t="s">
        <v>2315</v>
      </c>
      <c r="M906" s="2">
        <v>319556</v>
      </c>
      <c r="N906" s="2" t="s">
        <v>5</v>
      </c>
      <c r="O906" s="80">
        <v>38.880000000000003</v>
      </c>
      <c r="P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907" spans="1:17" ht="36" x14ac:dyDescent="0.2">
      <c r="A907" s="2" t="s">
        <v>2</v>
      </c>
      <c r="B907" s="2" t="s">
        <v>374</v>
      </c>
      <c r="C907" s="2" t="s">
        <v>5323</v>
      </c>
      <c r="D907" s="2" t="s">
        <v>376</v>
      </c>
      <c r="E907" s="2" t="s">
        <v>2396</v>
      </c>
      <c r="F907" s="2" t="s">
        <v>4177</v>
      </c>
      <c r="G907" s="2" t="s">
        <v>4</v>
      </c>
      <c r="H907" s="2" t="s">
        <v>4</v>
      </c>
      <c r="I907" s="6">
        <v>1</v>
      </c>
      <c r="J907" s="4" t="s">
        <v>2316</v>
      </c>
      <c r="K907" s="7">
        <v>150</v>
      </c>
      <c r="L907" s="3" t="s">
        <v>2315</v>
      </c>
      <c r="M907" s="2" t="s">
        <v>2529</v>
      </c>
      <c r="N907" s="2" t="s">
        <v>5</v>
      </c>
      <c r="O907" s="80">
        <v>53.954999999999998</v>
      </c>
      <c r="P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$0.36 P/ea</v>
      </c>
      <c r="Q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P/ea</v>
      </c>
    </row>
    <row r="908" spans="1:17" ht="36" x14ac:dyDescent="0.2">
      <c r="A908" s="2" t="s">
        <v>2</v>
      </c>
      <c r="B908" s="2" t="s">
        <v>374</v>
      </c>
      <c r="C908" s="2" t="s">
        <v>5323</v>
      </c>
      <c r="D908" s="2" t="s">
        <v>376</v>
      </c>
      <c r="E908" s="2" t="s">
        <v>1852</v>
      </c>
      <c r="F908" s="2" t="s">
        <v>4720</v>
      </c>
      <c r="G908" s="2" t="s">
        <v>4</v>
      </c>
      <c r="H908" s="2" t="s">
        <v>4</v>
      </c>
      <c r="I908" s="6">
        <v>1</v>
      </c>
      <c r="J908" s="2" t="s">
        <v>2316</v>
      </c>
      <c r="K908" s="7">
        <v>150</v>
      </c>
      <c r="L908" s="3" t="s">
        <v>2315</v>
      </c>
      <c r="M908" s="2">
        <v>102366</v>
      </c>
      <c r="N908" s="2" t="s">
        <v>5</v>
      </c>
      <c r="O908" s="80">
        <v>52</v>
      </c>
      <c r="P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$0.35 P/ea</v>
      </c>
      <c r="Q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P/ea</v>
      </c>
    </row>
    <row r="909" spans="1:17" ht="36" x14ac:dyDescent="0.2">
      <c r="A909" s="2" t="s">
        <v>2</v>
      </c>
      <c r="B909" s="2" t="s">
        <v>374</v>
      </c>
      <c r="C909" s="2" t="s">
        <v>5323</v>
      </c>
      <c r="D909" s="2" t="s">
        <v>376</v>
      </c>
      <c r="E909" s="2" t="s">
        <v>7003</v>
      </c>
      <c r="F909" s="2" t="s">
        <v>7256</v>
      </c>
      <c r="G909" s="2" t="s">
        <v>4</v>
      </c>
      <c r="H909" s="2" t="s">
        <v>4</v>
      </c>
      <c r="I909" s="6">
        <v>1</v>
      </c>
      <c r="J909" s="4" t="s">
        <v>2316</v>
      </c>
      <c r="K909" s="7">
        <v>150</v>
      </c>
      <c r="L909" s="3" t="s">
        <v>2315</v>
      </c>
      <c r="M909" s="2" t="s">
        <v>7257</v>
      </c>
      <c r="N909" s="2" t="s">
        <v>5</v>
      </c>
      <c r="O909" s="80">
        <v>61.45</v>
      </c>
      <c r="P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$0.41 P/ea</v>
      </c>
      <c r="Q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P/ea</v>
      </c>
    </row>
    <row r="910" spans="1:17" ht="36" x14ac:dyDescent="0.2">
      <c r="A910" s="2" t="s">
        <v>2</v>
      </c>
      <c r="B910" s="2" t="s">
        <v>374</v>
      </c>
      <c r="C910" s="2" t="s">
        <v>5324</v>
      </c>
      <c r="D910" s="2" t="s">
        <v>377</v>
      </c>
      <c r="E910" s="2" t="s">
        <v>5885</v>
      </c>
      <c r="F910" s="2" t="s">
        <v>378</v>
      </c>
      <c r="G910" s="2" t="s">
        <v>4</v>
      </c>
      <c r="H910" s="2" t="s">
        <v>4</v>
      </c>
      <c r="I910" s="6">
        <v>500</v>
      </c>
      <c r="J910" s="2" t="s">
        <v>6074</v>
      </c>
      <c r="K910" s="7">
        <v>8</v>
      </c>
      <c r="L910" s="3" t="s">
        <v>2315</v>
      </c>
      <c r="M910" s="2">
        <v>159503</v>
      </c>
      <c r="N910" s="2" t="s">
        <v>5</v>
      </c>
      <c r="O910" s="80">
        <v>52.4</v>
      </c>
      <c r="P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$13.10 P/kg</v>
      </c>
      <c r="Q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911" spans="1:17" ht="36" x14ac:dyDescent="0.2">
      <c r="A911" s="2" t="s">
        <v>2</v>
      </c>
      <c r="B911" s="2" t="s">
        <v>374</v>
      </c>
      <c r="C911" s="2" t="s">
        <v>5324</v>
      </c>
      <c r="D911" s="2" t="s">
        <v>377</v>
      </c>
      <c r="E911" s="2" t="s">
        <v>3128</v>
      </c>
      <c r="F911" s="2" t="s">
        <v>3668</v>
      </c>
      <c r="G911" s="2" t="s">
        <v>4</v>
      </c>
      <c r="H911" s="2" t="s">
        <v>4</v>
      </c>
      <c r="I911" s="6">
        <v>500</v>
      </c>
      <c r="J911" s="2" t="s">
        <v>6074</v>
      </c>
      <c r="K911" s="7">
        <v>8</v>
      </c>
      <c r="L911" s="3" t="s">
        <v>2315</v>
      </c>
      <c r="M911" s="97">
        <v>200280988540</v>
      </c>
      <c r="N911" s="2" t="s">
        <v>5</v>
      </c>
      <c r="O911" s="80">
        <v>51.527999999999999</v>
      </c>
      <c r="P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12" spans="1:17" ht="36" x14ac:dyDescent="0.2">
      <c r="A912" s="2" t="s">
        <v>2</v>
      </c>
      <c r="B912" s="2" t="s">
        <v>374</v>
      </c>
      <c r="C912" s="2" t="s">
        <v>5324</v>
      </c>
      <c r="D912" s="2" t="s">
        <v>377</v>
      </c>
      <c r="E912" s="2" t="s">
        <v>5886</v>
      </c>
      <c r="F912" s="2" t="s">
        <v>6211</v>
      </c>
      <c r="G912" s="2" t="s">
        <v>1548</v>
      </c>
      <c r="H912" s="2" t="s">
        <v>4</v>
      </c>
      <c r="I912" s="6">
        <v>250</v>
      </c>
      <c r="J912" s="2" t="s">
        <v>6074</v>
      </c>
      <c r="K912" s="7">
        <v>20</v>
      </c>
      <c r="L912" s="3" t="s">
        <v>2315</v>
      </c>
      <c r="M912" s="2">
        <v>366189</v>
      </c>
      <c r="N912" s="2" t="s">
        <v>5</v>
      </c>
      <c r="O912" s="80">
        <v>65.88</v>
      </c>
      <c r="P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913" spans="1:17" ht="36" x14ac:dyDescent="0.2">
      <c r="A913" s="2" t="s">
        <v>2</v>
      </c>
      <c r="B913" s="2" t="s">
        <v>374</v>
      </c>
      <c r="C913" s="2" t="s">
        <v>5324</v>
      </c>
      <c r="D913" s="2" t="s">
        <v>377</v>
      </c>
      <c r="E913" s="2" t="s">
        <v>2396</v>
      </c>
      <c r="F913" s="2" t="s">
        <v>4178</v>
      </c>
      <c r="G913" s="2" t="s">
        <v>4</v>
      </c>
      <c r="H913" s="2" t="s">
        <v>4</v>
      </c>
      <c r="I913" s="6">
        <v>250</v>
      </c>
      <c r="J913" s="2" t="s">
        <v>6074</v>
      </c>
      <c r="K913" s="7">
        <v>1</v>
      </c>
      <c r="L913" s="3" t="s">
        <v>3130</v>
      </c>
      <c r="M913" s="2" t="s">
        <v>2530</v>
      </c>
      <c r="N913" s="2" t="s">
        <v>5</v>
      </c>
      <c r="O913" s="80">
        <v>3.3245</v>
      </c>
      <c r="P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914" spans="1:17" ht="36" x14ac:dyDescent="0.2">
      <c r="A914" s="2" t="s">
        <v>2</v>
      </c>
      <c r="B914" s="2" t="s">
        <v>374</v>
      </c>
      <c r="C914" s="2" t="s">
        <v>5324</v>
      </c>
      <c r="D914" s="2" t="s">
        <v>377</v>
      </c>
      <c r="E914" s="2" t="s">
        <v>1852</v>
      </c>
      <c r="F914" s="2" t="s">
        <v>4721</v>
      </c>
      <c r="G914" s="2" t="s">
        <v>4</v>
      </c>
      <c r="H914" s="2" t="s">
        <v>4</v>
      </c>
      <c r="I914" s="6">
        <v>500</v>
      </c>
      <c r="J914" s="2" t="s">
        <v>6074</v>
      </c>
      <c r="K914" s="7">
        <v>8</v>
      </c>
      <c r="L914" s="3" t="s">
        <v>2315</v>
      </c>
      <c r="M914" s="2">
        <v>102106</v>
      </c>
      <c r="N914" s="2" t="s">
        <v>5</v>
      </c>
      <c r="O914" s="80">
        <v>48.35</v>
      </c>
      <c r="P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$12.09 P/kg</v>
      </c>
      <c r="Q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915" spans="1:17" ht="36" x14ac:dyDescent="0.2">
      <c r="A915" s="2" t="s">
        <v>2</v>
      </c>
      <c r="B915" s="2" t="s">
        <v>374</v>
      </c>
      <c r="C915" s="2" t="s">
        <v>5325</v>
      </c>
      <c r="D915" s="2" t="s">
        <v>379</v>
      </c>
      <c r="E915" s="2" t="s">
        <v>5885</v>
      </c>
      <c r="F915" s="2" t="s">
        <v>3421</v>
      </c>
      <c r="G915" s="2" t="s">
        <v>4</v>
      </c>
      <c r="H915" s="2" t="s">
        <v>4</v>
      </c>
      <c r="I915" s="6">
        <v>1</v>
      </c>
      <c r="J915" s="2" t="s">
        <v>2316</v>
      </c>
      <c r="K915" s="7">
        <v>150</v>
      </c>
      <c r="L915" s="3" t="s">
        <v>2315</v>
      </c>
      <c r="M915" s="2">
        <v>88971</v>
      </c>
      <c r="N915" s="2" t="s">
        <v>5</v>
      </c>
      <c r="O915" s="80">
        <v>43.9</v>
      </c>
      <c r="P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916" spans="1:17" ht="36" x14ac:dyDescent="0.2">
      <c r="A916" s="2" t="s">
        <v>2</v>
      </c>
      <c r="B916" s="2" t="s">
        <v>374</v>
      </c>
      <c r="C916" s="2" t="s">
        <v>5325</v>
      </c>
      <c r="D916" s="2" t="s">
        <v>379</v>
      </c>
      <c r="E916" s="2" t="s">
        <v>3128</v>
      </c>
      <c r="F916" s="2" t="s">
        <v>3669</v>
      </c>
      <c r="G916" s="2" t="s">
        <v>4</v>
      </c>
      <c r="H916" s="2" t="s">
        <v>4</v>
      </c>
      <c r="I916" s="6">
        <v>1</v>
      </c>
      <c r="J916" s="2" t="s">
        <v>2316</v>
      </c>
      <c r="K916" s="7">
        <v>150</v>
      </c>
      <c r="L916" s="3" t="s">
        <v>2315</v>
      </c>
      <c r="M916" s="97">
        <v>200280993003</v>
      </c>
      <c r="N916" s="2" t="s">
        <v>5</v>
      </c>
      <c r="O916" s="80">
        <v>49.155000000000001</v>
      </c>
      <c r="P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$0.33 P/ea</v>
      </c>
      <c r="Q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P/ea</v>
      </c>
    </row>
    <row r="917" spans="1:17" ht="36" x14ac:dyDescent="0.2">
      <c r="A917" s="2" t="s">
        <v>2</v>
      </c>
      <c r="B917" s="2" t="s">
        <v>374</v>
      </c>
      <c r="C917" s="2" t="s">
        <v>5325</v>
      </c>
      <c r="D917" s="2" t="s">
        <v>379</v>
      </c>
      <c r="E917" s="2" t="s">
        <v>5886</v>
      </c>
      <c r="F917" s="2" t="s">
        <v>5954</v>
      </c>
      <c r="G917" s="2" t="s">
        <v>1551</v>
      </c>
      <c r="H917" s="2" t="s">
        <v>4</v>
      </c>
      <c r="I917" s="6">
        <v>1</v>
      </c>
      <c r="J917" s="2" t="s">
        <v>2316</v>
      </c>
      <c r="K917" s="7">
        <v>150</v>
      </c>
      <c r="L917" s="3" t="s">
        <v>2315</v>
      </c>
      <c r="M917" s="2">
        <v>314962</v>
      </c>
      <c r="N917" s="2" t="s">
        <v>5</v>
      </c>
      <c r="O917" s="80">
        <v>41.31</v>
      </c>
      <c r="P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918" spans="1:17" ht="48" x14ac:dyDescent="0.2">
      <c r="A918" s="2" t="s">
        <v>2</v>
      </c>
      <c r="B918" s="2" t="s">
        <v>374</v>
      </c>
      <c r="C918" s="2" t="s">
        <v>5325</v>
      </c>
      <c r="D918" s="2" t="s">
        <v>379</v>
      </c>
      <c r="E918" s="2" t="s">
        <v>2396</v>
      </c>
      <c r="F918" s="2" t="s">
        <v>4179</v>
      </c>
      <c r="G918" s="2" t="s">
        <v>4</v>
      </c>
      <c r="H918" s="2" t="s">
        <v>4</v>
      </c>
      <c r="I918" s="6">
        <v>1</v>
      </c>
      <c r="J918" s="4" t="s">
        <v>2316</v>
      </c>
      <c r="K918" s="7">
        <v>150</v>
      </c>
      <c r="L918" s="3" t="s">
        <v>2315</v>
      </c>
      <c r="M918" s="2" t="s">
        <v>2531</v>
      </c>
      <c r="N918" s="2" t="s">
        <v>5</v>
      </c>
      <c r="O918" s="80">
        <v>41.692500000000003</v>
      </c>
      <c r="P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919" spans="1:17" ht="36" x14ac:dyDescent="0.2">
      <c r="A919" s="2" t="s">
        <v>2</v>
      </c>
      <c r="B919" s="2" t="s">
        <v>374</v>
      </c>
      <c r="C919" s="2" t="s">
        <v>5325</v>
      </c>
      <c r="D919" s="2" t="s">
        <v>379</v>
      </c>
      <c r="E919" s="2" t="s">
        <v>1852</v>
      </c>
      <c r="F919" s="2" t="s">
        <v>4722</v>
      </c>
      <c r="G919" s="2" t="s">
        <v>4</v>
      </c>
      <c r="H919" s="2" t="s">
        <v>4</v>
      </c>
      <c r="I919" s="6">
        <v>1</v>
      </c>
      <c r="J919" s="2" t="s">
        <v>2316</v>
      </c>
      <c r="K919" s="7">
        <v>150</v>
      </c>
      <c r="L919" s="3" t="s">
        <v>2315</v>
      </c>
      <c r="M919" s="2">
        <v>144650</v>
      </c>
      <c r="N919" s="2" t="s">
        <v>5</v>
      </c>
      <c r="O919" s="80">
        <v>40.549999999999997</v>
      </c>
      <c r="P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20" spans="1:17" ht="36" x14ac:dyDescent="0.2">
      <c r="A920" s="2" t="s">
        <v>2</v>
      </c>
      <c r="B920" s="2" t="s">
        <v>374</v>
      </c>
      <c r="C920" s="2" t="s">
        <v>5325</v>
      </c>
      <c r="D920" s="2" t="s">
        <v>379</v>
      </c>
      <c r="E920" s="2" t="s">
        <v>7003</v>
      </c>
      <c r="F920" s="2" t="s">
        <v>7258</v>
      </c>
      <c r="G920" s="2" t="s">
        <v>4</v>
      </c>
      <c r="H920" s="2" t="s">
        <v>4</v>
      </c>
      <c r="I920" s="6">
        <v>1</v>
      </c>
      <c r="J920" s="2" t="s">
        <v>2316</v>
      </c>
      <c r="K920" s="7">
        <v>150</v>
      </c>
      <c r="L920" s="3" t="s">
        <v>2315</v>
      </c>
      <c r="M920" s="2" t="s">
        <v>7259</v>
      </c>
      <c r="N920" s="2" t="s">
        <v>5</v>
      </c>
      <c r="O920" s="80">
        <v>54.01</v>
      </c>
      <c r="P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$0.36 P/ea</v>
      </c>
      <c r="Q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P/ea</v>
      </c>
    </row>
    <row r="921" spans="1:17" ht="24" x14ac:dyDescent="0.2">
      <c r="A921" s="2" t="s">
        <v>2</v>
      </c>
      <c r="B921" s="2" t="s">
        <v>374</v>
      </c>
      <c r="C921" s="2" t="s">
        <v>5738</v>
      </c>
      <c r="D921" s="2" t="s">
        <v>1928</v>
      </c>
      <c r="E921" s="2" t="s">
        <v>3128</v>
      </c>
      <c r="F921" s="2" t="s">
        <v>3670</v>
      </c>
      <c r="G921" s="2" t="s">
        <v>4</v>
      </c>
      <c r="H921" s="2" t="s">
        <v>4</v>
      </c>
      <c r="I921" s="6">
        <v>250</v>
      </c>
      <c r="J921" s="2" t="s">
        <v>6074</v>
      </c>
      <c r="K921" s="7">
        <v>15</v>
      </c>
      <c r="L921" s="3" t="s">
        <v>2315</v>
      </c>
      <c r="M921" s="97">
        <v>200280983538</v>
      </c>
      <c r="N921" s="2" t="s">
        <v>5</v>
      </c>
      <c r="O921" s="80">
        <v>41.787399999999998</v>
      </c>
      <c r="P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$11.14 P/kg</v>
      </c>
      <c r="Q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922" spans="1:17" ht="36" x14ac:dyDescent="0.2">
      <c r="A922" s="2" t="s">
        <v>2</v>
      </c>
      <c r="B922" s="2" t="s">
        <v>374</v>
      </c>
      <c r="C922" s="2" t="s">
        <v>5738</v>
      </c>
      <c r="D922" s="2" t="s">
        <v>1928</v>
      </c>
      <c r="E922" s="2" t="s">
        <v>5886</v>
      </c>
      <c r="F922" s="2" t="s">
        <v>6212</v>
      </c>
      <c r="G922" s="2" t="s">
        <v>1551</v>
      </c>
      <c r="H922" s="2" t="s">
        <v>4</v>
      </c>
      <c r="I922" s="6">
        <v>250</v>
      </c>
      <c r="J922" s="2" t="s">
        <v>6074</v>
      </c>
      <c r="K922" s="7">
        <v>15</v>
      </c>
      <c r="L922" s="3" t="s">
        <v>2315</v>
      </c>
      <c r="M922" s="2">
        <v>309137</v>
      </c>
      <c r="N922" s="2" t="s">
        <v>5</v>
      </c>
      <c r="O922" s="80">
        <v>39.938400000000001</v>
      </c>
      <c r="P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23" spans="1:17" ht="36" x14ac:dyDescent="0.2">
      <c r="A923" s="2" t="s">
        <v>2</v>
      </c>
      <c r="B923" s="2" t="s">
        <v>374</v>
      </c>
      <c r="C923" s="2" t="s">
        <v>5738</v>
      </c>
      <c r="D923" s="2" t="s">
        <v>1928</v>
      </c>
      <c r="E923" s="2" t="s">
        <v>2396</v>
      </c>
      <c r="F923" s="2" t="s">
        <v>4180</v>
      </c>
      <c r="G923" s="2" t="s">
        <v>4</v>
      </c>
      <c r="H923" s="2" t="s">
        <v>4</v>
      </c>
      <c r="I923" s="6">
        <v>250</v>
      </c>
      <c r="J923" s="2" t="s">
        <v>6074</v>
      </c>
      <c r="K923" s="7">
        <v>1</v>
      </c>
      <c r="L923" s="3" t="s">
        <v>3130</v>
      </c>
      <c r="M923" s="2" t="s">
        <v>2532</v>
      </c>
      <c r="N923" s="2" t="s">
        <v>5</v>
      </c>
      <c r="O923" s="80">
        <v>2.6871999999999998</v>
      </c>
      <c r="P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$10.75 P/kg</v>
      </c>
      <c r="Q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24" spans="1:17" ht="24" x14ac:dyDescent="0.2">
      <c r="A924" s="2" t="s">
        <v>2</v>
      </c>
      <c r="B924" s="2" t="s">
        <v>374</v>
      </c>
      <c r="C924" s="2" t="s">
        <v>5738</v>
      </c>
      <c r="D924" s="2" t="s">
        <v>1928</v>
      </c>
      <c r="E924" s="2" t="s">
        <v>1852</v>
      </c>
      <c r="F924" s="2" t="s">
        <v>4723</v>
      </c>
      <c r="G924" s="2" t="s">
        <v>4</v>
      </c>
      <c r="H924" s="2" t="s">
        <v>4</v>
      </c>
      <c r="I924" s="6">
        <v>250</v>
      </c>
      <c r="J924" s="4" t="s">
        <v>6074</v>
      </c>
      <c r="K924" s="7">
        <v>20</v>
      </c>
      <c r="L924" s="3" t="s">
        <v>2315</v>
      </c>
      <c r="M924" s="2">
        <v>2001743</v>
      </c>
      <c r="N924" s="2" t="s">
        <v>5</v>
      </c>
      <c r="O924" s="80">
        <v>64.66</v>
      </c>
      <c r="P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$12.93 P/kg</v>
      </c>
      <c r="Q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25" spans="1:17" ht="24" x14ac:dyDescent="0.2">
      <c r="A925" s="2" t="s">
        <v>2</v>
      </c>
      <c r="B925" s="2" t="s">
        <v>374</v>
      </c>
      <c r="C925" s="2" t="s">
        <v>5326</v>
      </c>
      <c r="D925" s="2" t="s">
        <v>380</v>
      </c>
      <c r="E925" s="2" t="s">
        <v>5885</v>
      </c>
      <c r="F925" s="2" t="s">
        <v>381</v>
      </c>
      <c r="G925" s="2" t="s">
        <v>4</v>
      </c>
      <c r="H925" s="2" t="s">
        <v>4</v>
      </c>
      <c r="I925" s="6">
        <v>250</v>
      </c>
      <c r="J925" s="2" t="s">
        <v>6074</v>
      </c>
      <c r="K925" s="7">
        <v>1</v>
      </c>
      <c r="L925" s="3" t="s">
        <v>3130</v>
      </c>
      <c r="M925" s="2">
        <v>67</v>
      </c>
      <c r="N925" s="2" t="s">
        <v>5</v>
      </c>
      <c r="O925" s="80">
        <v>2.3199999999999998</v>
      </c>
      <c r="P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$9.28 P/kg</v>
      </c>
      <c r="Q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926" spans="1:17" ht="24" x14ac:dyDescent="0.2">
      <c r="A926" s="2" t="s">
        <v>2</v>
      </c>
      <c r="B926" s="2" t="s">
        <v>374</v>
      </c>
      <c r="C926" s="2" t="s">
        <v>5326</v>
      </c>
      <c r="D926" s="2" t="s">
        <v>380</v>
      </c>
      <c r="E926" s="2" t="s">
        <v>3128</v>
      </c>
      <c r="F926" s="2" t="s">
        <v>3671</v>
      </c>
      <c r="G926" s="2" t="s">
        <v>4</v>
      </c>
      <c r="H926" s="2" t="s">
        <v>4</v>
      </c>
      <c r="I926" s="6">
        <v>250</v>
      </c>
      <c r="J926" s="2" t="s">
        <v>6074</v>
      </c>
      <c r="K926" s="7">
        <v>20</v>
      </c>
      <c r="L926" s="3" t="s">
        <v>2315</v>
      </c>
      <c r="M926" s="97">
        <v>200280141912</v>
      </c>
      <c r="N926" s="2" t="s">
        <v>5</v>
      </c>
      <c r="O926" s="80">
        <v>44.07</v>
      </c>
      <c r="P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927" spans="1:17" ht="36" x14ac:dyDescent="0.2">
      <c r="A927" s="2" t="s">
        <v>2</v>
      </c>
      <c r="B927" s="2" t="s">
        <v>374</v>
      </c>
      <c r="C927" s="2" t="s">
        <v>5326</v>
      </c>
      <c r="D927" s="2" t="s">
        <v>380</v>
      </c>
      <c r="E927" s="2" t="s">
        <v>5886</v>
      </c>
      <c r="F927" s="2" t="s">
        <v>6213</v>
      </c>
      <c r="G927" s="2" t="s">
        <v>1551</v>
      </c>
      <c r="H927" s="2" t="s">
        <v>4</v>
      </c>
      <c r="I927" s="6">
        <v>250</v>
      </c>
      <c r="J927" s="2" t="s">
        <v>6074</v>
      </c>
      <c r="K927" s="7">
        <v>20</v>
      </c>
      <c r="L927" s="3" t="s">
        <v>2315</v>
      </c>
      <c r="M927" s="2">
        <v>345599</v>
      </c>
      <c r="N927" s="2" t="s">
        <v>5</v>
      </c>
      <c r="O927" s="80">
        <v>54.432000000000002</v>
      </c>
      <c r="P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$10.89 P/kg</v>
      </c>
      <c r="Q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928" spans="1:17" ht="24" x14ac:dyDescent="0.2">
      <c r="A928" s="2" t="s">
        <v>2</v>
      </c>
      <c r="B928" s="2" t="s">
        <v>374</v>
      </c>
      <c r="C928" s="2" t="s">
        <v>5326</v>
      </c>
      <c r="D928" s="2" t="s">
        <v>380</v>
      </c>
      <c r="E928" s="2" t="s">
        <v>1852</v>
      </c>
      <c r="F928" s="2" t="s">
        <v>4724</v>
      </c>
      <c r="G928" s="2" t="s">
        <v>4</v>
      </c>
      <c r="H928" s="2" t="s">
        <v>4</v>
      </c>
      <c r="I928" s="6">
        <v>250</v>
      </c>
      <c r="J928" s="2" t="s">
        <v>6074</v>
      </c>
      <c r="K928" s="7">
        <v>20</v>
      </c>
      <c r="L928" s="3" t="s">
        <v>2315</v>
      </c>
      <c r="M928" s="2">
        <v>372625</v>
      </c>
      <c r="N928" s="2" t="s">
        <v>5</v>
      </c>
      <c r="O928" s="80">
        <v>41.35</v>
      </c>
      <c r="P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$8.27 P/kg</v>
      </c>
      <c r="Q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929" spans="1:17" ht="24" x14ac:dyDescent="0.2">
      <c r="A929" s="2" t="s">
        <v>2</v>
      </c>
      <c r="B929" s="2" t="s">
        <v>374</v>
      </c>
      <c r="C929" s="2" t="s">
        <v>5326</v>
      </c>
      <c r="D929" s="2" t="s">
        <v>380</v>
      </c>
      <c r="E929" s="2" t="s">
        <v>7003</v>
      </c>
      <c r="F929" s="2" t="s">
        <v>7260</v>
      </c>
      <c r="G929" s="2" t="s">
        <v>4</v>
      </c>
      <c r="H929" s="2" t="s">
        <v>4</v>
      </c>
      <c r="I929" s="6">
        <v>250</v>
      </c>
      <c r="J929" s="2" t="s">
        <v>6074</v>
      </c>
      <c r="K929" s="7">
        <v>1</v>
      </c>
      <c r="L929" s="3" t="s">
        <v>3130</v>
      </c>
      <c r="M929" s="2" t="s">
        <v>7261</v>
      </c>
      <c r="N929" s="2" t="s">
        <v>5</v>
      </c>
      <c r="O929" s="80">
        <v>2.4923999999999999</v>
      </c>
      <c r="P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$9.97 P/kg</v>
      </c>
      <c r="Q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930" spans="1:17" ht="36" x14ac:dyDescent="0.2">
      <c r="A930" s="2" t="s">
        <v>2</v>
      </c>
      <c r="B930" s="2" t="s">
        <v>374</v>
      </c>
      <c r="C930" s="2" t="s">
        <v>5327</v>
      </c>
      <c r="D930" s="2" t="s">
        <v>382</v>
      </c>
      <c r="E930" s="2" t="s">
        <v>5885</v>
      </c>
      <c r="F930" s="2" t="s">
        <v>3422</v>
      </c>
      <c r="G930" s="2" t="s">
        <v>4</v>
      </c>
      <c r="H930" s="2" t="s">
        <v>4</v>
      </c>
      <c r="I930" s="6">
        <v>3</v>
      </c>
      <c r="J930" s="4" t="s">
        <v>2345</v>
      </c>
      <c r="K930" s="7">
        <v>1</v>
      </c>
      <c r="L930" s="3" t="s">
        <v>3130</v>
      </c>
      <c r="M930" s="2">
        <v>69451</v>
      </c>
      <c r="N930" s="2" t="s">
        <v>5</v>
      </c>
      <c r="O930" s="80">
        <v>24.32</v>
      </c>
      <c r="P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$8.11 P/kg</v>
      </c>
      <c r="Q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931" spans="1:17" ht="36" x14ac:dyDescent="0.2">
      <c r="A931" s="2" t="s">
        <v>2</v>
      </c>
      <c r="B931" s="2" t="s">
        <v>374</v>
      </c>
      <c r="C931" s="2" t="s">
        <v>5327</v>
      </c>
      <c r="D931" s="2" t="s">
        <v>382</v>
      </c>
      <c r="E931" s="2" t="s">
        <v>5886</v>
      </c>
      <c r="F931" s="2" t="s">
        <v>6143</v>
      </c>
      <c r="G931" s="2" t="s">
        <v>1551</v>
      </c>
      <c r="H931" s="2" t="s">
        <v>4</v>
      </c>
      <c r="I931" s="6">
        <v>500</v>
      </c>
      <c r="J931" s="2" t="s">
        <v>6074</v>
      </c>
      <c r="K931" s="7">
        <v>1</v>
      </c>
      <c r="L931" s="3" t="s">
        <v>3130</v>
      </c>
      <c r="M931" s="2">
        <v>308979</v>
      </c>
      <c r="N931" s="2" t="s">
        <v>5</v>
      </c>
      <c r="O931" s="80">
        <v>5.4</v>
      </c>
      <c r="P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32" spans="1:17" ht="24" x14ac:dyDescent="0.2">
      <c r="A932" s="2" t="s">
        <v>2</v>
      </c>
      <c r="B932" s="2" t="s">
        <v>374</v>
      </c>
      <c r="C932" s="2" t="s">
        <v>5327</v>
      </c>
      <c r="D932" s="2" t="s">
        <v>382</v>
      </c>
      <c r="E932" s="2" t="s">
        <v>7003</v>
      </c>
      <c r="F932" s="2" t="s">
        <v>7254</v>
      </c>
      <c r="G932" s="2" t="s">
        <v>4</v>
      </c>
      <c r="H932" s="2" t="s">
        <v>4</v>
      </c>
      <c r="I932" s="6">
        <v>500</v>
      </c>
      <c r="J932" s="2" t="s">
        <v>6074</v>
      </c>
      <c r="K932" s="7">
        <v>1</v>
      </c>
      <c r="L932" s="3" t="s">
        <v>3130</v>
      </c>
      <c r="M932" s="2">
        <v>243403</v>
      </c>
      <c r="N932" s="2" t="s">
        <v>13</v>
      </c>
      <c r="O932" s="80">
        <v>6.27</v>
      </c>
      <c r="P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$12.54 P/kg</v>
      </c>
      <c r="Q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933" spans="1:17" ht="36" x14ac:dyDescent="0.2">
      <c r="A933" s="2" t="s">
        <v>2</v>
      </c>
      <c r="B933" s="2" t="s">
        <v>374</v>
      </c>
      <c r="C933" s="2" t="s">
        <v>5328</v>
      </c>
      <c r="D933" s="2" t="s">
        <v>383</v>
      </c>
      <c r="E933" s="2" t="s">
        <v>5885</v>
      </c>
      <c r="F933" s="2" t="s">
        <v>3423</v>
      </c>
      <c r="G933" s="2" t="s">
        <v>4</v>
      </c>
      <c r="H933" s="2" t="s">
        <v>4</v>
      </c>
      <c r="I933" s="6">
        <v>1</v>
      </c>
      <c r="J933" s="2" t="s">
        <v>2316</v>
      </c>
      <c r="K933" s="7">
        <v>150</v>
      </c>
      <c r="L933" s="3" t="s">
        <v>2315</v>
      </c>
      <c r="M933" s="2">
        <v>7949</v>
      </c>
      <c r="N933" s="2" t="s">
        <v>5</v>
      </c>
      <c r="O933" s="80">
        <v>28.58</v>
      </c>
      <c r="P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934" spans="1:17" ht="36" x14ac:dyDescent="0.2">
      <c r="A934" s="2" t="s">
        <v>2</v>
      </c>
      <c r="B934" s="2" t="s">
        <v>374</v>
      </c>
      <c r="C934" s="2" t="s">
        <v>5328</v>
      </c>
      <c r="D934" s="2" t="s">
        <v>383</v>
      </c>
      <c r="E934" s="2" t="s">
        <v>3128</v>
      </c>
      <c r="F934" s="2" t="s">
        <v>3672</v>
      </c>
      <c r="G934" s="2" t="s">
        <v>4</v>
      </c>
      <c r="H934" s="2" t="s">
        <v>4</v>
      </c>
      <c r="I934" s="6">
        <v>1</v>
      </c>
      <c r="J934" s="2" t="s">
        <v>2316</v>
      </c>
      <c r="K934" s="7">
        <v>150</v>
      </c>
      <c r="L934" s="3" t="s">
        <v>2315</v>
      </c>
      <c r="M934" s="97">
        <v>200280144670</v>
      </c>
      <c r="N934" s="2" t="s">
        <v>5</v>
      </c>
      <c r="O934" s="80">
        <v>40.68</v>
      </c>
      <c r="P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35" spans="1:17" ht="36" x14ac:dyDescent="0.2">
      <c r="A935" s="2" t="s">
        <v>2</v>
      </c>
      <c r="B935" s="2" t="s">
        <v>374</v>
      </c>
      <c r="C935" s="2" t="s">
        <v>5328</v>
      </c>
      <c r="D935" s="2" t="s">
        <v>383</v>
      </c>
      <c r="E935" s="2" t="s">
        <v>5886</v>
      </c>
      <c r="F935" s="2" t="s">
        <v>6214</v>
      </c>
      <c r="G935" s="2" t="s">
        <v>1551</v>
      </c>
      <c r="H935" s="2" t="s">
        <v>4</v>
      </c>
      <c r="I935" s="6">
        <v>1</v>
      </c>
      <c r="J935" s="2" t="s">
        <v>2316</v>
      </c>
      <c r="K935" s="7">
        <v>150</v>
      </c>
      <c r="L935" s="3" t="s">
        <v>2315</v>
      </c>
      <c r="M935" s="2">
        <v>683507</v>
      </c>
      <c r="N935" s="2" t="s">
        <v>5</v>
      </c>
      <c r="O935" s="80">
        <v>35.316000000000003</v>
      </c>
      <c r="P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936" spans="1:17" ht="36" x14ac:dyDescent="0.2">
      <c r="A936" s="2" t="s">
        <v>2</v>
      </c>
      <c r="B936" s="2" t="s">
        <v>374</v>
      </c>
      <c r="C936" s="2" t="s">
        <v>5328</v>
      </c>
      <c r="D936" s="2" t="s">
        <v>383</v>
      </c>
      <c r="E936" s="2" t="s">
        <v>2396</v>
      </c>
      <c r="F936" s="2" t="s">
        <v>4181</v>
      </c>
      <c r="G936" s="2" t="s">
        <v>4</v>
      </c>
      <c r="H936" s="2" t="s">
        <v>4</v>
      </c>
      <c r="I936" s="6">
        <v>1</v>
      </c>
      <c r="J936" s="4" t="s">
        <v>2316</v>
      </c>
      <c r="K936" s="7">
        <v>150</v>
      </c>
      <c r="L936" s="3" t="s">
        <v>2315</v>
      </c>
      <c r="M936" s="2" t="s">
        <v>2533</v>
      </c>
      <c r="N936" s="2" t="s">
        <v>5</v>
      </c>
      <c r="O936" s="80">
        <v>27.140999999999998</v>
      </c>
      <c r="P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37" spans="1:17" ht="36" x14ac:dyDescent="0.2">
      <c r="A937" s="2" t="s">
        <v>2</v>
      </c>
      <c r="B937" s="2" t="s">
        <v>374</v>
      </c>
      <c r="C937" s="2" t="s">
        <v>5328</v>
      </c>
      <c r="D937" s="2" t="s">
        <v>383</v>
      </c>
      <c r="E937" s="2" t="s">
        <v>1852</v>
      </c>
      <c r="F937" s="2" t="s">
        <v>4725</v>
      </c>
      <c r="G937" s="2" t="s">
        <v>4</v>
      </c>
      <c r="H937" s="2" t="s">
        <v>4</v>
      </c>
      <c r="I937" s="6">
        <v>1</v>
      </c>
      <c r="J937" s="2" t="s">
        <v>2316</v>
      </c>
      <c r="K937" s="7">
        <v>100</v>
      </c>
      <c r="L937" s="3" t="s">
        <v>2315</v>
      </c>
      <c r="M937" s="2">
        <v>103505</v>
      </c>
      <c r="N937" s="2" t="s">
        <v>5</v>
      </c>
      <c r="O937" s="80">
        <v>18.149999999999999</v>
      </c>
      <c r="P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38" spans="1:17" ht="36" x14ac:dyDescent="0.2">
      <c r="A938" s="2" t="s">
        <v>2</v>
      </c>
      <c r="B938" s="2" t="s">
        <v>374</v>
      </c>
      <c r="C938" s="2" t="s">
        <v>5328</v>
      </c>
      <c r="D938" s="2" t="s">
        <v>383</v>
      </c>
      <c r="E938" s="2" t="s">
        <v>7003</v>
      </c>
      <c r="F938" s="2" t="s">
        <v>7262</v>
      </c>
      <c r="G938" s="2" t="s">
        <v>4</v>
      </c>
      <c r="H938" s="2" t="s">
        <v>4</v>
      </c>
      <c r="I938" s="6">
        <v>1</v>
      </c>
      <c r="J938" s="2" t="s">
        <v>2316</v>
      </c>
      <c r="K938" s="7">
        <v>150</v>
      </c>
      <c r="L938" s="3" t="s">
        <v>2315</v>
      </c>
      <c r="M938" s="2" t="s">
        <v>7263</v>
      </c>
      <c r="N938" s="2" t="s">
        <v>5</v>
      </c>
      <c r="O938" s="80">
        <v>40.622399999999999</v>
      </c>
      <c r="P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939" spans="1:17" ht="24" x14ac:dyDescent="0.2">
      <c r="A939" s="2" t="s">
        <v>2</v>
      </c>
      <c r="B939" s="2" t="s">
        <v>374</v>
      </c>
      <c r="C939" s="2" t="s">
        <v>5329</v>
      </c>
      <c r="D939" s="2" t="s">
        <v>384</v>
      </c>
      <c r="E939" s="2" t="s">
        <v>5885</v>
      </c>
      <c r="F939" s="2" t="s">
        <v>385</v>
      </c>
      <c r="G939" s="2" t="s">
        <v>4</v>
      </c>
      <c r="H939" s="2" t="s">
        <v>4</v>
      </c>
      <c r="I939" s="6">
        <v>250</v>
      </c>
      <c r="J939" s="2" t="s">
        <v>6074</v>
      </c>
      <c r="K939" s="7">
        <v>1</v>
      </c>
      <c r="L939" s="3" t="s">
        <v>3130</v>
      </c>
      <c r="M939" s="2">
        <v>129470</v>
      </c>
      <c r="N939" s="2" t="s">
        <v>5</v>
      </c>
      <c r="O939" s="80">
        <v>2.9</v>
      </c>
      <c r="P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940" spans="1:17" ht="24" x14ac:dyDescent="0.2">
      <c r="A940" s="2" t="s">
        <v>2</v>
      </c>
      <c r="B940" s="2" t="s">
        <v>374</v>
      </c>
      <c r="C940" s="2" t="s">
        <v>5329</v>
      </c>
      <c r="D940" s="2" t="s">
        <v>384</v>
      </c>
      <c r="E940" s="2" t="s">
        <v>3128</v>
      </c>
      <c r="F940" s="2" t="s">
        <v>3673</v>
      </c>
      <c r="G940" s="2" t="s">
        <v>4</v>
      </c>
      <c r="H940" s="2" t="s">
        <v>4</v>
      </c>
      <c r="I940" s="6">
        <v>250</v>
      </c>
      <c r="J940" s="2" t="s">
        <v>6074</v>
      </c>
      <c r="K940" s="7">
        <v>24</v>
      </c>
      <c r="L940" s="3" t="s">
        <v>2315</v>
      </c>
      <c r="M940" s="97">
        <v>200280983534</v>
      </c>
      <c r="N940" s="2" t="s">
        <v>5</v>
      </c>
      <c r="O940" s="80">
        <v>68.342399999999998</v>
      </c>
      <c r="P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$11.39 P/kg</v>
      </c>
      <c r="Q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941" spans="1:17" ht="36" x14ac:dyDescent="0.2">
      <c r="A941" s="2" t="s">
        <v>2</v>
      </c>
      <c r="B941" s="2" t="s">
        <v>374</v>
      </c>
      <c r="C941" s="2" t="s">
        <v>5329</v>
      </c>
      <c r="D941" s="2" t="s">
        <v>384</v>
      </c>
      <c r="E941" s="2" t="s">
        <v>5886</v>
      </c>
      <c r="F941" s="2" t="s">
        <v>6215</v>
      </c>
      <c r="G941" s="2" t="s">
        <v>1551</v>
      </c>
      <c r="H941" s="2" t="s">
        <v>4</v>
      </c>
      <c r="I941" s="6">
        <v>250</v>
      </c>
      <c r="J941" s="2" t="s">
        <v>6074</v>
      </c>
      <c r="K941" s="7">
        <v>12</v>
      </c>
      <c r="L941" s="3" t="s">
        <v>2315</v>
      </c>
      <c r="M941" s="2">
        <v>90186</v>
      </c>
      <c r="N941" s="2" t="s">
        <v>5</v>
      </c>
      <c r="O941" s="80">
        <v>45.489600000000003</v>
      </c>
      <c r="P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$15.16 P/kg</v>
      </c>
      <c r="Q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942" spans="1:17" ht="24" x14ac:dyDescent="0.2">
      <c r="A942" s="2" t="s">
        <v>2</v>
      </c>
      <c r="B942" s="2" t="s">
        <v>374</v>
      </c>
      <c r="C942" s="2" t="s">
        <v>5329</v>
      </c>
      <c r="D942" s="2" t="s">
        <v>384</v>
      </c>
      <c r="E942" s="2" t="s">
        <v>1852</v>
      </c>
      <c r="F942" s="2" t="s">
        <v>4726</v>
      </c>
      <c r="G942" s="2" t="s">
        <v>4</v>
      </c>
      <c r="H942" s="2" t="s">
        <v>4</v>
      </c>
      <c r="I942" s="6">
        <v>250</v>
      </c>
      <c r="J942" s="2" t="s">
        <v>6074</v>
      </c>
      <c r="K942" s="7">
        <v>24</v>
      </c>
      <c r="L942" s="3" t="s">
        <v>2315</v>
      </c>
      <c r="M942" s="2">
        <v>2001778</v>
      </c>
      <c r="N942" s="2" t="s">
        <v>5</v>
      </c>
      <c r="O942" s="80">
        <v>63.55</v>
      </c>
      <c r="P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$10.59 P/kg</v>
      </c>
      <c r="Q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43" spans="1:17" ht="24" x14ac:dyDescent="0.2">
      <c r="A943" s="2" t="s">
        <v>2</v>
      </c>
      <c r="B943" s="2" t="s">
        <v>374</v>
      </c>
      <c r="C943" s="2" t="s">
        <v>5329</v>
      </c>
      <c r="D943" s="2" t="s">
        <v>384</v>
      </c>
      <c r="E943" s="2" t="s">
        <v>7003</v>
      </c>
      <c r="F943" s="2" t="s">
        <v>7264</v>
      </c>
      <c r="G943" s="2" t="s">
        <v>4</v>
      </c>
      <c r="H943" s="2" t="s">
        <v>4</v>
      </c>
      <c r="I943" s="6">
        <v>250</v>
      </c>
      <c r="J943" s="2" t="s">
        <v>6074</v>
      </c>
      <c r="K943" s="7">
        <v>1</v>
      </c>
      <c r="L943" s="3" t="s">
        <v>3130</v>
      </c>
      <c r="M943" s="2" t="s">
        <v>7265</v>
      </c>
      <c r="N943" s="2" t="s">
        <v>5</v>
      </c>
      <c r="O943" s="80">
        <v>3.19</v>
      </c>
      <c r="P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$12.76 P/kg</v>
      </c>
      <c r="Q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944" spans="1:17" ht="24" x14ac:dyDescent="0.2">
      <c r="A944" s="2" t="s">
        <v>2</v>
      </c>
      <c r="B944" s="2" t="s">
        <v>374</v>
      </c>
      <c r="C944" s="2" t="s">
        <v>5330</v>
      </c>
      <c r="D944" s="2" t="s">
        <v>386</v>
      </c>
      <c r="E944" s="2" t="s">
        <v>5885</v>
      </c>
      <c r="F944" s="2" t="s">
        <v>387</v>
      </c>
      <c r="G944" s="2" t="s">
        <v>4</v>
      </c>
      <c r="H944" s="2" t="s">
        <v>4</v>
      </c>
      <c r="I944" s="6">
        <v>250</v>
      </c>
      <c r="J944" s="2" t="s">
        <v>6074</v>
      </c>
      <c r="K944" s="7">
        <v>1</v>
      </c>
      <c r="L944" s="3" t="s">
        <v>3130</v>
      </c>
      <c r="M944" s="2">
        <v>85</v>
      </c>
      <c r="N944" s="2" t="s">
        <v>5</v>
      </c>
      <c r="O944" s="80">
        <v>3.6</v>
      </c>
      <c r="P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$14.40 P/kg</v>
      </c>
      <c r="Q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945" spans="1:17" ht="24" x14ac:dyDescent="0.2">
      <c r="A945" s="2" t="s">
        <v>2</v>
      </c>
      <c r="B945" s="2" t="s">
        <v>374</v>
      </c>
      <c r="C945" s="2" t="s">
        <v>5330</v>
      </c>
      <c r="D945" s="2" t="s">
        <v>386</v>
      </c>
      <c r="E945" s="2" t="s">
        <v>3128</v>
      </c>
      <c r="F945" s="2" t="s">
        <v>3674</v>
      </c>
      <c r="G945" s="2" t="s">
        <v>4</v>
      </c>
      <c r="H945" s="2" t="s">
        <v>4</v>
      </c>
      <c r="I945" s="6">
        <v>250</v>
      </c>
      <c r="J945" s="2" t="s">
        <v>6074</v>
      </c>
      <c r="K945" s="7">
        <v>20</v>
      </c>
      <c r="L945" s="3" t="s">
        <v>2315</v>
      </c>
      <c r="M945" s="97">
        <v>200820101610</v>
      </c>
      <c r="N945" s="2" t="s">
        <v>5</v>
      </c>
      <c r="O945" s="80">
        <v>70.963999999999999</v>
      </c>
      <c r="P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946" spans="1:17" ht="36" x14ac:dyDescent="0.2">
      <c r="A946" s="2" t="s">
        <v>2</v>
      </c>
      <c r="B946" s="2" t="s">
        <v>374</v>
      </c>
      <c r="C946" s="2" t="s">
        <v>5330</v>
      </c>
      <c r="D946" s="2" t="s">
        <v>386</v>
      </c>
      <c r="E946" s="2" t="s">
        <v>5886</v>
      </c>
      <c r="F946" s="2" t="s">
        <v>6216</v>
      </c>
      <c r="G946" s="2" t="s">
        <v>1551</v>
      </c>
      <c r="H946" s="2" t="s">
        <v>4</v>
      </c>
      <c r="I946" s="6">
        <v>250</v>
      </c>
      <c r="J946" s="2" t="s">
        <v>6074</v>
      </c>
      <c r="K946" s="7">
        <v>20</v>
      </c>
      <c r="L946" s="3" t="s">
        <v>2315</v>
      </c>
      <c r="M946" s="2">
        <v>309080</v>
      </c>
      <c r="N946" s="2" t="s">
        <v>5</v>
      </c>
      <c r="O946" s="80">
        <v>67.823999999999998</v>
      </c>
      <c r="P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947" spans="1:17" ht="24" x14ac:dyDescent="0.2">
      <c r="A947" s="2" t="s">
        <v>2</v>
      </c>
      <c r="B947" s="2" t="s">
        <v>374</v>
      </c>
      <c r="C947" s="2" t="s">
        <v>5330</v>
      </c>
      <c r="D947" s="2" t="s">
        <v>386</v>
      </c>
      <c r="E947" s="2" t="s">
        <v>1852</v>
      </c>
      <c r="F947" s="2" t="s">
        <v>4727</v>
      </c>
      <c r="G947" s="2" t="s">
        <v>4</v>
      </c>
      <c r="H947" s="2" t="s">
        <v>4</v>
      </c>
      <c r="I947" s="6">
        <v>250</v>
      </c>
      <c r="J947" s="4" t="s">
        <v>6074</v>
      </c>
      <c r="K947" s="7">
        <v>20</v>
      </c>
      <c r="L947" s="3" t="s">
        <v>2315</v>
      </c>
      <c r="M947" s="2">
        <v>103515</v>
      </c>
      <c r="N947" s="2" t="s">
        <v>5</v>
      </c>
      <c r="O947" s="80">
        <v>65.94</v>
      </c>
      <c r="P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$13.19 P/kg</v>
      </c>
      <c r="Q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948" spans="1:17" ht="24" x14ac:dyDescent="0.2">
      <c r="A948" s="2" t="s">
        <v>2</v>
      </c>
      <c r="B948" s="2" t="s">
        <v>374</v>
      </c>
      <c r="C948" s="2" t="s">
        <v>5330</v>
      </c>
      <c r="D948" s="2" t="s">
        <v>386</v>
      </c>
      <c r="E948" s="2" t="s">
        <v>7003</v>
      </c>
      <c r="F948" s="2" t="s">
        <v>7266</v>
      </c>
      <c r="G948" s="2" t="s">
        <v>4</v>
      </c>
      <c r="H948" s="2" t="s">
        <v>4</v>
      </c>
      <c r="I948" s="6">
        <v>250</v>
      </c>
      <c r="J948" s="2" t="s">
        <v>6074</v>
      </c>
      <c r="K948" s="7">
        <v>1</v>
      </c>
      <c r="L948" s="3" t="s">
        <v>3130</v>
      </c>
      <c r="M948" s="2" t="s">
        <v>7267</v>
      </c>
      <c r="N948" s="2" t="s">
        <v>5</v>
      </c>
      <c r="O948" s="80">
        <v>3.968</v>
      </c>
      <c r="P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$15.87 P/kg</v>
      </c>
      <c r="Q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949" spans="1:17" ht="36" x14ac:dyDescent="0.2">
      <c r="A949" s="2" t="s">
        <v>2</v>
      </c>
      <c r="B949" s="2" t="s">
        <v>374</v>
      </c>
      <c r="C949" s="2" t="s">
        <v>5331</v>
      </c>
      <c r="D949" s="2" t="s">
        <v>388</v>
      </c>
      <c r="E949" s="2" t="s">
        <v>5885</v>
      </c>
      <c r="F949" s="2" t="s">
        <v>3424</v>
      </c>
      <c r="G949" s="2" t="s">
        <v>4</v>
      </c>
      <c r="H949" s="2" t="s">
        <v>4</v>
      </c>
      <c r="I949" s="6">
        <v>500</v>
      </c>
      <c r="J949" s="2" t="s">
        <v>6074</v>
      </c>
      <c r="K949" s="7">
        <v>6</v>
      </c>
      <c r="L949" s="3" t="s">
        <v>2315</v>
      </c>
      <c r="M949" s="2">
        <v>69449</v>
      </c>
      <c r="N949" s="2" t="s">
        <v>5</v>
      </c>
      <c r="O949" s="80">
        <v>26.85</v>
      </c>
      <c r="P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950" spans="1:17" ht="36" x14ac:dyDescent="0.2">
      <c r="A950" s="2" t="s">
        <v>2</v>
      </c>
      <c r="B950" s="2" t="s">
        <v>374</v>
      </c>
      <c r="C950" s="2" t="s">
        <v>5331</v>
      </c>
      <c r="D950" s="2" t="s">
        <v>388</v>
      </c>
      <c r="E950" s="2" t="s">
        <v>3128</v>
      </c>
      <c r="F950" s="2" t="s">
        <v>3668</v>
      </c>
      <c r="G950" s="2" t="s">
        <v>4</v>
      </c>
      <c r="H950" s="2" t="s">
        <v>4</v>
      </c>
      <c r="I950" s="6">
        <v>500</v>
      </c>
      <c r="J950" s="2" t="s">
        <v>6074</v>
      </c>
      <c r="K950" s="7">
        <v>8</v>
      </c>
      <c r="L950" s="3" t="s">
        <v>2315</v>
      </c>
      <c r="M950" s="97">
        <v>200280988540</v>
      </c>
      <c r="N950" s="2" t="s">
        <v>5</v>
      </c>
      <c r="O950" s="80">
        <v>51.527999999999999</v>
      </c>
      <c r="P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951" spans="1:17" ht="36" x14ac:dyDescent="0.2">
      <c r="A951" s="2" t="s">
        <v>2</v>
      </c>
      <c r="B951" s="2" t="s">
        <v>374</v>
      </c>
      <c r="C951" s="2" t="s">
        <v>5331</v>
      </c>
      <c r="D951" s="2" t="s">
        <v>388</v>
      </c>
      <c r="E951" s="2" t="s">
        <v>5886</v>
      </c>
      <c r="F951" s="2" t="s">
        <v>6217</v>
      </c>
      <c r="G951" s="2" t="s">
        <v>1551</v>
      </c>
      <c r="H951" s="2" t="s">
        <v>4</v>
      </c>
      <c r="I951" s="6">
        <v>500</v>
      </c>
      <c r="J951" s="2" t="s">
        <v>6074</v>
      </c>
      <c r="K951" s="7">
        <v>8</v>
      </c>
      <c r="L951" s="3" t="s">
        <v>2315</v>
      </c>
      <c r="M951" s="2">
        <v>308872</v>
      </c>
      <c r="N951" s="2" t="s">
        <v>5</v>
      </c>
      <c r="O951" s="80">
        <v>49.247999999999998</v>
      </c>
      <c r="P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$12.31 P/kg</v>
      </c>
      <c r="Q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952" spans="1:17" ht="36" x14ac:dyDescent="0.2">
      <c r="A952" s="2" t="s">
        <v>2</v>
      </c>
      <c r="B952" s="2" t="s">
        <v>374</v>
      </c>
      <c r="C952" s="2" t="s">
        <v>5331</v>
      </c>
      <c r="D952" s="2" t="s">
        <v>388</v>
      </c>
      <c r="E952" s="2" t="s">
        <v>1852</v>
      </c>
      <c r="F952" s="2" t="s">
        <v>4721</v>
      </c>
      <c r="G952" s="2" t="s">
        <v>4</v>
      </c>
      <c r="H952" s="2" t="s">
        <v>4</v>
      </c>
      <c r="I952" s="6">
        <v>500</v>
      </c>
      <c r="J952" s="2" t="s">
        <v>6074</v>
      </c>
      <c r="K952" s="7">
        <v>8</v>
      </c>
      <c r="L952" s="3" t="s">
        <v>2315</v>
      </c>
      <c r="M952" s="2">
        <v>102106</v>
      </c>
      <c r="N952" s="2" t="s">
        <v>5</v>
      </c>
      <c r="O952" s="80">
        <v>48.35</v>
      </c>
      <c r="P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$12.09 P/kg</v>
      </c>
      <c r="Q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953" spans="1:17" ht="36" x14ac:dyDescent="0.2">
      <c r="A953" s="2" t="s">
        <v>2</v>
      </c>
      <c r="B953" s="2" t="s">
        <v>374</v>
      </c>
      <c r="C953" s="2" t="s">
        <v>5331</v>
      </c>
      <c r="D953" s="2" t="s">
        <v>388</v>
      </c>
      <c r="E953" s="2" t="s">
        <v>7003</v>
      </c>
      <c r="F953" s="2" t="s">
        <v>7268</v>
      </c>
      <c r="G953" s="2" t="s">
        <v>4</v>
      </c>
      <c r="H953" s="2" t="s">
        <v>4</v>
      </c>
      <c r="I953" s="6">
        <v>500</v>
      </c>
      <c r="J953" s="2" t="s">
        <v>6074</v>
      </c>
      <c r="K953" s="7">
        <v>1</v>
      </c>
      <c r="L953" s="3" t="s">
        <v>3130</v>
      </c>
      <c r="M953" s="2" t="s">
        <v>7269</v>
      </c>
      <c r="N953" s="2" t="s">
        <v>5</v>
      </c>
      <c r="O953" s="80">
        <v>7.1424000000000003</v>
      </c>
      <c r="P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P/kg</v>
      </c>
      <c r="Q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954" spans="1:17" ht="24" x14ac:dyDescent="0.2">
      <c r="A954" s="2" t="s">
        <v>2</v>
      </c>
      <c r="B954" s="2" t="s">
        <v>374</v>
      </c>
      <c r="C954" s="2" t="s">
        <v>5332</v>
      </c>
      <c r="D954" s="2" t="s">
        <v>389</v>
      </c>
      <c r="E954" s="2" t="s">
        <v>5885</v>
      </c>
      <c r="F954" s="2" t="s">
        <v>378</v>
      </c>
      <c r="G954" s="2" t="s">
        <v>4</v>
      </c>
      <c r="H954" s="2" t="s">
        <v>4</v>
      </c>
      <c r="I954" s="6">
        <v>3</v>
      </c>
      <c r="J954" s="2" t="s">
        <v>2345</v>
      </c>
      <c r="K954" s="7">
        <v>1</v>
      </c>
      <c r="L954" s="3" t="s">
        <v>3130</v>
      </c>
      <c r="M954" s="2">
        <v>45</v>
      </c>
      <c r="N954" s="2" t="s">
        <v>5</v>
      </c>
      <c r="O954" s="80">
        <v>31.06</v>
      </c>
      <c r="P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$10.35 P/kg</v>
      </c>
      <c r="Q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955" spans="1:17" ht="36" x14ac:dyDescent="0.2">
      <c r="A955" s="2" t="s">
        <v>2</v>
      </c>
      <c r="B955" s="2" t="s">
        <v>374</v>
      </c>
      <c r="C955" s="2" t="s">
        <v>5332</v>
      </c>
      <c r="D955" s="2" t="s">
        <v>389</v>
      </c>
      <c r="E955" s="2" t="s">
        <v>5886</v>
      </c>
      <c r="F955" s="2" t="s">
        <v>6217</v>
      </c>
      <c r="G955" s="2" t="s">
        <v>1551</v>
      </c>
      <c r="H955" s="2" t="s">
        <v>4</v>
      </c>
      <c r="I955" s="6">
        <v>500</v>
      </c>
      <c r="J955" s="2" t="s">
        <v>6074</v>
      </c>
      <c r="K955" s="7">
        <v>8</v>
      </c>
      <c r="L955" s="3" t="s">
        <v>2315</v>
      </c>
      <c r="M955" s="2">
        <v>308872</v>
      </c>
      <c r="N955" s="2" t="s">
        <v>5</v>
      </c>
      <c r="O955" s="80">
        <v>49.247999999999998</v>
      </c>
      <c r="P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$12.31 P/kg</v>
      </c>
      <c r="Q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956" spans="1:17" ht="24" x14ac:dyDescent="0.2">
      <c r="A956" s="2" t="s">
        <v>2</v>
      </c>
      <c r="B956" s="2" t="s">
        <v>374</v>
      </c>
      <c r="C956" s="2" t="s">
        <v>5332</v>
      </c>
      <c r="D956" s="2" t="s">
        <v>389</v>
      </c>
      <c r="E956" s="2" t="s">
        <v>7003</v>
      </c>
      <c r="F956" s="2" t="s">
        <v>7268</v>
      </c>
      <c r="G956" s="2" t="s">
        <v>4</v>
      </c>
      <c r="H956" s="2" t="s">
        <v>4</v>
      </c>
      <c r="I956" s="6">
        <v>500</v>
      </c>
      <c r="J956" s="2" t="s">
        <v>6074</v>
      </c>
      <c r="K956" s="7">
        <v>1</v>
      </c>
      <c r="L956" s="3" t="s">
        <v>3130</v>
      </c>
      <c r="M956" s="2" t="s">
        <v>7269</v>
      </c>
      <c r="N956" s="2" t="s">
        <v>5</v>
      </c>
      <c r="O956" s="80">
        <v>7.1424000000000003</v>
      </c>
      <c r="P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P/kg</v>
      </c>
      <c r="Q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957" spans="1:17" ht="36" x14ac:dyDescent="0.2">
      <c r="A957" s="2" t="s">
        <v>2</v>
      </c>
      <c r="B957" s="2" t="s">
        <v>374</v>
      </c>
      <c r="C957" s="2" t="s">
        <v>5875</v>
      </c>
      <c r="D957" s="2" t="s">
        <v>1929</v>
      </c>
      <c r="E957" s="2" t="s">
        <v>5886</v>
      </c>
      <c r="F957" s="2" t="s">
        <v>6212</v>
      </c>
      <c r="G957" s="2" t="s">
        <v>1551</v>
      </c>
      <c r="H957" s="2" t="s">
        <v>4</v>
      </c>
      <c r="I957" s="6">
        <v>250</v>
      </c>
      <c r="J957" s="2" t="s">
        <v>6074</v>
      </c>
      <c r="K957" s="7">
        <v>15</v>
      </c>
      <c r="L957" s="3" t="s">
        <v>2315</v>
      </c>
      <c r="M957" s="2">
        <v>309137</v>
      </c>
      <c r="N957" s="2" t="s">
        <v>5</v>
      </c>
      <c r="O957" s="80">
        <v>39.938400000000001</v>
      </c>
      <c r="P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958" spans="1:17" ht="24" x14ac:dyDescent="0.2">
      <c r="A958" s="2" t="s">
        <v>2</v>
      </c>
      <c r="B958" s="2" t="s">
        <v>374</v>
      </c>
      <c r="C958" s="2" t="s">
        <v>5875</v>
      </c>
      <c r="D958" s="2" t="s">
        <v>1929</v>
      </c>
      <c r="E958" s="2" t="s">
        <v>1852</v>
      </c>
      <c r="F958" s="2" t="s">
        <v>4728</v>
      </c>
      <c r="G958" s="2" t="s">
        <v>4</v>
      </c>
      <c r="H958" s="2" t="s">
        <v>4</v>
      </c>
      <c r="I958" s="6">
        <v>250</v>
      </c>
      <c r="J958" s="2" t="s">
        <v>6074</v>
      </c>
      <c r="K958" s="7">
        <v>15</v>
      </c>
      <c r="L958" s="3" t="s">
        <v>2315</v>
      </c>
      <c r="M958" s="2">
        <v>2000354</v>
      </c>
      <c r="N958" s="2" t="s">
        <v>5</v>
      </c>
      <c r="O958" s="80">
        <v>39.200000000000003</v>
      </c>
      <c r="P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$10.45 P/kg</v>
      </c>
      <c r="Q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959" spans="1:17" ht="24" x14ac:dyDescent="0.2">
      <c r="A959" s="2" t="s">
        <v>2</v>
      </c>
      <c r="B959" s="2" t="s">
        <v>374</v>
      </c>
      <c r="C959" s="2" t="s">
        <v>5333</v>
      </c>
      <c r="D959" s="2" t="s">
        <v>390</v>
      </c>
      <c r="E959" s="2" t="s">
        <v>5885</v>
      </c>
      <c r="F959" s="2" t="s">
        <v>391</v>
      </c>
      <c r="G959" s="2" t="s">
        <v>4</v>
      </c>
      <c r="H959" s="2" t="s">
        <v>4</v>
      </c>
      <c r="I959" s="6">
        <v>250</v>
      </c>
      <c r="J959" s="2" t="s">
        <v>6074</v>
      </c>
      <c r="K959" s="7">
        <v>16</v>
      </c>
      <c r="L959" s="3" t="s">
        <v>2315</v>
      </c>
      <c r="M959" s="2">
        <v>129474</v>
      </c>
      <c r="N959" s="2" t="s">
        <v>5</v>
      </c>
      <c r="O959" s="80">
        <v>37.119999999999997</v>
      </c>
      <c r="P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$9.28 P/kg</v>
      </c>
      <c r="Q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960" spans="1:17" ht="24" x14ac:dyDescent="0.2">
      <c r="A960" s="2" t="s">
        <v>2</v>
      </c>
      <c r="B960" s="2" t="s">
        <v>374</v>
      </c>
      <c r="C960" s="2" t="s">
        <v>5333</v>
      </c>
      <c r="D960" s="2" t="s">
        <v>390</v>
      </c>
      <c r="E960" s="2" t="s">
        <v>3128</v>
      </c>
      <c r="F960" s="2" t="s">
        <v>3675</v>
      </c>
      <c r="G960" s="2" t="s">
        <v>4</v>
      </c>
      <c r="H960" s="2" t="s">
        <v>4</v>
      </c>
      <c r="I960" s="6">
        <v>250</v>
      </c>
      <c r="J960" s="2" t="s">
        <v>6074</v>
      </c>
      <c r="K960" s="7">
        <v>16</v>
      </c>
      <c r="L960" s="3" t="s">
        <v>2315</v>
      </c>
      <c r="M960" s="2">
        <v>20028095697</v>
      </c>
      <c r="N960" s="2" t="s">
        <v>5</v>
      </c>
      <c r="O960" s="80">
        <v>45.561599999999999</v>
      </c>
      <c r="P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$11.39 P/kg</v>
      </c>
      <c r="Q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961" spans="1:17" ht="36" x14ac:dyDescent="0.2">
      <c r="A961" s="2" t="s">
        <v>2</v>
      </c>
      <c r="B961" s="2" t="s">
        <v>374</v>
      </c>
      <c r="C961" s="2" t="s">
        <v>5333</v>
      </c>
      <c r="D961" s="2" t="s">
        <v>390</v>
      </c>
      <c r="E961" s="2" t="s">
        <v>5886</v>
      </c>
      <c r="F961" s="2" t="s">
        <v>6218</v>
      </c>
      <c r="G961" s="2" t="s">
        <v>1548</v>
      </c>
      <c r="H961" s="2" t="s">
        <v>4</v>
      </c>
      <c r="I961" s="6">
        <v>250</v>
      </c>
      <c r="J961" s="2" t="s">
        <v>6074</v>
      </c>
      <c r="K961" s="7">
        <v>20</v>
      </c>
      <c r="L961" s="3" t="s">
        <v>2315</v>
      </c>
      <c r="M961" s="2">
        <v>309048</v>
      </c>
      <c r="N961" s="2" t="s">
        <v>5</v>
      </c>
      <c r="O961" s="80">
        <v>42.12</v>
      </c>
      <c r="P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$8.42 P/kg</v>
      </c>
      <c r="Q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962" spans="1:17" ht="24" x14ac:dyDescent="0.2">
      <c r="A962" s="2" t="s">
        <v>2</v>
      </c>
      <c r="B962" s="2" t="s">
        <v>374</v>
      </c>
      <c r="C962" s="2" t="s">
        <v>5334</v>
      </c>
      <c r="D962" s="2" t="s">
        <v>392</v>
      </c>
      <c r="E962" s="2" t="s">
        <v>5885</v>
      </c>
      <c r="F962" s="2" t="s">
        <v>375</v>
      </c>
      <c r="G962" s="2" t="s">
        <v>4</v>
      </c>
      <c r="H962" s="2" t="s">
        <v>4</v>
      </c>
      <c r="I962" s="6">
        <v>3</v>
      </c>
      <c r="J962" s="2" t="s">
        <v>2345</v>
      </c>
      <c r="K962" s="7">
        <v>1</v>
      </c>
      <c r="L962" s="3" t="s">
        <v>3130</v>
      </c>
      <c r="M962" s="2">
        <v>56</v>
      </c>
      <c r="N962" s="2" t="s">
        <v>5</v>
      </c>
      <c r="O962" s="80">
        <v>28.45</v>
      </c>
      <c r="P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$9.48 P/kg</v>
      </c>
      <c r="Q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963" spans="1:17" ht="36" x14ac:dyDescent="0.2">
      <c r="A963" s="2" t="s">
        <v>2</v>
      </c>
      <c r="B963" s="2" t="s">
        <v>374</v>
      </c>
      <c r="C963" s="2" t="s">
        <v>5334</v>
      </c>
      <c r="D963" s="2" t="s">
        <v>392</v>
      </c>
      <c r="E963" s="2" t="s">
        <v>5886</v>
      </c>
      <c r="F963" s="2" t="s">
        <v>6143</v>
      </c>
      <c r="G963" s="2" t="s">
        <v>1551</v>
      </c>
      <c r="H963" s="2" t="s">
        <v>4</v>
      </c>
      <c r="I963" s="6">
        <v>500</v>
      </c>
      <c r="J963" s="2" t="s">
        <v>6074</v>
      </c>
      <c r="K963" s="7">
        <v>1</v>
      </c>
      <c r="L963" s="3" t="s">
        <v>3130</v>
      </c>
      <c r="M963" s="2">
        <v>308979</v>
      </c>
      <c r="N963" s="2" t="s">
        <v>5</v>
      </c>
      <c r="O963" s="80">
        <v>5.4</v>
      </c>
      <c r="P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964" spans="1:17" ht="36" x14ac:dyDescent="0.2">
      <c r="A964" s="2" t="s">
        <v>2</v>
      </c>
      <c r="B964" s="2" t="s">
        <v>374</v>
      </c>
      <c r="C964" s="2" t="s">
        <v>5335</v>
      </c>
      <c r="D964" s="2" t="s">
        <v>393</v>
      </c>
      <c r="E964" s="2" t="s">
        <v>5885</v>
      </c>
      <c r="F964" s="2" t="s">
        <v>3425</v>
      </c>
      <c r="G964" s="2" t="s">
        <v>4</v>
      </c>
      <c r="H964" s="2" t="s">
        <v>4</v>
      </c>
      <c r="I964" s="6">
        <v>1</v>
      </c>
      <c r="J964" s="2" t="s">
        <v>2316</v>
      </c>
      <c r="K964" s="7">
        <v>150</v>
      </c>
      <c r="L964" s="3" t="s">
        <v>2315</v>
      </c>
      <c r="M964" s="2">
        <v>7962</v>
      </c>
      <c r="N964" s="2" t="s">
        <v>5</v>
      </c>
      <c r="O964" s="80">
        <v>38.86</v>
      </c>
      <c r="P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965" spans="1:17" ht="36" x14ac:dyDescent="0.2">
      <c r="A965" s="2" t="s">
        <v>2</v>
      </c>
      <c r="B965" s="2" t="s">
        <v>374</v>
      </c>
      <c r="C965" s="2" t="s">
        <v>5335</v>
      </c>
      <c r="D965" s="2" t="s">
        <v>393</v>
      </c>
      <c r="E965" s="2" t="s">
        <v>3128</v>
      </c>
      <c r="F965" s="2" t="s">
        <v>3676</v>
      </c>
      <c r="G965" s="2" t="s">
        <v>4</v>
      </c>
      <c r="H965" s="2" t="s">
        <v>4</v>
      </c>
      <c r="I965" s="6">
        <v>1</v>
      </c>
      <c r="J965" s="2" t="s">
        <v>2316</v>
      </c>
      <c r="K965" s="7">
        <v>150</v>
      </c>
      <c r="L965" s="3" t="s">
        <v>2315</v>
      </c>
      <c r="M965" s="97">
        <v>200280345911</v>
      </c>
      <c r="N965" s="2" t="s">
        <v>5</v>
      </c>
      <c r="O965" s="80">
        <v>28.137</v>
      </c>
      <c r="P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966" spans="1:17" ht="36" x14ac:dyDescent="0.2">
      <c r="A966" s="2" t="s">
        <v>2</v>
      </c>
      <c r="B966" s="2" t="s">
        <v>374</v>
      </c>
      <c r="C966" s="2" t="s">
        <v>5335</v>
      </c>
      <c r="D966" s="2" t="s">
        <v>393</v>
      </c>
      <c r="E966" s="2" t="s">
        <v>5886</v>
      </c>
      <c r="F966" s="2" t="s">
        <v>6214</v>
      </c>
      <c r="G966" s="2" t="s">
        <v>1551</v>
      </c>
      <c r="H966" s="2" t="s">
        <v>4</v>
      </c>
      <c r="I966" s="6">
        <v>1</v>
      </c>
      <c r="J966" s="4" t="s">
        <v>2316</v>
      </c>
      <c r="K966" s="7">
        <v>150</v>
      </c>
      <c r="L966" s="3" t="s">
        <v>2315</v>
      </c>
      <c r="M966" s="2">
        <v>683507</v>
      </c>
      <c r="N966" s="2" t="s">
        <v>5</v>
      </c>
      <c r="O966" s="80">
        <v>35.316000000000003</v>
      </c>
      <c r="P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967" spans="1:17" ht="36" x14ac:dyDescent="0.2">
      <c r="A967" s="2" t="s">
        <v>2</v>
      </c>
      <c r="B967" s="2" t="s">
        <v>374</v>
      </c>
      <c r="C967" s="2" t="s">
        <v>5335</v>
      </c>
      <c r="D967" s="2" t="s">
        <v>393</v>
      </c>
      <c r="E967" s="2" t="s">
        <v>2396</v>
      </c>
      <c r="F967" s="2" t="s">
        <v>6219</v>
      </c>
      <c r="G967" s="2" t="s">
        <v>4</v>
      </c>
      <c r="H967" s="2" t="s">
        <v>4</v>
      </c>
      <c r="I967" s="6">
        <v>1</v>
      </c>
      <c r="J967" s="2" t="s">
        <v>2316</v>
      </c>
      <c r="K967" s="7">
        <v>100</v>
      </c>
      <c r="L967" s="3" t="s">
        <v>2315</v>
      </c>
      <c r="M967" s="2" t="s">
        <v>2534</v>
      </c>
      <c r="N967" s="2" t="s">
        <v>5</v>
      </c>
      <c r="O967" s="80">
        <v>18.094000000000001</v>
      </c>
      <c r="P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968" spans="1:17" ht="36" x14ac:dyDescent="0.2">
      <c r="A968" s="2" t="s">
        <v>2</v>
      </c>
      <c r="B968" s="2" t="s">
        <v>374</v>
      </c>
      <c r="C968" s="2" t="s">
        <v>5335</v>
      </c>
      <c r="D968" s="2" t="s">
        <v>393</v>
      </c>
      <c r="E968" s="2" t="s">
        <v>1852</v>
      </c>
      <c r="F968" s="2" t="s">
        <v>4729</v>
      </c>
      <c r="G968" s="2" t="s">
        <v>4</v>
      </c>
      <c r="H968" s="2" t="s">
        <v>4</v>
      </c>
      <c r="I968" s="6">
        <v>1</v>
      </c>
      <c r="J968" s="2" t="s">
        <v>2316</v>
      </c>
      <c r="K968" s="7">
        <v>150</v>
      </c>
      <c r="L968" s="3" t="s">
        <v>2315</v>
      </c>
      <c r="M968" s="2">
        <v>2023752</v>
      </c>
      <c r="N968" s="2" t="s">
        <v>5</v>
      </c>
      <c r="O968" s="80">
        <v>38.200000000000003</v>
      </c>
      <c r="P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969" spans="1:17" ht="36" x14ac:dyDescent="0.2">
      <c r="A969" s="2" t="s">
        <v>2</v>
      </c>
      <c r="B969" s="2" t="s">
        <v>374</v>
      </c>
      <c r="C969" s="2" t="s">
        <v>5335</v>
      </c>
      <c r="D969" s="2" t="s">
        <v>393</v>
      </c>
      <c r="E969" s="2" t="s">
        <v>7003</v>
      </c>
      <c r="F969" s="2" t="s">
        <v>7270</v>
      </c>
      <c r="G969" s="2" t="s">
        <v>4</v>
      </c>
      <c r="H969" s="2" t="s">
        <v>4</v>
      </c>
      <c r="I969" s="6">
        <v>1</v>
      </c>
      <c r="J969" s="2" t="s">
        <v>2316</v>
      </c>
      <c r="K969" s="7">
        <v>150</v>
      </c>
      <c r="L969" s="3" t="s">
        <v>2315</v>
      </c>
      <c r="M969" s="2" t="s">
        <v>7271</v>
      </c>
      <c r="N969" s="2" t="s">
        <v>5</v>
      </c>
      <c r="O969" s="80">
        <v>43.784399999999998</v>
      </c>
      <c r="P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970" spans="1:17" ht="36" x14ac:dyDescent="0.2">
      <c r="A970" s="2" t="s">
        <v>2</v>
      </c>
      <c r="B970" s="2" t="s">
        <v>374</v>
      </c>
      <c r="C970" s="2" t="s">
        <v>5336</v>
      </c>
      <c r="D970" s="2" t="s">
        <v>394</v>
      </c>
      <c r="E970" s="2" t="s">
        <v>5885</v>
      </c>
      <c r="F970" s="2" t="s">
        <v>395</v>
      </c>
      <c r="G970" s="2" t="s">
        <v>4</v>
      </c>
      <c r="H970" s="2" t="s">
        <v>4</v>
      </c>
      <c r="I970" s="6">
        <v>200</v>
      </c>
      <c r="J970" s="2" t="s">
        <v>6074</v>
      </c>
      <c r="K970" s="7">
        <v>24</v>
      </c>
      <c r="L970" s="3" t="s">
        <v>2315</v>
      </c>
      <c r="M970" s="2">
        <v>83492</v>
      </c>
      <c r="N970" s="2" t="s">
        <v>5</v>
      </c>
      <c r="O970" s="80">
        <v>140.88</v>
      </c>
      <c r="P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$29.35 P/kg</v>
      </c>
      <c r="Q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971" spans="1:17" ht="36" x14ac:dyDescent="0.2">
      <c r="A971" s="2" t="s">
        <v>2</v>
      </c>
      <c r="B971" s="2" t="s">
        <v>374</v>
      </c>
      <c r="C971" s="2" t="s">
        <v>5336</v>
      </c>
      <c r="D971" s="2" t="s">
        <v>394</v>
      </c>
      <c r="E971" s="2" t="s">
        <v>3128</v>
      </c>
      <c r="F971" s="2" t="s">
        <v>3677</v>
      </c>
      <c r="G971" s="2" t="s">
        <v>4</v>
      </c>
      <c r="H971" s="2" t="s">
        <v>4</v>
      </c>
      <c r="I971" s="6">
        <v>200</v>
      </c>
      <c r="J971" s="2" t="s">
        <v>6074</v>
      </c>
      <c r="K971" s="7">
        <v>24</v>
      </c>
      <c r="L971" s="3" t="s">
        <v>2315</v>
      </c>
      <c r="M971" s="97">
        <v>200280207680</v>
      </c>
      <c r="N971" s="2" t="s">
        <v>5</v>
      </c>
      <c r="O971" s="80">
        <v>133.97280000000001</v>
      </c>
      <c r="P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$27.91 P/kg</v>
      </c>
      <c r="Q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$2.79 P/100g</v>
      </c>
    </row>
    <row r="972" spans="1:17" ht="36" x14ac:dyDescent="0.2">
      <c r="A972" s="2" t="s">
        <v>2</v>
      </c>
      <c r="B972" s="2" t="s">
        <v>374</v>
      </c>
      <c r="C972" s="2" t="s">
        <v>5336</v>
      </c>
      <c r="D972" s="2" t="s">
        <v>394</v>
      </c>
      <c r="E972" s="2" t="s">
        <v>5886</v>
      </c>
      <c r="F972" s="2" t="s">
        <v>6220</v>
      </c>
      <c r="G972" s="2" t="s">
        <v>4</v>
      </c>
      <c r="H972" s="2" t="s">
        <v>4</v>
      </c>
      <c r="I972" s="6">
        <v>200</v>
      </c>
      <c r="J972" s="2" t="s">
        <v>6074</v>
      </c>
      <c r="K972" s="7">
        <v>12</v>
      </c>
      <c r="L972" s="3" t="s">
        <v>2315</v>
      </c>
      <c r="M972" s="2">
        <v>344357</v>
      </c>
      <c r="N972" s="2" t="s">
        <v>5</v>
      </c>
      <c r="O972" s="80">
        <v>58.708799999999997</v>
      </c>
      <c r="P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$24.46 P/kg</v>
      </c>
      <c r="Q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973" spans="1:17" ht="36" x14ac:dyDescent="0.2">
      <c r="A973" s="2" t="s">
        <v>2</v>
      </c>
      <c r="B973" s="2" t="s">
        <v>374</v>
      </c>
      <c r="C973" s="2" t="s">
        <v>5336</v>
      </c>
      <c r="D973" s="2" t="s">
        <v>394</v>
      </c>
      <c r="E973" s="2" t="s">
        <v>1852</v>
      </c>
      <c r="F973" s="2" t="s">
        <v>4730</v>
      </c>
      <c r="G973" s="2" t="s">
        <v>4</v>
      </c>
      <c r="H973" s="2" t="s">
        <v>4</v>
      </c>
      <c r="I973" s="6">
        <v>250</v>
      </c>
      <c r="J973" s="2" t="s">
        <v>6074</v>
      </c>
      <c r="K973" s="7">
        <v>16</v>
      </c>
      <c r="L973" s="3" t="s">
        <v>2315</v>
      </c>
      <c r="M973" s="2">
        <v>2001573</v>
      </c>
      <c r="N973" s="2" t="s">
        <v>5</v>
      </c>
      <c r="O973" s="80">
        <v>42.35</v>
      </c>
      <c r="P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$10.59 P/kg</v>
      </c>
      <c r="Q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974" spans="1:17" ht="36" x14ac:dyDescent="0.2">
      <c r="A974" s="2" t="s">
        <v>2</v>
      </c>
      <c r="B974" s="2" t="s">
        <v>374</v>
      </c>
      <c r="C974" s="2" t="s">
        <v>5336</v>
      </c>
      <c r="D974" s="2" t="s">
        <v>394</v>
      </c>
      <c r="E974" s="2" t="s">
        <v>7003</v>
      </c>
      <c r="F974" s="2" t="s">
        <v>7272</v>
      </c>
      <c r="G974" s="2" t="s">
        <v>4</v>
      </c>
      <c r="H974" s="2" t="s">
        <v>4</v>
      </c>
      <c r="I974" s="6">
        <v>200</v>
      </c>
      <c r="J974" s="2" t="s">
        <v>6074</v>
      </c>
      <c r="K974" s="7">
        <v>1</v>
      </c>
      <c r="L974" s="3" t="s">
        <v>3130</v>
      </c>
      <c r="M974" s="2" t="s">
        <v>7273</v>
      </c>
      <c r="N974" s="2" t="s">
        <v>5</v>
      </c>
      <c r="O974" s="80">
        <v>6.2</v>
      </c>
      <c r="P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975" spans="1:17" ht="24" x14ac:dyDescent="0.2">
      <c r="A975" s="2" t="s">
        <v>2</v>
      </c>
      <c r="B975" s="2" t="s">
        <v>397</v>
      </c>
      <c r="C975" s="2" t="s">
        <v>5337</v>
      </c>
      <c r="D975" s="2" t="s">
        <v>396</v>
      </c>
      <c r="E975" s="2" t="s">
        <v>5885</v>
      </c>
      <c r="F975" s="2" t="s">
        <v>398</v>
      </c>
      <c r="G975" s="2" t="s">
        <v>4</v>
      </c>
      <c r="H975" s="2" t="s">
        <v>4</v>
      </c>
      <c r="I975" s="6">
        <v>2.5</v>
      </c>
      <c r="J975" s="2" t="s">
        <v>2345</v>
      </c>
      <c r="K975" s="7">
        <v>1</v>
      </c>
      <c r="L975" s="3" t="s">
        <v>3130</v>
      </c>
      <c r="M975" s="2">
        <v>1494</v>
      </c>
      <c r="N975" s="2" t="s">
        <v>13</v>
      </c>
      <c r="O975" s="80">
        <v>20.399999999999999</v>
      </c>
      <c r="P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976" spans="1:17" ht="24" x14ac:dyDescent="0.2">
      <c r="A976" s="2" t="s">
        <v>2</v>
      </c>
      <c r="B976" s="2" t="s">
        <v>397</v>
      </c>
      <c r="C976" s="2" t="s">
        <v>5337</v>
      </c>
      <c r="D976" s="2" t="s">
        <v>396</v>
      </c>
      <c r="E976" s="2" t="s">
        <v>3128</v>
      </c>
      <c r="F976" s="2" t="s">
        <v>3678</v>
      </c>
      <c r="G976" s="2" t="s">
        <v>4</v>
      </c>
      <c r="H976" s="2" t="s">
        <v>4</v>
      </c>
      <c r="I976" s="6">
        <v>2.5</v>
      </c>
      <c r="J976" s="2" t="s">
        <v>2345</v>
      </c>
      <c r="K976" s="7">
        <v>1</v>
      </c>
      <c r="L976" s="3" t="s">
        <v>3130</v>
      </c>
      <c r="M976" s="2">
        <v>6301273</v>
      </c>
      <c r="N976" s="2" t="s">
        <v>13</v>
      </c>
      <c r="O976" s="80">
        <v>19.741099999999999</v>
      </c>
      <c r="P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77" spans="1:17" ht="36" x14ac:dyDescent="0.2">
      <c r="A977" s="2" t="s">
        <v>2</v>
      </c>
      <c r="B977" s="2" t="s">
        <v>397</v>
      </c>
      <c r="C977" s="2" t="s">
        <v>5337</v>
      </c>
      <c r="D977" s="2" t="s">
        <v>396</v>
      </c>
      <c r="E977" s="2" t="s">
        <v>5886</v>
      </c>
      <c r="F977" s="2" t="s">
        <v>6221</v>
      </c>
      <c r="G977" s="2" t="s">
        <v>1548</v>
      </c>
      <c r="H977" s="2" t="s">
        <v>4</v>
      </c>
      <c r="I977" s="6">
        <v>2.5</v>
      </c>
      <c r="J977" s="2" t="s">
        <v>2345</v>
      </c>
      <c r="K977" s="7">
        <v>2</v>
      </c>
      <c r="L977" s="3" t="s">
        <v>2315</v>
      </c>
      <c r="M977" s="2">
        <v>139401</v>
      </c>
      <c r="N977" s="2" t="s">
        <v>13</v>
      </c>
      <c r="O977" s="80">
        <v>27.756</v>
      </c>
      <c r="P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978" spans="1:17" ht="24" x14ac:dyDescent="0.2">
      <c r="A978" s="2" t="s">
        <v>2</v>
      </c>
      <c r="B978" s="2" t="s">
        <v>397</v>
      </c>
      <c r="C978" s="2" t="s">
        <v>5337</v>
      </c>
      <c r="D978" s="2" t="s">
        <v>396</v>
      </c>
      <c r="E978" s="2" t="s">
        <v>2396</v>
      </c>
      <c r="F978" s="2" t="s">
        <v>4182</v>
      </c>
      <c r="G978" s="2" t="s">
        <v>1548</v>
      </c>
      <c r="H978" s="2" t="s">
        <v>922</v>
      </c>
      <c r="I978" s="6">
        <v>2.5</v>
      </c>
      <c r="J978" s="2" t="s">
        <v>2345</v>
      </c>
      <c r="K978" s="7">
        <v>1</v>
      </c>
      <c r="L978" s="3" t="s">
        <v>3130</v>
      </c>
      <c r="M978" s="2" t="s">
        <v>2535</v>
      </c>
      <c r="N978" s="2" t="s">
        <v>13</v>
      </c>
      <c r="O978" s="80">
        <v>19.0459</v>
      </c>
      <c r="P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79" spans="1:17" ht="24" x14ac:dyDescent="0.2">
      <c r="A979" s="2" t="s">
        <v>2</v>
      </c>
      <c r="B979" s="2" t="s">
        <v>397</v>
      </c>
      <c r="C979" s="2" t="s">
        <v>5337</v>
      </c>
      <c r="D979" s="2" t="s">
        <v>396</v>
      </c>
      <c r="E979" s="2" t="s">
        <v>1852</v>
      </c>
      <c r="F979" s="2" t="s">
        <v>4731</v>
      </c>
      <c r="G979" s="2" t="s">
        <v>4</v>
      </c>
      <c r="H979" s="2" t="s">
        <v>4</v>
      </c>
      <c r="I979" s="6">
        <v>2.5</v>
      </c>
      <c r="J979" s="2" t="s">
        <v>2345</v>
      </c>
      <c r="K979" s="7">
        <v>6</v>
      </c>
      <c r="L979" s="3" t="s">
        <v>2315</v>
      </c>
      <c r="M979" s="2" t="s">
        <v>1930</v>
      </c>
      <c r="N979" s="2" t="s">
        <v>13</v>
      </c>
      <c r="O979" s="80">
        <v>110.15</v>
      </c>
      <c r="P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980" spans="1:17" ht="24" x14ac:dyDescent="0.2">
      <c r="A980" s="2" t="s">
        <v>2</v>
      </c>
      <c r="B980" s="2" t="s">
        <v>397</v>
      </c>
      <c r="C980" s="2" t="s">
        <v>5337</v>
      </c>
      <c r="D980" s="2" t="s">
        <v>396</v>
      </c>
      <c r="E980" s="2" t="s">
        <v>7003</v>
      </c>
      <c r="F980" s="2" t="s">
        <v>7274</v>
      </c>
      <c r="G980" s="2" t="s">
        <v>4</v>
      </c>
      <c r="H980" s="2" t="s">
        <v>4</v>
      </c>
      <c r="I980" s="6">
        <v>2.5</v>
      </c>
      <c r="J980" s="2" t="s">
        <v>2345</v>
      </c>
      <c r="K980" s="7">
        <v>1</v>
      </c>
      <c r="L980" s="3" t="s">
        <v>3130</v>
      </c>
      <c r="M980" s="2" t="s">
        <v>7275</v>
      </c>
      <c r="N980" s="2" t="s">
        <v>13</v>
      </c>
      <c r="O980" s="80">
        <v>21.73</v>
      </c>
      <c r="P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$8.69 P/kg</v>
      </c>
      <c r="Q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81" spans="1:17" ht="24" x14ac:dyDescent="0.2">
      <c r="A981" s="2" t="s">
        <v>2</v>
      </c>
      <c r="B981" s="2" t="s">
        <v>397</v>
      </c>
      <c r="C981" s="2" t="s">
        <v>5739</v>
      </c>
      <c r="D981" s="2" t="s">
        <v>2359</v>
      </c>
      <c r="E981" s="2" t="s">
        <v>3128</v>
      </c>
      <c r="F981" s="2" t="s">
        <v>3679</v>
      </c>
      <c r="G981" s="2" t="s">
        <v>4</v>
      </c>
      <c r="H981" s="2" t="s">
        <v>4</v>
      </c>
      <c r="I981" s="6">
        <v>2.5</v>
      </c>
      <c r="J981" s="4" t="s">
        <v>2345</v>
      </c>
      <c r="K981" s="7">
        <v>1</v>
      </c>
      <c r="L981" s="3" t="s">
        <v>3130</v>
      </c>
      <c r="M981" s="2">
        <v>421277</v>
      </c>
      <c r="N981" s="2" t="s">
        <v>13</v>
      </c>
      <c r="O981" s="80">
        <v>19.741099999999999</v>
      </c>
      <c r="P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82" spans="1:17" ht="36" x14ac:dyDescent="0.2">
      <c r="A982" s="2" t="s">
        <v>2</v>
      </c>
      <c r="B982" s="2" t="s">
        <v>397</v>
      </c>
      <c r="C982" s="2" t="s">
        <v>5739</v>
      </c>
      <c r="D982" s="2" t="s">
        <v>2359</v>
      </c>
      <c r="E982" s="2" t="s">
        <v>5886</v>
      </c>
      <c r="F982" s="2" t="s">
        <v>6221</v>
      </c>
      <c r="G982" s="2" t="s">
        <v>1548</v>
      </c>
      <c r="H982" s="2" t="s">
        <v>4</v>
      </c>
      <c r="I982" s="6">
        <v>2.5</v>
      </c>
      <c r="J982" s="2" t="s">
        <v>2345</v>
      </c>
      <c r="K982" s="7">
        <v>2</v>
      </c>
      <c r="L982" s="3" t="s">
        <v>2315</v>
      </c>
      <c r="M982" s="2">
        <v>139401</v>
      </c>
      <c r="N982" s="2" t="s">
        <v>13</v>
      </c>
      <c r="O982" s="80">
        <v>27.756</v>
      </c>
      <c r="P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983" spans="1:17" ht="24" x14ac:dyDescent="0.2">
      <c r="A983" s="2" t="s">
        <v>2</v>
      </c>
      <c r="B983" s="2" t="s">
        <v>397</v>
      </c>
      <c r="C983" s="2" t="s">
        <v>5739</v>
      </c>
      <c r="D983" s="2" t="s">
        <v>2359</v>
      </c>
      <c r="E983" s="2" t="s">
        <v>2396</v>
      </c>
      <c r="F983" s="2" t="s">
        <v>4183</v>
      </c>
      <c r="G983" s="2" t="s">
        <v>1548</v>
      </c>
      <c r="H983" s="2" t="s">
        <v>922</v>
      </c>
      <c r="I983" s="6">
        <v>2.5</v>
      </c>
      <c r="J983" s="2" t="s">
        <v>2345</v>
      </c>
      <c r="K983" s="7">
        <v>1</v>
      </c>
      <c r="L983" s="3" t="s">
        <v>3130</v>
      </c>
      <c r="M983" s="2" t="s">
        <v>2536</v>
      </c>
      <c r="N983" s="2" t="s">
        <v>13</v>
      </c>
      <c r="O983" s="80">
        <v>19.0459</v>
      </c>
      <c r="P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84" spans="1:17" ht="24" x14ac:dyDescent="0.2">
      <c r="A984" s="2" t="s">
        <v>2</v>
      </c>
      <c r="B984" s="2" t="s">
        <v>397</v>
      </c>
      <c r="C984" s="2" t="s">
        <v>5739</v>
      </c>
      <c r="D984" s="2" t="s">
        <v>2359</v>
      </c>
      <c r="E984" s="2" t="s">
        <v>7003</v>
      </c>
      <c r="F984" s="2" t="s">
        <v>7276</v>
      </c>
      <c r="G984" s="2" t="s">
        <v>1551</v>
      </c>
      <c r="H984" s="2" t="s">
        <v>7014</v>
      </c>
      <c r="I984" s="6">
        <v>2.5</v>
      </c>
      <c r="J984" s="2" t="s">
        <v>2345</v>
      </c>
      <c r="K984" s="7">
        <v>1</v>
      </c>
      <c r="L984" s="3" t="s">
        <v>3130</v>
      </c>
      <c r="M984" s="2" t="s">
        <v>7277</v>
      </c>
      <c r="N984" s="2" t="s">
        <v>13</v>
      </c>
      <c r="O984" s="80">
        <v>21.666899999999998</v>
      </c>
      <c r="P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$8.67 P/kg</v>
      </c>
      <c r="Q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85" spans="1:17" ht="24" x14ac:dyDescent="0.2">
      <c r="A985" s="2" t="s">
        <v>2</v>
      </c>
      <c r="B985" s="2" t="s">
        <v>397</v>
      </c>
      <c r="C985" s="2" t="s">
        <v>5338</v>
      </c>
      <c r="D985" s="2" t="s">
        <v>399</v>
      </c>
      <c r="E985" s="2" t="s">
        <v>5885</v>
      </c>
      <c r="F985" s="2" t="s">
        <v>400</v>
      </c>
      <c r="G985" s="2" t="s">
        <v>4</v>
      </c>
      <c r="H985" s="2" t="s">
        <v>4</v>
      </c>
      <c r="I985" s="6">
        <v>2.5</v>
      </c>
      <c r="J985" s="2" t="s">
        <v>2345</v>
      </c>
      <c r="K985" s="7">
        <v>1</v>
      </c>
      <c r="L985" s="3" t="s">
        <v>3130</v>
      </c>
      <c r="M985" s="2">
        <v>1625</v>
      </c>
      <c r="N985" s="2" t="s">
        <v>13</v>
      </c>
      <c r="O985" s="80">
        <v>20.399999999999999</v>
      </c>
      <c r="P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P/kg</v>
      </c>
      <c r="Q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986" spans="1:17" ht="24" x14ac:dyDescent="0.2">
      <c r="A986" s="2" t="s">
        <v>2</v>
      </c>
      <c r="B986" s="2" t="s">
        <v>397</v>
      </c>
      <c r="C986" s="2" t="s">
        <v>5338</v>
      </c>
      <c r="D986" s="2" t="s">
        <v>399</v>
      </c>
      <c r="E986" s="2" t="s">
        <v>3128</v>
      </c>
      <c r="F986" s="2" t="s">
        <v>6222</v>
      </c>
      <c r="G986" s="2" t="s">
        <v>4</v>
      </c>
      <c r="H986" s="2" t="s">
        <v>4</v>
      </c>
      <c r="I986" s="6">
        <v>2.5</v>
      </c>
      <c r="J986" s="4" t="s">
        <v>2345</v>
      </c>
      <c r="K986" s="7">
        <v>1</v>
      </c>
      <c r="L986" s="3" t="s">
        <v>3130</v>
      </c>
      <c r="M986" s="2">
        <v>6301272</v>
      </c>
      <c r="N986" s="2" t="s">
        <v>13</v>
      </c>
      <c r="O986" s="80">
        <v>19.741099999999999</v>
      </c>
      <c r="P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987" spans="1:17" ht="36" x14ac:dyDescent="0.2">
      <c r="A987" s="2" t="s">
        <v>2</v>
      </c>
      <c r="B987" s="2" t="s">
        <v>397</v>
      </c>
      <c r="C987" s="2" t="s">
        <v>5338</v>
      </c>
      <c r="D987" s="2" t="s">
        <v>399</v>
      </c>
      <c r="E987" s="2" t="s">
        <v>5886</v>
      </c>
      <c r="F987" s="2" t="s">
        <v>5955</v>
      </c>
      <c r="G987" s="2" t="s">
        <v>1548</v>
      </c>
      <c r="H987" s="2" t="s">
        <v>4</v>
      </c>
      <c r="I987" s="6">
        <v>2.2999999999999998</v>
      </c>
      <c r="J987" s="2" t="s">
        <v>2345</v>
      </c>
      <c r="K987" s="7">
        <v>2</v>
      </c>
      <c r="L987" s="3" t="s">
        <v>2315</v>
      </c>
      <c r="M987" s="2">
        <v>139422</v>
      </c>
      <c r="N987" s="2" t="s">
        <v>13</v>
      </c>
      <c r="O987" s="80">
        <v>27.756</v>
      </c>
      <c r="P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988" spans="1:17" ht="24" x14ac:dyDescent="0.2">
      <c r="A988" s="2" t="s">
        <v>2</v>
      </c>
      <c r="B988" s="2" t="s">
        <v>397</v>
      </c>
      <c r="C988" s="2" t="s">
        <v>5338</v>
      </c>
      <c r="D988" s="2" t="s">
        <v>399</v>
      </c>
      <c r="E988" s="2" t="s">
        <v>2396</v>
      </c>
      <c r="F988" s="2" t="s">
        <v>4184</v>
      </c>
      <c r="G988" s="2" t="s">
        <v>1548</v>
      </c>
      <c r="H988" s="2" t="s">
        <v>922</v>
      </c>
      <c r="I988" s="6">
        <v>2.5</v>
      </c>
      <c r="J988" s="2" t="s">
        <v>2345</v>
      </c>
      <c r="K988" s="7">
        <v>1</v>
      </c>
      <c r="L988" s="3" t="s">
        <v>3130</v>
      </c>
      <c r="M988" s="2" t="s">
        <v>2537</v>
      </c>
      <c r="N988" s="2" t="s">
        <v>13</v>
      </c>
      <c r="O988" s="80">
        <v>19.0459</v>
      </c>
      <c r="P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989" spans="1:17" ht="24" x14ac:dyDescent="0.2">
      <c r="A989" s="2" t="s">
        <v>2</v>
      </c>
      <c r="B989" s="2" t="s">
        <v>397</v>
      </c>
      <c r="C989" s="2" t="s">
        <v>5338</v>
      </c>
      <c r="D989" s="2" t="s">
        <v>399</v>
      </c>
      <c r="E989" s="2" t="s">
        <v>1852</v>
      </c>
      <c r="F989" s="2" t="s">
        <v>4732</v>
      </c>
      <c r="G989" s="2" t="s">
        <v>4</v>
      </c>
      <c r="H989" s="2" t="s">
        <v>4</v>
      </c>
      <c r="I989" s="6">
        <v>2.5</v>
      </c>
      <c r="J989" s="2" t="s">
        <v>2345</v>
      </c>
      <c r="K989" s="7">
        <v>6</v>
      </c>
      <c r="L989" s="3" t="s">
        <v>2315</v>
      </c>
      <c r="M989" s="2">
        <v>2428</v>
      </c>
      <c r="N989" s="2" t="s">
        <v>13</v>
      </c>
      <c r="O989" s="80">
        <v>110.15</v>
      </c>
      <c r="P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P/kg</v>
      </c>
      <c r="Q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990" spans="1:17" ht="24" x14ac:dyDescent="0.2">
      <c r="A990" s="2" t="s">
        <v>2</v>
      </c>
      <c r="B990" s="2" t="s">
        <v>397</v>
      </c>
      <c r="C990" s="2" t="s">
        <v>5338</v>
      </c>
      <c r="D990" s="2" t="s">
        <v>399</v>
      </c>
      <c r="E990" s="2" t="s">
        <v>7003</v>
      </c>
      <c r="F990" s="2" t="s">
        <v>7278</v>
      </c>
      <c r="G990" s="2" t="s">
        <v>1551</v>
      </c>
      <c r="H990" s="2" t="s">
        <v>7014</v>
      </c>
      <c r="I990" s="6">
        <v>2.5</v>
      </c>
      <c r="J990" s="2" t="s">
        <v>2345</v>
      </c>
      <c r="K990" s="7">
        <v>1</v>
      </c>
      <c r="L990" s="3" t="s">
        <v>3130</v>
      </c>
      <c r="M990" s="2" t="s">
        <v>7279</v>
      </c>
      <c r="N990" s="2" t="s">
        <v>13</v>
      </c>
      <c r="O990" s="80">
        <v>21.741299999999999</v>
      </c>
      <c r="P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991" spans="1:17" ht="24" x14ac:dyDescent="0.2">
      <c r="A991" s="2" t="s">
        <v>2</v>
      </c>
      <c r="B991" s="2" t="s">
        <v>402</v>
      </c>
      <c r="C991" s="2" t="s">
        <v>5339</v>
      </c>
      <c r="D991" s="2" t="s">
        <v>401</v>
      </c>
      <c r="E991" s="2" t="s">
        <v>5885</v>
      </c>
      <c r="F991" s="2" t="s">
        <v>403</v>
      </c>
      <c r="G991" s="2" t="s">
        <v>4</v>
      </c>
      <c r="H991" s="2" t="s">
        <v>4</v>
      </c>
      <c r="I991" s="6">
        <v>70</v>
      </c>
      <c r="J991" s="2" t="s">
        <v>6074</v>
      </c>
      <c r="K991" s="7">
        <v>12</v>
      </c>
      <c r="L991" s="3" t="s">
        <v>2315</v>
      </c>
      <c r="M991" s="2">
        <v>36524</v>
      </c>
      <c r="N991" s="2" t="s">
        <v>13</v>
      </c>
      <c r="O991" s="80">
        <v>20.89</v>
      </c>
      <c r="P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$24.87 P/kg</v>
      </c>
      <c r="Q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992" spans="1:17" ht="24" x14ac:dyDescent="0.2">
      <c r="A992" s="2" t="s">
        <v>2</v>
      </c>
      <c r="B992" s="2" t="s">
        <v>402</v>
      </c>
      <c r="C992" s="2" t="s">
        <v>5339</v>
      </c>
      <c r="D992" s="2" t="s">
        <v>401</v>
      </c>
      <c r="E992" s="2" t="s">
        <v>3128</v>
      </c>
      <c r="F992" s="2" t="s">
        <v>6223</v>
      </c>
      <c r="G992" s="2" t="s">
        <v>4</v>
      </c>
      <c r="H992" s="2" t="s">
        <v>4</v>
      </c>
      <c r="I992" s="6">
        <v>70</v>
      </c>
      <c r="J992" s="2" t="s">
        <v>6074</v>
      </c>
      <c r="K992" s="7">
        <v>12</v>
      </c>
      <c r="L992" s="3" t="s">
        <v>2315</v>
      </c>
      <c r="M992" s="2">
        <v>60030026</v>
      </c>
      <c r="N992" s="2" t="s">
        <v>13</v>
      </c>
      <c r="O992" s="80">
        <v>23.3232</v>
      </c>
      <c r="P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$27.77 P/kg</v>
      </c>
      <c r="Q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993" spans="1:17" ht="36" x14ac:dyDescent="0.2">
      <c r="A993" s="2" t="s">
        <v>2</v>
      </c>
      <c r="B993" s="2" t="s">
        <v>402</v>
      </c>
      <c r="C993" s="2" t="s">
        <v>5339</v>
      </c>
      <c r="D993" s="2" t="s">
        <v>401</v>
      </c>
      <c r="E993" s="2" t="s">
        <v>5886</v>
      </c>
      <c r="F993" s="2" t="s">
        <v>6224</v>
      </c>
      <c r="G993" s="2" t="s">
        <v>1551</v>
      </c>
      <c r="H993" s="2" t="s">
        <v>4</v>
      </c>
      <c r="I993" s="6">
        <v>70</v>
      </c>
      <c r="J993" s="2" t="s">
        <v>6074</v>
      </c>
      <c r="K993" s="7">
        <v>12</v>
      </c>
      <c r="L993" s="3" t="s">
        <v>2315</v>
      </c>
      <c r="M993" s="2">
        <v>40348</v>
      </c>
      <c r="N993" s="2" t="s">
        <v>13</v>
      </c>
      <c r="O993" s="80">
        <v>21.7728</v>
      </c>
      <c r="P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$25.92 P/kg</v>
      </c>
      <c r="Q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994" spans="1:17" ht="36" x14ac:dyDescent="0.2">
      <c r="A994" s="2" t="s">
        <v>2</v>
      </c>
      <c r="B994" s="2" t="s">
        <v>402</v>
      </c>
      <c r="C994" s="2" t="s">
        <v>5339</v>
      </c>
      <c r="D994" s="2" t="s">
        <v>401</v>
      </c>
      <c r="E994" s="2" t="s">
        <v>2396</v>
      </c>
      <c r="F994" s="2" t="s">
        <v>4185</v>
      </c>
      <c r="G994" s="2" t="s">
        <v>4</v>
      </c>
      <c r="H994" s="2" t="s">
        <v>4</v>
      </c>
      <c r="I994" s="6">
        <v>58</v>
      </c>
      <c r="J994" s="2" t="s">
        <v>6074</v>
      </c>
      <c r="K994" s="7">
        <v>12</v>
      </c>
      <c r="L994" s="3" t="s">
        <v>2315</v>
      </c>
      <c r="M994" s="2" t="s">
        <v>2538</v>
      </c>
      <c r="N994" s="2" t="s">
        <v>2152</v>
      </c>
      <c r="O994" s="80">
        <v>21.4512</v>
      </c>
      <c r="P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$30.82 P/kg</v>
      </c>
      <c r="Q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$3.08 P/100g</v>
      </c>
    </row>
    <row r="995" spans="1:17" ht="24" x14ac:dyDescent="0.2">
      <c r="A995" s="2" t="s">
        <v>2</v>
      </c>
      <c r="B995" s="2" t="s">
        <v>402</v>
      </c>
      <c r="C995" s="2" t="s">
        <v>5339</v>
      </c>
      <c r="D995" s="2" t="s">
        <v>401</v>
      </c>
      <c r="E995" s="2" t="s">
        <v>1852</v>
      </c>
      <c r="F995" s="2" t="s">
        <v>4733</v>
      </c>
      <c r="G995" s="2" t="s">
        <v>4</v>
      </c>
      <c r="H995" s="2" t="s">
        <v>4</v>
      </c>
      <c r="I995" s="6">
        <v>58</v>
      </c>
      <c r="J995" s="2" t="s">
        <v>6074</v>
      </c>
      <c r="K995" s="7">
        <v>12</v>
      </c>
      <c r="L995" s="3" t="s">
        <v>2315</v>
      </c>
      <c r="M995" s="2">
        <v>12603953</v>
      </c>
      <c r="N995" s="2" t="s">
        <v>13</v>
      </c>
      <c r="O995" s="80">
        <v>20.9</v>
      </c>
      <c r="P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$30.03 P/kg</v>
      </c>
      <c r="Q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996" spans="1:17" ht="24" x14ac:dyDescent="0.2">
      <c r="A996" s="2" t="s">
        <v>2</v>
      </c>
      <c r="B996" s="2" t="s">
        <v>402</v>
      </c>
      <c r="C996" s="2" t="s">
        <v>5339</v>
      </c>
      <c r="D996" s="2" t="s">
        <v>401</v>
      </c>
      <c r="E996" s="2" t="s">
        <v>1852</v>
      </c>
      <c r="F996" s="2" t="s">
        <v>4734</v>
      </c>
      <c r="G996" s="2" t="s">
        <v>4</v>
      </c>
      <c r="H996" s="2" t="s">
        <v>4</v>
      </c>
      <c r="I996" s="6">
        <v>60</v>
      </c>
      <c r="J996" s="2" t="s">
        <v>6074</v>
      </c>
      <c r="K996" s="7">
        <v>12</v>
      </c>
      <c r="L996" s="3" t="s">
        <v>2315</v>
      </c>
      <c r="M996" s="2">
        <v>12603926</v>
      </c>
      <c r="N996" s="2" t="s">
        <v>13</v>
      </c>
      <c r="O996" s="80">
        <v>20.9</v>
      </c>
      <c r="P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$29.03 P/kg</v>
      </c>
      <c r="Q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997" spans="1:17" ht="24" x14ac:dyDescent="0.2">
      <c r="A997" s="2" t="s">
        <v>2</v>
      </c>
      <c r="B997" s="2" t="s">
        <v>402</v>
      </c>
      <c r="C997" s="2" t="s">
        <v>5339</v>
      </c>
      <c r="D997" s="2" t="s">
        <v>401</v>
      </c>
      <c r="E997" s="2" t="s">
        <v>1852</v>
      </c>
      <c r="F997" s="2" t="s">
        <v>4735</v>
      </c>
      <c r="G997" s="2" t="s">
        <v>4</v>
      </c>
      <c r="H997" s="2" t="s">
        <v>4</v>
      </c>
      <c r="I997" s="6">
        <v>60</v>
      </c>
      <c r="J997" s="2" t="s">
        <v>6074</v>
      </c>
      <c r="K997" s="7">
        <v>12</v>
      </c>
      <c r="L997" s="3" t="s">
        <v>2315</v>
      </c>
      <c r="M997" s="2">
        <v>12603970</v>
      </c>
      <c r="N997" s="2" t="s">
        <v>13</v>
      </c>
      <c r="O997" s="80">
        <v>20.9</v>
      </c>
      <c r="P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$29.03 P/kg</v>
      </c>
      <c r="Q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998" spans="1:17" ht="24" x14ac:dyDescent="0.2">
      <c r="A998" s="2" t="s">
        <v>2</v>
      </c>
      <c r="B998" s="2" t="s">
        <v>402</v>
      </c>
      <c r="C998" s="2" t="s">
        <v>5339</v>
      </c>
      <c r="D998" s="2" t="s">
        <v>401</v>
      </c>
      <c r="E998" s="2" t="s">
        <v>7003</v>
      </c>
      <c r="F998" s="2" t="s">
        <v>7280</v>
      </c>
      <c r="G998" s="2" t="s">
        <v>4</v>
      </c>
      <c r="H998" s="2" t="s">
        <v>4</v>
      </c>
      <c r="I998" s="6">
        <v>70</v>
      </c>
      <c r="J998" s="2" t="s">
        <v>6074</v>
      </c>
      <c r="K998" s="7">
        <v>12</v>
      </c>
      <c r="L998" s="3" t="s">
        <v>2315</v>
      </c>
      <c r="M998" s="2" t="s">
        <v>7281</v>
      </c>
      <c r="N998" s="2" t="s">
        <v>13</v>
      </c>
      <c r="O998" s="80">
        <v>21.055199999999999</v>
      </c>
      <c r="P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$25.07 P/kg</v>
      </c>
      <c r="Q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999" spans="1:17" ht="24" x14ac:dyDescent="0.2">
      <c r="A999" s="2" t="s">
        <v>2</v>
      </c>
      <c r="B999" s="2" t="s">
        <v>402</v>
      </c>
      <c r="C999" s="2" t="s">
        <v>5340</v>
      </c>
      <c r="D999" s="2" t="s">
        <v>404</v>
      </c>
      <c r="E999" s="2" t="s">
        <v>5885</v>
      </c>
      <c r="F999" s="2" t="s">
        <v>405</v>
      </c>
      <c r="G999" s="2" t="s">
        <v>4</v>
      </c>
      <c r="H999" s="2" t="s">
        <v>4</v>
      </c>
      <c r="I999" s="6">
        <v>85</v>
      </c>
      <c r="J999" s="2" t="s">
        <v>6074</v>
      </c>
      <c r="K999" s="7">
        <v>20</v>
      </c>
      <c r="L999" s="3" t="s">
        <v>2315</v>
      </c>
      <c r="M999" s="2">
        <v>137962</v>
      </c>
      <c r="N999" s="2" t="s">
        <v>13</v>
      </c>
      <c r="O999" s="80">
        <v>12.94</v>
      </c>
      <c r="P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P/kg</v>
      </c>
      <c r="Q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000" spans="1:17" ht="24" x14ac:dyDescent="0.2">
      <c r="A1000" s="2" t="s">
        <v>2</v>
      </c>
      <c r="B1000" s="2" t="s">
        <v>402</v>
      </c>
      <c r="C1000" s="2" t="s">
        <v>5340</v>
      </c>
      <c r="D1000" s="2" t="s">
        <v>404</v>
      </c>
      <c r="E1000" s="2" t="s">
        <v>3128</v>
      </c>
      <c r="F1000" s="2" t="s">
        <v>3680</v>
      </c>
      <c r="G1000" s="2" t="s">
        <v>4</v>
      </c>
      <c r="H1000" s="2" t="s">
        <v>4</v>
      </c>
      <c r="I1000" s="6">
        <v>70</v>
      </c>
      <c r="J1000" s="2" t="s">
        <v>6074</v>
      </c>
      <c r="K1000" s="7">
        <v>12</v>
      </c>
      <c r="L1000" s="3" t="s">
        <v>2315</v>
      </c>
      <c r="M1000" s="2">
        <v>73061726</v>
      </c>
      <c r="N1000" s="2" t="s">
        <v>13</v>
      </c>
      <c r="O1000" s="80">
        <v>23.3232</v>
      </c>
      <c r="P1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$27.77 P/kg</v>
      </c>
      <c r="Q1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1001" spans="1:17" ht="36" x14ac:dyDescent="0.2">
      <c r="A1001" s="2" t="s">
        <v>2</v>
      </c>
      <c r="B1001" s="2" t="s">
        <v>402</v>
      </c>
      <c r="C1001" s="2" t="s">
        <v>5340</v>
      </c>
      <c r="D1001" s="2" t="s">
        <v>404</v>
      </c>
      <c r="E1001" s="2" t="s">
        <v>5886</v>
      </c>
      <c r="F1001" s="2" t="s">
        <v>5956</v>
      </c>
      <c r="G1001" s="2" t="s">
        <v>1548</v>
      </c>
      <c r="H1001" s="2" t="s">
        <v>4</v>
      </c>
      <c r="I1001" s="6">
        <v>80</v>
      </c>
      <c r="J1001" s="2" t="s">
        <v>6074</v>
      </c>
      <c r="K1001" s="7">
        <v>20</v>
      </c>
      <c r="L1001" s="3" t="s">
        <v>2315</v>
      </c>
      <c r="M1001" s="2">
        <v>305112</v>
      </c>
      <c r="N1001" s="2" t="s">
        <v>13</v>
      </c>
      <c r="O1001" s="80">
        <v>14.925599999999999</v>
      </c>
      <c r="P1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$9.33 P/kg</v>
      </c>
      <c r="Q1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1002" spans="1:17" ht="24" x14ac:dyDescent="0.2">
      <c r="A1002" s="2" t="s">
        <v>2</v>
      </c>
      <c r="B1002" s="2" t="s">
        <v>402</v>
      </c>
      <c r="C1002" s="2" t="s">
        <v>5340</v>
      </c>
      <c r="D1002" s="2" t="s">
        <v>404</v>
      </c>
      <c r="E1002" s="2" t="s">
        <v>2396</v>
      </c>
      <c r="F1002" s="2" t="s">
        <v>4186</v>
      </c>
      <c r="G1002" s="2" t="s">
        <v>4</v>
      </c>
      <c r="H1002" s="2" t="s">
        <v>4</v>
      </c>
      <c r="I1002" s="6">
        <v>425</v>
      </c>
      <c r="J1002" s="2" t="s">
        <v>6074</v>
      </c>
      <c r="K1002" s="7">
        <v>8</v>
      </c>
      <c r="L1002" s="3" t="s">
        <v>2315</v>
      </c>
      <c r="M1002" s="2" t="s">
        <v>2539</v>
      </c>
      <c r="N1002" s="2" t="s">
        <v>13</v>
      </c>
      <c r="O1002" s="80">
        <v>23.98</v>
      </c>
      <c r="P1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003" spans="1:17" ht="24" x14ac:dyDescent="0.2">
      <c r="A1003" s="2" t="s">
        <v>2</v>
      </c>
      <c r="B1003" s="2" t="s">
        <v>402</v>
      </c>
      <c r="C1003" s="2" t="s">
        <v>5340</v>
      </c>
      <c r="D1003" s="2" t="s">
        <v>404</v>
      </c>
      <c r="E1003" s="2" t="s">
        <v>1852</v>
      </c>
      <c r="F1003" s="2" t="s">
        <v>4736</v>
      </c>
      <c r="G1003" s="2" t="s">
        <v>4</v>
      </c>
      <c r="H1003" s="2" t="s">
        <v>4</v>
      </c>
      <c r="I1003" s="6">
        <v>85</v>
      </c>
      <c r="J1003" s="2" t="s">
        <v>6074</v>
      </c>
      <c r="K1003" s="7">
        <v>40</v>
      </c>
      <c r="L1003" s="3" t="s">
        <v>2315</v>
      </c>
      <c r="M1003" s="2" t="s">
        <v>1931</v>
      </c>
      <c r="N1003" s="2" t="s">
        <v>13</v>
      </c>
      <c r="O1003" s="80">
        <v>23.35</v>
      </c>
      <c r="P1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$6.87 P/kg</v>
      </c>
      <c r="Q1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1004" spans="1:17" ht="24" x14ac:dyDescent="0.2">
      <c r="A1004" s="2" t="s">
        <v>2</v>
      </c>
      <c r="B1004" s="2" t="s">
        <v>402</v>
      </c>
      <c r="C1004" s="2" t="s">
        <v>5340</v>
      </c>
      <c r="D1004" s="2" t="s">
        <v>404</v>
      </c>
      <c r="E1004" s="2" t="s">
        <v>7003</v>
      </c>
      <c r="F1004" s="2" t="s">
        <v>7282</v>
      </c>
      <c r="G1004" s="2" t="s">
        <v>4</v>
      </c>
      <c r="H1004" s="2" t="s">
        <v>4</v>
      </c>
      <c r="I1004" s="6">
        <v>85</v>
      </c>
      <c r="J1004" s="2" t="s">
        <v>6074</v>
      </c>
      <c r="K1004" s="7">
        <v>20</v>
      </c>
      <c r="L1004" s="3" t="s">
        <v>2315</v>
      </c>
      <c r="M1004" s="2" t="s">
        <v>7283</v>
      </c>
      <c r="N1004" s="2" t="s">
        <v>13</v>
      </c>
      <c r="O1004" s="80">
        <v>13.71</v>
      </c>
      <c r="P1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$8.06 P/kg</v>
      </c>
      <c r="Q1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1005" spans="1:17" ht="24" x14ac:dyDescent="0.2">
      <c r="A1005" s="2" t="s">
        <v>2</v>
      </c>
      <c r="B1005" s="2" t="s">
        <v>402</v>
      </c>
      <c r="C1005" s="2" t="s">
        <v>5341</v>
      </c>
      <c r="D1005" s="2" t="s">
        <v>406</v>
      </c>
      <c r="E1005" s="2" t="s">
        <v>5885</v>
      </c>
      <c r="F1005" s="2" t="s">
        <v>407</v>
      </c>
      <c r="G1005" s="2" t="s">
        <v>4</v>
      </c>
      <c r="H1005" s="2" t="s">
        <v>4</v>
      </c>
      <c r="I1005" s="6">
        <v>375</v>
      </c>
      <c r="J1005" s="2" t="s">
        <v>6074</v>
      </c>
      <c r="K1005" s="7">
        <v>1</v>
      </c>
      <c r="L1005" s="3" t="s">
        <v>3130</v>
      </c>
      <c r="M1005" s="2">
        <v>138458</v>
      </c>
      <c r="N1005" s="2" t="s">
        <v>13</v>
      </c>
      <c r="O1005" s="80">
        <v>2.35</v>
      </c>
      <c r="P1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$6.27 P/kg</v>
      </c>
      <c r="Q1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1006" spans="1:17" ht="36" x14ac:dyDescent="0.2">
      <c r="A1006" s="2" t="s">
        <v>2</v>
      </c>
      <c r="B1006" s="2" t="s">
        <v>402</v>
      </c>
      <c r="C1006" s="2" t="s">
        <v>5341</v>
      </c>
      <c r="D1006" s="2" t="s">
        <v>406</v>
      </c>
      <c r="E1006" s="2" t="s">
        <v>5886</v>
      </c>
      <c r="F1006" s="2" t="s">
        <v>5957</v>
      </c>
      <c r="G1006" s="2" t="s">
        <v>1551</v>
      </c>
      <c r="H1006" s="2" t="s">
        <v>4</v>
      </c>
      <c r="I1006" s="6">
        <v>375</v>
      </c>
      <c r="J1006" s="2" t="s">
        <v>6074</v>
      </c>
      <c r="K1006" s="7">
        <v>12</v>
      </c>
      <c r="L1006" s="3" t="s">
        <v>2315</v>
      </c>
      <c r="M1006" s="2">
        <v>485242</v>
      </c>
      <c r="N1006" s="2" t="s">
        <v>13</v>
      </c>
      <c r="O1006" s="80">
        <v>36.082799999999999</v>
      </c>
      <c r="P1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$8.02 P/kg</v>
      </c>
      <c r="Q1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1007" spans="1:17" ht="24" x14ac:dyDescent="0.2">
      <c r="A1007" s="2" t="s">
        <v>2</v>
      </c>
      <c r="B1007" s="2" t="s">
        <v>402</v>
      </c>
      <c r="C1007" s="2" t="s">
        <v>5341</v>
      </c>
      <c r="D1007" s="2" t="s">
        <v>406</v>
      </c>
      <c r="E1007" s="2" t="s">
        <v>2396</v>
      </c>
      <c r="F1007" s="2" t="s">
        <v>4187</v>
      </c>
      <c r="G1007" s="2" t="s">
        <v>4</v>
      </c>
      <c r="H1007" s="2" t="s">
        <v>4</v>
      </c>
      <c r="I1007" s="6">
        <v>375</v>
      </c>
      <c r="J1007" s="4" t="s">
        <v>6074</v>
      </c>
      <c r="K1007" s="7">
        <v>1</v>
      </c>
      <c r="L1007" s="3" t="s">
        <v>3130</v>
      </c>
      <c r="M1007" s="2" t="s">
        <v>2540</v>
      </c>
      <c r="N1007" s="2" t="s">
        <v>13</v>
      </c>
      <c r="O1007" s="80">
        <v>1.6895</v>
      </c>
      <c r="P1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1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008" spans="1:17" ht="36" x14ac:dyDescent="0.2">
      <c r="A1008" s="2" t="s">
        <v>2</v>
      </c>
      <c r="B1008" s="2" t="s">
        <v>402</v>
      </c>
      <c r="C1008" s="2" t="s">
        <v>5341</v>
      </c>
      <c r="D1008" s="2" t="s">
        <v>406</v>
      </c>
      <c r="E1008" s="2" t="s">
        <v>1852</v>
      </c>
      <c r="F1008" s="2" t="s">
        <v>4737</v>
      </c>
      <c r="G1008" s="2" t="s">
        <v>4</v>
      </c>
      <c r="H1008" s="2" t="s">
        <v>4</v>
      </c>
      <c r="I1008" s="6">
        <v>220</v>
      </c>
      <c r="J1008" s="2" t="s">
        <v>6074</v>
      </c>
      <c r="K1008" s="7">
        <v>1</v>
      </c>
      <c r="L1008" s="3" t="s">
        <v>3130</v>
      </c>
      <c r="M1008" s="2">
        <v>103592</v>
      </c>
      <c r="N1008" s="2" t="s">
        <v>13</v>
      </c>
      <c r="O1008" s="80">
        <v>1.3</v>
      </c>
      <c r="P1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$5.91 P/kg</v>
      </c>
      <c r="Q1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1009" spans="1:17" ht="24" x14ac:dyDescent="0.2">
      <c r="A1009" s="2" t="s">
        <v>2</v>
      </c>
      <c r="B1009" s="2" t="s">
        <v>409</v>
      </c>
      <c r="C1009" s="2" t="s">
        <v>3174</v>
      </c>
      <c r="D1009" s="2" t="s">
        <v>408</v>
      </c>
      <c r="E1009" s="2" t="s">
        <v>5885</v>
      </c>
      <c r="F1009" s="2" t="s">
        <v>6225</v>
      </c>
      <c r="G1009" s="2" t="s">
        <v>4</v>
      </c>
      <c r="H1009" s="2" t="s">
        <v>4</v>
      </c>
      <c r="I1009" s="6">
        <v>1</v>
      </c>
      <c r="J1009" s="2" t="s">
        <v>2345</v>
      </c>
      <c r="K1009" s="7">
        <v>1</v>
      </c>
      <c r="L1009" s="3" t="s">
        <v>3130</v>
      </c>
      <c r="M1009" s="2">
        <v>67121</v>
      </c>
      <c r="N1009" s="2" t="s">
        <v>13</v>
      </c>
      <c r="O1009" s="80">
        <v>15.04</v>
      </c>
      <c r="P1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1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010" spans="1:17" ht="24" x14ac:dyDescent="0.2">
      <c r="A1010" s="2" t="s">
        <v>2</v>
      </c>
      <c r="B1010" s="2" t="s">
        <v>409</v>
      </c>
      <c r="C1010" s="2" t="s">
        <v>3174</v>
      </c>
      <c r="D1010" s="2" t="s">
        <v>408</v>
      </c>
      <c r="E1010" s="2" t="s">
        <v>3128</v>
      </c>
      <c r="F1010" s="2" t="s">
        <v>3174</v>
      </c>
      <c r="G1010" s="2" t="s">
        <v>4</v>
      </c>
      <c r="H1010" s="2" t="s">
        <v>4</v>
      </c>
      <c r="I1010" s="6">
        <v>1</v>
      </c>
      <c r="J1010" s="2" t="s">
        <v>2345</v>
      </c>
      <c r="K1010" s="7">
        <v>1</v>
      </c>
      <c r="L1010" s="3" t="s">
        <v>3130</v>
      </c>
      <c r="M1010" s="2">
        <v>9400146</v>
      </c>
      <c r="N1010" s="2" t="s">
        <v>13</v>
      </c>
      <c r="O1010" s="80">
        <v>16.98</v>
      </c>
      <c r="P1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011" spans="1:17" ht="36" x14ac:dyDescent="0.2">
      <c r="A1011" s="2" t="s">
        <v>2</v>
      </c>
      <c r="B1011" s="2" t="s">
        <v>409</v>
      </c>
      <c r="C1011" s="2" t="s">
        <v>3174</v>
      </c>
      <c r="D1011" s="2" t="s">
        <v>408</v>
      </c>
      <c r="E1011" s="2" t="s">
        <v>5886</v>
      </c>
      <c r="F1011" s="2" t="s">
        <v>5958</v>
      </c>
      <c r="G1011" s="2" t="s">
        <v>1548</v>
      </c>
      <c r="H1011" s="2" t="s">
        <v>4</v>
      </c>
      <c r="I1011" s="6">
        <v>1</v>
      </c>
      <c r="J1011" s="2" t="s">
        <v>2345</v>
      </c>
      <c r="K1011" s="7">
        <v>5</v>
      </c>
      <c r="L1011" s="3" t="s">
        <v>2315</v>
      </c>
      <c r="M1011" s="2">
        <v>438795</v>
      </c>
      <c r="N1011" s="2" t="s">
        <v>13</v>
      </c>
      <c r="O1011" s="80">
        <v>90.601200000000006</v>
      </c>
      <c r="P1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$18.12 P/kg</v>
      </c>
      <c r="Q1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12" spans="1:17" ht="24" x14ac:dyDescent="0.2">
      <c r="A1012" s="2" t="s">
        <v>2</v>
      </c>
      <c r="B1012" s="2" t="s">
        <v>409</v>
      </c>
      <c r="C1012" s="2" t="s">
        <v>3174</v>
      </c>
      <c r="D1012" s="2" t="s">
        <v>408</v>
      </c>
      <c r="E1012" s="2" t="s">
        <v>2396</v>
      </c>
      <c r="F1012" s="2" t="s">
        <v>4188</v>
      </c>
      <c r="G1012" s="2" t="s">
        <v>4</v>
      </c>
      <c r="H1012" s="2" t="s">
        <v>4</v>
      </c>
      <c r="I1012" s="6">
        <v>1</v>
      </c>
      <c r="J1012" s="2" t="s">
        <v>2345</v>
      </c>
      <c r="K1012" s="7">
        <v>1</v>
      </c>
      <c r="L1012" s="3" t="s">
        <v>3130</v>
      </c>
      <c r="M1012" s="2" t="s">
        <v>2541</v>
      </c>
      <c r="N1012" s="2" t="s">
        <v>13</v>
      </c>
      <c r="O1012" s="80">
        <v>13.570499999999999</v>
      </c>
      <c r="P1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$13.57 P/kg</v>
      </c>
      <c r="Q1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13" spans="1:17" ht="24" x14ac:dyDescent="0.2">
      <c r="A1013" s="2" t="s">
        <v>2</v>
      </c>
      <c r="B1013" s="2" t="s">
        <v>409</v>
      </c>
      <c r="C1013" s="2" t="s">
        <v>3174</v>
      </c>
      <c r="D1013" s="2" t="s">
        <v>408</v>
      </c>
      <c r="E1013" s="2" t="s">
        <v>1852</v>
      </c>
      <c r="F1013" s="2" t="s">
        <v>4738</v>
      </c>
      <c r="G1013" s="2" t="s">
        <v>5143</v>
      </c>
      <c r="H1013" s="2" t="s">
        <v>5143</v>
      </c>
      <c r="I1013" s="6">
        <v>1</v>
      </c>
      <c r="J1013" s="2" t="s">
        <v>2345</v>
      </c>
      <c r="K1013" s="7">
        <v>1</v>
      </c>
      <c r="L1013" s="3" t="s">
        <v>3130</v>
      </c>
      <c r="M1013" s="2" t="s">
        <v>1932</v>
      </c>
      <c r="N1013" s="2" t="s">
        <v>13</v>
      </c>
      <c r="O1013" s="80">
        <v>13.727</v>
      </c>
      <c r="P1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14" spans="1:17" ht="24" x14ac:dyDescent="0.2">
      <c r="A1014" s="2" t="s">
        <v>2</v>
      </c>
      <c r="B1014" s="2" t="s">
        <v>409</v>
      </c>
      <c r="C1014" s="2" t="s">
        <v>3174</v>
      </c>
      <c r="D1014" s="2" t="s">
        <v>408</v>
      </c>
      <c r="E1014" s="2" t="s">
        <v>7003</v>
      </c>
      <c r="F1014" s="2" t="s">
        <v>7284</v>
      </c>
      <c r="G1014" s="2" t="s">
        <v>1551</v>
      </c>
      <c r="H1014" s="2" t="s">
        <v>4</v>
      </c>
      <c r="I1014" s="6">
        <v>1</v>
      </c>
      <c r="J1014" s="2" t="s">
        <v>2345</v>
      </c>
      <c r="K1014" s="7">
        <v>1</v>
      </c>
      <c r="L1014" s="3" t="s">
        <v>3130</v>
      </c>
      <c r="M1014" s="2" t="s">
        <v>7285</v>
      </c>
      <c r="N1014" s="2" t="s">
        <v>13</v>
      </c>
      <c r="O1014" s="80">
        <v>24.750399999999999</v>
      </c>
      <c r="P1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$24.75 P/kg</v>
      </c>
      <c r="Q1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$2.48 P/100g</v>
      </c>
    </row>
    <row r="1015" spans="1:17" ht="24" x14ac:dyDescent="0.2">
      <c r="A1015" s="2" t="s">
        <v>2</v>
      </c>
      <c r="B1015" s="2" t="s">
        <v>411</v>
      </c>
      <c r="C1015" s="2" t="s">
        <v>5342</v>
      </c>
      <c r="D1015" s="2" t="s">
        <v>410</v>
      </c>
      <c r="E1015" s="2" t="s">
        <v>5885</v>
      </c>
      <c r="F1015" s="2" t="s">
        <v>412</v>
      </c>
      <c r="G1015" s="2" t="s">
        <v>4</v>
      </c>
      <c r="H1015" s="2" t="s">
        <v>4</v>
      </c>
      <c r="I1015" s="6">
        <v>1</v>
      </c>
      <c r="J1015" s="2" t="s">
        <v>2345</v>
      </c>
      <c r="K1015" s="7">
        <v>1</v>
      </c>
      <c r="L1015" s="3" t="s">
        <v>3130</v>
      </c>
      <c r="M1015" s="2">
        <v>63948</v>
      </c>
      <c r="N1015" s="2" t="s">
        <v>13</v>
      </c>
      <c r="O1015" s="80">
        <v>15.33</v>
      </c>
      <c r="P1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$15.33 P/kg</v>
      </c>
      <c r="Q1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016" spans="1:17" ht="24" x14ac:dyDescent="0.2">
      <c r="A1016" s="2" t="s">
        <v>2</v>
      </c>
      <c r="B1016" s="2" t="s">
        <v>411</v>
      </c>
      <c r="C1016" s="2" t="s">
        <v>5342</v>
      </c>
      <c r="D1016" s="2" t="s">
        <v>410</v>
      </c>
      <c r="E1016" s="2" t="s">
        <v>3128</v>
      </c>
      <c r="F1016" s="2" t="s">
        <v>3681</v>
      </c>
      <c r="G1016" s="2" t="s">
        <v>4</v>
      </c>
      <c r="H1016" s="2" t="s">
        <v>4</v>
      </c>
      <c r="I1016" s="6">
        <v>1</v>
      </c>
      <c r="J1016" s="2" t="s">
        <v>2345</v>
      </c>
      <c r="K1016" s="7">
        <v>1</v>
      </c>
      <c r="L1016" s="3" t="s">
        <v>3130</v>
      </c>
      <c r="M1016" s="2">
        <v>9400096</v>
      </c>
      <c r="N1016" s="2" t="s">
        <v>13</v>
      </c>
      <c r="O1016" s="80">
        <v>23.1</v>
      </c>
      <c r="P1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$23.10 P/kg</v>
      </c>
      <c r="Q1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1017" spans="1:17" ht="36" x14ac:dyDescent="0.2">
      <c r="A1017" s="2" t="s">
        <v>2</v>
      </c>
      <c r="B1017" s="2" t="s">
        <v>411</v>
      </c>
      <c r="C1017" s="2" t="s">
        <v>5342</v>
      </c>
      <c r="D1017" s="2" t="s">
        <v>410</v>
      </c>
      <c r="E1017" s="2" t="s">
        <v>5886</v>
      </c>
      <c r="F1017" s="2" t="s">
        <v>6226</v>
      </c>
      <c r="G1017" s="2" t="s">
        <v>1548</v>
      </c>
      <c r="H1017" s="2" t="s">
        <v>4</v>
      </c>
      <c r="I1017" s="6">
        <v>1</v>
      </c>
      <c r="J1017" s="2" t="s">
        <v>2345</v>
      </c>
      <c r="K1017" s="7">
        <v>5</v>
      </c>
      <c r="L1017" s="3" t="s">
        <v>2315</v>
      </c>
      <c r="M1017" s="2">
        <v>438703</v>
      </c>
      <c r="N1017" s="2" t="s">
        <v>13</v>
      </c>
      <c r="O1017" s="80">
        <v>90.601200000000006</v>
      </c>
      <c r="P1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$18.12 P/kg</v>
      </c>
      <c r="Q1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18" spans="1:17" ht="24" x14ac:dyDescent="0.2">
      <c r="A1018" s="2" t="s">
        <v>2</v>
      </c>
      <c r="B1018" s="2" t="s">
        <v>411</v>
      </c>
      <c r="C1018" s="2" t="s">
        <v>5342</v>
      </c>
      <c r="D1018" s="2" t="s">
        <v>410</v>
      </c>
      <c r="E1018" s="2" t="s">
        <v>2396</v>
      </c>
      <c r="F1018" s="2" t="s">
        <v>4189</v>
      </c>
      <c r="G1018" s="2" t="s">
        <v>4</v>
      </c>
      <c r="H1018" s="2" t="s">
        <v>4</v>
      </c>
      <c r="I1018" s="6">
        <v>1</v>
      </c>
      <c r="J1018" s="2" t="s">
        <v>2345</v>
      </c>
      <c r="K1018" s="7">
        <v>1</v>
      </c>
      <c r="L1018" s="3" t="s">
        <v>3130</v>
      </c>
      <c r="M1018" s="2" t="s">
        <v>2542</v>
      </c>
      <c r="N1018" s="2" t="s">
        <v>13</v>
      </c>
      <c r="O1018" s="80">
        <v>15.26</v>
      </c>
      <c r="P1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$15.26 P/kg</v>
      </c>
      <c r="Q1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019" spans="1:17" ht="24" x14ac:dyDescent="0.2">
      <c r="A1019" s="2" t="s">
        <v>2</v>
      </c>
      <c r="B1019" s="2" t="s">
        <v>411</v>
      </c>
      <c r="C1019" s="2" t="s">
        <v>5342</v>
      </c>
      <c r="D1019" s="2" t="s">
        <v>410</v>
      </c>
      <c r="E1019" s="2" t="s">
        <v>1852</v>
      </c>
      <c r="F1019" s="2" t="s">
        <v>4739</v>
      </c>
      <c r="G1019" s="2" t="s">
        <v>5143</v>
      </c>
      <c r="H1019" s="2" t="s">
        <v>5143</v>
      </c>
      <c r="I1019" s="6">
        <v>1</v>
      </c>
      <c r="J1019" s="2" t="s">
        <v>2345</v>
      </c>
      <c r="K1019" s="7">
        <v>1</v>
      </c>
      <c r="L1019" s="3" t="s">
        <v>3130</v>
      </c>
      <c r="M1019" s="2" t="s">
        <v>1933</v>
      </c>
      <c r="N1019" s="2" t="s">
        <v>13</v>
      </c>
      <c r="O1019" s="80">
        <v>14.257</v>
      </c>
      <c r="P1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$14.26 P/kg</v>
      </c>
      <c r="Q1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020" spans="1:17" ht="24" x14ac:dyDescent="0.2">
      <c r="A1020" s="2" t="s">
        <v>2</v>
      </c>
      <c r="B1020" s="2" t="s">
        <v>411</v>
      </c>
      <c r="C1020" s="2" t="s">
        <v>5342</v>
      </c>
      <c r="D1020" s="2" t="s">
        <v>410</v>
      </c>
      <c r="E1020" s="2" t="s">
        <v>7003</v>
      </c>
      <c r="F1020" s="2" t="s">
        <v>7286</v>
      </c>
      <c r="G1020" s="2" t="s">
        <v>4</v>
      </c>
      <c r="H1020" s="2" t="s">
        <v>4</v>
      </c>
      <c r="I1020" s="6">
        <v>750</v>
      </c>
      <c r="J1020" s="2" t="s">
        <v>6074</v>
      </c>
      <c r="K1020" s="7">
        <v>1</v>
      </c>
      <c r="L1020" s="3" t="s">
        <v>3130</v>
      </c>
      <c r="M1020" s="2" t="s">
        <v>7287</v>
      </c>
      <c r="N1020" s="2" t="s">
        <v>13</v>
      </c>
      <c r="O1020" s="80">
        <v>18.05</v>
      </c>
      <c r="P1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$24.07 P/kg</v>
      </c>
      <c r="Q1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$2.41 P/100g</v>
      </c>
    </row>
    <row r="1021" spans="1:17" ht="24" x14ac:dyDescent="0.2">
      <c r="A1021" s="2" t="s">
        <v>2</v>
      </c>
      <c r="B1021" s="2" t="s">
        <v>411</v>
      </c>
      <c r="C1021" s="2" t="s">
        <v>5343</v>
      </c>
      <c r="D1021" s="2" t="s">
        <v>413</v>
      </c>
      <c r="E1021" s="2" t="s">
        <v>5885</v>
      </c>
      <c r="F1021" s="2" t="s">
        <v>414</v>
      </c>
      <c r="G1021" s="2" t="s">
        <v>4</v>
      </c>
      <c r="H1021" s="2" t="s">
        <v>4</v>
      </c>
      <c r="I1021" s="6">
        <v>1</v>
      </c>
      <c r="J1021" s="2" t="s">
        <v>2345</v>
      </c>
      <c r="K1021" s="7">
        <v>1</v>
      </c>
      <c r="L1021" s="3" t="s">
        <v>3130</v>
      </c>
      <c r="M1021" s="2">
        <v>63945</v>
      </c>
      <c r="N1021" s="2" t="s">
        <v>13</v>
      </c>
      <c r="O1021" s="80">
        <v>14.98</v>
      </c>
      <c r="P1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022" spans="1:17" ht="24" x14ac:dyDescent="0.2">
      <c r="A1022" s="2" t="s">
        <v>2</v>
      </c>
      <c r="B1022" s="2" t="s">
        <v>411</v>
      </c>
      <c r="C1022" s="2" t="s">
        <v>5343</v>
      </c>
      <c r="D1022" s="2" t="s">
        <v>413</v>
      </c>
      <c r="E1022" s="2" t="s">
        <v>3128</v>
      </c>
      <c r="F1022" s="2" t="s">
        <v>6227</v>
      </c>
      <c r="G1022" s="2" t="s">
        <v>4</v>
      </c>
      <c r="H1022" s="2" t="s">
        <v>4</v>
      </c>
      <c r="I1022" s="6">
        <v>1</v>
      </c>
      <c r="J1022" s="2" t="s">
        <v>2345</v>
      </c>
      <c r="K1022" s="7">
        <v>1</v>
      </c>
      <c r="L1022" s="3" t="s">
        <v>3130</v>
      </c>
      <c r="M1022" s="2">
        <v>624545</v>
      </c>
      <c r="N1022" s="2" t="s">
        <v>13</v>
      </c>
      <c r="O1022" s="80">
        <v>18.769300000000001</v>
      </c>
      <c r="P1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$18.77 P/kg</v>
      </c>
      <c r="Q1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023" spans="1:17" ht="36" x14ac:dyDescent="0.2">
      <c r="A1023" s="2" t="s">
        <v>2</v>
      </c>
      <c r="B1023" s="2" t="s">
        <v>411</v>
      </c>
      <c r="C1023" s="2" t="s">
        <v>5343</v>
      </c>
      <c r="D1023" s="2" t="s">
        <v>413</v>
      </c>
      <c r="E1023" s="2" t="s">
        <v>5886</v>
      </c>
      <c r="F1023" s="2" t="s">
        <v>6228</v>
      </c>
      <c r="G1023" s="2" t="s">
        <v>1548</v>
      </c>
      <c r="H1023" s="2" t="s">
        <v>4</v>
      </c>
      <c r="I1023" s="6">
        <v>1</v>
      </c>
      <c r="J1023" s="2" t="s">
        <v>2345</v>
      </c>
      <c r="K1023" s="7">
        <v>5</v>
      </c>
      <c r="L1023" s="3" t="s">
        <v>2315</v>
      </c>
      <c r="M1023" s="2">
        <v>468669</v>
      </c>
      <c r="N1023" s="2" t="s">
        <v>13</v>
      </c>
      <c r="O1023" s="80">
        <v>86.13</v>
      </c>
      <c r="P1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$17.23 P/kg</v>
      </c>
      <c r="Q1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1024" spans="1:17" ht="24" x14ac:dyDescent="0.2">
      <c r="A1024" s="2" t="s">
        <v>2</v>
      </c>
      <c r="B1024" s="2" t="s">
        <v>411</v>
      </c>
      <c r="C1024" s="2" t="s">
        <v>5343</v>
      </c>
      <c r="D1024" s="2" t="s">
        <v>413</v>
      </c>
      <c r="E1024" s="2" t="s">
        <v>2396</v>
      </c>
      <c r="F1024" s="2" t="s">
        <v>4190</v>
      </c>
      <c r="G1024" s="2" t="s">
        <v>4</v>
      </c>
      <c r="H1024" s="2" t="s">
        <v>4</v>
      </c>
      <c r="I1024" s="6">
        <v>1</v>
      </c>
      <c r="J1024" s="2" t="s">
        <v>2345</v>
      </c>
      <c r="K1024" s="7">
        <v>1</v>
      </c>
      <c r="L1024" s="3" t="s">
        <v>3130</v>
      </c>
      <c r="M1024" s="2" t="s">
        <v>2543</v>
      </c>
      <c r="N1024" s="2" t="s">
        <v>13</v>
      </c>
      <c r="O1024" s="80">
        <v>10.845499999999999</v>
      </c>
      <c r="P1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$10.85 P/kg</v>
      </c>
      <c r="Q1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025" spans="1:17" ht="24" x14ac:dyDescent="0.2">
      <c r="A1025" s="2" t="s">
        <v>2</v>
      </c>
      <c r="B1025" s="2" t="s">
        <v>411</v>
      </c>
      <c r="C1025" s="2" t="s">
        <v>5343</v>
      </c>
      <c r="D1025" s="2" t="s">
        <v>413</v>
      </c>
      <c r="E1025" s="2" t="s">
        <v>1852</v>
      </c>
      <c r="F1025" s="2" t="s">
        <v>4740</v>
      </c>
      <c r="G1025" s="2" t="s">
        <v>5143</v>
      </c>
      <c r="H1025" s="2" t="s">
        <v>5143</v>
      </c>
      <c r="I1025" s="6">
        <v>1</v>
      </c>
      <c r="J1025" s="2" t="s">
        <v>2345</v>
      </c>
      <c r="K1025" s="7">
        <v>1</v>
      </c>
      <c r="L1025" s="3" t="s">
        <v>3130</v>
      </c>
      <c r="M1025" s="2" t="s">
        <v>1934</v>
      </c>
      <c r="N1025" s="2" t="s">
        <v>13</v>
      </c>
      <c r="O1025" s="80">
        <v>13.727</v>
      </c>
      <c r="P1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26" spans="1:17" ht="24" x14ac:dyDescent="0.2">
      <c r="A1026" s="2" t="s">
        <v>2</v>
      </c>
      <c r="B1026" s="2" t="s">
        <v>411</v>
      </c>
      <c r="C1026" s="2" t="s">
        <v>5343</v>
      </c>
      <c r="D1026" s="2" t="s">
        <v>413</v>
      </c>
      <c r="E1026" s="2" t="s">
        <v>7003</v>
      </c>
      <c r="F1026" s="2" t="s">
        <v>7288</v>
      </c>
      <c r="G1026" s="2" t="s">
        <v>4</v>
      </c>
      <c r="H1026" s="2" t="s">
        <v>4</v>
      </c>
      <c r="I1026" s="6">
        <v>1</v>
      </c>
      <c r="J1026" s="2" t="s">
        <v>2345</v>
      </c>
      <c r="K1026" s="7">
        <v>1</v>
      </c>
      <c r="L1026" s="3" t="s">
        <v>3130</v>
      </c>
      <c r="M1026" s="2" t="s">
        <v>7289</v>
      </c>
      <c r="N1026" s="2" t="s">
        <v>13</v>
      </c>
      <c r="O1026" s="80">
        <v>27.47</v>
      </c>
      <c r="P1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$27.47 P/kg</v>
      </c>
      <c r="Q1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1027" spans="1:17" ht="36" x14ac:dyDescent="0.2">
      <c r="A1027" s="2" t="s">
        <v>2</v>
      </c>
      <c r="B1027" s="2" t="s">
        <v>411</v>
      </c>
      <c r="C1027" s="2" t="s">
        <v>5344</v>
      </c>
      <c r="D1027" s="2" t="s">
        <v>415</v>
      </c>
      <c r="E1027" s="2" t="s">
        <v>5885</v>
      </c>
      <c r="F1027" s="2" t="s">
        <v>416</v>
      </c>
      <c r="G1027" s="2" t="s">
        <v>4</v>
      </c>
      <c r="H1027" s="2" t="s">
        <v>4</v>
      </c>
      <c r="I1027" s="6">
        <v>1</v>
      </c>
      <c r="J1027" s="2" t="s">
        <v>2345</v>
      </c>
      <c r="K1027" s="7">
        <v>1</v>
      </c>
      <c r="L1027" s="3" t="s">
        <v>3130</v>
      </c>
      <c r="M1027" s="2">
        <v>63952</v>
      </c>
      <c r="N1027" s="2" t="s">
        <v>5</v>
      </c>
      <c r="O1027" s="80">
        <v>18.59</v>
      </c>
      <c r="P1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$18.59 P/kg</v>
      </c>
      <c r="Q1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028" spans="1:17" ht="24" x14ac:dyDescent="0.2">
      <c r="A1028" s="2" t="s">
        <v>2</v>
      </c>
      <c r="B1028" s="2" t="s">
        <v>411</v>
      </c>
      <c r="C1028" s="2" t="s">
        <v>5344</v>
      </c>
      <c r="D1028" s="2" t="s">
        <v>415</v>
      </c>
      <c r="E1028" s="2" t="s">
        <v>3128</v>
      </c>
      <c r="F1028" s="2" t="s">
        <v>3682</v>
      </c>
      <c r="G1028" s="2" t="s">
        <v>4</v>
      </c>
      <c r="H1028" s="2" t="s">
        <v>4</v>
      </c>
      <c r="I1028" s="6">
        <v>1</v>
      </c>
      <c r="J1028" s="2" t="s">
        <v>2345</v>
      </c>
      <c r="K1028" s="7">
        <v>1</v>
      </c>
      <c r="L1028" s="3" t="s">
        <v>3130</v>
      </c>
      <c r="M1028" s="2">
        <v>9408006</v>
      </c>
      <c r="N1028" s="2" t="s">
        <v>13</v>
      </c>
      <c r="O1028" s="80">
        <v>21.153600000000001</v>
      </c>
      <c r="P1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$21.15 P/kg</v>
      </c>
      <c r="Q1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1029" spans="1:17" ht="36" x14ac:dyDescent="0.2">
      <c r="A1029" s="2" t="s">
        <v>2</v>
      </c>
      <c r="B1029" s="2" t="s">
        <v>411</v>
      </c>
      <c r="C1029" s="2" t="s">
        <v>5344</v>
      </c>
      <c r="D1029" s="2" t="s">
        <v>415</v>
      </c>
      <c r="E1029" s="2" t="s">
        <v>5886</v>
      </c>
      <c r="F1029" s="2" t="s">
        <v>6229</v>
      </c>
      <c r="G1029" s="2" t="s">
        <v>1548</v>
      </c>
      <c r="H1029" s="2" t="s">
        <v>4</v>
      </c>
      <c r="I1029" s="6">
        <v>1</v>
      </c>
      <c r="J1029" s="2" t="s">
        <v>2345</v>
      </c>
      <c r="K1029" s="7">
        <v>5</v>
      </c>
      <c r="L1029" s="3" t="s">
        <v>2315</v>
      </c>
      <c r="M1029" s="2">
        <v>471510</v>
      </c>
      <c r="N1029" s="2" t="s">
        <v>5</v>
      </c>
      <c r="O1029" s="80">
        <v>102.6</v>
      </c>
      <c r="P1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1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030" spans="1:17" ht="24" x14ac:dyDescent="0.2">
      <c r="A1030" s="2" t="s">
        <v>2</v>
      </c>
      <c r="B1030" s="2" t="s">
        <v>411</v>
      </c>
      <c r="C1030" s="2" t="s">
        <v>5344</v>
      </c>
      <c r="D1030" s="2" t="s">
        <v>415</v>
      </c>
      <c r="E1030" s="2" t="s">
        <v>2396</v>
      </c>
      <c r="F1030" s="2" t="s">
        <v>4191</v>
      </c>
      <c r="G1030" s="2" t="s">
        <v>4</v>
      </c>
      <c r="H1030" s="2" t="s">
        <v>4</v>
      </c>
      <c r="I1030" s="6">
        <v>1</v>
      </c>
      <c r="J1030" s="2" t="s">
        <v>2345</v>
      </c>
      <c r="K1030" s="7">
        <v>1</v>
      </c>
      <c r="L1030" s="3" t="s">
        <v>3130</v>
      </c>
      <c r="M1030" s="2" t="s">
        <v>2544</v>
      </c>
      <c r="N1030" s="2" t="s">
        <v>13</v>
      </c>
      <c r="O1030" s="80">
        <v>19.892499999999998</v>
      </c>
      <c r="P1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$19.89 P/kg</v>
      </c>
      <c r="Q1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031" spans="1:17" ht="24" x14ac:dyDescent="0.2">
      <c r="A1031" s="2" t="s">
        <v>2</v>
      </c>
      <c r="B1031" s="2" t="s">
        <v>411</v>
      </c>
      <c r="C1031" s="2" t="s">
        <v>5344</v>
      </c>
      <c r="D1031" s="2" t="s">
        <v>415</v>
      </c>
      <c r="E1031" s="2" t="s">
        <v>1852</v>
      </c>
      <c r="F1031" s="2" t="s">
        <v>4741</v>
      </c>
      <c r="G1031" s="2" t="s">
        <v>5143</v>
      </c>
      <c r="H1031" s="2" t="s">
        <v>5143</v>
      </c>
      <c r="I1031" s="6">
        <v>1</v>
      </c>
      <c r="J1031" s="2" t="s">
        <v>2345</v>
      </c>
      <c r="K1031" s="7">
        <v>1</v>
      </c>
      <c r="L1031" s="3" t="s">
        <v>3130</v>
      </c>
      <c r="M1031" s="2" t="s">
        <v>1935</v>
      </c>
      <c r="N1031" s="2" t="s">
        <v>5</v>
      </c>
      <c r="O1031" s="80">
        <v>18.497</v>
      </c>
      <c r="P1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1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032" spans="1:17" ht="36" x14ac:dyDescent="0.2">
      <c r="A1032" s="2" t="s">
        <v>2</v>
      </c>
      <c r="B1032" s="2" t="s">
        <v>411</v>
      </c>
      <c r="C1032" s="2" t="s">
        <v>5344</v>
      </c>
      <c r="D1032" s="2" t="s">
        <v>415</v>
      </c>
      <c r="E1032" s="2" t="s">
        <v>7003</v>
      </c>
      <c r="F1032" s="2" t="s">
        <v>7290</v>
      </c>
      <c r="G1032" s="2" t="s">
        <v>4</v>
      </c>
      <c r="H1032" s="2" t="s">
        <v>4</v>
      </c>
      <c r="I1032" s="6">
        <v>1</v>
      </c>
      <c r="J1032" s="2" t="s">
        <v>2345</v>
      </c>
      <c r="K1032" s="7">
        <v>1</v>
      </c>
      <c r="L1032" s="3" t="s">
        <v>3130</v>
      </c>
      <c r="M1032" s="2" t="s">
        <v>7291</v>
      </c>
      <c r="N1032" s="2" t="s">
        <v>5</v>
      </c>
      <c r="O1032" s="80">
        <v>19.914400000000001</v>
      </c>
      <c r="P1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$19.91 P/kg</v>
      </c>
      <c r="Q1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033" spans="1:17" ht="24" x14ac:dyDescent="0.2">
      <c r="A1033" s="2" t="s">
        <v>2</v>
      </c>
      <c r="B1033" s="2" t="s">
        <v>411</v>
      </c>
      <c r="C1033" s="2" t="s">
        <v>5345</v>
      </c>
      <c r="D1033" s="2" t="s">
        <v>417</v>
      </c>
      <c r="E1033" s="2" t="s">
        <v>5885</v>
      </c>
      <c r="F1033" s="2" t="s">
        <v>418</v>
      </c>
      <c r="G1033" s="2" t="s">
        <v>4</v>
      </c>
      <c r="H1033" s="2" t="s">
        <v>4</v>
      </c>
      <c r="I1033" s="6">
        <v>1</v>
      </c>
      <c r="J1033" s="2" t="s">
        <v>2345</v>
      </c>
      <c r="K1033" s="7">
        <v>1</v>
      </c>
      <c r="L1033" s="3" t="s">
        <v>3130</v>
      </c>
      <c r="M1033" s="2">
        <v>63954</v>
      </c>
      <c r="N1033" s="2" t="s">
        <v>13</v>
      </c>
      <c r="O1033" s="80">
        <v>19.84</v>
      </c>
      <c r="P1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$19.84 P/kg</v>
      </c>
      <c r="Q1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034" spans="1:17" ht="24" x14ac:dyDescent="0.2">
      <c r="A1034" s="2" t="s">
        <v>2</v>
      </c>
      <c r="B1034" s="2" t="s">
        <v>411</v>
      </c>
      <c r="C1034" s="2" t="s">
        <v>5345</v>
      </c>
      <c r="D1034" s="2" t="s">
        <v>417</v>
      </c>
      <c r="E1034" s="2" t="s">
        <v>3128</v>
      </c>
      <c r="F1034" s="2" t="s">
        <v>3683</v>
      </c>
      <c r="G1034" s="2" t="s">
        <v>4</v>
      </c>
      <c r="H1034" s="2" t="s">
        <v>4</v>
      </c>
      <c r="I1034" s="6">
        <v>1</v>
      </c>
      <c r="J1034" s="2" t="s">
        <v>2345</v>
      </c>
      <c r="K1034" s="7">
        <v>1</v>
      </c>
      <c r="L1034" s="3" t="s">
        <v>3130</v>
      </c>
      <c r="M1034" s="2">
        <v>9407994</v>
      </c>
      <c r="N1034" s="2" t="s">
        <v>13</v>
      </c>
      <c r="O1034" s="80">
        <v>20.972799999999999</v>
      </c>
      <c r="P1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$20.97 P/kg</v>
      </c>
      <c r="Q1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1035" spans="1:17" ht="36" x14ac:dyDescent="0.2">
      <c r="A1035" s="2" t="s">
        <v>2</v>
      </c>
      <c r="B1035" s="2" t="s">
        <v>411</v>
      </c>
      <c r="C1035" s="2" t="s">
        <v>5345</v>
      </c>
      <c r="D1035" s="2" t="s">
        <v>417</v>
      </c>
      <c r="E1035" s="2" t="s">
        <v>5886</v>
      </c>
      <c r="F1035" s="2" t="s">
        <v>6230</v>
      </c>
      <c r="G1035" s="2" t="s">
        <v>1548</v>
      </c>
      <c r="H1035" s="2" t="s">
        <v>4</v>
      </c>
      <c r="I1035" s="6">
        <v>1</v>
      </c>
      <c r="J1035" s="4" t="s">
        <v>2345</v>
      </c>
      <c r="K1035" s="7">
        <v>10</v>
      </c>
      <c r="L1035" s="3" t="s">
        <v>2315</v>
      </c>
      <c r="M1035" s="2">
        <v>482668</v>
      </c>
      <c r="N1035" s="2" t="s">
        <v>13</v>
      </c>
      <c r="O1035" s="80">
        <v>195.79</v>
      </c>
      <c r="P1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$19.58 P/kg</v>
      </c>
      <c r="Q1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1036" spans="1:17" ht="24" x14ac:dyDescent="0.2">
      <c r="A1036" s="2" t="s">
        <v>2</v>
      </c>
      <c r="B1036" s="2" t="s">
        <v>411</v>
      </c>
      <c r="C1036" s="2" t="s">
        <v>5345</v>
      </c>
      <c r="D1036" s="2" t="s">
        <v>417</v>
      </c>
      <c r="E1036" s="2" t="s">
        <v>2396</v>
      </c>
      <c r="F1036" s="2" t="s">
        <v>4192</v>
      </c>
      <c r="G1036" s="2" t="s">
        <v>4</v>
      </c>
      <c r="H1036" s="2" t="s">
        <v>4</v>
      </c>
      <c r="I1036" s="6">
        <v>1</v>
      </c>
      <c r="J1036" s="2" t="s">
        <v>2345</v>
      </c>
      <c r="K1036" s="7">
        <v>1</v>
      </c>
      <c r="L1036" s="3" t="s">
        <v>3130</v>
      </c>
      <c r="M1036" s="2" t="s">
        <v>2545</v>
      </c>
      <c r="N1036" s="2" t="s">
        <v>13</v>
      </c>
      <c r="O1036" s="80">
        <v>18.802499999999998</v>
      </c>
      <c r="P1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1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037" spans="1:17" ht="24" x14ac:dyDescent="0.2">
      <c r="A1037" s="2" t="s">
        <v>2</v>
      </c>
      <c r="B1037" s="2" t="s">
        <v>411</v>
      </c>
      <c r="C1037" s="2" t="s">
        <v>5345</v>
      </c>
      <c r="D1037" s="2" t="s">
        <v>417</v>
      </c>
      <c r="E1037" s="2" t="s">
        <v>1852</v>
      </c>
      <c r="F1037" s="2" t="s">
        <v>4742</v>
      </c>
      <c r="G1037" s="2" t="s">
        <v>5143</v>
      </c>
      <c r="H1037" s="2" t="s">
        <v>5143</v>
      </c>
      <c r="I1037" s="6">
        <v>1</v>
      </c>
      <c r="J1037" s="2" t="s">
        <v>2345</v>
      </c>
      <c r="K1037" s="7">
        <v>1</v>
      </c>
      <c r="L1037" s="3" t="s">
        <v>3130</v>
      </c>
      <c r="M1037" s="2" t="s">
        <v>1936</v>
      </c>
      <c r="N1037" s="2" t="s">
        <v>13</v>
      </c>
      <c r="O1037" s="80">
        <v>21.041</v>
      </c>
      <c r="P1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$21.04 P/kg</v>
      </c>
      <c r="Q1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1038" spans="1:17" ht="24" x14ac:dyDescent="0.2">
      <c r="A1038" s="2" t="s">
        <v>2</v>
      </c>
      <c r="B1038" s="2" t="s">
        <v>411</v>
      </c>
      <c r="C1038" s="2" t="s">
        <v>5345</v>
      </c>
      <c r="D1038" s="2" t="s">
        <v>417</v>
      </c>
      <c r="E1038" s="2" t="s">
        <v>7003</v>
      </c>
      <c r="F1038" s="2" t="s">
        <v>7292</v>
      </c>
      <c r="G1038" s="2" t="s">
        <v>4</v>
      </c>
      <c r="H1038" s="2" t="s">
        <v>4</v>
      </c>
      <c r="I1038" s="6">
        <v>1</v>
      </c>
      <c r="J1038" s="2" t="s">
        <v>2345</v>
      </c>
      <c r="K1038" s="7">
        <v>1</v>
      </c>
      <c r="L1038" s="3" t="s">
        <v>3130</v>
      </c>
      <c r="M1038" s="2" t="s">
        <v>7293</v>
      </c>
      <c r="N1038" s="2" t="s">
        <v>13</v>
      </c>
      <c r="O1038" s="80">
        <v>37.2744</v>
      </c>
      <c r="P1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$37.27 P/kg</v>
      </c>
      <c r="Q1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$3.73 P/100g</v>
      </c>
    </row>
    <row r="1039" spans="1:17" x14ac:dyDescent="0.2">
      <c r="A1039" s="2" t="s">
        <v>2</v>
      </c>
      <c r="B1039" s="2" t="s">
        <v>411</v>
      </c>
      <c r="C1039" s="2" t="s">
        <v>5346</v>
      </c>
      <c r="D1039" s="2" t="s">
        <v>419</v>
      </c>
      <c r="E1039" s="2" t="s">
        <v>5885</v>
      </c>
      <c r="F1039" s="2" t="s">
        <v>420</v>
      </c>
      <c r="G1039" s="2" t="s">
        <v>4</v>
      </c>
      <c r="H1039" s="2" t="s">
        <v>4</v>
      </c>
      <c r="I1039" s="6">
        <v>50</v>
      </c>
      <c r="J1039" s="2" t="s">
        <v>6074</v>
      </c>
      <c r="K1039" s="7">
        <v>12</v>
      </c>
      <c r="L1039" s="3" t="s">
        <v>2315</v>
      </c>
      <c r="M1039" s="2">
        <v>218728</v>
      </c>
      <c r="N1039" s="2" t="s">
        <v>5</v>
      </c>
      <c r="O1039" s="80">
        <v>16.89</v>
      </c>
      <c r="P1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$28.15 P/kg</v>
      </c>
      <c r="Q1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1040" spans="1:17" ht="36" x14ac:dyDescent="0.2">
      <c r="A1040" s="2" t="s">
        <v>2</v>
      </c>
      <c r="B1040" s="2" t="s">
        <v>411</v>
      </c>
      <c r="C1040" s="2" t="s">
        <v>5346</v>
      </c>
      <c r="D1040" s="2" t="s">
        <v>419</v>
      </c>
      <c r="E1040" s="2" t="s">
        <v>5886</v>
      </c>
      <c r="F1040" s="2" t="s">
        <v>6231</v>
      </c>
      <c r="G1040" s="2" t="s">
        <v>1548</v>
      </c>
      <c r="H1040" s="2" t="s">
        <v>4</v>
      </c>
      <c r="I1040" s="6">
        <v>170</v>
      </c>
      <c r="J1040" s="2" t="s">
        <v>6074</v>
      </c>
      <c r="K1040" s="7">
        <v>12</v>
      </c>
      <c r="L1040" s="3" t="s">
        <v>2315</v>
      </c>
      <c r="M1040" s="2">
        <v>60018</v>
      </c>
      <c r="N1040" s="2" t="s">
        <v>5</v>
      </c>
      <c r="O1040" s="80">
        <v>24.883199999999999</v>
      </c>
      <c r="P1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P/kg</v>
      </c>
      <c r="Q1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041" spans="1:17" ht="24" x14ac:dyDescent="0.2">
      <c r="A1041" s="2" t="s">
        <v>2</v>
      </c>
      <c r="B1041" s="2" t="s">
        <v>411</v>
      </c>
      <c r="C1041" s="2" t="s">
        <v>5346</v>
      </c>
      <c r="D1041" s="2" t="s">
        <v>419</v>
      </c>
      <c r="E1041" s="2" t="s">
        <v>2396</v>
      </c>
      <c r="F1041" s="2" t="s">
        <v>4193</v>
      </c>
      <c r="G1041" s="2" t="s">
        <v>4</v>
      </c>
      <c r="H1041" s="2" t="s">
        <v>4</v>
      </c>
      <c r="I1041" s="6">
        <v>170</v>
      </c>
      <c r="J1041" s="2" t="s">
        <v>6074</v>
      </c>
      <c r="K1041" s="7">
        <v>1</v>
      </c>
      <c r="L1041" s="3" t="s">
        <v>3130</v>
      </c>
      <c r="M1041" s="2" t="s">
        <v>2546</v>
      </c>
      <c r="N1041" s="2" t="s">
        <v>5</v>
      </c>
      <c r="O1041" s="80">
        <v>2.3871000000000002</v>
      </c>
      <c r="P1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$14.04 P/kg</v>
      </c>
      <c r="Q1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1042" spans="1:17" ht="24" x14ac:dyDescent="0.2">
      <c r="A1042" s="2" t="s">
        <v>2</v>
      </c>
      <c r="B1042" s="2" t="s">
        <v>411</v>
      </c>
      <c r="C1042" s="2" t="s">
        <v>5346</v>
      </c>
      <c r="D1042" s="2" t="s">
        <v>419</v>
      </c>
      <c r="E1042" s="2" t="s">
        <v>1852</v>
      </c>
      <c r="F1042" s="2" t="s">
        <v>4743</v>
      </c>
      <c r="G1042" s="2" t="s">
        <v>5143</v>
      </c>
      <c r="H1042" s="2" t="s">
        <v>5143</v>
      </c>
      <c r="I1042" s="6">
        <v>1</v>
      </c>
      <c r="J1042" s="2" t="s">
        <v>2345</v>
      </c>
      <c r="K1042" s="7">
        <v>1</v>
      </c>
      <c r="L1042" s="3" t="s">
        <v>3130</v>
      </c>
      <c r="M1042" s="2">
        <v>6191</v>
      </c>
      <c r="N1042" s="2" t="s">
        <v>5</v>
      </c>
      <c r="O1042" s="80">
        <v>7.6849999999999996</v>
      </c>
      <c r="P1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$7.69 P/kg</v>
      </c>
      <c r="Q1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043" spans="1:17" ht="24" x14ac:dyDescent="0.2">
      <c r="A1043" s="2" t="s">
        <v>2</v>
      </c>
      <c r="B1043" s="2" t="s">
        <v>411</v>
      </c>
      <c r="C1043" s="2" t="s">
        <v>5347</v>
      </c>
      <c r="D1043" s="2" t="s">
        <v>421</v>
      </c>
      <c r="E1043" s="2" t="s">
        <v>5885</v>
      </c>
      <c r="F1043" s="2" t="s">
        <v>422</v>
      </c>
      <c r="G1043" s="2" t="s">
        <v>4</v>
      </c>
      <c r="H1043" s="2" t="s">
        <v>4</v>
      </c>
      <c r="I1043" s="6">
        <v>1</v>
      </c>
      <c r="J1043" s="2" t="s">
        <v>2345</v>
      </c>
      <c r="K1043" s="7">
        <v>1</v>
      </c>
      <c r="L1043" s="3" t="s">
        <v>3130</v>
      </c>
      <c r="M1043" s="2">
        <v>63967</v>
      </c>
      <c r="N1043" s="2" t="s">
        <v>13</v>
      </c>
      <c r="O1043" s="80">
        <v>31.45</v>
      </c>
      <c r="P1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$31.45 P/kg</v>
      </c>
      <c r="Q1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$3.15 P/100g</v>
      </c>
    </row>
    <row r="1044" spans="1:17" ht="24" x14ac:dyDescent="0.2">
      <c r="A1044" s="2" t="s">
        <v>2</v>
      </c>
      <c r="B1044" s="2" t="s">
        <v>411</v>
      </c>
      <c r="C1044" s="2" t="s">
        <v>5347</v>
      </c>
      <c r="D1044" s="2" t="s">
        <v>421</v>
      </c>
      <c r="E1044" s="2" t="s">
        <v>3128</v>
      </c>
      <c r="F1044" s="2" t="s">
        <v>3684</v>
      </c>
      <c r="G1044" s="2" t="s">
        <v>4</v>
      </c>
      <c r="H1044" s="2" t="s">
        <v>4</v>
      </c>
      <c r="I1044" s="6">
        <v>1</v>
      </c>
      <c r="J1044" s="2" t="s">
        <v>2345</v>
      </c>
      <c r="K1044" s="7">
        <v>1</v>
      </c>
      <c r="L1044" s="3" t="s">
        <v>3130</v>
      </c>
      <c r="M1044" s="2">
        <v>9407985</v>
      </c>
      <c r="N1044" s="2" t="s">
        <v>13</v>
      </c>
      <c r="O1044" s="80">
        <v>48.533499999999997</v>
      </c>
      <c r="P1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$48.53 P/kg</v>
      </c>
      <c r="Q1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$4.85 P/100g</v>
      </c>
    </row>
    <row r="1045" spans="1:17" ht="36" x14ac:dyDescent="0.2">
      <c r="A1045" s="2" t="s">
        <v>2</v>
      </c>
      <c r="B1045" s="2" t="s">
        <v>411</v>
      </c>
      <c r="C1045" s="2" t="s">
        <v>5347</v>
      </c>
      <c r="D1045" s="2" t="s">
        <v>421</v>
      </c>
      <c r="E1045" s="2" t="s">
        <v>5886</v>
      </c>
      <c r="F1045" s="2" t="s">
        <v>5959</v>
      </c>
      <c r="G1045" s="2" t="s">
        <v>1548</v>
      </c>
      <c r="H1045" s="2" t="s">
        <v>4</v>
      </c>
      <c r="I1045" s="6">
        <v>1</v>
      </c>
      <c r="J1045" s="2" t="s">
        <v>2345</v>
      </c>
      <c r="K1045" s="7">
        <v>5</v>
      </c>
      <c r="L1045" s="3" t="s">
        <v>2315</v>
      </c>
      <c r="M1045" s="2">
        <v>484526</v>
      </c>
      <c r="N1045" s="2" t="s">
        <v>13</v>
      </c>
      <c r="O1045" s="80">
        <v>201.75</v>
      </c>
      <c r="P1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$40.35 P/kg</v>
      </c>
      <c r="Q1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$4.04 P/100g</v>
      </c>
    </row>
    <row r="1046" spans="1:17" ht="24" x14ac:dyDescent="0.2">
      <c r="A1046" s="2" t="s">
        <v>2</v>
      </c>
      <c r="B1046" s="2" t="s">
        <v>411</v>
      </c>
      <c r="C1046" s="2" t="s">
        <v>5347</v>
      </c>
      <c r="D1046" s="2" t="s">
        <v>421</v>
      </c>
      <c r="E1046" s="2" t="s">
        <v>2396</v>
      </c>
      <c r="F1046" s="2" t="s">
        <v>4194</v>
      </c>
      <c r="G1046" s="2" t="s">
        <v>4</v>
      </c>
      <c r="H1046" s="2" t="s">
        <v>4</v>
      </c>
      <c r="I1046" s="6">
        <v>1</v>
      </c>
      <c r="J1046" s="2" t="s">
        <v>2345</v>
      </c>
      <c r="K1046" s="7">
        <v>1</v>
      </c>
      <c r="L1046" s="3" t="s">
        <v>3130</v>
      </c>
      <c r="M1046" s="2" t="s">
        <v>2547</v>
      </c>
      <c r="N1046" s="2" t="s">
        <v>13</v>
      </c>
      <c r="O1046" s="80">
        <v>27.25</v>
      </c>
      <c r="P1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$27.25 P/kg</v>
      </c>
      <c r="Q1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1047" spans="1:17" ht="24" x14ac:dyDescent="0.2">
      <c r="A1047" s="2" t="s">
        <v>2</v>
      </c>
      <c r="B1047" s="2" t="s">
        <v>411</v>
      </c>
      <c r="C1047" s="2" t="s">
        <v>5347</v>
      </c>
      <c r="D1047" s="2" t="s">
        <v>421</v>
      </c>
      <c r="E1047" s="2" t="s">
        <v>1852</v>
      </c>
      <c r="F1047" s="2" t="s">
        <v>4744</v>
      </c>
      <c r="G1047" s="2" t="s">
        <v>5143</v>
      </c>
      <c r="H1047" s="2" t="s">
        <v>5143</v>
      </c>
      <c r="I1047" s="6">
        <v>1</v>
      </c>
      <c r="J1047" s="2" t="s">
        <v>2345</v>
      </c>
      <c r="K1047" s="7">
        <v>1</v>
      </c>
      <c r="L1047" s="3" t="s">
        <v>3130</v>
      </c>
      <c r="M1047" s="2">
        <v>605</v>
      </c>
      <c r="N1047" s="2" t="s">
        <v>13</v>
      </c>
      <c r="O1047" s="80">
        <v>28.567</v>
      </c>
      <c r="P1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$28.57 P/kg</v>
      </c>
      <c r="Q1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$2.86 P/100g</v>
      </c>
    </row>
    <row r="1048" spans="1:17" x14ac:dyDescent="0.2">
      <c r="A1048" s="2" t="s">
        <v>2</v>
      </c>
      <c r="B1048" s="2" t="s">
        <v>411</v>
      </c>
      <c r="C1048" s="2" t="s">
        <v>5347</v>
      </c>
      <c r="D1048" s="2" t="s">
        <v>421</v>
      </c>
      <c r="E1048" s="2" t="s">
        <v>7003</v>
      </c>
      <c r="F1048" s="2" t="s">
        <v>7294</v>
      </c>
      <c r="G1048" s="2" t="s">
        <v>4</v>
      </c>
      <c r="H1048" s="2" t="s">
        <v>7049</v>
      </c>
      <c r="I1048" s="6">
        <v>1</v>
      </c>
      <c r="J1048" s="2" t="s">
        <v>2345</v>
      </c>
      <c r="K1048" s="7">
        <v>1</v>
      </c>
      <c r="L1048" s="3" t="s">
        <v>3130</v>
      </c>
      <c r="M1048" s="2" t="s">
        <v>7295</v>
      </c>
      <c r="N1048" s="2" t="s">
        <v>13</v>
      </c>
      <c r="O1048" s="80">
        <v>34.963000000000001</v>
      </c>
      <c r="P1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$34.96 P/kg</v>
      </c>
      <c r="Q1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$3.50 P/100g</v>
      </c>
    </row>
    <row r="1049" spans="1:17" ht="24" x14ac:dyDescent="0.2">
      <c r="A1049" s="2" t="s">
        <v>2</v>
      </c>
      <c r="B1049" s="2" t="s">
        <v>411</v>
      </c>
      <c r="C1049" s="2" t="s">
        <v>5348</v>
      </c>
      <c r="D1049" s="2" t="s">
        <v>423</v>
      </c>
      <c r="E1049" s="2" t="s">
        <v>5885</v>
      </c>
      <c r="F1049" s="2" t="s">
        <v>424</v>
      </c>
      <c r="G1049" s="2" t="s">
        <v>4</v>
      </c>
      <c r="H1049" s="2" t="s">
        <v>4</v>
      </c>
      <c r="I1049" s="6">
        <v>1</v>
      </c>
      <c r="J1049" s="2" t="s">
        <v>2345</v>
      </c>
      <c r="K1049" s="7">
        <v>1</v>
      </c>
      <c r="L1049" s="3" t="s">
        <v>3130</v>
      </c>
      <c r="M1049" s="2">
        <v>63969</v>
      </c>
      <c r="N1049" s="2" t="s">
        <v>13</v>
      </c>
      <c r="O1049" s="80">
        <v>45.68</v>
      </c>
      <c r="P1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$45.68 P/kg</v>
      </c>
      <c r="Q1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$4.57 P/100g</v>
      </c>
    </row>
    <row r="1050" spans="1:17" ht="24" x14ac:dyDescent="0.2">
      <c r="A1050" s="2" t="s">
        <v>2</v>
      </c>
      <c r="B1050" s="2" t="s">
        <v>411</v>
      </c>
      <c r="C1050" s="2" t="s">
        <v>5348</v>
      </c>
      <c r="D1050" s="2" t="s">
        <v>423</v>
      </c>
      <c r="E1050" s="2" t="s">
        <v>3128</v>
      </c>
      <c r="F1050" s="2" t="s">
        <v>3685</v>
      </c>
      <c r="G1050" s="2" t="s">
        <v>4</v>
      </c>
      <c r="H1050" s="2" t="s">
        <v>4</v>
      </c>
      <c r="I1050" s="6">
        <v>500</v>
      </c>
      <c r="J1050" s="2" t="s">
        <v>6074</v>
      </c>
      <c r="K1050" s="7">
        <v>1</v>
      </c>
      <c r="L1050" s="3" t="s">
        <v>3130</v>
      </c>
      <c r="M1050" s="2">
        <v>9407987</v>
      </c>
      <c r="N1050" s="2" t="s">
        <v>13</v>
      </c>
      <c r="O1050" s="80">
        <v>23.752600000000001</v>
      </c>
      <c r="P1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$47.51 P/kg</v>
      </c>
      <c r="Q1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$4.75 P/100g</v>
      </c>
    </row>
    <row r="1051" spans="1:17" ht="36" x14ac:dyDescent="0.2">
      <c r="A1051" s="2" t="s">
        <v>2</v>
      </c>
      <c r="B1051" s="2" t="s">
        <v>411</v>
      </c>
      <c r="C1051" s="2" t="s">
        <v>5348</v>
      </c>
      <c r="D1051" s="2" t="s">
        <v>423</v>
      </c>
      <c r="E1051" s="2" t="s">
        <v>5886</v>
      </c>
      <c r="F1051" s="2" t="s">
        <v>5960</v>
      </c>
      <c r="G1051" s="2" t="s">
        <v>1548</v>
      </c>
      <c r="H1051" s="2" t="s">
        <v>4</v>
      </c>
      <c r="I1051" s="6">
        <v>1</v>
      </c>
      <c r="J1051" s="4" t="s">
        <v>2345</v>
      </c>
      <c r="K1051" s="7">
        <v>10</v>
      </c>
      <c r="L1051" s="3" t="s">
        <v>2315</v>
      </c>
      <c r="M1051" s="2">
        <v>606393</v>
      </c>
      <c r="N1051" s="2" t="s">
        <v>13</v>
      </c>
      <c r="O1051" s="80">
        <v>577.66999999999996</v>
      </c>
      <c r="P1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$57.77 P/kg</v>
      </c>
      <c r="Q1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$5.78 P/100g</v>
      </c>
    </row>
    <row r="1052" spans="1:17" x14ac:dyDescent="0.2">
      <c r="A1052" s="2" t="s">
        <v>2</v>
      </c>
      <c r="B1052" s="2" t="s">
        <v>411</v>
      </c>
      <c r="C1052" s="2" t="s">
        <v>5348</v>
      </c>
      <c r="D1052" s="2" t="s">
        <v>423</v>
      </c>
      <c r="E1052" s="2" t="s">
        <v>2396</v>
      </c>
      <c r="F1052" s="2" t="s">
        <v>4195</v>
      </c>
      <c r="G1052" s="2" t="s">
        <v>4</v>
      </c>
      <c r="H1052" s="2" t="s">
        <v>4</v>
      </c>
      <c r="I1052" s="6">
        <v>1</v>
      </c>
      <c r="J1052" s="2" t="s">
        <v>2345</v>
      </c>
      <c r="K1052" s="7">
        <v>1</v>
      </c>
      <c r="L1052" s="3" t="s">
        <v>3130</v>
      </c>
      <c r="M1052" s="2" t="s">
        <v>2548</v>
      </c>
      <c r="N1052" s="2" t="s">
        <v>13</v>
      </c>
      <c r="O1052" s="80">
        <v>50.793999999999997</v>
      </c>
      <c r="P1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$50.79 P/kg</v>
      </c>
      <c r="Q1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$5.08 P/100g</v>
      </c>
    </row>
    <row r="1053" spans="1:17" ht="24" x14ac:dyDescent="0.2">
      <c r="A1053" s="2" t="s">
        <v>2</v>
      </c>
      <c r="B1053" s="2" t="s">
        <v>411</v>
      </c>
      <c r="C1053" s="2" t="s">
        <v>5348</v>
      </c>
      <c r="D1053" s="2" t="s">
        <v>423</v>
      </c>
      <c r="E1053" s="2" t="s">
        <v>1852</v>
      </c>
      <c r="F1053" s="2" t="s">
        <v>4745</v>
      </c>
      <c r="G1053" s="2" t="s">
        <v>5143</v>
      </c>
      <c r="H1053" s="2" t="s">
        <v>5143</v>
      </c>
      <c r="I1053" s="6">
        <v>1</v>
      </c>
      <c r="J1053" s="2" t="s">
        <v>2345</v>
      </c>
      <c r="K1053" s="7">
        <v>1</v>
      </c>
      <c r="L1053" s="3" t="s">
        <v>3130</v>
      </c>
      <c r="M1053" s="2" t="s">
        <v>1937</v>
      </c>
      <c r="N1053" s="2" t="s">
        <v>13</v>
      </c>
      <c r="O1053" s="80">
        <v>45.527000000000001</v>
      </c>
      <c r="P1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$45.53 P/kg</v>
      </c>
      <c r="Q1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$4.55 P/100g</v>
      </c>
    </row>
    <row r="1054" spans="1:17" ht="24" x14ac:dyDescent="0.2">
      <c r="A1054" s="2" t="s">
        <v>2</v>
      </c>
      <c r="B1054" s="2" t="s">
        <v>411</v>
      </c>
      <c r="C1054" s="2" t="s">
        <v>5348</v>
      </c>
      <c r="D1054" s="2" t="s">
        <v>423</v>
      </c>
      <c r="E1054" s="2" t="s">
        <v>7003</v>
      </c>
      <c r="F1054" s="2" t="s">
        <v>7296</v>
      </c>
      <c r="G1054" s="2" t="s">
        <v>4</v>
      </c>
      <c r="H1054" s="2" t="s">
        <v>4</v>
      </c>
      <c r="I1054" s="6">
        <v>2</v>
      </c>
      <c r="J1054" s="2" t="s">
        <v>2345</v>
      </c>
      <c r="K1054" s="7">
        <v>1</v>
      </c>
      <c r="L1054" s="3" t="s">
        <v>3130</v>
      </c>
      <c r="M1054" s="2" t="s">
        <v>7297</v>
      </c>
      <c r="N1054" s="2" t="s">
        <v>13</v>
      </c>
      <c r="O1054" s="80">
        <v>59.5944</v>
      </c>
      <c r="P1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$29.80 P/kg</v>
      </c>
      <c r="Q1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$2.98 P/100g</v>
      </c>
    </row>
    <row r="1055" spans="1:17" ht="36" x14ac:dyDescent="0.2">
      <c r="A1055" s="2" t="s">
        <v>2</v>
      </c>
      <c r="B1055" s="2" t="s">
        <v>411</v>
      </c>
      <c r="C1055" s="2" t="s">
        <v>5349</v>
      </c>
      <c r="D1055" s="2" t="s">
        <v>425</v>
      </c>
      <c r="E1055" s="2" t="s">
        <v>5885</v>
      </c>
      <c r="F1055" s="2" t="s">
        <v>426</v>
      </c>
      <c r="G1055" s="2" t="s">
        <v>4</v>
      </c>
      <c r="H1055" s="2" t="s">
        <v>4</v>
      </c>
      <c r="I1055" s="6">
        <v>1</v>
      </c>
      <c r="J1055" s="2" t="s">
        <v>2345</v>
      </c>
      <c r="K1055" s="7">
        <v>1</v>
      </c>
      <c r="L1055" s="3" t="s">
        <v>3130</v>
      </c>
      <c r="M1055" s="2">
        <v>63971</v>
      </c>
      <c r="N1055" s="2" t="s">
        <v>13</v>
      </c>
      <c r="O1055" s="80">
        <v>45.6</v>
      </c>
      <c r="P1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$45.60 P/kg</v>
      </c>
      <c r="Q1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$4.56 P/100g</v>
      </c>
    </row>
    <row r="1056" spans="1:17" ht="24" x14ac:dyDescent="0.2">
      <c r="A1056" s="2" t="s">
        <v>2</v>
      </c>
      <c r="B1056" s="2" t="s">
        <v>411</v>
      </c>
      <c r="C1056" s="2" t="s">
        <v>5349</v>
      </c>
      <c r="D1056" s="2" t="s">
        <v>425</v>
      </c>
      <c r="E1056" s="2" t="s">
        <v>3128</v>
      </c>
      <c r="F1056" s="2" t="s">
        <v>3686</v>
      </c>
      <c r="G1056" s="2" t="s">
        <v>4</v>
      </c>
      <c r="H1056" s="2" t="s">
        <v>4</v>
      </c>
      <c r="I1056" s="6">
        <v>1</v>
      </c>
      <c r="J1056" s="2" t="s">
        <v>2345</v>
      </c>
      <c r="K1056" s="7">
        <v>1</v>
      </c>
      <c r="L1056" s="3" t="s">
        <v>3130</v>
      </c>
      <c r="M1056" s="2">
        <v>9410084</v>
      </c>
      <c r="N1056" s="2" t="s">
        <v>13</v>
      </c>
      <c r="O1056" s="80">
        <v>47.810299999999998</v>
      </c>
      <c r="P1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$47.81 P/kg</v>
      </c>
      <c r="Q1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$4.78 P/100g</v>
      </c>
    </row>
    <row r="1057" spans="1:17" ht="36" x14ac:dyDescent="0.2">
      <c r="A1057" s="2" t="s">
        <v>2</v>
      </c>
      <c r="B1057" s="2" t="s">
        <v>411</v>
      </c>
      <c r="C1057" s="2" t="s">
        <v>5349</v>
      </c>
      <c r="D1057" s="2" t="s">
        <v>425</v>
      </c>
      <c r="E1057" s="2" t="s">
        <v>5886</v>
      </c>
      <c r="F1057" s="2" t="s">
        <v>5961</v>
      </c>
      <c r="G1057" s="2" t="s">
        <v>1548</v>
      </c>
      <c r="H1057" s="2" t="s">
        <v>4</v>
      </c>
      <c r="I1057" s="6">
        <v>1</v>
      </c>
      <c r="J1057" s="2" t="s">
        <v>2345</v>
      </c>
      <c r="K1057" s="7">
        <v>5</v>
      </c>
      <c r="L1057" s="3" t="s">
        <v>2315</v>
      </c>
      <c r="M1057" s="2">
        <v>449314</v>
      </c>
      <c r="N1057" s="2" t="s">
        <v>13</v>
      </c>
      <c r="O1057" s="80">
        <v>271.80360000000002</v>
      </c>
      <c r="P1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$54.36 P/kg</v>
      </c>
      <c r="Q1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$5.44 P/100g</v>
      </c>
    </row>
    <row r="1058" spans="1:17" ht="24" x14ac:dyDescent="0.2">
      <c r="A1058" s="2" t="s">
        <v>2</v>
      </c>
      <c r="B1058" s="2" t="s">
        <v>411</v>
      </c>
      <c r="C1058" s="2" t="s">
        <v>5349</v>
      </c>
      <c r="D1058" s="2" t="s">
        <v>425</v>
      </c>
      <c r="E1058" s="2" t="s">
        <v>2396</v>
      </c>
      <c r="F1058" s="2" t="s">
        <v>4196</v>
      </c>
      <c r="G1058" s="2" t="s">
        <v>4</v>
      </c>
      <c r="H1058" s="2" t="s">
        <v>4</v>
      </c>
      <c r="I1058" s="6">
        <v>1</v>
      </c>
      <c r="J1058" s="2" t="s">
        <v>2345</v>
      </c>
      <c r="K1058" s="7">
        <v>1</v>
      </c>
      <c r="L1058" s="3" t="s">
        <v>3130</v>
      </c>
      <c r="M1058" s="2" t="s">
        <v>2549</v>
      </c>
      <c r="N1058" s="2" t="s">
        <v>13</v>
      </c>
      <c r="O1058" s="80">
        <v>46.87</v>
      </c>
      <c r="P1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$46.87 P/kg</v>
      </c>
      <c r="Q1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$4.69 P/100g</v>
      </c>
    </row>
    <row r="1059" spans="1:17" ht="24" x14ac:dyDescent="0.2">
      <c r="A1059" s="2" t="s">
        <v>2</v>
      </c>
      <c r="B1059" s="2" t="s">
        <v>411</v>
      </c>
      <c r="C1059" s="2" t="s">
        <v>5349</v>
      </c>
      <c r="D1059" s="2" t="s">
        <v>425</v>
      </c>
      <c r="E1059" s="2" t="s">
        <v>1852</v>
      </c>
      <c r="F1059" s="2" t="s">
        <v>4746</v>
      </c>
      <c r="G1059" s="2" t="s">
        <v>5143</v>
      </c>
      <c r="H1059" s="2" t="s">
        <v>5143</v>
      </c>
      <c r="I1059" s="6">
        <v>1</v>
      </c>
      <c r="J1059" s="2" t="s">
        <v>2345</v>
      </c>
      <c r="K1059" s="7">
        <v>1</v>
      </c>
      <c r="L1059" s="3" t="s">
        <v>3130</v>
      </c>
      <c r="M1059" s="2" t="s">
        <v>1938</v>
      </c>
      <c r="N1059" s="2" t="s">
        <v>13</v>
      </c>
      <c r="O1059" s="80">
        <v>41.286999999999999</v>
      </c>
      <c r="P1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$41.29 P/kg</v>
      </c>
      <c r="Q1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$4.13 P/100g</v>
      </c>
    </row>
    <row r="1060" spans="1:17" ht="24" x14ac:dyDescent="0.2">
      <c r="A1060" s="2" t="s">
        <v>2</v>
      </c>
      <c r="B1060" s="2" t="s">
        <v>411</v>
      </c>
      <c r="C1060" s="2" t="s">
        <v>5349</v>
      </c>
      <c r="D1060" s="2" t="s">
        <v>425</v>
      </c>
      <c r="E1060" s="2" t="s">
        <v>7003</v>
      </c>
      <c r="F1060" s="2" t="s">
        <v>7298</v>
      </c>
      <c r="G1060" s="2" t="s">
        <v>4</v>
      </c>
      <c r="H1060" s="2" t="s">
        <v>4</v>
      </c>
      <c r="I1060" s="6">
        <v>1</v>
      </c>
      <c r="J1060" s="2" t="s">
        <v>2345</v>
      </c>
      <c r="K1060" s="7">
        <v>1</v>
      </c>
      <c r="L1060" s="3" t="s">
        <v>3130</v>
      </c>
      <c r="M1060" s="2" t="s">
        <v>7299</v>
      </c>
      <c r="N1060" s="2" t="s">
        <v>13</v>
      </c>
      <c r="O1060" s="80">
        <v>51.16</v>
      </c>
      <c r="P1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$51.16 P/kg</v>
      </c>
      <c r="Q1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$5.12 P/100g</v>
      </c>
    </row>
    <row r="1061" spans="1:17" ht="24" x14ac:dyDescent="0.2">
      <c r="A1061" s="2" t="s">
        <v>2</v>
      </c>
      <c r="B1061" s="2" t="s">
        <v>411</v>
      </c>
      <c r="C1061" s="2" t="s">
        <v>5350</v>
      </c>
      <c r="D1061" s="2" t="s">
        <v>427</v>
      </c>
      <c r="E1061" s="2" t="s">
        <v>5885</v>
      </c>
      <c r="F1061" s="2" t="s">
        <v>428</v>
      </c>
      <c r="G1061" s="2" t="s">
        <v>4</v>
      </c>
      <c r="H1061" s="2" t="s">
        <v>4</v>
      </c>
      <c r="I1061" s="6">
        <v>1</v>
      </c>
      <c r="J1061" s="2" t="s">
        <v>2345</v>
      </c>
      <c r="K1061" s="7">
        <v>1</v>
      </c>
      <c r="L1061" s="3" t="s">
        <v>3130</v>
      </c>
      <c r="M1061" s="8">
        <v>63973</v>
      </c>
      <c r="N1061" s="2" t="s">
        <v>13</v>
      </c>
      <c r="O1061" s="80">
        <v>15.84</v>
      </c>
      <c r="P1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$15.84 P/kg</v>
      </c>
      <c r="Q1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062" spans="1:17" ht="24" x14ac:dyDescent="0.2">
      <c r="A1062" s="2" t="s">
        <v>2</v>
      </c>
      <c r="B1062" s="2" t="s">
        <v>411</v>
      </c>
      <c r="C1062" s="2" t="s">
        <v>5350</v>
      </c>
      <c r="D1062" s="2" t="s">
        <v>427</v>
      </c>
      <c r="E1062" s="2" t="s">
        <v>3128</v>
      </c>
      <c r="F1062" s="2" t="s">
        <v>3687</v>
      </c>
      <c r="G1062" s="2" t="s">
        <v>4</v>
      </c>
      <c r="H1062" s="2" t="s">
        <v>4</v>
      </c>
      <c r="I1062" s="6">
        <v>1</v>
      </c>
      <c r="J1062" s="2" t="s">
        <v>2345</v>
      </c>
      <c r="K1062" s="7">
        <v>1</v>
      </c>
      <c r="L1062" s="3" t="s">
        <v>3130</v>
      </c>
      <c r="M1062" s="2">
        <v>9411872</v>
      </c>
      <c r="N1062" s="2" t="s">
        <v>13</v>
      </c>
      <c r="O1062" s="80">
        <v>13.582599999999999</v>
      </c>
      <c r="P1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$13.58 P/kg</v>
      </c>
      <c r="Q1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063" spans="1:17" ht="36" x14ac:dyDescent="0.2">
      <c r="A1063" s="2" t="s">
        <v>2</v>
      </c>
      <c r="B1063" s="2" t="s">
        <v>411</v>
      </c>
      <c r="C1063" s="2" t="s">
        <v>5350</v>
      </c>
      <c r="D1063" s="2" t="s">
        <v>427</v>
      </c>
      <c r="E1063" s="2" t="s">
        <v>5886</v>
      </c>
      <c r="F1063" s="2" t="s">
        <v>6232</v>
      </c>
      <c r="G1063" s="2" t="s">
        <v>1548</v>
      </c>
      <c r="H1063" s="2" t="s">
        <v>4</v>
      </c>
      <c r="I1063" s="6">
        <v>1</v>
      </c>
      <c r="J1063" s="2" t="s">
        <v>2345</v>
      </c>
      <c r="K1063" s="7">
        <v>5</v>
      </c>
      <c r="L1063" s="3" t="s">
        <v>2315</v>
      </c>
      <c r="M1063" s="2">
        <v>463643</v>
      </c>
      <c r="N1063" s="2" t="s">
        <v>13</v>
      </c>
      <c r="O1063" s="80">
        <v>135</v>
      </c>
      <c r="P1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$27.00 P/kg</v>
      </c>
      <c r="Q1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1064" spans="1:17" ht="24" x14ac:dyDescent="0.2">
      <c r="A1064" s="2" t="s">
        <v>2</v>
      </c>
      <c r="B1064" s="2" t="s">
        <v>411</v>
      </c>
      <c r="C1064" s="2" t="s">
        <v>5350</v>
      </c>
      <c r="D1064" s="2" t="s">
        <v>427</v>
      </c>
      <c r="E1064" s="2" t="s">
        <v>2396</v>
      </c>
      <c r="F1064" s="2" t="s">
        <v>4197</v>
      </c>
      <c r="G1064" s="2" t="s">
        <v>4</v>
      </c>
      <c r="H1064" s="2" t="s">
        <v>4</v>
      </c>
      <c r="I1064" s="6">
        <v>1</v>
      </c>
      <c r="J1064" s="2" t="s">
        <v>2345</v>
      </c>
      <c r="K1064" s="7">
        <v>1</v>
      </c>
      <c r="L1064" s="3" t="s">
        <v>3130</v>
      </c>
      <c r="M1064" s="2" t="s">
        <v>2550</v>
      </c>
      <c r="N1064" s="2" t="s">
        <v>13</v>
      </c>
      <c r="O1064" s="80">
        <v>11.445</v>
      </c>
      <c r="P1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$11.45 P/kg</v>
      </c>
      <c r="Q1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065" spans="1:17" ht="24" x14ac:dyDescent="0.2">
      <c r="A1065" s="2" t="s">
        <v>2</v>
      </c>
      <c r="B1065" s="2" t="s">
        <v>411</v>
      </c>
      <c r="C1065" s="2" t="s">
        <v>5350</v>
      </c>
      <c r="D1065" s="2" t="s">
        <v>427</v>
      </c>
      <c r="E1065" s="2" t="s">
        <v>1852</v>
      </c>
      <c r="F1065" s="2" t="s">
        <v>4747</v>
      </c>
      <c r="G1065" s="2" t="s">
        <v>5143</v>
      </c>
      <c r="H1065" s="2" t="s">
        <v>5143</v>
      </c>
      <c r="I1065" s="6">
        <v>1</v>
      </c>
      <c r="J1065" s="2" t="s">
        <v>2345</v>
      </c>
      <c r="K1065" s="7">
        <v>1</v>
      </c>
      <c r="L1065" s="3" t="s">
        <v>3130</v>
      </c>
      <c r="M1065" s="2">
        <v>103193</v>
      </c>
      <c r="N1065" s="2" t="s">
        <v>13</v>
      </c>
      <c r="O1065" s="80">
        <v>14.574999999999999</v>
      </c>
      <c r="P1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P/kg</v>
      </c>
      <c r="Q1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066" spans="1:17" ht="24" x14ac:dyDescent="0.2">
      <c r="A1066" s="2" t="s">
        <v>2</v>
      </c>
      <c r="B1066" s="2" t="s">
        <v>411</v>
      </c>
      <c r="C1066" s="2" t="s">
        <v>5350</v>
      </c>
      <c r="D1066" s="2" t="s">
        <v>427</v>
      </c>
      <c r="E1066" s="2" t="s">
        <v>7003</v>
      </c>
      <c r="F1066" s="2" t="s">
        <v>7300</v>
      </c>
      <c r="G1066" s="2" t="s">
        <v>4</v>
      </c>
      <c r="H1066" s="2" t="s">
        <v>4</v>
      </c>
      <c r="I1066" s="6">
        <v>1</v>
      </c>
      <c r="J1066" s="2" t="s">
        <v>2345</v>
      </c>
      <c r="K1066" s="7">
        <v>1</v>
      </c>
      <c r="L1066" s="3" t="s">
        <v>3130</v>
      </c>
      <c r="M1066" s="2" t="s">
        <v>7301</v>
      </c>
      <c r="N1066" s="2" t="s">
        <v>13</v>
      </c>
      <c r="O1066" s="80">
        <v>18.054400000000001</v>
      </c>
      <c r="P1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$18.05 P/kg</v>
      </c>
      <c r="Q1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067" spans="1:17" ht="24" x14ac:dyDescent="0.2">
      <c r="A1067" s="2" t="s">
        <v>2</v>
      </c>
      <c r="B1067" s="2" t="s">
        <v>430</v>
      </c>
      <c r="C1067" s="2" t="s">
        <v>5351</v>
      </c>
      <c r="D1067" s="2" t="s">
        <v>429</v>
      </c>
      <c r="E1067" s="2" t="s">
        <v>5885</v>
      </c>
      <c r="F1067" s="2" t="s">
        <v>3426</v>
      </c>
      <c r="G1067" s="2" t="s">
        <v>4</v>
      </c>
      <c r="H1067" s="2" t="s">
        <v>4</v>
      </c>
      <c r="I1067" s="6">
        <v>40</v>
      </c>
      <c r="J1067" s="4" t="s">
        <v>6074</v>
      </c>
      <c r="K1067" s="7">
        <v>50</v>
      </c>
      <c r="L1067" s="3" t="s">
        <v>2315</v>
      </c>
      <c r="M1067" s="2">
        <v>170566</v>
      </c>
      <c r="N1067" s="2" t="s">
        <v>13</v>
      </c>
      <c r="O1067" s="80">
        <v>27.33</v>
      </c>
      <c r="P1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$13.67 P/kg</v>
      </c>
      <c r="Q1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068" spans="1:17" ht="24" x14ac:dyDescent="0.2">
      <c r="A1068" s="2" t="s">
        <v>2</v>
      </c>
      <c r="B1068" s="2" t="s">
        <v>430</v>
      </c>
      <c r="C1068" s="2" t="s">
        <v>5351</v>
      </c>
      <c r="D1068" s="2" t="s">
        <v>429</v>
      </c>
      <c r="E1068" s="2" t="s">
        <v>3128</v>
      </c>
      <c r="F1068" s="2" t="s">
        <v>3688</v>
      </c>
      <c r="G1068" s="2" t="s">
        <v>4</v>
      </c>
      <c r="H1068" s="2" t="s">
        <v>4</v>
      </c>
      <c r="I1068" s="6">
        <v>50</v>
      </c>
      <c r="J1068" s="2" t="s">
        <v>6074</v>
      </c>
      <c r="K1068" s="7">
        <v>12</v>
      </c>
      <c r="L1068" s="3" t="s">
        <v>2315</v>
      </c>
      <c r="M1068" s="8">
        <v>12200813</v>
      </c>
      <c r="N1068" s="2" t="s">
        <v>13</v>
      </c>
      <c r="O1068" s="80">
        <v>22.916399999999999</v>
      </c>
      <c r="P1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$38.19 P/kg</v>
      </c>
      <c r="Q1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$3.82 P/100g</v>
      </c>
    </row>
    <row r="1069" spans="1:17" ht="36" x14ac:dyDescent="0.2">
      <c r="A1069" s="2" t="s">
        <v>2</v>
      </c>
      <c r="B1069" s="2" t="s">
        <v>430</v>
      </c>
      <c r="C1069" s="2" t="s">
        <v>5351</v>
      </c>
      <c r="D1069" s="2" t="s">
        <v>429</v>
      </c>
      <c r="E1069" s="2" t="s">
        <v>5886</v>
      </c>
      <c r="F1069" s="2" t="s">
        <v>5962</v>
      </c>
      <c r="G1069" s="2" t="s">
        <v>4</v>
      </c>
      <c r="H1069" s="2" t="s">
        <v>4</v>
      </c>
      <c r="I1069" s="6">
        <v>50</v>
      </c>
      <c r="J1069" s="4" t="s">
        <v>6074</v>
      </c>
      <c r="K1069" s="7">
        <v>12</v>
      </c>
      <c r="L1069" s="3" t="s">
        <v>2315</v>
      </c>
      <c r="M1069" s="2">
        <v>380722</v>
      </c>
      <c r="N1069" s="2" t="s">
        <v>13</v>
      </c>
      <c r="O1069" s="80">
        <v>21.9024</v>
      </c>
      <c r="P1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$36.50 P/kg</v>
      </c>
      <c r="Q1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$3.65 P/100g</v>
      </c>
    </row>
    <row r="1070" spans="1:17" ht="36" x14ac:dyDescent="0.2">
      <c r="A1070" s="2" t="s">
        <v>2</v>
      </c>
      <c r="B1070" s="2" t="s">
        <v>430</v>
      </c>
      <c r="C1070" s="2" t="s">
        <v>5351</v>
      </c>
      <c r="D1070" s="2" t="s">
        <v>429</v>
      </c>
      <c r="E1070" s="2" t="s">
        <v>2396</v>
      </c>
      <c r="F1070" s="2" t="s">
        <v>4198</v>
      </c>
      <c r="G1070" s="2" t="s">
        <v>4</v>
      </c>
      <c r="H1070" s="2" t="s">
        <v>4</v>
      </c>
      <c r="I1070" s="6">
        <v>40</v>
      </c>
      <c r="J1070" s="4" t="s">
        <v>6074</v>
      </c>
      <c r="K1070" s="7">
        <v>50</v>
      </c>
      <c r="L1070" s="3" t="s">
        <v>2315</v>
      </c>
      <c r="M1070" s="2" t="s">
        <v>2551</v>
      </c>
      <c r="N1070" s="2" t="s">
        <v>13</v>
      </c>
      <c r="O1070" s="80">
        <v>26.596</v>
      </c>
      <c r="P1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1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1071" spans="1:17" ht="36" x14ac:dyDescent="0.2">
      <c r="A1071" s="2" t="s">
        <v>2</v>
      </c>
      <c r="B1071" s="2" t="s">
        <v>430</v>
      </c>
      <c r="C1071" s="2" t="s">
        <v>5351</v>
      </c>
      <c r="D1071" s="2" t="s">
        <v>429</v>
      </c>
      <c r="E1071" s="2" t="s">
        <v>1852</v>
      </c>
      <c r="F1071" s="2" t="s">
        <v>4748</v>
      </c>
      <c r="G1071" s="2" t="s">
        <v>4</v>
      </c>
      <c r="H1071" s="2" t="s">
        <v>4</v>
      </c>
      <c r="I1071" s="6">
        <v>340</v>
      </c>
      <c r="J1071" s="4" t="s">
        <v>6074</v>
      </c>
      <c r="K1071" s="7">
        <v>5</v>
      </c>
      <c r="L1071" s="3" t="s">
        <v>2315</v>
      </c>
      <c r="M1071" s="2">
        <v>12200383</v>
      </c>
      <c r="N1071" s="2" t="s">
        <v>13</v>
      </c>
      <c r="O1071" s="80">
        <v>25.35</v>
      </c>
      <c r="P1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$14.91 P/kg</v>
      </c>
      <c r="Q1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1072" spans="1:17" x14ac:dyDescent="0.2">
      <c r="A1072" s="2" t="s">
        <v>2</v>
      </c>
      <c r="B1072" s="2" t="s">
        <v>430</v>
      </c>
      <c r="C1072" s="2" t="s">
        <v>5352</v>
      </c>
      <c r="D1072" s="2" t="s">
        <v>431</v>
      </c>
      <c r="E1072" s="2" t="s">
        <v>5885</v>
      </c>
      <c r="F1072" s="2" t="s">
        <v>432</v>
      </c>
      <c r="G1072" s="2" t="s">
        <v>4</v>
      </c>
      <c r="H1072" s="2" t="s">
        <v>4</v>
      </c>
      <c r="I1072" s="6">
        <v>10</v>
      </c>
      <c r="J1072" s="4" t="s">
        <v>2345</v>
      </c>
      <c r="K1072" s="7">
        <v>1</v>
      </c>
      <c r="L1072" s="3" t="s">
        <v>3130</v>
      </c>
      <c r="M1072" s="2">
        <v>78190</v>
      </c>
      <c r="N1072" s="2" t="s">
        <v>13</v>
      </c>
      <c r="O1072" s="80">
        <v>26.38</v>
      </c>
      <c r="P1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P/kg</v>
      </c>
      <c r="Q1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073" spans="1:17" ht="24" x14ac:dyDescent="0.2">
      <c r="A1073" s="2" t="s">
        <v>2</v>
      </c>
      <c r="B1073" s="2" t="s">
        <v>430</v>
      </c>
      <c r="C1073" s="2" t="s">
        <v>5352</v>
      </c>
      <c r="D1073" s="2" t="s">
        <v>431</v>
      </c>
      <c r="E1073" s="2" t="s">
        <v>3128</v>
      </c>
      <c r="F1073" s="2" t="s">
        <v>3689</v>
      </c>
      <c r="G1073" s="2" t="s">
        <v>4</v>
      </c>
      <c r="H1073" s="2" t="s">
        <v>4</v>
      </c>
      <c r="I1073" s="6">
        <v>25</v>
      </c>
      <c r="J1073" s="2" t="s">
        <v>2345</v>
      </c>
      <c r="K1073" s="7">
        <v>1</v>
      </c>
      <c r="L1073" s="3" t="s">
        <v>3130</v>
      </c>
      <c r="M1073" s="2">
        <v>9250152</v>
      </c>
      <c r="N1073" s="2" t="s">
        <v>13</v>
      </c>
      <c r="O1073" s="80">
        <v>35.741900000000001</v>
      </c>
      <c r="P1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$1.43 P/kg</v>
      </c>
      <c r="Q1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P/100g</v>
      </c>
    </row>
    <row r="1074" spans="1:17" ht="36" x14ac:dyDescent="0.2">
      <c r="A1074" s="2" t="s">
        <v>2</v>
      </c>
      <c r="B1074" s="2" t="s">
        <v>430</v>
      </c>
      <c r="C1074" s="2" t="s">
        <v>5352</v>
      </c>
      <c r="D1074" s="2" t="s">
        <v>431</v>
      </c>
      <c r="E1074" s="2" t="s">
        <v>5886</v>
      </c>
      <c r="F1074" s="2" t="s">
        <v>6233</v>
      </c>
      <c r="G1074" s="2" t="s">
        <v>1548</v>
      </c>
      <c r="H1074" s="2" t="s">
        <v>4</v>
      </c>
      <c r="I1074" s="6">
        <v>10</v>
      </c>
      <c r="J1074" s="2" t="s">
        <v>2345</v>
      </c>
      <c r="K1074" s="7">
        <v>1</v>
      </c>
      <c r="L1074" s="3" t="s">
        <v>3130</v>
      </c>
      <c r="M1074" s="8">
        <v>871419</v>
      </c>
      <c r="N1074" s="2" t="s">
        <v>5</v>
      </c>
      <c r="O1074" s="80">
        <v>23.975999999999999</v>
      </c>
      <c r="P1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075" spans="1:17" ht="24" x14ac:dyDescent="0.2">
      <c r="A1075" s="2" t="s">
        <v>2</v>
      </c>
      <c r="B1075" s="2" t="s">
        <v>430</v>
      </c>
      <c r="C1075" s="2" t="s">
        <v>5352</v>
      </c>
      <c r="D1075" s="2" t="s">
        <v>431</v>
      </c>
      <c r="E1075" s="2" t="s">
        <v>1852</v>
      </c>
      <c r="F1075" s="2" t="s">
        <v>1939</v>
      </c>
      <c r="G1075" s="2" t="s">
        <v>5143</v>
      </c>
      <c r="H1075" s="2" t="s">
        <v>5143</v>
      </c>
      <c r="I1075" s="6">
        <v>15</v>
      </c>
      <c r="J1075" s="2" t="s">
        <v>2345</v>
      </c>
      <c r="K1075" s="7">
        <v>1</v>
      </c>
      <c r="L1075" s="3" t="s">
        <v>3130</v>
      </c>
      <c r="M1075" s="2" t="s">
        <v>1940</v>
      </c>
      <c r="N1075" s="2" t="s">
        <v>13</v>
      </c>
      <c r="O1075" s="80">
        <v>34.979999999999997</v>
      </c>
      <c r="P1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P/kg</v>
      </c>
      <c r="Q1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076" spans="1:17" ht="24" x14ac:dyDescent="0.2">
      <c r="A1076" s="2" t="s">
        <v>2</v>
      </c>
      <c r="B1076" s="2" t="s">
        <v>430</v>
      </c>
      <c r="C1076" s="2" t="s">
        <v>5352</v>
      </c>
      <c r="D1076" s="2" t="s">
        <v>431</v>
      </c>
      <c r="E1076" s="2" t="s">
        <v>7003</v>
      </c>
      <c r="F1076" s="2" t="s">
        <v>7302</v>
      </c>
      <c r="G1076" s="2" t="s">
        <v>1551</v>
      </c>
      <c r="H1076" s="2" t="s">
        <v>4</v>
      </c>
      <c r="I1076" s="6">
        <v>10</v>
      </c>
      <c r="J1076" s="2" t="s">
        <v>2345</v>
      </c>
      <c r="K1076" s="7">
        <v>1</v>
      </c>
      <c r="L1076" s="3" t="s">
        <v>3130</v>
      </c>
      <c r="M1076" s="2" t="s">
        <v>7303</v>
      </c>
      <c r="N1076" s="2" t="s">
        <v>13</v>
      </c>
      <c r="O1076" s="80">
        <v>26.8584</v>
      </c>
      <c r="P1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1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077" spans="1:17" x14ac:dyDescent="0.2">
      <c r="A1077" s="2" t="s">
        <v>2</v>
      </c>
      <c r="B1077" s="2" t="s">
        <v>430</v>
      </c>
      <c r="C1077" s="2" t="s">
        <v>5353</v>
      </c>
      <c r="D1077" s="2" t="s">
        <v>433</v>
      </c>
      <c r="E1077" s="2" t="s">
        <v>5885</v>
      </c>
      <c r="F1077" s="2" t="s">
        <v>434</v>
      </c>
      <c r="G1077" s="2" t="s">
        <v>4</v>
      </c>
      <c r="H1077" s="2" t="s">
        <v>4</v>
      </c>
      <c r="I1077" s="6">
        <v>1</v>
      </c>
      <c r="J1077" s="2" t="s">
        <v>2345</v>
      </c>
      <c r="K1077" s="7">
        <v>1</v>
      </c>
      <c r="L1077" s="3" t="s">
        <v>3130</v>
      </c>
      <c r="M1077" s="2">
        <v>81035</v>
      </c>
      <c r="N1077" s="2" t="s">
        <v>13</v>
      </c>
      <c r="O1077" s="80">
        <v>5.79</v>
      </c>
      <c r="P1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1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078" spans="1:17" ht="24" x14ac:dyDescent="0.2">
      <c r="A1078" s="2" t="s">
        <v>2</v>
      </c>
      <c r="B1078" s="2" t="s">
        <v>430</v>
      </c>
      <c r="C1078" s="2" t="s">
        <v>5353</v>
      </c>
      <c r="D1078" s="2" t="s">
        <v>433</v>
      </c>
      <c r="E1078" s="2" t="s">
        <v>3128</v>
      </c>
      <c r="F1078" s="2" t="s">
        <v>3690</v>
      </c>
      <c r="G1078" s="2" t="s">
        <v>4</v>
      </c>
      <c r="H1078" s="2" t="s">
        <v>4</v>
      </c>
      <c r="I1078" s="6">
        <v>1</v>
      </c>
      <c r="J1078" s="2" t="s">
        <v>2345</v>
      </c>
      <c r="K1078" s="7">
        <v>9</v>
      </c>
      <c r="L1078" s="3" t="s">
        <v>2315</v>
      </c>
      <c r="M1078" s="2">
        <v>102827</v>
      </c>
      <c r="N1078" s="2" t="s">
        <v>13</v>
      </c>
      <c r="O1078" s="80">
        <v>58.172400000000003</v>
      </c>
      <c r="P1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$6.46 P/kg</v>
      </c>
      <c r="Q1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079" spans="1:17" ht="36" x14ac:dyDescent="0.2">
      <c r="A1079" s="2" t="s">
        <v>2</v>
      </c>
      <c r="B1079" s="2" t="s">
        <v>430</v>
      </c>
      <c r="C1079" s="2" t="s">
        <v>5353</v>
      </c>
      <c r="D1079" s="2" t="s">
        <v>433</v>
      </c>
      <c r="E1079" s="2" t="s">
        <v>5886</v>
      </c>
      <c r="F1079" s="2" t="s">
        <v>6234</v>
      </c>
      <c r="G1079" s="2" t="s">
        <v>1548</v>
      </c>
      <c r="H1079" s="2" t="s">
        <v>4</v>
      </c>
      <c r="I1079" s="6">
        <v>1</v>
      </c>
      <c r="J1079" s="2" t="s">
        <v>2345</v>
      </c>
      <c r="K1079" s="7">
        <v>9</v>
      </c>
      <c r="L1079" s="3" t="s">
        <v>2315</v>
      </c>
      <c r="M1079" s="2">
        <v>72544</v>
      </c>
      <c r="N1079" s="2" t="s">
        <v>13</v>
      </c>
      <c r="O1079" s="80">
        <v>55.598399999999998</v>
      </c>
      <c r="P1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$6.18 P/kg</v>
      </c>
      <c r="Q1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080" spans="1:17" x14ac:dyDescent="0.2">
      <c r="A1080" s="2" t="s">
        <v>2</v>
      </c>
      <c r="B1080" s="2" t="s">
        <v>430</v>
      </c>
      <c r="C1080" s="2" t="s">
        <v>5353</v>
      </c>
      <c r="D1080" s="2" t="s">
        <v>433</v>
      </c>
      <c r="E1080" s="2" t="s">
        <v>2396</v>
      </c>
      <c r="F1080" s="2" t="s">
        <v>4199</v>
      </c>
      <c r="G1080" s="2" t="s">
        <v>4</v>
      </c>
      <c r="H1080" s="2" t="s">
        <v>4</v>
      </c>
      <c r="I1080" s="6">
        <v>1</v>
      </c>
      <c r="J1080" s="2" t="s">
        <v>2345</v>
      </c>
      <c r="K1080" s="7">
        <v>1</v>
      </c>
      <c r="L1080" s="3" t="s">
        <v>3130</v>
      </c>
      <c r="M1080" s="8" t="s">
        <v>2552</v>
      </c>
      <c r="N1080" s="2" t="s">
        <v>13</v>
      </c>
      <c r="O1080" s="80">
        <v>3.6732999999999998</v>
      </c>
      <c r="P1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1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081" spans="1:17" ht="24" x14ac:dyDescent="0.2">
      <c r="A1081" s="2" t="s">
        <v>2</v>
      </c>
      <c r="B1081" s="2" t="s">
        <v>430</v>
      </c>
      <c r="C1081" s="2" t="s">
        <v>5353</v>
      </c>
      <c r="D1081" s="2" t="s">
        <v>433</v>
      </c>
      <c r="E1081" s="2" t="s">
        <v>1852</v>
      </c>
      <c r="F1081" s="2" t="s">
        <v>4749</v>
      </c>
      <c r="G1081" s="2" t="s">
        <v>5143</v>
      </c>
      <c r="H1081" s="2" t="s">
        <v>5143</v>
      </c>
      <c r="I1081" s="6">
        <v>1</v>
      </c>
      <c r="J1081" s="2" t="s">
        <v>2345</v>
      </c>
      <c r="K1081" s="7">
        <v>1</v>
      </c>
      <c r="L1081" s="3" t="s">
        <v>3130</v>
      </c>
      <c r="M1081" s="2">
        <v>72544</v>
      </c>
      <c r="N1081" s="2" t="s">
        <v>13</v>
      </c>
      <c r="O1081" s="80">
        <v>6.1</v>
      </c>
      <c r="P1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1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082" spans="1:17" ht="24" x14ac:dyDescent="0.2">
      <c r="A1082" s="2" t="s">
        <v>2</v>
      </c>
      <c r="B1082" s="2" t="s">
        <v>430</v>
      </c>
      <c r="C1082" s="2" t="s">
        <v>5353</v>
      </c>
      <c r="D1082" s="2" t="s">
        <v>433</v>
      </c>
      <c r="E1082" s="2" t="s">
        <v>7003</v>
      </c>
      <c r="F1082" s="2" t="s">
        <v>7304</v>
      </c>
      <c r="G1082" s="2" t="s">
        <v>4</v>
      </c>
      <c r="H1082" s="2" t="s">
        <v>4</v>
      </c>
      <c r="I1082" s="6">
        <v>1</v>
      </c>
      <c r="J1082" s="2" t="s">
        <v>2345</v>
      </c>
      <c r="K1082" s="7">
        <v>1</v>
      </c>
      <c r="L1082" s="3" t="s">
        <v>3130</v>
      </c>
      <c r="M1082" s="2" t="s">
        <v>7305</v>
      </c>
      <c r="N1082" s="2" t="s">
        <v>13</v>
      </c>
      <c r="O1082" s="80">
        <v>7.1672000000000002</v>
      </c>
      <c r="P1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$7.17 P/kg</v>
      </c>
      <c r="Q1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083" spans="1:17" ht="36" x14ac:dyDescent="0.2">
      <c r="A1083" s="2" t="s">
        <v>2</v>
      </c>
      <c r="B1083" s="2" t="s">
        <v>430</v>
      </c>
      <c r="C1083" s="2" t="s">
        <v>5843</v>
      </c>
      <c r="D1083" s="2" t="s">
        <v>1941</v>
      </c>
      <c r="E1083" s="2" t="s">
        <v>2396</v>
      </c>
      <c r="F1083" s="2" t="s">
        <v>4198</v>
      </c>
      <c r="G1083" s="2" t="s">
        <v>4</v>
      </c>
      <c r="H1083" s="2" t="s">
        <v>4</v>
      </c>
      <c r="I1083" s="6">
        <v>40</v>
      </c>
      <c r="J1083" s="2" t="s">
        <v>6074</v>
      </c>
      <c r="K1083" s="7">
        <v>50</v>
      </c>
      <c r="L1083" s="3" t="s">
        <v>2315</v>
      </c>
      <c r="M1083" s="2" t="s">
        <v>2551</v>
      </c>
      <c r="N1083" s="2" t="s">
        <v>13</v>
      </c>
      <c r="O1083" s="80">
        <v>26.596</v>
      </c>
      <c r="P1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1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1084" spans="1:17" ht="24" x14ac:dyDescent="0.2">
      <c r="A1084" s="2" t="s">
        <v>2</v>
      </c>
      <c r="B1084" s="2" t="s">
        <v>430</v>
      </c>
      <c r="C1084" s="2" t="s">
        <v>5843</v>
      </c>
      <c r="D1084" s="2" t="s">
        <v>1941</v>
      </c>
      <c r="E1084" s="2" t="s">
        <v>1852</v>
      </c>
      <c r="F1084" s="2" t="s">
        <v>4750</v>
      </c>
      <c r="G1084" s="2" t="s">
        <v>1551</v>
      </c>
      <c r="H1084" s="2" t="s">
        <v>6073</v>
      </c>
      <c r="I1084" s="6">
        <v>40</v>
      </c>
      <c r="J1084" s="2" t="s">
        <v>6074</v>
      </c>
      <c r="K1084" s="7">
        <v>50</v>
      </c>
      <c r="L1084" s="3" t="s">
        <v>2315</v>
      </c>
      <c r="M1084" s="2">
        <v>217196</v>
      </c>
      <c r="N1084" s="2" t="s">
        <v>13</v>
      </c>
      <c r="O1084" s="80">
        <v>25.65</v>
      </c>
      <c r="P1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$12.83 P/kg</v>
      </c>
      <c r="Q1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085" spans="1:17" x14ac:dyDescent="0.2">
      <c r="A1085" s="2" t="s">
        <v>2</v>
      </c>
      <c r="B1085" s="2" t="s">
        <v>436</v>
      </c>
      <c r="C1085" s="2" t="s">
        <v>5354</v>
      </c>
      <c r="D1085" s="2" t="s">
        <v>435</v>
      </c>
      <c r="E1085" s="2" t="s">
        <v>5885</v>
      </c>
      <c r="F1085" s="2" t="s">
        <v>437</v>
      </c>
      <c r="G1085" s="2" t="s">
        <v>4</v>
      </c>
      <c r="H1085" s="2" t="s">
        <v>4</v>
      </c>
      <c r="I1085" s="6">
        <v>1.8</v>
      </c>
      <c r="J1085" s="2" t="s">
        <v>2345</v>
      </c>
      <c r="K1085" s="7">
        <v>1</v>
      </c>
      <c r="L1085" s="3" t="s">
        <v>3130</v>
      </c>
      <c r="M1085" s="2">
        <v>207963</v>
      </c>
      <c r="N1085" s="2" t="s">
        <v>13</v>
      </c>
      <c r="O1085" s="80">
        <v>53.86</v>
      </c>
      <c r="P1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$29.92 P/kg</v>
      </c>
      <c r="Q1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$2.99 P/100g</v>
      </c>
    </row>
    <row r="1086" spans="1:17" ht="36" x14ac:dyDescent="0.2">
      <c r="A1086" s="2" t="s">
        <v>2</v>
      </c>
      <c r="B1086" s="2" t="s">
        <v>436</v>
      </c>
      <c r="C1086" s="2" t="s">
        <v>5354</v>
      </c>
      <c r="D1086" s="2" t="s">
        <v>435</v>
      </c>
      <c r="E1086" s="2" t="s">
        <v>5886</v>
      </c>
      <c r="F1086" s="2" t="s">
        <v>6235</v>
      </c>
      <c r="G1086" s="2" t="s">
        <v>4</v>
      </c>
      <c r="H1086" s="2" t="s">
        <v>4</v>
      </c>
      <c r="I1086" s="6">
        <v>1.8</v>
      </c>
      <c r="J1086" s="2" t="s">
        <v>2345</v>
      </c>
      <c r="K1086" s="7">
        <v>6</v>
      </c>
      <c r="L1086" s="3" t="s">
        <v>2315</v>
      </c>
      <c r="M1086" s="8">
        <v>63854</v>
      </c>
      <c r="N1086" s="2" t="s">
        <v>13</v>
      </c>
      <c r="O1086" s="80">
        <v>221.35679999999999</v>
      </c>
      <c r="P1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1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087" spans="1:17" ht="24" x14ac:dyDescent="0.2">
      <c r="A1087" s="2" t="s">
        <v>2</v>
      </c>
      <c r="B1087" s="2" t="s">
        <v>436</v>
      </c>
      <c r="C1087" s="2" t="s">
        <v>5354</v>
      </c>
      <c r="D1087" s="2" t="s">
        <v>435</v>
      </c>
      <c r="E1087" s="2" t="s">
        <v>2396</v>
      </c>
      <c r="F1087" s="2" t="s">
        <v>4200</v>
      </c>
      <c r="G1087" s="2" t="s">
        <v>4</v>
      </c>
      <c r="H1087" s="2" t="s">
        <v>4</v>
      </c>
      <c r="I1087" s="6">
        <v>1.8</v>
      </c>
      <c r="J1087" s="2" t="s">
        <v>2345</v>
      </c>
      <c r="K1087" s="7">
        <v>1</v>
      </c>
      <c r="L1087" s="3" t="s">
        <v>3130</v>
      </c>
      <c r="M1087" s="2" t="s">
        <v>2553</v>
      </c>
      <c r="N1087" s="2" t="s">
        <v>13</v>
      </c>
      <c r="O1087" s="80">
        <v>48.8247</v>
      </c>
      <c r="P1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$27.12 P/kg</v>
      </c>
      <c r="Q1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$2.71 P/100g</v>
      </c>
    </row>
    <row r="1088" spans="1:17" ht="24" x14ac:dyDescent="0.2">
      <c r="A1088" s="2" t="s">
        <v>2</v>
      </c>
      <c r="B1088" s="2" t="s">
        <v>436</v>
      </c>
      <c r="C1088" s="2" t="s">
        <v>5354</v>
      </c>
      <c r="D1088" s="2" t="s">
        <v>435</v>
      </c>
      <c r="E1088" s="2" t="s">
        <v>7003</v>
      </c>
      <c r="F1088" s="2" t="s">
        <v>7306</v>
      </c>
      <c r="G1088" s="2" t="s">
        <v>4</v>
      </c>
      <c r="H1088" s="2" t="s">
        <v>4</v>
      </c>
      <c r="I1088" s="6">
        <v>1.8</v>
      </c>
      <c r="J1088" s="2" t="s">
        <v>2345</v>
      </c>
      <c r="K1088" s="7">
        <v>1</v>
      </c>
      <c r="L1088" s="3" t="s">
        <v>3130</v>
      </c>
      <c r="M1088" s="2" t="s">
        <v>7307</v>
      </c>
      <c r="N1088" s="2" t="s">
        <v>13</v>
      </c>
      <c r="O1088" s="80">
        <v>55.61</v>
      </c>
      <c r="P1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$30.89 P/kg</v>
      </c>
      <c r="Q1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$3.09 P/100g</v>
      </c>
    </row>
    <row r="1089" spans="1:17" ht="24" x14ac:dyDescent="0.2">
      <c r="A1089" s="2" t="s">
        <v>2</v>
      </c>
      <c r="B1089" s="2" t="s">
        <v>436</v>
      </c>
      <c r="C1089" s="2" t="s">
        <v>5355</v>
      </c>
      <c r="D1089" s="2" t="s">
        <v>438</v>
      </c>
      <c r="E1089" s="2" t="s">
        <v>5885</v>
      </c>
      <c r="F1089" s="2" t="s">
        <v>439</v>
      </c>
      <c r="G1089" s="2" t="s">
        <v>4</v>
      </c>
      <c r="H1089" s="2" t="s">
        <v>4</v>
      </c>
      <c r="I1089" s="6">
        <v>4</v>
      </c>
      <c r="J1089" s="2" t="s">
        <v>6065</v>
      </c>
      <c r="K1089" s="7">
        <v>1</v>
      </c>
      <c r="L1089" s="3" t="s">
        <v>3130</v>
      </c>
      <c r="M1089" s="2">
        <v>59060</v>
      </c>
      <c r="N1089" s="2" t="s">
        <v>13</v>
      </c>
      <c r="O1089" s="80">
        <v>91.41</v>
      </c>
      <c r="P1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P/l</v>
      </c>
      <c r="Q1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P/100ml</v>
      </c>
    </row>
    <row r="1090" spans="1:17" ht="24" x14ac:dyDescent="0.2">
      <c r="A1090" s="2" t="s">
        <v>2</v>
      </c>
      <c r="B1090" s="2" t="s">
        <v>436</v>
      </c>
      <c r="C1090" s="2" t="s">
        <v>5355</v>
      </c>
      <c r="D1090" s="2" t="s">
        <v>438</v>
      </c>
      <c r="E1090" s="2" t="s">
        <v>3128</v>
      </c>
      <c r="F1090" s="2" t="s">
        <v>3691</v>
      </c>
      <c r="G1090" s="2" t="s">
        <v>4</v>
      </c>
      <c r="H1090" s="2" t="s">
        <v>4</v>
      </c>
      <c r="I1090" s="6">
        <v>4</v>
      </c>
      <c r="J1090" s="2" t="s">
        <v>6065</v>
      </c>
      <c r="K1090" s="7">
        <v>1</v>
      </c>
      <c r="L1090" s="3" t="s">
        <v>3130</v>
      </c>
      <c r="M1090" s="2">
        <v>9509155</v>
      </c>
      <c r="N1090" s="2" t="s">
        <v>13</v>
      </c>
      <c r="O1090" s="80">
        <v>80.196100000000001</v>
      </c>
      <c r="P1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$20.05 P/l</v>
      </c>
      <c r="Q1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P/100ml</v>
      </c>
    </row>
    <row r="1091" spans="1:17" ht="36" x14ac:dyDescent="0.2">
      <c r="A1091" s="2" t="s">
        <v>2</v>
      </c>
      <c r="B1091" s="2" t="s">
        <v>436</v>
      </c>
      <c r="C1091" s="2" t="s">
        <v>5355</v>
      </c>
      <c r="D1091" s="2" t="s">
        <v>438</v>
      </c>
      <c r="E1091" s="2" t="s">
        <v>5886</v>
      </c>
      <c r="F1091" s="2" t="s">
        <v>6236</v>
      </c>
      <c r="G1091" s="2" t="s">
        <v>1548</v>
      </c>
      <c r="H1091" s="2" t="s">
        <v>4</v>
      </c>
      <c r="I1091" s="6">
        <v>4</v>
      </c>
      <c r="J1091" s="2" t="s">
        <v>6065</v>
      </c>
      <c r="K1091" s="7">
        <v>4</v>
      </c>
      <c r="L1091" s="3" t="s">
        <v>2315</v>
      </c>
      <c r="M1091" s="2">
        <v>984660</v>
      </c>
      <c r="N1091" s="2" t="s">
        <v>13</v>
      </c>
      <c r="O1091" s="80">
        <v>243.648</v>
      </c>
      <c r="P1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$15.23 P/l</v>
      </c>
      <c r="Q1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P/100ml</v>
      </c>
    </row>
    <row r="1092" spans="1:17" ht="24" x14ac:dyDescent="0.2">
      <c r="A1092" s="2" t="s">
        <v>2</v>
      </c>
      <c r="B1092" s="2" t="s">
        <v>436</v>
      </c>
      <c r="C1092" s="2" t="s">
        <v>5355</v>
      </c>
      <c r="D1092" s="2" t="s">
        <v>438</v>
      </c>
      <c r="E1092" s="2" t="s">
        <v>2396</v>
      </c>
      <c r="F1092" s="2" t="s">
        <v>4201</v>
      </c>
      <c r="G1092" s="2" t="s">
        <v>4</v>
      </c>
      <c r="H1092" s="2" t="s">
        <v>6073</v>
      </c>
      <c r="I1092" s="6">
        <v>4</v>
      </c>
      <c r="J1092" s="2" t="s">
        <v>6065</v>
      </c>
      <c r="K1092" s="7">
        <v>1</v>
      </c>
      <c r="L1092" s="3" t="s">
        <v>3130</v>
      </c>
      <c r="M1092" s="8" t="s">
        <v>2554</v>
      </c>
      <c r="N1092" s="2" t="s">
        <v>13</v>
      </c>
      <c r="O1092" s="80">
        <v>49.73</v>
      </c>
      <c r="P1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P/l</v>
      </c>
      <c r="Q1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1093" spans="1:17" ht="24" x14ac:dyDescent="0.2">
      <c r="A1093" s="2" t="s">
        <v>2</v>
      </c>
      <c r="B1093" s="2" t="s">
        <v>436</v>
      </c>
      <c r="C1093" s="2" t="s">
        <v>5355</v>
      </c>
      <c r="D1093" s="2" t="s">
        <v>438</v>
      </c>
      <c r="E1093" s="2" t="s">
        <v>1852</v>
      </c>
      <c r="F1093" s="2" t="s">
        <v>4751</v>
      </c>
      <c r="G1093" s="2" t="s">
        <v>1551</v>
      </c>
      <c r="H1093" s="2" t="s">
        <v>6073</v>
      </c>
      <c r="I1093" s="6">
        <v>4</v>
      </c>
      <c r="J1093" s="2" t="s">
        <v>6065</v>
      </c>
      <c r="K1093" s="7">
        <v>4</v>
      </c>
      <c r="L1093" s="3" t="s">
        <v>2315</v>
      </c>
      <c r="M1093" s="2">
        <v>93199075</v>
      </c>
      <c r="N1093" s="2" t="s">
        <v>13</v>
      </c>
      <c r="O1093" s="80">
        <v>162</v>
      </c>
      <c r="P1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$10.13 P/l</v>
      </c>
      <c r="Q1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P/100ml</v>
      </c>
    </row>
    <row r="1094" spans="1:17" ht="24" x14ac:dyDescent="0.2">
      <c r="A1094" s="2" t="s">
        <v>2</v>
      </c>
      <c r="B1094" s="2" t="s">
        <v>436</v>
      </c>
      <c r="C1094" s="2" t="s">
        <v>5355</v>
      </c>
      <c r="D1094" s="2" t="s">
        <v>438</v>
      </c>
      <c r="E1094" s="2" t="s">
        <v>7003</v>
      </c>
      <c r="F1094" s="2" t="s">
        <v>7308</v>
      </c>
      <c r="G1094" s="2" t="s">
        <v>4</v>
      </c>
      <c r="H1094" s="2" t="s">
        <v>4</v>
      </c>
      <c r="I1094" s="6">
        <v>4</v>
      </c>
      <c r="J1094" s="2" t="s">
        <v>6065</v>
      </c>
      <c r="K1094" s="7">
        <v>1</v>
      </c>
      <c r="L1094" s="3" t="s">
        <v>3130</v>
      </c>
      <c r="M1094" s="2" t="s">
        <v>7309</v>
      </c>
      <c r="N1094" s="2" t="s">
        <v>13</v>
      </c>
      <c r="O1094" s="80">
        <v>87.24</v>
      </c>
      <c r="P1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$21.81 P/l</v>
      </c>
      <c r="Q1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P/100ml</v>
      </c>
    </row>
    <row r="1095" spans="1:17" x14ac:dyDescent="0.2">
      <c r="A1095" s="2" t="s">
        <v>2</v>
      </c>
      <c r="B1095" s="2" t="s">
        <v>436</v>
      </c>
      <c r="C1095" s="2" t="s">
        <v>5356</v>
      </c>
      <c r="D1095" s="2" t="s">
        <v>440</v>
      </c>
      <c r="E1095" s="2" t="s">
        <v>5885</v>
      </c>
      <c r="F1095" s="2" t="s">
        <v>441</v>
      </c>
      <c r="G1095" s="2" t="s">
        <v>4</v>
      </c>
      <c r="H1095" s="2" t="s">
        <v>4</v>
      </c>
      <c r="I1095" s="6">
        <v>20</v>
      </c>
      <c r="J1095" s="2" t="s">
        <v>6065</v>
      </c>
      <c r="K1095" s="7">
        <v>1</v>
      </c>
      <c r="L1095" s="3" t="s">
        <v>3130</v>
      </c>
      <c r="M1095" s="2">
        <v>81575</v>
      </c>
      <c r="N1095" s="2" t="s">
        <v>13</v>
      </c>
      <c r="O1095" s="80">
        <v>92.82</v>
      </c>
      <c r="P1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P/l</v>
      </c>
      <c r="Q1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096" spans="1:17" ht="24" x14ac:dyDescent="0.2">
      <c r="A1096" s="2" t="s">
        <v>2</v>
      </c>
      <c r="B1096" s="2" t="s">
        <v>436</v>
      </c>
      <c r="C1096" s="2" t="s">
        <v>5356</v>
      </c>
      <c r="D1096" s="2" t="s">
        <v>440</v>
      </c>
      <c r="E1096" s="2" t="s">
        <v>3128</v>
      </c>
      <c r="F1096" s="2" t="s">
        <v>3692</v>
      </c>
      <c r="G1096" s="2" t="s">
        <v>4</v>
      </c>
      <c r="H1096" s="2" t="s">
        <v>4</v>
      </c>
      <c r="I1096" s="6">
        <v>20</v>
      </c>
      <c r="J1096" s="2" t="s">
        <v>6065</v>
      </c>
      <c r="K1096" s="7">
        <v>1</v>
      </c>
      <c r="L1096" s="3" t="s">
        <v>3130</v>
      </c>
      <c r="M1096" s="2">
        <v>162752</v>
      </c>
      <c r="N1096" s="2" t="s">
        <v>13</v>
      </c>
      <c r="O1096" s="80">
        <v>94.355000000000004</v>
      </c>
      <c r="P1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P/l</v>
      </c>
      <c r="Q1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1097" spans="1:17" ht="36" x14ac:dyDescent="0.2">
      <c r="A1097" s="2" t="s">
        <v>2</v>
      </c>
      <c r="B1097" s="2" t="s">
        <v>436</v>
      </c>
      <c r="C1097" s="2" t="s">
        <v>5356</v>
      </c>
      <c r="D1097" s="2" t="s">
        <v>440</v>
      </c>
      <c r="E1097" s="2" t="s">
        <v>5886</v>
      </c>
      <c r="F1097" s="2" t="s">
        <v>6237</v>
      </c>
      <c r="G1097" s="2" t="s">
        <v>1548</v>
      </c>
      <c r="H1097" s="2" t="s">
        <v>4</v>
      </c>
      <c r="I1097" s="6">
        <v>20</v>
      </c>
      <c r="J1097" s="2" t="s">
        <v>6065</v>
      </c>
      <c r="K1097" s="7">
        <v>1</v>
      </c>
      <c r="L1097" s="3" t="s">
        <v>3130</v>
      </c>
      <c r="M1097" s="2">
        <v>862232</v>
      </c>
      <c r="N1097" s="2" t="s">
        <v>13</v>
      </c>
      <c r="O1097" s="80">
        <v>72.251999999999995</v>
      </c>
      <c r="P1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P/l</v>
      </c>
      <c r="Q1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098" spans="1:17" x14ac:dyDescent="0.2">
      <c r="A1098" s="2" t="s">
        <v>2</v>
      </c>
      <c r="B1098" s="2" t="s">
        <v>436</v>
      </c>
      <c r="C1098" s="2" t="s">
        <v>5356</v>
      </c>
      <c r="D1098" s="2" t="s">
        <v>440</v>
      </c>
      <c r="E1098" s="2" t="s">
        <v>1852</v>
      </c>
      <c r="F1098" s="2" t="s">
        <v>3692</v>
      </c>
      <c r="G1098" s="2" t="s">
        <v>4</v>
      </c>
      <c r="H1098" s="2" t="s">
        <v>922</v>
      </c>
      <c r="I1098" s="6">
        <v>20</v>
      </c>
      <c r="J1098" s="2" t="s">
        <v>6065</v>
      </c>
      <c r="K1098" s="7">
        <v>1</v>
      </c>
      <c r="L1098" s="3" t="s">
        <v>3130</v>
      </c>
      <c r="M1098" s="2" t="s">
        <v>1942</v>
      </c>
      <c r="N1098" s="2" t="s">
        <v>13</v>
      </c>
      <c r="O1098" s="80">
        <v>90</v>
      </c>
      <c r="P1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1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1099" spans="1:17" ht="24" x14ac:dyDescent="0.2">
      <c r="A1099" s="2" t="s">
        <v>2</v>
      </c>
      <c r="B1099" s="2" t="s">
        <v>436</v>
      </c>
      <c r="C1099" s="2" t="s">
        <v>5356</v>
      </c>
      <c r="D1099" s="2" t="s">
        <v>440</v>
      </c>
      <c r="E1099" s="2" t="s">
        <v>7003</v>
      </c>
      <c r="F1099" s="2" t="s">
        <v>7310</v>
      </c>
      <c r="G1099" s="2" t="s">
        <v>4</v>
      </c>
      <c r="H1099" s="2" t="s">
        <v>4</v>
      </c>
      <c r="I1099" s="6">
        <v>20</v>
      </c>
      <c r="J1099" s="2" t="s">
        <v>6065</v>
      </c>
      <c r="K1099" s="7">
        <v>1</v>
      </c>
      <c r="L1099" s="3" t="s">
        <v>3130</v>
      </c>
      <c r="M1099" s="2">
        <v>280065</v>
      </c>
      <c r="N1099" s="2" t="s">
        <v>13</v>
      </c>
      <c r="O1099" s="80">
        <v>103.61</v>
      </c>
      <c r="P1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P/l</v>
      </c>
      <c r="Q1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1100" spans="1:17" x14ac:dyDescent="0.2">
      <c r="A1100" s="2" t="s">
        <v>2</v>
      </c>
      <c r="B1100" s="2" t="s">
        <v>436</v>
      </c>
      <c r="C1100" s="2" t="s">
        <v>5357</v>
      </c>
      <c r="D1100" s="2" t="s">
        <v>442</v>
      </c>
      <c r="E1100" s="2" t="s">
        <v>5885</v>
      </c>
      <c r="F1100" s="2" t="s">
        <v>443</v>
      </c>
      <c r="G1100" s="2" t="s">
        <v>4</v>
      </c>
      <c r="H1100" s="2" t="s">
        <v>4</v>
      </c>
      <c r="I1100" s="6">
        <v>15</v>
      </c>
      <c r="J1100" s="2" t="s">
        <v>6065</v>
      </c>
      <c r="K1100" s="7">
        <v>1</v>
      </c>
      <c r="L1100" s="3" t="s">
        <v>3130</v>
      </c>
      <c r="M1100" s="2">
        <v>181496</v>
      </c>
      <c r="N1100" s="2" t="s">
        <v>13</v>
      </c>
      <c r="O1100" s="80">
        <v>52.82</v>
      </c>
      <c r="P1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P/l</v>
      </c>
      <c r="Q1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1101" spans="1:17" ht="24" x14ac:dyDescent="0.2">
      <c r="A1101" s="2" t="s">
        <v>2</v>
      </c>
      <c r="B1101" s="2" t="s">
        <v>436</v>
      </c>
      <c r="C1101" s="2" t="s">
        <v>5357</v>
      </c>
      <c r="D1101" s="2" t="s">
        <v>442</v>
      </c>
      <c r="E1101" s="2" t="s">
        <v>3128</v>
      </c>
      <c r="F1101" s="2" t="s">
        <v>3693</v>
      </c>
      <c r="G1101" s="2" t="s">
        <v>4</v>
      </c>
      <c r="H1101" s="2" t="s">
        <v>4</v>
      </c>
      <c r="I1101" s="6">
        <v>20</v>
      </c>
      <c r="J1101" s="2" t="s">
        <v>6065</v>
      </c>
      <c r="K1101" s="7">
        <v>1</v>
      </c>
      <c r="L1101" s="3" t="s">
        <v>3130</v>
      </c>
      <c r="M1101" s="2">
        <v>162752</v>
      </c>
      <c r="N1101" s="2" t="s">
        <v>13</v>
      </c>
      <c r="O1101" s="80">
        <v>96.05</v>
      </c>
      <c r="P1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1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102" spans="1:17" ht="36" x14ac:dyDescent="0.2">
      <c r="A1102" s="2" t="s">
        <v>2</v>
      </c>
      <c r="B1102" s="2" t="s">
        <v>436</v>
      </c>
      <c r="C1102" s="2" t="s">
        <v>5357</v>
      </c>
      <c r="D1102" s="2" t="s">
        <v>442</v>
      </c>
      <c r="E1102" s="2" t="s">
        <v>5886</v>
      </c>
      <c r="F1102" s="2" t="s">
        <v>6238</v>
      </c>
      <c r="G1102" s="2" t="s">
        <v>1548</v>
      </c>
      <c r="H1102" s="2" t="s">
        <v>4</v>
      </c>
      <c r="I1102" s="6">
        <v>15</v>
      </c>
      <c r="J1102" s="2" t="s">
        <v>6065</v>
      </c>
      <c r="K1102" s="7">
        <v>1</v>
      </c>
      <c r="L1102" s="3" t="s">
        <v>3130</v>
      </c>
      <c r="M1102" s="8">
        <v>941329</v>
      </c>
      <c r="N1102" s="2" t="s">
        <v>13</v>
      </c>
      <c r="O1102" s="80">
        <v>47.411999999999999</v>
      </c>
      <c r="P1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P/l</v>
      </c>
      <c r="Q1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03" spans="1:17" ht="24" x14ac:dyDescent="0.2">
      <c r="A1103" s="2" t="s">
        <v>2</v>
      </c>
      <c r="B1103" s="2" t="s">
        <v>436</v>
      </c>
      <c r="C1103" s="2" t="s">
        <v>5357</v>
      </c>
      <c r="D1103" s="2" t="s">
        <v>442</v>
      </c>
      <c r="E1103" s="2" t="s">
        <v>2396</v>
      </c>
      <c r="F1103" s="2" t="s">
        <v>4202</v>
      </c>
      <c r="G1103" s="2" t="s">
        <v>4</v>
      </c>
      <c r="H1103" s="2" t="s">
        <v>6073</v>
      </c>
      <c r="I1103" s="6">
        <v>20</v>
      </c>
      <c r="J1103" s="2" t="s">
        <v>6065</v>
      </c>
      <c r="K1103" s="7">
        <v>1</v>
      </c>
      <c r="L1103" s="3" t="s">
        <v>3130</v>
      </c>
      <c r="M1103" s="2" t="s">
        <v>2555</v>
      </c>
      <c r="N1103" s="2" t="s">
        <v>13</v>
      </c>
      <c r="O1103" s="80">
        <v>92.65</v>
      </c>
      <c r="P1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1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1104" spans="1:17" ht="24" x14ac:dyDescent="0.2">
      <c r="A1104" s="2" t="s">
        <v>2</v>
      </c>
      <c r="B1104" s="2" t="s">
        <v>436</v>
      </c>
      <c r="C1104" s="2" t="s">
        <v>5357</v>
      </c>
      <c r="D1104" s="2" t="s">
        <v>442</v>
      </c>
      <c r="E1104" s="2" t="s">
        <v>1852</v>
      </c>
      <c r="F1104" s="2" t="s">
        <v>4752</v>
      </c>
      <c r="G1104" s="2" t="s">
        <v>4</v>
      </c>
      <c r="H1104" s="2" t="s">
        <v>922</v>
      </c>
      <c r="I1104" s="6">
        <v>15</v>
      </c>
      <c r="J1104" s="2" t="s">
        <v>6065</v>
      </c>
      <c r="K1104" s="7">
        <v>1</v>
      </c>
      <c r="L1104" s="3" t="s">
        <v>3130</v>
      </c>
      <c r="M1104" s="2">
        <v>102935</v>
      </c>
      <c r="N1104" s="2" t="s">
        <v>13</v>
      </c>
      <c r="O1104" s="80">
        <v>65</v>
      </c>
      <c r="P1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P/l</v>
      </c>
      <c r="Q1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1105" spans="1:17" ht="24" x14ac:dyDescent="0.2">
      <c r="A1105" s="2" t="s">
        <v>2</v>
      </c>
      <c r="B1105" s="2" t="s">
        <v>436</v>
      </c>
      <c r="C1105" s="2" t="s">
        <v>5358</v>
      </c>
      <c r="D1105" s="2" t="s">
        <v>444</v>
      </c>
      <c r="E1105" s="2" t="s">
        <v>5885</v>
      </c>
      <c r="F1105" s="2" t="s">
        <v>3427</v>
      </c>
      <c r="G1105" s="2" t="s">
        <v>4</v>
      </c>
      <c r="H1105" s="2" t="s">
        <v>4</v>
      </c>
      <c r="I1105" s="6">
        <v>15</v>
      </c>
      <c r="J1105" s="2" t="s">
        <v>6065</v>
      </c>
      <c r="K1105" s="7">
        <v>1</v>
      </c>
      <c r="L1105" s="3" t="s">
        <v>3130</v>
      </c>
      <c r="M1105" s="2">
        <v>74170</v>
      </c>
      <c r="N1105" s="2" t="s">
        <v>13</v>
      </c>
      <c r="O1105" s="80">
        <v>44.82</v>
      </c>
      <c r="P1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P/l</v>
      </c>
      <c r="Q1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06" spans="1:17" ht="36" x14ac:dyDescent="0.2">
      <c r="A1106" s="2" t="s">
        <v>2</v>
      </c>
      <c r="B1106" s="2" t="s">
        <v>436</v>
      </c>
      <c r="C1106" s="2" t="s">
        <v>5358</v>
      </c>
      <c r="D1106" s="2" t="s">
        <v>444</v>
      </c>
      <c r="E1106" s="2" t="s">
        <v>5886</v>
      </c>
      <c r="F1106" s="2" t="s">
        <v>5963</v>
      </c>
      <c r="G1106" s="2" t="s">
        <v>1548</v>
      </c>
      <c r="H1106" s="2" t="s">
        <v>4</v>
      </c>
      <c r="I1106" s="6">
        <v>15</v>
      </c>
      <c r="J1106" s="2" t="s">
        <v>6065</v>
      </c>
      <c r="K1106" s="7">
        <v>1</v>
      </c>
      <c r="L1106" s="3" t="s">
        <v>3130</v>
      </c>
      <c r="M1106" s="2">
        <v>863979</v>
      </c>
      <c r="N1106" s="2" t="s">
        <v>13</v>
      </c>
      <c r="O1106" s="80">
        <v>43.091999999999999</v>
      </c>
      <c r="P1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P/l</v>
      </c>
      <c r="Q1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07" spans="1:17" ht="24" x14ac:dyDescent="0.2">
      <c r="A1107" s="2" t="s">
        <v>2</v>
      </c>
      <c r="B1107" s="2" t="s">
        <v>436</v>
      </c>
      <c r="C1107" s="2" t="s">
        <v>5358</v>
      </c>
      <c r="D1107" s="2" t="s">
        <v>444</v>
      </c>
      <c r="E1107" s="2" t="s">
        <v>2396</v>
      </c>
      <c r="F1107" s="2" t="s">
        <v>4203</v>
      </c>
      <c r="G1107" s="2" t="s">
        <v>4</v>
      </c>
      <c r="H1107" s="2" t="s">
        <v>4</v>
      </c>
      <c r="I1107" s="6">
        <v>15</v>
      </c>
      <c r="J1107" s="2" t="s">
        <v>6065</v>
      </c>
      <c r="K1107" s="7">
        <v>1</v>
      </c>
      <c r="L1107" s="3" t="s">
        <v>3130</v>
      </c>
      <c r="M1107" s="2" t="s">
        <v>2556</v>
      </c>
      <c r="N1107" s="2" t="s">
        <v>13</v>
      </c>
      <c r="O1107" s="80">
        <v>53.41</v>
      </c>
      <c r="P1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P/l</v>
      </c>
      <c r="Q1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108" spans="1:17" ht="24" x14ac:dyDescent="0.2">
      <c r="A1108" s="2" t="s">
        <v>2</v>
      </c>
      <c r="B1108" s="2" t="s">
        <v>436</v>
      </c>
      <c r="C1108" s="2" t="s">
        <v>5358</v>
      </c>
      <c r="D1108" s="2" t="s">
        <v>444</v>
      </c>
      <c r="E1108" s="2" t="s">
        <v>1852</v>
      </c>
      <c r="F1108" s="2" t="s">
        <v>4753</v>
      </c>
      <c r="G1108" s="2" t="s">
        <v>4</v>
      </c>
      <c r="H1108" s="2" t="s">
        <v>922</v>
      </c>
      <c r="I1108" s="6">
        <v>20</v>
      </c>
      <c r="J1108" s="2" t="s">
        <v>6065</v>
      </c>
      <c r="K1108" s="7">
        <v>1</v>
      </c>
      <c r="L1108" s="3" t="s">
        <v>3130</v>
      </c>
      <c r="M1108" s="8" t="s">
        <v>1943</v>
      </c>
      <c r="N1108" s="2" t="s">
        <v>13</v>
      </c>
      <c r="O1108" s="80">
        <v>50</v>
      </c>
      <c r="P1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1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1109" spans="1:17" ht="36" x14ac:dyDescent="0.2">
      <c r="A1109" s="2" t="s">
        <v>2</v>
      </c>
      <c r="B1109" s="2" t="s">
        <v>436</v>
      </c>
      <c r="C1109" s="2" t="s">
        <v>5358</v>
      </c>
      <c r="D1109" s="2" t="s">
        <v>444</v>
      </c>
      <c r="E1109" s="2" t="s">
        <v>7003</v>
      </c>
      <c r="F1109" s="2" t="s">
        <v>7311</v>
      </c>
      <c r="G1109" s="2" t="s">
        <v>1551</v>
      </c>
      <c r="H1109" s="2" t="s">
        <v>7014</v>
      </c>
      <c r="I1109" s="6">
        <v>15</v>
      </c>
      <c r="J1109" s="2" t="s">
        <v>6065</v>
      </c>
      <c r="K1109" s="7">
        <v>1</v>
      </c>
      <c r="L1109" s="3" t="s">
        <v>3130</v>
      </c>
      <c r="M1109" s="2" t="s">
        <v>7312</v>
      </c>
      <c r="N1109" s="2" t="s">
        <v>13</v>
      </c>
      <c r="O1109" s="80">
        <v>43.598399999999998</v>
      </c>
      <c r="P1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10" spans="1:17" ht="24" x14ac:dyDescent="0.2">
      <c r="A1110" s="2" t="s">
        <v>2</v>
      </c>
      <c r="B1110" s="2" t="s">
        <v>436</v>
      </c>
      <c r="C1110" s="2" t="s">
        <v>5359</v>
      </c>
      <c r="D1110" s="2" t="s">
        <v>445</v>
      </c>
      <c r="E1110" s="2" t="s">
        <v>5885</v>
      </c>
      <c r="F1110" s="2" t="s">
        <v>3428</v>
      </c>
      <c r="G1110" s="2" t="s">
        <v>4</v>
      </c>
      <c r="H1110" s="2" t="s">
        <v>4</v>
      </c>
      <c r="I1110" s="6">
        <v>20</v>
      </c>
      <c r="J1110" s="2" t="s">
        <v>6065</v>
      </c>
      <c r="K1110" s="7">
        <v>1</v>
      </c>
      <c r="L1110" s="3" t="s">
        <v>3130</v>
      </c>
      <c r="M1110" s="2">
        <v>67826</v>
      </c>
      <c r="N1110" s="2" t="s">
        <v>13</v>
      </c>
      <c r="O1110" s="80">
        <v>54.26</v>
      </c>
      <c r="P1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P/l</v>
      </c>
      <c r="Q1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1111" spans="1:17" ht="24" x14ac:dyDescent="0.2">
      <c r="A1111" s="2" t="s">
        <v>2</v>
      </c>
      <c r="B1111" s="2" t="s">
        <v>436</v>
      </c>
      <c r="C1111" s="2" t="s">
        <v>5359</v>
      </c>
      <c r="D1111" s="2" t="s">
        <v>445</v>
      </c>
      <c r="E1111" s="2" t="s">
        <v>3128</v>
      </c>
      <c r="F1111" s="2" t="s">
        <v>3694</v>
      </c>
      <c r="G1111" s="2" t="s">
        <v>4</v>
      </c>
      <c r="H1111" s="2" t="s">
        <v>4</v>
      </c>
      <c r="I1111" s="6">
        <v>20</v>
      </c>
      <c r="J1111" s="2" t="s">
        <v>6065</v>
      </c>
      <c r="K1111" s="7">
        <v>1</v>
      </c>
      <c r="L1111" s="3" t="s">
        <v>3130</v>
      </c>
      <c r="M1111" s="2">
        <v>9003557</v>
      </c>
      <c r="N1111" s="2" t="s">
        <v>13</v>
      </c>
      <c r="O1111" s="80">
        <v>48.024999999999999</v>
      </c>
      <c r="P1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P/l</v>
      </c>
      <c r="Q1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112" spans="1:17" ht="36" x14ac:dyDescent="0.2">
      <c r="A1112" s="2" t="s">
        <v>2</v>
      </c>
      <c r="B1112" s="2" t="s">
        <v>436</v>
      </c>
      <c r="C1112" s="2" t="s">
        <v>5359</v>
      </c>
      <c r="D1112" s="2" t="s">
        <v>445</v>
      </c>
      <c r="E1112" s="2" t="s">
        <v>5886</v>
      </c>
      <c r="F1112" s="2" t="s">
        <v>6239</v>
      </c>
      <c r="G1112" s="2" t="s">
        <v>1548</v>
      </c>
      <c r="H1112" s="2" t="s">
        <v>4</v>
      </c>
      <c r="I1112" s="6">
        <v>20</v>
      </c>
      <c r="J1112" s="2" t="s">
        <v>6065</v>
      </c>
      <c r="K1112" s="7">
        <v>1</v>
      </c>
      <c r="L1112" s="3" t="s">
        <v>3130</v>
      </c>
      <c r="M1112" s="2">
        <v>368178</v>
      </c>
      <c r="N1112" s="2" t="s">
        <v>13</v>
      </c>
      <c r="O1112" s="80">
        <v>58.212000000000003</v>
      </c>
      <c r="P1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13" spans="1:17" ht="36" x14ac:dyDescent="0.2">
      <c r="A1113" s="2" t="s">
        <v>2</v>
      </c>
      <c r="B1113" s="2" t="s">
        <v>436</v>
      </c>
      <c r="C1113" s="2" t="s">
        <v>5359</v>
      </c>
      <c r="D1113" s="2" t="s">
        <v>445</v>
      </c>
      <c r="E1113" s="2" t="s">
        <v>2396</v>
      </c>
      <c r="F1113" s="2" t="s">
        <v>4204</v>
      </c>
      <c r="G1113" s="2" t="s">
        <v>4</v>
      </c>
      <c r="H1113" s="2" t="s">
        <v>922</v>
      </c>
      <c r="I1113" s="6">
        <v>20</v>
      </c>
      <c r="J1113" s="2" t="s">
        <v>6065</v>
      </c>
      <c r="K1113" s="7">
        <v>1</v>
      </c>
      <c r="L1113" s="3" t="s">
        <v>3130</v>
      </c>
      <c r="M1113" s="2" t="s">
        <v>2557</v>
      </c>
      <c r="N1113" s="2" t="s">
        <v>13</v>
      </c>
      <c r="O1113" s="80">
        <v>56.68</v>
      </c>
      <c r="P1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P/l</v>
      </c>
      <c r="Q1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14" spans="1:17" ht="24" x14ac:dyDescent="0.2">
      <c r="A1114" s="2" t="s">
        <v>2</v>
      </c>
      <c r="B1114" s="2" t="s">
        <v>436</v>
      </c>
      <c r="C1114" s="2" t="s">
        <v>5359</v>
      </c>
      <c r="D1114" s="2" t="s">
        <v>445</v>
      </c>
      <c r="E1114" s="2" t="s">
        <v>1852</v>
      </c>
      <c r="F1114" s="2" t="s">
        <v>4754</v>
      </c>
      <c r="G1114" s="2" t="s">
        <v>4</v>
      </c>
      <c r="H1114" s="2" t="s">
        <v>922</v>
      </c>
      <c r="I1114" s="6">
        <v>20</v>
      </c>
      <c r="J1114" s="2" t="s">
        <v>6065</v>
      </c>
      <c r="K1114" s="7">
        <v>1</v>
      </c>
      <c r="L1114" s="3" t="s">
        <v>3130</v>
      </c>
      <c r="M1114" s="8" t="s">
        <v>1944</v>
      </c>
      <c r="N1114" s="2" t="s">
        <v>13</v>
      </c>
      <c r="O1114" s="80">
        <v>55</v>
      </c>
      <c r="P1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P/l</v>
      </c>
      <c r="Q1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15" spans="1:17" ht="24" x14ac:dyDescent="0.2">
      <c r="A1115" s="2" t="s">
        <v>2</v>
      </c>
      <c r="B1115" s="2" t="s">
        <v>436</v>
      </c>
      <c r="C1115" s="2" t="s">
        <v>5359</v>
      </c>
      <c r="D1115" s="2" t="s">
        <v>445</v>
      </c>
      <c r="E1115" s="2" t="s">
        <v>7003</v>
      </c>
      <c r="F1115" s="2" t="s">
        <v>7313</v>
      </c>
      <c r="G1115" s="2" t="s">
        <v>1551</v>
      </c>
      <c r="H1115" s="2" t="s">
        <v>7014</v>
      </c>
      <c r="I1115" s="6">
        <v>20</v>
      </c>
      <c r="J1115" s="2" t="s">
        <v>6065</v>
      </c>
      <c r="K1115" s="7">
        <v>1</v>
      </c>
      <c r="L1115" s="3" t="s">
        <v>3130</v>
      </c>
      <c r="M1115" s="2" t="s">
        <v>7314</v>
      </c>
      <c r="N1115" s="2" t="s">
        <v>13</v>
      </c>
      <c r="O1115" s="80">
        <v>64.554400000000001</v>
      </c>
      <c r="P1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P/l</v>
      </c>
      <c r="Q1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16" spans="1:17" x14ac:dyDescent="0.2">
      <c r="A1116" s="2" t="s">
        <v>2</v>
      </c>
      <c r="B1116" s="2" t="s">
        <v>436</v>
      </c>
      <c r="C1116" s="2" t="s">
        <v>5360</v>
      </c>
      <c r="D1116" s="2" t="s">
        <v>446</v>
      </c>
      <c r="E1116" s="2" t="s">
        <v>5885</v>
      </c>
      <c r="F1116" s="2" t="s">
        <v>447</v>
      </c>
      <c r="G1116" s="2" t="s">
        <v>4</v>
      </c>
      <c r="H1116" s="2" t="s">
        <v>4</v>
      </c>
      <c r="I1116" s="6">
        <v>4</v>
      </c>
      <c r="J1116" s="2" t="s">
        <v>6065</v>
      </c>
      <c r="K1116" s="7">
        <v>1</v>
      </c>
      <c r="L1116" s="3" t="s">
        <v>3130</v>
      </c>
      <c r="M1116" s="2">
        <v>1721</v>
      </c>
      <c r="N1116" s="2" t="s">
        <v>13</v>
      </c>
      <c r="O1116" s="80">
        <v>22.21</v>
      </c>
      <c r="P1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1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1117" spans="1:17" ht="24" x14ac:dyDescent="0.2">
      <c r="A1117" s="2" t="s">
        <v>2</v>
      </c>
      <c r="B1117" s="2" t="s">
        <v>436</v>
      </c>
      <c r="C1117" s="2" t="s">
        <v>5360</v>
      </c>
      <c r="D1117" s="2" t="s">
        <v>446</v>
      </c>
      <c r="E1117" s="2" t="s">
        <v>3128</v>
      </c>
      <c r="F1117" s="2" t="s">
        <v>3695</v>
      </c>
      <c r="G1117" s="2" t="s">
        <v>4</v>
      </c>
      <c r="H1117" s="2" t="s">
        <v>4</v>
      </c>
      <c r="I1117" s="6">
        <v>5</v>
      </c>
      <c r="J1117" s="2" t="s">
        <v>6065</v>
      </c>
      <c r="K1117" s="7">
        <v>1</v>
      </c>
      <c r="L1117" s="3" t="s">
        <v>3130</v>
      </c>
      <c r="M1117" s="2">
        <v>9003575</v>
      </c>
      <c r="N1117" s="2" t="s">
        <v>13</v>
      </c>
      <c r="O1117" s="80">
        <v>15.074199999999999</v>
      </c>
      <c r="P1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$3.01 P/l</v>
      </c>
      <c r="Q1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18" spans="1:17" ht="36" x14ac:dyDescent="0.2">
      <c r="A1118" s="2" t="s">
        <v>2</v>
      </c>
      <c r="B1118" s="2" t="s">
        <v>436</v>
      </c>
      <c r="C1118" s="2" t="s">
        <v>5360</v>
      </c>
      <c r="D1118" s="2" t="s">
        <v>446</v>
      </c>
      <c r="E1118" s="2" t="s">
        <v>5886</v>
      </c>
      <c r="F1118" s="2" t="s">
        <v>5964</v>
      </c>
      <c r="G1118" s="2" t="s">
        <v>1548</v>
      </c>
      <c r="H1118" s="2" t="s">
        <v>4</v>
      </c>
      <c r="I1118" s="6">
        <v>4</v>
      </c>
      <c r="J1118" s="2" t="s">
        <v>6065</v>
      </c>
      <c r="K1118" s="7">
        <v>4</v>
      </c>
      <c r="L1118" s="3" t="s">
        <v>2315</v>
      </c>
      <c r="M1118" s="2">
        <v>39978</v>
      </c>
      <c r="N1118" s="2" t="s">
        <v>13</v>
      </c>
      <c r="O1118" s="80">
        <v>48.6432</v>
      </c>
      <c r="P1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P/l</v>
      </c>
      <c r="Q1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19" spans="1:17" ht="24" x14ac:dyDescent="0.2">
      <c r="A1119" s="2" t="s">
        <v>2</v>
      </c>
      <c r="B1119" s="2" t="s">
        <v>436</v>
      </c>
      <c r="C1119" s="2" t="s">
        <v>5360</v>
      </c>
      <c r="D1119" s="2" t="s">
        <v>446</v>
      </c>
      <c r="E1119" s="2" t="s">
        <v>1852</v>
      </c>
      <c r="F1119" s="2" t="s">
        <v>4755</v>
      </c>
      <c r="G1119" s="2" t="s">
        <v>4</v>
      </c>
      <c r="H1119" s="2" t="s">
        <v>922</v>
      </c>
      <c r="I1119" s="6">
        <v>4</v>
      </c>
      <c r="J1119" s="2" t="s">
        <v>6065</v>
      </c>
      <c r="K1119" s="7">
        <v>3</v>
      </c>
      <c r="L1119" s="3" t="s">
        <v>2315</v>
      </c>
      <c r="M1119" s="2">
        <v>44642</v>
      </c>
      <c r="N1119" s="2" t="s">
        <v>13</v>
      </c>
      <c r="O1119" s="80">
        <v>59.35</v>
      </c>
      <c r="P1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1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1120" spans="1:17" ht="24" x14ac:dyDescent="0.2">
      <c r="A1120" s="2" t="s">
        <v>2</v>
      </c>
      <c r="B1120" s="2" t="s">
        <v>436</v>
      </c>
      <c r="C1120" s="2" t="s">
        <v>5360</v>
      </c>
      <c r="D1120" s="2" t="s">
        <v>446</v>
      </c>
      <c r="E1120" s="2" t="s">
        <v>7003</v>
      </c>
      <c r="F1120" s="2" t="s">
        <v>7315</v>
      </c>
      <c r="G1120" s="2" t="s">
        <v>1551</v>
      </c>
      <c r="H1120" s="2" t="s">
        <v>4</v>
      </c>
      <c r="I1120" s="6">
        <v>4</v>
      </c>
      <c r="J1120" s="2" t="s">
        <v>6065</v>
      </c>
      <c r="K1120" s="7">
        <v>1</v>
      </c>
      <c r="L1120" s="3" t="s">
        <v>3130</v>
      </c>
      <c r="M1120" s="2" t="s">
        <v>7316</v>
      </c>
      <c r="N1120" s="2" t="s">
        <v>13</v>
      </c>
      <c r="O1120" s="80">
        <v>23.427700000000002</v>
      </c>
      <c r="P1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1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121" spans="1:17" ht="24" x14ac:dyDescent="0.2">
      <c r="A1121" s="2" t="s">
        <v>2</v>
      </c>
      <c r="B1121" s="2" t="s">
        <v>436</v>
      </c>
      <c r="C1121" s="2" t="s">
        <v>5740</v>
      </c>
      <c r="D1121" s="2" t="s">
        <v>1945</v>
      </c>
      <c r="E1121" s="2" t="s">
        <v>3128</v>
      </c>
      <c r="F1121" s="2" t="s">
        <v>3696</v>
      </c>
      <c r="G1121" s="2" t="s">
        <v>4</v>
      </c>
      <c r="H1121" s="2" t="s">
        <v>4</v>
      </c>
      <c r="I1121" s="6">
        <v>750</v>
      </c>
      <c r="J1121" s="2" t="s">
        <v>6075</v>
      </c>
      <c r="K1121" s="7">
        <v>12</v>
      </c>
      <c r="L1121" s="3" t="s">
        <v>2315</v>
      </c>
      <c r="M1121" s="8">
        <v>40636</v>
      </c>
      <c r="N1121" s="2" t="s">
        <v>13</v>
      </c>
      <c r="O1121" s="80">
        <v>75.190200000000004</v>
      </c>
      <c r="P1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1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122" spans="1:17" ht="36" x14ac:dyDescent="0.2">
      <c r="A1122" s="2" t="s">
        <v>2</v>
      </c>
      <c r="B1122" s="2" t="s">
        <v>436</v>
      </c>
      <c r="C1122" s="2" t="s">
        <v>5740</v>
      </c>
      <c r="D1122" s="2" t="s">
        <v>1945</v>
      </c>
      <c r="E1122" s="2" t="s">
        <v>5886</v>
      </c>
      <c r="F1122" s="2" t="s">
        <v>6240</v>
      </c>
      <c r="G1122" s="2" t="s">
        <v>1548</v>
      </c>
      <c r="H1122" s="2" t="s">
        <v>4</v>
      </c>
      <c r="I1122" s="6">
        <v>750</v>
      </c>
      <c r="J1122" s="2" t="s">
        <v>6075</v>
      </c>
      <c r="K1122" s="7">
        <v>12</v>
      </c>
      <c r="L1122" s="3" t="s">
        <v>2315</v>
      </c>
      <c r="M1122" s="2">
        <v>670907</v>
      </c>
      <c r="N1122" s="2" t="s">
        <v>13</v>
      </c>
      <c r="O1122" s="80">
        <v>36.806399999999996</v>
      </c>
      <c r="P1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P/l</v>
      </c>
      <c r="Q1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1123" spans="1:17" ht="24" x14ac:dyDescent="0.2">
      <c r="A1123" s="2" t="s">
        <v>2</v>
      </c>
      <c r="B1123" s="2" t="s">
        <v>436</v>
      </c>
      <c r="C1123" s="2" t="s">
        <v>5740</v>
      </c>
      <c r="D1123" s="2" t="s">
        <v>1945</v>
      </c>
      <c r="E1123" s="2" t="s">
        <v>2396</v>
      </c>
      <c r="F1123" s="2" t="s">
        <v>4205</v>
      </c>
      <c r="G1123" s="2" t="s">
        <v>4</v>
      </c>
      <c r="H1123" s="2" t="s">
        <v>4</v>
      </c>
      <c r="I1123" s="6">
        <v>750</v>
      </c>
      <c r="J1123" s="2" t="s">
        <v>6075</v>
      </c>
      <c r="K1123" s="7">
        <v>1</v>
      </c>
      <c r="L1123" s="3" t="s">
        <v>3130</v>
      </c>
      <c r="M1123" s="2" t="s">
        <v>1946</v>
      </c>
      <c r="N1123" s="2" t="s">
        <v>13</v>
      </c>
      <c r="O1123" s="80">
        <v>6.1222000000000003</v>
      </c>
      <c r="P1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$8.16 P/l</v>
      </c>
      <c r="Q1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124" spans="1:17" ht="24" x14ac:dyDescent="0.2">
      <c r="A1124" s="2" t="s">
        <v>2</v>
      </c>
      <c r="B1124" s="2" t="s">
        <v>436</v>
      </c>
      <c r="C1124" s="2" t="s">
        <v>5740</v>
      </c>
      <c r="D1124" s="2" t="s">
        <v>1945</v>
      </c>
      <c r="E1124" s="2" t="s">
        <v>1852</v>
      </c>
      <c r="F1124" s="2" t="s">
        <v>4756</v>
      </c>
      <c r="G1124" s="2" t="s">
        <v>4</v>
      </c>
      <c r="H1124" s="2" t="s">
        <v>922</v>
      </c>
      <c r="I1124" s="6">
        <v>750</v>
      </c>
      <c r="J1124" s="2" t="s">
        <v>6075</v>
      </c>
      <c r="K1124" s="7">
        <v>12</v>
      </c>
      <c r="L1124" s="3" t="s">
        <v>2315</v>
      </c>
      <c r="M1124" s="2" t="s">
        <v>1946</v>
      </c>
      <c r="N1124" s="2" t="s">
        <v>13</v>
      </c>
      <c r="O1124" s="80">
        <v>71.45</v>
      </c>
      <c r="P1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$7.94 P/l</v>
      </c>
      <c r="Q1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P/100ml</v>
      </c>
    </row>
    <row r="1125" spans="1:17" ht="24" x14ac:dyDescent="0.2">
      <c r="A1125" s="2" t="s">
        <v>2</v>
      </c>
      <c r="B1125" s="2" t="s">
        <v>436</v>
      </c>
      <c r="C1125" s="2" t="s">
        <v>5361</v>
      </c>
      <c r="D1125" s="2" t="s">
        <v>448</v>
      </c>
      <c r="E1125" s="2" t="s">
        <v>5885</v>
      </c>
      <c r="F1125" s="2" t="s">
        <v>3429</v>
      </c>
      <c r="G1125" s="2" t="s">
        <v>4</v>
      </c>
      <c r="H1125" s="2" t="s">
        <v>4</v>
      </c>
      <c r="I1125" s="6">
        <v>15</v>
      </c>
      <c r="J1125" s="2" t="s">
        <v>6065</v>
      </c>
      <c r="K1125" s="7">
        <v>1</v>
      </c>
      <c r="L1125" s="3" t="s">
        <v>3130</v>
      </c>
      <c r="M1125" s="2">
        <v>70439</v>
      </c>
      <c r="N1125" s="2" t="s">
        <v>13</v>
      </c>
      <c r="O1125" s="80">
        <v>43.64</v>
      </c>
      <c r="P1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P/l</v>
      </c>
      <c r="Q1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126" spans="1:17" ht="36" x14ac:dyDescent="0.2">
      <c r="A1126" s="2" t="s">
        <v>2</v>
      </c>
      <c r="B1126" s="2" t="s">
        <v>436</v>
      </c>
      <c r="C1126" s="2" t="s">
        <v>5361</v>
      </c>
      <c r="D1126" s="2" t="s">
        <v>448</v>
      </c>
      <c r="E1126" s="2" t="s">
        <v>5886</v>
      </c>
      <c r="F1126" s="2" t="s">
        <v>5965</v>
      </c>
      <c r="G1126" s="2" t="s">
        <v>1548</v>
      </c>
      <c r="H1126" s="2" t="s">
        <v>4</v>
      </c>
      <c r="I1126" s="6">
        <v>15</v>
      </c>
      <c r="J1126" s="2" t="s">
        <v>6065</v>
      </c>
      <c r="K1126" s="7">
        <v>1</v>
      </c>
      <c r="L1126" s="3" t="s">
        <v>3130</v>
      </c>
      <c r="M1126" s="2">
        <v>864179</v>
      </c>
      <c r="N1126" s="2" t="s">
        <v>13</v>
      </c>
      <c r="O1126" s="80">
        <v>45.252000000000002</v>
      </c>
      <c r="P1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1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27" spans="1:17" ht="24" x14ac:dyDescent="0.2">
      <c r="A1127" s="2" t="s">
        <v>2</v>
      </c>
      <c r="B1127" s="2" t="s">
        <v>436</v>
      </c>
      <c r="C1127" s="2" t="s">
        <v>5361</v>
      </c>
      <c r="D1127" s="2" t="s">
        <v>448</v>
      </c>
      <c r="E1127" s="2" t="s">
        <v>2396</v>
      </c>
      <c r="F1127" s="2" t="s">
        <v>4206</v>
      </c>
      <c r="G1127" s="2" t="s">
        <v>1551</v>
      </c>
      <c r="H1127" s="2" t="s">
        <v>6073</v>
      </c>
      <c r="I1127" s="6">
        <v>15</v>
      </c>
      <c r="J1127" s="2" t="s">
        <v>6065</v>
      </c>
      <c r="K1127" s="7">
        <v>1</v>
      </c>
      <c r="L1127" s="3" t="s">
        <v>3130</v>
      </c>
      <c r="M1127" s="2" t="s">
        <v>2558</v>
      </c>
      <c r="N1127" s="2" t="s">
        <v>13</v>
      </c>
      <c r="O1127" s="80">
        <v>49.4315</v>
      </c>
      <c r="P1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P/l</v>
      </c>
      <c r="Q1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28" spans="1:17" x14ac:dyDescent="0.2">
      <c r="A1128" s="2" t="s">
        <v>2</v>
      </c>
      <c r="B1128" s="2" t="s">
        <v>436</v>
      </c>
      <c r="C1128" s="2" t="s">
        <v>5361</v>
      </c>
      <c r="D1128" s="2" t="s">
        <v>448</v>
      </c>
      <c r="E1128" s="2" t="s">
        <v>1852</v>
      </c>
      <c r="F1128" s="2" t="s">
        <v>4757</v>
      </c>
      <c r="G1128" s="2" t="s">
        <v>4</v>
      </c>
      <c r="H1128" s="2" t="s">
        <v>922</v>
      </c>
      <c r="I1128" s="6">
        <v>15</v>
      </c>
      <c r="J1128" s="2" t="s">
        <v>6065</v>
      </c>
      <c r="K1128" s="7">
        <v>1</v>
      </c>
      <c r="L1128" s="3" t="s">
        <v>3130</v>
      </c>
      <c r="M1128" s="2" t="s">
        <v>1947</v>
      </c>
      <c r="N1128" s="2" t="s">
        <v>13</v>
      </c>
      <c r="O1128" s="80">
        <v>50</v>
      </c>
      <c r="P1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29" spans="1:17" ht="24" x14ac:dyDescent="0.2">
      <c r="A1129" s="2" t="s">
        <v>2</v>
      </c>
      <c r="B1129" s="2" t="s">
        <v>436</v>
      </c>
      <c r="C1129" s="2" t="s">
        <v>5361</v>
      </c>
      <c r="D1129" s="2" t="s">
        <v>448</v>
      </c>
      <c r="E1129" s="2" t="s">
        <v>7003</v>
      </c>
      <c r="F1129" s="2" t="s">
        <v>7317</v>
      </c>
      <c r="G1129" s="2" t="s">
        <v>4</v>
      </c>
      <c r="H1129" s="2" t="s">
        <v>4</v>
      </c>
      <c r="I1129" s="6">
        <v>15</v>
      </c>
      <c r="J1129" s="2" t="s">
        <v>6065</v>
      </c>
      <c r="K1129" s="7">
        <v>1</v>
      </c>
      <c r="L1129" s="3" t="s">
        <v>3130</v>
      </c>
      <c r="M1129" s="2" t="s">
        <v>7318</v>
      </c>
      <c r="N1129" s="2" t="s">
        <v>13</v>
      </c>
      <c r="O1129" s="80">
        <v>45.334400000000002</v>
      </c>
      <c r="P1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1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30" spans="1:17" x14ac:dyDescent="0.2">
      <c r="A1130" s="2" t="s">
        <v>2</v>
      </c>
      <c r="B1130" s="2" t="s">
        <v>436</v>
      </c>
      <c r="C1130" s="2" t="s">
        <v>5362</v>
      </c>
      <c r="D1130" s="2" t="s">
        <v>449</v>
      </c>
      <c r="E1130" s="2" t="s">
        <v>5885</v>
      </c>
      <c r="F1130" s="2" t="s">
        <v>450</v>
      </c>
      <c r="G1130" s="2" t="s">
        <v>4</v>
      </c>
      <c r="H1130" s="2" t="s">
        <v>4</v>
      </c>
      <c r="I1130" s="6">
        <v>20</v>
      </c>
      <c r="J1130" s="2" t="s">
        <v>6065</v>
      </c>
      <c r="K1130" s="7">
        <v>1</v>
      </c>
      <c r="L1130" s="3" t="s">
        <v>3130</v>
      </c>
      <c r="M1130" s="2">
        <v>25095</v>
      </c>
      <c r="N1130" s="2" t="s">
        <v>13</v>
      </c>
      <c r="O1130" s="80">
        <v>55.44</v>
      </c>
      <c r="P1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1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31" spans="1:17" ht="24" x14ac:dyDescent="0.2">
      <c r="A1131" s="2" t="s">
        <v>2</v>
      </c>
      <c r="B1131" s="2" t="s">
        <v>436</v>
      </c>
      <c r="C1131" s="2" t="s">
        <v>5362</v>
      </c>
      <c r="D1131" s="2" t="s">
        <v>449</v>
      </c>
      <c r="E1131" s="2" t="s">
        <v>3128</v>
      </c>
      <c r="F1131" s="2" t="s">
        <v>3697</v>
      </c>
      <c r="G1131" s="2" t="s">
        <v>4</v>
      </c>
      <c r="H1131" s="2" t="s">
        <v>4</v>
      </c>
      <c r="I1131" s="6">
        <v>20</v>
      </c>
      <c r="J1131" s="2" t="s">
        <v>6065</v>
      </c>
      <c r="K1131" s="7">
        <v>1</v>
      </c>
      <c r="L1131" s="3" t="s">
        <v>3130</v>
      </c>
      <c r="M1131" s="2">
        <v>9003563</v>
      </c>
      <c r="N1131" s="2" t="s">
        <v>13</v>
      </c>
      <c r="O1131" s="80">
        <v>54.127000000000002</v>
      </c>
      <c r="P1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P/l</v>
      </c>
      <c r="Q1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1132" spans="1:17" ht="36" x14ac:dyDescent="0.2">
      <c r="A1132" s="2" t="s">
        <v>2</v>
      </c>
      <c r="B1132" s="2" t="s">
        <v>436</v>
      </c>
      <c r="C1132" s="2" t="s">
        <v>5362</v>
      </c>
      <c r="D1132" s="2" t="s">
        <v>449</v>
      </c>
      <c r="E1132" s="2" t="s">
        <v>5886</v>
      </c>
      <c r="F1132" s="2" t="s">
        <v>6241</v>
      </c>
      <c r="G1132" s="2" t="s">
        <v>1548</v>
      </c>
      <c r="H1132" s="2" t="s">
        <v>4</v>
      </c>
      <c r="I1132" s="6">
        <v>20</v>
      </c>
      <c r="J1132" s="2" t="s">
        <v>6065</v>
      </c>
      <c r="K1132" s="7">
        <v>1</v>
      </c>
      <c r="L1132" s="3" t="s">
        <v>3130</v>
      </c>
      <c r="M1132" s="2">
        <v>368136</v>
      </c>
      <c r="N1132" s="2" t="s">
        <v>13</v>
      </c>
      <c r="O1132" s="80">
        <v>61.451999999999998</v>
      </c>
      <c r="P1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P/l</v>
      </c>
      <c r="Q1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133" spans="1:17" ht="24" x14ac:dyDescent="0.2">
      <c r="A1133" s="2" t="s">
        <v>2</v>
      </c>
      <c r="B1133" s="2" t="s">
        <v>436</v>
      </c>
      <c r="C1133" s="2" t="s">
        <v>5362</v>
      </c>
      <c r="D1133" s="2" t="s">
        <v>449</v>
      </c>
      <c r="E1133" s="2" t="s">
        <v>2396</v>
      </c>
      <c r="F1133" s="2" t="s">
        <v>4207</v>
      </c>
      <c r="G1133" s="2" t="s">
        <v>4</v>
      </c>
      <c r="H1133" s="2" t="s">
        <v>4</v>
      </c>
      <c r="I1133" s="6">
        <v>20</v>
      </c>
      <c r="J1133" s="2" t="s">
        <v>6065</v>
      </c>
      <c r="K1133" s="7">
        <v>1</v>
      </c>
      <c r="L1133" s="3" t="s">
        <v>3130</v>
      </c>
      <c r="M1133" s="2" t="s">
        <v>2559</v>
      </c>
      <c r="N1133" s="2" t="s">
        <v>13</v>
      </c>
      <c r="O1133" s="80">
        <v>64.31</v>
      </c>
      <c r="P1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$3.22 P/l</v>
      </c>
      <c r="Q1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34" spans="1:17" ht="24" x14ac:dyDescent="0.2">
      <c r="A1134" s="2" t="s">
        <v>2</v>
      </c>
      <c r="B1134" s="2" t="s">
        <v>436</v>
      </c>
      <c r="C1134" s="2" t="s">
        <v>5362</v>
      </c>
      <c r="D1134" s="2" t="s">
        <v>449</v>
      </c>
      <c r="E1134" s="2" t="s">
        <v>1852</v>
      </c>
      <c r="F1134" s="2" t="s">
        <v>4758</v>
      </c>
      <c r="G1134" s="2" t="s">
        <v>4</v>
      </c>
      <c r="H1134" s="2" t="s">
        <v>922</v>
      </c>
      <c r="I1134" s="6">
        <v>20</v>
      </c>
      <c r="J1134" s="2" t="s">
        <v>6065</v>
      </c>
      <c r="K1134" s="7">
        <v>1</v>
      </c>
      <c r="L1134" s="3" t="s">
        <v>3130</v>
      </c>
      <c r="M1134" s="2">
        <v>266</v>
      </c>
      <c r="N1134" s="2" t="s">
        <v>13</v>
      </c>
      <c r="O1134" s="80">
        <v>55</v>
      </c>
      <c r="P1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P/l</v>
      </c>
      <c r="Q1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135" spans="1:17" ht="24" x14ac:dyDescent="0.2">
      <c r="A1135" s="2" t="s">
        <v>2</v>
      </c>
      <c r="B1135" s="2" t="s">
        <v>436</v>
      </c>
      <c r="C1135" s="2" t="s">
        <v>5362</v>
      </c>
      <c r="D1135" s="2" t="s">
        <v>449</v>
      </c>
      <c r="E1135" s="2" t="s">
        <v>7003</v>
      </c>
      <c r="F1135" s="2" t="s">
        <v>7319</v>
      </c>
      <c r="G1135" s="2" t="s">
        <v>4</v>
      </c>
      <c r="H1135" s="2" t="s">
        <v>4</v>
      </c>
      <c r="I1135" s="6">
        <v>20</v>
      </c>
      <c r="J1135" s="2" t="s">
        <v>6065</v>
      </c>
      <c r="K1135" s="7">
        <v>1</v>
      </c>
      <c r="L1135" s="3" t="s">
        <v>3130</v>
      </c>
      <c r="M1135" s="2">
        <v>258697</v>
      </c>
      <c r="N1135" s="2" t="s">
        <v>13</v>
      </c>
      <c r="O1135" s="80">
        <v>65.17</v>
      </c>
      <c r="P1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$3.26 P/l</v>
      </c>
      <c r="Q1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36" spans="1:17" x14ac:dyDescent="0.2">
      <c r="A1136" s="2" t="s">
        <v>2</v>
      </c>
      <c r="B1136" s="2" t="s">
        <v>436</v>
      </c>
      <c r="C1136" s="2" t="s">
        <v>5363</v>
      </c>
      <c r="D1136" s="2" t="s">
        <v>451</v>
      </c>
      <c r="E1136" s="2" t="s">
        <v>5885</v>
      </c>
      <c r="F1136" s="2" t="s">
        <v>452</v>
      </c>
      <c r="G1136" s="2" t="s">
        <v>4</v>
      </c>
      <c r="H1136" s="2" t="s">
        <v>4</v>
      </c>
      <c r="I1136" s="6">
        <v>2</v>
      </c>
      <c r="J1136" s="2" t="s">
        <v>6065</v>
      </c>
      <c r="K1136" s="7">
        <v>1</v>
      </c>
      <c r="L1136" s="3" t="s">
        <v>3130</v>
      </c>
      <c r="M1136" s="2">
        <v>63643</v>
      </c>
      <c r="N1136" s="2" t="s">
        <v>13</v>
      </c>
      <c r="O1136" s="80">
        <v>19.690000000000001</v>
      </c>
      <c r="P1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$9.85 P/l</v>
      </c>
      <c r="Q1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137" spans="1:17" ht="36" x14ac:dyDescent="0.2">
      <c r="A1137" s="2" t="s">
        <v>2</v>
      </c>
      <c r="B1137" s="2" t="s">
        <v>436</v>
      </c>
      <c r="C1137" s="2" t="s">
        <v>5363</v>
      </c>
      <c r="D1137" s="2" t="s">
        <v>451</v>
      </c>
      <c r="E1137" s="2" t="s">
        <v>5886</v>
      </c>
      <c r="F1137" s="2" t="s">
        <v>6242</v>
      </c>
      <c r="G1137" s="2" t="s">
        <v>1548</v>
      </c>
      <c r="H1137" s="2" t="s">
        <v>4</v>
      </c>
      <c r="I1137" s="6">
        <v>2</v>
      </c>
      <c r="J1137" s="2" t="s">
        <v>6065</v>
      </c>
      <c r="K1137" s="7">
        <v>6</v>
      </c>
      <c r="L1137" s="3" t="s">
        <v>2315</v>
      </c>
      <c r="M1137" s="2">
        <v>447812</v>
      </c>
      <c r="N1137" s="2" t="s">
        <v>13</v>
      </c>
      <c r="O1137" s="80">
        <v>40.629600000000003</v>
      </c>
      <c r="P1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P/l</v>
      </c>
      <c r="Q1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1138" spans="1:17" ht="24" x14ac:dyDescent="0.2">
      <c r="A1138" s="2" t="s">
        <v>2</v>
      </c>
      <c r="B1138" s="2" t="s">
        <v>436</v>
      </c>
      <c r="C1138" s="2" t="s">
        <v>5363</v>
      </c>
      <c r="D1138" s="2" t="s">
        <v>451</v>
      </c>
      <c r="E1138" s="2" t="s">
        <v>2396</v>
      </c>
      <c r="F1138" s="2" t="s">
        <v>4208</v>
      </c>
      <c r="G1138" s="2" t="s">
        <v>4</v>
      </c>
      <c r="H1138" s="2" t="s">
        <v>922</v>
      </c>
      <c r="I1138" s="6">
        <v>2</v>
      </c>
      <c r="J1138" s="2" t="s">
        <v>6065</v>
      </c>
      <c r="K1138" s="7">
        <v>1</v>
      </c>
      <c r="L1138" s="3" t="s">
        <v>3130</v>
      </c>
      <c r="M1138" s="8" t="s">
        <v>2560</v>
      </c>
      <c r="N1138" s="2" t="s">
        <v>13</v>
      </c>
      <c r="O1138" s="80">
        <v>14.787699999999999</v>
      </c>
      <c r="P1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$7.39 P/l</v>
      </c>
      <c r="Q1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139" spans="1:17" x14ac:dyDescent="0.2">
      <c r="A1139" s="2" t="s">
        <v>2</v>
      </c>
      <c r="B1139" s="2" t="s">
        <v>436</v>
      </c>
      <c r="C1139" s="2" t="s">
        <v>5363</v>
      </c>
      <c r="D1139" s="2" t="s">
        <v>451</v>
      </c>
      <c r="E1139" s="2" t="s">
        <v>1852</v>
      </c>
      <c r="F1139" s="2" t="s">
        <v>4759</v>
      </c>
      <c r="G1139" s="2" t="s">
        <v>4</v>
      </c>
      <c r="H1139" s="2" t="s">
        <v>922</v>
      </c>
      <c r="I1139" s="6">
        <v>2</v>
      </c>
      <c r="J1139" s="2" t="s">
        <v>6065</v>
      </c>
      <c r="K1139" s="7">
        <v>6</v>
      </c>
      <c r="L1139" s="3" t="s">
        <v>2315</v>
      </c>
      <c r="M1139" s="2">
        <v>44641</v>
      </c>
      <c r="N1139" s="2" t="s">
        <v>13</v>
      </c>
      <c r="O1139" s="80">
        <v>86.35</v>
      </c>
      <c r="P1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$7.20 P/l</v>
      </c>
      <c r="Q1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140" spans="1:17" ht="24" x14ac:dyDescent="0.2">
      <c r="A1140" s="2" t="s">
        <v>2</v>
      </c>
      <c r="B1140" s="2" t="s">
        <v>436</v>
      </c>
      <c r="C1140" s="2" t="s">
        <v>5363</v>
      </c>
      <c r="D1140" s="2" t="s">
        <v>451</v>
      </c>
      <c r="E1140" s="2" t="s">
        <v>7003</v>
      </c>
      <c r="F1140" s="2" t="s">
        <v>7320</v>
      </c>
      <c r="G1140" s="2" t="s">
        <v>1551</v>
      </c>
      <c r="H1140" s="2" t="s">
        <v>4</v>
      </c>
      <c r="I1140" s="6">
        <v>2</v>
      </c>
      <c r="J1140" s="2" t="s">
        <v>6065</v>
      </c>
      <c r="K1140" s="7">
        <v>1</v>
      </c>
      <c r="L1140" s="3" t="s">
        <v>3130</v>
      </c>
      <c r="M1140" s="2" t="s">
        <v>7321</v>
      </c>
      <c r="N1140" s="2" t="s">
        <v>13</v>
      </c>
      <c r="O1140" s="80">
        <v>18.819099999999999</v>
      </c>
      <c r="P1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$9.41 P/l</v>
      </c>
      <c r="Q1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141" spans="1:17" ht="36" x14ac:dyDescent="0.2">
      <c r="A1141" s="2" t="s">
        <v>2</v>
      </c>
      <c r="B1141" s="2" t="s">
        <v>436</v>
      </c>
      <c r="C1141" s="2" t="s">
        <v>5844</v>
      </c>
      <c r="D1141" s="2" t="s">
        <v>2384</v>
      </c>
      <c r="E1141" s="2" t="s">
        <v>5886</v>
      </c>
      <c r="F1141" s="2" t="s">
        <v>5966</v>
      </c>
      <c r="G1141" s="2" t="s">
        <v>1548</v>
      </c>
      <c r="H1141" s="2" t="s">
        <v>4</v>
      </c>
      <c r="I1141" s="6">
        <v>4</v>
      </c>
      <c r="J1141" s="2" t="s">
        <v>6065</v>
      </c>
      <c r="K1141" s="7">
        <v>4</v>
      </c>
      <c r="L1141" s="3" t="s">
        <v>2315</v>
      </c>
      <c r="M1141" s="2">
        <v>650619</v>
      </c>
      <c r="N1141" s="2" t="s">
        <v>13</v>
      </c>
      <c r="O1141" s="80">
        <v>51.278399999999998</v>
      </c>
      <c r="P1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$3.20 P/l</v>
      </c>
      <c r="Q1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42" spans="1:17" ht="24" x14ac:dyDescent="0.2">
      <c r="A1142" s="2" t="s">
        <v>2</v>
      </c>
      <c r="B1142" s="2" t="s">
        <v>436</v>
      </c>
      <c r="C1142" s="2" t="s">
        <v>5844</v>
      </c>
      <c r="D1142" s="2" t="s">
        <v>2384</v>
      </c>
      <c r="E1142" s="2" t="s">
        <v>2396</v>
      </c>
      <c r="F1142" s="2" t="s">
        <v>4209</v>
      </c>
      <c r="G1142" s="2" t="s">
        <v>4</v>
      </c>
      <c r="H1142" s="2" t="s">
        <v>4</v>
      </c>
      <c r="I1142" s="6">
        <v>5</v>
      </c>
      <c r="J1142" s="2" t="s">
        <v>6065</v>
      </c>
      <c r="K1142" s="7">
        <v>1</v>
      </c>
      <c r="L1142" s="3" t="s">
        <v>3130</v>
      </c>
      <c r="M1142" s="2" t="s">
        <v>2561</v>
      </c>
      <c r="N1142" s="2" t="s">
        <v>13</v>
      </c>
      <c r="O1142" s="80">
        <v>25.342500000000001</v>
      </c>
      <c r="P1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$5.07 P/l</v>
      </c>
      <c r="Q1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P/100ml</v>
      </c>
    </row>
    <row r="1143" spans="1:17" ht="24" x14ac:dyDescent="0.2">
      <c r="A1143" s="2" t="s">
        <v>2</v>
      </c>
      <c r="B1143" s="2" t="s">
        <v>436</v>
      </c>
      <c r="C1143" s="2" t="s">
        <v>5364</v>
      </c>
      <c r="D1143" s="2" t="s">
        <v>453</v>
      </c>
      <c r="E1143" s="2" t="s">
        <v>5885</v>
      </c>
      <c r="F1143" s="2" t="s">
        <v>454</v>
      </c>
      <c r="G1143" s="2" t="s">
        <v>4</v>
      </c>
      <c r="H1143" s="2" t="s">
        <v>4</v>
      </c>
      <c r="I1143" s="6">
        <v>450</v>
      </c>
      <c r="J1143" s="2" t="s">
        <v>6074</v>
      </c>
      <c r="K1143" s="7">
        <v>1</v>
      </c>
      <c r="L1143" s="3" t="s">
        <v>3130</v>
      </c>
      <c r="M1143" s="2">
        <v>6199</v>
      </c>
      <c r="N1143" s="2" t="s">
        <v>13</v>
      </c>
      <c r="O1143" s="80">
        <v>6.39</v>
      </c>
      <c r="P1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1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144" spans="1:17" ht="24" x14ac:dyDescent="0.2">
      <c r="A1144" s="2" t="s">
        <v>2</v>
      </c>
      <c r="B1144" s="2" t="s">
        <v>436</v>
      </c>
      <c r="C1144" s="2" t="s">
        <v>5364</v>
      </c>
      <c r="D1144" s="2" t="s">
        <v>453</v>
      </c>
      <c r="E1144" s="2" t="s">
        <v>3128</v>
      </c>
      <c r="F1144" s="2" t="s">
        <v>3698</v>
      </c>
      <c r="G1144" s="2" t="s">
        <v>4</v>
      </c>
      <c r="H1144" s="2" t="s">
        <v>4</v>
      </c>
      <c r="I1144" s="6">
        <v>450</v>
      </c>
      <c r="J1144" s="2" t="s">
        <v>6074</v>
      </c>
      <c r="K1144" s="7">
        <v>1</v>
      </c>
      <c r="L1144" s="3" t="s">
        <v>3130</v>
      </c>
      <c r="M1144" s="2">
        <v>9000042</v>
      </c>
      <c r="N1144" s="2" t="s">
        <v>13</v>
      </c>
      <c r="O1144" s="80">
        <v>6.4523000000000001</v>
      </c>
      <c r="P1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$14.34 P/kg</v>
      </c>
      <c r="Q1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145" spans="1:17" ht="36" x14ac:dyDescent="0.2">
      <c r="A1145" s="2" t="s">
        <v>2</v>
      </c>
      <c r="B1145" s="2" t="s">
        <v>436</v>
      </c>
      <c r="C1145" s="2" t="s">
        <v>5364</v>
      </c>
      <c r="D1145" s="2" t="s">
        <v>453</v>
      </c>
      <c r="E1145" s="2" t="s">
        <v>5886</v>
      </c>
      <c r="F1145" s="2" t="s">
        <v>5967</v>
      </c>
      <c r="G1145" s="2" t="s">
        <v>1548</v>
      </c>
      <c r="H1145" s="2" t="s">
        <v>4</v>
      </c>
      <c r="I1145" s="6">
        <v>450</v>
      </c>
      <c r="J1145" s="2" t="s">
        <v>6074</v>
      </c>
      <c r="K1145" s="7">
        <v>12</v>
      </c>
      <c r="L1145" s="3" t="s">
        <v>2315</v>
      </c>
      <c r="M1145" s="8">
        <v>455810</v>
      </c>
      <c r="N1145" s="2" t="s">
        <v>13</v>
      </c>
      <c r="O1145" s="80">
        <v>52.6068</v>
      </c>
      <c r="P1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$9.74 P/kg</v>
      </c>
      <c r="Q1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146" spans="1:17" ht="24" x14ac:dyDescent="0.2">
      <c r="A1146" s="2" t="s">
        <v>2</v>
      </c>
      <c r="B1146" s="2" t="s">
        <v>436</v>
      </c>
      <c r="C1146" s="2" t="s">
        <v>5364</v>
      </c>
      <c r="D1146" s="2" t="s">
        <v>453</v>
      </c>
      <c r="E1146" s="2" t="s">
        <v>2396</v>
      </c>
      <c r="F1146" s="2" t="s">
        <v>4210</v>
      </c>
      <c r="G1146" s="2" t="s">
        <v>4</v>
      </c>
      <c r="H1146" s="2" t="s">
        <v>5143</v>
      </c>
      <c r="I1146" s="6">
        <v>450</v>
      </c>
      <c r="J1146" s="2" t="s">
        <v>6074</v>
      </c>
      <c r="K1146" s="7">
        <v>1</v>
      </c>
      <c r="L1146" s="3" t="s">
        <v>3130</v>
      </c>
      <c r="M1146" s="2" t="s">
        <v>2562</v>
      </c>
      <c r="N1146" s="2" t="s">
        <v>13</v>
      </c>
      <c r="O1146" s="80">
        <v>4.04</v>
      </c>
      <c r="P1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$8.98 P/kg</v>
      </c>
      <c r="Q1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1147" spans="1:17" ht="36" x14ac:dyDescent="0.2">
      <c r="A1147" s="2" t="s">
        <v>2</v>
      </c>
      <c r="B1147" s="2" t="s">
        <v>436</v>
      </c>
      <c r="C1147" s="2" t="s">
        <v>5364</v>
      </c>
      <c r="D1147" s="2" t="s">
        <v>453</v>
      </c>
      <c r="E1147" s="2" t="s">
        <v>1852</v>
      </c>
      <c r="F1147" s="2" t="s">
        <v>4760</v>
      </c>
      <c r="G1147" s="2" t="s">
        <v>1548</v>
      </c>
      <c r="H1147" s="2" t="s">
        <v>4</v>
      </c>
      <c r="I1147" s="6">
        <v>450</v>
      </c>
      <c r="J1147" s="2" t="s">
        <v>6074</v>
      </c>
      <c r="K1147" s="7">
        <v>12</v>
      </c>
      <c r="L1147" s="3" t="s">
        <v>2315</v>
      </c>
      <c r="M1147" s="2" t="s">
        <v>1948</v>
      </c>
      <c r="N1147" s="2" t="s">
        <v>13</v>
      </c>
      <c r="O1147" s="80">
        <v>48.3</v>
      </c>
      <c r="P1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$8.94 P/kg</v>
      </c>
      <c r="Q1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1148" spans="1:17" ht="24" x14ac:dyDescent="0.2">
      <c r="A1148" s="2" t="s">
        <v>2</v>
      </c>
      <c r="B1148" s="2" t="s">
        <v>436</v>
      </c>
      <c r="C1148" s="2" t="s">
        <v>5364</v>
      </c>
      <c r="D1148" s="2" t="s">
        <v>453</v>
      </c>
      <c r="E1148" s="2" t="s">
        <v>7003</v>
      </c>
      <c r="F1148" s="2" t="s">
        <v>7322</v>
      </c>
      <c r="G1148" s="2" t="s">
        <v>4</v>
      </c>
      <c r="H1148" s="2" t="s">
        <v>4</v>
      </c>
      <c r="I1148" s="6">
        <v>450</v>
      </c>
      <c r="J1148" s="2" t="s">
        <v>6074</v>
      </c>
      <c r="K1148" s="7">
        <v>1</v>
      </c>
      <c r="L1148" s="3" t="s">
        <v>3130</v>
      </c>
      <c r="M1148" s="2">
        <v>388275</v>
      </c>
      <c r="N1148" s="2" t="s">
        <v>13</v>
      </c>
      <c r="O1148" s="80">
        <v>4.53</v>
      </c>
      <c r="P1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1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149" spans="1:17" x14ac:dyDescent="0.2">
      <c r="A1149" s="2" t="s">
        <v>2</v>
      </c>
      <c r="B1149" s="2" t="s">
        <v>436</v>
      </c>
      <c r="C1149" s="2" t="s">
        <v>5365</v>
      </c>
      <c r="D1149" s="2" t="s">
        <v>455</v>
      </c>
      <c r="E1149" s="2" t="s">
        <v>5885</v>
      </c>
      <c r="F1149" s="2" t="s">
        <v>456</v>
      </c>
      <c r="G1149" s="2" t="s">
        <v>4</v>
      </c>
      <c r="H1149" s="2" t="s">
        <v>4</v>
      </c>
      <c r="I1149" s="6">
        <v>20</v>
      </c>
      <c r="J1149" s="2" t="s">
        <v>6065</v>
      </c>
      <c r="K1149" s="7">
        <v>1</v>
      </c>
      <c r="L1149" s="3" t="s">
        <v>3130</v>
      </c>
      <c r="M1149" s="2">
        <v>23074</v>
      </c>
      <c r="N1149" s="2" t="s">
        <v>13</v>
      </c>
      <c r="O1149" s="80">
        <v>65.34</v>
      </c>
      <c r="P1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1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50" spans="1:17" ht="24" x14ac:dyDescent="0.2">
      <c r="A1150" s="2" t="s">
        <v>2</v>
      </c>
      <c r="B1150" s="2" t="s">
        <v>436</v>
      </c>
      <c r="C1150" s="2" t="s">
        <v>5365</v>
      </c>
      <c r="D1150" s="2" t="s">
        <v>455</v>
      </c>
      <c r="E1150" s="2" t="s">
        <v>3128</v>
      </c>
      <c r="F1150" s="2" t="s">
        <v>3699</v>
      </c>
      <c r="G1150" s="2" t="s">
        <v>4</v>
      </c>
      <c r="H1150" s="2" t="s">
        <v>4</v>
      </c>
      <c r="I1150" s="6">
        <v>20</v>
      </c>
      <c r="J1150" s="2" t="s">
        <v>6065</v>
      </c>
      <c r="K1150" s="7">
        <v>1</v>
      </c>
      <c r="L1150" s="3" t="s">
        <v>3130</v>
      </c>
      <c r="M1150" s="2">
        <v>9509208</v>
      </c>
      <c r="N1150" s="2" t="s">
        <v>13</v>
      </c>
      <c r="O1150" s="80">
        <v>62.715000000000003</v>
      </c>
      <c r="P1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1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151" spans="1:17" ht="36" x14ac:dyDescent="0.2">
      <c r="A1151" s="2" t="s">
        <v>2</v>
      </c>
      <c r="B1151" s="2" t="s">
        <v>436</v>
      </c>
      <c r="C1151" s="2" t="s">
        <v>5365</v>
      </c>
      <c r="D1151" s="2" t="s">
        <v>455</v>
      </c>
      <c r="E1151" s="2" t="s">
        <v>5886</v>
      </c>
      <c r="F1151" s="2" t="s">
        <v>5968</v>
      </c>
      <c r="G1151" s="2" t="s">
        <v>1548</v>
      </c>
      <c r="H1151" s="2" t="s">
        <v>4</v>
      </c>
      <c r="I1151" s="6">
        <v>20</v>
      </c>
      <c r="J1151" s="2" t="s">
        <v>6065</v>
      </c>
      <c r="K1151" s="7">
        <v>1</v>
      </c>
      <c r="L1151" s="3" t="s">
        <v>3130</v>
      </c>
      <c r="M1151" s="2">
        <v>412901</v>
      </c>
      <c r="N1151" s="2" t="s">
        <v>13</v>
      </c>
      <c r="O1151" s="80">
        <v>48.491999999999997</v>
      </c>
      <c r="P1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1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152" spans="1:17" ht="24" x14ac:dyDescent="0.2">
      <c r="A1152" s="2" t="s">
        <v>2</v>
      </c>
      <c r="B1152" s="2" t="s">
        <v>436</v>
      </c>
      <c r="C1152" s="2" t="s">
        <v>5365</v>
      </c>
      <c r="D1152" s="2" t="s">
        <v>455</v>
      </c>
      <c r="E1152" s="2" t="s">
        <v>2396</v>
      </c>
      <c r="F1152" s="2" t="s">
        <v>4211</v>
      </c>
      <c r="G1152" s="2" t="s">
        <v>4</v>
      </c>
      <c r="H1152" s="2" t="s">
        <v>922</v>
      </c>
      <c r="I1152" s="6">
        <v>20</v>
      </c>
      <c r="J1152" s="4" t="s">
        <v>6065</v>
      </c>
      <c r="K1152" s="7">
        <v>1</v>
      </c>
      <c r="L1152" s="3" t="s">
        <v>3130</v>
      </c>
      <c r="M1152" s="2" t="s">
        <v>2563</v>
      </c>
      <c r="N1152" s="2" t="s">
        <v>13</v>
      </c>
      <c r="O1152" s="80">
        <v>66.544499999999999</v>
      </c>
      <c r="P1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153" spans="1:17" ht="24" x14ac:dyDescent="0.2">
      <c r="A1153" s="2" t="s">
        <v>2</v>
      </c>
      <c r="B1153" s="2" t="s">
        <v>436</v>
      </c>
      <c r="C1153" s="2" t="s">
        <v>5365</v>
      </c>
      <c r="D1153" s="2" t="s">
        <v>455</v>
      </c>
      <c r="E1153" s="2" t="s">
        <v>1852</v>
      </c>
      <c r="F1153" s="2" t="s">
        <v>4761</v>
      </c>
      <c r="G1153" s="2" t="s">
        <v>4</v>
      </c>
      <c r="H1153" s="2" t="s">
        <v>922</v>
      </c>
      <c r="I1153" s="6">
        <v>20</v>
      </c>
      <c r="J1153" s="2" t="s">
        <v>6065</v>
      </c>
      <c r="K1153" s="7">
        <v>1</v>
      </c>
      <c r="L1153" s="3" t="s">
        <v>3130</v>
      </c>
      <c r="M1153" s="2" t="s">
        <v>1949</v>
      </c>
      <c r="N1153" s="2" t="s">
        <v>13</v>
      </c>
      <c r="O1153" s="80">
        <v>59.99</v>
      </c>
      <c r="P1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1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1154" spans="1:17" ht="24" x14ac:dyDescent="0.2">
      <c r="A1154" s="2" t="s">
        <v>2</v>
      </c>
      <c r="B1154" s="2" t="s">
        <v>436</v>
      </c>
      <c r="C1154" s="2" t="s">
        <v>5365</v>
      </c>
      <c r="D1154" s="2" t="s">
        <v>455</v>
      </c>
      <c r="E1154" s="2" t="s">
        <v>7003</v>
      </c>
      <c r="F1154" s="2" t="s">
        <v>7323</v>
      </c>
      <c r="G1154" s="2" t="s">
        <v>1551</v>
      </c>
      <c r="H1154" s="2" t="s">
        <v>7014</v>
      </c>
      <c r="I1154" s="6">
        <v>20</v>
      </c>
      <c r="J1154" s="2" t="s">
        <v>6065</v>
      </c>
      <c r="K1154" s="7">
        <v>1</v>
      </c>
      <c r="L1154" s="3" t="s">
        <v>3130</v>
      </c>
      <c r="M1154" s="2" t="s">
        <v>7324</v>
      </c>
      <c r="N1154" s="2" t="s">
        <v>13</v>
      </c>
      <c r="O1154" s="80">
        <v>72.986400000000003</v>
      </c>
      <c r="P1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P/l</v>
      </c>
      <c r="Q1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1155" spans="1:17" ht="24" x14ac:dyDescent="0.2">
      <c r="A1155" s="2" t="s">
        <v>2</v>
      </c>
      <c r="B1155" s="2" t="s">
        <v>436</v>
      </c>
      <c r="C1155" s="2" t="s">
        <v>5366</v>
      </c>
      <c r="D1155" s="2" t="s">
        <v>457</v>
      </c>
      <c r="E1155" s="2" t="s">
        <v>5885</v>
      </c>
      <c r="F1155" s="2" t="s">
        <v>458</v>
      </c>
      <c r="G1155" s="2" t="s">
        <v>4</v>
      </c>
      <c r="H1155" s="2" t="s">
        <v>4</v>
      </c>
      <c r="I1155" s="6">
        <v>15</v>
      </c>
      <c r="J1155" s="2" t="s">
        <v>6065</v>
      </c>
      <c r="K1155" s="7">
        <v>1</v>
      </c>
      <c r="L1155" s="3" t="s">
        <v>3130</v>
      </c>
      <c r="M1155" s="2">
        <v>58747</v>
      </c>
      <c r="N1155" s="2" t="s">
        <v>13</v>
      </c>
      <c r="O1155" s="80">
        <v>57.79</v>
      </c>
      <c r="P1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1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156" spans="1:17" ht="24" x14ac:dyDescent="0.2">
      <c r="A1156" s="2" t="s">
        <v>2</v>
      </c>
      <c r="B1156" s="2" t="s">
        <v>436</v>
      </c>
      <c r="C1156" s="2" t="s">
        <v>5366</v>
      </c>
      <c r="D1156" s="2" t="s">
        <v>457</v>
      </c>
      <c r="E1156" s="2" t="s">
        <v>3128</v>
      </c>
      <c r="F1156" s="2" t="s">
        <v>3700</v>
      </c>
      <c r="G1156" s="2" t="s">
        <v>4</v>
      </c>
      <c r="H1156" s="2" t="s">
        <v>4</v>
      </c>
      <c r="I1156" s="6">
        <v>12.5</v>
      </c>
      <c r="J1156" s="2" t="s">
        <v>6065</v>
      </c>
      <c r="K1156" s="7">
        <v>1</v>
      </c>
      <c r="L1156" s="3" t="s">
        <v>3130</v>
      </c>
      <c r="M1156" s="2">
        <v>9003973</v>
      </c>
      <c r="N1156" s="2" t="s">
        <v>13</v>
      </c>
      <c r="O1156" s="80">
        <v>39.776000000000003</v>
      </c>
      <c r="P1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1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57" spans="1:17" ht="36" x14ac:dyDescent="0.2">
      <c r="A1157" s="2" t="s">
        <v>2</v>
      </c>
      <c r="B1157" s="2" t="s">
        <v>436</v>
      </c>
      <c r="C1157" s="2" t="s">
        <v>5366</v>
      </c>
      <c r="D1157" s="2" t="s">
        <v>457</v>
      </c>
      <c r="E1157" s="2" t="s">
        <v>5886</v>
      </c>
      <c r="F1157" s="2" t="s">
        <v>6243</v>
      </c>
      <c r="G1157" s="2" t="s">
        <v>4</v>
      </c>
      <c r="H1157" s="2" t="s">
        <v>4</v>
      </c>
      <c r="I1157" s="6">
        <v>12.5</v>
      </c>
      <c r="J1157" s="2" t="s">
        <v>6065</v>
      </c>
      <c r="K1157" s="7">
        <v>1</v>
      </c>
      <c r="L1157" s="3" t="s">
        <v>3130</v>
      </c>
      <c r="M1157" s="2">
        <v>638879</v>
      </c>
      <c r="N1157" s="2" t="s">
        <v>13</v>
      </c>
      <c r="O1157" s="80">
        <v>48.6</v>
      </c>
      <c r="P1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P/l</v>
      </c>
      <c r="Q1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158" spans="1:17" ht="24" x14ac:dyDescent="0.2">
      <c r="A1158" s="2" t="s">
        <v>2</v>
      </c>
      <c r="B1158" s="2" t="s">
        <v>436</v>
      </c>
      <c r="C1158" s="2" t="s">
        <v>5366</v>
      </c>
      <c r="D1158" s="2" t="s">
        <v>457</v>
      </c>
      <c r="E1158" s="2" t="s">
        <v>1852</v>
      </c>
      <c r="F1158" s="2" t="s">
        <v>3700</v>
      </c>
      <c r="G1158" s="2" t="s">
        <v>4</v>
      </c>
      <c r="H1158" s="2" t="s">
        <v>4</v>
      </c>
      <c r="I1158" s="6">
        <v>12.5</v>
      </c>
      <c r="J1158" s="4" t="s">
        <v>6065</v>
      </c>
      <c r="K1158" s="7">
        <v>1</v>
      </c>
      <c r="L1158" s="3" t="s">
        <v>3130</v>
      </c>
      <c r="M1158" s="2">
        <v>1688</v>
      </c>
      <c r="N1158" s="2" t="s">
        <v>13</v>
      </c>
      <c r="O1158" s="80">
        <v>39.99</v>
      </c>
      <c r="P1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$3.20 P/l</v>
      </c>
      <c r="Q1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159" spans="1:17" ht="24" x14ac:dyDescent="0.2">
      <c r="A1159" s="2" t="s">
        <v>2</v>
      </c>
      <c r="B1159" s="2" t="s">
        <v>436</v>
      </c>
      <c r="C1159" s="2" t="s">
        <v>5366</v>
      </c>
      <c r="D1159" s="2" t="s">
        <v>457</v>
      </c>
      <c r="E1159" s="2" t="s">
        <v>7003</v>
      </c>
      <c r="F1159" s="2" t="s">
        <v>7325</v>
      </c>
      <c r="G1159" s="2" t="s">
        <v>4</v>
      </c>
      <c r="H1159" s="2" t="s">
        <v>4</v>
      </c>
      <c r="I1159" s="6">
        <v>12.5</v>
      </c>
      <c r="J1159" s="4" t="s">
        <v>6065</v>
      </c>
      <c r="K1159" s="7">
        <v>1</v>
      </c>
      <c r="L1159" s="3" t="s">
        <v>3130</v>
      </c>
      <c r="M1159" s="2" t="s">
        <v>7326</v>
      </c>
      <c r="N1159" s="2" t="s">
        <v>13</v>
      </c>
      <c r="O1159" s="80">
        <v>71.989999999999995</v>
      </c>
      <c r="P1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P/l</v>
      </c>
      <c r="Q1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P/100ml</v>
      </c>
    </row>
    <row r="1160" spans="1:17" x14ac:dyDescent="0.2">
      <c r="A1160" s="2" t="s">
        <v>2</v>
      </c>
      <c r="B1160" s="2" t="s">
        <v>436</v>
      </c>
      <c r="C1160" s="2" t="s">
        <v>5367</v>
      </c>
      <c r="D1160" s="2" t="s">
        <v>459</v>
      </c>
      <c r="E1160" s="2" t="s">
        <v>5885</v>
      </c>
      <c r="F1160" s="2" t="s">
        <v>460</v>
      </c>
      <c r="G1160" s="2" t="s">
        <v>4</v>
      </c>
      <c r="H1160" s="2" t="s">
        <v>4</v>
      </c>
      <c r="I1160" s="6">
        <v>4</v>
      </c>
      <c r="J1160" s="2" t="s">
        <v>6065</v>
      </c>
      <c r="K1160" s="7">
        <v>1</v>
      </c>
      <c r="L1160" s="3" t="s">
        <v>3130</v>
      </c>
      <c r="M1160" s="2">
        <v>59058</v>
      </c>
      <c r="N1160" s="2" t="s">
        <v>13</v>
      </c>
      <c r="O1160" s="80">
        <v>47.88</v>
      </c>
      <c r="P1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$11.97 P/l</v>
      </c>
      <c r="Q1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P/100ml</v>
      </c>
    </row>
    <row r="1161" spans="1:17" ht="36" x14ac:dyDescent="0.2">
      <c r="A1161" s="2" t="s">
        <v>2</v>
      </c>
      <c r="B1161" s="2" t="s">
        <v>436</v>
      </c>
      <c r="C1161" s="2" t="s">
        <v>5367</v>
      </c>
      <c r="D1161" s="2" t="s">
        <v>459</v>
      </c>
      <c r="E1161" s="2" t="s">
        <v>5886</v>
      </c>
      <c r="F1161" s="2" t="s">
        <v>6244</v>
      </c>
      <c r="G1161" s="2" t="s">
        <v>1548</v>
      </c>
      <c r="H1161" s="2" t="s">
        <v>4</v>
      </c>
      <c r="I1161" s="6">
        <v>4</v>
      </c>
      <c r="J1161" s="2" t="s">
        <v>6065</v>
      </c>
      <c r="K1161" s="7">
        <v>4</v>
      </c>
      <c r="L1161" s="3" t="s">
        <v>2315</v>
      </c>
      <c r="M1161" s="2">
        <v>483711</v>
      </c>
      <c r="N1161" s="2" t="s">
        <v>13</v>
      </c>
      <c r="O1161" s="80">
        <v>233.28</v>
      </c>
      <c r="P1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P/l</v>
      </c>
      <c r="Q1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P/100ml</v>
      </c>
    </row>
    <row r="1162" spans="1:17" ht="24" x14ac:dyDescent="0.2">
      <c r="A1162" s="2" t="s">
        <v>2</v>
      </c>
      <c r="B1162" s="2" t="s">
        <v>436</v>
      </c>
      <c r="C1162" s="2" t="s">
        <v>5367</v>
      </c>
      <c r="D1162" s="2" t="s">
        <v>459</v>
      </c>
      <c r="E1162" s="2" t="s">
        <v>2396</v>
      </c>
      <c r="F1162" s="2" t="s">
        <v>4212</v>
      </c>
      <c r="G1162" s="2" t="s">
        <v>4</v>
      </c>
      <c r="H1162" s="2" t="s">
        <v>4</v>
      </c>
      <c r="I1162" s="6">
        <v>4</v>
      </c>
      <c r="J1162" s="2" t="s">
        <v>6065</v>
      </c>
      <c r="K1162" s="7">
        <v>1</v>
      </c>
      <c r="L1162" s="3" t="s">
        <v>3130</v>
      </c>
      <c r="M1162" s="2" t="s">
        <v>2564</v>
      </c>
      <c r="N1162" s="2" t="s">
        <v>13</v>
      </c>
      <c r="O1162" s="80">
        <v>62.13</v>
      </c>
      <c r="P1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P/l</v>
      </c>
      <c r="Q1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P/100ml</v>
      </c>
    </row>
    <row r="1163" spans="1:17" ht="24" x14ac:dyDescent="0.2">
      <c r="A1163" s="2" t="s">
        <v>2</v>
      </c>
      <c r="B1163" s="2" t="s">
        <v>436</v>
      </c>
      <c r="C1163" s="2" t="s">
        <v>5367</v>
      </c>
      <c r="D1163" s="2" t="s">
        <v>459</v>
      </c>
      <c r="E1163" s="2" t="s">
        <v>1852</v>
      </c>
      <c r="F1163" s="2" t="s">
        <v>4762</v>
      </c>
      <c r="G1163" s="2" t="s">
        <v>1548</v>
      </c>
      <c r="H1163" s="2" t="s">
        <v>922</v>
      </c>
      <c r="I1163" s="6">
        <v>4</v>
      </c>
      <c r="J1163" s="2" t="s">
        <v>6065</v>
      </c>
      <c r="K1163" s="7">
        <v>4</v>
      </c>
      <c r="L1163" s="3" t="s">
        <v>2315</v>
      </c>
      <c r="M1163" s="2" t="s">
        <v>1950</v>
      </c>
      <c r="N1163" s="2" t="s">
        <v>13</v>
      </c>
      <c r="O1163" s="80">
        <v>252</v>
      </c>
      <c r="P1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P/l</v>
      </c>
      <c r="Q1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P/100ml</v>
      </c>
    </row>
    <row r="1164" spans="1:17" x14ac:dyDescent="0.2">
      <c r="A1164" s="2" t="s">
        <v>2</v>
      </c>
      <c r="B1164" s="2" t="s">
        <v>436</v>
      </c>
      <c r="C1164" s="2" t="s">
        <v>5367</v>
      </c>
      <c r="D1164" s="2" t="s">
        <v>459</v>
      </c>
      <c r="E1164" s="2" t="s">
        <v>7003</v>
      </c>
      <c r="F1164" s="2" t="s">
        <v>7327</v>
      </c>
      <c r="G1164" s="2" t="s">
        <v>4</v>
      </c>
      <c r="H1164" s="2" t="s">
        <v>4</v>
      </c>
      <c r="I1164" s="6">
        <v>4</v>
      </c>
      <c r="J1164" s="2" t="s">
        <v>6065</v>
      </c>
      <c r="K1164" s="7">
        <v>1</v>
      </c>
      <c r="L1164" s="3" t="s">
        <v>3130</v>
      </c>
      <c r="M1164" s="2">
        <v>253911</v>
      </c>
      <c r="N1164" s="2" t="s">
        <v>13</v>
      </c>
      <c r="O1164" s="80">
        <v>84.64</v>
      </c>
      <c r="P1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$21.16 P/l</v>
      </c>
      <c r="Q1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P/100ml</v>
      </c>
    </row>
    <row r="1165" spans="1:17" ht="24" x14ac:dyDescent="0.2">
      <c r="A1165" s="2" t="s">
        <v>2</v>
      </c>
      <c r="B1165" s="2" t="s">
        <v>462</v>
      </c>
      <c r="C1165" s="2" t="s">
        <v>5368</v>
      </c>
      <c r="D1165" s="2" t="s">
        <v>461</v>
      </c>
      <c r="E1165" s="2" t="s">
        <v>5885</v>
      </c>
      <c r="F1165" s="2" t="s">
        <v>463</v>
      </c>
      <c r="G1165" s="2" t="s">
        <v>4</v>
      </c>
      <c r="H1165" s="2" t="s">
        <v>4</v>
      </c>
      <c r="I1165" s="6">
        <v>31.3</v>
      </c>
      <c r="J1165" s="4" t="s">
        <v>6074</v>
      </c>
      <c r="K1165" s="7">
        <v>60</v>
      </c>
      <c r="L1165" s="3" t="s">
        <v>2315</v>
      </c>
      <c r="M1165" s="2">
        <v>76961</v>
      </c>
      <c r="N1165" s="2" t="s">
        <v>5</v>
      </c>
      <c r="O1165" s="80">
        <v>42.4</v>
      </c>
      <c r="P1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$22.58 P/kg</v>
      </c>
      <c r="Q1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166" spans="1:17" ht="24" x14ac:dyDescent="0.2">
      <c r="A1166" s="2" t="s">
        <v>2</v>
      </c>
      <c r="B1166" s="2" t="s">
        <v>462</v>
      </c>
      <c r="C1166" s="2" t="s">
        <v>5368</v>
      </c>
      <c r="D1166" s="2" t="s">
        <v>461</v>
      </c>
      <c r="E1166" s="2" t="s">
        <v>5885</v>
      </c>
      <c r="F1166" s="2" t="s">
        <v>464</v>
      </c>
      <c r="G1166" s="2" t="s">
        <v>4</v>
      </c>
      <c r="H1166" s="2" t="s">
        <v>4</v>
      </c>
      <c r="I1166" s="6">
        <v>31.3</v>
      </c>
      <c r="J1166" s="2" t="s">
        <v>6074</v>
      </c>
      <c r="K1166" s="7">
        <v>60</v>
      </c>
      <c r="L1166" s="3" t="s">
        <v>2315</v>
      </c>
      <c r="M1166" s="2">
        <v>76962</v>
      </c>
      <c r="N1166" s="2" t="s">
        <v>5</v>
      </c>
      <c r="O1166" s="80">
        <v>42.4</v>
      </c>
      <c r="P1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$22.58 P/kg</v>
      </c>
      <c r="Q1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167" spans="1:17" ht="36" x14ac:dyDescent="0.2">
      <c r="A1167" s="2" t="s">
        <v>2</v>
      </c>
      <c r="B1167" s="2" t="s">
        <v>462</v>
      </c>
      <c r="C1167" s="2" t="s">
        <v>5368</v>
      </c>
      <c r="D1167" s="2" t="s">
        <v>461</v>
      </c>
      <c r="E1167" s="2" t="s">
        <v>3128</v>
      </c>
      <c r="F1167" s="2" t="s">
        <v>3701</v>
      </c>
      <c r="G1167" s="2" t="s">
        <v>4</v>
      </c>
      <c r="H1167" s="2" t="s">
        <v>4</v>
      </c>
      <c r="I1167" s="6">
        <v>30</v>
      </c>
      <c r="J1167" s="2" t="s">
        <v>6074</v>
      </c>
      <c r="K1167" s="7">
        <v>60</v>
      </c>
      <c r="L1167" s="3" t="s">
        <v>2315</v>
      </c>
      <c r="M1167" s="2">
        <v>12508424</v>
      </c>
      <c r="N1167" s="2" t="s">
        <v>13</v>
      </c>
      <c r="O1167" s="80">
        <v>41.244999999999997</v>
      </c>
      <c r="P1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$22.91 P/kg</v>
      </c>
      <c r="Q1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1168" spans="1:17" ht="36" x14ac:dyDescent="0.2">
      <c r="A1168" s="2" t="s">
        <v>2</v>
      </c>
      <c r="B1168" s="2" t="s">
        <v>462</v>
      </c>
      <c r="C1168" s="2" t="s">
        <v>5368</v>
      </c>
      <c r="D1168" s="2" t="s">
        <v>461</v>
      </c>
      <c r="E1168" s="2" t="s">
        <v>5886</v>
      </c>
      <c r="F1168" s="2" t="s">
        <v>5969</v>
      </c>
      <c r="G1168" s="2" t="s">
        <v>1551</v>
      </c>
      <c r="H1168" s="2" t="s">
        <v>4</v>
      </c>
      <c r="I1168" s="6">
        <v>175</v>
      </c>
      <c r="J1168" s="2" t="s">
        <v>6074</v>
      </c>
      <c r="K1168" s="7">
        <v>8</v>
      </c>
      <c r="L1168" s="3" t="s">
        <v>2315</v>
      </c>
      <c r="M1168" s="2">
        <v>944479</v>
      </c>
      <c r="N1168" s="2" t="s">
        <v>5</v>
      </c>
      <c r="O1168" s="80">
        <v>34.35</v>
      </c>
      <c r="P1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$24.54 P/kg</v>
      </c>
      <c r="Q1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1169" spans="1:17" ht="36" x14ac:dyDescent="0.2">
      <c r="A1169" s="2" t="s">
        <v>2</v>
      </c>
      <c r="B1169" s="2" t="s">
        <v>462</v>
      </c>
      <c r="C1169" s="2" t="s">
        <v>5368</v>
      </c>
      <c r="D1169" s="2" t="s">
        <v>461</v>
      </c>
      <c r="E1169" s="2" t="s">
        <v>2396</v>
      </c>
      <c r="F1169" s="2" t="s">
        <v>4213</v>
      </c>
      <c r="G1169" s="2" t="s">
        <v>4</v>
      </c>
      <c r="H1169" s="2" t="s">
        <v>4</v>
      </c>
      <c r="I1169" s="6">
        <v>185</v>
      </c>
      <c r="J1169" s="2" t="s">
        <v>6074</v>
      </c>
      <c r="K1169" s="7">
        <v>1</v>
      </c>
      <c r="L1169" s="3" t="s">
        <v>3130</v>
      </c>
      <c r="M1169" s="2" t="s">
        <v>2565</v>
      </c>
      <c r="N1169" s="2" t="s">
        <v>5</v>
      </c>
      <c r="O1169" s="80">
        <v>3.9784999999999999</v>
      </c>
      <c r="P1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$21.51 P/kg</v>
      </c>
      <c r="Q1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1170" spans="1:17" ht="36" x14ac:dyDescent="0.2">
      <c r="A1170" s="2" t="s">
        <v>2</v>
      </c>
      <c r="B1170" s="2" t="s">
        <v>462</v>
      </c>
      <c r="C1170" s="2" t="s">
        <v>5368</v>
      </c>
      <c r="D1170" s="2" t="s">
        <v>461</v>
      </c>
      <c r="E1170" s="2" t="s">
        <v>1852</v>
      </c>
      <c r="F1170" s="2" t="s">
        <v>4765</v>
      </c>
      <c r="G1170" s="2" t="s">
        <v>4</v>
      </c>
      <c r="H1170" s="2" t="s">
        <v>4</v>
      </c>
      <c r="I1170" s="6">
        <v>30.8</v>
      </c>
      <c r="J1170" s="2" t="s">
        <v>6074</v>
      </c>
      <c r="K1170" s="7">
        <v>60</v>
      </c>
      <c r="L1170" s="3" t="s">
        <v>2315</v>
      </c>
      <c r="M1170" s="2">
        <v>12508424</v>
      </c>
      <c r="N1170" s="2" t="s">
        <v>5</v>
      </c>
      <c r="O1170" s="80">
        <v>38.700000000000003</v>
      </c>
      <c r="P1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1" spans="1:17" ht="36" x14ac:dyDescent="0.2">
      <c r="A1171" s="2" t="s">
        <v>2</v>
      </c>
      <c r="B1171" s="2" t="s">
        <v>462</v>
      </c>
      <c r="C1171" s="2" t="s">
        <v>5368</v>
      </c>
      <c r="D1171" s="2" t="s">
        <v>461</v>
      </c>
      <c r="E1171" s="2" t="s">
        <v>1852</v>
      </c>
      <c r="F1171" s="2" t="s">
        <v>4764</v>
      </c>
      <c r="G1171" s="2" t="s">
        <v>4</v>
      </c>
      <c r="H1171" s="2" t="s">
        <v>4</v>
      </c>
      <c r="I1171" s="6">
        <v>30.8</v>
      </c>
      <c r="J1171" s="2" t="s">
        <v>6074</v>
      </c>
      <c r="K1171" s="7">
        <v>60</v>
      </c>
      <c r="L1171" s="3" t="s">
        <v>2315</v>
      </c>
      <c r="M1171" s="2">
        <v>12508425</v>
      </c>
      <c r="N1171" s="2" t="s">
        <v>5</v>
      </c>
      <c r="O1171" s="80">
        <v>38.700000000000003</v>
      </c>
      <c r="P1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2" spans="1:17" ht="36" x14ac:dyDescent="0.2">
      <c r="A1172" s="2" t="s">
        <v>2</v>
      </c>
      <c r="B1172" s="2" t="s">
        <v>462</v>
      </c>
      <c r="C1172" s="2" t="s">
        <v>5368</v>
      </c>
      <c r="D1172" s="2" t="s">
        <v>461</v>
      </c>
      <c r="E1172" s="2" t="s">
        <v>1852</v>
      </c>
      <c r="F1172" s="2" t="s">
        <v>4763</v>
      </c>
      <c r="G1172" s="2" t="s">
        <v>4</v>
      </c>
      <c r="H1172" s="2" t="s">
        <v>4</v>
      </c>
      <c r="I1172" s="6">
        <v>30.8</v>
      </c>
      <c r="J1172" s="2" t="s">
        <v>6074</v>
      </c>
      <c r="K1172" s="7">
        <v>60</v>
      </c>
      <c r="L1172" s="3" t="s">
        <v>2315</v>
      </c>
      <c r="M1172" s="2">
        <v>12508432</v>
      </c>
      <c r="N1172" s="2" t="s">
        <v>5</v>
      </c>
      <c r="O1172" s="80">
        <v>38.700000000000003</v>
      </c>
      <c r="P1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$20.94 P/kg</v>
      </c>
      <c r="Q1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1173" spans="1:17" ht="24" x14ac:dyDescent="0.2">
      <c r="A1173" s="2" t="s">
        <v>2</v>
      </c>
      <c r="B1173" s="2" t="s">
        <v>462</v>
      </c>
      <c r="C1173" s="2" t="s">
        <v>5368</v>
      </c>
      <c r="D1173" s="2" t="s">
        <v>461</v>
      </c>
      <c r="E1173" s="2" t="s">
        <v>7003</v>
      </c>
      <c r="F1173" s="2" t="s">
        <v>7328</v>
      </c>
      <c r="G1173" s="2" t="s">
        <v>4</v>
      </c>
      <c r="H1173" s="2" t="s">
        <v>4</v>
      </c>
      <c r="I1173" s="6">
        <v>30.8</v>
      </c>
      <c r="J1173" s="2" t="s">
        <v>6074</v>
      </c>
      <c r="K1173" s="7">
        <v>6</v>
      </c>
      <c r="L1173" s="3" t="s">
        <v>2315</v>
      </c>
      <c r="M1173" s="2" t="s">
        <v>7329</v>
      </c>
      <c r="N1173" s="2" t="s">
        <v>5</v>
      </c>
      <c r="O1173" s="80">
        <v>4.5999999999999996</v>
      </c>
      <c r="P1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$24.89 P/kg</v>
      </c>
      <c r="Q1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1174" spans="1:17" ht="24" x14ac:dyDescent="0.2">
      <c r="A1174" s="2" t="s">
        <v>2</v>
      </c>
      <c r="B1174" s="2" t="s">
        <v>462</v>
      </c>
      <c r="C1174" s="2" t="s">
        <v>5369</v>
      </c>
      <c r="D1174" s="2" t="s">
        <v>465</v>
      </c>
      <c r="E1174" s="2" t="s">
        <v>5885</v>
      </c>
      <c r="F1174" s="2" t="s">
        <v>466</v>
      </c>
      <c r="G1174" s="2" t="s">
        <v>4</v>
      </c>
      <c r="H1174" s="2" t="s">
        <v>4</v>
      </c>
      <c r="I1174" s="6">
        <v>10</v>
      </c>
      <c r="J1174" s="2" t="s">
        <v>2345</v>
      </c>
      <c r="K1174" s="7">
        <v>1</v>
      </c>
      <c r="L1174" s="3" t="s">
        <v>3130</v>
      </c>
      <c r="M1174" s="2">
        <v>127383</v>
      </c>
      <c r="N1174" s="2" t="s">
        <v>13</v>
      </c>
      <c r="O1174" s="80">
        <v>28.24</v>
      </c>
      <c r="P1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P/kg</v>
      </c>
      <c r="Q1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175" spans="1:17" ht="24" x14ac:dyDescent="0.2">
      <c r="A1175" s="2" t="s">
        <v>2</v>
      </c>
      <c r="B1175" s="2" t="s">
        <v>462</v>
      </c>
      <c r="C1175" s="2" t="s">
        <v>5369</v>
      </c>
      <c r="D1175" s="2" t="s">
        <v>465</v>
      </c>
      <c r="E1175" s="2" t="s">
        <v>3128</v>
      </c>
      <c r="F1175" s="2" t="s">
        <v>3702</v>
      </c>
      <c r="G1175" s="2" t="s">
        <v>4</v>
      </c>
      <c r="H1175" s="2" t="s">
        <v>4</v>
      </c>
      <c r="I1175" s="6">
        <v>15</v>
      </c>
      <c r="J1175" s="2" t="s">
        <v>2345</v>
      </c>
      <c r="K1175" s="7">
        <v>1</v>
      </c>
      <c r="L1175" s="3" t="s">
        <v>3130</v>
      </c>
      <c r="M1175" s="2">
        <v>6400080</v>
      </c>
      <c r="N1175" s="2" t="s">
        <v>13</v>
      </c>
      <c r="O1175" s="80">
        <v>43.731000000000002</v>
      </c>
      <c r="P1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1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176" spans="1:17" ht="36" x14ac:dyDescent="0.2">
      <c r="A1176" s="2" t="s">
        <v>2</v>
      </c>
      <c r="B1176" s="2" t="s">
        <v>462</v>
      </c>
      <c r="C1176" s="2" t="s">
        <v>5369</v>
      </c>
      <c r="D1176" s="2" t="s">
        <v>465</v>
      </c>
      <c r="E1176" s="2" t="s">
        <v>5886</v>
      </c>
      <c r="F1176" s="2" t="s">
        <v>5970</v>
      </c>
      <c r="G1176" s="2" t="s">
        <v>1548</v>
      </c>
      <c r="H1176" s="2" t="s">
        <v>4</v>
      </c>
      <c r="I1176" s="6">
        <v>10</v>
      </c>
      <c r="J1176" s="2" t="s">
        <v>2345</v>
      </c>
      <c r="K1176" s="7">
        <v>1</v>
      </c>
      <c r="L1176" s="3" t="s">
        <v>3130</v>
      </c>
      <c r="M1176" s="2">
        <v>814996</v>
      </c>
      <c r="N1176" s="2" t="s">
        <v>13</v>
      </c>
      <c r="O1176" s="80">
        <v>32.864400000000003</v>
      </c>
      <c r="P1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$3.29 P/kg</v>
      </c>
      <c r="Q1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177" spans="1:17" ht="24" x14ac:dyDescent="0.2">
      <c r="A1177" s="2" t="s">
        <v>2</v>
      </c>
      <c r="B1177" s="2" t="s">
        <v>462</v>
      </c>
      <c r="C1177" s="2" t="s">
        <v>5369</v>
      </c>
      <c r="D1177" s="2" t="s">
        <v>465</v>
      </c>
      <c r="E1177" s="2" t="s">
        <v>2396</v>
      </c>
      <c r="F1177" s="2" t="s">
        <v>6245</v>
      </c>
      <c r="G1177" s="2" t="s">
        <v>4</v>
      </c>
      <c r="H1177" s="2" t="s">
        <v>6073</v>
      </c>
      <c r="I1177" s="6">
        <v>10</v>
      </c>
      <c r="J1177" s="2" t="s">
        <v>2345</v>
      </c>
      <c r="K1177" s="7">
        <v>1</v>
      </c>
      <c r="L1177" s="3" t="s">
        <v>3130</v>
      </c>
      <c r="M1177" s="2" t="s">
        <v>2566</v>
      </c>
      <c r="N1177" s="2" t="s">
        <v>13</v>
      </c>
      <c r="O1177" s="80">
        <v>27.25</v>
      </c>
      <c r="P1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1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178" spans="1:17" ht="24" x14ac:dyDescent="0.2">
      <c r="A1178" s="2" t="s">
        <v>2</v>
      </c>
      <c r="B1178" s="2" t="s">
        <v>462</v>
      </c>
      <c r="C1178" s="2" t="s">
        <v>5369</v>
      </c>
      <c r="D1178" s="2" t="s">
        <v>465</v>
      </c>
      <c r="E1178" s="2" t="s">
        <v>1852</v>
      </c>
      <c r="F1178" s="2" t="s">
        <v>4766</v>
      </c>
      <c r="G1178" s="2" t="s">
        <v>1551</v>
      </c>
      <c r="H1178" s="2" t="s">
        <v>6073</v>
      </c>
      <c r="I1178" s="6">
        <v>10</v>
      </c>
      <c r="J1178" s="2" t="s">
        <v>2345</v>
      </c>
      <c r="K1178" s="7">
        <v>1</v>
      </c>
      <c r="L1178" s="3" t="s">
        <v>3130</v>
      </c>
      <c r="M1178" s="2">
        <v>102419</v>
      </c>
      <c r="N1178" s="2" t="s">
        <v>13</v>
      </c>
      <c r="O1178" s="80">
        <v>25.75</v>
      </c>
      <c r="P1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P/kg</v>
      </c>
      <c r="Q1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179" spans="1:17" x14ac:dyDescent="0.2">
      <c r="A1179" s="2" t="s">
        <v>2</v>
      </c>
      <c r="B1179" s="2" t="s">
        <v>462</v>
      </c>
      <c r="C1179" s="2" t="s">
        <v>5369</v>
      </c>
      <c r="D1179" s="2" t="s">
        <v>465</v>
      </c>
      <c r="E1179" s="2" t="s">
        <v>7003</v>
      </c>
      <c r="F1179" s="2" t="s">
        <v>7330</v>
      </c>
      <c r="G1179" s="2" t="s">
        <v>4</v>
      </c>
      <c r="H1179" s="2" t="s">
        <v>4</v>
      </c>
      <c r="I1179" s="6">
        <v>10</v>
      </c>
      <c r="J1179" s="2" t="s">
        <v>2345</v>
      </c>
      <c r="K1179" s="7">
        <v>1</v>
      </c>
      <c r="L1179" s="3" t="s">
        <v>3130</v>
      </c>
      <c r="M1179" s="2" t="s">
        <v>7331</v>
      </c>
      <c r="N1179" s="2" t="s">
        <v>13</v>
      </c>
      <c r="O1179" s="80">
        <v>24.762799999999999</v>
      </c>
      <c r="P1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$2.48 P/kg</v>
      </c>
      <c r="Q1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180" spans="1:17" ht="24" x14ac:dyDescent="0.2">
      <c r="A1180" s="2" t="s">
        <v>2</v>
      </c>
      <c r="B1180" s="2" t="s">
        <v>462</v>
      </c>
      <c r="C1180" s="2" t="s">
        <v>5370</v>
      </c>
      <c r="D1180" s="2" t="s">
        <v>467</v>
      </c>
      <c r="E1180" s="2" t="s">
        <v>5885</v>
      </c>
      <c r="F1180" s="2" t="s">
        <v>466</v>
      </c>
      <c r="G1180" s="2" t="s">
        <v>4</v>
      </c>
      <c r="H1180" s="2" t="s">
        <v>4</v>
      </c>
      <c r="I1180" s="6">
        <v>2</v>
      </c>
      <c r="J1180" s="2" t="s">
        <v>2345</v>
      </c>
      <c r="K1180" s="7">
        <v>1</v>
      </c>
      <c r="L1180" s="3" t="s">
        <v>3130</v>
      </c>
      <c r="M1180" s="2">
        <v>64995</v>
      </c>
      <c r="N1180" s="2" t="s">
        <v>13</v>
      </c>
      <c r="O1180" s="80">
        <v>9.2100000000000009</v>
      </c>
      <c r="P1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$4.61 P/kg</v>
      </c>
      <c r="Q1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181" spans="1:17" ht="36" x14ac:dyDescent="0.2">
      <c r="A1181" s="2" t="s">
        <v>2</v>
      </c>
      <c r="B1181" s="2" t="s">
        <v>462</v>
      </c>
      <c r="C1181" s="2" t="s">
        <v>5370</v>
      </c>
      <c r="D1181" s="2" t="s">
        <v>467</v>
      </c>
      <c r="E1181" s="2" t="s">
        <v>5886</v>
      </c>
      <c r="F1181" s="2" t="s">
        <v>6246</v>
      </c>
      <c r="G1181" s="2" t="s">
        <v>1548</v>
      </c>
      <c r="H1181" s="2" t="s">
        <v>4</v>
      </c>
      <c r="I1181" s="6">
        <v>500</v>
      </c>
      <c r="J1181" s="2" t="s">
        <v>6074</v>
      </c>
      <c r="K1181" s="7">
        <v>12</v>
      </c>
      <c r="L1181" s="3" t="s">
        <v>2315</v>
      </c>
      <c r="M1181" s="2">
        <v>895633</v>
      </c>
      <c r="N1181" s="2" t="s">
        <v>13</v>
      </c>
      <c r="O1181" s="80">
        <v>34.797600000000003</v>
      </c>
      <c r="P1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$5.80 P/kg</v>
      </c>
      <c r="Q1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182" spans="1:17" ht="36" x14ac:dyDescent="0.2">
      <c r="A1182" s="2" t="s">
        <v>2</v>
      </c>
      <c r="B1182" s="2" t="s">
        <v>462</v>
      </c>
      <c r="C1182" s="2" t="s">
        <v>5370</v>
      </c>
      <c r="D1182" s="2" t="s">
        <v>467</v>
      </c>
      <c r="E1182" s="2" t="s">
        <v>2396</v>
      </c>
      <c r="F1182" s="2" t="s">
        <v>4214</v>
      </c>
      <c r="G1182" s="2" t="s">
        <v>4</v>
      </c>
      <c r="H1182" s="2" t="s">
        <v>4</v>
      </c>
      <c r="I1182" s="6">
        <v>500</v>
      </c>
      <c r="J1182" s="2" t="s">
        <v>6074</v>
      </c>
      <c r="K1182" s="7">
        <v>1</v>
      </c>
      <c r="L1182" s="3" t="s">
        <v>3130</v>
      </c>
      <c r="M1182" s="2" t="s">
        <v>2567</v>
      </c>
      <c r="N1182" s="2" t="s">
        <v>13</v>
      </c>
      <c r="O1182" s="80">
        <v>3.1</v>
      </c>
      <c r="P1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$6.20 P/kg</v>
      </c>
      <c r="Q1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183" spans="1:17" ht="24" x14ac:dyDescent="0.2">
      <c r="A1183" s="2" t="s">
        <v>2</v>
      </c>
      <c r="B1183" s="2" t="s">
        <v>462</v>
      </c>
      <c r="C1183" s="2" t="s">
        <v>5370</v>
      </c>
      <c r="D1183" s="2" t="s">
        <v>467</v>
      </c>
      <c r="E1183" s="2" t="s">
        <v>1852</v>
      </c>
      <c r="F1183" s="2" t="s">
        <v>4767</v>
      </c>
      <c r="G1183" s="2" t="s">
        <v>4</v>
      </c>
      <c r="H1183" s="2" t="s">
        <v>4</v>
      </c>
      <c r="I1183" s="6">
        <v>500</v>
      </c>
      <c r="J1183" s="2" t="s">
        <v>6074</v>
      </c>
      <c r="K1183" s="7">
        <v>12</v>
      </c>
      <c r="L1183" s="3" t="s">
        <v>2315</v>
      </c>
      <c r="M1183" s="2">
        <v>8325</v>
      </c>
      <c r="N1183" s="2" t="s">
        <v>13</v>
      </c>
      <c r="O1183" s="80">
        <v>34.85</v>
      </c>
      <c r="P1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1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184" spans="1:17" x14ac:dyDescent="0.2">
      <c r="A1184" s="2" t="s">
        <v>2</v>
      </c>
      <c r="B1184" s="2" t="s">
        <v>462</v>
      </c>
      <c r="C1184" s="2" t="s">
        <v>5370</v>
      </c>
      <c r="D1184" s="2" t="s">
        <v>467</v>
      </c>
      <c r="E1184" s="2" t="s">
        <v>7003</v>
      </c>
      <c r="F1184" s="2" t="s">
        <v>7332</v>
      </c>
      <c r="G1184" s="2" t="s">
        <v>4</v>
      </c>
      <c r="H1184" s="2" t="s">
        <v>4</v>
      </c>
      <c r="I1184" s="6">
        <v>2</v>
      </c>
      <c r="J1184" s="2" t="s">
        <v>2345</v>
      </c>
      <c r="K1184" s="7">
        <v>1</v>
      </c>
      <c r="L1184" s="3" t="s">
        <v>3130</v>
      </c>
      <c r="M1184" s="2" t="s">
        <v>7333</v>
      </c>
      <c r="N1184" s="2" t="s">
        <v>13</v>
      </c>
      <c r="O1184" s="80">
        <v>11.4659</v>
      </c>
      <c r="P1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P/kg</v>
      </c>
      <c r="Q1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1185" spans="1:17" ht="24" x14ac:dyDescent="0.2">
      <c r="A1185" s="2" t="s">
        <v>2</v>
      </c>
      <c r="B1185" s="2" t="s">
        <v>462</v>
      </c>
      <c r="C1185" s="2" t="s">
        <v>5371</v>
      </c>
      <c r="D1185" s="2" t="s">
        <v>468</v>
      </c>
      <c r="E1185" s="2" t="s">
        <v>5885</v>
      </c>
      <c r="F1185" s="2" t="s">
        <v>469</v>
      </c>
      <c r="G1185" s="2" t="s">
        <v>4</v>
      </c>
      <c r="H1185" s="2" t="s">
        <v>4</v>
      </c>
      <c r="I1185" s="6">
        <v>190</v>
      </c>
      <c r="J1185" s="2" t="s">
        <v>6074</v>
      </c>
      <c r="K1185" s="7">
        <v>12</v>
      </c>
      <c r="L1185" s="3" t="s">
        <v>2315</v>
      </c>
      <c r="M1185" s="2">
        <v>99820</v>
      </c>
      <c r="N1185" s="2" t="s">
        <v>5</v>
      </c>
      <c r="O1185" s="80">
        <v>44.49</v>
      </c>
      <c r="P1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$19.51 P/kg</v>
      </c>
      <c r="Q1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186" spans="1:17" ht="24" x14ac:dyDescent="0.2">
      <c r="A1186" s="2" t="s">
        <v>2</v>
      </c>
      <c r="B1186" s="2" t="s">
        <v>462</v>
      </c>
      <c r="C1186" s="2" t="s">
        <v>5371</v>
      </c>
      <c r="D1186" s="2" t="s">
        <v>468</v>
      </c>
      <c r="E1186" s="2" t="s">
        <v>3128</v>
      </c>
      <c r="F1186" s="2" t="s">
        <v>6248</v>
      </c>
      <c r="G1186" s="2" t="s">
        <v>4</v>
      </c>
      <c r="H1186" s="2" t="s">
        <v>4</v>
      </c>
      <c r="I1186" s="6">
        <v>2</v>
      </c>
      <c r="J1186" s="2" t="s">
        <v>2345</v>
      </c>
      <c r="K1186" s="7">
        <v>1</v>
      </c>
      <c r="L1186" s="3" t="s">
        <v>3130</v>
      </c>
      <c r="M1186" s="2">
        <v>9510264</v>
      </c>
      <c r="N1186" s="2" t="s">
        <v>5</v>
      </c>
      <c r="O1186" s="80">
        <v>14.147600000000001</v>
      </c>
      <c r="P1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$7.07 P/kg</v>
      </c>
      <c r="Q1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187" spans="1:17" ht="36" x14ac:dyDescent="0.2">
      <c r="A1187" s="2" t="s">
        <v>2</v>
      </c>
      <c r="B1187" s="2" t="s">
        <v>462</v>
      </c>
      <c r="C1187" s="2" t="s">
        <v>5371</v>
      </c>
      <c r="D1187" s="2" t="s">
        <v>468</v>
      </c>
      <c r="E1187" s="2" t="s">
        <v>5886</v>
      </c>
      <c r="F1187" s="2" t="s">
        <v>6247</v>
      </c>
      <c r="G1187" s="2" t="s">
        <v>4</v>
      </c>
      <c r="H1187" s="2" t="s">
        <v>4</v>
      </c>
      <c r="I1187" s="6">
        <v>180</v>
      </c>
      <c r="J1187" s="2" t="s">
        <v>6074</v>
      </c>
      <c r="K1187" s="7">
        <v>12</v>
      </c>
      <c r="L1187" s="3" t="s">
        <v>2315</v>
      </c>
      <c r="M1187" s="2">
        <v>562824</v>
      </c>
      <c r="N1187" s="2" t="s">
        <v>5</v>
      </c>
      <c r="O1187" s="80">
        <v>21.6648</v>
      </c>
      <c r="P1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$10.03 P/kg</v>
      </c>
      <c r="Q1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188" spans="1:17" ht="36" x14ac:dyDescent="0.2">
      <c r="A1188" s="2" t="s">
        <v>2</v>
      </c>
      <c r="B1188" s="2" t="s">
        <v>462</v>
      </c>
      <c r="C1188" s="2" t="s">
        <v>5371</v>
      </c>
      <c r="D1188" s="2" t="s">
        <v>468</v>
      </c>
      <c r="E1188" s="2" t="s">
        <v>2396</v>
      </c>
      <c r="F1188" s="2" t="s">
        <v>4215</v>
      </c>
      <c r="G1188" s="2" t="s">
        <v>4</v>
      </c>
      <c r="H1188" s="2" t="s">
        <v>4</v>
      </c>
      <c r="I1188" s="6">
        <v>190</v>
      </c>
      <c r="J1188" s="2" t="s">
        <v>6074</v>
      </c>
      <c r="K1188" s="7">
        <v>12</v>
      </c>
      <c r="L1188" s="3" t="s">
        <v>2315</v>
      </c>
      <c r="M1188" s="2" t="s">
        <v>2568</v>
      </c>
      <c r="N1188" s="2" t="s">
        <v>5</v>
      </c>
      <c r="O1188" s="80">
        <v>39.763199999999998</v>
      </c>
      <c r="P1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$17.44 P/kg</v>
      </c>
      <c r="Q1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189" spans="1:17" ht="24" x14ac:dyDescent="0.2">
      <c r="A1189" s="2" t="s">
        <v>2</v>
      </c>
      <c r="B1189" s="2" t="s">
        <v>462</v>
      </c>
      <c r="C1189" s="2" t="s">
        <v>5371</v>
      </c>
      <c r="D1189" s="2" t="s">
        <v>468</v>
      </c>
      <c r="E1189" s="2" t="s">
        <v>1852</v>
      </c>
      <c r="F1189" s="2" t="s">
        <v>4768</v>
      </c>
      <c r="G1189" s="2" t="s">
        <v>4</v>
      </c>
      <c r="H1189" s="2" t="s">
        <v>4</v>
      </c>
      <c r="I1189" s="6">
        <v>1.3</v>
      </c>
      <c r="J1189" s="2" t="s">
        <v>2345</v>
      </c>
      <c r="K1189" s="7">
        <v>1</v>
      </c>
      <c r="L1189" s="3" t="s">
        <v>3130</v>
      </c>
      <c r="M1189" s="2">
        <v>455328</v>
      </c>
      <c r="N1189" s="2" t="s">
        <v>13</v>
      </c>
      <c r="O1189" s="80">
        <v>13.6</v>
      </c>
      <c r="P1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$10.46 P/kg</v>
      </c>
      <c r="Q1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190" spans="1:17" ht="24" x14ac:dyDescent="0.2">
      <c r="A1190" s="2" t="s">
        <v>2</v>
      </c>
      <c r="B1190" s="2" t="s">
        <v>462</v>
      </c>
      <c r="C1190" s="2" t="s">
        <v>5371</v>
      </c>
      <c r="D1190" s="2" t="s">
        <v>468</v>
      </c>
      <c r="E1190" s="2" t="s">
        <v>7003</v>
      </c>
      <c r="F1190" s="2" t="s">
        <v>7334</v>
      </c>
      <c r="G1190" s="2" t="s">
        <v>4</v>
      </c>
      <c r="H1190" s="2" t="s">
        <v>4</v>
      </c>
      <c r="I1190" s="6">
        <v>100</v>
      </c>
      <c r="J1190" s="2" t="s">
        <v>6074</v>
      </c>
      <c r="K1190" s="7">
        <v>20</v>
      </c>
      <c r="L1190" s="3" t="s">
        <v>2315</v>
      </c>
      <c r="M1190" s="2" t="s">
        <v>7335</v>
      </c>
      <c r="N1190" s="2" t="s">
        <v>5</v>
      </c>
      <c r="O1190" s="80">
        <v>24.775200000000002</v>
      </c>
      <c r="P1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$12.39 P/kg</v>
      </c>
      <c r="Q1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191" spans="1:17" ht="36" x14ac:dyDescent="0.2">
      <c r="A1191" s="2" t="s">
        <v>2</v>
      </c>
      <c r="B1191" s="2" t="s">
        <v>462</v>
      </c>
      <c r="C1191" s="2" t="s">
        <v>5845</v>
      </c>
      <c r="D1191" s="2" t="s">
        <v>2385</v>
      </c>
      <c r="E1191" s="2" t="s">
        <v>5886</v>
      </c>
      <c r="F1191" s="2" t="s">
        <v>6249</v>
      </c>
      <c r="G1191" s="2" t="s">
        <v>1548</v>
      </c>
      <c r="H1191" s="2" t="s">
        <v>4</v>
      </c>
      <c r="I1191" s="6">
        <v>1</v>
      </c>
      <c r="J1191" s="2" t="s">
        <v>2345</v>
      </c>
      <c r="K1191" s="7">
        <v>9</v>
      </c>
      <c r="L1191" s="3" t="s">
        <v>2315</v>
      </c>
      <c r="M1191" s="2">
        <v>64041</v>
      </c>
      <c r="N1191" s="2" t="s">
        <v>5</v>
      </c>
      <c r="O1191" s="80">
        <v>44.712000000000003</v>
      </c>
      <c r="P1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$4.97 P/kg</v>
      </c>
      <c r="Q1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1192" spans="1:17" ht="36" x14ac:dyDescent="0.2">
      <c r="A1192" s="2" t="s">
        <v>2</v>
      </c>
      <c r="B1192" s="2" t="s">
        <v>462</v>
      </c>
      <c r="C1192" s="2" t="s">
        <v>5845</v>
      </c>
      <c r="D1192" s="2" t="s">
        <v>2385</v>
      </c>
      <c r="E1192" s="2" t="s">
        <v>2396</v>
      </c>
      <c r="F1192" s="2" t="s">
        <v>4216</v>
      </c>
      <c r="G1192" s="2" t="s">
        <v>4</v>
      </c>
      <c r="H1192" s="2" t="s">
        <v>4</v>
      </c>
      <c r="I1192" s="6">
        <v>560</v>
      </c>
      <c r="J1192" s="2" t="s">
        <v>6074</v>
      </c>
      <c r="K1192" s="7">
        <v>1</v>
      </c>
      <c r="L1192" s="3" t="s">
        <v>3130</v>
      </c>
      <c r="M1192" s="2" t="s">
        <v>2569</v>
      </c>
      <c r="N1192" s="2" t="s">
        <v>5</v>
      </c>
      <c r="O1192" s="80">
        <v>14.604200000000001</v>
      </c>
      <c r="P1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$26.08 P/kg</v>
      </c>
      <c r="Q1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$2.61 P/100g</v>
      </c>
    </row>
    <row r="1193" spans="1:17" ht="24" x14ac:dyDescent="0.2">
      <c r="A1193" s="2" t="s">
        <v>2</v>
      </c>
      <c r="B1193" s="2" t="s">
        <v>471</v>
      </c>
      <c r="C1193" s="2" t="s">
        <v>5372</v>
      </c>
      <c r="D1193" s="2" t="s">
        <v>470</v>
      </c>
      <c r="E1193" s="2" t="s">
        <v>5885</v>
      </c>
      <c r="F1193" s="2" t="s">
        <v>3430</v>
      </c>
      <c r="G1193" s="2" t="s">
        <v>4</v>
      </c>
      <c r="H1193" s="2" t="s">
        <v>4</v>
      </c>
      <c r="I1193" s="6">
        <v>6</v>
      </c>
      <c r="J1193" s="4" t="s">
        <v>2345</v>
      </c>
      <c r="K1193" s="7">
        <v>1</v>
      </c>
      <c r="L1193" s="3" t="s">
        <v>3130</v>
      </c>
      <c r="M1193" s="2">
        <v>1369</v>
      </c>
      <c r="N1193" s="2" t="s">
        <v>13</v>
      </c>
      <c r="O1193" s="80">
        <v>86.1</v>
      </c>
      <c r="P1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$14.35 P/kg</v>
      </c>
      <c r="Q1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194" spans="1:17" ht="24" x14ac:dyDescent="0.2">
      <c r="A1194" s="2" t="s">
        <v>2</v>
      </c>
      <c r="B1194" s="2" t="s">
        <v>471</v>
      </c>
      <c r="C1194" s="2" t="s">
        <v>5372</v>
      </c>
      <c r="D1194" s="2" t="s">
        <v>470</v>
      </c>
      <c r="E1194" s="2" t="s">
        <v>3128</v>
      </c>
      <c r="F1194" s="2" t="s">
        <v>3703</v>
      </c>
      <c r="G1194" s="2" t="s">
        <v>4</v>
      </c>
      <c r="H1194" s="2" t="s">
        <v>4</v>
      </c>
      <c r="I1194" s="6">
        <v>1</v>
      </c>
      <c r="J1194" s="2" t="s">
        <v>2345</v>
      </c>
      <c r="K1194" s="7">
        <v>6</v>
      </c>
      <c r="L1194" s="3" t="s">
        <v>2315</v>
      </c>
      <c r="M1194" s="2">
        <v>1005511846</v>
      </c>
      <c r="N1194" s="2" t="s">
        <v>13</v>
      </c>
      <c r="O1194" s="80">
        <v>86.162499999999994</v>
      </c>
      <c r="P1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$14.36 P/kg</v>
      </c>
      <c r="Q1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195" spans="1:17" ht="36" x14ac:dyDescent="0.2">
      <c r="A1195" s="2" t="s">
        <v>2</v>
      </c>
      <c r="B1195" s="2" t="s">
        <v>471</v>
      </c>
      <c r="C1195" s="2" t="s">
        <v>5372</v>
      </c>
      <c r="D1195" s="2" t="s">
        <v>470</v>
      </c>
      <c r="E1195" s="2" t="s">
        <v>5886</v>
      </c>
      <c r="F1195" s="2" t="s">
        <v>6250</v>
      </c>
      <c r="G1195" s="2" t="s">
        <v>1548</v>
      </c>
      <c r="H1195" s="2" t="s">
        <v>4</v>
      </c>
      <c r="I1195" s="6">
        <v>1</v>
      </c>
      <c r="J1195" s="2" t="s">
        <v>2345</v>
      </c>
      <c r="K1195" s="7">
        <v>6</v>
      </c>
      <c r="L1195" s="3" t="s">
        <v>2315</v>
      </c>
      <c r="M1195" s="2">
        <v>639516</v>
      </c>
      <c r="N1195" s="2" t="s">
        <v>13</v>
      </c>
      <c r="O1195" s="80">
        <v>82.35</v>
      </c>
      <c r="P1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$13.73 P/kg</v>
      </c>
      <c r="Q1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1196" spans="1:17" ht="36" x14ac:dyDescent="0.2">
      <c r="A1196" s="2" t="s">
        <v>2</v>
      </c>
      <c r="B1196" s="2" t="s">
        <v>471</v>
      </c>
      <c r="C1196" s="2" t="s">
        <v>5372</v>
      </c>
      <c r="D1196" s="2" t="s">
        <v>470</v>
      </c>
      <c r="E1196" s="2" t="s">
        <v>2396</v>
      </c>
      <c r="F1196" s="2" t="s">
        <v>4217</v>
      </c>
      <c r="G1196" s="2" t="s">
        <v>1551</v>
      </c>
      <c r="H1196" s="2" t="s">
        <v>4</v>
      </c>
      <c r="I1196" s="6">
        <v>1</v>
      </c>
      <c r="J1196" s="2" t="s">
        <v>2345</v>
      </c>
      <c r="K1196" s="7">
        <v>6</v>
      </c>
      <c r="L1196" s="3" t="s">
        <v>2315</v>
      </c>
      <c r="M1196" s="2" t="s">
        <v>2570</v>
      </c>
      <c r="N1196" s="2" t="s">
        <v>5</v>
      </c>
      <c r="O1196" s="80">
        <v>83.112499999999997</v>
      </c>
      <c r="P1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1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1197" spans="1:17" ht="24" x14ac:dyDescent="0.2">
      <c r="A1197" s="2" t="s">
        <v>2</v>
      </c>
      <c r="B1197" s="2" t="s">
        <v>471</v>
      </c>
      <c r="C1197" s="2" t="s">
        <v>5372</v>
      </c>
      <c r="D1197" s="2" t="s">
        <v>470</v>
      </c>
      <c r="E1197" s="2" t="s">
        <v>1852</v>
      </c>
      <c r="F1197" s="2" t="s">
        <v>4769</v>
      </c>
      <c r="G1197" s="2" t="s">
        <v>4</v>
      </c>
      <c r="H1197" s="2" t="s">
        <v>4</v>
      </c>
      <c r="I1197" s="6">
        <v>1</v>
      </c>
      <c r="J1197" s="2" t="s">
        <v>2345</v>
      </c>
      <c r="K1197" s="7">
        <v>6</v>
      </c>
      <c r="L1197" s="3" t="s">
        <v>2315</v>
      </c>
      <c r="M1197" s="2" t="s">
        <v>1951</v>
      </c>
      <c r="N1197" s="2" t="s">
        <v>13</v>
      </c>
      <c r="O1197" s="80">
        <v>92.1</v>
      </c>
      <c r="P1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$15.35 P/kg</v>
      </c>
      <c r="Q1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198" spans="1:17" ht="24" x14ac:dyDescent="0.2">
      <c r="A1198" s="2" t="s">
        <v>2</v>
      </c>
      <c r="B1198" s="2" t="s">
        <v>471</v>
      </c>
      <c r="C1198" s="2" t="s">
        <v>5372</v>
      </c>
      <c r="D1198" s="2" t="s">
        <v>470</v>
      </c>
      <c r="E1198" s="2" t="s">
        <v>7003</v>
      </c>
      <c r="F1198" s="2" t="s">
        <v>7336</v>
      </c>
      <c r="G1198" s="2" t="s">
        <v>4</v>
      </c>
      <c r="H1198" s="2" t="s">
        <v>7014</v>
      </c>
      <c r="I1198" s="6">
        <v>1</v>
      </c>
      <c r="J1198" s="2" t="s">
        <v>2345</v>
      </c>
      <c r="K1198" s="7">
        <v>6</v>
      </c>
      <c r="L1198" s="3" t="s">
        <v>2315</v>
      </c>
      <c r="M1198" s="2" t="s">
        <v>7337</v>
      </c>
      <c r="N1198" s="2" t="s">
        <v>13</v>
      </c>
      <c r="O1198" s="80">
        <v>94.624399999999994</v>
      </c>
      <c r="P1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1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199" spans="1:17" ht="24" x14ac:dyDescent="0.2">
      <c r="A1199" s="2" t="s">
        <v>2</v>
      </c>
      <c r="B1199" s="2" t="s">
        <v>471</v>
      </c>
      <c r="C1199" s="2" t="s">
        <v>5741</v>
      </c>
      <c r="D1199" s="2" t="s">
        <v>1952</v>
      </c>
      <c r="E1199" s="2" t="s">
        <v>3128</v>
      </c>
      <c r="F1199" s="2" t="s">
        <v>3704</v>
      </c>
      <c r="G1199" s="2" t="s">
        <v>4</v>
      </c>
      <c r="H1199" s="2" t="s">
        <v>4</v>
      </c>
      <c r="I1199" s="6">
        <v>330</v>
      </c>
      <c r="J1199" s="2" t="s">
        <v>6074</v>
      </c>
      <c r="K1199" s="7">
        <v>12</v>
      </c>
      <c r="L1199" s="3" t="s">
        <v>2315</v>
      </c>
      <c r="M1199" s="2">
        <v>1005553651</v>
      </c>
      <c r="N1199" s="2" t="s">
        <v>13</v>
      </c>
      <c r="O1199" s="80">
        <v>75.472700000000003</v>
      </c>
      <c r="P1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$19.06 P/kg</v>
      </c>
      <c r="Q1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1200" spans="1:17" ht="36" x14ac:dyDescent="0.2">
      <c r="A1200" s="2" t="s">
        <v>2</v>
      </c>
      <c r="B1200" s="2" t="s">
        <v>471</v>
      </c>
      <c r="C1200" s="2" t="s">
        <v>5741</v>
      </c>
      <c r="D1200" s="2" t="s">
        <v>1952</v>
      </c>
      <c r="E1200" s="2" t="s">
        <v>5886</v>
      </c>
      <c r="F1200" s="2" t="s">
        <v>6251</v>
      </c>
      <c r="G1200" s="2" t="s">
        <v>1548</v>
      </c>
      <c r="H1200" s="2" t="s">
        <v>4</v>
      </c>
      <c r="I1200" s="6">
        <v>510</v>
      </c>
      <c r="J1200" s="4" t="s">
        <v>6074</v>
      </c>
      <c r="K1200" s="7">
        <v>10</v>
      </c>
      <c r="L1200" s="3" t="s">
        <v>2315</v>
      </c>
      <c r="M1200" s="2">
        <v>300921</v>
      </c>
      <c r="N1200" s="2" t="s">
        <v>13</v>
      </c>
      <c r="O1200" s="80">
        <v>50.76</v>
      </c>
      <c r="P1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1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201" spans="1:17" ht="36" x14ac:dyDescent="0.2">
      <c r="A1201" s="2" t="s">
        <v>2</v>
      </c>
      <c r="B1201" s="2" t="s">
        <v>471</v>
      </c>
      <c r="C1201" s="2" t="s">
        <v>5741</v>
      </c>
      <c r="D1201" s="2" t="s">
        <v>1952</v>
      </c>
      <c r="E1201" s="2" t="s">
        <v>2396</v>
      </c>
      <c r="F1201" s="2" t="s">
        <v>4218</v>
      </c>
      <c r="G1201" s="2" t="s">
        <v>4</v>
      </c>
      <c r="H1201" s="2" t="s">
        <v>4</v>
      </c>
      <c r="I1201" s="6">
        <v>510</v>
      </c>
      <c r="J1201" s="2" t="s">
        <v>6074</v>
      </c>
      <c r="K1201" s="7">
        <v>1</v>
      </c>
      <c r="L1201" s="3" t="s">
        <v>3130</v>
      </c>
      <c r="M1201" s="2" t="s">
        <v>2571</v>
      </c>
      <c r="N1201" s="2" t="s">
        <v>5</v>
      </c>
      <c r="O1201" s="80">
        <v>5.5263</v>
      </c>
      <c r="P1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$10.84 P/kg</v>
      </c>
      <c r="Q1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202" spans="1:17" ht="24" x14ac:dyDescent="0.2">
      <c r="A1202" s="2" t="s">
        <v>2</v>
      </c>
      <c r="B1202" s="2" t="s">
        <v>471</v>
      </c>
      <c r="C1202" s="2" t="s">
        <v>5741</v>
      </c>
      <c r="D1202" s="2" t="s">
        <v>1952</v>
      </c>
      <c r="E1202" s="2" t="s">
        <v>1852</v>
      </c>
      <c r="F1202" s="2" t="s">
        <v>4770</v>
      </c>
      <c r="G1202" s="2" t="s">
        <v>4</v>
      </c>
      <c r="H1202" s="2" t="s">
        <v>4</v>
      </c>
      <c r="I1202" s="6">
        <v>510</v>
      </c>
      <c r="J1202" s="2" t="s">
        <v>6074</v>
      </c>
      <c r="K1202" s="7">
        <v>10</v>
      </c>
      <c r="L1202" s="3" t="s">
        <v>2315</v>
      </c>
      <c r="M1202" s="2">
        <v>12561970</v>
      </c>
      <c r="N1202" s="2" t="s">
        <v>13</v>
      </c>
      <c r="O1202" s="80">
        <v>53.75</v>
      </c>
      <c r="P1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$10.54 P/kg</v>
      </c>
      <c r="Q1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203" spans="1:17" ht="24" x14ac:dyDescent="0.2">
      <c r="A1203" s="2" t="s">
        <v>2</v>
      </c>
      <c r="B1203" s="2" t="s">
        <v>471</v>
      </c>
      <c r="C1203" s="2" t="s">
        <v>5373</v>
      </c>
      <c r="D1203" s="2" t="s">
        <v>472</v>
      </c>
      <c r="E1203" s="2" t="s">
        <v>5885</v>
      </c>
      <c r="F1203" s="2" t="s">
        <v>3431</v>
      </c>
      <c r="G1203" s="2" t="s">
        <v>4</v>
      </c>
      <c r="H1203" s="2" t="s">
        <v>4</v>
      </c>
      <c r="I1203" s="6">
        <v>40</v>
      </c>
      <c r="J1203" s="2" t="s">
        <v>6074</v>
      </c>
      <c r="K1203" s="7">
        <v>30</v>
      </c>
      <c r="L1203" s="3" t="s">
        <v>2315</v>
      </c>
      <c r="M1203" s="2">
        <v>577</v>
      </c>
      <c r="N1203" s="2" t="s">
        <v>13</v>
      </c>
      <c r="O1203" s="80">
        <v>18.43</v>
      </c>
      <c r="P1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$15.36 P/kg</v>
      </c>
      <c r="Q1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204" spans="1:17" ht="24" x14ac:dyDescent="0.2">
      <c r="A1204" s="2" t="s">
        <v>2</v>
      </c>
      <c r="B1204" s="2" t="s">
        <v>471</v>
      </c>
      <c r="C1204" s="2" t="s">
        <v>5373</v>
      </c>
      <c r="D1204" s="2" t="s">
        <v>472</v>
      </c>
      <c r="E1204" s="2" t="s">
        <v>3128</v>
      </c>
      <c r="F1204" s="2" t="s">
        <v>3705</v>
      </c>
      <c r="G1204" s="2" t="s">
        <v>4</v>
      </c>
      <c r="H1204" s="2" t="s">
        <v>4</v>
      </c>
      <c r="I1204" s="6">
        <v>25</v>
      </c>
      <c r="J1204" s="2" t="s">
        <v>6074</v>
      </c>
      <c r="K1204" s="7">
        <v>150</v>
      </c>
      <c r="L1204" s="3" t="s">
        <v>2315</v>
      </c>
      <c r="M1204" s="2">
        <v>1005510248</v>
      </c>
      <c r="N1204" s="2" t="s">
        <v>13</v>
      </c>
      <c r="O1204" s="80">
        <v>96.976600000000005</v>
      </c>
      <c r="P1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1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205" spans="1:17" ht="36" x14ac:dyDescent="0.2">
      <c r="A1205" s="2" t="s">
        <v>2</v>
      </c>
      <c r="B1205" s="2" t="s">
        <v>471</v>
      </c>
      <c r="C1205" s="2" t="s">
        <v>5373</v>
      </c>
      <c r="D1205" s="2" t="s">
        <v>472</v>
      </c>
      <c r="E1205" s="2" t="s">
        <v>5886</v>
      </c>
      <c r="F1205" s="2" t="s">
        <v>5971</v>
      </c>
      <c r="G1205" s="2" t="s">
        <v>1548</v>
      </c>
      <c r="H1205" s="2" t="s">
        <v>4</v>
      </c>
      <c r="I1205" s="6">
        <v>40</v>
      </c>
      <c r="J1205" s="2" t="s">
        <v>6074</v>
      </c>
      <c r="K1205" s="7">
        <v>150</v>
      </c>
      <c r="L1205" s="3" t="s">
        <v>2315</v>
      </c>
      <c r="M1205" s="2">
        <v>450713</v>
      </c>
      <c r="N1205" s="2" t="s">
        <v>13</v>
      </c>
      <c r="O1205" s="80">
        <v>92.685599999999994</v>
      </c>
      <c r="P1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1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206" spans="1:17" ht="36" x14ac:dyDescent="0.2">
      <c r="A1206" s="2" t="s">
        <v>2</v>
      </c>
      <c r="B1206" s="2" t="s">
        <v>471</v>
      </c>
      <c r="C1206" s="2" t="s">
        <v>5373</v>
      </c>
      <c r="D1206" s="2" t="s">
        <v>472</v>
      </c>
      <c r="E1206" s="2" t="s">
        <v>2396</v>
      </c>
      <c r="F1206" s="2" t="s">
        <v>4219</v>
      </c>
      <c r="G1206" s="2" t="s">
        <v>4</v>
      </c>
      <c r="H1206" s="2" t="s">
        <v>4</v>
      </c>
      <c r="I1206" s="6">
        <v>40</v>
      </c>
      <c r="J1206" s="4" t="s">
        <v>6074</v>
      </c>
      <c r="K1206" s="7">
        <v>30</v>
      </c>
      <c r="L1206" s="3" t="s">
        <v>2315</v>
      </c>
      <c r="M1206" s="2" t="s">
        <v>2572</v>
      </c>
      <c r="N1206" s="2" t="s">
        <v>5</v>
      </c>
      <c r="O1206" s="80">
        <v>17.97</v>
      </c>
      <c r="P1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207" spans="1:17" ht="24" x14ac:dyDescent="0.2">
      <c r="A1207" s="2" t="s">
        <v>2</v>
      </c>
      <c r="B1207" s="2" t="s">
        <v>471</v>
      </c>
      <c r="C1207" s="2" t="s">
        <v>5373</v>
      </c>
      <c r="D1207" s="2" t="s">
        <v>472</v>
      </c>
      <c r="E1207" s="2" t="s">
        <v>1852</v>
      </c>
      <c r="F1207" s="2" t="s">
        <v>4771</v>
      </c>
      <c r="G1207" s="2" t="s">
        <v>4</v>
      </c>
      <c r="H1207" s="2" t="s">
        <v>4</v>
      </c>
      <c r="I1207" s="6">
        <v>40</v>
      </c>
      <c r="J1207" s="2" t="s">
        <v>6074</v>
      </c>
      <c r="K1207" s="7">
        <v>30</v>
      </c>
      <c r="L1207" s="3" t="s">
        <v>2315</v>
      </c>
      <c r="M1207" s="2">
        <v>1005510275</v>
      </c>
      <c r="N1207" s="2" t="s">
        <v>13</v>
      </c>
      <c r="O1207" s="80">
        <v>19</v>
      </c>
      <c r="P1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1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208" spans="1:17" ht="24" x14ac:dyDescent="0.2">
      <c r="A1208" s="2" t="s">
        <v>2</v>
      </c>
      <c r="B1208" s="2" t="s">
        <v>471</v>
      </c>
      <c r="C1208" s="2" t="s">
        <v>5373</v>
      </c>
      <c r="D1208" s="2" t="s">
        <v>472</v>
      </c>
      <c r="E1208" s="2" t="s">
        <v>7003</v>
      </c>
      <c r="F1208" s="2" t="s">
        <v>7338</v>
      </c>
      <c r="G1208" s="2" t="s">
        <v>4</v>
      </c>
      <c r="H1208" s="2" t="s">
        <v>4</v>
      </c>
      <c r="I1208" s="6">
        <v>40</v>
      </c>
      <c r="J1208" s="2" t="s">
        <v>6074</v>
      </c>
      <c r="K1208" s="7">
        <v>30</v>
      </c>
      <c r="L1208" s="3" t="s">
        <v>2315</v>
      </c>
      <c r="M1208" s="2" t="s">
        <v>7339</v>
      </c>
      <c r="N1208" s="2" t="s">
        <v>13</v>
      </c>
      <c r="O1208" s="80">
        <v>24.861999999999998</v>
      </c>
      <c r="P1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$20.72 P/kg</v>
      </c>
      <c r="Q1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209" spans="1:17" ht="24" x14ac:dyDescent="0.2">
      <c r="A1209" s="2" t="s">
        <v>2</v>
      </c>
      <c r="B1209" s="2" t="s">
        <v>471</v>
      </c>
      <c r="C1209" s="2" t="s">
        <v>5374</v>
      </c>
      <c r="D1209" s="2" t="s">
        <v>473</v>
      </c>
      <c r="E1209" s="2" t="s">
        <v>5885</v>
      </c>
      <c r="F1209" s="2" t="s">
        <v>3432</v>
      </c>
      <c r="G1209" s="2" t="s">
        <v>4</v>
      </c>
      <c r="H1209" s="2" t="s">
        <v>4</v>
      </c>
      <c r="I1209" s="6">
        <v>6</v>
      </c>
      <c r="J1209" s="2" t="s">
        <v>2345</v>
      </c>
      <c r="K1209" s="7">
        <v>1</v>
      </c>
      <c r="L1209" s="3" t="s">
        <v>3130</v>
      </c>
      <c r="M1209" s="2">
        <v>2857</v>
      </c>
      <c r="N1209" s="2" t="s">
        <v>13</v>
      </c>
      <c r="O1209" s="80">
        <v>97.91</v>
      </c>
      <c r="P1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$16.32 P/kg</v>
      </c>
      <c r="Q1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1210" spans="1:17" ht="24" x14ac:dyDescent="0.2">
      <c r="A1210" s="2" t="s">
        <v>2</v>
      </c>
      <c r="B1210" s="2" t="s">
        <v>471</v>
      </c>
      <c r="C1210" s="2" t="s">
        <v>5374</v>
      </c>
      <c r="D1210" s="2" t="s">
        <v>473</v>
      </c>
      <c r="E1210" s="2" t="s">
        <v>3128</v>
      </c>
      <c r="F1210" s="2" t="s">
        <v>3706</v>
      </c>
      <c r="G1210" s="2" t="s">
        <v>4</v>
      </c>
      <c r="H1210" s="2" t="s">
        <v>4</v>
      </c>
      <c r="I1210" s="6">
        <v>1</v>
      </c>
      <c r="J1210" s="2" t="s">
        <v>2345</v>
      </c>
      <c r="K1210" s="7">
        <v>6</v>
      </c>
      <c r="L1210" s="3" t="s">
        <v>2315</v>
      </c>
      <c r="M1210" s="2">
        <v>1005549846</v>
      </c>
      <c r="N1210" s="2" t="s">
        <v>13</v>
      </c>
      <c r="O1210" s="80">
        <v>99.078400000000002</v>
      </c>
      <c r="P1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$16.51 P/kg</v>
      </c>
      <c r="Q1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1211" spans="1:17" ht="36" x14ac:dyDescent="0.2">
      <c r="A1211" s="2" t="s">
        <v>2</v>
      </c>
      <c r="B1211" s="2" t="s">
        <v>471</v>
      </c>
      <c r="C1211" s="2" t="s">
        <v>5374</v>
      </c>
      <c r="D1211" s="2" t="s">
        <v>473</v>
      </c>
      <c r="E1211" s="2" t="s">
        <v>5886</v>
      </c>
      <c r="F1211" s="2" t="s">
        <v>6252</v>
      </c>
      <c r="G1211" s="2" t="s">
        <v>1548</v>
      </c>
      <c r="H1211" s="2" t="s">
        <v>4</v>
      </c>
      <c r="I1211" s="6">
        <v>1</v>
      </c>
      <c r="J1211" s="2" t="s">
        <v>2345</v>
      </c>
      <c r="K1211" s="7">
        <v>6</v>
      </c>
      <c r="L1211" s="3" t="s">
        <v>2315</v>
      </c>
      <c r="M1211" s="2">
        <v>639524</v>
      </c>
      <c r="N1211" s="2" t="s">
        <v>13</v>
      </c>
      <c r="O1211" s="80">
        <v>90.18</v>
      </c>
      <c r="P1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$15.03 P/kg</v>
      </c>
      <c r="Q1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212" spans="1:17" ht="36" x14ac:dyDescent="0.2">
      <c r="A1212" s="2" t="s">
        <v>2</v>
      </c>
      <c r="B1212" s="2" t="s">
        <v>471</v>
      </c>
      <c r="C1212" s="2" t="s">
        <v>5374</v>
      </c>
      <c r="D1212" s="2" t="s">
        <v>473</v>
      </c>
      <c r="E1212" s="2" t="s">
        <v>2396</v>
      </c>
      <c r="F1212" s="2" t="s">
        <v>4220</v>
      </c>
      <c r="G1212" s="2" t="s">
        <v>4</v>
      </c>
      <c r="H1212" s="2" t="s">
        <v>4</v>
      </c>
      <c r="I1212" s="6">
        <v>1</v>
      </c>
      <c r="J1212" s="2" t="s">
        <v>2345</v>
      </c>
      <c r="K1212" s="7">
        <v>6</v>
      </c>
      <c r="L1212" s="3" t="s">
        <v>2315</v>
      </c>
      <c r="M1212" s="2" t="s">
        <v>2573</v>
      </c>
      <c r="N1212" s="2" t="s">
        <v>5</v>
      </c>
      <c r="O1212" s="80">
        <v>95.571200000000005</v>
      </c>
      <c r="P1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$15.93 P/kg</v>
      </c>
      <c r="Q1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213" spans="1:17" ht="24" x14ac:dyDescent="0.2">
      <c r="A1213" s="2" t="s">
        <v>2</v>
      </c>
      <c r="B1213" s="2" t="s">
        <v>471</v>
      </c>
      <c r="C1213" s="2" t="s">
        <v>5374</v>
      </c>
      <c r="D1213" s="2" t="s">
        <v>473</v>
      </c>
      <c r="E1213" s="2" t="s">
        <v>1852</v>
      </c>
      <c r="F1213" s="2" t="s">
        <v>1953</v>
      </c>
      <c r="G1213" s="2" t="s">
        <v>4</v>
      </c>
      <c r="H1213" s="2" t="s">
        <v>4</v>
      </c>
      <c r="I1213" s="6">
        <v>1</v>
      </c>
      <c r="J1213" s="4" t="s">
        <v>2345</v>
      </c>
      <c r="K1213" s="7">
        <v>6</v>
      </c>
      <c r="L1213" s="3" t="s">
        <v>2315</v>
      </c>
      <c r="M1213" s="2" t="s">
        <v>1954</v>
      </c>
      <c r="N1213" s="2" t="s">
        <v>13</v>
      </c>
      <c r="O1213" s="80">
        <v>92.05</v>
      </c>
      <c r="P1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$15.34 P/kg</v>
      </c>
      <c r="Q1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1214" spans="1:17" ht="24" x14ac:dyDescent="0.2">
      <c r="A1214" s="2" t="s">
        <v>2</v>
      </c>
      <c r="B1214" s="2" t="s">
        <v>471</v>
      </c>
      <c r="C1214" s="2" t="s">
        <v>5374</v>
      </c>
      <c r="D1214" s="2" t="s">
        <v>473</v>
      </c>
      <c r="E1214" s="2" t="s">
        <v>7003</v>
      </c>
      <c r="F1214" s="2" t="s">
        <v>7340</v>
      </c>
      <c r="G1214" s="2" t="s">
        <v>4</v>
      </c>
      <c r="H1214" s="2" t="s">
        <v>7014</v>
      </c>
      <c r="I1214" s="6">
        <v>1</v>
      </c>
      <c r="J1214" s="2" t="s">
        <v>2345</v>
      </c>
      <c r="K1214" s="7">
        <v>6</v>
      </c>
      <c r="L1214" s="3" t="s">
        <v>2315</v>
      </c>
      <c r="M1214" s="2" t="s">
        <v>7341</v>
      </c>
      <c r="N1214" s="2" t="s">
        <v>13</v>
      </c>
      <c r="O1214" s="80">
        <v>108.7976</v>
      </c>
      <c r="P1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1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215" spans="1:17" ht="36" x14ac:dyDescent="0.2">
      <c r="A1215" s="2" t="s">
        <v>2</v>
      </c>
      <c r="B1215" s="2" t="s">
        <v>471</v>
      </c>
      <c r="C1215" s="2" t="s">
        <v>5846</v>
      </c>
      <c r="D1215" s="2" t="s">
        <v>1955</v>
      </c>
      <c r="E1215" s="2" t="s">
        <v>2396</v>
      </c>
      <c r="F1215" s="2" t="s">
        <v>4221</v>
      </c>
      <c r="G1215" s="2" t="s">
        <v>4</v>
      </c>
      <c r="H1215" s="2" t="s">
        <v>4</v>
      </c>
      <c r="I1215" s="6">
        <v>1</v>
      </c>
      <c r="J1215" s="2" t="s">
        <v>2345</v>
      </c>
      <c r="K1215" s="7">
        <v>1</v>
      </c>
      <c r="L1215" s="3" t="s">
        <v>3130</v>
      </c>
      <c r="M1215" s="2" t="s">
        <v>2574</v>
      </c>
      <c r="N1215" s="2" t="s">
        <v>5</v>
      </c>
      <c r="O1215" s="80">
        <v>5.5263</v>
      </c>
      <c r="P1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1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16" spans="1:17" ht="24" x14ac:dyDescent="0.2">
      <c r="A1216" s="2" t="s">
        <v>2</v>
      </c>
      <c r="B1216" s="2" t="s">
        <v>471</v>
      </c>
      <c r="C1216" s="2" t="s">
        <v>5846</v>
      </c>
      <c r="D1216" s="2" t="s">
        <v>1955</v>
      </c>
      <c r="E1216" s="2" t="s">
        <v>1852</v>
      </c>
      <c r="F1216" s="2" t="s">
        <v>4772</v>
      </c>
      <c r="G1216" s="2" t="s">
        <v>4</v>
      </c>
      <c r="H1216" s="2" t="s">
        <v>4</v>
      </c>
      <c r="I1216" s="6">
        <v>1</v>
      </c>
      <c r="J1216" s="2" t="s">
        <v>2345</v>
      </c>
      <c r="K1216" s="7">
        <v>12</v>
      </c>
      <c r="L1216" s="3" t="s">
        <v>2315</v>
      </c>
      <c r="M1216" s="2">
        <v>12561970</v>
      </c>
      <c r="N1216" s="2" t="s">
        <v>13</v>
      </c>
      <c r="O1216" s="80">
        <v>63.89</v>
      </c>
      <c r="P1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$5.32 P/kg</v>
      </c>
      <c r="Q1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217" spans="1:17" ht="24" x14ac:dyDescent="0.2">
      <c r="A1217" s="2" t="s">
        <v>2</v>
      </c>
      <c r="B1217" s="2" t="s">
        <v>471</v>
      </c>
      <c r="C1217" s="2" t="s">
        <v>5375</v>
      </c>
      <c r="D1217" s="2" t="s">
        <v>474</v>
      </c>
      <c r="E1217" s="2" t="s">
        <v>5885</v>
      </c>
      <c r="F1217" s="2" t="s">
        <v>3433</v>
      </c>
      <c r="G1217" s="2" t="s">
        <v>4</v>
      </c>
      <c r="H1217" s="2" t="s">
        <v>4</v>
      </c>
      <c r="I1217" s="6">
        <v>1.1200000000000001</v>
      </c>
      <c r="J1217" s="2" t="s">
        <v>2345</v>
      </c>
      <c r="K1217" s="7">
        <v>1</v>
      </c>
      <c r="L1217" s="3" t="s">
        <v>3130</v>
      </c>
      <c r="M1217" s="2">
        <v>5082</v>
      </c>
      <c r="N1217" s="2" t="s">
        <v>13</v>
      </c>
      <c r="O1217" s="80">
        <v>6.84</v>
      </c>
      <c r="P1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P/kg</v>
      </c>
      <c r="Q1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218" spans="1:17" ht="24" x14ac:dyDescent="0.2">
      <c r="A1218" s="2" t="s">
        <v>2</v>
      </c>
      <c r="B1218" s="2" t="s">
        <v>471</v>
      </c>
      <c r="C1218" s="2" t="s">
        <v>5375</v>
      </c>
      <c r="D1218" s="2" t="s">
        <v>474</v>
      </c>
      <c r="E1218" s="2" t="s">
        <v>3128</v>
      </c>
      <c r="F1218" s="2" t="s">
        <v>3707</v>
      </c>
      <c r="G1218" s="2" t="s">
        <v>4</v>
      </c>
      <c r="H1218" s="2" t="s">
        <v>4</v>
      </c>
      <c r="I1218" s="6">
        <v>1.1200000000000001</v>
      </c>
      <c r="J1218" s="2" t="s">
        <v>2345</v>
      </c>
      <c r="K1218" s="7">
        <v>6</v>
      </c>
      <c r="L1218" s="3" t="s">
        <v>2315</v>
      </c>
      <c r="M1218" s="2">
        <v>64216</v>
      </c>
      <c r="N1218" s="2" t="s">
        <v>13</v>
      </c>
      <c r="O1218" s="80">
        <v>56.014099999999999</v>
      </c>
      <c r="P1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$8.34 P/kg</v>
      </c>
      <c r="Q1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1219" spans="1:17" ht="36" x14ac:dyDescent="0.2">
      <c r="A1219" s="2" t="s">
        <v>2</v>
      </c>
      <c r="B1219" s="2" t="s">
        <v>471</v>
      </c>
      <c r="C1219" s="2" t="s">
        <v>5375</v>
      </c>
      <c r="D1219" s="2" t="s">
        <v>474</v>
      </c>
      <c r="E1219" s="2" t="s">
        <v>5886</v>
      </c>
      <c r="F1219" s="2" t="s">
        <v>6253</v>
      </c>
      <c r="G1219" s="2" t="s">
        <v>1548</v>
      </c>
      <c r="H1219" s="2" t="s">
        <v>4</v>
      </c>
      <c r="I1219" s="6">
        <v>1.2</v>
      </c>
      <c r="J1219" s="2" t="s">
        <v>2345</v>
      </c>
      <c r="K1219" s="7">
        <v>12</v>
      </c>
      <c r="L1219" s="3" t="s">
        <v>2315</v>
      </c>
      <c r="M1219" s="2">
        <v>329483</v>
      </c>
      <c r="N1219" s="2" t="s">
        <v>13</v>
      </c>
      <c r="O1219" s="80">
        <v>76.841999999999999</v>
      </c>
      <c r="P1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$5.34 P/kg</v>
      </c>
      <c r="Q1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220" spans="1:17" ht="36" x14ac:dyDescent="0.2">
      <c r="A1220" s="2" t="s">
        <v>2</v>
      </c>
      <c r="B1220" s="2" t="s">
        <v>471</v>
      </c>
      <c r="C1220" s="2" t="s">
        <v>5375</v>
      </c>
      <c r="D1220" s="2" t="s">
        <v>474</v>
      </c>
      <c r="E1220" s="2" t="s">
        <v>2396</v>
      </c>
      <c r="F1220" s="2" t="s">
        <v>4222</v>
      </c>
      <c r="G1220" s="2" t="s">
        <v>4</v>
      </c>
      <c r="H1220" s="2" t="s">
        <v>4</v>
      </c>
      <c r="I1220" s="6">
        <v>1.1200000000000001</v>
      </c>
      <c r="J1220" s="4" t="s">
        <v>2345</v>
      </c>
      <c r="K1220" s="7">
        <v>1</v>
      </c>
      <c r="L1220" s="3" t="s">
        <v>3130</v>
      </c>
      <c r="M1220" s="2" t="s">
        <v>2575</v>
      </c>
      <c r="N1220" s="2" t="s">
        <v>5</v>
      </c>
      <c r="O1220" s="80">
        <v>6.4509999999999996</v>
      </c>
      <c r="P1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1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21" spans="1:17" ht="24" x14ac:dyDescent="0.2">
      <c r="A1221" s="2" t="s">
        <v>2</v>
      </c>
      <c r="B1221" s="2" t="s">
        <v>471</v>
      </c>
      <c r="C1221" s="2" t="s">
        <v>5375</v>
      </c>
      <c r="D1221" s="2" t="s">
        <v>474</v>
      </c>
      <c r="E1221" s="2" t="s">
        <v>1852</v>
      </c>
      <c r="F1221" s="2" t="s">
        <v>4773</v>
      </c>
      <c r="G1221" s="2" t="s">
        <v>4</v>
      </c>
      <c r="H1221" s="2" t="s">
        <v>4</v>
      </c>
      <c r="I1221" s="6">
        <v>1.1200000000000001</v>
      </c>
      <c r="J1221" s="2" t="s">
        <v>2345</v>
      </c>
      <c r="K1221" s="7">
        <v>6</v>
      </c>
      <c r="L1221" s="3" t="s">
        <v>2315</v>
      </c>
      <c r="M1221" s="2">
        <v>80249</v>
      </c>
      <c r="N1221" s="2" t="s">
        <v>13</v>
      </c>
      <c r="O1221" s="80">
        <v>37.65</v>
      </c>
      <c r="P1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1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222" spans="1:17" ht="24" x14ac:dyDescent="0.2">
      <c r="A1222" s="2" t="s">
        <v>2</v>
      </c>
      <c r="B1222" s="2" t="s">
        <v>471</v>
      </c>
      <c r="C1222" s="2" t="s">
        <v>5375</v>
      </c>
      <c r="D1222" s="2" t="s">
        <v>474</v>
      </c>
      <c r="E1222" s="2" t="s">
        <v>7003</v>
      </c>
      <c r="F1222" s="2" t="s">
        <v>7342</v>
      </c>
      <c r="G1222" s="2" t="s">
        <v>1551</v>
      </c>
      <c r="H1222" s="2" t="s">
        <v>1905</v>
      </c>
      <c r="I1222" s="6">
        <v>1.125</v>
      </c>
      <c r="J1222" s="2" t="s">
        <v>2345</v>
      </c>
      <c r="K1222" s="7">
        <v>1</v>
      </c>
      <c r="L1222" s="3" t="s">
        <v>3130</v>
      </c>
      <c r="M1222" s="2" t="s">
        <v>7343</v>
      </c>
      <c r="N1222" s="2" t="s">
        <v>13</v>
      </c>
      <c r="O1222" s="80">
        <v>7.4131</v>
      </c>
      <c r="P1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1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223" spans="1:17" ht="24" x14ac:dyDescent="0.2">
      <c r="A1223" s="2" t="s">
        <v>2</v>
      </c>
      <c r="B1223" s="2" t="s">
        <v>471</v>
      </c>
      <c r="C1223" s="2" t="s">
        <v>5376</v>
      </c>
      <c r="D1223" s="2" t="s">
        <v>475</v>
      </c>
      <c r="E1223" s="2" t="s">
        <v>5885</v>
      </c>
      <c r="F1223" s="2" t="s">
        <v>3434</v>
      </c>
      <c r="G1223" s="2" t="s">
        <v>4</v>
      </c>
      <c r="H1223" s="2" t="s">
        <v>4</v>
      </c>
      <c r="I1223" s="6">
        <v>575</v>
      </c>
      <c r="J1223" s="2" t="s">
        <v>6074</v>
      </c>
      <c r="K1223" s="7">
        <v>12</v>
      </c>
      <c r="L1223" s="3" t="s">
        <v>2315</v>
      </c>
      <c r="M1223" s="2">
        <v>148123</v>
      </c>
      <c r="N1223" s="2" t="s">
        <v>13</v>
      </c>
      <c r="O1223" s="80">
        <v>50.4</v>
      </c>
      <c r="P1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$7.30 P/kg</v>
      </c>
      <c r="Q1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1224" spans="1:17" ht="24" x14ac:dyDescent="0.2">
      <c r="A1224" s="2" t="s">
        <v>2</v>
      </c>
      <c r="B1224" s="2" t="s">
        <v>471</v>
      </c>
      <c r="C1224" s="2" t="s">
        <v>5376</v>
      </c>
      <c r="D1224" s="2" t="s">
        <v>475</v>
      </c>
      <c r="E1224" s="2" t="s">
        <v>3128</v>
      </c>
      <c r="F1224" s="2" t="s">
        <v>3708</v>
      </c>
      <c r="G1224" s="2" t="s">
        <v>4</v>
      </c>
      <c r="H1224" s="2" t="s">
        <v>4</v>
      </c>
      <c r="I1224" s="6">
        <v>575</v>
      </c>
      <c r="J1224" s="2" t="s">
        <v>6074</v>
      </c>
      <c r="K1224" s="7">
        <v>12</v>
      </c>
      <c r="L1224" s="3" t="s">
        <v>2315</v>
      </c>
      <c r="M1224" s="2">
        <v>257259</v>
      </c>
      <c r="N1224" s="2" t="s">
        <v>13</v>
      </c>
      <c r="O1224" s="80">
        <v>54.217399999999998</v>
      </c>
      <c r="P1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$7.86 P/kg</v>
      </c>
      <c r="Q1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1225" spans="1:17" ht="36" x14ac:dyDescent="0.2">
      <c r="A1225" s="2" t="s">
        <v>2</v>
      </c>
      <c r="B1225" s="2" t="s">
        <v>471</v>
      </c>
      <c r="C1225" s="2" t="s">
        <v>5376</v>
      </c>
      <c r="D1225" s="2" t="s">
        <v>475</v>
      </c>
      <c r="E1225" s="2" t="s">
        <v>5886</v>
      </c>
      <c r="F1225" s="2" t="s">
        <v>6254</v>
      </c>
      <c r="G1225" s="2" t="s">
        <v>1548</v>
      </c>
      <c r="H1225" s="2" t="s">
        <v>4</v>
      </c>
      <c r="I1225" s="6">
        <v>750</v>
      </c>
      <c r="J1225" s="2" t="s">
        <v>6074</v>
      </c>
      <c r="K1225" s="7">
        <v>8</v>
      </c>
      <c r="L1225" s="3" t="s">
        <v>2315</v>
      </c>
      <c r="M1225" s="2">
        <v>369022</v>
      </c>
      <c r="N1225" s="2" t="s">
        <v>13</v>
      </c>
      <c r="O1225" s="80">
        <v>38.415599999999998</v>
      </c>
      <c r="P1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$6.40 P/kg</v>
      </c>
      <c r="Q1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1226" spans="1:17" ht="36" x14ac:dyDescent="0.2">
      <c r="A1226" s="2" t="s">
        <v>2</v>
      </c>
      <c r="B1226" s="2" t="s">
        <v>471</v>
      </c>
      <c r="C1226" s="2" t="s">
        <v>5376</v>
      </c>
      <c r="D1226" s="2" t="s">
        <v>475</v>
      </c>
      <c r="E1226" s="2" t="s">
        <v>2396</v>
      </c>
      <c r="F1226" s="2" t="s">
        <v>4223</v>
      </c>
      <c r="G1226" s="2" t="s">
        <v>4</v>
      </c>
      <c r="H1226" s="2" t="s">
        <v>4</v>
      </c>
      <c r="I1226" s="6">
        <v>750</v>
      </c>
      <c r="J1226" s="2" t="s">
        <v>6074</v>
      </c>
      <c r="K1226" s="7">
        <v>1</v>
      </c>
      <c r="L1226" s="3" t="s">
        <v>3130</v>
      </c>
      <c r="M1226" s="2" t="s">
        <v>2576</v>
      </c>
      <c r="N1226" s="2" t="s">
        <v>5</v>
      </c>
      <c r="O1226" s="80">
        <v>3.8957999999999999</v>
      </c>
      <c r="P1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P/kg</v>
      </c>
      <c r="Q1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227" spans="1:17" ht="24" x14ac:dyDescent="0.2">
      <c r="A1227" s="2" t="s">
        <v>2</v>
      </c>
      <c r="B1227" s="2" t="s">
        <v>471</v>
      </c>
      <c r="C1227" s="2" t="s">
        <v>5376</v>
      </c>
      <c r="D1227" s="2" t="s">
        <v>475</v>
      </c>
      <c r="E1227" s="2" t="s">
        <v>1852</v>
      </c>
      <c r="F1227" s="2" t="s">
        <v>4774</v>
      </c>
      <c r="G1227" s="2" t="s">
        <v>1548</v>
      </c>
      <c r="H1227" s="2" t="s">
        <v>4</v>
      </c>
      <c r="I1227" s="6">
        <v>750</v>
      </c>
      <c r="J1227" s="2" t="s">
        <v>6074</v>
      </c>
      <c r="K1227" s="7">
        <v>8</v>
      </c>
      <c r="L1227" s="3" t="s">
        <v>2315</v>
      </c>
      <c r="M1227" s="2">
        <v>80878</v>
      </c>
      <c r="N1227" s="2" t="s">
        <v>13</v>
      </c>
      <c r="O1227" s="80">
        <v>36.86</v>
      </c>
      <c r="P1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$6.14 P/kg</v>
      </c>
      <c r="Q1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228" spans="1:17" ht="24" x14ac:dyDescent="0.2">
      <c r="A1228" s="2" t="s">
        <v>2</v>
      </c>
      <c r="B1228" s="2" t="s">
        <v>471</v>
      </c>
      <c r="C1228" s="2" t="s">
        <v>5376</v>
      </c>
      <c r="D1228" s="2" t="s">
        <v>475</v>
      </c>
      <c r="E1228" s="2" t="s">
        <v>7003</v>
      </c>
      <c r="F1228" s="2" t="s">
        <v>7344</v>
      </c>
      <c r="G1228" s="2" t="s">
        <v>1551</v>
      </c>
      <c r="H1228" s="2" t="s">
        <v>4</v>
      </c>
      <c r="I1228" s="6">
        <v>575</v>
      </c>
      <c r="J1228" s="2" t="s">
        <v>6074</v>
      </c>
      <c r="K1228" s="7">
        <v>1</v>
      </c>
      <c r="L1228" s="3" t="s">
        <v>3130</v>
      </c>
      <c r="M1228" s="2" t="s">
        <v>7345</v>
      </c>
      <c r="N1228" s="2" t="s">
        <v>13</v>
      </c>
      <c r="O1228" s="80">
        <v>4.5064000000000002</v>
      </c>
      <c r="P1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1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229" spans="1:17" ht="24" x14ac:dyDescent="0.2">
      <c r="A1229" s="2" t="s">
        <v>2</v>
      </c>
      <c r="B1229" s="2" t="s">
        <v>471</v>
      </c>
      <c r="C1229" s="2" t="s">
        <v>5377</v>
      </c>
      <c r="D1229" s="2" t="s">
        <v>476</v>
      </c>
      <c r="E1229" s="2" t="s">
        <v>5885</v>
      </c>
      <c r="F1229" s="2" t="s">
        <v>3435</v>
      </c>
      <c r="G1229" s="2" t="s">
        <v>4</v>
      </c>
      <c r="H1229" s="2" t="s">
        <v>4</v>
      </c>
      <c r="I1229" s="6">
        <v>31</v>
      </c>
      <c r="J1229" s="2" t="s">
        <v>6074</v>
      </c>
      <c r="K1229" s="7">
        <v>60</v>
      </c>
      <c r="L1229" s="3" t="s">
        <v>2315</v>
      </c>
      <c r="M1229" s="2">
        <v>5956</v>
      </c>
      <c r="N1229" s="2" t="s">
        <v>13</v>
      </c>
      <c r="O1229" s="80">
        <v>34.15</v>
      </c>
      <c r="P1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$18.36 P/kg</v>
      </c>
      <c r="Q1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1230" spans="1:17" ht="24" x14ac:dyDescent="0.2">
      <c r="A1230" s="2" t="s">
        <v>2</v>
      </c>
      <c r="B1230" s="2" t="s">
        <v>471</v>
      </c>
      <c r="C1230" s="2" t="s">
        <v>5377</v>
      </c>
      <c r="D1230" s="2" t="s">
        <v>476</v>
      </c>
      <c r="E1230" s="2" t="s">
        <v>3128</v>
      </c>
      <c r="F1230" s="2" t="s">
        <v>3709</v>
      </c>
      <c r="G1230" s="2" t="s">
        <v>4</v>
      </c>
      <c r="H1230" s="2" t="s">
        <v>4</v>
      </c>
      <c r="I1230" s="6">
        <v>31</v>
      </c>
      <c r="J1230" s="2" t="s">
        <v>6074</v>
      </c>
      <c r="K1230" s="7">
        <v>60</v>
      </c>
      <c r="L1230" s="3" t="s">
        <v>2315</v>
      </c>
      <c r="M1230" s="2">
        <v>72007</v>
      </c>
      <c r="N1230" s="2" t="s">
        <v>13</v>
      </c>
      <c r="O1230" s="80">
        <v>80.275199999999998</v>
      </c>
      <c r="P1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$43.16 P/kg</v>
      </c>
      <c r="Q1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$4.32 P/100g</v>
      </c>
    </row>
    <row r="1231" spans="1:17" ht="36" x14ac:dyDescent="0.2">
      <c r="A1231" s="2" t="s">
        <v>2</v>
      </c>
      <c r="B1231" s="2" t="s">
        <v>471</v>
      </c>
      <c r="C1231" s="2" t="s">
        <v>5377</v>
      </c>
      <c r="D1231" s="2" t="s">
        <v>476</v>
      </c>
      <c r="E1231" s="2" t="s">
        <v>5886</v>
      </c>
      <c r="F1231" s="2" t="s">
        <v>5972</v>
      </c>
      <c r="G1231" s="2" t="s">
        <v>1548</v>
      </c>
      <c r="H1231" s="2" t="s">
        <v>4</v>
      </c>
      <c r="I1231" s="6">
        <v>31</v>
      </c>
      <c r="J1231" s="2" t="s">
        <v>6074</v>
      </c>
      <c r="K1231" s="7">
        <v>60</v>
      </c>
      <c r="L1231" s="3" t="s">
        <v>2315</v>
      </c>
      <c r="M1231" s="2">
        <v>659778</v>
      </c>
      <c r="N1231" s="2" t="s">
        <v>13</v>
      </c>
      <c r="O1231" s="80">
        <v>31.59</v>
      </c>
      <c r="P1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232" spans="1:17" ht="24" x14ac:dyDescent="0.2">
      <c r="A1232" s="2" t="s">
        <v>2</v>
      </c>
      <c r="B1232" s="2" t="s">
        <v>471</v>
      </c>
      <c r="C1232" s="2" t="s">
        <v>5377</v>
      </c>
      <c r="D1232" s="2" t="s">
        <v>476</v>
      </c>
      <c r="E1232" s="2" t="s">
        <v>2396</v>
      </c>
      <c r="F1232" s="2" t="s">
        <v>4224</v>
      </c>
      <c r="G1232" s="2" t="s">
        <v>4</v>
      </c>
      <c r="H1232" s="2" t="s">
        <v>4</v>
      </c>
      <c r="I1232" s="6">
        <v>31</v>
      </c>
      <c r="J1232" s="4" t="s">
        <v>6074</v>
      </c>
      <c r="K1232" s="7">
        <v>60</v>
      </c>
      <c r="L1232" s="3" t="s">
        <v>2315</v>
      </c>
      <c r="M1232" s="2" t="s">
        <v>2577</v>
      </c>
      <c r="N1232" s="2" t="s">
        <v>5</v>
      </c>
      <c r="O1232" s="80">
        <v>32.383899999999997</v>
      </c>
      <c r="P1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$17.41 P/kg</v>
      </c>
      <c r="Q1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233" spans="1:17" ht="24" x14ac:dyDescent="0.2">
      <c r="A1233" s="2" t="s">
        <v>2</v>
      </c>
      <c r="B1233" s="2" t="s">
        <v>471</v>
      </c>
      <c r="C1233" s="2" t="s">
        <v>5377</v>
      </c>
      <c r="D1233" s="2" t="s">
        <v>476</v>
      </c>
      <c r="E1233" s="2" t="s">
        <v>1852</v>
      </c>
      <c r="F1233" s="2" t="s">
        <v>4775</v>
      </c>
      <c r="G1233" s="2" t="s">
        <v>4</v>
      </c>
      <c r="H1233" s="2" t="s">
        <v>4</v>
      </c>
      <c r="I1233" s="6">
        <v>31</v>
      </c>
      <c r="J1233" s="2" t="s">
        <v>6074</v>
      </c>
      <c r="K1233" s="7">
        <v>60</v>
      </c>
      <c r="L1233" s="3" t="s">
        <v>2315</v>
      </c>
      <c r="M1233" s="2" t="s">
        <v>1956</v>
      </c>
      <c r="N1233" s="2" t="s">
        <v>13</v>
      </c>
      <c r="O1233" s="80">
        <v>31.2</v>
      </c>
      <c r="P1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$16.77 P/kg</v>
      </c>
      <c r="Q1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1234" spans="1:17" ht="24" x14ac:dyDescent="0.2">
      <c r="A1234" s="2" t="s">
        <v>2</v>
      </c>
      <c r="B1234" s="2" t="s">
        <v>471</v>
      </c>
      <c r="C1234" s="2" t="s">
        <v>5378</v>
      </c>
      <c r="D1234" s="2" t="s">
        <v>477</v>
      </c>
      <c r="E1234" s="2" t="s">
        <v>5885</v>
      </c>
      <c r="F1234" s="2" t="s">
        <v>3408</v>
      </c>
      <c r="G1234" s="2" t="s">
        <v>4</v>
      </c>
      <c r="H1234" s="2" t="s">
        <v>4</v>
      </c>
      <c r="I1234" s="6">
        <v>25</v>
      </c>
      <c r="J1234" s="2" t="s">
        <v>6074</v>
      </c>
      <c r="K1234" s="7">
        <v>150</v>
      </c>
      <c r="L1234" s="3" t="s">
        <v>2315</v>
      </c>
      <c r="M1234" s="2">
        <v>184249</v>
      </c>
      <c r="N1234" s="2" t="s">
        <v>13</v>
      </c>
      <c r="O1234" s="80">
        <v>100.29</v>
      </c>
      <c r="P1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$26.74 P/kg</v>
      </c>
      <c r="Q1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235" spans="1:17" ht="24" x14ac:dyDescent="0.2">
      <c r="A1235" s="2" t="s">
        <v>2</v>
      </c>
      <c r="B1235" s="2" t="s">
        <v>471</v>
      </c>
      <c r="C1235" s="2" t="s">
        <v>5378</v>
      </c>
      <c r="D1235" s="2" t="s">
        <v>477</v>
      </c>
      <c r="E1235" s="2" t="s">
        <v>3128</v>
      </c>
      <c r="F1235" s="2" t="s">
        <v>3710</v>
      </c>
      <c r="G1235" s="2" t="s">
        <v>4</v>
      </c>
      <c r="H1235" s="2" t="s">
        <v>4</v>
      </c>
      <c r="I1235" s="6">
        <v>25</v>
      </c>
      <c r="J1235" s="2" t="s">
        <v>6074</v>
      </c>
      <c r="K1235" s="7">
        <v>30</v>
      </c>
      <c r="L1235" s="3" t="s">
        <v>2315</v>
      </c>
      <c r="M1235" s="2">
        <v>1005510252</v>
      </c>
      <c r="N1235" s="2" t="s">
        <v>13</v>
      </c>
      <c r="O1235" s="80">
        <v>22.588699999999999</v>
      </c>
      <c r="P1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$30.12 P/kg</v>
      </c>
      <c r="Q1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236" spans="1:17" ht="36" x14ac:dyDescent="0.2">
      <c r="A1236" s="2" t="s">
        <v>2</v>
      </c>
      <c r="B1236" s="2" t="s">
        <v>471</v>
      </c>
      <c r="C1236" s="2" t="s">
        <v>5378</v>
      </c>
      <c r="D1236" s="2" t="s">
        <v>477</v>
      </c>
      <c r="E1236" s="2" t="s">
        <v>5886</v>
      </c>
      <c r="F1236" s="2" t="s">
        <v>5973</v>
      </c>
      <c r="G1236" s="2" t="s">
        <v>1548</v>
      </c>
      <c r="H1236" s="2" t="s">
        <v>4</v>
      </c>
      <c r="I1236" s="6">
        <v>25</v>
      </c>
      <c r="J1236" s="2" t="s">
        <v>6074</v>
      </c>
      <c r="K1236" s="7">
        <v>30</v>
      </c>
      <c r="L1236" s="3" t="s">
        <v>2315</v>
      </c>
      <c r="M1236" s="2">
        <v>626636</v>
      </c>
      <c r="N1236" s="2" t="s">
        <v>13</v>
      </c>
      <c r="O1236" s="80">
        <v>21.589200000000002</v>
      </c>
      <c r="P1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$28.79 P/kg</v>
      </c>
      <c r="Q1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1237" spans="1:17" ht="36" x14ac:dyDescent="0.2">
      <c r="A1237" s="2" t="s">
        <v>2</v>
      </c>
      <c r="B1237" s="2" t="s">
        <v>471</v>
      </c>
      <c r="C1237" s="2" t="s">
        <v>5378</v>
      </c>
      <c r="D1237" s="2" t="s">
        <v>477</v>
      </c>
      <c r="E1237" s="2" t="s">
        <v>2396</v>
      </c>
      <c r="F1237" s="2" t="s">
        <v>4064</v>
      </c>
      <c r="G1237" s="2" t="s">
        <v>4</v>
      </c>
      <c r="H1237" s="2" t="s">
        <v>4</v>
      </c>
      <c r="I1237" s="6">
        <v>25</v>
      </c>
      <c r="J1237" s="2" t="s">
        <v>6074</v>
      </c>
      <c r="K1237" s="7">
        <v>30</v>
      </c>
      <c r="L1237" s="3" t="s">
        <v>2315</v>
      </c>
      <c r="M1237" s="2" t="s">
        <v>2410</v>
      </c>
      <c r="N1237" s="2" t="s">
        <v>5</v>
      </c>
      <c r="O1237" s="80">
        <v>17.97</v>
      </c>
      <c r="P1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238" spans="1:17" ht="24" x14ac:dyDescent="0.2">
      <c r="A1238" s="2" t="s">
        <v>2</v>
      </c>
      <c r="B1238" s="2" t="s">
        <v>471</v>
      </c>
      <c r="C1238" s="2" t="s">
        <v>5378</v>
      </c>
      <c r="D1238" s="2" t="s">
        <v>477</v>
      </c>
      <c r="E1238" s="2" t="s">
        <v>1852</v>
      </c>
      <c r="F1238" s="2" t="s">
        <v>4776</v>
      </c>
      <c r="G1238" s="2" t="s">
        <v>4</v>
      </c>
      <c r="H1238" s="2" t="s">
        <v>4</v>
      </c>
      <c r="I1238" s="6">
        <v>30</v>
      </c>
      <c r="J1238" s="4" t="s">
        <v>6074</v>
      </c>
      <c r="K1238" s="7">
        <v>30</v>
      </c>
      <c r="L1238" s="3" t="s">
        <v>2315</v>
      </c>
      <c r="M1238" s="2" t="s">
        <v>1957</v>
      </c>
      <c r="N1238" s="2" t="s">
        <v>13</v>
      </c>
      <c r="O1238" s="80">
        <v>18.600000000000001</v>
      </c>
      <c r="P1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$20.67 P/kg</v>
      </c>
      <c r="Q1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239" spans="1:17" ht="24" x14ac:dyDescent="0.2">
      <c r="A1239" s="2" t="s">
        <v>2</v>
      </c>
      <c r="B1239" s="2" t="s">
        <v>471</v>
      </c>
      <c r="C1239" s="2" t="s">
        <v>5378</v>
      </c>
      <c r="D1239" s="2" t="s">
        <v>477</v>
      </c>
      <c r="E1239" s="2" t="s">
        <v>7003</v>
      </c>
      <c r="F1239" s="2" t="s">
        <v>7040</v>
      </c>
      <c r="G1239" s="2" t="s">
        <v>4</v>
      </c>
      <c r="H1239" s="2" t="s">
        <v>4</v>
      </c>
      <c r="I1239" s="6">
        <v>25</v>
      </c>
      <c r="J1239" s="2" t="s">
        <v>6074</v>
      </c>
      <c r="K1239" s="7">
        <v>30</v>
      </c>
      <c r="L1239" s="3" t="s">
        <v>2315</v>
      </c>
      <c r="M1239" s="2" t="s">
        <v>7041</v>
      </c>
      <c r="N1239" s="2" t="s">
        <v>13</v>
      </c>
      <c r="O1239" s="80">
        <v>24.861999999999998</v>
      </c>
      <c r="P1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240" spans="1:17" ht="36" x14ac:dyDescent="0.2">
      <c r="A1240" s="2" t="s">
        <v>2</v>
      </c>
      <c r="B1240" s="2" t="s">
        <v>471</v>
      </c>
      <c r="C1240" s="2" t="s">
        <v>5891</v>
      </c>
      <c r="D1240" s="2" t="s">
        <v>2386</v>
      </c>
      <c r="E1240" s="2" t="s">
        <v>5886</v>
      </c>
      <c r="F1240" s="2" t="s">
        <v>5972</v>
      </c>
      <c r="G1240" s="2" t="s">
        <v>1548</v>
      </c>
      <c r="H1240" s="2" t="s">
        <v>4</v>
      </c>
      <c r="I1240" s="6">
        <v>31</v>
      </c>
      <c r="J1240" s="2" t="s">
        <v>6074</v>
      </c>
      <c r="K1240" s="7">
        <v>60</v>
      </c>
      <c r="L1240" s="3" t="s">
        <v>2315</v>
      </c>
      <c r="M1240" s="2">
        <v>659778</v>
      </c>
      <c r="N1240" s="2" t="s">
        <v>13</v>
      </c>
      <c r="O1240" s="80">
        <v>31.59</v>
      </c>
      <c r="P1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$16.98 P/kg</v>
      </c>
      <c r="Q1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241" spans="1:17" ht="24" x14ac:dyDescent="0.2">
      <c r="A1241" s="2" t="s">
        <v>2</v>
      </c>
      <c r="B1241" s="2" t="s">
        <v>479</v>
      </c>
      <c r="C1241" s="2" t="s">
        <v>5742</v>
      </c>
      <c r="D1241" s="2" t="s">
        <v>1958</v>
      </c>
      <c r="E1241" s="2" t="s">
        <v>3128</v>
      </c>
      <c r="F1241" s="2" t="s">
        <v>3711</v>
      </c>
      <c r="G1241" s="2" t="s">
        <v>4</v>
      </c>
      <c r="H1241" s="2" t="s">
        <v>4</v>
      </c>
      <c r="I1241" s="6">
        <v>2</v>
      </c>
      <c r="J1241" s="2" t="s">
        <v>2345</v>
      </c>
      <c r="K1241" s="7">
        <v>5</v>
      </c>
      <c r="L1241" s="3" t="s">
        <v>2315</v>
      </c>
      <c r="M1241" s="2">
        <v>1003505</v>
      </c>
      <c r="N1241" s="2" t="s">
        <v>13</v>
      </c>
      <c r="O1241" s="80">
        <v>27.12</v>
      </c>
      <c r="P1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42" spans="1:17" ht="36" x14ac:dyDescent="0.2">
      <c r="A1242" s="2" t="s">
        <v>2</v>
      </c>
      <c r="B1242" s="2" t="s">
        <v>479</v>
      </c>
      <c r="C1242" s="2" t="s">
        <v>5742</v>
      </c>
      <c r="D1242" s="2" t="s">
        <v>1958</v>
      </c>
      <c r="E1242" s="2" t="s">
        <v>5886</v>
      </c>
      <c r="F1242" s="2" t="s">
        <v>6255</v>
      </c>
      <c r="G1242" s="2" t="s">
        <v>1548</v>
      </c>
      <c r="H1242" s="2" t="s">
        <v>4</v>
      </c>
      <c r="I1242" s="6">
        <v>5</v>
      </c>
      <c r="J1242" s="2" t="s">
        <v>2345</v>
      </c>
      <c r="K1242" s="7">
        <v>2</v>
      </c>
      <c r="L1242" s="3" t="s">
        <v>2315</v>
      </c>
      <c r="M1242" s="2">
        <v>302957</v>
      </c>
      <c r="N1242" s="2" t="s">
        <v>13</v>
      </c>
      <c r="O1242" s="80">
        <v>25.92</v>
      </c>
      <c r="P1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43" spans="1:17" ht="36" x14ac:dyDescent="0.2">
      <c r="A1243" s="2" t="s">
        <v>2</v>
      </c>
      <c r="B1243" s="2" t="s">
        <v>479</v>
      </c>
      <c r="C1243" s="2" t="s">
        <v>5742</v>
      </c>
      <c r="D1243" s="2" t="s">
        <v>1958</v>
      </c>
      <c r="E1243" s="2" t="s">
        <v>2396</v>
      </c>
      <c r="F1243" s="2" t="s">
        <v>4225</v>
      </c>
      <c r="G1243" s="2" t="s">
        <v>4</v>
      </c>
      <c r="H1243" s="2" t="s">
        <v>6073</v>
      </c>
      <c r="I1243" s="6">
        <v>5</v>
      </c>
      <c r="J1243" s="2" t="s">
        <v>2345</v>
      </c>
      <c r="K1243" s="7">
        <v>2</v>
      </c>
      <c r="L1243" s="3" t="s">
        <v>2315</v>
      </c>
      <c r="M1243" s="2" t="s">
        <v>2578</v>
      </c>
      <c r="N1243" s="2" t="s">
        <v>5</v>
      </c>
      <c r="O1243" s="80">
        <v>23.98</v>
      </c>
      <c r="P1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44" spans="1:17" ht="24" x14ac:dyDescent="0.2">
      <c r="A1244" s="2" t="s">
        <v>2</v>
      </c>
      <c r="B1244" s="2" t="s">
        <v>479</v>
      </c>
      <c r="C1244" s="2" t="s">
        <v>5742</v>
      </c>
      <c r="D1244" s="2" t="s">
        <v>1958</v>
      </c>
      <c r="E1244" s="2" t="s">
        <v>1852</v>
      </c>
      <c r="F1244" s="2" t="s">
        <v>4778</v>
      </c>
      <c r="G1244" s="2" t="s">
        <v>4</v>
      </c>
      <c r="H1244" s="2" t="s">
        <v>4</v>
      </c>
      <c r="I1244" s="6">
        <v>10</v>
      </c>
      <c r="J1244" s="2" t="s">
        <v>2345</v>
      </c>
      <c r="K1244" s="7">
        <v>1</v>
      </c>
      <c r="L1244" s="3" t="s">
        <v>3130</v>
      </c>
      <c r="M1244" s="2">
        <v>302949</v>
      </c>
      <c r="N1244" s="2" t="s">
        <v>13</v>
      </c>
      <c r="O1244" s="80">
        <v>23.35</v>
      </c>
      <c r="P1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45" spans="1:17" ht="24" x14ac:dyDescent="0.2">
      <c r="A1245" s="2" t="s">
        <v>2</v>
      </c>
      <c r="B1245" s="2" t="s">
        <v>479</v>
      </c>
      <c r="C1245" s="2" t="s">
        <v>5742</v>
      </c>
      <c r="D1245" s="2" t="s">
        <v>1958</v>
      </c>
      <c r="E1245" s="2" t="s">
        <v>1852</v>
      </c>
      <c r="F1245" s="2" t="s">
        <v>4777</v>
      </c>
      <c r="G1245" s="2" t="s">
        <v>4</v>
      </c>
      <c r="H1245" s="2" t="s">
        <v>4</v>
      </c>
      <c r="I1245" s="6">
        <v>10</v>
      </c>
      <c r="J1245" s="4" t="s">
        <v>2345</v>
      </c>
      <c r="K1245" s="7">
        <v>1</v>
      </c>
      <c r="L1245" s="3" t="s">
        <v>3130</v>
      </c>
      <c r="M1245" s="2" t="s">
        <v>1959</v>
      </c>
      <c r="N1245" s="2" t="s">
        <v>13</v>
      </c>
      <c r="O1245" s="80">
        <v>23.35</v>
      </c>
      <c r="P1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46" spans="1:17" ht="36" x14ac:dyDescent="0.2">
      <c r="A1246" s="2" t="s">
        <v>2</v>
      </c>
      <c r="B1246" s="2" t="s">
        <v>479</v>
      </c>
      <c r="C1246" s="2" t="s">
        <v>5379</v>
      </c>
      <c r="D1246" s="2" t="s">
        <v>478</v>
      </c>
      <c r="E1246" s="2" t="s">
        <v>5885</v>
      </c>
      <c r="F1246" s="2" t="s">
        <v>480</v>
      </c>
      <c r="G1246" s="2" t="s">
        <v>4</v>
      </c>
      <c r="H1246" s="2" t="s">
        <v>4</v>
      </c>
      <c r="I1246" s="6">
        <v>5</v>
      </c>
      <c r="J1246" s="2" t="s">
        <v>2345</v>
      </c>
      <c r="K1246" s="7">
        <v>1</v>
      </c>
      <c r="L1246" s="3" t="s">
        <v>3130</v>
      </c>
      <c r="M1246" s="2">
        <v>6723</v>
      </c>
      <c r="N1246" s="2" t="s">
        <v>13</v>
      </c>
      <c r="O1246" s="80">
        <v>25.29</v>
      </c>
      <c r="P1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1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47" spans="1:17" ht="24" x14ac:dyDescent="0.2">
      <c r="A1247" s="2" t="s">
        <v>2</v>
      </c>
      <c r="B1247" s="2" t="s">
        <v>479</v>
      </c>
      <c r="C1247" s="2" t="s">
        <v>5379</v>
      </c>
      <c r="D1247" s="2" t="s">
        <v>478</v>
      </c>
      <c r="E1247" s="2" t="s">
        <v>3128</v>
      </c>
      <c r="F1247" s="2" t="s">
        <v>3712</v>
      </c>
      <c r="G1247" s="2" t="s">
        <v>1548</v>
      </c>
      <c r="H1247" s="2" t="s">
        <v>1905</v>
      </c>
      <c r="I1247" s="6">
        <v>4</v>
      </c>
      <c r="J1247" s="2" t="s">
        <v>2345</v>
      </c>
      <c r="K1247" s="7">
        <v>1</v>
      </c>
      <c r="L1247" s="3" t="s">
        <v>3130</v>
      </c>
      <c r="M1247" s="2">
        <v>9409905</v>
      </c>
      <c r="N1247" s="2" t="s">
        <v>13</v>
      </c>
      <c r="O1247" s="80">
        <v>23.15</v>
      </c>
      <c r="P1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1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48" spans="1:17" ht="36" x14ac:dyDescent="0.2">
      <c r="A1248" s="2" t="s">
        <v>2</v>
      </c>
      <c r="B1248" s="2" t="s">
        <v>479</v>
      </c>
      <c r="C1248" s="2" t="s">
        <v>5379</v>
      </c>
      <c r="D1248" s="2" t="s">
        <v>478</v>
      </c>
      <c r="E1248" s="2" t="s">
        <v>5886</v>
      </c>
      <c r="F1248" s="2" t="s">
        <v>6256</v>
      </c>
      <c r="G1248" s="2" t="s">
        <v>1548</v>
      </c>
      <c r="H1248" s="2" t="s">
        <v>4</v>
      </c>
      <c r="I1248" s="6">
        <v>4</v>
      </c>
      <c r="J1248" s="2" t="s">
        <v>2345</v>
      </c>
      <c r="K1248" s="7">
        <v>1</v>
      </c>
      <c r="L1248" s="3" t="s">
        <v>3130</v>
      </c>
      <c r="M1248" s="2">
        <v>467058</v>
      </c>
      <c r="N1248" s="2" t="s">
        <v>13</v>
      </c>
      <c r="O1248" s="80">
        <v>27.2592</v>
      </c>
      <c r="P1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1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49" spans="1:17" ht="36" x14ac:dyDescent="0.2">
      <c r="A1249" s="2" t="s">
        <v>2</v>
      </c>
      <c r="B1249" s="2" t="s">
        <v>479</v>
      </c>
      <c r="C1249" s="2" t="s">
        <v>5379</v>
      </c>
      <c r="D1249" s="2" t="s">
        <v>478</v>
      </c>
      <c r="E1249" s="2" t="s">
        <v>2396</v>
      </c>
      <c r="F1249" s="2" t="s">
        <v>4226</v>
      </c>
      <c r="G1249" s="2" t="s">
        <v>4</v>
      </c>
      <c r="H1249" s="2" t="s">
        <v>6073</v>
      </c>
      <c r="I1249" s="6">
        <v>5</v>
      </c>
      <c r="J1249" s="2" t="s">
        <v>2345</v>
      </c>
      <c r="K1249" s="7">
        <v>1</v>
      </c>
      <c r="L1249" s="3" t="s">
        <v>3130</v>
      </c>
      <c r="M1249" s="2" t="s">
        <v>2579</v>
      </c>
      <c r="N1249" s="2" t="s">
        <v>5</v>
      </c>
      <c r="O1249" s="80">
        <v>23.98</v>
      </c>
      <c r="P1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1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250" spans="1:17" ht="24" x14ac:dyDescent="0.2">
      <c r="A1250" s="2" t="s">
        <v>2</v>
      </c>
      <c r="B1250" s="2" t="s">
        <v>479</v>
      </c>
      <c r="C1250" s="2" t="s">
        <v>5379</v>
      </c>
      <c r="D1250" s="2" t="s">
        <v>478</v>
      </c>
      <c r="E1250" s="2" t="s">
        <v>1852</v>
      </c>
      <c r="F1250" s="2" t="s">
        <v>4779</v>
      </c>
      <c r="G1250" s="2" t="s">
        <v>1548</v>
      </c>
      <c r="H1250" s="2" t="s">
        <v>1905</v>
      </c>
      <c r="I1250" s="6">
        <v>4</v>
      </c>
      <c r="J1250" s="2" t="s">
        <v>2345</v>
      </c>
      <c r="K1250" s="7">
        <v>1</v>
      </c>
      <c r="L1250" s="3" t="s">
        <v>3130</v>
      </c>
      <c r="M1250" s="2" t="s">
        <v>1960</v>
      </c>
      <c r="N1250" s="2" t="s">
        <v>13</v>
      </c>
      <c r="O1250" s="80">
        <v>23.35</v>
      </c>
      <c r="P1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$5.84 P/kg</v>
      </c>
      <c r="Q1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51" spans="1:17" ht="24" x14ac:dyDescent="0.2">
      <c r="A1251" s="2" t="s">
        <v>2</v>
      </c>
      <c r="B1251" s="2" t="s">
        <v>479</v>
      </c>
      <c r="C1251" s="2" t="s">
        <v>5379</v>
      </c>
      <c r="D1251" s="2" t="s">
        <v>478</v>
      </c>
      <c r="E1251" s="2" t="s">
        <v>7003</v>
      </c>
      <c r="F1251" s="2" t="s">
        <v>7346</v>
      </c>
      <c r="G1251" s="2" t="s">
        <v>4</v>
      </c>
      <c r="H1251" s="2" t="s">
        <v>4</v>
      </c>
      <c r="I1251" s="6">
        <v>5</v>
      </c>
      <c r="J1251" s="2" t="s">
        <v>2345</v>
      </c>
      <c r="K1251" s="7">
        <v>1</v>
      </c>
      <c r="L1251" s="3" t="s">
        <v>3130</v>
      </c>
      <c r="M1251" s="2" t="s">
        <v>7347</v>
      </c>
      <c r="N1251" s="2" t="s">
        <v>13</v>
      </c>
      <c r="O1251" s="80">
        <v>28.59</v>
      </c>
      <c r="P1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P/kg</v>
      </c>
      <c r="Q1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1252" spans="1:17" ht="24" x14ac:dyDescent="0.2">
      <c r="A1252" s="2" t="s">
        <v>2</v>
      </c>
      <c r="B1252" s="2" t="s">
        <v>479</v>
      </c>
      <c r="C1252" s="2" t="s">
        <v>5380</v>
      </c>
      <c r="D1252" s="2" t="s">
        <v>481</v>
      </c>
      <c r="E1252" s="2" t="s">
        <v>5885</v>
      </c>
      <c r="F1252" s="2" t="s">
        <v>482</v>
      </c>
      <c r="G1252" s="2" t="s">
        <v>4</v>
      </c>
      <c r="H1252" s="2" t="s">
        <v>4</v>
      </c>
      <c r="I1252" s="6">
        <v>220</v>
      </c>
      <c r="J1252" s="4" t="s">
        <v>6074</v>
      </c>
      <c r="K1252" s="7">
        <v>1</v>
      </c>
      <c r="L1252" s="3" t="s">
        <v>3130</v>
      </c>
      <c r="M1252" s="2">
        <v>33044</v>
      </c>
      <c r="N1252" s="2" t="s">
        <v>13</v>
      </c>
      <c r="O1252" s="80">
        <v>1.58</v>
      </c>
      <c r="P1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$7.18 P/kg</v>
      </c>
      <c r="Q1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253" spans="1:17" ht="36" x14ac:dyDescent="0.2">
      <c r="A1253" s="2" t="s">
        <v>2</v>
      </c>
      <c r="B1253" s="2" t="s">
        <v>479</v>
      </c>
      <c r="C1253" s="2" t="s">
        <v>5380</v>
      </c>
      <c r="D1253" s="2" t="s">
        <v>481</v>
      </c>
      <c r="E1253" s="2" t="s">
        <v>5886</v>
      </c>
      <c r="F1253" s="2" t="s">
        <v>6257</v>
      </c>
      <c r="G1253" s="2" t="s">
        <v>1548</v>
      </c>
      <c r="H1253" s="2" t="s">
        <v>4</v>
      </c>
      <c r="I1253" s="6">
        <v>220</v>
      </c>
      <c r="J1253" s="2" t="s">
        <v>6074</v>
      </c>
      <c r="K1253" s="7">
        <v>24</v>
      </c>
      <c r="L1253" s="3" t="s">
        <v>2315</v>
      </c>
      <c r="M1253" s="2">
        <v>93192</v>
      </c>
      <c r="N1253" s="2" t="s">
        <v>13</v>
      </c>
      <c r="O1253" s="80">
        <v>30.456</v>
      </c>
      <c r="P1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$5.77 P/kg</v>
      </c>
      <c r="Q1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254" spans="1:17" ht="24" x14ac:dyDescent="0.2">
      <c r="A1254" s="2" t="s">
        <v>2</v>
      </c>
      <c r="B1254" s="2" t="s">
        <v>479</v>
      </c>
      <c r="C1254" s="2" t="s">
        <v>5380</v>
      </c>
      <c r="D1254" s="2" t="s">
        <v>481</v>
      </c>
      <c r="E1254" s="2" t="s">
        <v>2396</v>
      </c>
      <c r="F1254" s="2" t="s">
        <v>4227</v>
      </c>
      <c r="G1254" s="2" t="s">
        <v>1548</v>
      </c>
      <c r="H1254" s="2" t="s">
        <v>922</v>
      </c>
      <c r="I1254" s="6">
        <v>220</v>
      </c>
      <c r="J1254" s="2" t="s">
        <v>6074</v>
      </c>
      <c r="K1254" s="7">
        <v>24</v>
      </c>
      <c r="L1254" s="3" t="s">
        <v>2315</v>
      </c>
      <c r="M1254" s="2" t="s">
        <v>2580</v>
      </c>
      <c r="N1254" s="2" t="s">
        <v>2152</v>
      </c>
      <c r="O1254" s="80">
        <v>37.07</v>
      </c>
      <c r="P1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P/kg</v>
      </c>
      <c r="Q1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1255" spans="1:17" ht="24" x14ac:dyDescent="0.2">
      <c r="A1255" s="2" t="s">
        <v>2</v>
      </c>
      <c r="B1255" s="2" t="s">
        <v>479</v>
      </c>
      <c r="C1255" s="2" t="s">
        <v>5380</v>
      </c>
      <c r="D1255" s="2" t="s">
        <v>481</v>
      </c>
      <c r="E1255" s="2" t="s">
        <v>1852</v>
      </c>
      <c r="F1255" s="2" t="s">
        <v>4780</v>
      </c>
      <c r="G1255" s="2" t="s">
        <v>4</v>
      </c>
      <c r="H1255" s="2" t="s">
        <v>4</v>
      </c>
      <c r="I1255" s="6">
        <v>130</v>
      </c>
      <c r="J1255" s="2" t="s">
        <v>6074</v>
      </c>
      <c r="K1255" s="7">
        <v>8</v>
      </c>
      <c r="L1255" s="3" t="s">
        <v>2315</v>
      </c>
      <c r="M1255" s="2">
        <v>16904</v>
      </c>
      <c r="N1255" s="2" t="s">
        <v>13</v>
      </c>
      <c r="O1255" s="80">
        <v>11.9</v>
      </c>
      <c r="P1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$11.44 P/kg</v>
      </c>
      <c r="Q1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256" spans="1:17" ht="24" x14ac:dyDescent="0.2">
      <c r="A1256" s="2" t="s">
        <v>2</v>
      </c>
      <c r="B1256" s="2" t="s">
        <v>479</v>
      </c>
      <c r="C1256" s="2" t="s">
        <v>5380</v>
      </c>
      <c r="D1256" s="2" t="s">
        <v>481</v>
      </c>
      <c r="E1256" s="2" t="s">
        <v>7003</v>
      </c>
      <c r="F1256" s="2" t="s">
        <v>7348</v>
      </c>
      <c r="G1256" s="2" t="s">
        <v>4</v>
      </c>
      <c r="H1256" s="2" t="s">
        <v>4</v>
      </c>
      <c r="I1256" s="6">
        <v>220</v>
      </c>
      <c r="J1256" s="2" t="s">
        <v>6074</v>
      </c>
      <c r="K1256" s="7">
        <v>1</v>
      </c>
      <c r="L1256" s="3" t="s">
        <v>3130</v>
      </c>
      <c r="M1256" s="2" t="s">
        <v>7349</v>
      </c>
      <c r="N1256" s="2" t="s">
        <v>13</v>
      </c>
      <c r="O1256" s="80">
        <v>1.83</v>
      </c>
      <c r="P1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$8.32 P/kg</v>
      </c>
      <c r="Q1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1257" spans="1:17" ht="24" x14ac:dyDescent="0.2">
      <c r="A1257" s="2" t="s">
        <v>2</v>
      </c>
      <c r="B1257" s="2" t="s">
        <v>479</v>
      </c>
      <c r="C1257" s="2" t="s">
        <v>5381</v>
      </c>
      <c r="D1257" s="2" t="s">
        <v>483</v>
      </c>
      <c r="E1257" s="2" t="s">
        <v>5885</v>
      </c>
      <c r="F1257" s="2" t="s">
        <v>482</v>
      </c>
      <c r="G1257" s="2" t="s">
        <v>4</v>
      </c>
      <c r="H1257" s="2" t="s">
        <v>4</v>
      </c>
      <c r="I1257" s="6">
        <v>3.1</v>
      </c>
      <c r="J1257" s="2" t="s">
        <v>2345</v>
      </c>
      <c r="K1257" s="7">
        <v>1</v>
      </c>
      <c r="L1257" s="3" t="s">
        <v>3130</v>
      </c>
      <c r="M1257" s="2">
        <v>1489</v>
      </c>
      <c r="N1257" s="2" t="s">
        <v>13</v>
      </c>
      <c r="O1257" s="80">
        <v>11.85</v>
      </c>
      <c r="P1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$3.82 P/kg</v>
      </c>
      <c r="Q1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258" spans="1:17" ht="24" x14ac:dyDescent="0.2">
      <c r="A1258" s="2" t="s">
        <v>2</v>
      </c>
      <c r="B1258" s="2" t="s">
        <v>479</v>
      </c>
      <c r="C1258" s="2" t="s">
        <v>5381</v>
      </c>
      <c r="D1258" s="2" t="s">
        <v>483</v>
      </c>
      <c r="E1258" s="2" t="s">
        <v>3128</v>
      </c>
      <c r="F1258" s="2" t="s">
        <v>3713</v>
      </c>
      <c r="G1258" s="2" t="s">
        <v>4</v>
      </c>
      <c r="H1258" s="2" t="s">
        <v>4</v>
      </c>
      <c r="I1258" s="6">
        <v>2.95</v>
      </c>
      <c r="J1258" s="2" t="s">
        <v>2345</v>
      </c>
      <c r="K1258" s="7">
        <v>1</v>
      </c>
      <c r="L1258" s="3" t="s">
        <v>3130</v>
      </c>
      <c r="M1258" s="2">
        <v>6305406</v>
      </c>
      <c r="N1258" s="2" t="s">
        <v>13</v>
      </c>
      <c r="O1258" s="80">
        <v>11.5938</v>
      </c>
      <c r="P1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1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1259" spans="1:17" ht="36" x14ac:dyDescent="0.2">
      <c r="A1259" s="2" t="s">
        <v>2</v>
      </c>
      <c r="B1259" s="2" t="s">
        <v>479</v>
      </c>
      <c r="C1259" s="2" t="s">
        <v>5381</v>
      </c>
      <c r="D1259" s="2" t="s">
        <v>483</v>
      </c>
      <c r="E1259" s="2" t="s">
        <v>5886</v>
      </c>
      <c r="F1259" s="2" t="s">
        <v>5974</v>
      </c>
      <c r="G1259" s="2" t="s">
        <v>1551</v>
      </c>
      <c r="H1259" s="2" t="s">
        <v>4</v>
      </c>
      <c r="I1259" s="6">
        <v>535</v>
      </c>
      <c r="J1259" s="2" t="s">
        <v>6074</v>
      </c>
      <c r="K1259" s="7">
        <v>12</v>
      </c>
      <c r="L1259" s="3" t="s">
        <v>2315</v>
      </c>
      <c r="M1259" s="2">
        <v>749353</v>
      </c>
      <c r="N1259" s="2" t="s">
        <v>13</v>
      </c>
      <c r="O1259" s="80">
        <v>43.934399999999997</v>
      </c>
      <c r="P1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1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60" spans="1:17" ht="24" x14ac:dyDescent="0.2">
      <c r="A1260" s="2" t="s">
        <v>2</v>
      </c>
      <c r="B1260" s="2" t="s">
        <v>479</v>
      </c>
      <c r="C1260" s="2" t="s">
        <v>5381</v>
      </c>
      <c r="D1260" s="2" t="s">
        <v>483</v>
      </c>
      <c r="E1260" s="2" t="s">
        <v>2396</v>
      </c>
      <c r="F1260" s="2" t="s">
        <v>6258</v>
      </c>
      <c r="G1260" s="2" t="s">
        <v>4</v>
      </c>
      <c r="H1260" s="2" t="s">
        <v>4</v>
      </c>
      <c r="I1260" s="6">
        <v>2.6</v>
      </c>
      <c r="J1260" s="2" t="s">
        <v>2345</v>
      </c>
      <c r="K1260" s="7">
        <v>1</v>
      </c>
      <c r="L1260" s="3" t="s">
        <v>3130</v>
      </c>
      <c r="M1260" s="2" t="s">
        <v>2581</v>
      </c>
      <c r="N1260" s="2" t="s">
        <v>13</v>
      </c>
      <c r="O1260" s="80">
        <v>8.61</v>
      </c>
      <c r="P1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$3.31 P/kg</v>
      </c>
      <c r="Q1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261" spans="1:17" ht="24" x14ac:dyDescent="0.2">
      <c r="A1261" s="2" t="s">
        <v>2</v>
      </c>
      <c r="B1261" s="2" t="s">
        <v>479</v>
      </c>
      <c r="C1261" s="2" t="s">
        <v>5381</v>
      </c>
      <c r="D1261" s="2" t="s">
        <v>483</v>
      </c>
      <c r="E1261" s="2" t="s">
        <v>1852</v>
      </c>
      <c r="F1261" s="2" t="s">
        <v>4781</v>
      </c>
      <c r="G1261" s="2" t="s">
        <v>4</v>
      </c>
      <c r="H1261" s="2" t="s">
        <v>4</v>
      </c>
      <c r="I1261" s="6">
        <v>220</v>
      </c>
      <c r="J1261" s="2" t="s">
        <v>6074</v>
      </c>
      <c r="K1261" s="7">
        <v>24</v>
      </c>
      <c r="L1261" s="3" t="s">
        <v>2315</v>
      </c>
      <c r="M1261" s="2" t="s">
        <v>1961</v>
      </c>
      <c r="N1261" s="2" t="s">
        <v>13</v>
      </c>
      <c r="O1261" s="80">
        <v>37.65</v>
      </c>
      <c r="P1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1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262" spans="1:17" ht="24" x14ac:dyDescent="0.2">
      <c r="A1262" s="2" t="s">
        <v>2</v>
      </c>
      <c r="B1262" s="2" t="s">
        <v>479</v>
      </c>
      <c r="C1262" s="2" t="s">
        <v>5381</v>
      </c>
      <c r="D1262" s="2" t="s">
        <v>483</v>
      </c>
      <c r="E1262" s="2" t="s">
        <v>7003</v>
      </c>
      <c r="F1262" s="2" t="s">
        <v>7350</v>
      </c>
      <c r="G1262" s="2" t="s">
        <v>1551</v>
      </c>
      <c r="H1262" s="2" t="s">
        <v>7014</v>
      </c>
      <c r="I1262" s="6">
        <v>3</v>
      </c>
      <c r="J1262" s="2" t="s">
        <v>2345</v>
      </c>
      <c r="K1262" s="7">
        <v>1</v>
      </c>
      <c r="L1262" s="3" t="s">
        <v>3130</v>
      </c>
      <c r="M1262" s="2" t="s">
        <v>7351</v>
      </c>
      <c r="N1262" s="2" t="s">
        <v>13</v>
      </c>
      <c r="O1262" s="80">
        <v>12.8009</v>
      </c>
      <c r="P1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$4.27 P/kg</v>
      </c>
      <c r="Q1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1263" spans="1:17" ht="24" x14ac:dyDescent="0.2">
      <c r="A1263" s="2" t="s">
        <v>2</v>
      </c>
      <c r="B1263" s="2" t="s">
        <v>479</v>
      </c>
      <c r="C1263" s="2" t="s">
        <v>5743</v>
      </c>
      <c r="D1263" s="2" t="s">
        <v>1962</v>
      </c>
      <c r="E1263" s="2" t="s">
        <v>3128</v>
      </c>
      <c r="F1263" s="2" t="s">
        <v>3714</v>
      </c>
      <c r="G1263" s="2" t="s">
        <v>4</v>
      </c>
      <c r="H1263" s="2" t="s">
        <v>4</v>
      </c>
      <c r="I1263" s="6">
        <v>420</v>
      </c>
      <c r="J1263" s="2" t="s">
        <v>6074</v>
      </c>
      <c r="K1263" s="7">
        <v>24</v>
      </c>
      <c r="L1263" s="3" t="s">
        <v>2315</v>
      </c>
      <c r="M1263" s="2">
        <v>21747</v>
      </c>
      <c r="N1263" s="2" t="s">
        <v>13</v>
      </c>
      <c r="O1263" s="80">
        <v>63.551200000000001</v>
      </c>
      <c r="P1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$6.30 P/kg</v>
      </c>
      <c r="Q1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1264" spans="1:17" ht="36" x14ac:dyDescent="0.2">
      <c r="A1264" s="2" t="s">
        <v>2</v>
      </c>
      <c r="B1264" s="2" t="s">
        <v>479</v>
      </c>
      <c r="C1264" s="2" t="s">
        <v>5743</v>
      </c>
      <c r="D1264" s="2" t="s">
        <v>1962</v>
      </c>
      <c r="E1264" s="2" t="s">
        <v>5886</v>
      </c>
      <c r="F1264" s="2" t="s">
        <v>6259</v>
      </c>
      <c r="G1264" s="2" t="s">
        <v>1548</v>
      </c>
      <c r="H1264" s="2" t="s">
        <v>4</v>
      </c>
      <c r="I1264" s="6">
        <v>420</v>
      </c>
      <c r="J1264" s="2" t="s">
        <v>6074</v>
      </c>
      <c r="K1264" s="7">
        <v>12</v>
      </c>
      <c r="L1264" s="3" t="s">
        <v>2315</v>
      </c>
      <c r="M1264" s="2">
        <v>629846</v>
      </c>
      <c r="N1264" s="2" t="s">
        <v>13</v>
      </c>
      <c r="O1264" s="80">
        <v>27.680399999999999</v>
      </c>
      <c r="P1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$5.49 P/kg</v>
      </c>
      <c r="Q1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65" spans="1:17" ht="24" x14ac:dyDescent="0.2">
      <c r="A1265" s="2" t="s">
        <v>2</v>
      </c>
      <c r="B1265" s="2" t="s">
        <v>479</v>
      </c>
      <c r="C1265" s="2" t="s">
        <v>5743</v>
      </c>
      <c r="D1265" s="2" t="s">
        <v>1962</v>
      </c>
      <c r="E1265" s="2" t="s">
        <v>1852</v>
      </c>
      <c r="F1265" s="2" t="s">
        <v>4782</v>
      </c>
      <c r="G1265" s="2" t="s">
        <v>1548</v>
      </c>
      <c r="H1265" s="2" t="s">
        <v>922</v>
      </c>
      <c r="I1265" s="6">
        <v>420</v>
      </c>
      <c r="J1265" s="4" t="s">
        <v>6074</v>
      </c>
      <c r="K1265" s="7">
        <v>12</v>
      </c>
      <c r="L1265" s="3" t="s">
        <v>2315</v>
      </c>
      <c r="M1265" s="2" t="s">
        <v>1963</v>
      </c>
      <c r="N1265" s="2" t="s">
        <v>13</v>
      </c>
      <c r="O1265" s="80">
        <v>23.6</v>
      </c>
      <c r="P1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$4.68 P/kg</v>
      </c>
      <c r="Q1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66" spans="1:17" ht="24" x14ac:dyDescent="0.2">
      <c r="A1266" s="2" t="s">
        <v>2</v>
      </c>
      <c r="B1266" s="2" t="s">
        <v>479</v>
      </c>
      <c r="C1266" s="2" t="s">
        <v>5743</v>
      </c>
      <c r="D1266" s="2" t="s">
        <v>1962</v>
      </c>
      <c r="E1266" s="2" t="s">
        <v>7003</v>
      </c>
      <c r="F1266" s="2" t="s">
        <v>7352</v>
      </c>
      <c r="G1266" s="2" t="s">
        <v>4</v>
      </c>
      <c r="H1266" s="2" t="s">
        <v>4</v>
      </c>
      <c r="I1266" s="6">
        <v>420</v>
      </c>
      <c r="J1266" s="2" t="s">
        <v>6074</v>
      </c>
      <c r="K1266" s="7">
        <v>1</v>
      </c>
      <c r="L1266" s="3" t="s">
        <v>3130</v>
      </c>
      <c r="M1266" s="2" t="s">
        <v>7353</v>
      </c>
      <c r="N1266" s="2" t="s">
        <v>13</v>
      </c>
      <c r="O1266" s="80">
        <v>2.5</v>
      </c>
      <c r="P1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P/kg</v>
      </c>
      <c r="Q1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1267" spans="1:17" ht="36" x14ac:dyDescent="0.2">
      <c r="A1267" s="2" t="s">
        <v>2</v>
      </c>
      <c r="B1267" s="2" t="s">
        <v>479</v>
      </c>
      <c r="C1267" s="2" t="s">
        <v>5892</v>
      </c>
      <c r="D1267" s="2" t="s">
        <v>2387</v>
      </c>
      <c r="E1267" s="2" t="s">
        <v>5886</v>
      </c>
      <c r="F1267" s="2" t="s">
        <v>5974</v>
      </c>
      <c r="G1267" s="2" t="s">
        <v>1551</v>
      </c>
      <c r="H1267" s="2" t="s">
        <v>4</v>
      </c>
      <c r="I1267" s="6">
        <v>535</v>
      </c>
      <c r="J1267" s="2" t="s">
        <v>6074</v>
      </c>
      <c r="K1267" s="7">
        <v>12</v>
      </c>
      <c r="L1267" s="3" t="s">
        <v>2315</v>
      </c>
      <c r="M1267" s="2">
        <v>749353</v>
      </c>
      <c r="N1267" s="2" t="s">
        <v>13</v>
      </c>
      <c r="O1267" s="80">
        <v>43.934399999999997</v>
      </c>
      <c r="P1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1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268" spans="1:17" ht="36" x14ac:dyDescent="0.2">
      <c r="A1268" s="2" t="s">
        <v>2</v>
      </c>
      <c r="B1268" s="2" t="s">
        <v>479</v>
      </c>
      <c r="C1268" s="2" t="s">
        <v>5382</v>
      </c>
      <c r="D1268" s="2" t="s">
        <v>484</v>
      </c>
      <c r="E1268" s="2" t="s">
        <v>5885</v>
      </c>
      <c r="F1268" s="2" t="s">
        <v>486</v>
      </c>
      <c r="G1268" s="2" t="s">
        <v>4</v>
      </c>
      <c r="H1268" s="2" t="s">
        <v>4</v>
      </c>
      <c r="I1268" s="6">
        <v>500</v>
      </c>
      <c r="J1268" s="2" t="s">
        <v>6074</v>
      </c>
      <c r="K1268" s="7">
        <v>1</v>
      </c>
      <c r="L1268" s="3" t="s">
        <v>3130</v>
      </c>
      <c r="M1268" s="2">
        <v>12583</v>
      </c>
      <c r="N1268" s="2" t="s">
        <v>13</v>
      </c>
      <c r="O1268" s="80">
        <v>2.5499999999999998</v>
      </c>
      <c r="P1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69" spans="1:17" ht="36" x14ac:dyDescent="0.2">
      <c r="A1269" s="2" t="s">
        <v>2</v>
      </c>
      <c r="B1269" s="2" t="s">
        <v>479</v>
      </c>
      <c r="C1269" s="2" t="s">
        <v>5382</v>
      </c>
      <c r="D1269" s="2" t="s">
        <v>484</v>
      </c>
      <c r="E1269" s="2" t="s">
        <v>5885</v>
      </c>
      <c r="F1269" s="2" t="s">
        <v>485</v>
      </c>
      <c r="G1269" s="2" t="s">
        <v>4</v>
      </c>
      <c r="H1269" s="2" t="s">
        <v>4</v>
      </c>
      <c r="I1269" s="6">
        <v>500</v>
      </c>
      <c r="J1269" s="2" t="s">
        <v>6074</v>
      </c>
      <c r="K1269" s="7">
        <v>1</v>
      </c>
      <c r="L1269" s="3" t="s">
        <v>3130</v>
      </c>
      <c r="M1269" s="2">
        <v>18389</v>
      </c>
      <c r="N1269" s="2" t="s">
        <v>13</v>
      </c>
      <c r="O1269" s="80">
        <v>2.5499999999999998</v>
      </c>
      <c r="P1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270" spans="1:17" ht="36" x14ac:dyDescent="0.2">
      <c r="A1270" s="2" t="s">
        <v>2</v>
      </c>
      <c r="B1270" s="2" t="s">
        <v>479</v>
      </c>
      <c r="C1270" s="2" t="s">
        <v>5382</v>
      </c>
      <c r="D1270" s="2" t="s">
        <v>484</v>
      </c>
      <c r="E1270" s="2" t="s">
        <v>3128</v>
      </c>
      <c r="F1270" s="2" t="s">
        <v>6260</v>
      </c>
      <c r="G1270" s="2" t="s">
        <v>4</v>
      </c>
      <c r="H1270" s="2" t="s">
        <v>4</v>
      </c>
      <c r="I1270" s="6">
        <v>500</v>
      </c>
      <c r="J1270" s="2" t="s">
        <v>6074</v>
      </c>
      <c r="K1270" s="7">
        <v>12</v>
      </c>
      <c r="L1270" s="3" t="s">
        <v>2315</v>
      </c>
      <c r="M1270" s="2">
        <v>3105601</v>
      </c>
      <c r="N1270" s="2" t="s">
        <v>13</v>
      </c>
      <c r="O1270" s="80">
        <v>17.582799999999999</v>
      </c>
      <c r="P1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$2.93 P/kg</v>
      </c>
      <c r="Q1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71" spans="1:17" ht="36" x14ac:dyDescent="0.2">
      <c r="A1271" s="2" t="s">
        <v>2</v>
      </c>
      <c r="B1271" s="2" t="s">
        <v>479</v>
      </c>
      <c r="C1271" s="2" t="s">
        <v>5382</v>
      </c>
      <c r="D1271" s="2" t="s">
        <v>484</v>
      </c>
      <c r="E1271" s="2" t="s">
        <v>5886</v>
      </c>
      <c r="F1271" s="2" t="s">
        <v>6261</v>
      </c>
      <c r="G1271" s="2" t="s">
        <v>1548</v>
      </c>
      <c r="H1271" s="2" t="s">
        <v>4</v>
      </c>
      <c r="I1271" s="6">
        <v>500</v>
      </c>
      <c r="J1271" s="4" t="s">
        <v>6074</v>
      </c>
      <c r="K1271" s="7">
        <v>12</v>
      </c>
      <c r="L1271" s="3" t="s">
        <v>2315</v>
      </c>
      <c r="M1271" s="2">
        <v>46836</v>
      </c>
      <c r="N1271" s="2" t="s">
        <v>13</v>
      </c>
      <c r="O1271" s="80">
        <v>29.462399999999999</v>
      </c>
      <c r="P1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1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272" spans="1:17" ht="36" x14ac:dyDescent="0.2">
      <c r="A1272" s="2" t="s">
        <v>2</v>
      </c>
      <c r="B1272" s="2" t="s">
        <v>479</v>
      </c>
      <c r="C1272" s="2" t="s">
        <v>5382</v>
      </c>
      <c r="D1272" s="2" t="s">
        <v>484</v>
      </c>
      <c r="E1272" s="2" t="s">
        <v>2396</v>
      </c>
      <c r="F1272" s="2" t="s">
        <v>4225</v>
      </c>
      <c r="G1272" s="2" t="s">
        <v>1551</v>
      </c>
      <c r="H1272" s="2" t="s">
        <v>6073</v>
      </c>
      <c r="I1272" s="6">
        <v>500</v>
      </c>
      <c r="J1272" s="2" t="s">
        <v>6074</v>
      </c>
      <c r="K1272" s="7">
        <v>1</v>
      </c>
      <c r="L1272" s="3" t="s">
        <v>3130</v>
      </c>
      <c r="M1272" s="2" t="s">
        <v>2582</v>
      </c>
      <c r="N1272" s="2" t="s">
        <v>13</v>
      </c>
      <c r="O1272" s="80">
        <v>2.3689</v>
      </c>
      <c r="P1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1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73" spans="1:17" ht="36" x14ac:dyDescent="0.2">
      <c r="A1273" s="2" t="s">
        <v>2</v>
      </c>
      <c r="B1273" s="2" t="s">
        <v>479</v>
      </c>
      <c r="C1273" s="2" t="s">
        <v>5382</v>
      </c>
      <c r="D1273" s="2" t="s">
        <v>484</v>
      </c>
      <c r="E1273" s="2" t="s">
        <v>1852</v>
      </c>
      <c r="F1273" s="2" t="s">
        <v>4783</v>
      </c>
      <c r="G1273" s="2" t="s">
        <v>4</v>
      </c>
      <c r="H1273" s="2" t="s">
        <v>4</v>
      </c>
      <c r="I1273" s="6">
        <v>500</v>
      </c>
      <c r="J1273" s="2" t="s">
        <v>6074</v>
      </c>
      <c r="K1273" s="7">
        <v>12</v>
      </c>
      <c r="L1273" s="3" t="s">
        <v>2315</v>
      </c>
      <c r="M1273" s="2">
        <v>103653</v>
      </c>
      <c r="N1273" s="2" t="s">
        <v>13</v>
      </c>
      <c r="O1273" s="80">
        <v>27.4</v>
      </c>
      <c r="P1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274" spans="1:17" ht="36" x14ac:dyDescent="0.2">
      <c r="A1274" s="2" t="s">
        <v>2</v>
      </c>
      <c r="B1274" s="2" t="s">
        <v>479</v>
      </c>
      <c r="C1274" s="2" t="s">
        <v>5382</v>
      </c>
      <c r="D1274" s="2" t="s">
        <v>484</v>
      </c>
      <c r="E1274" s="2" t="s">
        <v>1852</v>
      </c>
      <c r="F1274" s="2" t="s">
        <v>4784</v>
      </c>
      <c r="G1274" s="2" t="s">
        <v>4</v>
      </c>
      <c r="H1274" s="2" t="s">
        <v>4</v>
      </c>
      <c r="I1274" s="6">
        <v>500</v>
      </c>
      <c r="J1274" s="2" t="s">
        <v>6074</v>
      </c>
      <c r="K1274" s="7">
        <v>12</v>
      </c>
      <c r="L1274" s="3" t="s">
        <v>2315</v>
      </c>
      <c r="M1274" s="2">
        <v>1102801</v>
      </c>
      <c r="N1274" s="2" t="s">
        <v>13</v>
      </c>
      <c r="O1274" s="80">
        <v>27.4</v>
      </c>
      <c r="P1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275" spans="1:17" ht="36" x14ac:dyDescent="0.2">
      <c r="A1275" s="2" t="s">
        <v>2</v>
      </c>
      <c r="B1275" s="2" t="s">
        <v>479</v>
      </c>
      <c r="C1275" s="2" t="s">
        <v>5382</v>
      </c>
      <c r="D1275" s="2" t="s">
        <v>484</v>
      </c>
      <c r="E1275" s="2" t="s">
        <v>7003</v>
      </c>
      <c r="F1275" s="2" t="s">
        <v>7354</v>
      </c>
      <c r="G1275" s="2" t="s">
        <v>4</v>
      </c>
      <c r="H1275" s="2" t="s">
        <v>4</v>
      </c>
      <c r="I1275" s="6">
        <v>500</v>
      </c>
      <c r="J1275" s="2" t="s">
        <v>6074</v>
      </c>
      <c r="K1275" s="7">
        <v>1</v>
      </c>
      <c r="L1275" s="3" t="s">
        <v>3130</v>
      </c>
      <c r="M1275" s="2" t="s">
        <v>7355</v>
      </c>
      <c r="N1275" s="2" t="s">
        <v>13</v>
      </c>
      <c r="O1275" s="80">
        <v>2.76</v>
      </c>
      <c r="P1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1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276" spans="1:17" ht="24" x14ac:dyDescent="0.2">
      <c r="A1276" s="2" t="s">
        <v>2</v>
      </c>
      <c r="B1276" s="2" t="s">
        <v>479</v>
      </c>
      <c r="C1276" s="2" t="s">
        <v>5383</v>
      </c>
      <c r="D1276" s="2" t="s">
        <v>487</v>
      </c>
      <c r="E1276" s="2" t="s">
        <v>5885</v>
      </c>
      <c r="F1276" s="2" t="s">
        <v>485</v>
      </c>
      <c r="G1276" s="2" t="s">
        <v>4</v>
      </c>
      <c r="H1276" s="2" t="s">
        <v>4</v>
      </c>
      <c r="I1276" s="6">
        <v>5</v>
      </c>
      <c r="J1276" s="2" t="s">
        <v>2345</v>
      </c>
      <c r="K1276" s="7">
        <v>1</v>
      </c>
      <c r="L1276" s="3" t="s">
        <v>3130</v>
      </c>
      <c r="M1276" s="2">
        <v>19235</v>
      </c>
      <c r="N1276" s="2" t="s">
        <v>13</v>
      </c>
      <c r="O1276" s="80">
        <v>12.5</v>
      </c>
      <c r="P1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7" spans="1:17" ht="24" x14ac:dyDescent="0.2">
      <c r="A1277" s="2" t="s">
        <v>2</v>
      </c>
      <c r="B1277" s="2" t="s">
        <v>479</v>
      </c>
      <c r="C1277" s="2" t="s">
        <v>5383</v>
      </c>
      <c r="D1277" s="2" t="s">
        <v>487</v>
      </c>
      <c r="E1277" s="2" t="s">
        <v>5885</v>
      </c>
      <c r="F1277" s="2" t="s">
        <v>489</v>
      </c>
      <c r="G1277" s="2" t="s">
        <v>4</v>
      </c>
      <c r="H1277" s="2" t="s">
        <v>4</v>
      </c>
      <c r="I1277" s="6">
        <v>5</v>
      </c>
      <c r="J1277" s="2" t="s">
        <v>2345</v>
      </c>
      <c r="K1277" s="7">
        <v>1</v>
      </c>
      <c r="L1277" s="3" t="s">
        <v>3130</v>
      </c>
      <c r="M1277" s="2">
        <v>19238</v>
      </c>
      <c r="N1277" s="2" t="s">
        <v>13</v>
      </c>
      <c r="O1277" s="80">
        <v>12.5</v>
      </c>
      <c r="P1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8" spans="1:17" ht="24" x14ac:dyDescent="0.2">
      <c r="A1278" s="2" t="s">
        <v>2</v>
      </c>
      <c r="B1278" s="2" t="s">
        <v>479</v>
      </c>
      <c r="C1278" s="2" t="s">
        <v>5383</v>
      </c>
      <c r="D1278" s="2" t="s">
        <v>487</v>
      </c>
      <c r="E1278" s="2" t="s">
        <v>5885</v>
      </c>
      <c r="F1278" s="2" t="s">
        <v>488</v>
      </c>
      <c r="G1278" s="2" t="s">
        <v>4</v>
      </c>
      <c r="H1278" s="2" t="s">
        <v>4</v>
      </c>
      <c r="I1278" s="6">
        <v>5</v>
      </c>
      <c r="J1278" s="2" t="s">
        <v>2345</v>
      </c>
      <c r="K1278" s="7">
        <v>1</v>
      </c>
      <c r="L1278" s="3" t="s">
        <v>3130</v>
      </c>
      <c r="M1278" s="2">
        <v>19246</v>
      </c>
      <c r="N1278" s="2" t="s">
        <v>13</v>
      </c>
      <c r="O1278" s="80">
        <v>12.5</v>
      </c>
      <c r="P1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79" spans="1:17" ht="24" x14ac:dyDescent="0.2">
      <c r="A1279" s="2" t="s">
        <v>2</v>
      </c>
      <c r="B1279" s="2" t="s">
        <v>479</v>
      </c>
      <c r="C1279" s="2" t="s">
        <v>5383</v>
      </c>
      <c r="D1279" s="2" t="s">
        <v>487</v>
      </c>
      <c r="E1279" s="2" t="s">
        <v>3128</v>
      </c>
      <c r="F1279" s="2" t="s">
        <v>3715</v>
      </c>
      <c r="G1279" s="2" t="s">
        <v>4</v>
      </c>
      <c r="H1279" s="2" t="s">
        <v>4</v>
      </c>
      <c r="I1279" s="6">
        <v>2</v>
      </c>
      <c r="J1279" s="4" t="s">
        <v>2345</v>
      </c>
      <c r="K1279" s="7">
        <v>5</v>
      </c>
      <c r="L1279" s="3" t="s">
        <v>2315</v>
      </c>
      <c r="M1279" s="2">
        <v>9409962</v>
      </c>
      <c r="N1279" s="2" t="s">
        <v>13</v>
      </c>
      <c r="O1279" s="80">
        <v>27.12</v>
      </c>
      <c r="P1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80" spans="1:17" ht="36" x14ac:dyDescent="0.2">
      <c r="A1280" s="2" t="s">
        <v>2</v>
      </c>
      <c r="B1280" s="2" t="s">
        <v>479</v>
      </c>
      <c r="C1280" s="2" t="s">
        <v>5383</v>
      </c>
      <c r="D1280" s="2" t="s">
        <v>487</v>
      </c>
      <c r="E1280" s="2" t="s">
        <v>5886</v>
      </c>
      <c r="F1280" s="2" t="s">
        <v>6255</v>
      </c>
      <c r="G1280" s="2" t="s">
        <v>1548</v>
      </c>
      <c r="H1280" s="2" t="s">
        <v>4</v>
      </c>
      <c r="I1280" s="6">
        <v>5</v>
      </c>
      <c r="J1280" s="2" t="s">
        <v>2345</v>
      </c>
      <c r="K1280" s="7">
        <v>2</v>
      </c>
      <c r="L1280" s="3" t="s">
        <v>2315</v>
      </c>
      <c r="M1280" s="2">
        <v>302957</v>
      </c>
      <c r="N1280" s="2" t="s">
        <v>13</v>
      </c>
      <c r="O1280" s="80">
        <v>25.92</v>
      </c>
      <c r="P1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81" spans="1:17" ht="36" x14ac:dyDescent="0.2">
      <c r="A1281" s="2" t="s">
        <v>2</v>
      </c>
      <c r="B1281" s="2" t="s">
        <v>479</v>
      </c>
      <c r="C1281" s="2" t="s">
        <v>5383</v>
      </c>
      <c r="D1281" s="2" t="s">
        <v>487</v>
      </c>
      <c r="E1281" s="2" t="s">
        <v>2396</v>
      </c>
      <c r="F1281" s="2" t="s">
        <v>4225</v>
      </c>
      <c r="G1281" s="2" t="s">
        <v>1551</v>
      </c>
      <c r="H1281" s="2" t="s">
        <v>6073</v>
      </c>
      <c r="I1281" s="6">
        <v>5</v>
      </c>
      <c r="J1281" s="2" t="s">
        <v>2345</v>
      </c>
      <c r="K1281" s="7">
        <v>2</v>
      </c>
      <c r="L1281" s="3" t="s">
        <v>2315</v>
      </c>
      <c r="M1281" s="2" t="s">
        <v>2578</v>
      </c>
      <c r="N1281" s="2" t="s">
        <v>13</v>
      </c>
      <c r="O1281" s="80">
        <v>23.98</v>
      </c>
      <c r="P1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82" spans="1:17" ht="24" x14ac:dyDescent="0.2">
      <c r="A1282" s="2" t="s">
        <v>2</v>
      </c>
      <c r="B1282" s="2" t="s">
        <v>479</v>
      </c>
      <c r="C1282" s="2" t="s">
        <v>5383</v>
      </c>
      <c r="D1282" s="2" t="s">
        <v>487</v>
      </c>
      <c r="E1282" s="2" t="s">
        <v>1852</v>
      </c>
      <c r="F1282" s="2" t="s">
        <v>4778</v>
      </c>
      <c r="G1282" s="2" t="s">
        <v>4</v>
      </c>
      <c r="H1282" s="2" t="s">
        <v>4</v>
      </c>
      <c r="I1282" s="6">
        <v>10</v>
      </c>
      <c r="J1282" s="2" t="s">
        <v>2345</v>
      </c>
      <c r="K1282" s="7">
        <v>1</v>
      </c>
      <c r="L1282" s="3" t="s">
        <v>3130</v>
      </c>
      <c r="M1282" s="2">
        <v>302949</v>
      </c>
      <c r="N1282" s="2" t="s">
        <v>13</v>
      </c>
      <c r="O1282" s="80">
        <v>23.35</v>
      </c>
      <c r="P1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3" spans="1:17" ht="24" x14ac:dyDescent="0.2">
      <c r="A1283" s="2" t="s">
        <v>2</v>
      </c>
      <c r="B1283" s="2" t="s">
        <v>479</v>
      </c>
      <c r="C1283" s="2" t="s">
        <v>5383</v>
      </c>
      <c r="D1283" s="2" t="s">
        <v>487</v>
      </c>
      <c r="E1283" s="2" t="s">
        <v>1852</v>
      </c>
      <c r="F1283" s="2" t="s">
        <v>4777</v>
      </c>
      <c r="G1283" s="2" t="s">
        <v>4</v>
      </c>
      <c r="H1283" s="2" t="s">
        <v>4</v>
      </c>
      <c r="I1283" s="6">
        <v>10</v>
      </c>
      <c r="J1283" s="2" t="s">
        <v>2345</v>
      </c>
      <c r="K1283" s="7">
        <v>1</v>
      </c>
      <c r="L1283" s="3" t="s">
        <v>3130</v>
      </c>
      <c r="M1283" s="2" t="s">
        <v>1959</v>
      </c>
      <c r="N1283" s="2" t="s">
        <v>13</v>
      </c>
      <c r="O1283" s="80">
        <v>23.35</v>
      </c>
      <c r="P1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4" spans="1:17" ht="24" x14ac:dyDescent="0.2">
      <c r="A1284" s="2" t="s">
        <v>2</v>
      </c>
      <c r="B1284" s="2" t="s">
        <v>479</v>
      </c>
      <c r="C1284" s="2" t="s">
        <v>5383</v>
      </c>
      <c r="D1284" s="2" t="s">
        <v>487</v>
      </c>
      <c r="E1284" s="2" t="s">
        <v>7003</v>
      </c>
      <c r="F1284" s="2" t="s">
        <v>7356</v>
      </c>
      <c r="G1284" s="2" t="s">
        <v>1551</v>
      </c>
      <c r="H1284" s="2" t="s">
        <v>7049</v>
      </c>
      <c r="I1284" s="6">
        <v>5</v>
      </c>
      <c r="J1284" s="2" t="s">
        <v>2345</v>
      </c>
      <c r="K1284" s="7">
        <v>1</v>
      </c>
      <c r="L1284" s="3" t="s">
        <v>3130</v>
      </c>
      <c r="M1284" s="2" t="s">
        <v>7357</v>
      </c>
      <c r="N1284" s="2" t="s">
        <v>13</v>
      </c>
      <c r="O1284" s="80">
        <v>14.3344</v>
      </c>
      <c r="P1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85" spans="1:17" ht="24" x14ac:dyDescent="0.2">
      <c r="A1285" s="2" t="s">
        <v>2</v>
      </c>
      <c r="B1285" s="2" t="s">
        <v>479</v>
      </c>
      <c r="C1285" s="2" t="s">
        <v>5744</v>
      </c>
      <c r="D1285" s="2" t="s">
        <v>1964</v>
      </c>
      <c r="E1285" s="2" t="s">
        <v>3128</v>
      </c>
      <c r="F1285" s="2" t="s">
        <v>6262</v>
      </c>
      <c r="G1285" s="2" t="s">
        <v>4</v>
      </c>
      <c r="H1285" s="2" t="s">
        <v>4</v>
      </c>
      <c r="I1285" s="6">
        <v>5</v>
      </c>
      <c r="J1285" s="4" t="s">
        <v>2345</v>
      </c>
      <c r="K1285" s="7">
        <v>1</v>
      </c>
      <c r="L1285" s="3" t="s">
        <v>3130</v>
      </c>
      <c r="M1285" s="2">
        <v>9409944</v>
      </c>
      <c r="N1285" s="2" t="s">
        <v>13</v>
      </c>
      <c r="O1285" s="80">
        <v>13.56</v>
      </c>
      <c r="P1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86" spans="1:17" ht="36" x14ac:dyDescent="0.2">
      <c r="A1286" s="2" t="s">
        <v>2</v>
      </c>
      <c r="B1286" s="2" t="s">
        <v>479</v>
      </c>
      <c r="C1286" s="2" t="s">
        <v>5744</v>
      </c>
      <c r="D1286" s="2" t="s">
        <v>1964</v>
      </c>
      <c r="E1286" s="2" t="s">
        <v>5886</v>
      </c>
      <c r="F1286" s="2" t="s">
        <v>5975</v>
      </c>
      <c r="G1286" s="2" t="s">
        <v>1548</v>
      </c>
      <c r="H1286" s="2" t="s">
        <v>4</v>
      </c>
      <c r="I1286" s="6">
        <v>5</v>
      </c>
      <c r="J1286" s="2" t="s">
        <v>2345</v>
      </c>
      <c r="K1286" s="7">
        <v>2</v>
      </c>
      <c r="L1286" s="3" t="s">
        <v>2315</v>
      </c>
      <c r="M1286" s="2">
        <v>610766</v>
      </c>
      <c r="N1286" s="2" t="s">
        <v>13</v>
      </c>
      <c r="O1286" s="80">
        <v>25.92</v>
      </c>
      <c r="P1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87" spans="1:17" ht="36" x14ac:dyDescent="0.2">
      <c r="A1287" s="2" t="s">
        <v>2</v>
      </c>
      <c r="B1287" s="2" t="s">
        <v>479</v>
      </c>
      <c r="C1287" s="2" t="s">
        <v>5744</v>
      </c>
      <c r="D1287" s="2" t="s">
        <v>1964</v>
      </c>
      <c r="E1287" s="2" t="s">
        <v>2396</v>
      </c>
      <c r="F1287" s="2" t="s">
        <v>4228</v>
      </c>
      <c r="G1287" s="2" t="s">
        <v>1551</v>
      </c>
      <c r="H1287" s="2" t="s">
        <v>6073</v>
      </c>
      <c r="I1287" s="6">
        <v>500</v>
      </c>
      <c r="J1287" s="2" t="s">
        <v>6074</v>
      </c>
      <c r="K1287" s="7">
        <v>1</v>
      </c>
      <c r="L1287" s="3" t="s">
        <v>3130</v>
      </c>
      <c r="M1287" s="2" t="s">
        <v>2583</v>
      </c>
      <c r="N1287" s="2" t="s">
        <v>13</v>
      </c>
      <c r="O1287" s="80">
        <v>2.36</v>
      </c>
      <c r="P1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1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288" spans="1:17" ht="24" x14ac:dyDescent="0.2">
      <c r="A1288" s="2" t="s">
        <v>2</v>
      </c>
      <c r="B1288" s="2" t="s">
        <v>479</v>
      </c>
      <c r="C1288" s="2" t="s">
        <v>5744</v>
      </c>
      <c r="D1288" s="2" t="s">
        <v>1964</v>
      </c>
      <c r="E1288" s="2" t="s">
        <v>1852</v>
      </c>
      <c r="F1288" s="2" t="s">
        <v>4785</v>
      </c>
      <c r="G1288" s="2" t="s">
        <v>4</v>
      </c>
      <c r="H1288" s="2" t="s">
        <v>4</v>
      </c>
      <c r="I1288" s="6">
        <v>10</v>
      </c>
      <c r="J1288" s="2" t="s">
        <v>2345</v>
      </c>
      <c r="K1288" s="7">
        <v>1</v>
      </c>
      <c r="L1288" s="3" t="s">
        <v>3130</v>
      </c>
      <c r="M1288" s="2" t="s">
        <v>1965</v>
      </c>
      <c r="N1288" s="2" t="s">
        <v>13</v>
      </c>
      <c r="O1288" s="80">
        <v>23.35</v>
      </c>
      <c r="P1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89" spans="1:17" ht="24" x14ac:dyDescent="0.2">
      <c r="A1289" s="2" t="s">
        <v>2</v>
      </c>
      <c r="B1289" s="2" t="s">
        <v>479</v>
      </c>
      <c r="C1289" s="2" t="s">
        <v>5384</v>
      </c>
      <c r="D1289" s="2" t="s">
        <v>490</v>
      </c>
      <c r="E1289" s="2" t="s">
        <v>5885</v>
      </c>
      <c r="F1289" s="2" t="s">
        <v>486</v>
      </c>
      <c r="G1289" s="2" t="s">
        <v>4</v>
      </c>
      <c r="H1289" s="2" t="s">
        <v>4</v>
      </c>
      <c r="I1289" s="6">
        <v>5</v>
      </c>
      <c r="J1289" s="2" t="s">
        <v>2345</v>
      </c>
      <c r="K1289" s="7">
        <v>1</v>
      </c>
      <c r="L1289" s="3" t="s">
        <v>3130</v>
      </c>
      <c r="M1289" s="2">
        <v>19225</v>
      </c>
      <c r="N1289" s="2" t="s">
        <v>13</v>
      </c>
      <c r="O1289" s="80">
        <v>12.5</v>
      </c>
      <c r="P1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90" spans="1:17" ht="24" x14ac:dyDescent="0.2">
      <c r="A1290" s="2" t="s">
        <v>2</v>
      </c>
      <c r="B1290" s="2" t="s">
        <v>479</v>
      </c>
      <c r="C1290" s="2" t="s">
        <v>5384</v>
      </c>
      <c r="D1290" s="2" t="s">
        <v>490</v>
      </c>
      <c r="E1290" s="2" t="s">
        <v>5885</v>
      </c>
      <c r="F1290" s="2" t="s">
        <v>491</v>
      </c>
      <c r="G1290" s="2" t="s">
        <v>4</v>
      </c>
      <c r="H1290" s="2" t="s">
        <v>4</v>
      </c>
      <c r="I1290" s="6">
        <v>5</v>
      </c>
      <c r="J1290" s="2" t="s">
        <v>2345</v>
      </c>
      <c r="K1290" s="7">
        <v>1</v>
      </c>
      <c r="L1290" s="3" t="s">
        <v>3130</v>
      </c>
      <c r="M1290" s="2">
        <v>19241</v>
      </c>
      <c r="N1290" s="2" t="s">
        <v>13</v>
      </c>
      <c r="O1290" s="80">
        <v>12.5</v>
      </c>
      <c r="P1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291" spans="1:17" ht="24" x14ac:dyDescent="0.2">
      <c r="A1291" s="2" t="s">
        <v>2</v>
      </c>
      <c r="B1291" s="2" t="s">
        <v>479</v>
      </c>
      <c r="C1291" s="2" t="s">
        <v>5384</v>
      </c>
      <c r="D1291" s="2" t="s">
        <v>490</v>
      </c>
      <c r="E1291" s="2" t="s">
        <v>3128</v>
      </c>
      <c r="F1291" s="2" t="s">
        <v>3716</v>
      </c>
      <c r="G1291" s="2" t="s">
        <v>4</v>
      </c>
      <c r="H1291" s="2" t="s">
        <v>4</v>
      </c>
      <c r="I1291" s="6">
        <v>5</v>
      </c>
      <c r="J1291" s="4" t="s">
        <v>2345</v>
      </c>
      <c r="K1291" s="7">
        <v>1</v>
      </c>
      <c r="L1291" s="3" t="s">
        <v>3130</v>
      </c>
      <c r="M1291" s="2">
        <v>9409958</v>
      </c>
      <c r="N1291" s="2" t="s">
        <v>13</v>
      </c>
      <c r="O1291" s="80">
        <v>13.56</v>
      </c>
      <c r="P1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92" spans="1:17" ht="36" x14ac:dyDescent="0.2">
      <c r="A1292" s="2" t="s">
        <v>2</v>
      </c>
      <c r="B1292" s="2" t="s">
        <v>479</v>
      </c>
      <c r="C1292" s="2" t="s">
        <v>5384</v>
      </c>
      <c r="D1292" s="2" t="s">
        <v>490</v>
      </c>
      <c r="E1292" s="2" t="s">
        <v>5886</v>
      </c>
      <c r="F1292" s="2" t="s">
        <v>6263</v>
      </c>
      <c r="G1292" s="2" t="s">
        <v>1548</v>
      </c>
      <c r="H1292" s="2" t="s">
        <v>4</v>
      </c>
      <c r="I1292" s="6">
        <v>5</v>
      </c>
      <c r="J1292" s="2" t="s">
        <v>2345</v>
      </c>
      <c r="K1292" s="7">
        <v>2</v>
      </c>
      <c r="L1292" s="3" t="s">
        <v>2315</v>
      </c>
      <c r="M1292" s="2">
        <v>629943</v>
      </c>
      <c r="N1292" s="2" t="s">
        <v>13</v>
      </c>
      <c r="O1292" s="80">
        <v>25.92</v>
      </c>
      <c r="P1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93" spans="1:17" ht="36" x14ac:dyDescent="0.2">
      <c r="A1293" s="2" t="s">
        <v>2</v>
      </c>
      <c r="B1293" s="2" t="s">
        <v>479</v>
      </c>
      <c r="C1293" s="2" t="s">
        <v>5384</v>
      </c>
      <c r="D1293" s="2" t="s">
        <v>490</v>
      </c>
      <c r="E1293" s="2" t="s">
        <v>2396</v>
      </c>
      <c r="F1293" s="2" t="s">
        <v>4229</v>
      </c>
      <c r="G1293" s="2" t="s">
        <v>1551</v>
      </c>
      <c r="H1293" s="2" t="s">
        <v>6073</v>
      </c>
      <c r="I1293" s="6">
        <v>5</v>
      </c>
      <c r="J1293" s="2" t="s">
        <v>2345</v>
      </c>
      <c r="K1293" s="7">
        <v>2</v>
      </c>
      <c r="L1293" s="3" t="s">
        <v>2315</v>
      </c>
      <c r="M1293" s="2" t="s">
        <v>2584</v>
      </c>
      <c r="N1293" s="2" t="s">
        <v>13</v>
      </c>
      <c r="O1293" s="80">
        <v>23.98</v>
      </c>
      <c r="P1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94" spans="1:17" ht="24" x14ac:dyDescent="0.2">
      <c r="A1294" s="2" t="s">
        <v>2</v>
      </c>
      <c r="B1294" s="2" t="s">
        <v>479</v>
      </c>
      <c r="C1294" s="2" t="s">
        <v>5384</v>
      </c>
      <c r="D1294" s="2" t="s">
        <v>490</v>
      </c>
      <c r="E1294" s="2" t="s">
        <v>1852</v>
      </c>
      <c r="F1294" s="2" t="s">
        <v>4786</v>
      </c>
      <c r="G1294" s="2" t="s">
        <v>4</v>
      </c>
      <c r="H1294" s="2" t="s">
        <v>4</v>
      </c>
      <c r="I1294" s="6">
        <v>5</v>
      </c>
      <c r="J1294" s="2" t="s">
        <v>2345</v>
      </c>
      <c r="K1294" s="7">
        <v>2</v>
      </c>
      <c r="L1294" s="3" t="s">
        <v>2315</v>
      </c>
      <c r="M1294" s="2" t="s">
        <v>1966</v>
      </c>
      <c r="N1294" s="2" t="s">
        <v>13</v>
      </c>
      <c r="O1294" s="80">
        <v>23.35</v>
      </c>
      <c r="P1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295" spans="1:17" ht="24" x14ac:dyDescent="0.2">
      <c r="A1295" s="2" t="s">
        <v>2</v>
      </c>
      <c r="B1295" s="2" t="s">
        <v>479</v>
      </c>
      <c r="C1295" s="2" t="s">
        <v>5384</v>
      </c>
      <c r="D1295" s="2" t="s">
        <v>490</v>
      </c>
      <c r="E1295" s="2" t="s">
        <v>7003</v>
      </c>
      <c r="F1295" s="2" t="s">
        <v>7358</v>
      </c>
      <c r="G1295" s="2" t="s">
        <v>1551</v>
      </c>
      <c r="H1295" s="2" t="s">
        <v>7049</v>
      </c>
      <c r="I1295" s="6">
        <v>5</v>
      </c>
      <c r="J1295" s="2" t="s">
        <v>2345</v>
      </c>
      <c r="K1295" s="7">
        <v>1</v>
      </c>
      <c r="L1295" s="3" t="s">
        <v>3130</v>
      </c>
      <c r="M1295" s="2" t="s">
        <v>7359</v>
      </c>
      <c r="N1295" s="2" t="s">
        <v>13</v>
      </c>
      <c r="O1295" s="80">
        <v>14.3344</v>
      </c>
      <c r="P1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296" spans="1:17" ht="24" x14ac:dyDescent="0.2">
      <c r="A1296" s="2" t="s">
        <v>2</v>
      </c>
      <c r="B1296" s="2" t="s">
        <v>479</v>
      </c>
      <c r="C1296" s="2" t="s">
        <v>5745</v>
      </c>
      <c r="D1296" s="2" t="s">
        <v>1967</v>
      </c>
      <c r="E1296" s="2" t="s">
        <v>3128</v>
      </c>
      <c r="F1296" s="2" t="s">
        <v>3717</v>
      </c>
      <c r="G1296" s="2" t="s">
        <v>4</v>
      </c>
      <c r="H1296" s="2" t="s">
        <v>4</v>
      </c>
      <c r="I1296" s="6">
        <v>5</v>
      </c>
      <c r="J1296" s="2" t="s">
        <v>2345</v>
      </c>
      <c r="K1296" s="7">
        <v>1</v>
      </c>
      <c r="L1296" s="3" t="s">
        <v>3130</v>
      </c>
      <c r="M1296" s="2">
        <v>9409948</v>
      </c>
      <c r="N1296" s="2" t="s">
        <v>13</v>
      </c>
      <c r="O1296" s="80">
        <v>13.56</v>
      </c>
      <c r="P1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297" spans="1:17" ht="36" x14ac:dyDescent="0.2">
      <c r="A1297" s="2" t="s">
        <v>2</v>
      </c>
      <c r="B1297" s="2" t="s">
        <v>479</v>
      </c>
      <c r="C1297" s="2" t="s">
        <v>5745</v>
      </c>
      <c r="D1297" s="2" t="s">
        <v>1967</v>
      </c>
      <c r="E1297" s="2" t="s">
        <v>5886</v>
      </c>
      <c r="F1297" s="2" t="s">
        <v>6264</v>
      </c>
      <c r="G1297" s="2" t="s">
        <v>1548</v>
      </c>
      <c r="H1297" s="2" t="s">
        <v>4</v>
      </c>
      <c r="I1297" s="6">
        <v>5</v>
      </c>
      <c r="J1297" s="4" t="s">
        <v>2345</v>
      </c>
      <c r="K1297" s="7">
        <v>2</v>
      </c>
      <c r="L1297" s="3" t="s">
        <v>2315</v>
      </c>
      <c r="M1297" s="2">
        <v>78532</v>
      </c>
      <c r="N1297" s="2" t="s">
        <v>13</v>
      </c>
      <c r="O1297" s="80">
        <v>25.92</v>
      </c>
      <c r="P1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298" spans="1:17" ht="36" x14ac:dyDescent="0.2">
      <c r="A1298" s="2" t="s">
        <v>2</v>
      </c>
      <c r="B1298" s="2" t="s">
        <v>479</v>
      </c>
      <c r="C1298" s="2" t="s">
        <v>5745</v>
      </c>
      <c r="D1298" s="2" t="s">
        <v>1967</v>
      </c>
      <c r="E1298" s="2" t="s">
        <v>2396</v>
      </c>
      <c r="F1298" s="2" t="s">
        <v>4230</v>
      </c>
      <c r="G1298" s="2" t="s">
        <v>1551</v>
      </c>
      <c r="H1298" s="2" t="s">
        <v>6073</v>
      </c>
      <c r="I1298" s="6">
        <v>5</v>
      </c>
      <c r="J1298" s="2" t="s">
        <v>2345</v>
      </c>
      <c r="K1298" s="7">
        <v>2</v>
      </c>
      <c r="L1298" s="3" t="s">
        <v>2315</v>
      </c>
      <c r="M1298" s="2" t="s">
        <v>2585</v>
      </c>
      <c r="N1298" s="2" t="s">
        <v>13</v>
      </c>
      <c r="O1298" s="80">
        <v>23.98</v>
      </c>
      <c r="P1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299" spans="1:17" ht="24" x14ac:dyDescent="0.2">
      <c r="A1299" s="2" t="s">
        <v>2</v>
      </c>
      <c r="B1299" s="2" t="s">
        <v>479</v>
      </c>
      <c r="C1299" s="2" t="s">
        <v>5745</v>
      </c>
      <c r="D1299" s="2" t="s">
        <v>1967</v>
      </c>
      <c r="E1299" s="2" t="s">
        <v>1852</v>
      </c>
      <c r="F1299" s="2" t="s">
        <v>4787</v>
      </c>
      <c r="G1299" s="2" t="s">
        <v>4</v>
      </c>
      <c r="H1299" s="2" t="s">
        <v>4</v>
      </c>
      <c r="I1299" s="6">
        <v>10</v>
      </c>
      <c r="J1299" s="2" t="s">
        <v>2345</v>
      </c>
      <c r="K1299" s="7">
        <v>1</v>
      </c>
      <c r="L1299" s="3" t="s">
        <v>3130</v>
      </c>
      <c r="M1299" s="2" t="s">
        <v>1968</v>
      </c>
      <c r="N1299" s="2" t="s">
        <v>13</v>
      </c>
      <c r="O1299" s="80">
        <v>23.35</v>
      </c>
      <c r="P1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00" spans="1:17" ht="24" x14ac:dyDescent="0.2">
      <c r="A1300" s="2" t="s">
        <v>2</v>
      </c>
      <c r="B1300" s="2" t="s">
        <v>479</v>
      </c>
      <c r="C1300" s="2" t="s">
        <v>5385</v>
      </c>
      <c r="D1300" s="2" t="s">
        <v>492</v>
      </c>
      <c r="E1300" s="2" t="s">
        <v>5885</v>
      </c>
      <c r="F1300" s="2" t="s">
        <v>493</v>
      </c>
      <c r="G1300" s="2" t="s">
        <v>4</v>
      </c>
      <c r="H1300" s="2" t="s">
        <v>4</v>
      </c>
      <c r="I1300" s="6">
        <v>500</v>
      </c>
      <c r="J1300" s="2" t="s">
        <v>6074</v>
      </c>
      <c r="K1300" s="7">
        <v>1</v>
      </c>
      <c r="L1300" s="3" t="s">
        <v>3130</v>
      </c>
      <c r="M1300" s="2">
        <v>132679</v>
      </c>
      <c r="N1300" s="2" t="s">
        <v>13</v>
      </c>
      <c r="O1300" s="80">
        <v>2.5499999999999998</v>
      </c>
      <c r="P1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301" spans="1:17" ht="24" x14ac:dyDescent="0.2">
      <c r="A1301" s="2" t="s">
        <v>2</v>
      </c>
      <c r="B1301" s="2" t="s">
        <v>479</v>
      </c>
      <c r="C1301" s="2" t="s">
        <v>5385</v>
      </c>
      <c r="D1301" s="2" t="s">
        <v>492</v>
      </c>
      <c r="E1301" s="2" t="s">
        <v>5885</v>
      </c>
      <c r="F1301" s="2" t="s">
        <v>494</v>
      </c>
      <c r="G1301" s="2" t="s">
        <v>4</v>
      </c>
      <c r="H1301" s="2" t="s">
        <v>4</v>
      </c>
      <c r="I1301" s="6">
        <v>500</v>
      </c>
      <c r="J1301" s="4" t="s">
        <v>6074</v>
      </c>
      <c r="K1301" s="7">
        <v>1</v>
      </c>
      <c r="L1301" s="3" t="s">
        <v>3130</v>
      </c>
      <c r="M1301" s="2">
        <v>132684</v>
      </c>
      <c r="N1301" s="2" t="s">
        <v>13</v>
      </c>
      <c r="O1301" s="80">
        <v>2.5499999999999998</v>
      </c>
      <c r="P1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1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302" spans="1:17" ht="24" x14ac:dyDescent="0.2">
      <c r="A1302" s="2" t="s">
        <v>2</v>
      </c>
      <c r="B1302" s="2" t="s">
        <v>479</v>
      </c>
      <c r="C1302" s="2" t="s">
        <v>5385</v>
      </c>
      <c r="D1302" s="2" t="s">
        <v>492</v>
      </c>
      <c r="E1302" s="2" t="s">
        <v>3128</v>
      </c>
      <c r="F1302" s="2" t="s">
        <v>6265</v>
      </c>
      <c r="G1302" s="2" t="s">
        <v>4</v>
      </c>
      <c r="H1302" s="2" t="s">
        <v>4</v>
      </c>
      <c r="I1302" s="6">
        <v>500</v>
      </c>
      <c r="J1302" s="2" t="s">
        <v>6074</v>
      </c>
      <c r="K1302" s="7">
        <v>20</v>
      </c>
      <c r="L1302" s="3" t="s">
        <v>2315</v>
      </c>
      <c r="M1302" s="2">
        <v>3100301</v>
      </c>
      <c r="N1302" s="2" t="s">
        <v>13</v>
      </c>
      <c r="O1302" s="80">
        <v>30.058</v>
      </c>
      <c r="P1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$3.01 P/kg</v>
      </c>
      <c r="Q1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303" spans="1:17" ht="36" x14ac:dyDescent="0.2">
      <c r="A1303" s="2" t="s">
        <v>2</v>
      </c>
      <c r="B1303" s="2" t="s">
        <v>479</v>
      </c>
      <c r="C1303" s="2" t="s">
        <v>5385</v>
      </c>
      <c r="D1303" s="2" t="s">
        <v>492</v>
      </c>
      <c r="E1303" s="2" t="s">
        <v>5886</v>
      </c>
      <c r="F1303" s="2" t="s">
        <v>6266</v>
      </c>
      <c r="G1303" s="2" t="s">
        <v>1548</v>
      </c>
      <c r="H1303" s="2" t="s">
        <v>4</v>
      </c>
      <c r="I1303" s="6">
        <v>500</v>
      </c>
      <c r="J1303" s="2" t="s">
        <v>6074</v>
      </c>
      <c r="K1303" s="7">
        <v>20</v>
      </c>
      <c r="L1303" s="3" t="s">
        <v>2315</v>
      </c>
      <c r="M1303" s="2">
        <v>341189</v>
      </c>
      <c r="N1303" s="2" t="s">
        <v>13</v>
      </c>
      <c r="O1303" s="80">
        <v>22.248000000000001</v>
      </c>
      <c r="P1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304" spans="1:17" ht="36" x14ac:dyDescent="0.2">
      <c r="A1304" s="2" t="s">
        <v>2</v>
      </c>
      <c r="B1304" s="2" t="s">
        <v>479</v>
      </c>
      <c r="C1304" s="2" t="s">
        <v>5385</v>
      </c>
      <c r="D1304" s="2" t="s">
        <v>492</v>
      </c>
      <c r="E1304" s="2" t="s">
        <v>2396</v>
      </c>
      <c r="F1304" s="2" t="s">
        <v>4231</v>
      </c>
      <c r="G1304" s="2" t="s">
        <v>1551</v>
      </c>
      <c r="H1304" s="2" t="s">
        <v>6073</v>
      </c>
      <c r="I1304" s="6">
        <v>5</v>
      </c>
      <c r="J1304" s="2" t="s">
        <v>2345</v>
      </c>
      <c r="K1304" s="7">
        <v>2</v>
      </c>
      <c r="L1304" s="3" t="s">
        <v>2315</v>
      </c>
      <c r="M1304" s="2" t="s">
        <v>2586</v>
      </c>
      <c r="N1304" s="2" t="s">
        <v>13</v>
      </c>
      <c r="O1304" s="80">
        <v>23.98</v>
      </c>
      <c r="P1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305" spans="1:17" ht="24" x14ac:dyDescent="0.2">
      <c r="A1305" s="2" t="s">
        <v>2</v>
      </c>
      <c r="B1305" s="2" t="s">
        <v>479</v>
      </c>
      <c r="C1305" s="2" t="s">
        <v>5385</v>
      </c>
      <c r="D1305" s="2" t="s">
        <v>492</v>
      </c>
      <c r="E1305" s="2" t="s">
        <v>1852</v>
      </c>
      <c r="F1305" s="2" t="s">
        <v>4789</v>
      </c>
      <c r="G1305" s="2" t="s">
        <v>4</v>
      </c>
      <c r="H1305" s="2" t="s">
        <v>4</v>
      </c>
      <c r="I1305" s="6">
        <v>500</v>
      </c>
      <c r="J1305" s="2" t="s">
        <v>6074</v>
      </c>
      <c r="K1305" s="7">
        <v>20</v>
      </c>
      <c r="L1305" s="3" t="s">
        <v>2315</v>
      </c>
      <c r="M1305" s="2">
        <v>103626</v>
      </c>
      <c r="N1305" s="2" t="s">
        <v>13</v>
      </c>
      <c r="O1305" s="80">
        <v>45.65</v>
      </c>
      <c r="P1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1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306" spans="1:17" ht="24" x14ac:dyDescent="0.2">
      <c r="A1306" s="2" t="s">
        <v>2</v>
      </c>
      <c r="B1306" s="2" t="s">
        <v>479</v>
      </c>
      <c r="C1306" s="2" t="s">
        <v>5385</v>
      </c>
      <c r="D1306" s="2" t="s">
        <v>492</v>
      </c>
      <c r="E1306" s="2" t="s">
        <v>1852</v>
      </c>
      <c r="F1306" s="2" t="s">
        <v>4788</v>
      </c>
      <c r="G1306" s="2" t="s">
        <v>4</v>
      </c>
      <c r="H1306" s="2" t="s">
        <v>4</v>
      </c>
      <c r="I1306" s="6">
        <v>500</v>
      </c>
      <c r="J1306" s="2" t="s">
        <v>6074</v>
      </c>
      <c r="K1306" s="7">
        <v>20</v>
      </c>
      <c r="L1306" s="3" t="s">
        <v>2315</v>
      </c>
      <c r="M1306" s="2">
        <v>356964</v>
      </c>
      <c r="N1306" s="2" t="s">
        <v>13</v>
      </c>
      <c r="O1306" s="80">
        <v>23.95</v>
      </c>
      <c r="P1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P/kg</v>
      </c>
      <c r="Q1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307" spans="1:17" ht="24" x14ac:dyDescent="0.2">
      <c r="A1307" s="2" t="s">
        <v>2</v>
      </c>
      <c r="B1307" s="2" t="s">
        <v>479</v>
      </c>
      <c r="C1307" s="2" t="s">
        <v>5385</v>
      </c>
      <c r="D1307" s="2" t="s">
        <v>492</v>
      </c>
      <c r="E1307" s="2" t="s">
        <v>7003</v>
      </c>
      <c r="F1307" s="2" t="s">
        <v>7360</v>
      </c>
      <c r="G1307" s="2" t="s">
        <v>1551</v>
      </c>
      <c r="H1307" s="2" t="s">
        <v>7014</v>
      </c>
      <c r="I1307" s="6">
        <v>500</v>
      </c>
      <c r="J1307" s="2" t="s">
        <v>6074</v>
      </c>
      <c r="K1307" s="7">
        <v>1</v>
      </c>
      <c r="L1307" s="3" t="s">
        <v>3130</v>
      </c>
      <c r="M1307" s="2" t="s">
        <v>7361</v>
      </c>
      <c r="N1307" s="2" t="s">
        <v>13</v>
      </c>
      <c r="O1307" s="80">
        <v>2.7694999999999999</v>
      </c>
      <c r="P1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1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308" spans="1:17" ht="24" x14ac:dyDescent="0.2">
      <c r="A1308" s="2" t="s">
        <v>2</v>
      </c>
      <c r="B1308" s="2" t="s">
        <v>479</v>
      </c>
      <c r="C1308" s="2" t="s">
        <v>5386</v>
      </c>
      <c r="D1308" s="2" t="s">
        <v>495</v>
      </c>
      <c r="E1308" s="2" t="s">
        <v>5885</v>
      </c>
      <c r="F1308" s="2" t="s">
        <v>493</v>
      </c>
      <c r="G1308" s="2" t="s">
        <v>4</v>
      </c>
      <c r="H1308" s="2" t="s">
        <v>4</v>
      </c>
      <c r="I1308" s="6">
        <v>5</v>
      </c>
      <c r="J1308" s="4" t="s">
        <v>2345</v>
      </c>
      <c r="K1308" s="7">
        <v>1</v>
      </c>
      <c r="L1308" s="3" t="s">
        <v>3130</v>
      </c>
      <c r="M1308" s="2">
        <v>19236</v>
      </c>
      <c r="N1308" s="2" t="s">
        <v>13</v>
      </c>
      <c r="O1308" s="80">
        <v>12.5</v>
      </c>
      <c r="P1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309" spans="1:17" ht="24" x14ac:dyDescent="0.2">
      <c r="A1309" s="2" t="s">
        <v>2</v>
      </c>
      <c r="B1309" s="2" t="s">
        <v>479</v>
      </c>
      <c r="C1309" s="2" t="s">
        <v>5386</v>
      </c>
      <c r="D1309" s="2" t="s">
        <v>495</v>
      </c>
      <c r="E1309" s="2" t="s">
        <v>5885</v>
      </c>
      <c r="F1309" s="2" t="s">
        <v>496</v>
      </c>
      <c r="G1309" s="2" t="s">
        <v>4</v>
      </c>
      <c r="H1309" s="2" t="s">
        <v>4</v>
      </c>
      <c r="I1309" s="6">
        <v>5</v>
      </c>
      <c r="J1309" s="2" t="s">
        <v>2345</v>
      </c>
      <c r="K1309" s="7">
        <v>1</v>
      </c>
      <c r="L1309" s="3" t="s">
        <v>3130</v>
      </c>
      <c r="M1309" s="2">
        <v>19240</v>
      </c>
      <c r="N1309" s="2" t="s">
        <v>13</v>
      </c>
      <c r="O1309" s="80">
        <v>12.5</v>
      </c>
      <c r="P1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310" spans="1:17" ht="24" x14ac:dyDescent="0.2">
      <c r="A1310" s="2" t="s">
        <v>2</v>
      </c>
      <c r="B1310" s="2" t="s">
        <v>479</v>
      </c>
      <c r="C1310" s="2" t="s">
        <v>5386</v>
      </c>
      <c r="D1310" s="2" t="s">
        <v>495</v>
      </c>
      <c r="E1310" s="2" t="s">
        <v>3128</v>
      </c>
      <c r="F1310" s="2" t="s">
        <v>6268</v>
      </c>
      <c r="G1310" s="2" t="s">
        <v>4</v>
      </c>
      <c r="H1310" s="2" t="s">
        <v>4</v>
      </c>
      <c r="I1310" s="6">
        <v>5</v>
      </c>
      <c r="J1310" s="2" t="s">
        <v>2345</v>
      </c>
      <c r="K1310" s="7">
        <v>1</v>
      </c>
      <c r="L1310" s="3" t="s">
        <v>3130</v>
      </c>
      <c r="M1310" s="2">
        <v>9409950</v>
      </c>
      <c r="N1310" s="2" t="s">
        <v>13</v>
      </c>
      <c r="O1310" s="80">
        <v>13.56</v>
      </c>
      <c r="P1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1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311" spans="1:17" ht="36" x14ac:dyDescent="0.2">
      <c r="A1311" s="2" t="s">
        <v>2</v>
      </c>
      <c r="B1311" s="2" t="s">
        <v>479</v>
      </c>
      <c r="C1311" s="2" t="s">
        <v>5386</v>
      </c>
      <c r="D1311" s="2" t="s">
        <v>495</v>
      </c>
      <c r="E1311" s="2" t="s">
        <v>5886</v>
      </c>
      <c r="F1311" s="2" t="s">
        <v>6269</v>
      </c>
      <c r="G1311" s="2" t="s">
        <v>1548</v>
      </c>
      <c r="H1311" s="2" t="s">
        <v>4</v>
      </c>
      <c r="I1311" s="6">
        <v>5</v>
      </c>
      <c r="J1311" s="2" t="s">
        <v>2345</v>
      </c>
      <c r="K1311" s="7">
        <v>2</v>
      </c>
      <c r="L1311" s="3" t="s">
        <v>2315</v>
      </c>
      <c r="M1311" s="2">
        <v>96190</v>
      </c>
      <c r="N1311" s="2" t="s">
        <v>13</v>
      </c>
      <c r="O1311" s="80">
        <v>25.92</v>
      </c>
      <c r="P1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312" spans="1:17" ht="36" x14ac:dyDescent="0.2">
      <c r="A1312" s="2" t="s">
        <v>2</v>
      </c>
      <c r="B1312" s="2" t="s">
        <v>479</v>
      </c>
      <c r="C1312" s="2" t="s">
        <v>5386</v>
      </c>
      <c r="D1312" s="2" t="s">
        <v>495</v>
      </c>
      <c r="E1312" s="2" t="s">
        <v>2396</v>
      </c>
      <c r="F1312" s="2" t="s">
        <v>6267</v>
      </c>
      <c r="G1312" s="2" t="s">
        <v>1551</v>
      </c>
      <c r="H1312" s="2" t="s">
        <v>6073</v>
      </c>
      <c r="I1312" s="6">
        <v>500</v>
      </c>
      <c r="J1312" s="2" t="s">
        <v>6074</v>
      </c>
      <c r="K1312" s="7">
        <v>1</v>
      </c>
      <c r="L1312" s="3" t="s">
        <v>3130</v>
      </c>
      <c r="M1312" s="2" t="s">
        <v>2587</v>
      </c>
      <c r="N1312" s="2" t="s">
        <v>13</v>
      </c>
      <c r="O1312" s="80">
        <v>2.3691</v>
      </c>
      <c r="P1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P/kg</v>
      </c>
      <c r="Q1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313" spans="1:17" ht="24" x14ac:dyDescent="0.2">
      <c r="A1313" s="2" t="s">
        <v>2</v>
      </c>
      <c r="B1313" s="2" t="s">
        <v>479</v>
      </c>
      <c r="C1313" s="2" t="s">
        <v>5386</v>
      </c>
      <c r="D1313" s="2" t="s">
        <v>495</v>
      </c>
      <c r="E1313" s="2" t="s">
        <v>1852</v>
      </c>
      <c r="F1313" s="2" t="s">
        <v>4790</v>
      </c>
      <c r="G1313" s="2" t="s">
        <v>4</v>
      </c>
      <c r="H1313" s="2" t="s">
        <v>4</v>
      </c>
      <c r="I1313" s="6">
        <v>5</v>
      </c>
      <c r="J1313" s="2" t="s">
        <v>2345</v>
      </c>
      <c r="K1313" s="7">
        <v>2</v>
      </c>
      <c r="L1313" s="3" t="s">
        <v>2315</v>
      </c>
      <c r="M1313" s="2" t="s">
        <v>1969</v>
      </c>
      <c r="N1313" s="2" t="s">
        <v>13</v>
      </c>
      <c r="O1313" s="80">
        <v>23.35</v>
      </c>
      <c r="P1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14" spans="1:17" ht="24" x14ac:dyDescent="0.2">
      <c r="A1314" s="2" t="s">
        <v>2</v>
      </c>
      <c r="B1314" s="2" t="s">
        <v>479</v>
      </c>
      <c r="C1314" s="2" t="s">
        <v>5386</v>
      </c>
      <c r="D1314" s="2" t="s">
        <v>495</v>
      </c>
      <c r="E1314" s="2" t="s">
        <v>7003</v>
      </c>
      <c r="F1314" s="2" t="s">
        <v>7362</v>
      </c>
      <c r="G1314" s="2" t="s">
        <v>1551</v>
      </c>
      <c r="H1314" s="2" t="s">
        <v>7049</v>
      </c>
      <c r="I1314" s="6">
        <v>5</v>
      </c>
      <c r="J1314" s="2" t="s">
        <v>2345</v>
      </c>
      <c r="K1314" s="7">
        <v>1</v>
      </c>
      <c r="L1314" s="3" t="s">
        <v>3130</v>
      </c>
      <c r="M1314" s="2" t="s">
        <v>7363</v>
      </c>
      <c r="N1314" s="2" t="s">
        <v>13</v>
      </c>
      <c r="O1314" s="80">
        <v>14.3344</v>
      </c>
      <c r="P1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1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315" spans="1:17" ht="24" x14ac:dyDescent="0.2">
      <c r="A1315" s="2" t="s">
        <v>2</v>
      </c>
      <c r="B1315" s="2" t="s">
        <v>479</v>
      </c>
      <c r="C1315" s="2" t="s">
        <v>5387</v>
      </c>
      <c r="D1315" s="2" t="s">
        <v>497</v>
      </c>
      <c r="E1315" s="2" t="s">
        <v>5885</v>
      </c>
      <c r="F1315" s="2" t="s">
        <v>498</v>
      </c>
      <c r="G1315" s="2" t="s">
        <v>4</v>
      </c>
      <c r="H1315" s="2" t="s">
        <v>4</v>
      </c>
      <c r="I1315" s="6">
        <v>250</v>
      </c>
      <c r="J1315" s="4" t="s">
        <v>6074</v>
      </c>
      <c r="K1315" s="7">
        <v>1</v>
      </c>
      <c r="L1315" s="3" t="s">
        <v>3130</v>
      </c>
      <c r="M1315" s="2">
        <v>2858</v>
      </c>
      <c r="N1315" s="2" t="s">
        <v>13</v>
      </c>
      <c r="O1315" s="80">
        <v>2.5499999999999998</v>
      </c>
      <c r="P1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$10.20 P/kg</v>
      </c>
      <c r="Q1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316" spans="1:17" ht="24" x14ac:dyDescent="0.2">
      <c r="A1316" s="2" t="s">
        <v>2</v>
      </c>
      <c r="B1316" s="2" t="s">
        <v>479</v>
      </c>
      <c r="C1316" s="2" t="s">
        <v>5387</v>
      </c>
      <c r="D1316" s="2" t="s">
        <v>497</v>
      </c>
      <c r="E1316" s="2" t="s">
        <v>3128</v>
      </c>
      <c r="F1316" s="2" t="s">
        <v>6271</v>
      </c>
      <c r="G1316" s="2" t="s">
        <v>4</v>
      </c>
      <c r="H1316" s="2" t="s">
        <v>4</v>
      </c>
      <c r="I1316" s="6">
        <v>500</v>
      </c>
      <c r="J1316" s="2" t="s">
        <v>6074</v>
      </c>
      <c r="K1316" s="7">
        <v>12</v>
      </c>
      <c r="L1316" s="3" t="s">
        <v>2315</v>
      </c>
      <c r="M1316" s="2">
        <v>3010007</v>
      </c>
      <c r="N1316" s="2" t="s">
        <v>13</v>
      </c>
      <c r="O1316" s="80">
        <v>22.373999999999999</v>
      </c>
      <c r="P1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1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317" spans="1:17" ht="36" x14ac:dyDescent="0.2">
      <c r="A1317" s="2" t="s">
        <v>2</v>
      </c>
      <c r="B1317" s="2" t="s">
        <v>479</v>
      </c>
      <c r="C1317" s="2" t="s">
        <v>5387</v>
      </c>
      <c r="D1317" s="2" t="s">
        <v>497</v>
      </c>
      <c r="E1317" s="2" t="s">
        <v>5886</v>
      </c>
      <c r="F1317" s="2" t="s">
        <v>6270</v>
      </c>
      <c r="G1317" s="2" t="s">
        <v>1548</v>
      </c>
      <c r="H1317" s="2" t="s">
        <v>4</v>
      </c>
      <c r="I1317" s="6">
        <v>250</v>
      </c>
      <c r="J1317" s="2" t="s">
        <v>6074</v>
      </c>
      <c r="K1317" s="7">
        <v>12</v>
      </c>
      <c r="L1317" s="3" t="s">
        <v>2315</v>
      </c>
      <c r="M1317" s="2">
        <v>1959</v>
      </c>
      <c r="N1317" s="2" t="s">
        <v>13</v>
      </c>
      <c r="O1317" s="80">
        <v>30.347999999999999</v>
      </c>
      <c r="P1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1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318" spans="1:17" ht="36" x14ac:dyDescent="0.2">
      <c r="A1318" s="2" t="s">
        <v>2</v>
      </c>
      <c r="B1318" s="2" t="s">
        <v>479</v>
      </c>
      <c r="C1318" s="2" t="s">
        <v>5387</v>
      </c>
      <c r="D1318" s="2" t="s">
        <v>497</v>
      </c>
      <c r="E1318" s="2" t="s">
        <v>2396</v>
      </c>
      <c r="F1318" s="2" t="s">
        <v>4226</v>
      </c>
      <c r="G1318" s="2" t="s">
        <v>4</v>
      </c>
      <c r="H1318" s="2" t="s">
        <v>6073</v>
      </c>
      <c r="I1318" s="6">
        <v>5</v>
      </c>
      <c r="J1318" s="2" t="s">
        <v>2345</v>
      </c>
      <c r="K1318" s="7">
        <v>1</v>
      </c>
      <c r="L1318" s="3" t="s">
        <v>3130</v>
      </c>
      <c r="M1318" s="2" t="s">
        <v>2579</v>
      </c>
      <c r="N1318" s="2" t="s">
        <v>5</v>
      </c>
      <c r="O1318" s="80">
        <v>23.98</v>
      </c>
      <c r="P1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1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319" spans="1:17" ht="24" x14ac:dyDescent="0.2">
      <c r="A1319" s="2" t="s">
        <v>2</v>
      </c>
      <c r="B1319" s="2" t="s">
        <v>479</v>
      </c>
      <c r="C1319" s="2" t="s">
        <v>5387</v>
      </c>
      <c r="D1319" s="2" t="s">
        <v>497</v>
      </c>
      <c r="E1319" s="2" t="s">
        <v>1852</v>
      </c>
      <c r="F1319" s="2" t="s">
        <v>4791</v>
      </c>
      <c r="G1319" s="2" t="s">
        <v>4</v>
      </c>
      <c r="H1319" s="2" t="s">
        <v>4</v>
      </c>
      <c r="I1319" s="6">
        <v>250</v>
      </c>
      <c r="J1319" s="2" t="s">
        <v>6074</v>
      </c>
      <c r="K1319" s="7">
        <v>1</v>
      </c>
      <c r="L1319" s="3" t="s">
        <v>3130</v>
      </c>
      <c r="M1319" s="2">
        <v>103628</v>
      </c>
      <c r="N1319" s="2" t="s">
        <v>13</v>
      </c>
      <c r="O1319" s="80">
        <v>2.9</v>
      </c>
      <c r="P1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$11.60 P/kg</v>
      </c>
      <c r="Q1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320" spans="1:17" ht="24" x14ac:dyDescent="0.2">
      <c r="A1320" s="2" t="s">
        <v>2</v>
      </c>
      <c r="B1320" s="2" t="s">
        <v>500</v>
      </c>
      <c r="C1320" s="2" t="s">
        <v>5388</v>
      </c>
      <c r="D1320" s="2" t="s">
        <v>499</v>
      </c>
      <c r="E1320" s="2" t="s">
        <v>5885</v>
      </c>
      <c r="F1320" s="2" t="s">
        <v>6272</v>
      </c>
      <c r="G1320" s="2" t="s">
        <v>4</v>
      </c>
      <c r="H1320" s="2" t="s">
        <v>4</v>
      </c>
      <c r="I1320" s="6">
        <v>400</v>
      </c>
      <c r="J1320" s="2" t="s">
        <v>6074</v>
      </c>
      <c r="K1320" s="7">
        <v>1</v>
      </c>
      <c r="L1320" s="3" t="s">
        <v>3130</v>
      </c>
      <c r="M1320" s="2">
        <v>24934</v>
      </c>
      <c r="N1320" s="2" t="s">
        <v>13</v>
      </c>
      <c r="O1320" s="80">
        <v>3.53</v>
      </c>
      <c r="P1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1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321" spans="1:17" ht="24" x14ac:dyDescent="0.2">
      <c r="A1321" s="2" t="s">
        <v>2</v>
      </c>
      <c r="B1321" s="2" t="s">
        <v>500</v>
      </c>
      <c r="C1321" s="2" t="s">
        <v>5388</v>
      </c>
      <c r="D1321" s="2" t="s">
        <v>499</v>
      </c>
      <c r="E1321" s="2" t="s">
        <v>3128</v>
      </c>
      <c r="F1321" s="2" t="s">
        <v>3718</v>
      </c>
      <c r="G1321" s="2" t="s">
        <v>4</v>
      </c>
      <c r="H1321" s="2" t="s">
        <v>4</v>
      </c>
      <c r="I1321" s="6">
        <v>1</v>
      </c>
      <c r="J1321" s="2" t="s">
        <v>2345</v>
      </c>
      <c r="K1321" s="7">
        <v>1</v>
      </c>
      <c r="L1321" s="3" t="s">
        <v>3130</v>
      </c>
      <c r="M1321" s="2">
        <v>6360875</v>
      </c>
      <c r="N1321" s="2" t="s">
        <v>13</v>
      </c>
      <c r="O1321" s="80">
        <v>8.3846000000000007</v>
      </c>
      <c r="P1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1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1322" spans="1:17" ht="36" x14ac:dyDescent="0.2">
      <c r="A1322" s="2" t="s">
        <v>2</v>
      </c>
      <c r="B1322" s="2" t="s">
        <v>500</v>
      </c>
      <c r="C1322" s="2" t="s">
        <v>5388</v>
      </c>
      <c r="D1322" s="2" t="s">
        <v>499</v>
      </c>
      <c r="E1322" s="2" t="s">
        <v>5886</v>
      </c>
      <c r="F1322" s="2" t="s">
        <v>5976</v>
      </c>
      <c r="G1322" s="2" t="s">
        <v>4</v>
      </c>
      <c r="H1322" s="2" t="s">
        <v>4</v>
      </c>
      <c r="I1322" s="6">
        <v>285</v>
      </c>
      <c r="J1322" s="2" t="s">
        <v>6074</v>
      </c>
      <c r="K1322" s="7">
        <v>4</v>
      </c>
      <c r="L1322" s="3" t="s">
        <v>2315</v>
      </c>
      <c r="M1322" s="2">
        <v>915849</v>
      </c>
      <c r="N1322" s="2" t="s">
        <v>13</v>
      </c>
      <c r="O1322" s="80">
        <v>16.329599999999999</v>
      </c>
      <c r="P1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$14.32 P/kg</v>
      </c>
      <c r="Q1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1323" spans="1:17" ht="36" x14ac:dyDescent="0.2">
      <c r="A1323" s="2" t="s">
        <v>2</v>
      </c>
      <c r="B1323" s="2" t="s">
        <v>500</v>
      </c>
      <c r="C1323" s="2" t="s">
        <v>5388</v>
      </c>
      <c r="D1323" s="2" t="s">
        <v>499</v>
      </c>
      <c r="E1323" s="2" t="s">
        <v>2396</v>
      </c>
      <c r="F1323" s="2" t="s">
        <v>4232</v>
      </c>
      <c r="G1323" s="2" t="s">
        <v>4</v>
      </c>
      <c r="H1323" s="2" t="s">
        <v>922</v>
      </c>
      <c r="I1323" s="6">
        <v>400</v>
      </c>
      <c r="J1323" s="4" t="s">
        <v>6074</v>
      </c>
      <c r="K1323" s="7">
        <v>1</v>
      </c>
      <c r="L1323" s="3" t="s">
        <v>3130</v>
      </c>
      <c r="M1323" s="2" t="s">
        <v>2588</v>
      </c>
      <c r="N1323" s="2" t="s">
        <v>13</v>
      </c>
      <c r="O1323" s="80">
        <v>4.0330000000000004</v>
      </c>
      <c r="P1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$10.08 P/kg</v>
      </c>
      <c r="Q1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324" spans="1:17" ht="24" x14ac:dyDescent="0.2">
      <c r="A1324" s="2" t="s">
        <v>2</v>
      </c>
      <c r="B1324" s="2" t="s">
        <v>500</v>
      </c>
      <c r="C1324" s="2" t="s">
        <v>5388</v>
      </c>
      <c r="D1324" s="2" t="s">
        <v>499</v>
      </c>
      <c r="E1324" s="2" t="s">
        <v>1852</v>
      </c>
      <c r="F1324" s="2" t="s">
        <v>4792</v>
      </c>
      <c r="G1324" s="2" t="s">
        <v>4</v>
      </c>
      <c r="H1324" s="2" t="s">
        <v>4</v>
      </c>
      <c r="I1324" s="6">
        <v>400</v>
      </c>
      <c r="J1324" s="2" t="s">
        <v>6074</v>
      </c>
      <c r="K1324" s="7">
        <v>12</v>
      </c>
      <c r="L1324" s="3" t="s">
        <v>2315</v>
      </c>
      <c r="M1324" s="2">
        <v>103635</v>
      </c>
      <c r="N1324" s="2" t="s">
        <v>13</v>
      </c>
      <c r="O1324" s="80">
        <v>47.1</v>
      </c>
      <c r="P1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$9.81 P/kg</v>
      </c>
      <c r="Q1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1325" spans="1:17" ht="24" x14ac:dyDescent="0.2">
      <c r="A1325" s="2" t="s">
        <v>2</v>
      </c>
      <c r="B1325" s="2" t="s">
        <v>500</v>
      </c>
      <c r="C1325" s="2" t="s">
        <v>5388</v>
      </c>
      <c r="D1325" s="2" t="s">
        <v>499</v>
      </c>
      <c r="E1325" s="2" t="s">
        <v>7003</v>
      </c>
      <c r="F1325" s="2" t="s">
        <v>7364</v>
      </c>
      <c r="G1325" s="2" t="s">
        <v>4</v>
      </c>
      <c r="H1325" s="2" t="s">
        <v>4</v>
      </c>
      <c r="I1325" s="6">
        <v>400</v>
      </c>
      <c r="J1325" s="2" t="s">
        <v>6074</v>
      </c>
      <c r="K1325" s="7">
        <v>1</v>
      </c>
      <c r="L1325" s="3" t="s">
        <v>3130</v>
      </c>
      <c r="M1325" s="2" t="s">
        <v>7365</v>
      </c>
      <c r="N1325" s="2" t="s">
        <v>13</v>
      </c>
      <c r="O1325" s="80">
        <v>4.97</v>
      </c>
      <c r="P1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P/kg</v>
      </c>
      <c r="Q1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326" spans="1:17" ht="24" x14ac:dyDescent="0.2">
      <c r="A1326" s="2" t="s">
        <v>2</v>
      </c>
      <c r="B1326" s="2" t="s">
        <v>500</v>
      </c>
      <c r="C1326" s="2" t="s">
        <v>5389</v>
      </c>
      <c r="D1326" s="2" t="s">
        <v>501</v>
      </c>
      <c r="E1326" s="2" t="s">
        <v>5885</v>
      </c>
      <c r="F1326" s="2" t="s">
        <v>502</v>
      </c>
      <c r="G1326" s="2" t="s">
        <v>4</v>
      </c>
      <c r="H1326" s="2" t="s">
        <v>4</v>
      </c>
      <c r="I1326" s="6">
        <v>3.1</v>
      </c>
      <c r="J1326" s="2" t="s">
        <v>2345</v>
      </c>
      <c r="K1326" s="7">
        <v>1</v>
      </c>
      <c r="L1326" s="3" t="s">
        <v>3130</v>
      </c>
      <c r="M1326" s="2">
        <v>58221</v>
      </c>
      <c r="N1326" s="2" t="s">
        <v>13</v>
      </c>
      <c r="O1326" s="80">
        <v>16.78</v>
      </c>
      <c r="P1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P/kg</v>
      </c>
      <c r="Q1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327" spans="1:17" ht="24" x14ac:dyDescent="0.2">
      <c r="A1327" s="2" t="s">
        <v>2</v>
      </c>
      <c r="B1327" s="2" t="s">
        <v>500</v>
      </c>
      <c r="C1327" s="2" t="s">
        <v>5389</v>
      </c>
      <c r="D1327" s="2" t="s">
        <v>501</v>
      </c>
      <c r="E1327" s="2" t="s">
        <v>3128</v>
      </c>
      <c r="F1327" s="2" t="s">
        <v>3719</v>
      </c>
      <c r="G1327" s="2" t="s">
        <v>4</v>
      </c>
      <c r="H1327" s="2" t="s">
        <v>4</v>
      </c>
      <c r="I1327" s="6">
        <v>1</v>
      </c>
      <c r="J1327" s="2" t="s">
        <v>2345</v>
      </c>
      <c r="K1327" s="7">
        <v>3</v>
      </c>
      <c r="L1327" s="3" t="s">
        <v>2315</v>
      </c>
      <c r="M1327" s="2">
        <v>6601195</v>
      </c>
      <c r="N1327" s="2" t="s">
        <v>13</v>
      </c>
      <c r="O1327" s="80">
        <v>9.4129000000000005</v>
      </c>
      <c r="P1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P/kg</v>
      </c>
      <c r="Q1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328" spans="1:17" ht="36" x14ac:dyDescent="0.2">
      <c r="A1328" s="2" t="s">
        <v>2</v>
      </c>
      <c r="B1328" s="2" t="s">
        <v>500</v>
      </c>
      <c r="C1328" s="2" t="s">
        <v>5389</v>
      </c>
      <c r="D1328" s="2" t="s">
        <v>501</v>
      </c>
      <c r="E1328" s="2" t="s">
        <v>5886</v>
      </c>
      <c r="F1328" s="2" t="s">
        <v>6273</v>
      </c>
      <c r="G1328" s="2" t="s">
        <v>1548</v>
      </c>
      <c r="H1328" s="2" t="s">
        <v>4</v>
      </c>
      <c r="I1328" s="6">
        <v>500</v>
      </c>
      <c r="J1328" s="2" t="s">
        <v>6074</v>
      </c>
      <c r="K1328" s="7">
        <v>6</v>
      </c>
      <c r="L1328" s="3" t="s">
        <v>2315</v>
      </c>
      <c r="M1328" s="2">
        <v>44143</v>
      </c>
      <c r="N1328" s="2" t="s">
        <v>13</v>
      </c>
      <c r="O1328" s="80">
        <v>23.263200000000001</v>
      </c>
      <c r="P1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$7.75 P/kg</v>
      </c>
      <c r="Q1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29" spans="1:17" ht="24" x14ac:dyDescent="0.2">
      <c r="A1329" s="2" t="s">
        <v>2</v>
      </c>
      <c r="B1329" s="2" t="s">
        <v>500</v>
      </c>
      <c r="C1329" s="2" t="s">
        <v>5389</v>
      </c>
      <c r="D1329" s="2" t="s">
        <v>501</v>
      </c>
      <c r="E1329" s="2" t="s">
        <v>2396</v>
      </c>
      <c r="F1329" s="2" t="s">
        <v>4233</v>
      </c>
      <c r="G1329" s="2" t="s">
        <v>4</v>
      </c>
      <c r="H1329" s="2" t="s">
        <v>4</v>
      </c>
      <c r="I1329" s="6">
        <v>3</v>
      </c>
      <c r="J1329" s="2" t="s">
        <v>2345</v>
      </c>
      <c r="K1329" s="7">
        <v>1</v>
      </c>
      <c r="L1329" s="3" t="s">
        <v>3130</v>
      </c>
      <c r="M1329" s="2" t="s">
        <v>2589</v>
      </c>
      <c r="N1329" s="2" t="s">
        <v>13</v>
      </c>
      <c r="O1329" s="80">
        <v>11.3469</v>
      </c>
      <c r="P1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$3.78 P/kg</v>
      </c>
      <c r="Q1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330" spans="1:17" ht="24" x14ac:dyDescent="0.2">
      <c r="A1330" s="2" t="s">
        <v>2</v>
      </c>
      <c r="B1330" s="2" t="s">
        <v>500</v>
      </c>
      <c r="C1330" s="2" t="s">
        <v>5389</v>
      </c>
      <c r="D1330" s="2" t="s">
        <v>501</v>
      </c>
      <c r="E1330" s="2" t="s">
        <v>1852</v>
      </c>
      <c r="F1330" s="2" t="s">
        <v>4793</v>
      </c>
      <c r="G1330" s="2" t="s">
        <v>1551</v>
      </c>
      <c r="H1330" s="2" t="s">
        <v>6073</v>
      </c>
      <c r="I1330" s="6">
        <v>3</v>
      </c>
      <c r="J1330" s="4" t="s">
        <v>2345</v>
      </c>
      <c r="K1330" s="7">
        <v>3</v>
      </c>
      <c r="L1330" s="3" t="s">
        <v>2315</v>
      </c>
      <c r="M1330" s="2" t="s">
        <v>1970</v>
      </c>
      <c r="N1330" s="2" t="s">
        <v>13</v>
      </c>
      <c r="O1330" s="80">
        <v>27.99</v>
      </c>
      <c r="P1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1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331" spans="1:17" x14ac:dyDescent="0.2">
      <c r="A1331" s="2" t="s">
        <v>2</v>
      </c>
      <c r="B1331" s="2" t="s">
        <v>500</v>
      </c>
      <c r="C1331" s="2" t="s">
        <v>5389</v>
      </c>
      <c r="D1331" s="2" t="s">
        <v>501</v>
      </c>
      <c r="E1331" s="2" t="s">
        <v>7003</v>
      </c>
      <c r="F1331" s="2" t="s">
        <v>7366</v>
      </c>
      <c r="G1331" s="2" t="s">
        <v>4</v>
      </c>
      <c r="H1331" s="2" t="s">
        <v>4</v>
      </c>
      <c r="I1331" s="6">
        <v>3</v>
      </c>
      <c r="J1331" s="2" t="s">
        <v>2345</v>
      </c>
      <c r="K1331" s="7">
        <v>1</v>
      </c>
      <c r="L1331" s="3" t="s">
        <v>3130</v>
      </c>
      <c r="M1331" s="2" t="s">
        <v>7367</v>
      </c>
      <c r="N1331" s="2" t="s">
        <v>13</v>
      </c>
      <c r="O1331" s="80">
        <v>12.35</v>
      </c>
      <c r="P1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1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32" spans="1:17" x14ac:dyDescent="0.2">
      <c r="A1332" s="2" t="s">
        <v>2</v>
      </c>
      <c r="B1332" s="2" t="s">
        <v>500</v>
      </c>
      <c r="C1332" s="2" t="s">
        <v>5390</v>
      </c>
      <c r="D1332" s="2" t="s">
        <v>503</v>
      </c>
      <c r="E1332" s="2" t="s">
        <v>5885</v>
      </c>
      <c r="F1332" s="2" t="s">
        <v>504</v>
      </c>
      <c r="G1332" s="2" t="s">
        <v>4</v>
      </c>
      <c r="H1332" s="2" t="s">
        <v>4</v>
      </c>
      <c r="I1332" s="6">
        <v>500</v>
      </c>
      <c r="J1332" s="2" t="s">
        <v>6074</v>
      </c>
      <c r="K1332" s="7">
        <v>1</v>
      </c>
      <c r="L1332" s="3" t="s">
        <v>3130</v>
      </c>
      <c r="M1332" s="2">
        <v>161416</v>
      </c>
      <c r="N1332" s="2" t="s">
        <v>13</v>
      </c>
      <c r="O1332" s="80">
        <v>3.92</v>
      </c>
      <c r="P1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$7.84 P/kg</v>
      </c>
      <c r="Q1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33" spans="1:17" ht="24" x14ac:dyDescent="0.2">
      <c r="A1333" s="2" t="s">
        <v>2</v>
      </c>
      <c r="B1333" s="2" t="s">
        <v>500</v>
      </c>
      <c r="C1333" s="2" t="s">
        <v>5390</v>
      </c>
      <c r="D1333" s="2" t="s">
        <v>503</v>
      </c>
      <c r="E1333" s="2" t="s">
        <v>3128</v>
      </c>
      <c r="F1333" s="2" t="s">
        <v>3720</v>
      </c>
      <c r="G1333" s="2" t="s">
        <v>4</v>
      </c>
      <c r="H1333" s="2" t="s">
        <v>4</v>
      </c>
      <c r="I1333" s="6">
        <v>500</v>
      </c>
      <c r="J1333" s="2" t="s">
        <v>6074</v>
      </c>
      <c r="K1333" s="7">
        <v>6</v>
      </c>
      <c r="L1333" s="3" t="s">
        <v>2315</v>
      </c>
      <c r="M1333" s="2">
        <v>44143</v>
      </c>
      <c r="N1333" s="2" t="s">
        <v>5</v>
      </c>
      <c r="O1333" s="80">
        <v>26.374199999999998</v>
      </c>
      <c r="P1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$8.79 P/kg</v>
      </c>
      <c r="Q1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334" spans="1:17" ht="36" x14ac:dyDescent="0.2">
      <c r="A1334" s="2" t="s">
        <v>2</v>
      </c>
      <c r="B1334" s="2" t="s">
        <v>500</v>
      </c>
      <c r="C1334" s="2" t="s">
        <v>5390</v>
      </c>
      <c r="D1334" s="2" t="s">
        <v>503</v>
      </c>
      <c r="E1334" s="2" t="s">
        <v>5886</v>
      </c>
      <c r="F1334" s="2" t="s">
        <v>6273</v>
      </c>
      <c r="G1334" s="2" t="s">
        <v>1548</v>
      </c>
      <c r="H1334" s="2" t="s">
        <v>4</v>
      </c>
      <c r="I1334" s="6">
        <v>500</v>
      </c>
      <c r="J1334" s="2" t="s">
        <v>6074</v>
      </c>
      <c r="K1334" s="7">
        <v>6</v>
      </c>
      <c r="L1334" s="3" t="s">
        <v>2315</v>
      </c>
      <c r="M1334" s="2">
        <v>44143</v>
      </c>
      <c r="N1334" s="2" t="s">
        <v>13</v>
      </c>
      <c r="O1334" s="80">
        <v>23.263200000000001</v>
      </c>
      <c r="P1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$7.75 P/kg</v>
      </c>
      <c r="Q1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335" spans="1:17" ht="24" x14ac:dyDescent="0.2">
      <c r="A1335" s="2" t="s">
        <v>2</v>
      </c>
      <c r="B1335" s="2" t="s">
        <v>500</v>
      </c>
      <c r="C1335" s="2" t="s">
        <v>5390</v>
      </c>
      <c r="D1335" s="2" t="s">
        <v>503</v>
      </c>
      <c r="E1335" s="2" t="s">
        <v>2396</v>
      </c>
      <c r="F1335" s="2" t="s">
        <v>4234</v>
      </c>
      <c r="G1335" s="2" t="s">
        <v>4</v>
      </c>
      <c r="H1335" s="2" t="s">
        <v>4</v>
      </c>
      <c r="I1335" s="6">
        <v>400</v>
      </c>
      <c r="J1335" s="2" t="s">
        <v>6074</v>
      </c>
      <c r="K1335" s="7">
        <v>1</v>
      </c>
      <c r="L1335" s="3" t="s">
        <v>3130</v>
      </c>
      <c r="M1335" s="2" t="s">
        <v>2590</v>
      </c>
      <c r="N1335" s="2" t="s">
        <v>13</v>
      </c>
      <c r="O1335" s="80">
        <v>4.0629999999999997</v>
      </c>
      <c r="P1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$10.16 P/kg</v>
      </c>
      <c r="Q1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336" spans="1:17" ht="24" x14ac:dyDescent="0.2">
      <c r="A1336" s="2" t="s">
        <v>2</v>
      </c>
      <c r="B1336" s="2" t="s">
        <v>500</v>
      </c>
      <c r="C1336" s="2" t="s">
        <v>5390</v>
      </c>
      <c r="D1336" s="2" t="s">
        <v>503</v>
      </c>
      <c r="E1336" s="2" t="s">
        <v>1852</v>
      </c>
      <c r="F1336" s="2" t="s">
        <v>4794</v>
      </c>
      <c r="G1336" s="2" t="s">
        <v>4</v>
      </c>
      <c r="H1336" s="2" t="s">
        <v>4</v>
      </c>
      <c r="I1336" s="6">
        <v>500</v>
      </c>
      <c r="J1336" s="4" t="s">
        <v>6074</v>
      </c>
      <c r="K1336" s="7">
        <v>6</v>
      </c>
      <c r="L1336" s="3" t="s">
        <v>2315</v>
      </c>
      <c r="M1336" s="2">
        <v>1692</v>
      </c>
      <c r="N1336" s="2" t="s">
        <v>13</v>
      </c>
      <c r="O1336" s="80">
        <v>23.95</v>
      </c>
      <c r="P1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$7.98 P/kg</v>
      </c>
      <c r="Q1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1337" spans="1:17" ht="24" x14ac:dyDescent="0.2">
      <c r="A1337" s="2" t="s">
        <v>2</v>
      </c>
      <c r="B1337" s="2" t="s">
        <v>500</v>
      </c>
      <c r="C1337" s="2" t="s">
        <v>5390</v>
      </c>
      <c r="D1337" s="2" t="s">
        <v>503</v>
      </c>
      <c r="E1337" s="2" t="s">
        <v>7003</v>
      </c>
      <c r="F1337" s="2" t="s">
        <v>7368</v>
      </c>
      <c r="G1337" s="2" t="s">
        <v>4</v>
      </c>
      <c r="H1337" s="2" t="s">
        <v>7049</v>
      </c>
      <c r="I1337" s="6">
        <v>500</v>
      </c>
      <c r="J1337" s="2" t="s">
        <v>6074</v>
      </c>
      <c r="K1337" s="7">
        <v>1</v>
      </c>
      <c r="L1337" s="3" t="s">
        <v>3130</v>
      </c>
      <c r="M1337" s="2" t="s">
        <v>7369</v>
      </c>
      <c r="N1337" s="2" t="s">
        <v>13</v>
      </c>
      <c r="O1337" s="80">
        <v>4.7450999999999999</v>
      </c>
      <c r="P1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$9.49 P/kg</v>
      </c>
      <c r="Q1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338" spans="1:17" ht="24" x14ac:dyDescent="0.2">
      <c r="A1338" s="2" t="s">
        <v>2</v>
      </c>
      <c r="B1338" s="2" t="s">
        <v>506</v>
      </c>
      <c r="C1338" s="2" t="s">
        <v>5391</v>
      </c>
      <c r="D1338" s="2" t="s">
        <v>505</v>
      </c>
      <c r="E1338" s="2" t="s">
        <v>5885</v>
      </c>
      <c r="F1338" s="2" t="s">
        <v>3436</v>
      </c>
      <c r="G1338" s="2" t="s">
        <v>4</v>
      </c>
      <c r="H1338" s="2" t="s">
        <v>4</v>
      </c>
      <c r="I1338" s="6">
        <v>6</v>
      </c>
      <c r="J1338" s="2" t="s">
        <v>2345</v>
      </c>
      <c r="K1338" s="7">
        <v>1</v>
      </c>
      <c r="L1338" s="3" t="s">
        <v>3130</v>
      </c>
      <c r="M1338" s="2">
        <v>1024</v>
      </c>
      <c r="N1338" s="2" t="s">
        <v>13</v>
      </c>
      <c r="O1338" s="80">
        <v>66.88</v>
      </c>
      <c r="P1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$11.15 P/kg</v>
      </c>
      <c r="Q1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339" spans="1:17" ht="24" x14ac:dyDescent="0.2">
      <c r="A1339" s="2" t="s">
        <v>2</v>
      </c>
      <c r="B1339" s="2" t="s">
        <v>506</v>
      </c>
      <c r="C1339" s="2" t="s">
        <v>5391</v>
      </c>
      <c r="D1339" s="2" t="s">
        <v>505</v>
      </c>
      <c r="E1339" s="2" t="s">
        <v>3128</v>
      </c>
      <c r="F1339" s="2" t="s">
        <v>3721</v>
      </c>
      <c r="G1339" s="2" t="s">
        <v>4</v>
      </c>
      <c r="H1339" s="2" t="s">
        <v>4</v>
      </c>
      <c r="I1339" s="6">
        <v>1</v>
      </c>
      <c r="J1339" s="2" t="s">
        <v>2345</v>
      </c>
      <c r="K1339" s="7">
        <v>6</v>
      </c>
      <c r="L1339" s="3" t="s">
        <v>2315</v>
      </c>
      <c r="M1339" s="2">
        <v>1005514846</v>
      </c>
      <c r="N1339" s="2" t="s">
        <v>13</v>
      </c>
      <c r="O1339" s="80">
        <v>65.415700000000001</v>
      </c>
      <c r="P1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1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340" spans="1:17" ht="36" x14ac:dyDescent="0.2">
      <c r="A1340" s="2" t="s">
        <v>2</v>
      </c>
      <c r="B1340" s="2" t="s">
        <v>506</v>
      </c>
      <c r="C1340" s="2" t="s">
        <v>5391</v>
      </c>
      <c r="D1340" s="2" t="s">
        <v>505</v>
      </c>
      <c r="E1340" s="2" t="s">
        <v>5886</v>
      </c>
      <c r="F1340" s="2" t="s">
        <v>6274</v>
      </c>
      <c r="G1340" s="2" t="s">
        <v>1548</v>
      </c>
      <c r="H1340" s="2" t="s">
        <v>4</v>
      </c>
      <c r="I1340" s="6">
        <v>720</v>
      </c>
      <c r="J1340" s="2" t="s">
        <v>6074</v>
      </c>
      <c r="K1340" s="7">
        <v>12</v>
      </c>
      <c r="L1340" s="3" t="s">
        <v>2315</v>
      </c>
      <c r="M1340" s="2">
        <v>470250</v>
      </c>
      <c r="N1340" s="2" t="s">
        <v>13</v>
      </c>
      <c r="O1340" s="80">
        <v>19.839600000000001</v>
      </c>
      <c r="P1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P/kg</v>
      </c>
      <c r="Q1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341" spans="1:17" ht="24" x14ac:dyDescent="0.2">
      <c r="A1341" s="2" t="s">
        <v>2</v>
      </c>
      <c r="B1341" s="2" t="s">
        <v>506</v>
      </c>
      <c r="C1341" s="2" t="s">
        <v>5391</v>
      </c>
      <c r="D1341" s="2" t="s">
        <v>505</v>
      </c>
      <c r="E1341" s="2" t="s">
        <v>2396</v>
      </c>
      <c r="F1341" s="2" t="s">
        <v>4235</v>
      </c>
      <c r="G1341" s="2" t="s">
        <v>4</v>
      </c>
      <c r="H1341" s="2" t="s">
        <v>4</v>
      </c>
      <c r="I1341" s="6">
        <v>1</v>
      </c>
      <c r="J1341" s="4" t="s">
        <v>2345</v>
      </c>
      <c r="K1341" s="7">
        <v>6</v>
      </c>
      <c r="L1341" s="3" t="s">
        <v>2315</v>
      </c>
      <c r="M1341" s="2" t="s">
        <v>2591</v>
      </c>
      <c r="N1341" s="2" t="s">
        <v>13</v>
      </c>
      <c r="O1341" s="80">
        <v>61.65</v>
      </c>
      <c r="P1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$10.28 P/kg</v>
      </c>
      <c r="Q1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1342" spans="1:17" x14ac:dyDescent="0.2">
      <c r="A1342" s="2" t="s">
        <v>2</v>
      </c>
      <c r="B1342" s="2" t="s">
        <v>506</v>
      </c>
      <c r="C1342" s="2" t="s">
        <v>5391</v>
      </c>
      <c r="D1342" s="2" t="s">
        <v>505</v>
      </c>
      <c r="E1342" s="2" t="s">
        <v>1852</v>
      </c>
      <c r="F1342" s="2" t="s">
        <v>4795</v>
      </c>
      <c r="G1342" s="2" t="s">
        <v>4</v>
      </c>
      <c r="H1342" s="2" t="s">
        <v>4</v>
      </c>
      <c r="I1342" s="6">
        <v>1</v>
      </c>
      <c r="J1342" s="2" t="s">
        <v>2345</v>
      </c>
      <c r="K1342" s="7">
        <v>6</v>
      </c>
      <c r="L1342" s="3" t="s">
        <v>2315</v>
      </c>
      <c r="M1342" s="2" t="s">
        <v>1971</v>
      </c>
      <c r="N1342" s="2" t="s">
        <v>13</v>
      </c>
      <c r="O1342" s="80">
        <v>59.4</v>
      </c>
      <c r="P1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1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343" spans="1:17" ht="36" x14ac:dyDescent="0.2">
      <c r="A1343" s="2" t="s">
        <v>2</v>
      </c>
      <c r="B1343" s="2" t="s">
        <v>506</v>
      </c>
      <c r="C1343" s="2" t="s">
        <v>5391</v>
      </c>
      <c r="D1343" s="2" t="s">
        <v>505</v>
      </c>
      <c r="E1343" s="2" t="s">
        <v>7003</v>
      </c>
      <c r="F1343" s="2" t="s">
        <v>7370</v>
      </c>
      <c r="G1343" s="2" t="s">
        <v>4</v>
      </c>
      <c r="H1343" s="2" t="s">
        <v>7014</v>
      </c>
      <c r="I1343" s="6">
        <v>1</v>
      </c>
      <c r="J1343" s="2" t="s">
        <v>2345</v>
      </c>
      <c r="K1343" s="7">
        <v>6</v>
      </c>
      <c r="L1343" s="3" t="s">
        <v>2315</v>
      </c>
      <c r="M1343" s="2" t="s">
        <v>7371</v>
      </c>
      <c r="N1343" s="2" t="s">
        <v>13</v>
      </c>
      <c r="O1343" s="80">
        <v>77.090800000000002</v>
      </c>
      <c r="P1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$12.85 P/kg</v>
      </c>
      <c r="Q1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344" spans="1:17" x14ac:dyDescent="0.2">
      <c r="A1344" s="2" t="s">
        <v>2</v>
      </c>
      <c r="B1344" s="2" t="s">
        <v>506</v>
      </c>
      <c r="C1344" s="2" t="s">
        <v>5392</v>
      </c>
      <c r="D1344" s="2" t="s">
        <v>507</v>
      </c>
      <c r="E1344" s="2" t="s">
        <v>5885</v>
      </c>
      <c r="F1344" s="2" t="s">
        <v>508</v>
      </c>
      <c r="G1344" s="2" t="s">
        <v>4</v>
      </c>
      <c r="H1344" s="2" t="s">
        <v>4</v>
      </c>
      <c r="I1344" s="6">
        <v>530</v>
      </c>
      <c r="J1344" s="2" t="s">
        <v>6074</v>
      </c>
      <c r="K1344" s="7">
        <v>1</v>
      </c>
      <c r="L1344" s="3" t="s">
        <v>3130</v>
      </c>
      <c r="M1344" s="2">
        <v>125988</v>
      </c>
      <c r="N1344" s="2" t="s">
        <v>13</v>
      </c>
      <c r="O1344" s="80">
        <v>8.3699999999999992</v>
      </c>
      <c r="P1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$15.79 P/kg</v>
      </c>
      <c r="Q1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45" spans="1:17" ht="24" x14ac:dyDescent="0.2">
      <c r="A1345" s="2" t="s">
        <v>2</v>
      </c>
      <c r="B1345" s="2" t="s">
        <v>506</v>
      </c>
      <c r="C1345" s="2" t="s">
        <v>5392</v>
      </c>
      <c r="D1345" s="2" t="s">
        <v>507</v>
      </c>
      <c r="E1345" s="2" t="s">
        <v>3128</v>
      </c>
      <c r="F1345" s="2" t="s">
        <v>3722</v>
      </c>
      <c r="G1345" s="2" t="s">
        <v>4</v>
      </c>
      <c r="H1345" s="2" t="s">
        <v>4</v>
      </c>
      <c r="I1345" s="6">
        <v>530</v>
      </c>
      <c r="J1345" s="2" t="s">
        <v>6074</v>
      </c>
      <c r="K1345" s="7">
        <v>12</v>
      </c>
      <c r="L1345" s="3" t="s">
        <v>2315</v>
      </c>
      <c r="M1345" s="2">
        <v>1005553649</v>
      </c>
      <c r="N1345" s="2" t="s">
        <v>13</v>
      </c>
      <c r="O1345" s="80">
        <v>100.5361</v>
      </c>
      <c r="P1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$15.81 P/kg</v>
      </c>
      <c r="Q1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46" spans="1:17" ht="36" x14ac:dyDescent="0.2">
      <c r="A1346" s="2" t="s">
        <v>2</v>
      </c>
      <c r="B1346" s="2" t="s">
        <v>506</v>
      </c>
      <c r="C1346" s="2" t="s">
        <v>5392</v>
      </c>
      <c r="D1346" s="2" t="s">
        <v>507</v>
      </c>
      <c r="E1346" s="2" t="s">
        <v>5886</v>
      </c>
      <c r="F1346" s="2" t="s">
        <v>6275</v>
      </c>
      <c r="G1346" s="2" t="s">
        <v>1548</v>
      </c>
      <c r="H1346" s="2" t="s">
        <v>4</v>
      </c>
      <c r="I1346" s="6">
        <v>530</v>
      </c>
      <c r="J1346" s="2" t="s">
        <v>6074</v>
      </c>
      <c r="K1346" s="7">
        <v>12</v>
      </c>
      <c r="L1346" s="3" t="s">
        <v>2315</v>
      </c>
      <c r="M1346" s="2">
        <v>99208</v>
      </c>
      <c r="N1346" s="2" t="s">
        <v>13</v>
      </c>
      <c r="O1346" s="80">
        <v>86.13</v>
      </c>
      <c r="P1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$13.54 P/kg</v>
      </c>
      <c r="Q1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1347" spans="1:17" ht="36" x14ac:dyDescent="0.2">
      <c r="A1347" s="2" t="s">
        <v>2</v>
      </c>
      <c r="B1347" s="2" t="s">
        <v>506</v>
      </c>
      <c r="C1347" s="2" t="s">
        <v>5392</v>
      </c>
      <c r="D1347" s="2" t="s">
        <v>507</v>
      </c>
      <c r="E1347" s="2" t="s">
        <v>2396</v>
      </c>
      <c r="F1347" s="2" t="s">
        <v>4236</v>
      </c>
      <c r="G1347" s="2" t="s">
        <v>4</v>
      </c>
      <c r="H1347" s="2" t="s">
        <v>4</v>
      </c>
      <c r="I1347" s="6">
        <v>530</v>
      </c>
      <c r="J1347" s="2" t="s">
        <v>6074</v>
      </c>
      <c r="K1347" s="7">
        <v>1</v>
      </c>
      <c r="L1347" s="3" t="s">
        <v>3130</v>
      </c>
      <c r="M1347" s="2" t="s">
        <v>2592</v>
      </c>
      <c r="N1347" s="2" t="s">
        <v>13</v>
      </c>
      <c r="O1347" s="80">
        <v>8.0814000000000004</v>
      </c>
      <c r="P1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$15.25 P/kg</v>
      </c>
      <c r="Q1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1348" spans="1:17" ht="24" x14ac:dyDescent="0.2">
      <c r="A1348" s="2" t="s">
        <v>2</v>
      </c>
      <c r="B1348" s="2" t="s">
        <v>506</v>
      </c>
      <c r="C1348" s="2" t="s">
        <v>5392</v>
      </c>
      <c r="D1348" s="2" t="s">
        <v>507</v>
      </c>
      <c r="E1348" s="2" t="s">
        <v>1852</v>
      </c>
      <c r="F1348" s="2" t="s">
        <v>6276</v>
      </c>
      <c r="G1348" s="2" t="s">
        <v>4</v>
      </c>
      <c r="H1348" s="2" t="s">
        <v>4</v>
      </c>
      <c r="I1348" s="6">
        <v>530</v>
      </c>
      <c r="J1348" s="2" t="s">
        <v>6074</v>
      </c>
      <c r="K1348" s="7">
        <v>12</v>
      </c>
      <c r="L1348" s="3" t="s">
        <v>2315</v>
      </c>
      <c r="M1348" s="2">
        <v>1005553649</v>
      </c>
      <c r="N1348" s="2" t="s">
        <v>13</v>
      </c>
      <c r="O1348" s="80">
        <v>93.45</v>
      </c>
      <c r="P1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$14.69 P/kg</v>
      </c>
      <c r="Q1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49" spans="1:17" ht="24" x14ac:dyDescent="0.2">
      <c r="A1349" s="2" t="s">
        <v>2</v>
      </c>
      <c r="B1349" s="2" t="s">
        <v>506</v>
      </c>
      <c r="C1349" s="2" t="s">
        <v>5392</v>
      </c>
      <c r="D1349" s="2" t="s">
        <v>507</v>
      </c>
      <c r="E1349" s="2" t="s">
        <v>7003</v>
      </c>
      <c r="F1349" s="2" t="s">
        <v>7372</v>
      </c>
      <c r="G1349" s="2" t="s">
        <v>4</v>
      </c>
      <c r="H1349" s="2" t="s">
        <v>7014</v>
      </c>
      <c r="I1349" s="6">
        <v>530</v>
      </c>
      <c r="J1349" s="2" t="s">
        <v>6074</v>
      </c>
      <c r="K1349" s="7">
        <v>1</v>
      </c>
      <c r="L1349" s="3" t="s">
        <v>3130</v>
      </c>
      <c r="M1349" s="2" t="s">
        <v>7373</v>
      </c>
      <c r="N1349" s="2" t="s">
        <v>13</v>
      </c>
      <c r="O1349" s="80">
        <v>9.2680000000000007</v>
      </c>
      <c r="P1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$17.49 P/kg</v>
      </c>
      <c r="Q1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1350" spans="1:17" ht="24" x14ac:dyDescent="0.2">
      <c r="A1350" s="2" t="s">
        <v>2</v>
      </c>
      <c r="B1350" s="2" t="s">
        <v>506</v>
      </c>
      <c r="C1350" s="2" t="s">
        <v>5393</v>
      </c>
      <c r="D1350" s="2" t="s">
        <v>509</v>
      </c>
      <c r="E1350" s="2" t="s">
        <v>5885</v>
      </c>
      <c r="F1350" s="2" t="s">
        <v>3437</v>
      </c>
      <c r="G1350" s="2" t="s">
        <v>4</v>
      </c>
      <c r="H1350" s="2" t="s">
        <v>4</v>
      </c>
      <c r="I1350" s="6">
        <v>50</v>
      </c>
      <c r="J1350" s="2" t="s">
        <v>6074</v>
      </c>
      <c r="K1350" s="7">
        <v>30</v>
      </c>
      <c r="L1350" s="3" t="s">
        <v>2315</v>
      </c>
      <c r="M1350" s="2">
        <v>564</v>
      </c>
      <c r="N1350" s="2" t="s">
        <v>13</v>
      </c>
      <c r="O1350" s="80">
        <v>18.850000000000001</v>
      </c>
      <c r="P1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$12.57 P/kg</v>
      </c>
      <c r="Q1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351" spans="1:17" ht="36" x14ac:dyDescent="0.2">
      <c r="A1351" s="2" t="s">
        <v>2</v>
      </c>
      <c r="B1351" s="2" t="s">
        <v>506</v>
      </c>
      <c r="C1351" s="2" t="s">
        <v>5393</v>
      </c>
      <c r="D1351" s="2" t="s">
        <v>509</v>
      </c>
      <c r="E1351" s="2" t="s">
        <v>5886</v>
      </c>
      <c r="F1351" s="2" t="s">
        <v>6277</v>
      </c>
      <c r="G1351" s="2" t="s">
        <v>1548</v>
      </c>
      <c r="H1351" s="2" t="s">
        <v>4</v>
      </c>
      <c r="I1351" s="6">
        <v>50</v>
      </c>
      <c r="J1351" s="2" t="s">
        <v>6074</v>
      </c>
      <c r="K1351" s="7">
        <v>150</v>
      </c>
      <c r="L1351" s="3" t="s">
        <v>2315</v>
      </c>
      <c r="M1351" s="2">
        <v>449762</v>
      </c>
      <c r="N1351" s="2" t="s">
        <v>13</v>
      </c>
      <c r="O1351" s="80">
        <v>89.596800000000002</v>
      </c>
      <c r="P1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1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352" spans="1:17" ht="36" x14ac:dyDescent="0.2">
      <c r="A1352" s="2" t="s">
        <v>2</v>
      </c>
      <c r="B1352" s="2" t="s">
        <v>506</v>
      </c>
      <c r="C1352" s="2" t="s">
        <v>5393</v>
      </c>
      <c r="D1352" s="2" t="s">
        <v>509</v>
      </c>
      <c r="E1352" s="2" t="s">
        <v>2396</v>
      </c>
      <c r="F1352" s="2" t="s">
        <v>4237</v>
      </c>
      <c r="G1352" s="2" t="s">
        <v>1551</v>
      </c>
      <c r="H1352" s="2" t="s">
        <v>4</v>
      </c>
      <c r="I1352" s="6">
        <v>50</v>
      </c>
      <c r="J1352" s="2" t="s">
        <v>6074</v>
      </c>
      <c r="K1352" s="7">
        <v>30</v>
      </c>
      <c r="L1352" s="3" t="s">
        <v>2315</v>
      </c>
      <c r="M1352" s="2" t="s">
        <v>2593</v>
      </c>
      <c r="N1352" s="2" t="s">
        <v>13</v>
      </c>
      <c r="O1352" s="80">
        <v>17.97</v>
      </c>
      <c r="P1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$11.98 P/kg</v>
      </c>
      <c r="Q1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353" spans="1:17" ht="24" x14ac:dyDescent="0.2">
      <c r="A1353" s="2" t="s">
        <v>2</v>
      </c>
      <c r="B1353" s="2" t="s">
        <v>506</v>
      </c>
      <c r="C1353" s="2" t="s">
        <v>5393</v>
      </c>
      <c r="D1353" s="2" t="s">
        <v>509</v>
      </c>
      <c r="E1353" s="2" t="s">
        <v>1852</v>
      </c>
      <c r="F1353" s="2" t="s">
        <v>6278</v>
      </c>
      <c r="G1353" s="2" t="s">
        <v>4</v>
      </c>
      <c r="H1353" s="2" t="s">
        <v>4</v>
      </c>
      <c r="I1353" s="6">
        <v>50</v>
      </c>
      <c r="J1353" s="2" t="s">
        <v>6074</v>
      </c>
      <c r="K1353" s="7">
        <v>30</v>
      </c>
      <c r="L1353" s="3" t="s">
        <v>2315</v>
      </c>
      <c r="M1353" s="2" t="s">
        <v>1972</v>
      </c>
      <c r="N1353" s="2" t="s">
        <v>13</v>
      </c>
      <c r="O1353" s="80">
        <v>19</v>
      </c>
      <c r="P1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$12.67 P/kg</v>
      </c>
      <c r="Q1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54" spans="1:17" ht="24" x14ac:dyDescent="0.2">
      <c r="A1354" s="2" t="s">
        <v>2</v>
      </c>
      <c r="B1354" s="2" t="s">
        <v>506</v>
      </c>
      <c r="C1354" s="2" t="s">
        <v>5393</v>
      </c>
      <c r="D1354" s="2" t="s">
        <v>509</v>
      </c>
      <c r="E1354" s="2" t="s">
        <v>7003</v>
      </c>
      <c r="F1354" s="2" t="s">
        <v>7374</v>
      </c>
      <c r="G1354" s="2" t="s">
        <v>4</v>
      </c>
      <c r="H1354" s="2" t="s">
        <v>4</v>
      </c>
      <c r="I1354" s="6">
        <v>50</v>
      </c>
      <c r="J1354" s="2" t="s">
        <v>6074</v>
      </c>
      <c r="K1354" s="7">
        <v>30</v>
      </c>
      <c r="L1354" s="3" t="s">
        <v>2315</v>
      </c>
      <c r="M1354" s="2" t="s">
        <v>7375</v>
      </c>
      <c r="N1354" s="2" t="s">
        <v>13</v>
      </c>
      <c r="O1354" s="80">
        <v>24.861999999999998</v>
      </c>
      <c r="P1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$16.57 P/kg</v>
      </c>
      <c r="Q1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1355" spans="1:17" ht="24" x14ac:dyDescent="0.2">
      <c r="A1355" s="2" t="s">
        <v>2</v>
      </c>
      <c r="B1355" s="2" t="s">
        <v>506</v>
      </c>
      <c r="C1355" s="2" t="s">
        <v>5394</v>
      </c>
      <c r="D1355" s="2" t="s">
        <v>510</v>
      </c>
      <c r="E1355" s="2" t="s">
        <v>5885</v>
      </c>
      <c r="F1355" s="2" t="s">
        <v>3438</v>
      </c>
      <c r="G1355" s="2" t="s">
        <v>4</v>
      </c>
      <c r="H1355" s="2" t="s">
        <v>4</v>
      </c>
      <c r="I1355" s="6">
        <v>6</v>
      </c>
      <c r="J1355" s="2" t="s">
        <v>2345</v>
      </c>
      <c r="K1355" s="7">
        <v>1</v>
      </c>
      <c r="L1355" s="3" t="s">
        <v>3130</v>
      </c>
      <c r="M1355" s="2">
        <v>5987</v>
      </c>
      <c r="N1355" s="2" t="s">
        <v>13</v>
      </c>
      <c r="O1355" s="80">
        <v>73.239999999999995</v>
      </c>
      <c r="P1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56" spans="1:17" ht="24" x14ac:dyDescent="0.2">
      <c r="A1356" s="2" t="s">
        <v>2</v>
      </c>
      <c r="B1356" s="2" t="s">
        <v>506</v>
      </c>
      <c r="C1356" s="2" t="s">
        <v>5394</v>
      </c>
      <c r="D1356" s="2" t="s">
        <v>510</v>
      </c>
      <c r="E1356" s="2" t="s">
        <v>3128</v>
      </c>
      <c r="F1356" s="2" t="s">
        <v>3723</v>
      </c>
      <c r="G1356" s="2" t="s">
        <v>4</v>
      </c>
      <c r="H1356" s="2" t="s">
        <v>4</v>
      </c>
      <c r="I1356" s="6">
        <v>1</v>
      </c>
      <c r="J1356" s="2" t="s">
        <v>2345</v>
      </c>
      <c r="K1356" s="7">
        <v>6</v>
      </c>
      <c r="L1356" s="3" t="s">
        <v>2315</v>
      </c>
      <c r="M1356" s="2">
        <v>1005508846</v>
      </c>
      <c r="N1356" s="2" t="s">
        <v>13</v>
      </c>
      <c r="O1356" s="80">
        <v>70.184299999999993</v>
      </c>
      <c r="P1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$11.70 P/kg</v>
      </c>
      <c r="Q1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1357" spans="1:17" ht="36" x14ac:dyDescent="0.2">
      <c r="A1357" s="2" t="s">
        <v>2</v>
      </c>
      <c r="B1357" s="2" t="s">
        <v>506</v>
      </c>
      <c r="C1357" s="2" t="s">
        <v>5394</v>
      </c>
      <c r="D1357" s="2" t="s">
        <v>510</v>
      </c>
      <c r="E1357" s="2" t="s">
        <v>5886</v>
      </c>
      <c r="F1357" s="2" t="s">
        <v>6279</v>
      </c>
      <c r="G1357" s="2" t="s">
        <v>1548</v>
      </c>
      <c r="H1357" s="2" t="s">
        <v>4</v>
      </c>
      <c r="I1357" s="6">
        <v>1</v>
      </c>
      <c r="J1357" s="2" t="s">
        <v>2345</v>
      </c>
      <c r="K1357" s="7">
        <v>6</v>
      </c>
      <c r="L1357" s="3" t="s">
        <v>2315</v>
      </c>
      <c r="M1357" s="2">
        <v>639477</v>
      </c>
      <c r="N1357" s="2" t="s">
        <v>13</v>
      </c>
      <c r="O1357" s="80">
        <v>67.078800000000001</v>
      </c>
      <c r="P1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$11.18 P/kg</v>
      </c>
      <c r="Q1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1358" spans="1:17" ht="36" x14ac:dyDescent="0.2">
      <c r="A1358" s="2" t="s">
        <v>2</v>
      </c>
      <c r="B1358" s="2" t="s">
        <v>506</v>
      </c>
      <c r="C1358" s="2" t="s">
        <v>5394</v>
      </c>
      <c r="D1358" s="2" t="s">
        <v>510</v>
      </c>
      <c r="E1358" s="2" t="s">
        <v>2396</v>
      </c>
      <c r="F1358" s="2" t="s">
        <v>4238</v>
      </c>
      <c r="G1358" s="2" t="s">
        <v>1551</v>
      </c>
      <c r="H1358" s="2" t="s">
        <v>4</v>
      </c>
      <c r="I1358" s="6">
        <v>1</v>
      </c>
      <c r="J1358" s="2" t="s">
        <v>2345</v>
      </c>
      <c r="K1358" s="7">
        <v>6</v>
      </c>
      <c r="L1358" s="3" t="s">
        <v>2315</v>
      </c>
      <c r="M1358" s="2" t="s">
        <v>2594</v>
      </c>
      <c r="N1358" s="2" t="s">
        <v>13</v>
      </c>
      <c r="O1358" s="80">
        <v>70.900000000000006</v>
      </c>
      <c r="P1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359" spans="1:17" ht="24" x14ac:dyDescent="0.2">
      <c r="A1359" s="2" t="s">
        <v>2</v>
      </c>
      <c r="B1359" s="2" t="s">
        <v>506</v>
      </c>
      <c r="C1359" s="2" t="s">
        <v>5394</v>
      </c>
      <c r="D1359" s="2" t="s">
        <v>510</v>
      </c>
      <c r="E1359" s="2" t="s">
        <v>1852</v>
      </c>
      <c r="F1359" s="2" t="s">
        <v>4796</v>
      </c>
      <c r="G1359" s="2" t="s">
        <v>4</v>
      </c>
      <c r="H1359" s="2" t="s">
        <v>4</v>
      </c>
      <c r="I1359" s="6">
        <v>1</v>
      </c>
      <c r="J1359" s="2" t="s">
        <v>2345</v>
      </c>
      <c r="K1359" s="7">
        <v>6</v>
      </c>
      <c r="L1359" s="3" t="s">
        <v>2315</v>
      </c>
      <c r="M1359" s="2" t="s">
        <v>1973</v>
      </c>
      <c r="N1359" s="2" t="s">
        <v>13</v>
      </c>
      <c r="O1359" s="80">
        <v>68.3</v>
      </c>
      <c r="P1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$11.38 P/kg</v>
      </c>
      <c r="Q1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1360" spans="1:17" ht="36" x14ac:dyDescent="0.2">
      <c r="A1360" s="2" t="s">
        <v>2</v>
      </c>
      <c r="B1360" s="2" t="s">
        <v>506</v>
      </c>
      <c r="C1360" s="2" t="s">
        <v>5394</v>
      </c>
      <c r="D1360" s="2" t="s">
        <v>510</v>
      </c>
      <c r="E1360" s="2" t="s">
        <v>7003</v>
      </c>
      <c r="F1360" s="2" t="s">
        <v>7370</v>
      </c>
      <c r="G1360" s="2" t="s">
        <v>4</v>
      </c>
      <c r="H1360" s="2" t="s">
        <v>7014</v>
      </c>
      <c r="I1360" s="6">
        <v>1</v>
      </c>
      <c r="J1360" s="2" t="s">
        <v>2345</v>
      </c>
      <c r="K1360" s="7">
        <v>6</v>
      </c>
      <c r="L1360" s="3" t="s">
        <v>2315</v>
      </c>
      <c r="M1360" s="2" t="s">
        <v>7371</v>
      </c>
      <c r="N1360" s="2" t="s">
        <v>13</v>
      </c>
      <c r="O1360" s="80">
        <v>77.090800000000002</v>
      </c>
      <c r="P1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$12.85 P/kg</v>
      </c>
      <c r="Q1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361" spans="1:17" ht="24" x14ac:dyDescent="0.2">
      <c r="A1361" s="2" t="s">
        <v>2</v>
      </c>
      <c r="B1361" s="2" t="s">
        <v>506</v>
      </c>
      <c r="C1361" s="2" t="s">
        <v>5395</v>
      </c>
      <c r="D1361" s="2" t="s">
        <v>511</v>
      </c>
      <c r="E1361" s="2" t="s">
        <v>5885</v>
      </c>
      <c r="F1361" s="2" t="s">
        <v>3439</v>
      </c>
      <c r="G1361" s="2" t="s">
        <v>4</v>
      </c>
      <c r="H1361" s="2" t="s">
        <v>4</v>
      </c>
      <c r="I1361" s="6">
        <v>40</v>
      </c>
      <c r="J1361" s="4" t="s">
        <v>6074</v>
      </c>
      <c r="K1361" s="7">
        <v>30</v>
      </c>
      <c r="L1361" s="3" t="s">
        <v>2315</v>
      </c>
      <c r="M1361" s="2">
        <v>588</v>
      </c>
      <c r="N1361" s="2" t="s">
        <v>13</v>
      </c>
      <c r="O1361" s="80">
        <v>19.07</v>
      </c>
      <c r="P1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$15.89 P/kg</v>
      </c>
      <c r="Q1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362" spans="1:17" ht="24" x14ac:dyDescent="0.2">
      <c r="A1362" s="2" t="s">
        <v>2</v>
      </c>
      <c r="B1362" s="2" t="s">
        <v>506</v>
      </c>
      <c r="C1362" s="2" t="s">
        <v>5395</v>
      </c>
      <c r="D1362" s="2" t="s">
        <v>511</v>
      </c>
      <c r="E1362" s="2" t="s">
        <v>3128</v>
      </c>
      <c r="F1362" s="2" t="s">
        <v>3724</v>
      </c>
      <c r="G1362" s="2" t="s">
        <v>4</v>
      </c>
      <c r="H1362" s="2" t="s">
        <v>4</v>
      </c>
      <c r="I1362" s="6">
        <v>40</v>
      </c>
      <c r="J1362" s="4" t="s">
        <v>6074</v>
      </c>
      <c r="K1362" s="7">
        <v>30</v>
      </c>
      <c r="L1362" s="3" t="s">
        <v>2315</v>
      </c>
      <c r="M1362" s="2">
        <v>1005510283</v>
      </c>
      <c r="N1362" s="2" t="s">
        <v>13</v>
      </c>
      <c r="O1362" s="80">
        <v>22.588699999999999</v>
      </c>
      <c r="P1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$18.82 P/kg</v>
      </c>
      <c r="Q1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1363" spans="1:17" ht="36" x14ac:dyDescent="0.2">
      <c r="A1363" s="2" t="s">
        <v>2</v>
      </c>
      <c r="B1363" s="2" t="s">
        <v>506</v>
      </c>
      <c r="C1363" s="2" t="s">
        <v>5395</v>
      </c>
      <c r="D1363" s="2" t="s">
        <v>511</v>
      </c>
      <c r="E1363" s="2" t="s">
        <v>5886</v>
      </c>
      <c r="F1363" s="2" t="s">
        <v>5977</v>
      </c>
      <c r="G1363" s="2" t="s">
        <v>1548</v>
      </c>
      <c r="H1363" s="2" t="s">
        <v>4</v>
      </c>
      <c r="I1363" s="6">
        <v>40</v>
      </c>
      <c r="J1363" s="2" t="s">
        <v>6074</v>
      </c>
      <c r="K1363" s="7">
        <v>150</v>
      </c>
      <c r="L1363" s="3" t="s">
        <v>2315</v>
      </c>
      <c r="M1363" s="2">
        <v>451206</v>
      </c>
      <c r="N1363" s="2" t="s">
        <v>13</v>
      </c>
      <c r="O1363" s="80">
        <v>92.685599999999994</v>
      </c>
      <c r="P1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1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364" spans="1:17" ht="36" x14ac:dyDescent="0.2">
      <c r="A1364" s="2" t="s">
        <v>2</v>
      </c>
      <c r="B1364" s="2" t="s">
        <v>506</v>
      </c>
      <c r="C1364" s="2" t="s">
        <v>5395</v>
      </c>
      <c r="D1364" s="2" t="s">
        <v>511</v>
      </c>
      <c r="E1364" s="2" t="s">
        <v>2396</v>
      </c>
      <c r="F1364" s="2" t="s">
        <v>4239</v>
      </c>
      <c r="G1364" s="2" t="s">
        <v>1551</v>
      </c>
      <c r="H1364" s="2" t="s">
        <v>4</v>
      </c>
      <c r="I1364" s="6">
        <v>40</v>
      </c>
      <c r="J1364" s="2" t="s">
        <v>6074</v>
      </c>
      <c r="K1364" s="7">
        <v>30</v>
      </c>
      <c r="L1364" s="3" t="s">
        <v>2315</v>
      </c>
      <c r="M1364" s="2" t="s">
        <v>2595</v>
      </c>
      <c r="N1364" s="2" t="s">
        <v>13</v>
      </c>
      <c r="O1364" s="80">
        <v>17.97</v>
      </c>
      <c r="P1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1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365" spans="1:17" ht="24" x14ac:dyDescent="0.2">
      <c r="A1365" s="2" t="s">
        <v>2</v>
      </c>
      <c r="B1365" s="2" t="s">
        <v>506</v>
      </c>
      <c r="C1365" s="2" t="s">
        <v>5395</v>
      </c>
      <c r="D1365" s="2" t="s">
        <v>511</v>
      </c>
      <c r="E1365" s="2" t="s">
        <v>1852</v>
      </c>
      <c r="F1365" s="2" t="s">
        <v>4797</v>
      </c>
      <c r="G1365" s="2" t="s">
        <v>4</v>
      </c>
      <c r="H1365" s="2" t="s">
        <v>4</v>
      </c>
      <c r="I1365" s="6">
        <v>40</v>
      </c>
      <c r="J1365" s="2" t="s">
        <v>6074</v>
      </c>
      <c r="K1365" s="7">
        <v>30</v>
      </c>
      <c r="L1365" s="3" t="s">
        <v>2315</v>
      </c>
      <c r="M1365" s="2" t="s">
        <v>1972</v>
      </c>
      <c r="N1365" s="2" t="s">
        <v>13</v>
      </c>
      <c r="O1365" s="80">
        <v>19</v>
      </c>
      <c r="P1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$15.83 P/kg</v>
      </c>
      <c r="Q1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366" spans="1:17" ht="24" x14ac:dyDescent="0.2">
      <c r="A1366" s="2" t="s">
        <v>2</v>
      </c>
      <c r="B1366" s="2" t="s">
        <v>506</v>
      </c>
      <c r="C1366" s="2" t="s">
        <v>5395</v>
      </c>
      <c r="D1366" s="2" t="s">
        <v>511</v>
      </c>
      <c r="E1366" s="2" t="s">
        <v>7003</v>
      </c>
      <c r="F1366" s="2" t="s">
        <v>7376</v>
      </c>
      <c r="G1366" s="2" t="s">
        <v>4</v>
      </c>
      <c r="H1366" s="2" t="s">
        <v>4</v>
      </c>
      <c r="I1366" s="6">
        <v>40</v>
      </c>
      <c r="J1366" s="2" t="s">
        <v>6074</v>
      </c>
      <c r="K1366" s="7">
        <v>30</v>
      </c>
      <c r="L1366" s="3" t="s">
        <v>2315</v>
      </c>
      <c r="M1366" s="2" t="s">
        <v>7377</v>
      </c>
      <c r="N1366" s="2" t="s">
        <v>13</v>
      </c>
      <c r="O1366" s="80">
        <v>24.861999999999998</v>
      </c>
      <c r="P1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$20.72 P/kg</v>
      </c>
      <c r="Q1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367" spans="1:17" ht="24" x14ac:dyDescent="0.2">
      <c r="A1367" s="2" t="s">
        <v>2</v>
      </c>
      <c r="B1367" s="2" t="s">
        <v>513</v>
      </c>
      <c r="C1367" s="2" t="s">
        <v>5396</v>
      </c>
      <c r="D1367" s="2" t="s">
        <v>512</v>
      </c>
      <c r="E1367" s="2" t="s">
        <v>5885</v>
      </c>
      <c r="F1367" s="2" t="s">
        <v>6280</v>
      </c>
      <c r="G1367" s="2" t="s">
        <v>4</v>
      </c>
      <c r="H1367" s="2" t="s">
        <v>4</v>
      </c>
      <c r="I1367" s="6">
        <v>1</v>
      </c>
      <c r="J1367" s="2" t="s">
        <v>2316</v>
      </c>
      <c r="K1367" s="7">
        <v>50</v>
      </c>
      <c r="L1367" s="3" t="s">
        <v>2315</v>
      </c>
      <c r="M1367" s="2">
        <v>100100</v>
      </c>
      <c r="N1367" s="2" t="s">
        <v>13</v>
      </c>
      <c r="O1367" s="80">
        <v>9.5299999999999994</v>
      </c>
      <c r="P1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1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1368" spans="1:17" ht="24" x14ac:dyDescent="0.2">
      <c r="A1368" s="2" t="s">
        <v>2</v>
      </c>
      <c r="B1368" s="2" t="s">
        <v>513</v>
      </c>
      <c r="C1368" s="2" t="s">
        <v>5396</v>
      </c>
      <c r="D1368" s="2" t="s">
        <v>512</v>
      </c>
      <c r="E1368" s="2" t="s">
        <v>3128</v>
      </c>
      <c r="F1368" s="2" t="s">
        <v>6281</v>
      </c>
      <c r="G1368" s="2" t="s">
        <v>4</v>
      </c>
      <c r="H1368" s="2" t="s">
        <v>4</v>
      </c>
      <c r="I1368" s="6">
        <v>1</v>
      </c>
      <c r="J1368" s="2" t="s">
        <v>2316</v>
      </c>
      <c r="K1368" s="7">
        <v>50</v>
      </c>
      <c r="L1368" s="3" t="s">
        <v>2315</v>
      </c>
      <c r="M1368" s="2">
        <v>410661</v>
      </c>
      <c r="N1368" s="2" t="s">
        <v>13</v>
      </c>
      <c r="O1368" s="80">
        <v>12.463900000000001</v>
      </c>
      <c r="P1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369" spans="1:17" ht="24" x14ac:dyDescent="0.2">
      <c r="A1369" s="2" t="s">
        <v>2</v>
      </c>
      <c r="B1369" s="2" t="s">
        <v>513</v>
      </c>
      <c r="C1369" s="2" t="s">
        <v>5396</v>
      </c>
      <c r="D1369" s="2" t="s">
        <v>512</v>
      </c>
      <c r="E1369" s="2" t="s">
        <v>2396</v>
      </c>
      <c r="F1369" s="2" t="s">
        <v>4240</v>
      </c>
      <c r="G1369" s="2" t="s">
        <v>1551</v>
      </c>
      <c r="H1369" s="2" t="s">
        <v>6073</v>
      </c>
      <c r="I1369" s="6">
        <v>1</v>
      </c>
      <c r="J1369" s="2" t="s">
        <v>2316</v>
      </c>
      <c r="K1369" s="7">
        <v>50</v>
      </c>
      <c r="L1369" s="3" t="s">
        <v>2315</v>
      </c>
      <c r="M1369" s="2" t="s">
        <v>2596</v>
      </c>
      <c r="N1369" s="2" t="s">
        <v>13</v>
      </c>
      <c r="O1369" s="80">
        <v>9.24</v>
      </c>
      <c r="P1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370" spans="1:17" ht="24" x14ac:dyDescent="0.2">
      <c r="A1370" s="2" t="s">
        <v>2</v>
      </c>
      <c r="B1370" s="2" t="s">
        <v>513</v>
      </c>
      <c r="C1370" s="2" t="s">
        <v>5396</v>
      </c>
      <c r="D1370" s="2" t="s">
        <v>512</v>
      </c>
      <c r="E1370" s="2" t="s">
        <v>1852</v>
      </c>
      <c r="F1370" s="2" t="s">
        <v>4798</v>
      </c>
      <c r="G1370" s="2" t="s">
        <v>1551</v>
      </c>
      <c r="H1370" s="2" t="s">
        <v>6073</v>
      </c>
      <c r="I1370" s="6">
        <v>1</v>
      </c>
      <c r="J1370" s="2" t="s">
        <v>2316</v>
      </c>
      <c r="K1370" s="7">
        <v>300</v>
      </c>
      <c r="L1370" s="3" t="s">
        <v>2315</v>
      </c>
      <c r="M1370" s="2">
        <v>798983</v>
      </c>
      <c r="N1370" s="2" t="s">
        <v>13</v>
      </c>
      <c r="O1370" s="80">
        <v>53.85</v>
      </c>
      <c r="P1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371" spans="1:17" ht="24" x14ac:dyDescent="0.2">
      <c r="A1371" s="2" t="s">
        <v>2</v>
      </c>
      <c r="B1371" s="2" t="s">
        <v>513</v>
      </c>
      <c r="C1371" s="2" t="s">
        <v>5396</v>
      </c>
      <c r="D1371" s="2" t="s">
        <v>512</v>
      </c>
      <c r="E1371" s="2" t="s">
        <v>7003</v>
      </c>
      <c r="F1371" s="2" t="s">
        <v>7378</v>
      </c>
      <c r="G1371" s="2" t="s">
        <v>4</v>
      </c>
      <c r="H1371" s="2" t="s">
        <v>7049</v>
      </c>
      <c r="I1371" s="6">
        <v>1</v>
      </c>
      <c r="J1371" s="2" t="s">
        <v>2316</v>
      </c>
      <c r="K1371" s="7">
        <v>50</v>
      </c>
      <c r="L1371" s="3" t="s">
        <v>2315</v>
      </c>
      <c r="M1371" s="2" t="s">
        <v>7379</v>
      </c>
      <c r="N1371" s="2" t="s">
        <v>13</v>
      </c>
      <c r="O1371" s="80">
        <v>11.0029</v>
      </c>
      <c r="P1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372" spans="1:17" ht="24" x14ac:dyDescent="0.2">
      <c r="A1372" s="2" t="s">
        <v>2</v>
      </c>
      <c r="B1372" s="2" t="s">
        <v>513</v>
      </c>
      <c r="C1372" s="2" t="s">
        <v>5397</v>
      </c>
      <c r="D1372" s="2" t="s">
        <v>514</v>
      </c>
      <c r="E1372" s="2" t="s">
        <v>5885</v>
      </c>
      <c r="F1372" s="2" t="s">
        <v>2597</v>
      </c>
      <c r="G1372" s="2" t="s">
        <v>4</v>
      </c>
      <c r="H1372" s="2" t="s">
        <v>4</v>
      </c>
      <c r="I1372" s="6">
        <v>2</v>
      </c>
      <c r="J1372" s="2" t="s">
        <v>2345</v>
      </c>
      <c r="K1372" s="7">
        <v>1</v>
      </c>
      <c r="L1372" s="3" t="s">
        <v>3130</v>
      </c>
      <c r="M1372" s="2">
        <v>1955</v>
      </c>
      <c r="N1372" s="2" t="s">
        <v>13</v>
      </c>
      <c r="O1372" s="80">
        <v>21.55</v>
      </c>
      <c r="P1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373" spans="1:17" ht="24" x14ac:dyDescent="0.2">
      <c r="A1373" s="2" t="s">
        <v>2</v>
      </c>
      <c r="B1373" s="2" t="s">
        <v>513</v>
      </c>
      <c r="C1373" s="2" t="s">
        <v>5397</v>
      </c>
      <c r="D1373" s="2" t="s">
        <v>514</v>
      </c>
      <c r="E1373" s="2" t="s">
        <v>3128</v>
      </c>
      <c r="F1373" s="2" t="s">
        <v>3725</v>
      </c>
      <c r="G1373" s="2" t="s">
        <v>4</v>
      </c>
      <c r="H1373" s="2" t="s">
        <v>4</v>
      </c>
      <c r="I1373" s="6">
        <v>2</v>
      </c>
      <c r="J1373" s="2" t="s">
        <v>2345</v>
      </c>
      <c r="K1373" s="7">
        <v>1</v>
      </c>
      <c r="L1373" s="3" t="s">
        <v>3130</v>
      </c>
      <c r="M1373" s="2">
        <v>463169</v>
      </c>
      <c r="N1373" s="2" t="s">
        <v>13</v>
      </c>
      <c r="O1373" s="80">
        <v>24.566199999999998</v>
      </c>
      <c r="P1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$12.28 P/kg</v>
      </c>
      <c r="Q1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374" spans="1:17" ht="36" x14ac:dyDescent="0.2">
      <c r="A1374" s="2" t="s">
        <v>2</v>
      </c>
      <c r="B1374" s="2" t="s">
        <v>513</v>
      </c>
      <c r="C1374" s="2" t="s">
        <v>5397</v>
      </c>
      <c r="D1374" s="2" t="s">
        <v>514</v>
      </c>
      <c r="E1374" s="2" t="s">
        <v>5886</v>
      </c>
      <c r="F1374" s="2" t="s">
        <v>6282</v>
      </c>
      <c r="G1374" s="2" t="s">
        <v>1548</v>
      </c>
      <c r="H1374" s="2" t="s">
        <v>4</v>
      </c>
      <c r="I1374" s="6">
        <v>2</v>
      </c>
      <c r="J1374" s="2" t="s">
        <v>2345</v>
      </c>
      <c r="K1374" s="7">
        <v>4</v>
      </c>
      <c r="L1374" s="3" t="s">
        <v>2315</v>
      </c>
      <c r="M1374" s="2">
        <v>99677</v>
      </c>
      <c r="N1374" s="2" t="s">
        <v>13</v>
      </c>
      <c r="O1374" s="80">
        <v>85.546800000000005</v>
      </c>
      <c r="P1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$10.69 P/kg</v>
      </c>
      <c r="Q1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75" spans="1:17" ht="24" x14ac:dyDescent="0.2">
      <c r="A1375" s="2" t="s">
        <v>2</v>
      </c>
      <c r="B1375" s="2" t="s">
        <v>513</v>
      </c>
      <c r="C1375" s="2" t="s">
        <v>5397</v>
      </c>
      <c r="D1375" s="2" t="s">
        <v>514</v>
      </c>
      <c r="E1375" s="2" t="s">
        <v>2396</v>
      </c>
      <c r="F1375" s="2" t="s">
        <v>2597</v>
      </c>
      <c r="G1375" s="2" t="s">
        <v>1551</v>
      </c>
      <c r="H1375" s="2" t="s">
        <v>6073</v>
      </c>
      <c r="I1375" s="6">
        <v>2</v>
      </c>
      <c r="J1375" s="2" t="s">
        <v>2345</v>
      </c>
      <c r="K1375" s="7">
        <v>1</v>
      </c>
      <c r="L1375" s="3" t="s">
        <v>3130</v>
      </c>
      <c r="M1375" s="2" t="s">
        <v>2598</v>
      </c>
      <c r="N1375" s="2" t="s">
        <v>13</v>
      </c>
      <c r="O1375" s="80">
        <v>22.02</v>
      </c>
      <c r="P1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P/kg</v>
      </c>
      <c r="Q1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376" spans="1:17" ht="24" x14ac:dyDescent="0.2">
      <c r="A1376" s="2" t="s">
        <v>2</v>
      </c>
      <c r="B1376" s="2" t="s">
        <v>513</v>
      </c>
      <c r="C1376" s="2" t="s">
        <v>5397</v>
      </c>
      <c r="D1376" s="2" t="s">
        <v>514</v>
      </c>
      <c r="E1376" s="2" t="s">
        <v>1852</v>
      </c>
      <c r="F1376" s="2" t="s">
        <v>4799</v>
      </c>
      <c r="G1376" s="2" t="s">
        <v>1551</v>
      </c>
      <c r="H1376" s="2" t="s">
        <v>6073</v>
      </c>
      <c r="I1376" s="6">
        <v>2</v>
      </c>
      <c r="J1376" s="2" t="s">
        <v>2345</v>
      </c>
      <c r="K1376" s="7">
        <v>4</v>
      </c>
      <c r="L1376" s="3" t="s">
        <v>2315</v>
      </c>
      <c r="M1376" s="2" t="s">
        <v>1974</v>
      </c>
      <c r="N1376" s="2" t="s">
        <v>13</v>
      </c>
      <c r="O1376" s="80">
        <v>85.7</v>
      </c>
      <c r="P1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$10.71 P/kg</v>
      </c>
      <c r="Q1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77" spans="1:17" ht="24" x14ac:dyDescent="0.2">
      <c r="A1377" s="2" t="s">
        <v>2</v>
      </c>
      <c r="B1377" s="2" t="s">
        <v>513</v>
      </c>
      <c r="C1377" s="2" t="s">
        <v>5397</v>
      </c>
      <c r="D1377" s="2" t="s">
        <v>514</v>
      </c>
      <c r="E1377" s="2" t="s">
        <v>7003</v>
      </c>
      <c r="F1377" s="2" t="s">
        <v>7380</v>
      </c>
      <c r="G1377" s="2" t="s">
        <v>4</v>
      </c>
      <c r="H1377" s="2" t="s">
        <v>4</v>
      </c>
      <c r="I1377" s="6">
        <v>2</v>
      </c>
      <c r="J1377" s="2" t="s">
        <v>2345</v>
      </c>
      <c r="K1377" s="7">
        <v>1</v>
      </c>
      <c r="L1377" s="3" t="s">
        <v>3130</v>
      </c>
      <c r="M1377" s="2" t="s">
        <v>7381</v>
      </c>
      <c r="N1377" s="2" t="s">
        <v>13</v>
      </c>
      <c r="O1377" s="80">
        <v>26.36</v>
      </c>
      <c r="P1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1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1378" spans="1:17" ht="24" x14ac:dyDescent="0.2">
      <c r="A1378" s="2" t="s">
        <v>2</v>
      </c>
      <c r="B1378" s="2" t="s">
        <v>513</v>
      </c>
      <c r="C1378" s="2" t="s">
        <v>5398</v>
      </c>
      <c r="D1378" s="2" t="s">
        <v>515</v>
      </c>
      <c r="E1378" s="2" t="s">
        <v>5885</v>
      </c>
      <c r="F1378" s="2" t="s">
        <v>2597</v>
      </c>
      <c r="G1378" s="2" t="s">
        <v>4</v>
      </c>
      <c r="H1378" s="2" t="s">
        <v>4</v>
      </c>
      <c r="I1378" s="6">
        <v>375</v>
      </c>
      <c r="J1378" s="2" t="s">
        <v>6074</v>
      </c>
      <c r="K1378" s="7">
        <v>1</v>
      </c>
      <c r="L1378" s="3" t="s">
        <v>3130</v>
      </c>
      <c r="M1378" s="2">
        <v>1804</v>
      </c>
      <c r="N1378" s="2" t="s">
        <v>13</v>
      </c>
      <c r="O1378" s="80">
        <v>4.58</v>
      </c>
      <c r="P1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79" spans="1:17" ht="24" x14ac:dyDescent="0.2">
      <c r="A1379" s="2" t="s">
        <v>2</v>
      </c>
      <c r="B1379" s="2" t="s">
        <v>513</v>
      </c>
      <c r="C1379" s="2" t="s">
        <v>5398</v>
      </c>
      <c r="D1379" s="2" t="s">
        <v>515</v>
      </c>
      <c r="E1379" s="2" t="s">
        <v>3128</v>
      </c>
      <c r="F1379" s="2" t="s">
        <v>3726</v>
      </c>
      <c r="G1379" s="2" t="s">
        <v>4</v>
      </c>
      <c r="H1379" s="2" t="s">
        <v>4</v>
      </c>
      <c r="I1379" s="6">
        <v>470</v>
      </c>
      <c r="J1379" s="2" t="s">
        <v>6074</v>
      </c>
      <c r="K1379" s="7">
        <v>6</v>
      </c>
      <c r="L1379" s="3" t="s">
        <v>2315</v>
      </c>
      <c r="M1379" s="2">
        <v>885340</v>
      </c>
      <c r="N1379" s="2" t="s">
        <v>13</v>
      </c>
      <c r="O1379" s="80">
        <v>41.346699999999998</v>
      </c>
      <c r="P1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$14.66 P/kg</v>
      </c>
      <c r="Q1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80" spans="1:17" ht="36" x14ac:dyDescent="0.2">
      <c r="A1380" s="2" t="s">
        <v>2</v>
      </c>
      <c r="B1380" s="2" t="s">
        <v>513</v>
      </c>
      <c r="C1380" s="2" t="s">
        <v>5398</v>
      </c>
      <c r="D1380" s="2" t="s">
        <v>515</v>
      </c>
      <c r="E1380" s="2" t="s">
        <v>5886</v>
      </c>
      <c r="F1380" s="2" t="s">
        <v>6283</v>
      </c>
      <c r="G1380" s="2" t="s">
        <v>1548</v>
      </c>
      <c r="H1380" s="2" t="s">
        <v>4</v>
      </c>
      <c r="I1380" s="6">
        <v>375</v>
      </c>
      <c r="J1380" s="2" t="s">
        <v>6074</v>
      </c>
      <c r="K1380" s="7">
        <v>12</v>
      </c>
      <c r="L1380" s="3" t="s">
        <v>2315</v>
      </c>
      <c r="M1380" s="2">
        <v>31920</v>
      </c>
      <c r="N1380" s="2" t="s">
        <v>13</v>
      </c>
      <c r="O1380" s="80">
        <v>56.062800000000003</v>
      </c>
      <c r="P1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$12.46 P/kg</v>
      </c>
      <c r="Q1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1381" spans="1:17" ht="36" x14ac:dyDescent="0.2">
      <c r="A1381" s="2" t="s">
        <v>2</v>
      </c>
      <c r="B1381" s="2" t="s">
        <v>513</v>
      </c>
      <c r="C1381" s="2" t="s">
        <v>5398</v>
      </c>
      <c r="D1381" s="2" t="s">
        <v>515</v>
      </c>
      <c r="E1381" s="2" t="s">
        <v>2396</v>
      </c>
      <c r="F1381" s="2" t="s">
        <v>4241</v>
      </c>
      <c r="G1381" s="2" t="s">
        <v>1551</v>
      </c>
      <c r="H1381" s="2" t="s">
        <v>6073</v>
      </c>
      <c r="I1381" s="6">
        <v>375</v>
      </c>
      <c r="J1381" s="2" t="s">
        <v>6074</v>
      </c>
      <c r="K1381" s="7">
        <v>1</v>
      </c>
      <c r="L1381" s="3" t="s">
        <v>3130</v>
      </c>
      <c r="M1381" s="2" t="s">
        <v>2599</v>
      </c>
      <c r="N1381" s="2" t="s">
        <v>13</v>
      </c>
      <c r="O1381" s="80">
        <v>4.7587999999999999</v>
      </c>
      <c r="P1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$12.69 P/kg</v>
      </c>
      <c r="Q1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82" spans="1:17" ht="24" x14ac:dyDescent="0.2">
      <c r="A1382" s="2" t="s">
        <v>2</v>
      </c>
      <c r="B1382" s="2" t="s">
        <v>513</v>
      </c>
      <c r="C1382" s="2" t="s">
        <v>5398</v>
      </c>
      <c r="D1382" s="2" t="s">
        <v>515</v>
      </c>
      <c r="E1382" s="2" t="s">
        <v>1852</v>
      </c>
      <c r="F1382" s="2" t="s">
        <v>4800</v>
      </c>
      <c r="G1382" s="2" t="s">
        <v>1551</v>
      </c>
      <c r="H1382" s="2" t="s">
        <v>6073</v>
      </c>
      <c r="I1382" s="6">
        <v>375</v>
      </c>
      <c r="J1382" s="2" t="s">
        <v>6074</v>
      </c>
      <c r="K1382" s="7">
        <v>12</v>
      </c>
      <c r="L1382" s="3" t="s">
        <v>2315</v>
      </c>
      <c r="M1382" s="2">
        <v>380497</v>
      </c>
      <c r="N1382" s="2" t="s">
        <v>13</v>
      </c>
      <c r="O1382" s="80">
        <v>51.85</v>
      </c>
      <c r="P1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$11.52 P/kg</v>
      </c>
      <c r="Q1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383" spans="1:17" ht="24" x14ac:dyDescent="0.2">
      <c r="A1383" s="2" t="s">
        <v>2</v>
      </c>
      <c r="B1383" s="2" t="s">
        <v>513</v>
      </c>
      <c r="C1383" s="2" t="s">
        <v>5398</v>
      </c>
      <c r="D1383" s="2" t="s">
        <v>515</v>
      </c>
      <c r="E1383" s="2" t="s">
        <v>7003</v>
      </c>
      <c r="F1383" s="2" t="s">
        <v>7382</v>
      </c>
      <c r="G1383" s="2" t="s">
        <v>4</v>
      </c>
      <c r="H1383" s="2" t="s">
        <v>4</v>
      </c>
      <c r="I1383" s="6">
        <v>375</v>
      </c>
      <c r="J1383" s="2" t="s">
        <v>6074</v>
      </c>
      <c r="K1383" s="7">
        <v>1</v>
      </c>
      <c r="L1383" s="3" t="s">
        <v>3130</v>
      </c>
      <c r="M1383" s="2" t="s">
        <v>7383</v>
      </c>
      <c r="N1383" s="2" t="s">
        <v>13</v>
      </c>
      <c r="O1383" s="80">
        <v>5.48</v>
      </c>
      <c r="P1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$14.61 P/kg</v>
      </c>
      <c r="Q1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384" spans="1:17" ht="24" x14ac:dyDescent="0.2">
      <c r="A1384" s="2" t="s">
        <v>2</v>
      </c>
      <c r="B1384" s="2" t="s">
        <v>513</v>
      </c>
      <c r="C1384" s="2" t="s">
        <v>5399</v>
      </c>
      <c r="D1384" s="2" t="s">
        <v>516</v>
      </c>
      <c r="E1384" s="2" t="s">
        <v>5885</v>
      </c>
      <c r="F1384" s="2" t="s">
        <v>517</v>
      </c>
      <c r="G1384" s="2" t="s">
        <v>4</v>
      </c>
      <c r="H1384" s="2" t="s">
        <v>4</v>
      </c>
      <c r="I1384" s="6">
        <v>2</v>
      </c>
      <c r="J1384" s="4" t="s">
        <v>2345</v>
      </c>
      <c r="K1384" s="7">
        <v>1</v>
      </c>
      <c r="L1384" s="3" t="s">
        <v>3130</v>
      </c>
      <c r="M1384" s="2">
        <v>1956</v>
      </c>
      <c r="N1384" s="2" t="s">
        <v>13</v>
      </c>
      <c r="O1384" s="80">
        <v>21.55</v>
      </c>
      <c r="P1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385" spans="1:17" ht="24" x14ac:dyDescent="0.2">
      <c r="A1385" s="2" t="s">
        <v>2</v>
      </c>
      <c r="B1385" s="2" t="s">
        <v>513</v>
      </c>
      <c r="C1385" s="2" t="s">
        <v>5399</v>
      </c>
      <c r="D1385" s="2" t="s">
        <v>516</v>
      </c>
      <c r="E1385" s="2" t="s">
        <v>3128</v>
      </c>
      <c r="F1385" s="2" t="s">
        <v>3727</v>
      </c>
      <c r="G1385" s="2" t="s">
        <v>4</v>
      </c>
      <c r="H1385" s="2" t="s">
        <v>4</v>
      </c>
      <c r="I1385" s="6">
        <v>2</v>
      </c>
      <c r="J1385" s="2" t="s">
        <v>2345</v>
      </c>
      <c r="K1385" s="7">
        <v>1</v>
      </c>
      <c r="L1385" s="3" t="s">
        <v>3130</v>
      </c>
      <c r="M1385" s="2">
        <v>9003204</v>
      </c>
      <c r="N1385" s="2" t="s">
        <v>13</v>
      </c>
      <c r="O1385" s="80">
        <v>22.373999999999999</v>
      </c>
      <c r="P1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$11.19 P/kg</v>
      </c>
      <c r="Q1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1386" spans="1:17" ht="24" x14ac:dyDescent="0.2">
      <c r="A1386" s="2" t="s">
        <v>2</v>
      </c>
      <c r="B1386" s="2" t="s">
        <v>513</v>
      </c>
      <c r="C1386" s="2" t="s">
        <v>5399</v>
      </c>
      <c r="D1386" s="2" t="s">
        <v>516</v>
      </c>
      <c r="E1386" s="2" t="s">
        <v>2396</v>
      </c>
      <c r="F1386" s="2" t="s">
        <v>4242</v>
      </c>
      <c r="G1386" s="2" t="s">
        <v>1551</v>
      </c>
      <c r="H1386" s="2" t="s">
        <v>6073</v>
      </c>
      <c r="I1386" s="6">
        <v>2</v>
      </c>
      <c r="J1386" s="2" t="s">
        <v>2345</v>
      </c>
      <c r="K1386" s="7">
        <v>1</v>
      </c>
      <c r="L1386" s="3" t="s">
        <v>3130</v>
      </c>
      <c r="M1386" s="2" t="s">
        <v>2600</v>
      </c>
      <c r="N1386" s="2" t="s">
        <v>13</v>
      </c>
      <c r="O1386" s="80">
        <v>22.02</v>
      </c>
      <c r="P1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P/kg</v>
      </c>
      <c r="Q1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387" spans="1:17" ht="24" x14ac:dyDescent="0.2">
      <c r="A1387" s="2" t="s">
        <v>2</v>
      </c>
      <c r="B1387" s="2" t="s">
        <v>513</v>
      </c>
      <c r="C1387" s="2" t="s">
        <v>5399</v>
      </c>
      <c r="D1387" s="2" t="s">
        <v>516</v>
      </c>
      <c r="E1387" s="2" t="s">
        <v>1852</v>
      </c>
      <c r="F1387" s="2" t="s">
        <v>4801</v>
      </c>
      <c r="G1387" s="2" t="s">
        <v>1551</v>
      </c>
      <c r="H1387" s="2" t="s">
        <v>6073</v>
      </c>
      <c r="I1387" s="6">
        <v>2</v>
      </c>
      <c r="J1387" s="2" t="s">
        <v>2345</v>
      </c>
      <c r="K1387" s="7">
        <v>4</v>
      </c>
      <c r="L1387" s="3" t="s">
        <v>2315</v>
      </c>
      <c r="M1387" s="2" t="s">
        <v>1975</v>
      </c>
      <c r="N1387" s="2" t="s">
        <v>13</v>
      </c>
      <c r="O1387" s="80">
        <v>85.7</v>
      </c>
      <c r="P1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$10.71 P/kg</v>
      </c>
      <c r="Q1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1388" spans="1:17" ht="24" x14ac:dyDescent="0.2">
      <c r="A1388" s="2" t="s">
        <v>2</v>
      </c>
      <c r="B1388" s="2" t="s">
        <v>513</v>
      </c>
      <c r="C1388" s="2" t="s">
        <v>5399</v>
      </c>
      <c r="D1388" s="2" t="s">
        <v>516</v>
      </c>
      <c r="E1388" s="2" t="s">
        <v>7003</v>
      </c>
      <c r="F1388" s="2" t="s">
        <v>7384</v>
      </c>
      <c r="G1388" s="2" t="s">
        <v>4</v>
      </c>
      <c r="H1388" s="2" t="s">
        <v>4</v>
      </c>
      <c r="I1388" s="6">
        <v>2</v>
      </c>
      <c r="J1388" s="2" t="s">
        <v>2345</v>
      </c>
      <c r="K1388" s="7">
        <v>1</v>
      </c>
      <c r="L1388" s="3" t="s">
        <v>3130</v>
      </c>
      <c r="M1388" s="2" t="s">
        <v>7385</v>
      </c>
      <c r="N1388" s="2" t="s">
        <v>13</v>
      </c>
      <c r="O1388" s="80">
        <v>26.36</v>
      </c>
      <c r="P1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$13.18 P/kg</v>
      </c>
      <c r="Q1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1389" spans="1:17" ht="24" x14ac:dyDescent="0.2">
      <c r="A1389" s="2" t="s">
        <v>2</v>
      </c>
      <c r="B1389" s="2" t="s">
        <v>513</v>
      </c>
      <c r="C1389" s="2" t="s">
        <v>5400</v>
      </c>
      <c r="D1389" s="2" t="s">
        <v>518</v>
      </c>
      <c r="E1389" s="2" t="s">
        <v>5885</v>
      </c>
      <c r="F1389" s="2" t="s">
        <v>517</v>
      </c>
      <c r="G1389" s="2" t="s">
        <v>4</v>
      </c>
      <c r="H1389" s="2" t="s">
        <v>4</v>
      </c>
      <c r="I1389" s="6">
        <v>375</v>
      </c>
      <c r="J1389" s="2" t="s">
        <v>6074</v>
      </c>
      <c r="K1389" s="7">
        <v>1</v>
      </c>
      <c r="L1389" s="3" t="s">
        <v>3130</v>
      </c>
      <c r="M1389" s="2">
        <v>1748</v>
      </c>
      <c r="N1389" s="2" t="s">
        <v>13</v>
      </c>
      <c r="O1389" s="80">
        <v>4.58</v>
      </c>
      <c r="P1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$12.21 P/kg</v>
      </c>
      <c r="Q1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1390" spans="1:17" ht="24" x14ac:dyDescent="0.2">
      <c r="A1390" s="2" t="s">
        <v>2</v>
      </c>
      <c r="B1390" s="2" t="s">
        <v>513</v>
      </c>
      <c r="C1390" s="2" t="s">
        <v>5400</v>
      </c>
      <c r="D1390" s="2" t="s">
        <v>518</v>
      </c>
      <c r="E1390" s="2" t="s">
        <v>3128</v>
      </c>
      <c r="F1390" s="2" t="s">
        <v>3728</v>
      </c>
      <c r="G1390" s="2" t="s">
        <v>4</v>
      </c>
      <c r="H1390" s="2" t="s">
        <v>4</v>
      </c>
      <c r="I1390" s="6">
        <v>470</v>
      </c>
      <c r="J1390" s="2" t="s">
        <v>6074</v>
      </c>
      <c r="K1390" s="7">
        <v>6</v>
      </c>
      <c r="L1390" s="3" t="s">
        <v>2315</v>
      </c>
      <c r="M1390" s="2">
        <v>885256</v>
      </c>
      <c r="N1390" s="2" t="s">
        <v>13</v>
      </c>
      <c r="O1390" s="80">
        <v>41.346699999999998</v>
      </c>
      <c r="P1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$14.66 P/kg</v>
      </c>
      <c r="Q1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391" spans="1:17" ht="36" x14ac:dyDescent="0.2">
      <c r="A1391" s="2" t="s">
        <v>2</v>
      </c>
      <c r="B1391" s="2" t="s">
        <v>513</v>
      </c>
      <c r="C1391" s="2" t="s">
        <v>5400</v>
      </c>
      <c r="D1391" s="2" t="s">
        <v>518</v>
      </c>
      <c r="E1391" s="2" t="s">
        <v>2396</v>
      </c>
      <c r="F1391" s="2" t="s">
        <v>4243</v>
      </c>
      <c r="G1391" s="2" t="s">
        <v>1551</v>
      </c>
      <c r="H1391" s="2" t="s">
        <v>6073</v>
      </c>
      <c r="I1391" s="6">
        <v>375</v>
      </c>
      <c r="J1391" s="2" t="s">
        <v>6074</v>
      </c>
      <c r="K1391" s="7">
        <v>1</v>
      </c>
      <c r="L1391" s="3" t="s">
        <v>3130</v>
      </c>
      <c r="M1391" s="2" t="s">
        <v>2601</v>
      </c>
      <c r="N1391" s="2" t="s">
        <v>13</v>
      </c>
      <c r="O1391" s="80">
        <v>4.7587999999999999</v>
      </c>
      <c r="P1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$12.69 P/kg</v>
      </c>
      <c r="Q1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392" spans="1:17" ht="24" x14ac:dyDescent="0.2">
      <c r="A1392" s="2" t="s">
        <v>2</v>
      </c>
      <c r="B1392" s="2" t="s">
        <v>513</v>
      </c>
      <c r="C1392" s="2" t="s">
        <v>5400</v>
      </c>
      <c r="D1392" s="2" t="s">
        <v>518</v>
      </c>
      <c r="E1392" s="2" t="s">
        <v>1852</v>
      </c>
      <c r="F1392" s="2" t="s">
        <v>4802</v>
      </c>
      <c r="G1392" s="2" t="s">
        <v>1551</v>
      </c>
      <c r="H1392" s="2" t="s">
        <v>6073</v>
      </c>
      <c r="I1392" s="6">
        <v>375</v>
      </c>
      <c r="J1392" s="2" t="s">
        <v>6074</v>
      </c>
      <c r="K1392" s="7">
        <v>12</v>
      </c>
      <c r="L1392" s="3" t="s">
        <v>2315</v>
      </c>
      <c r="M1392" s="2">
        <v>103560</v>
      </c>
      <c r="N1392" s="2" t="s">
        <v>13</v>
      </c>
      <c r="O1392" s="80">
        <v>51.85</v>
      </c>
      <c r="P1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$11.52 P/kg</v>
      </c>
      <c r="Q1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393" spans="1:17" ht="24" x14ac:dyDescent="0.2">
      <c r="A1393" s="2" t="s">
        <v>2</v>
      </c>
      <c r="B1393" s="2" t="s">
        <v>513</v>
      </c>
      <c r="C1393" s="2" t="s">
        <v>5400</v>
      </c>
      <c r="D1393" s="2" t="s">
        <v>518</v>
      </c>
      <c r="E1393" s="2" t="s">
        <v>7003</v>
      </c>
      <c r="F1393" s="2" t="s">
        <v>7386</v>
      </c>
      <c r="G1393" s="2" t="s">
        <v>4</v>
      </c>
      <c r="H1393" s="2" t="s">
        <v>4</v>
      </c>
      <c r="I1393" s="6">
        <v>375</v>
      </c>
      <c r="J1393" s="2" t="s">
        <v>6074</v>
      </c>
      <c r="K1393" s="7">
        <v>1</v>
      </c>
      <c r="L1393" s="3" t="s">
        <v>3130</v>
      </c>
      <c r="M1393" s="2" t="s">
        <v>7387</v>
      </c>
      <c r="N1393" s="2" t="s">
        <v>13</v>
      </c>
      <c r="O1393" s="80">
        <v>5.4931999999999999</v>
      </c>
      <c r="P1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394" spans="1:17" x14ac:dyDescent="0.2">
      <c r="A1394" s="2" t="s">
        <v>2</v>
      </c>
      <c r="B1394" s="2" t="s">
        <v>520</v>
      </c>
      <c r="C1394" s="2" t="s">
        <v>5401</v>
      </c>
      <c r="D1394" s="2" t="s">
        <v>519</v>
      </c>
      <c r="E1394" s="2" t="s">
        <v>5885</v>
      </c>
      <c r="F1394" s="2" t="s">
        <v>521</v>
      </c>
      <c r="G1394" s="2" t="s">
        <v>4</v>
      </c>
      <c r="H1394" s="2" t="s">
        <v>4</v>
      </c>
      <c r="I1394" s="6">
        <v>5</v>
      </c>
      <c r="J1394" s="2" t="s">
        <v>2345</v>
      </c>
      <c r="K1394" s="7">
        <v>1</v>
      </c>
      <c r="L1394" s="3" t="s">
        <v>3130</v>
      </c>
      <c r="M1394" s="2">
        <v>181516</v>
      </c>
      <c r="N1394" s="2" t="s">
        <v>13</v>
      </c>
      <c r="O1394" s="80">
        <v>26.34</v>
      </c>
      <c r="P1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P/kg</v>
      </c>
      <c r="Q1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395" spans="1:17" ht="24" x14ac:dyDescent="0.2">
      <c r="A1395" s="2" t="s">
        <v>2</v>
      </c>
      <c r="B1395" s="2" t="s">
        <v>520</v>
      </c>
      <c r="C1395" s="2" t="s">
        <v>5401</v>
      </c>
      <c r="D1395" s="2" t="s">
        <v>519</v>
      </c>
      <c r="E1395" s="2" t="s">
        <v>3128</v>
      </c>
      <c r="F1395" s="2" t="s">
        <v>3729</v>
      </c>
      <c r="G1395" s="2" t="s">
        <v>4</v>
      </c>
      <c r="H1395" s="2" t="s">
        <v>4</v>
      </c>
      <c r="I1395" s="6">
        <v>10</v>
      </c>
      <c r="J1395" s="2" t="s">
        <v>2345</v>
      </c>
      <c r="K1395" s="7">
        <v>1</v>
      </c>
      <c r="L1395" s="3" t="s">
        <v>3130</v>
      </c>
      <c r="M1395" s="2">
        <v>9509025</v>
      </c>
      <c r="N1395" s="2" t="s">
        <v>13</v>
      </c>
      <c r="O1395" s="80">
        <v>40.68</v>
      </c>
      <c r="P1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1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396" spans="1:17" ht="36" x14ac:dyDescent="0.2">
      <c r="A1396" s="2" t="s">
        <v>2</v>
      </c>
      <c r="B1396" s="2" t="s">
        <v>520</v>
      </c>
      <c r="C1396" s="2" t="s">
        <v>5401</v>
      </c>
      <c r="D1396" s="2" t="s">
        <v>519</v>
      </c>
      <c r="E1396" s="2" t="s">
        <v>5886</v>
      </c>
      <c r="F1396" s="2" t="s">
        <v>6284</v>
      </c>
      <c r="G1396" s="2" t="s">
        <v>1548</v>
      </c>
      <c r="H1396" s="2" t="s">
        <v>4</v>
      </c>
      <c r="I1396" s="6">
        <v>5</v>
      </c>
      <c r="J1396" s="2" t="s">
        <v>2345</v>
      </c>
      <c r="K1396" s="7">
        <v>2</v>
      </c>
      <c r="L1396" s="3" t="s">
        <v>2315</v>
      </c>
      <c r="M1396" s="2">
        <v>625847</v>
      </c>
      <c r="N1396" s="2" t="s">
        <v>13</v>
      </c>
      <c r="O1396" s="80">
        <v>46.958399999999997</v>
      </c>
      <c r="P1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$4.70 P/kg</v>
      </c>
      <c r="Q1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397" spans="1:17" ht="24" x14ac:dyDescent="0.2">
      <c r="A1397" s="2" t="s">
        <v>2</v>
      </c>
      <c r="B1397" s="2" t="s">
        <v>520</v>
      </c>
      <c r="C1397" s="2" t="s">
        <v>5401</v>
      </c>
      <c r="D1397" s="2" t="s">
        <v>519</v>
      </c>
      <c r="E1397" s="2" t="s">
        <v>2396</v>
      </c>
      <c r="F1397" s="2" t="s">
        <v>4244</v>
      </c>
      <c r="G1397" s="2" t="s">
        <v>4</v>
      </c>
      <c r="H1397" s="2" t="s">
        <v>5143</v>
      </c>
      <c r="I1397" s="6">
        <v>10</v>
      </c>
      <c r="J1397" s="2" t="s">
        <v>2345</v>
      </c>
      <c r="K1397" s="7">
        <v>1</v>
      </c>
      <c r="L1397" s="3" t="s">
        <v>3130</v>
      </c>
      <c r="M1397" s="2" t="s">
        <v>2602</v>
      </c>
      <c r="N1397" s="2" t="s">
        <v>13</v>
      </c>
      <c r="O1397" s="80">
        <v>50.14</v>
      </c>
      <c r="P1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1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1398" spans="1:17" x14ac:dyDescent="0.2">
      <c r="A1398" s="2" t="s">
        <v>2</v>
      </c>
      <c r="B1398" s="2" t="s">
        <v>520</v>
      </c>
      <c r="C1398" s="2" t="s">
        <v>5401</v>
      </c>
      <c r="D1398" s="2" t="s">
        <v>519</v>
      </c>
      <c r="E1398" s="2" t="s">
        <v>1852</v>
      </c>
      <c r="F1398" s="2" t="s">
        <v>4803</v>
      </c>
      <c r="G1398" s="2" t="s">
        <v>1548</v>
      </c>
      <c r="H1398" s="2" t="s">
        <v>4</v>
      </c>
      <c r="I1398" s="6">
        <v>5</v>
      </c>
      <c r="J1398" s="2" t="s">
        <v>2345</v>
      </c>
      <c r="K1398" s="7">
        <v>1</v>
      </c>
      <c r="L1398" s="3" t="s">
        <v>3130</v>
      </c>
      <c r="M1398" s="2">
        <v>102688</v>
      </c>
      <c r="N1398" s="2" t="s">
        <v>13</v>
      </c>
      <c r="O1398" s="80">
        <v>20.99</v>
      </c>
      <c r="P1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1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399" spans="1:17" x14ac:dyDescent="0.2">
      <c r="A1399" s="2" t="s">
        <v>2</v>
      </c>
      <c r="B1399" s="2" t="s">
        <v>520</v>
      </c>
      <c r="C1399" s="2" t="s">
        <v>5401</v>
      </c>
      <c r="D1399" s="2" t="s">
        <v>519</v>
      </c>
      <c r="E1399" s="2" t="s">
        <v>7003</v>
      </c>
      <c r="F1399" s="2" t="s">
        <v>7388</v>
      </c>
      <c r="G1399" s="2" t="s">
        <v>4</v>
      </c>
      <c r="H1399" s="2" t="s">
        <v>4</v>
      </c>
      <c r="I1399" s="6">
        <v>10</v>
      </c>
      <c r="J1399" s="2" t="s">
        <v>2345</v>
      </c>
      <c r="K1399" s="7">
        <v>1</v>
      </c>
      <c r="L1399" s="3" t="s">
        <v>3130</v>
      </c>
      <c r="M1399" s="2" t="s">
        <v>7389</v>
      </c>
      <c r="N1399" s="2" t="s">
        <v>13</v>
      </c>
      <c r="O1399" s="80">
        <v>64.926400000000001</v>
      </c>
      <c r="P1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$6.49 P/kg</v>
      </c>
      <c r="Q1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400" spans="1:17" ht="24" x14ac:dyDescent="0.2">
      <c r="A1400" s="2" t="s">
        <v>2</v>
      </c>
      <c r="B1400" s="2" t="s">
        <v>520</v>
      </c>
      <c r="C1400" s="2" t="s">
        <v>5402</v>
      </c>
      <c r="D1400" s="2" t="s">
        <v>522</v>
      </c>
      <c r="E1400" s="2" t="s">
        <v>5885</v>
      </c>
      <c r="F1400" s="2" t="s">
        <v>523</v>
      </c>
      <c r="G1400" s="2" t="s">
        <v>4</v>
      </c>
      <c r="H1400" s="2" t="s">
        <v>4</v>
      </c>
      <c r="I1400" s="6">
        <v>10</v>
      </c>
      <c r="J1400" s="2" t="s">
        <v>2345</v>
      </c>
      <c r="K1400" s="7">
        <v>1</v>
      </c>
      <c r="L1400" s="3" t="s">
        <v>3130</v>
      </c>
      <c r="M1400" s="2">
        <v>172889</v>
      </c>
      <c r="N1400" s="2" t="s">
        <v>13</v>
      </c>
      <c r="O1400" s="80">
        <v>41.28</v>
      </c>
      <c r="P1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1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401" spans="1:17" ht="24" x14ac:dyDescent="0.2">
      <c r="A1401" s="2" t="s">
        <v>2</v>
      </c>
      <c r="B1401" s="2" t="s">
        <v>520</v>
      </c>
      <c r="C1401" s="2" t="s">
        <v>5402</v>
      </c>
      <c r="D1401" s="2" t="s">
        <v>522</v>
      </c>
      <c r="E1401" s="2" t="s">
        <v>3128</v>
      </c>
      <c r="F1401" s="2" t="s">
        <v>3730</v>
      </c>
      <c r="G1401" s="2" t="s">
        <v>4</v>
      </c>
      <c r="H1401" s="2" t="s">
        <v>4</v>
      </c>
      <c r="I1401" s="6">
        <v>10</v>
      </c>
      <c r="J1401" s="2" t="s">
        <v>2345</v>
      </c>
      <c r="K1401" s="7">
        <v>1</v>
      </c>
      <c r="L1401" s="3" t="s">
        <v>3130</v>
      </c>
      <c r="M1401" s="2">
        <v>9509018</v>
      </c>
      <c r="N1401" s="2" t="s">
        <v>13</v>
      </c>
      <c r="O1401" s="80">
        <v>29.492999999999999</v>
      </c>
      <c r="P1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$2.95 P/kg</v>
      </c>
      <c r="Q1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02" spans="1:17" ht="36" x14ac:dyDescent="0.2">
      <c r="A1402" s="2" t="s">
        <v>2</v>
      </c>
      <c r="B1402" s="2" t="s">
        <v>520</v>
      </c>
      <c r="C1402" s="2" t="s">
        <v>5402</v>
      </c>
      <c r="D1402" s="2" t="s">
        <v>522</v>
      </c>
      <c r="E1402" s="2" t="s">
        <v>5886</v>
      </c>
      <c r="F1402" s="2" t="s">
        <v>6285</v>
      </c>
      <c r="G1402" s="2" t="s">
        <v>1548</v>
      </c>
      <c r="H1402" s="2" t="s">
        <v>4</v>
      </c>
      <c r="I1402" s="6">
        <v>10</v>
      </c>
      <c r="J1402" s="4" t="s">
        <v>2345</v>
      </c>
      <c r="K1402" s="7">
        <v>1</v>
      </c>
      <c r="L1402" s="3" t="s">
        <v>3130</v>
      </c>
      <c r="M1402" s="2">
        <v>12361</v>
      </c>
      <c r="N1402" s="2" t="s">
        <v>13</v>
      </c>
      <c r="O1402" s="80">
        <v>29.591999999999999</v>
      </c>
      <c r="P1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P/kg</v>
      </c>
      <c r="Q1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403" spans="1:17" x14ac:dyDescent="0.2">
      <c r="A1403" s="2" t="s">
        <v>2</v>
      </c>
      <c r="B1403" s="2" t="s">
        <v>520</v>
      </c>
      <c r="C1403" s="2" t="s">
        <v>5402</v>
      </c>
      <c r="D1403" s="2" t="s">
        <v>522</v>
      </c>
      <c r="E1403" s="2" t="s">
        <v>2396</v>
      </c>
      <c r="F1403" s="2" t="s">
        <v>4245</v>
      </c>
      <c r="G1403" s="2" t="s">
        <v>4</v>
      </c>
      <c r="H1403" s="2" t="s">
        <v>6073</v>
      </c>
      <c r="I1403" s="6">
        <v>10</v>
      </c>
      <c r="J1403" s="2" t="s">
        <v>2345</v>
      </c>
      <c r="K1403" s="7">
        <v>1</v>
      </c>
      <c r="L1403" s="3" t="s">
        <v>3130</v>
      </c>
      <c r="M1403" s="2" t="s">
        <v>2603</v>
      </c>
      <c r="N1403" s="2" t="s">
        <v>13</v>
      </c>
      <c r="O1403" s="80">
        <v>31.82</v>
      </c>
      <c r="P1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P/kg</v>
      </c>
      <c r="Q1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404" spans="1:17" ht="24" x14ac:dyDescent="0.2">
      <c r="A1404" s="2" t="s">
        <v>2</v>
      </c>
      <c r="B1404" s="2" t="s">
        <v>520</v>
      </c>
      <c r="C1404" s="2" t="s">
        <v>5402</v>
      </c>
      <c r="D1404" s="2" t="s">
        <v>522</v>
      </c>
      <c r="E1404" s="2" t="s">
        <v>1852</v>
      </c>
      <c r="F1404" s="2" t="s">
        <v>4804</v>
      </c>
      <c r="G1404" s="2" t="s">
        <v>1548</v>
      </c>
      <c r="H1404" s="2" t="s">
        <v>1905</v>
      </c>
      <c r="I1404" s="6">
        <v>10</v>
      </c>
      <c r="J1404" s="2" t="s">
        <v>2345</v>
      </c>
      <c r="K1404" s="7">
        <v>1</v>
      </c>
      <c r="L1404" s="3" t="s">
        <v>3130</v>
      </c>
      <c r="M1404" s="2">
        <v>731813</v>
      </c>
      <c r="N1404" s="2" t="s">
        <v>13</v>
      </c>
      <c r="O1404" s="80">
        <v>32.1</v>
      </c>
      <c r="P1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$3.21 P/kg</v>
      </c>
      <c r="Q1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405" spans="1:17" x14ac:dyDescent="0.2">
      <c r="A1405" s="2" t="s">
        <v>2</v>
      </c>
      <c r="B1405" s="2" t="s">
        <v>520</v>
      </c>
      <c r="C1405" s="2" t="s">
        <v>5402</v>
      </c>
      <c r="D1405" s="2" t="s">
        <v>522</v>
      </c>
      <c r="E1405" s="2" t="s">
        <v>7003</v>
      </c>
      <c r="F1405" s="2" t="s">
        <v>7390</v>
      </c>
      <c r="G1405" s="2" t="s">
        <v>4</v>
      </c>
      <c r="H1405" s="2" t="s">
        <v>4</v>
      </c>
      <c r="I1405" s="6">
        <v>10</v>
      </c>
      <c r="J1405" s="2" t="s">
        <v>2345</v>
      </c>
      <c r="K1405" s="7">
        <v>1</v>
      </c>
      <c r="L1405" s="3" t="s">
        <v>3130</v>
      </c>
      <c r="M1405" s="2">
        <v>390547</v>
      </c>
      <c r="N1405" s="2" t="s">
        <v>13</v>
      </c>
      <c r="O1405" s="80">
        <v>40.99</v>
      </c>
      <c r="P1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$4.10 P/kg</v>
      </c>
      <c r="Q1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1406" spans="1:17" ht="36" x14ac:dyDescent="0.2">
      <c r="A1406" s="2" t="s">
        <v>2</v>
      </c>
      <c r="B1406" s="2" t="s">
        <v>520</v>
      </c>
      <c r="C1406" s="2" t="s">
        <v>5403</v>
      </c>
      <c r="D1406" s="2" t="s">
        <v>524</v>
      </c>
      <c r="E1406" s="2" t="s">
        <v>5885</v>
      </c>
      <c r="F1406" s="2" t="s">
        <v>525</v>
      </c>
      <c r="G1406" s="2" t="s">
        <v>4</v>
      </c>
      <c r="H1406" s="2" t="s">
        <v>4</v>
      </c>
      <c r="I1406" s="6">
        <v>10</v>
      </c>
      <c r="J1406" s="2" t="s">
        <v>2345</v>
      </c>
      <c r="K1406" s="7">
        <v>1</v>
      </c>
      <c r="L1406" s="3" t="s">
        <v>3130</v>
      </c>
      <c r="M1406" s="2">
        <v>1217</v>
      </c>
      <c r="N1406" s="2" t="s">
        <v>13</v>
      </c>
      <c r="O1406" s="80">
        <v>24.43</v>
      </c>
      <c r="P1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1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07" spans="1:17" ht="36" x14ac:dyDescent="0.2">
      <c r="A1407" s="2" t="s">
        <v>2</v>
      </c>
      <c r="B1407" s="2" t="s">
        <v>520</v>
      </c>
      <c r="C1407" s="2" t="s">
        <v>5403</v>
      </c>
      <c r="D1407" s="2" t="s">
        <v>524</v>
      </c>
      <c r="E1407" s="2" t="s">
        <v>2396</v>
      </c>
      <c r="F1407" s="2" t="s">
        <v>4246</v>
      </c>
      <c r="G1407" s="2" t="s">
        <v>4</v>
      </c>
      <c r="H1407" s="2" t="s">
        <v>4</v>
      </c>
      <c r="I1407" s="6">
        <v>1</v>
      </c>
      <c r="J1407" s="4" t="s">
        <v>2345</v>
      </c>
      <c r="K1407" s="7">
        <v>1</v>
      </c>
      <c r="L1407" s="3" t="s">
        <v>3130</v>
      </c>
      <c r="M1407" s="2" t="s">
        <v>2604</v>
      </c>
      <c r="N1407" s="2" t="s">
        <v>13</v>
      </c>
      <c r="O1407" s="80">
        <v>2.7467999999999999</v>
      </c>
      <c r="P1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408" spans="1:17" ht="24" x14ac:dyDescent="0.2">
      <c r="A1408" s="2" t="s">
        <v>2</v>
      </c>
      <c r="B1408" s="2" t="s">
        <v>520</v>
      </c>
      <c r="C1408" s="2" t="s">
        <v>5403</v>
      </c>
      <c r="D1408" s="2" t="s">
        <v>524</v>
      </c>
      <c r="E1408" s="2" t="s">
        <v>1852</v>
      </c>
      <c r="F1408" s="2" t="s">
        <v>4805</v>
      </c>
      <c r="G1408" s="2" t="s">
        <v>4</v>
      </c>
      <c r="H1408" s="2" t="s">
        <v>4</v>
      </c>
      <c r="I1408" s="6">
        <v>1</v>
      </c>
      <c r="J1408" s="2" t="s">
        <v>2345</v>
      </c>
      <c r="K1408" s="7">
        <v>1</v>
      </c>
      <c r="L1408" s="3" t="s">
        <v>3130</v>
      </c>
      <c r="M1408" s="2">
        <v>5088</v>
      </c>
      <c r="N1408" s="2" t="s">
        <v>13</v>
      </c>
      <c r="O1408" s="80">
        <v>4.75</v>
      </c>
      <c r="P1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$4.75 P/kg</v>
      </c>
      <c r="Q1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409" spans="1:17" ht="24" x14ac:dyDescent="0.2">
      <c r="A1409" s="2" t="s">
        <v>2</v>
      </c>
      <c r="B1409" s="2" t="s">
        <v>520</v>
      </c>
      <c r="C1409" s="2" t="s">
        <v>5404</v>
      </c>
      <c r="D1409" s="2" t="s">
        <v>526</v>
      </c>
      <c r="E1409" s="2" t="s">
        <v>5885</v>
      </c>
      <c r="F1409" s="2" t="s">
        <v>527</v>
      </c>
      <c r="G1409" s="2" t="s">
        <v>4</v>
      </c>
      <c r="H1409" s="2" t="s">
        <v>4</v>
      </c>
      <c r="I1409" s="6">
        <v>10</v>
      </c>
      <c r="J1409" s="2" t="s">
        <v>2345</v>
      </c>
      <c r="K1409" s="7">
        <v>1</v>
      </c>
      <c r="L1409" s="3" t="s">
        <v>3130</v>
      </c>
      <c r="M1409" s="2">
        <v>170166</v>
      </c>
      <c r="N1409" s="2" t="s">
        <v>13</v>
      </c>
      <c r="O1409" s="80">
        <v>28.88</v>
      </c>
      <c r="P1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1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10" spans="1:17" ht="24" x14ac:dyDescent="0.2">
      <c r="A1410" s="2" t="s">
        <v>2</v>
      </c>
      <c r="B1410" s="2" t="s">
        <v>520</v>
      </c>
      <c r="C1410" s="2" t="s">
        <v>5404</v>
      </c>
      <c r="D1410" s="2" t="s">
        <v>526</v>
      </c>
      <c r="E1410" s="2" t="s">
        <v>3128</v>
      </c>
      <c r="F1410" s="2" t="s">
        <v>3731</v>
      </c>
      <c r="G1410" s="2" t="s">
        <v>4</v>
      </c>
      <c r="H1410" s="2" t="s">
        <v>4</v>
      </c>
      <c r="I1410" s="6">
        <v>10</v>
      </c>
      <c r="J1410" s="2" t="s">
        <v>2345</v>
      </c>
      <c r="K1410" s="7">
        <v>1</v>
      </c>
      <c r="L1410" s="3" t="s">
        <v>3130</v>
      </c>
      <c r="M1410" s="2">
        <v>9509042</v>
      </c>
      <c r="N1410" s="2" t="s">
        <v>13</v>
      </c>
      <c r="O1410" s="80">
        <v>29.945</v>
      </c>
      <c r="P1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1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411" spans="1:17" ht="36" x14ac:dyDescent="0.2">
      <c r="A1411" s="2" t="s">
        <v>2</v>
      </c>
      <c r="B1411" s="2" t="s">
        <v>520</v>
      </c>
      <c r="C1411" s="2" t="s">
        <v>5404</v>
      </c>
      <c r="D1411" s="2" t="s">
        <v>526</v>
      </c>
      <c r="E1411" s="2" t="s">
        <v>5886</v>
      </c>
      <c r="F1411" s="2" t="s">
        <v>5978</v>
      </c>
      <c r="G1411" s="2" t="s">
        <v>1548</v>
      </c>
      <c r="H1411" s="2" t="s">
        <v>4</v>
      </c>
      <c r="I1411" s="6">
        <v>10</v>
      </c>
      <c r="J1411" s="2" t="s">
        <v>2345</v>
      </c>
      <c r="K1411" s="7">
        <v>1</v>
      </c>
      <c r="L1411" s="3" t="s">
        <v>3130</v>
      </c>
      <c r="M1411" s="2">
        <v>171110</v>
      </c>
      <c r="N1411" s="2" t="s">
        <v>13</v>
      </c>
      <c r="O1411" s="80">
        <v>15.93</v>
      </c>
      <c r="P1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$1.59 P/kg</v>
      </c>
      <c r="Q1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412" spans="1:17" ht="36" x14ac:dyDescent="0.2">
      <c r="A1412" s="2" t="s">
        <v>2</v>
      </c>
      <c r="B1412" s="2" t="s">
        <v>520</v>
      </c>
      <c r="C1412" s="2" t="s">
        <v>5404</v>
      </c>
      <c r="D1412" s="2" t="s">
        <v>526</v>
      </c>
      <c r="E1412" s="2" t="s">
        <v>2396</v>
      </c>
      <c r="F1412" s="2" t="s">
        <v>4247</v>
      </c>
      <c r="G1412" s="2" t="s">
        <v>4</v>
      </c>
      <c r="H1412" s="2" t="s">
        <v>4</v>
      </c>
      <c r="I1412" s="6">
        <v>10</v>
      </c>
      <c r="J1412" s="2" t="s">
        <v>2345</v>
      </c>
      <c r="K1412" s="7">
        <v>1</v>
      </c>
      <c r="L1412" s="3" t="s">
        <v>3130</v>
      </c>
      <c r="M1412" s="2" t="s">
        <v>2605</v>
      </c>
      <c r="N1412" s="2" t="s">
        <v>13</v>
      </c>
      <c r="O1412" s="80">
        <v>22.562999999999999</v>
      </c>
      <c r="P1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$2.26 P/kg</v>
      </c>
      <c r="Q1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13" spans="1:17" x14ac:dyDescent="0.2">
      <c r="A1413" s="2" t="s">
        <v>2</v>
      </c>
      <c r="B1413" s="2" t="s">
        <v>520</v>
      </c>
      <c r="C1413" s="2" t="s">
        <v>5404</v>
      </c>
      <c r="D1413" s="2" t="s">
        <v>526</v>
      </c>
      <c r="E1413" s="2" t="s">
        <v>1852</v>
      </c>
      <c r="F1413" s="2" t="s">
        <v>4806</v>
      </c>
      <c r="G1413" s="2" t="s">
        <v>4</v>
      </c>
      <c r="H1413" s="2" t="s">
        <v>4</v>
      </c>
      <c r="I1413" s="6">
        <v>10</v>
      </c>
      <c r="J1413" s="2" t="s">
        <v>2345</v>
      </c>
      <c r="K1413" s="7">
        <v>1</v>
      </c>
      <c r="L1413" s="3" t="s">
        <v>3130</v>
      </c>
      <c r="M1413" s="2" t="s">
        <v>1976</v>
      </c>
      <c r="N1413" s="2" t="s">
        <v>13</v>
      </c>
      <c r="O1413" s="80">
        <v>20.100000000000001</v>
      </c>
      <c r="P1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$2.01 P/kg</v>
      </c>
      <c r="Q1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414" spans="1:17" x14ac:dyDescent="0.2">
      <c r="A1414" s="2" t="s">
        <v>2</v>
      </c>
      <c r="B1414" s="2" t="s">
        <v>520</v>
      </c>
      <c r="C1414" s="2" t="s">
        <v>5404</v>
      </c>
      <c r="D1414" s="2" t="s">
        <v>526</v>
      </c>
      <c r="E1414" s="2" t="s">
        <v>7003</v>
      </c>
      <c r="F1414" s="2" t="s">
        <v>7391</v>
      </c>
      <c r="G1414" s="2" t="s">
        <v>4</v>
      </c>
      <c r="H1414" s="2" t="s">
        <v>4</v>
      </c>
      <c r="I1414" s="6">
        <v>10</v>
      </c>
      <c r="J1414" s="4" t="s">
        <v>2345</v>
      </c>
      <c r="K1414" s="7">
        <v>1</v>
      </c>
      <c r="L1414" s="3" t="s">
        <v>3130</v>
      </c>
      <c r="M1414" s="2" t="s">
        <v>7392</v>
      </c>
      <c r="N1414" s="2" t="s">
        <v>13</v>
      </c>
      <c r="O1414" s="80">
        <v>29.21</v>
      </c>
      <c r="P1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1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415" spans="1:17" ht="24" x14ac:dyDescent="0.2">
      <c r="A1415" s="2" t="s">
        <v>2</v>
      </c>
      <c r="B1415" s="2" t="s">
        <v>520</v>
      </c>
      <c r="C1415" s="2" t="s">
        <v>5746</v>
      </c>
      <c r="D1415" s="2" t="s">
        <v>1977</v>
      </c>
      <c r="E1415" s="2" t="s">
        <v>3128</v>
      </c>
      <c r="F1415" s="2" t="s">
        <v>3732</v>
      </c>
      <c r="G1415" s="2" t="s">
        <v>4</v>
      </c>
      <c r="H1415" s="2" t="s">
        <v>4</v>
      </c>
      <c r="I1415" s="6">
        <v>1</v>
      </c>
      <c r="J1415" s="2" t="s">
        <v>2345</v>
      </c>
      <c r="K1415" s="7">
        <v>10</v>
      </c>
      <c r="L1415" s="3" t="s">
        <v>2315</v>
      </c>
      <c r="M1415" s="2">
        <v>394292</v>
      </c>
      <c r="N1415" s="2" t="s">
        <v>13</v>
      </c>
      <c r="O1415" s="80">
        <v>61.607599999999998</v>
      </c>
      <c r="P1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$6.16 P/kg</v>
      </c>
      <c r="Q1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1416" spans="1:17" ht="36" x14ac:dyDescent="0.2">
      <c r="A1416" s="2" t="s">
        <v>2</v>
      </c>
      <c r="B1416" s="2" t="s">
        <v>520</v>
      </c>
      <c r="C1416" s="2" t="s">
        <v>5746</v>
      </c>
      <c r="D1416" s="2" t="s">
        <v>1977</v>
      </c>
      <c r="E1416" s="2" t="s">
        <v>5886</v>
      </c>
      <c r="F1416" s="2" t="s">
        <v>6286</v>
      </c>
      <c r="G1416" s="2" t="s">
        <v>1548</v>
      </c>
      <c r="H1416" s="2" t="s">
        <v>4</v>
      </c>
      <c r="I1416" s="6">
        <v>1</v>
      </c>
      <c r="J1416" s="2" t="s">
        <v>2345</v>
      </c>
      <c r="K1416" s="7">
        <v>10</v>
      </c>
      <c r="L1416" s="3" t="s">
        <v>2315</v>
      </c>
      <c r="M1416" s="2">
        <v>787589</v>
      </c>
      <c r="N1416" s="2" t="s">
        <v>13</v>
      </c>
      <c r="O1416" s="80">
        <v>24.926400000000001</v>
      </c>
      <c r="P1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P/kg</v>
      </c>
      <c r="Q1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417" spans="1:17" ht="24" x14ac:dyDescent="0.2">
      <c r="A1417" s="2" t="s">
        <v>2</v>
      </c>
      <c r="B1417" s="2" t="s">
        <v>520</v>
      </c>
      <c r="C1417" s="2" t="s">
        <v>5746</v>
      </c>
      <c r="D1417" s="2" t="s">
        <v>1977</v>
      </c>
      <c r="E1417" s="2" t="s">
        <v>1852</v>
      </c>
      <c r="F1417" s="2" t="s">
        <v>4807</v>
      </c>
      <c r="G1417" s="2" t="s">
        <v>4</v>
      </c>
      <c r="H1417" s="2" t="s">
        <v>4</v>
      </c>
      <c r="I1417" s="6">
        <v>1</v>
      </c>
      <c r="J1417" s="2" t="s">
        <v>2345</v>
      </c>
      <c r="K1417" s="7">
        <v>1</v>
      </c>
      <c r="L1417" s="3" t="s">
        <v>3130</v>
      </c>
      <c r="M1417" s="2">
        <v>5088</v>
      </c>
      <c r="N1417" s="2" t="s">
        <v>13</v>
      </c>
      <c r="O1417" s="80">
        <v>4.8499999999999996</v>
      </c>
      <c r="P1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$4.85 P/kg</v>
      </c>
      <c r="Q1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418" spans="1:17" ht="24" x14ac:dyDescent="0.2">
      <c r="A1418" s="2" t="s">
        <v>2</v>
      </c>
      <c r="B1418" s="2" t="s">
        <v>520</v>
      </c>
      <c r="C1418" s="2" t="s">
        <v>5405</v>
      </c>
      <c r="D1418" s="2" t="s">
        <v>528</v>
      </c>
      <c r="E1418" s="2" t="s">
        <v>5885</v>
      </c>
      <c r="F1418" s="2" t="s">
        <v>6287</v>
      </c>
      <c r="G1418" s="2" t="s">
        <v>4</v>
      </c>
      <c r="H1418" s="2" t="s">
        <v>4</v>
      </c>
      <c r="I1418" s="6">
        <v>10</v>
      </c>
      <c r="J1418" s="2" t="s">
        <v>2345</v>
      </c>
      <c r="K1418" s="7">
        <v>1</v>
      </c>
      <c r="L1418" s="3" t="s">
        <v>3130</v>
      </c>
      <c r="M1418" s="2">
        <v>790</v>
      </c>
      <c r="N1418" s="2" t="s">
        <v>13</v>
      </c>
      <c r="O1418" s="80">
        <v>25.09</v>
      </c>
      <c r="P1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$2.51 P/kg</v>
      </c>
      <c r="Q1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419" spans="1:17" ht="24" x14ac:dyDescent="0.2">
      <c r="A1419" s="2" t="s">
        <v>2</v>
      </c>
      <c r="B1419" s="2" t="s">
        <v>520</v>
      </c>
      <c r="C1419" s="2" t="s">
        <v>5405</v>
      </c>
      <c r="D1419" s="2" t="s">
        <v>528</v>
      </c>
      <c r="E1419" s="2" t="s">
        <v>3128</v>
      </c>
      <c r="F1419" s="2" t="s">
        <v>3733</v>
      </c>
      <c r="G1419" s="2" t="s">
        <v>4</v>
      </c>
      <c r="H1419" s="2" t="s">
        <v>4</v>
      </c>
      <c r="I1419" s="6">
        <v>10</v>
      </c>
      <c r="J1419" s="2" t="s">
        <v>2345</v>
      </c>
      <c r="K1419" s="7">
        <v>1</v>
      </c>
      <c r="L1419" s="3" t="s">
        <v>3130</v>
      </c>
      <c r="M1419" s="2">
        <v>9509028</v>
      </c>
      <c r="N1419" s="2" t="s">
        <v>13</v>
      </c>
      <c r="O1419" s="80">
        <v>20.34</v>
      </c>
      <c r="P1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$2.03 P/kg</v>
      </c>
      <c r="Q1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420" spans="1:17" ht="36" x14ac:dyDescent="0.2">
      <c r="A1420" s="2" t="s">
        <v>2</v>
      </c>
      <c r="B1420" s="2" t="s">
        <v>520</v>
      </c>
      <c r="C1420" s="2" t="s">
        <v>5405</v>
      </c>
      <c r="D1420" s="2" t="s">
        <v>528</v>
      </c>
      <c r="E1420" s="2" t="s">
        <v>5886</v>
      </c>
      <c r="F1420" s="2" t="s">
        <v>6288</v>
      </c>
      <c r="G1420" s="2" t="s">
        <v>1548</v>
      </c>
      <c r="H1420" s="2" t="s">
        <v>4</v>
      </c>
      <c r="I1420" s="6">
        <v>10</v>
      </c>
      <c r="J1420" s="2" t="s">
        <v>2345</v>
      </c>
      <c r="K1420" s="7">
        <v>1</v>
      </c>
      <c r="L1420" s="3" t="s">
        <v>3130</v>
      </c>
      <c r="M1420" s="2">
        <v>807407</v>
      </c>
      <c r="N1420" s="2" t="s">
        <v>13</v>
      </c>
      <c r="O1420" s="80">
        <v>20.52</v>
      </c>
      <c r="P1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P/kg</v>
      </c>
      <c r="Q1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21" spans="1:17" ht="36" x14ac:dyDescent="0.2">
      <c r="A1421" s="2" t="s">
        <v>2</v>
      </c>
      <c r="B1421" s="2" t="s">
        <v>520</v>
      </c>
      <c r="C1421" s="2" t="s">
        <v>5405</v>
      </c>
      <c r="D1421" s="2" t="s">
        <v>528</v>
      </c>
      <c r="E1421" s="2" t="s">
        <v>2396</v>
      </c>
      <c r="F1421" s="2" t="s">
        <v>4248</v>
      </c>
      <c r="G1421" s="2" t="s">
        <v>4</v>
      </c>
      <c r="H1421" s="2" t="s">
        <v>4</v>
      </c>
      <c r="I1421" s="6">
        <v>10</v>
      </c>
      <c r="J1421" s="2" t="s">
        <v>2345</v>
      </c>
      <c r="K1421" s="7">
        <v>1</v>
      </c>
      <c r="L1421" s="3" t="s">
        <v>3130</v>
      </c>
      <c r="M1421" s="2" t="s">
        <v>2606</v>
      </c>
      <c r="N1421" s="2" t="s">
        <v>3126</v>
      </c>
      <c r="O1421" s="80">
        <v>21.254999999999999</v>
      </c>
      <c r="P1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$2.13 P/kg</v>
      </c>
      <c r="Q1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22" spans="1:17" ht="24" x14ac:dyDescent="0.2">
      <c r="A1422" s="2" t="s">
        <v>2</v>
      </c>
      <c r="B1422" s="2" t="s">
        <v>520</v>
      </c>
      <c r="C1422" s="2" t="s">
        <v>5405</v>
      </c>
      <c r="D1422" s="2" t="s">
        <v>528</v>
      </c>
      <c r="E1422" s="2" t="s">
        <v>1852</v>
      </c>
      <c r="F1422" s="2" t="s">
        <v>4808</v>
      </c>
      <c r="G1422" s="2" t="s">
        <v>1548</v>
      </c>
      <c r="H1422" s="2" t="s">
        <v>6073</v>
      </c>
      <c r="I1422" s="6">
        <v>10</v>
      </c>
      <c r="J1422" s="2" t="s">
        <v>2345</v>
      </c>
      <c r="K1422" s="7">
        <v>1</v>
      </c>
      <c r="L1422" s="3" t="s">
        <v>3130</v>
      </c>
      <c r="M1422" s="2" t="s">
        <v>1978</v>
      </c>
      <c r="N1422" s="2" t="s">
        <v>13</v>
      </c>
      <c r="O1422" s="80">
        <v>24.1</v>
      </c>
      <c r="P1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$2.41 P/kg</v>
      </c>
      <c r="Q1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23" spans="1:17" ht="24" x14ac:dyDescent="0.2">
      <c r="A1423" s="2" t="s">
        <v>2</v>
      </c>
      <c r="B1423" s="2" t="s">
        <v>520</v>
      </c>
      <c r="C1423" s="2" t="s">
        <v>5405</v>
      </c>
      <c r="D1423" s="2" t="s">
        <v>528</v>
      </c>
      <c r="E1423" s="2" t="s">
        <v>7003</v>
      </c>
      <c r="F1423" s="2" t="s">
        <v>7393</v>
      </c>
      <c r="G1423" s="2" t="s">
        <v>4</v>
      </c>
      <c r="H1423" s="2" t="s">
        <v>4</v>
      </c>
      <c r="I1423" s="6">
        <v>10</v>
      </c>
      <c r="J1423" s="4" t="s">
        <v>2345</v>
      </c>
      <c r="K1423" s="7">
        <v>1</v>
      </c>
      <c r="L1423" s="3" t="s">
        <v>3130</v>
      </c>
      <c r="M1423" s="2">
        <v>383208</v>
      </c>
      <c r="N1423" s="2" t="s">
        <v>13</v>
      </c>
      <c r="O1423" s="80">
        <v>23.63</v>
      </c>
      <c r="P1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P/kg</v>
      </c>
      <c r="Q1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24" spans="1:17" ht="24" x14ac:dyDescent="0.2">
      <c r="A1424" s="2" t="s">
        <v>2</v>
      </c>
      <c r="B1424" s="2" t="s">
        <v>520</v>
      </c>
      <c r="C1424" s="2" t="s">
        <v>5747</v>
      </c>
      <c r="D1424" s="2" t="s">
        <v>1979</v>
      </c>
      <c r="E1424" s="2" t="s">
        <v>3128</v>
      </c>
      <c r="F1424" s="2" t="s">
        <v>3734</v>
      </c>
      <c r="G1424" s="2" t="s">
        <v>4</v>
      </c>
      <c r="H1424" s="2" t="s">
        <v>4</v>
      </c>
      <c r="I1424" s="6">
        <v>2</v>
      </c>
      <c r="J1424" s="2" t="s">
        <v>2345</v>
      </c>
      <c r="K1424" s="7">
        <v>6</v>
      </c>
      <c r="L1424" s="3" t="s">
        <v>2315</v>
      </c>
      <c r="M1424" s="2">
        <v>4598696</v>
      </c>
      <c r="N1424" s="2" t="s">
        <v>13</v>
      </c>
      <c r="O1424" s="80">
        <v>113.9718</v>
      </c>
      <c r="P1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1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425" spans="1:17" ht="36" x14ac:dyDescent="0.2">
      <c r="A1425" s="2" t="s">
        <v>2</v>
      </c>
      <c r="B1425" s="2" t="s">
        <v>520</v>
      </c>
      <c r="C1425" s="2" t="s">
        <v>5747</v>
      </c>
      <c r="D1425" s="2" t="s">
        <v>1979</v>
      </c>
      <c r="E1425" s="2" t="s">
        <v>5886</v>
      </c>
      <c r="F1425" s="2" t="s">
        <v>5979</v>
      </c>
      <c r="G1425" s="2" t="s">
        <v>1548</v>
      </c>
      <c r="H1425" s="2" t="s">
        <v>4</v>
      </c>
      <c r="I1425" s="6">
        <v>1</v>
      </c>
      <c r="J1425" s="4" t="s">
        <v>2345</v>
      </c>
      <c r="K1425" s="7">
        <v>12</v>
      </c>
      <c r="L1425" s="3" t="s">
        <v>2315</v>
      </c>
      <c r="M1425" s="2">
        <v>541255</v>
      </c>
      <c r="N1425" s="2" t="s">
        <v>13</v>
      </c>
      <c r="O1425" s="80">
        <v>39.139200000000002</v>
      </c>
      <c r="P1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$3.26 P/kg</v>
      </c>
      <c r="Q1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1426" spans="1:17" ht="24" x14ac:dyDescent="0.2">
      <c r="A1426" s="2" t="s">
        <v>2</v>
      </c>
      <c r="B1426" s="2" t="s">
        <v>520</v>
      </c>
      <c r="C1426" s="2" t="s">
        <v>5747</v>
      </c>
      <c r="D1426" s="2" t="s">
        <v>1979</v>
      </c>
      <c r="E1426" s="2" t="s">
        <v>1852</v>
      </c>
      <c r="F1426" s="2" t="s">
        <v>4809</v>
      </c>
      <c r="G1426" s="2" t="s">
        <v>4</v>
      </c>
      <c r="H1426" s="2" t="s">
        <v>4</v>
      </c>
      <c r="I1426" s="6">
        <v>1</v>
      </c>
      <c r="J1426" s="2" t="s">
        <v>2345</v>
      </c>
      <c r="K1426" s="7">
        <v>1</v>
      </c>
      <c r="L1426" s="3" t="s">
        <v>3130</v>
      </c>
      <c r="M1426" s="2" t="s">
        <v>1980</v>
      </c>
      <c r="N1426" s="2" t="s">
        <v>13</v>
      </c>
      <c r="O1426" s="80">
        <v>3.5</v>
      </c>
      <c r="P1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1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427" spans="1:17" ht="36" x14ac:dyDescent="0.2">
      <c r="A1427" s="2" t="s">
        <v>2</v>
      </c>
      <c r="B1427" s="2" t="s">
        <v>520</v>
      </c>
      <c r="C1427" s="2" t="s">
        <v>5847</v>
      </c>
      <c r="D1427" s="2" t="s">
        <v>1981</v>
      </c>
      <c r="E1427" s="2" t="s">
        <v>5886</v>
      </c>
      <c r="F1427" s="2" t="s">
        <v>6289</v>
      </c>
      <c r="G1427" s="2" t="s">
        <v>1548</v>
      </c>
      <c r="H1427" s="2" t="s">
        <v>4</v>
      </c>
      <c r="I1427" s="6">
        <v>25</v>
      </c>
      <c r="J1427" s="2" t="s">
        <v>2345</v>
      </c>
      <c r="K1427" s="7">
        <v>1</v>
      </c>
      <c r="L1427" s="3" t="s">
        <v>3130</v>
      </c>
      <c r="M1427" s="2">
        <v>303000</v>
      </c>
      <c r="N1427" s="2" t="s">
        <v>13</v>
      </c>
      <c r="O1427" s="80">
        <v>58.136400000000002</v>
      </c>
      <c r="P1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P/kg</v>
      </c>
      <c r="Q1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28" spans="1:17" ht="24" x14ac:dyDescent="0.2">
      <c r="A1428" s="2" t="s">
        <v>2</v>
      </c>
      <c r="B1428" s="2" t="s">
        <v>520</v>
      </c>
      <c r="C1428" s="2" t="s">
        <v>5847</v>
      </c>
      <c r="D1428" s="2" t="s">
        <v>1981</v>
      </c>
      <c r="E1428" s="2" t="s">
        <v>2396</v>
      </c>
      <c r="F1428" s="2" t="s">
        <v>4249</v>
      </c>
      <c r="G1428" s="2" t="s">
        <v>1551</v>
      </c>
      <c r="H1428" s="2" t="s">
        <v>6073</v>
      </c>
      <c r="I1428" s="6">
        <v>25</v>
      </c>
      <c r="J1428" s="2" t="s">
        <v>2345</v>
      </c>
      <c r="K1428" s="7">
        <v>1</v>
      </c>
      <c r="L1428" s="3" t="s">
        <v>3130</v>
      </c>
      <c r="M1428" s="2" t="s">
        <v>2607</v>
      </c>
      <c r="N1428" s="2" t="s">
        <v>3126</v>
      </c>
      <c r="O1428" s="80">
        <v>56.908900000000003</v>
      </c>
      <c r="P1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P/kg</v>
      </c>
      <c r="Q1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29" spans="1:17" ht="24" x14ac:dyDescent="0.2">
      <c r="A1429" s="2" t="s">
        <v>2</v>
      </c>
      <c r="B1429" s="2" t="s">
        <v>520</v>
      </c>
      <c r="C1429" s="2" t="s">
        <v>5847</v>
      </c>
      <c r="D1429" s="2" t="s">
        <v>1981</v>
      </c>
      <c r="E1429" s="2" t="s">
        <v>1852</v>
      </c>
      <c r="F1429" s="2" t="s">
        <v>4810</v>
      </c>
      <c r="G1429" s="2" t="s">
        <v>1548</v>
      </c>
      <c r="H1429" s="2" t="s">
        <v>6073</v>
      </c>
      <c r="I1429" s="6">
        <v>25</v>
      </c>
      <c r="J1429" s="2" t="s">
        <v>2345</v>
      </c>
      <c r="K1429" s="7">
        <v>1</v>
      </c>
      <c r="L1429" s="3" t="s">
        <v>3130</v>
      </c>
      <c r="M1429" s="2">
        <v>1312508</v>
      </c>
      <c r="N1429" s="2" t="s">
        <v>13</v>
      </c>
      <c r="O1429" s="80">
        <v>56.55</v>
      </c>
      <c r="P1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$2.26 P/kg</v>
      </c>
      <c r="Q1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30" spans="1:17" ht="24" x14ac:dyDescent="0.2">
      <c r="A1430" s="2" t="s">
        <v>2</v>
      </c>
      <c r="B1430" s="2" t="s">
        <v>520</v>
      </c>
      <c r="C1430" s="2" t="s">
        <v>5406</v>
      </c>
      <c r="D1430" s="2" t="s">
        <v>529</v>
      </c>
      <c r="E1430" s="2" t="s">
        <v>5885</v>
      </c>
      <c r="F1430" s="2" t="s">
        <v>530</v>
      </c>
      <c r="G1430" s="2" t="s">
        <v>4</v>
      </c>
      <c r="H1430" s="2" t="s">
        <v>4</v>
      </c>
      <c r="I1430" s="6">
        <v>10</v>
      </c>
      <c r="J1430" s="2" t="s">
        <v>2345</v>
      </c>
      <c r="K1430" s="7">
        <v>1</v>
      </c>
      <c r="L1430" s="3" t="s">
        <v>3130</v>
      </c>
      <c r="M1430" s="2">
        <v>174179</v>
      </c>
      <c r="N1430" s="2" t="s">
        <v>13</v>
      </c>
      <c r="O1430" s="80">
        <v>25.93</v>
      </c>
      <c r="P1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$2.59 P/kg</v>
      </c>
      <c r="Q1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431" spans="1:17" ht="24" x14ac:dyDescent="0.2">
      <c r="A1431" s="2" t="s">
        <v>2</v>
      </c>
      <c r="B1431" s="2" t="s">
        <v>520</v>
      </c>
      <c r="C1431" s="2" t="s">
        <v>5406</v>
      </c>
      <c r="D1431" s="2" t="s">
        <v>529</v>
      </c>
      <c r="E1431" s="2" t="s">
        <v>3128</v>
      </c>
      <c r="F1431" s="2" t="s">
        <v>3735</v>
      </c>
      <c r="G1431" s="2" t="s">
        <v>4</v>
      </c>
      <c r="H1431" s="2" t="s">
        <v>4</v>
      </c>
      <c r="I1431" s="6">
        <v>10</v>
      </c>
      <c r="J1431" s="2" t="s">
        <v>2345</v>
      </c>
      <c r="K1431" s="7">
        <v>1</v>
      </c>
      <c r="L1431" s="3" t="s">
        <v>3130</v>
      </c>
      <c r="M1431" s="2">
        <v>1312702</v>
      </c>
      <c r="N1431" s="2" t="s">
        <v>13</v>
      </c>
      <c r="O1431" s="80">
        <v>26.792300000000001</v>
      </c>
      <c r="P1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$2.68 P/kg</v>
      </c>
      <c r="Q1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432" spans="1:17" ht="36" x14ac:dyDescent="0.2">
      <c r="A1432" s="2" t="s">
        <v>2</v>
      </c>
      <c r="B1432" s="2" t="s">
        <v>520</v>
      </c>
      <c r="C1432" s="2" t="s">
        <v>5406</v>
      </c>
      <c r="D1432" s="2" t="s">
        <v>529</v>
      </c>
      <c r="E1432" s="2" t="s">
        <v>5886</v>
      </c>
      <c r="F1432" s="2" t="s">
        <v>6290</v>
      </c>
      <c r="G1432" s="2" t="s">
        <v>1548</v>
      </c>
      <c r="H1432" s="2" t="s">
        <v>4</v>
      </c>
      <c r="I1432" s="6">
        <v>10</v>
      </c>
      <c r="J1432" s="2" t="s">
        <v>2345</v>
      </c>
      <c r="K1432" s="7">
        <v>1</v>
      </c>
      <c r="L1432" s="3" t="s">
        <v>3130</v>
      </c>
      <c r="M1432" s="2">
        <v>88079</v>
      </c>
      <c r="N1432" s="2" t="s">
        <v>13</v>
      </c>
      <c r="O1432" s="80">
        <v>18.36</v>
      </c>
      <c r="P1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P/kg</v>
      </c>
      <c r="Q1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433" spans="1:17" ht="36" x14ac:dyDescent="0.2">
      <c r="A1433" s="2" t="s">
        <v>2</v>
      </c>
      <c r="B1433" s="2" t="s">
        <v>520</v>
      </c>
      <c r="C1433" s="2" t="s">
        <v>5406</v>
      </c>
      <c r="D1433" s="2" t="s">
        <v>529</v>
      </c>
      <c r="E1433" s="2" t="s">
        <v>2396</v>
      </c>
      <c r="F1433" s="2" t="s">
        <v>4250</v>
      </c>
      <c r="G1433" s="2" t="s">
        <v>4</v>
      </c>
      <c r="H1433" s="2" t="s">
        <v>4</v>
      </c>
      <c r="I1433" s="6">
        <v>10</v>
      </c>
      <c r="J1433" s="4" t="s">
        <v>2345</v>
      </c>
      <c r="K1433" s="7">
        <v>1</v>
      </c>
      <c r="L1433" s="3" t="s">
        <v>3130</v>
      </c>
      <c r="M1433" s="2" t="s">
        <v>2608</v>
      </c>
      <c r="N1433" s="2" t="s">
        <v>3126</v>
      </c>
      <c r="O1433" s="80">
        <v>21.254999999999999</v>
      </c>
      <c r="P1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$2.13 P/kg</v>
      </c>
      <c r="Q1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434" spans="1:17" ht="24" x14ac:dyDescent="0.2">
      <c r="A1434" s="2" t="s">
        <v>2</v>
      </c>
      <c r="B1434" s="2" t="s">
        <v>520</v>
      </c>
      <c r="C1434" s="2" t="s">
        <v>5406</v>
      </c>
      <c r="D1434" s="2" t="s">
        <v>529</v>
      </c>
      <c r="E1434" s="2" t="s">
        <v>1852</v>
      </c>
      <c r="F1434" s="2" t="s">
        <v>4811</v>
      </c>
      <c r="G1434" s="2" t="s">
        <v>1548</v>
      </c>
      <c r="H1434" s="2" t="s">
        <v>6073</v>
      </c>
      <c r="I1434" s="6">
        <v>10</v>
      </c>
      <c r="J1434" s="2" t="s">
        <v>2345</v>
      </c>
      <c r="K1434" s="7">
        <v>1</v>
      </c>
      <c r="L1434" s="3" t="s">
        <v>3130</v>
      </c>
      <c r="M1434" s="2">
        <v>1000</v>
      </c>
      <c r="N1434" s="2" t="s">
        <v>13</v>
      </c>
      <c r="O1434" s="80">
        <v>22.65</v>
      </c>
      <c r="P1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$2.27 P/kg</v>
      </c>
      <c r="Q1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435" spans="1:17" ht="24" x14ac:dyDescent="0.2">
      <c r="A1435" s="2" t="s">
        <v>2</v>
      </c>
      <c r="B1435" s="2" t="s">
        <v>520</v>
      </c>
      <c r="C1435" s="2" t="s">
        <v>5406</v>
      </c>
      <c r="D1435" s="2" t="s">
        <v>529</v>
      </c>
      <c r="E1435" s="2" t="s">
        <v>7003</v>
      </c>
      <c r="F1435" s="2" t="s">
        <v>7394</v>
      </c>
      <c r="G1435" s="2" t="s">
        <v>4</v>
      </c>
      <c r="H1435" s="2" t="s">
        <v>4</v>
      </c>
      <c r="I1435" s="6">
        <v>10</v>
      </c>
      <c r="J1435" s="4" t="s">
        <v>2345</v>
      </c>
      <c r="K1435" s="7">
        <v>1</v>
      </c>
      <c r="L1435" s="3" t="s">
        <v>3130</v>
      </c>
      <c r="M1435" s="2">
        <v>383207</v>
      </c>
      <c r="N1435" s="2" t="s">
        <v>13</v>
      </c>
      <c r="O1435" s="80">
        <v>23.63</v>
      </c>
      <c r="P1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$2.36 P/kg</v>
      </c>
      <c r="Q1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436" spans="1:17" ht="24" x14ac:dyDescent="0.2">
      <c r="A1436" s="2" t="s">
        <v>2</v>
      </c>
      <c r="B1436" s="2" t="s">
        <v>532</v>
      </c>
      <c r="C1436" s="2" t="s">
        <v>5407</v>
      </c>
      <c r="D1436" s="2" t="s">
        <v>531</v>
      </c>
      <c r="E1436" s="2" t="s">
        <v>5885</v>
      </c>
      <c r="F1436" s="2" t="s">
        <v>3440</v>
      </c>
      <c r="G1436" s="2" t="s">
        <v>4</v>
      </c>
      <c r="H1436" s="2" t="s">
        <v>4</v>
      </c>
      <c r="I1436" s="6">
        <v>6</v>
      </c>
      <c r="J1436" s="2" t="s">
        <v>2345</v>
      </c>
      <c r="K1436" s="7">
        <v>1</v>
      </c>
      <c r="L1436" s="3" t="s">
        <v>3130</v>
      </c>
      <c r="M1436" s="2">
        <v>6017</v>
      </c>
      <c r="N1436" s="2" t="s">
        <v>13</v>
      </c>
      <c r="O1436" s="80">
        <v>78.22</v>
      </c>
      <c r="P1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$13.04 P/kg</v>
      </c>
      <c r="Q1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1437" spans="1:17" ht="24" x14ac:dyDescent="0.2">
      <c r="A1437" s="2" t="s">
        <v>2</v>
      </c>
      <c r="B1437" s="2" t="s">
        <v>532</v>
      </c>
      <c r="C1437" s="2" t="s">
        <v>5407</v>
      </c>
      <c r="D1437" s="2" t="s">
        <v>531</v>
      </c>
      <c r="E1437" s="2" t="s">
        <v>3128</v>
      </c>
      <c r="F1437" s="2" t="s">
        <v>3736</v>
      </c>
      <c r="G1437" s="2" t="s">
        <v>4</v>
      </c>
      <c r="H1437" s="2" t="s">
        <v>4</v>
      </c>
      <c r="I1437" s="6">
        <v>1</v>
      </c>
      <c r="J1437" s="2" t="s">
        <v>2345</v>
      </c>
      <c r="K1437" s="7">
        <v>6</v>
      </c>
      <c r="L1437" s="3" t="s">
        <v>2315</v>
      </c>
      <c r="M1437" s="2">
        <v>1005505846</v>
      </c>
      <c r="N1437" s="2" t="s">
        <v>13</v>
      </c>
      <c r="O1437" s="80">
        <v>76.218500000000006</v>
      </c>
      <c r="P1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$12.70 P/kg</v>
      </c>
      <c r="Q1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1438" spans="1:17" ht="36" x14ac:dyDescent="0.2">
      <c r="A1438" s="2" t="s">
        <v>2</v>
      </c>
      <c r="B1438" s="2" t="s">
        <v>532</v>
      </c>
      <c r="C1438" s="2" t="s">
        <v>5407</v>
      </c>
      <c r="D1438" s="2" t="s">
        <v>531</v>
      </c>
      <c r="E1438" s="2" t="s">
        <v>5886</v>
      </c>
      <c r="F1438" s="2" t="s">
        <v>6291</v>
      </c>
      <c r="G1438" s="2" t="s">
        <v>1548</v>
      </c>
      <c r="H1438" s="2" t="s">
        <v>4</v>
      </c>
      <c r="I1438" s="6">
        <v>1</v>
      </c>
      <c r="J1438" s="2" t="s">
        <v>2345</v>
      </c>
      <c r="K1438" s="7">
        <v>6</v>
      </c>
      <c r="L1438" s="3" t="s">
        <v>2315</v>
      </c>
      <c r="M1438" s="2">
        <v>639493</v>
      </c>
      <c r="N1438" s="2" t="s">
        <v>13</v>
      </c>
      <c r="O1438" s="80">
        <v>72.846000000000004</v>
      </c>
      <c r="P1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$12.14 P/kg</v>
      </c>
      <c r="Q1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1439" spans="1:17" ht="36" x14ac:dyDescent="0.2">
      <c r="A1439" s="2" t="s">
        <v>2</v>
      </c>
      <c r="B1439" s="2" t="s">
        <v>532</v>
      </c>
      <c r="C1439" s="2" t="s">
        <v>5407</v>
      </c>
      <c r="D1439" s="2" t="s">
        <v>531</v>
      </c>
      <c r="E1439" s="2" t="s">
        <v>2396</v>
      </c>
      <c r="F1439" s="2" t="s">
        <v>4251</v>
      </c>
      <c r="G1439" s="2" t="s">
        <v>4</v>
      </c>
      <c r="H1439" s="2" t="s">
        <v>4</v>
      </c>
      <c r="I1439" s="6">
        <v>1</v>
      </c>
      <c r="J1439" s="2" t="s">
        <v>2345</v>
      </c>
      <c r="K1439" s="7">
        <v>6</v>
      </c>
      <c r="L1439" s="3" t="s">
        <v>2315</v>
      </c>
      <c r="M1439" s="2" t="s">
        <v>2609</v>
      </c>
      <c r="N1439" s="2" t="s">
        <v>3126</v>
      </c>
      <c r="O1439" s="80">
        <v>72.11</v>
      </c>
      <c r="P1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$12.02 P/kg</v>
      </c>
      <c r="Q1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440" spans="1:17" ht="24" x14ac:dyDescent="0.2">
      <c r="A1440" s="2" t="s">
        <v>2</v>
      </c>
      <c r="B1440" s="2" t="s">
        <v>532</v>
      </c>
      <c r="C1440" s="2" t="s">
        <v>5407</v>
      </c>
      <c r="D1440" s="2" t="s">
        <v>531</v>
      </c>
      <c r="E1440" s="2" t="s">
        <v>1852</v>
      </c>
      <c r="F1440" s="2" t="s">
        <v>4812</v>
      </c>
      <c r="G1440" s="2" t="s">
        <v>4</v>
      </c>
      <c r="H1440" s="2" t="s">
        <v>4</v>
      </c>
      <c r="I1440" s="6">
        <v>1</v>
      </c>
      <c r="J1440" s="2" t="s">
        <v>2345</v>
      </c>
      <c r="K1440" s="7">
        <v>6</v>
      </c>
      <c r="L1440" s="3" t="s">
        <v>2315</v>
      </c>
      <c r="M1440" s="2" t="s">
        <v>1982</v>
      </c>
      <c r="N1440" s="2" t="s">
        <v>13</v>
      </c>
      <c r="O1440" s="80">
        <v>69.5</v>
      </c>
      <c r="P1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$11.58 P/kg</v>
      </c>
      <c r="Q1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441" spans="1:17" ht="24" x14ac:dyDescent="0.2">
      <c r="A1441" s="2" t="s">
        <v>2</v>
      </c>
      <c r="B1441" s="2" t="s">
        <v>532</v>
      </c>
      <c r="C1441" s="2" t="s">
        <v>5407</v>
      </c>
      <c r="D1441" s="2" t="s">
        <v>531</v>
      </c>
      <c r="E1441" s="2" t="s">
        <v>7003</v>
      </c>
      <c r="F1441" s="2" t="s">
        <v>7395</v>
      </c>
      <c r="G1441" s="2" t="s">
        <v>1551</v>
      </c>
      <c r="H1441" s="2" t="s">
        <v>7014</v>
      </c>
      <c r="I1441" s="6">
        <v>1</v>
      </c>
      <c r="J1441" s="2" t="s">
        <v>2345</v>
      </c>
      <c r="K1441" s="7">
        <v>6</v>
      </c>
      <c r="L1441" s="3" t="s">
        <v>2315</v>
      </c>
      <c r="M1441" s="2" t="s">
        <v>7396</v>
      </c>
      <c r="N1441" s="2" t="s">
        <v>13</v>
      </c>
      <c r="O1441" s="80">
        <v>83.712400000000002</v>
      </c>
      <c r="P1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1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1442" spans="1:17" ht="24" x14ac:dyDescent="0.2">
      <c r="A1442" s="2" t="s">
        <v>2</v>
      </c>
      <c r="B1442" s="2" t="s">
        <v>532</v>
      </c>
      <c r="C1442" s="2" t="s">
        <v>5408</v>
      </c>
      <c r="D1442" s="2" t="s">
        <v>533</v>
      </c>
      <c r="E1442" s="2" t="s">
        <v>5885</v>
      </c>
      <c r="F1442" s="2" t="s">
        <v>534</v>
      </c>
      <c r="G1442" s="2" t="s">
        <v>4</v>
      </c>
      <c r="H1442" s="2" t="s">
        <v>4</v>
      </c>
      <c r="I1442" s="6">
        <v>860</v>
      </c>
      <c r="J1442" s="2" t="s">
        <v>6074</v>
      </c>
      <c r="K1442" s="7">
        <v>1</v>
      </c>
      <c r="L1442" s="3" t="s">
        <v>3130</v>
      </c>
      <c r="M1442" s="2">
        <v>207616</v>
      </c>
      <c r="N1442" s="2" t="s">
        <v>13</v>
      </c>
      <c r="O1442" s="80">
        <v>10.09</v>
      </c>
      <c r="P1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$11.73 P/kg</v>
      </c>
      <c r="Q1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1443" spans="1:17" ht="36" x14ac:dyDescent="0.2">
      <c r="A1443" s="2" t="s">
        <v>2</v>
      </c>
      <c r="B1443" s="2" t="s">
        <v>532</v>
      </c>
      <c r="C1443" s="2" t="s">
        <v>5408</v>
      </c>
      <c r="D1443" s="2" t="s">
        <v>533</v>
      </c>
      <c r="E1443" s="2" t="s">
        <v>5886</v>
      </c>
      <c r="F1443" s="2" t="s">
        <v>6292</v>
      </c>
      <c r="G1443" s="2" t="s">
        <v>1548</v>
      </c>
      <c r="H1443" s="2" t="s">
        <v>4</v>
      </c>
      <c r="I1443" s="6">
        <v>410</v>
      </c>
      <c r="J1443" s="2" t="s">
        <v>6074</v>
      </c>
      <c r="K1443" s="7">
        <v>12</v>
      </c>
      <c r="L1443" s="3" t="s">
        <v>2315</v>
      </c>
      <c r="M1443" s="2">
        <v>99402</v>
      </c>
      <c r="N1443" s="2" t="s">
        <v>13</v>
      </c>
      <c r="O1443" s="80">
        <v>73.666799999999995</v>
      </c>
      <c r="P1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$14.97 P/kg</v>
      </c>
      <c r="Q1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444" spans="1:17" ht="24" x14ac:dyDescent="0.2">
      <c r="A1444" s="2" t="s">
        <v>2</v>
      </c>
      <c r="B1444" s="2" t="s">
        <v>532</v>
      </c>
      <c r="C1444" s="2" t="s">
        <v>5408</v>
      </c>
      <c r="D1444" s="2" t="s">
        <v>533</v>
      </c>
      <c r="E1444" s="2" t="s">
        <v>1852</v>
      </c>
      <c r="F1444" s="2" t="s">
        <v>4813</v>
      </c>
      <c r="G1444" s="2" t="s">
        <v>4</v>
      </c>
      <c r="H1444" s="2" t="s">
        <v>4</v>
      </c>
      <c r="I1444" s="6">
        <v>860</v>
      </c>
      <c r="J1444" s="2" t="s">
        <v>6074</v>
      </c>
      <c r="K1444" s="7">
        <v>12</v>
      </c>
      <c r="L1444" s="3" t="s">
        <v>2315</v>
      </c>
      <c r="M1444" s="2">
        <v>1005510586</v>
      </c>
      <c r="N1444" s="2" t="s">
        <v>13</v>
      </c>
      <c r="O1444" s="80">
        <v>107.55</v>
      </c>
      <c r="P1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1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1445" spans="1:17" ht="24" x14ac:dyDescent="0.2">
      <c r="A1445" s="2" t="s">
        <v>2</v>
      </c>
      <c r="B1445" s="2" t="s">
        <v>532</v>
      </c>
      <c r="C1445" s="2" t="s">
        <v>5748</v>
      </c>
      <c r="D1445" s="2" t="s">
        <v>1983</v>
      </c>
      <c r="E1445" s="2" t="s">
        <v>3128</v>
      </c>
      <c r="F1445" s="2" t="s">
        <v>6293</v>
      </c>
      <c r="G1445" s="2" t="s">
        <v>4</v>
      </c>
      <c r="H1445" s="2" t="s">
        <v>4</v>
      </c>
      <c r="I1445" s="6">
        <v>410</v>
      </c>
      <c r="J1445" s="2" t="s">
        <v>6074</v>
      </c>
      <c r="K1445" s="7">
        <v>12</v>
      </c>
      <c r="L1445" s="3" t="s">
        <v>2315</v>
      </c>
      <c r="M1445" s="2">
        <v>1005510013</v>
      </c>
      <c r="N1445" s="2" t="s">
        <v>13</v>
      </c>
      <c r="O1445" s="80">
        <v>82.105800000000002</v>
      </c>
      <c r="P1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$16.69 P/kg</v>
      </c>
      <c r="Q1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1446" spans="1:17" ht="36" x14ac:dyDescent="0.2">
      <c r="A1446" s="2" t="s">
        <v>2</v>
      </c>
      <c r="B1446" s="2" t="s">
        <v>532</v>
      </c>
      <c r="C1446" s="2" t="s">
        <v>5748</v>
      </c>
      <c r="D1446" s="2" t="s">
        <v>1983</v>
      </c>
      <c r="E1446" s="2" t="s">
        <v>5886</v>
      </c>
      <c r="F1446" s="2" t="s">
        <v>6292</v>
      </c>
      <c r="G1446" s="2" t="s">
        <v>1548</v>
      </c>
      <c r="H1446" s="2" t="s">
        <v>4</v>
      </c>
      <c r="I1446" s="6">
        <v>410</v>
      </c>
      <c r="J1446" s="2" t="s">
        <v>6074</v>
      </c>
      <c r="K1446" s="7">
        <v>12</v>
      </c>
      <c r="L1446" s="3" t="s">
        <v>2315</v>
      </c>
      <c r="M1446" s="2">
        <v>99402</v>
      </c>
      <c r="N1446" s="2" t="s">
        <v>13</v>
      </c>
      <c r="O1446" s="80">
        <v>73.666799999999995</v>
      </c>
      <c r="P1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$14.97 P/kg</v>
      </c>
      <c r="Q1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447" spans="1:17" ht="36" x14ac:dyDescent="0.2">
      <c r="A1447" s="2" t="s">
        <v>2</v>
      </c>
      <c r="B1447" s="2" t="s">
        <v>532</v>
      </c>
      <c r="C1447" s="2" t="s">
        <v>5748</v>
      </c>
      <c r="D1447" s="2" t="s">
        <v>1983</v>
      </c>
      <c r="E1447" s="2" t="s">
        <v>2396</v>
      </c>
      <c r="F1447" s="2" t="s">
        <v>4252</v>
      </c>
      <c r="G1447" s="2" t="s">
        <v>4</v>
      </c>
      <c r="H1447" s="2" t="s">
        <v>4</v>
      </c>
      <c r="I1447" s="6">
        <v>410</v>
      </c>
      <c r="J1447" s="2" t="s">
        <v>6074</v>
      </c>
      <c r="K1447" s="7">
        <v>1</v>
      </c>
      <c r="L1447" s="3" t="s">
        <v>3130</v>
      </c>
      <c r="M1447" s="2" t="s">
        <v>2610</v>
      </c>
      <c r="N1447" s="2" t="s">
        <v>3126</v>
      </c>
      <c r="O1447" s="80">
        <v>6.5998999999999999</v>
      </c>
      <c r="P1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$16.10 P/kg</v>
      </c>
      <c r="Q1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1448" spans="1:17" ht="24" x14ac:dyDescent="0.2">
      <c r="A1448" s="2" t="s">
        <v>2</v>
      </c>
      <c r="B1448" s="2" t="s">
        <v>532</v>
      </c>
      <c r="C1448" s="2" t="s">
        <v>5748</v>
      </c>
      <c r="D1448" s="2" t="s">
        <v>1983</v>
      </c>
      <c r="E1448" s="2" t="s">
        <v>1852</v>
      </c>
      <c r="F1448" s="2" t="s">
        <v>4814</v>
      </c>
      <c r="G1448" s="2" t="s">
        <v>4</v>
      </c>
      <c r="H1448" s="2" t="s">
        <v>4</v>
      </c>
      <c r="I1448" s="6">
        <v>410</v>
      </c>
      <c r="J1448" s="2" t="s">
        <v>6074</v>
      </c>
      <c r="K1448" s="7">
        <v>12</v>
      </c>
      <c r="L1448" s="3" t="s">
        <v>2315</v>
      </c>
      <c r="M1448" s="2">
        <v>103556</v>
      </c>
      <c r="N1448" s="2" t="s">
        <v>13</v>
      </c>
      <c r="O1448" s="80">
        <v>76.3</v>
      </c>
      <c r="P1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1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1449" spans="1:17" ht="24" x14ac:dyDescent="0.2">
      <c r="A1449" s="2" t="s">
        <v>2</v>
      </c>
      <c r="B1449" s="2" t="s">
        <v>532</v>
      </c>
      <c r="C1449" s="2" t="s">
        <v>5748</v>
      </c>
      <c r="D1449" s="2" t="s">
        <v>1983</v>
      </c>
      <c r="E1449" s="2" t="s">
        <v>7003</v>
      </c>
      <c r="F1449" s="2" t="s">
        <v>7397</v>
      </c>
      <c r="G1449" s="2" t="s">
        <v>4</v>
      </c>
      <c r="H1449" s="2" t="s">
        <v>7049</v>
      </c>
      <c r="I1449" s="6">
        <v>410</v>
      </c>
      <c r="J1449" s="2" t="s">
        <v>6074</v>
      </c>
      <c r="K1449" s="7">
        <v>1</v>
      </c>
      <c r="L1449" s="3" t="s">
        <v>3130</v>
      </c>
      <c r="M1449" s="2" t="s">
        <v>7398</v>
      </c>
      <c r="N1449" s="2" t="s">
        <v>13</v>
      </c>
      <c r="O1449" s="80">
        <v>7.5826000000000002</v>
      </c>
      <c r="P1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$18.49 P/kg</v>
      </c>
      <c r="Q1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450" spans="1:17" ht="24" x14ac:dyDescent="0.2">
      <c r="A1450" s="2" t="s">
        <v>2</v>
      </c>
      <c r="B1450" s="2" t="s">
        <v>532</v>
      </c>
      <c r="C1450" s="2" t="s">
        <v>5409</v>
      </c>
      <c r="D1450" s="2" t="s">
        <v>535</v>
      </c>
      <c r="E1450" s="2" t="s">
        <v>5885</v>
      </c>
      <c r="F1450" s="2" t="s">
        <v>3441</v>
      </c>
      <c r="G1450" s="2" t="s">
        <v>4</v>
      </c>
      <c r="H1450" s="2" t="s">
        <v>4</v>
      </c>
      <c r="I1450" s="6">
        <v>25</v>
      </c>
      <c r="J1450" s="2" t="s">
        <v>6074</v>
      </c>
      <c r="K1450" s="7">
        <v>30</v>
      </c>
      <c r="L1450" s="3" t="s">
        <v>2315</v>
      </c>
      <c r="M1450" s="2">
        <v>584</v>
      </c>
      <c r="N1450" s="2" t="s">
        <v>13</v>
      </c>
      <c r="O1450" s="80">
        <v>19.52</v>
      </c>
      <c r="P1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$26.03 P/kg</v>
      </c>
      <c r="Q1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1451" spans="1:17" ht="24" x14ac:dyDescent="0.2">
      <c r="A1451" s="2" t="s">
        <v>2</v>
      </c>
      <c r="B1451" s="2" t="s">
        <v>532</v>
      </c>
      <c r="C1451" s="2" t="s">
        <v>5409</v>
      </c>
      <c r="D1451" s="2" t="s">
        <v>535</v>
      </c>
      <c r="E1451" s="2" t="s">
        <v>3128</v>
      </c>
      <c r="F1451" s="2" t="s">
        <v>6294</v>
      </c>
      <c r="G1451" s="2" t="s">
        <v>4</v>
      </c>
      <c r="H1451" s="2" t="s">
        <v>4</v>
      </c>
      <c r="I1451" s="6">
        <v>25</v>
      </c>
      <c r="J1451" s="2" t="s">
        <v>6074</v>
      </c>
      <c r="K1451" s="7">
        <v>30</v>
      </c>
      <c r="L1451" s="3" t="s">
        <v>2315</v>
      </c>
      <c r="M1451" s="2">
        <v>1005510271</v>
      </c>
      <c r="N1451" s="2" t="s">
        <v>13</v>
      </c>
      <c r="O1451" s="80">
        <v>22.588699999999999</v>
      </c>
      <c r="P1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$30.12 P/kg</v>
      </c>
      <c r="Q1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452" spans="1:17" ht="36" x14ac:dyDescent="0.2">
      <c r="A1452" s="2" t="s">
        <v>2</v>
      </c>
      <c r="B1452" s="2" t="s">
        <v>532</v>
      </c>
      <c r="C1452" s="2" t="s">
        <v>5409</v>
      </c>
      <c r="D1452" s="2" t="s">
        <v>535</v>
      </c>
      <c r="E1452" s="2" t="s">
        <v>5886</v>
      </c>
      <c r="F1452" s="2" t="s">
        <v>5980</v>
      </c>
      <c r="G1452" s="2" t="s">
        <v>1548</v>
      </c>
      <c r="H1452" s="2" t="s">
        <v>4</v>
      </c>
      <c r="I1452" s="6">
        <v>25</v>
      </c>
      <c r="J1452" s="2" t="s">
        <v>6074</v>
      </c>
      <c r="K1452" s="7">
        <v>150</v>
      </c>
      <c r="L1452" s="3" t="s">
        <v>2315</v>
      </c>
      <c r="M1452" s="2">
        <v>450496</v>
      </c>
      <c r="N1452" s="2" t="s">
        <v>13</v>
      </c>
      <c r="O1452" s="80">
        <v>92.685599999999994</v>
      </c>
      <c r="P1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$24.72 P/kg</v>
      </c>
      <c r="Q1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1453" spans="1:17" ht="36" x14ac:dyDescent="0.2">
      <c r="A1453" s="2" t="s">
        <v>2</v>
      </c>
      <c r="B1453" s="2" t="s">
        <v>532</v>
      </c>
      <c r="C1453" s="2" t="s">
        <v>5409</v>
      </c>
      <c r="D1453" s="2" t="s">
        <v>535</v>
      </c>
      <c r="E1453" s="2" t="s">
        <v>2396</v>
      </c>
      <c r="F1453" s="2" t="s">
        <v>4253</v>
      </c>
      <c r="G1453" s="2" t="s">
        <v>4</v>
      </c>
      <c r="H1453" s="2" t="s">
        <v>6073</v>
      </c>
      <c r="I1453" s="6">
        <v>25</v>
      </c>
      <c r="J1453" s="2" t="s">
        <v>6074</v>
      </c>
      <c r="K1453" s="7">
        <v>30</v>
      </c>
      <c r="L1453" s="3" t="s">
        <v>2315</v>
      </c>
      <c r="M1453" s="2" t="s">
        <v>2611</v>
      </c>
      <c r="N1453" s="2" t="s">
        <v>3126</v>
      </c>
      <c r="O1453" s="80">
        <v>17.97</v>
      </c>
      <c r="P1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$23.96 P/kg</v>
      </c>
      <c r="Q1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454" spans="1:17" ht="24" x14ac:dyDescent="0.2">
      <c r="A1454" s="2" t="s">
        <v>2</v>
      </c>
      <c r="B1454" s="2" t="s">
        <v>532</v>
      </c>
      <c r="C1454" s="2" t="s">
        <v>5409</v>
      </c>
      <c r="D1454" s="2" t="s">
        <v>535</v>
      </c>
      <c r="E1454" s="2" t="s">
        <v>1852</v>
      </c>
      <c r="F1454" s="2" t="s">
        <v>6295</v>
      </c>
      <c r="G1454" s="2" t="s">
        <v>4</v>
      </c>
      <c r="H1454" s="2" t="s">
        <v>4</v>
      </c>
      <c r="I1454" s="6">
        <v>25</v>
      </c>
      <c r="J1454" s="2" t="s">
        <v>6074</v>
      </c>
      <c r="K1454" s="7">
        <v>30</v>
      </c>
      <c r="L1454" s="3" t="s">
        <v>2315</v>
      </c>
      <c r="M1454" s="2">
        <v>1005510084</v>
      </c>
      <c r="N1454" s="2" t="s">
        <v>13</v>
      </c>
      <c r="O1454" s="80">
        <v>19</v>
      </c>
      <c r="P1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$25.33 P/kg</v>
      </c>
      <c r="Q1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$2.53 P/100g</v>
      </c>
    </row>
    <row r="1455" spans="1:17" ht="24" x14ac:dyDescent="0.2">
      <c r="A1455" s="2" t="s">
        <v>2</v>
      </c>
      <c r="B1455" s="2" t="s">
        <v>532</v>
      </c>
      <c r="C1455" s="2" t="s">
        <v>5409</v>
      </c>
      <c r="D1455" s="2" t="s">
        <v>535</v>
      </c>
      <c r="E1455" s="2" t="s">
        <v>7003</v>
      </c>
      <c r="F1455" s="2" t="s">
        <v>7399</v>
      </c>
      <c r="G1455" s="2" t="s">
        <v>4</v>
      </c>
      <c r="H1455" s="2" t="s">
        <v>4</v>
      </c>
      <c r="I1455" s="6">
        <v>25</v>
      </c>
      <c r="J1455" s="2" t="s">
        <v>6074</v>
      </c>
      <c r="K1455" s="7">
        <v>30</v>
      </c>
      <c r="L1455" s="3" t="s">
        <v>2315</v>
      </c>
      <c r="M1455" s="2" t="s">
        <v>7400</v>
      </c>
      <c r="N1455" s="2" t="s">
        <v>13</v>
      </c>
      <c r="O1455" s="80">
        <v>24.861999999999998</v>
      </c>
      <c r="P1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$33.15 P/kg</v>
      </c>
      <c r="Q1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$3.31 P/100g</v>
      </c>
    </row>
    <row r="1456" spans="1:17" ht="36" x14ac:dyDescent="0.2">
      <c r="A1456" s="2" t="s">
        <v>2</v>
      </c>
      <c r="B1456" s="2" t="s">
        <v>537</v>
      </c>
      <c r="C1456" s="2" t="s">
        <v>5848</v>
      </c>
      <c r="D1456" s="2" t="s">
        <v>1984</v>
      </c>
      <c r="E1456" s="2" t="s">
        <v>5886</v>
      </c>
      <c r="F1456" s="2" t="s">
        <v>6296</v>
      </c>
      <c r="G1456" s="2" t="s">
        <v>4</v>
      </c>
      <c r="H1456" s="2" t="s">
        <v>4</v>
      </c>
      <c r="I1456" s="6">
        <v>415</v>
      </c>
      <c r="J1456" s="2" t="s">
        <v>6074</v>
      </c>
      <c r="K1456" s="7">
        <v>12</v>
      </c>
      <c r="L1456" s="3" t="s">
        <v>2315</v>
      </c>
      <c r="M1456" s="2">
        <v>414194</v>
      </c>
      <c r="N1456" s="2" t="s">
        <v>13</v>
      </c>
      <c r="O1456" s="80">
        <v>72.964799999999997</v>
      </c>
      <c r="P1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457" spans="1:17" ht="24" x14ac:dyDescent="0.2">
      <c r="A1457" s="2" t="s">
        <v>2</v>
      </c>
      <c r="B1457" s="2" t="s">
        <v>537</v>
      </c>
      <c r="C1457" s="2" t="s">
        <v>5848</v>
      </c>
      <c r="D1457" s="2" t="s">
        <v>1984</v>
      </c>
      <c r="E1457" s="2" t="s">
        <v>2396</v>
      </c>
      <c r="F1457" s="2" t="s">
        <v>4254</v>
      </c>
      <c r="G1457" s="2" t="s">
        <v>4</v>
      </c>
      <c r="H1457" s="2" t="s">
        <v>5143</v>
      </c>
      <c r="I1457" s="6">
        <v>415</v>
      </c>
      <c r="J1457" s="2" t="s">
        <v>6074</v>
      </c>
      <c r="K1457" s="7">
        <v>1</v>
      </c>
      <c r="L1457" s="3" t="s">
        <v>3130</v>
      </c>
      <c r="M1457" s="2" t="s">
        <v>2612</v>
      </c>
      <c r="N1457" s="2" t="s">
        <v>13</v>
      </c>
      <c r="O1457" s="80">
        <v>5.99</v>
      </c>
      <c r="P1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$14.43 P/kg</v>
      </c>
      <c r="Q1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458" spans="1:17" ht="24" x14ac:dyDescent="0.2">
      <c r="A1458" s="2" t="s">
        <v>2</v>
      </c>
      <c r="B1458" s="2" t="s">
        <v>537</v>
      </c>
      <c r="C1458" s="2" t="s">
        <v>5848</v>
      </c>
      <c r="D1458" s="2" t="s">
        <v>1984</v>
      </c>
      <c r="E1458" s="2" t="s">
        <v>1852</v>
      </c>
      <c r="F1458" s="2" t="s">
        <v>4815</v>
      </c>
      <c r="G1458" s="2" t="s">
        <v>4</v>
      </c>
      <c r="H1458" s="2" t="s">
        <v>4</v>
      </c>
      <c r="I1458" s="6">
        <v>415</v>
      </c>
      <c r="J1458" s="2" t="s">
        <v>6074</v>
      </c>
      <c r="K1458" s="7">
        <v>1</v>
      </c>
      <c r="L1458" s="3" t="s">
        <v>3130</v>
      </c>
      <c r="M1458" s="2" t="s">
        <v>1985</v>
      </c>
      <c r="N1458" s="2" t="s">
        <v>13</v>
      </c>
      <c r="O1458" s="80">
        <v>16</v>
      </c>
      <c r="P1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$38.55 P/kg</v>
      </c>
      <c r="Q1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$3.86 P/100g</v>
      </c>
    </row>
    <row r="1459" spans="1:17" ht="24" x14ac:dyDescent="0.2">
      <c r="A1459" s="2" t="s">
        <v>2</v>
      </c>
      <c r="B1459" s="2" t="s">
        <v>537</v>
      </c>
      <c r="C1459" s="2" t="s">
        <v>5410</v>
      </c>
      <c r="D1459" s="2" t="s">
        <v>536</v>
      </c>
      <c r="E1459" s="2" t="s">
        <v>5885</v>
      </c>
      <c r="F1459" s="2" t="s">
        <v>538</v>
      </c>
      <c r="G1459" s="2" t="s">
        <v>4</v>
      </c>
      <c r="H1459" s="2" t="s">
        <v>4</v>
      </c>
      <c r="I1459" s="6">
        <v>415</v>
      </c>
      <c r="J1459" s="2" t="s">
        <v>6074</v>
      </c>
      <c r="K1459" s="7">
        <v>1</v>
      </c>
      <c r="L1459" s="3" t="s">
        <v>3130</v>
      </c>
      <c r="M1459" s="2">
        <v>71785</v>
      </c>
      <c r="N1459" s="2" t="s">
        <v>13</v>
      </c>
      <c r="O1459" s="80">
        <v>5.84</v>
      </c>
      <c r="P1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1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1460" spans="1:17" ht="24" x14ac:dyDescent="0.2">
      <c r="A1460" s="2" t="s">
        <v>2</v>
      </c>
      <c r="B1460" s="2" t="s">
        <v>537</v>
      </c>
      <c r="C1460" s="2" t="s">
        <v>5410</v>
      </c>
      <c r="D1460" s="2" t="s">
        <v>536</v>
      </c>
      <c r="E1460" s="2" t="s">
        <v>3128</v>
      </c>
      <c r="F1460" s="2" t="s">
        <v>3737</v>
      </c>
      <c r="G1460" s="2" t="s">
        <v>4</v>
      </c>
      <c r="H1460" s="2" t="s">
        <v>4</v>
      </c>
      <c r="I1460" s="6">
        <v>415</v>
      </c>
      <c r="J1460" s="4" t="s">
        <v>6074</v>
      </c>
      <c r="K1460" s="7">
        <v>12</v>
      </c>
      <c r="L1460" s="3" t="s">
        <v>2315</v>
      </c>
      <c r="M1460" s="2">
        <v>41494</v>
      </c>
      <c r="N1460" s="2" t="s">
        <v>13</v>
      </c>
      <c r="O1460" s="80">
        <v>78.5124</v>
      </c>
      <c r="P1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1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61" spans="1:17" ht="36" x14ac:dyDescent="0.2">
      <c r="A1461" s="2" t="s">
        <v>2</v>
      </c>
      <c r="B1461" s="2" t="s">
        <v>537</v>
      </c>
      <c r="C1461" s="2" t="s">
        <v>5410</v>
      </c>
      <c r="D1461" s="2" t="s">
        <v>536</v>
      </c>
      <c r="E1461" s="2" t="s">
        <v>5886</v>
      </c>
      <c r="F1461" s="2" t="s">
        <v>6296</v>
      </c>
      <c r="G1461" s="2" t="s">
        <v>4</v>
      </c>
      <c r="H1461" s="2" t="s">
        <v>4</v>
      </c>
      <c r="I1461" s="6">
        <v>415</v>
      </c>
      <c r="J1461" s="2" t="s">
        <v>6074</v>
      </c>
      <c r="K1461" s="7">
        <v>12</v>
      </c>
      <c r="L1461" s="3" t="s">
        <v>2315</v>
      </c>
      <c r="M1461" s="2">
        <v>414194</v>
      </c>
      <c r="N1461" s="2" t="s">
        <v>13</v>
      </c>
      <c r="O1461" s="80">
        <v>72.964799999999997</v>
      </c>
      <c r="P1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1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462" spans="1:17" ht="36" x14ac:dyDescent="0.2">
      <c r="A1462" s="2" t="s">
        <v>2</v>
      </c>
      <c r="B1462" s="2" t="s">
        <v>537</v>
      </c>
      <c r="C1462" s="2" t="s">
        <v>5410</v>
      </c>
      <c r="D1462" s="2" t="s">
        <v>536</v>
      </c>
      <c r="E1462" s="2" t="s">
        <v>2396</v>
      </c>
      <c r="F1462" s="2" t="s">
        <v>4255</v>
      </c>
      <c r="G1462" s="2" t="s">
        <v>4</v>
      </c>
      <c r="H1462" s="2" t="s">
        <v>4</v>
      </c>
      <c r="I1462" s="6">
        <v>415</v>
      </c>
      <c r="J1462" s="2" t="s">
        <v>6074</v>
      </c>
      <c r="K1462" s="7">
        <v>1</v>
      </c>
      <c r="L1462" s="3" t="s">
        <v>3130</v>
      </c>
      <c r="M1462" s="2" t="s">
        <v>2613</v>
      </c>
      <c r="N1462" s="2" t="s">
        <v>3126</v>
      </c>
      <c r="O1462" s="80">
        <v>4.4054000000000002</v>
      </c>
      <c r="P1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$10.62 P/kg</v>
      </c>
      <c r="Q1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463" spans="1:17" ht="24" x14ac:dyDescent="0.2">
      <c r="A1463" s="2" t="s">
        <v>2</v>
      </c>
      <c r="B1463" s="2" t="s">
        <v>537</v>
      </c>
      <c r="C1463" s="2" t="s">
        <v>5410</v>
      </c>
      <c r="D1463" s="2" t="s">
        <v>536</v>
      </c>
      <c r="E1463" s="2" t="s">
        <v>1852</v>
      </c>
      <c r="F1463" s="2" t="s">
        <v>4254</v>
      </c>
      <c r="G1463" s="2" t="s">
        <v>4</v>
      </c>
      <c r="H1463" s="2" t="s">
        <v>5143</v>
      </c>
      <c r="I1463" s="6">
        <v>415</v>
      </c>
      <c r="J1463" s="2" t="s">
        <v>6074</v>
      </c>
      <c r="K1463" s="7">
        <v>12</v>
      </c>
      <c r="L1463" s="3" t="s">
        <v>2315</v>
      </c>
      <c r="M1463" s="2">
        <v>103012</v>
      </c>
      <c r="N1463" s="2" t="s">
        <v>13</v>
      </c>
      <c r="O1463" s="80">
        <v>54.15</v>
      </c>
      <c r="P1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$10.87 P/kg</v>
      </c>
      <c r="Q1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1464" spans="1:17" ht="24" x14ac:dyDescent="0.2">
      <c r="A1464" s="2" t="s">
        <v>2</v>
      </c>
      <c r="B1464" s="2" t="s">
        <v>537</v>
      </c>
      <c r="C1464" s="2" t="s">
        <v>5410</v>
      </c>
      <c r="D1464" s="2" t="s">
        <v>536</v>
      </c>
      <c r="E1464" s="2" t="s">
        <v>7003</v>
      </c>
      <c r="F1464" s="2" t="s">
        <v>7401</v>
      </c>
      <c r="G1464" s="2" t="s">
        <v>4</v>
      </c>
      <c r="H1464" s="2" t="s">
        <v>4</v>
      </c>
      <c r="I1464" s="6">
        <v>415</v>
      </c>
      <c r="J1464" s="2" t="s">
        <v>6074</v>
      </c>
      <c r="K1464" s="7">
        <v>1</v>
      </c>
      <c r="L1464" s="3" t="s">
        <v>3130</v>
      </c>
      <c r="M1464" s="2" t="s">
        <v>7402</v>
      </c>
      <c r="N1464" s="2" t="s">
        <v>13</v>
      </c>
      <c r="O1464" s="80">
        <v>9.2194000000000003</v>
      </c>
      <c r="P1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$22.22 P/kg</v>
      </c>
      <c r="Q1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1465" spans="1:17" ht="24" x14ac:dyDescent="0.2">
      <c r="A1465" s="2" t="s">
        <v>2</v>
      </c>
      <c r="B1465" s="2" t="s">
        <v>540</v>
      </c>
      <c r="C1465" s="2" t="s">
        <v>5411</v>
      </c>
      <c r="D1465" s="2" t="s">
        <v>539</v>
      </c>
      <c r="E1465" s="2" t="s">
        <v>5885</v>
      </c>
      <c r="F1465" s="2" t="s">
        <v>541</v>
      </c>
      <c r="G1465" s="2" t="s">
        <v>4</v>
      </c>
      <c r="H1465" s="2" t="s">
        <v>4</v>
      </c>
      <c r="I1465" s="6">
        <v>750</v>
      </c>
      <c r="J1465" s="2" t="s">
        <v>6074</v>
      </c>
      <c r="K1465" s="7">
        <v>1</v>
      </c>
      <c r="L1465" s="3" t="s">
        <v>3130</v>
      </c>
      <c r="M1465" s="2">
        <v>55769</v>
      </c>
      <c r="N1465" s="2" t="s">
        <v>13</v>
      </c>
      <c r="O1465" s="80">
        <v>18.52</v>
      </c>
      <c r="P1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$24.69 P/kg</v>
      </c>
      <c r="Q1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1466" spans="1:17" ht="24" x14ac:dyDescent="0.2">
      <c r="A1466" s="2" t="s">
        <v>2</v>
      </c>
      <c r="B1466" s="2" t="s">
        <v>540</v>
      </c>
      <c r="C1466" s="2" t="s">
        <v>5411</v>
      </c>
      <c r="D1466" s="2" t="s">
        <v>539</v>
      </c>
      <c r="E1466" s="2" t="s">
        <v>3128</v>
      </c>
      <c r="F1466" s="2" t="s">
        <v>3738</v>
      </c>
      <c r="G1466" s="2" t="s">
        <v>4</v>
      </c>
      <c r="H1466" s="2" t="s">
        <v>4</v>
      </c>
      <c r="I1466" s="6">
        <v>500</v>
      </c>
      <c r="J1466" s="2" t="s">
        <v>6074</v>
      </c>
      <c r="K1466" s="7">
        <v>1</v>
      </c>
      <c r="L1466" s="3" t="s">
        <v>3130</v>
      </c>
      <c r="M1466" s="2">
        <v>3801446</v>
      </c>
      <c r="N1466" s="2" t="s">
        <v>13</v>
      </c>
      <c r="O1466" s="80">
        <v>9.3676999999999992</v>
      </c>
      <c r="P1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$18.74 P/kg</v>
      </c>
      <c r="Q1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1467" spans="1:17" ht="36" x14ac:dyDescent="0.2">
      <c r="A1467" s="2" t="s">
        <v>2</v>
      </c>
      <c r="B1467" s="2" t="s">
        <v>540</v>
      </c>
      <c r="C1467" s="2" t="s">
        <v>5411</v>
      </c>
      <c r="D1467" s="2" t="s">
        <v>539</v>
      </c>
      <c r="E1467" s="2" t="s">
        <v>5886</v>
      </c>
      <c r="F1467" s="2" t="s">
        <v>5981</v>
      </c>
      <c r="G1467" s="2" t="s">
        <v>1548</v>
      </c>
      <c r="H1467" s="2" t="s">
        <v>4</v>
      </c>
      <c r="I1467" s="6">
        <v>500</v>
      </c>
      <c r="J1467" s="4" t="s">
        <v>6074</v>
      </c>
      <c r="K1467" s="7">
        <v>6</v>
      </c>
      <c r="L1467" s="3" t="s">
        <v>2315</v>
      </c>
      <c r="M1467" s="2">
        <v>638683</v>
      </c>
      <c r="N1467" s="2" t="s">
        <v>13</v>
      </c>
      <c r="O1467" s="80">
        <v>86.831999999999994</v>
      </c>
      <c r="P1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$28.94 P/kg</v>
      </c>
      <c r="Q1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$2.89 P/100g</v>
      </c>
    </row>
    <row r="1468" spans="1:17" ht="24" x14ac:dyDescent="0.2">
      <c r="A1468" s="2" t="s">
        <v>2</v>
      </c>
      <c r="B1468" s="2" t="s">
        <v>540</v>
      </c>
      <c r="C1468" s="2" t="s">
        <v>5411</v>
      </c>
      <c r="D1468" s="2" t="s">
        <v>539</v>
      </c>
      <c r="E1468" s="2" t="s">
        <v>2396</v>
      </c>
      <c r="F1468" s="2" t="s">
        <v>4256</v>
      </c>
      <c r="G1468" s="2" t="s">
        <v>4</v>
      </c>
      <c r="H1468" s="2" t="s">
        <v>4</v>
      </c>
      <c r="I1468" s="6">
        <v>500</v>
      </c>
      <c r="J1468" s="2" t="s">
        <v>6074</v>
      </c>
      <c r="K1468" s="7">
        <v>1</v>
      </c>
      <c r="L1468" s="3" t="s">
        <v>3130</v>
      </c>
      <c r="M1468" s="2" t="s">
        <v>2614</v>
      </c>
      <c r="N1468" s="2" t="s">
        <v>3126</v>
      </c>
      <c r="O1468" s="80">
        <v>12.208</v>
      </c>
      <c r="P1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$24.42 P/kg</v>
      </c>
      <c r="Q1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1469" spans="1:17" ht="24" x14ac:dyDescent="0.2">
      <c r="A1469" s="2" t="s">
        <v>2</v>
      </c>
      <c r="B1469" s="2" t="s">
        <v>540</v>
      </c>
      <c r="C1469" s="2" t="s">
        <v>5411</v>
      </c>
      <c r="D1469" s="2" t="s">
        <v>539</v>
      </c>
      <c r="E1469" s="2" t="s">
        <v>1852</v>
      </c>
      <c r="F1469" s="2" t="s">
        <v>4816</v>
      </c>
      <c r="G1469" s="2" t="s">
        <v>4</v>
      </c>
      <c r="H1469" s="2" t="s">
        <v>4</v>
      </c>
      <c r="I1469" s="6">
        <v>500</v>
      </c>
      <c r="J1469" s="2" t="s">
        <v>6074</v>
      </c>
      <c r="K1469" s="7">
        <v>6</v>
      </c>
      <c r="L1469" s="3" t="s">
        <v>2315</v>
      </c>
      <c r="M1469" s="2">
        <v>102910</v>
      </c>
      <c r="N1469" s="2" t="s">
        <v>13</v>
      </c>
      <c r="O1469" s="80">
        <v>85.25</v>
      </c>
      <c r="P1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$28.42 P/kg</v>
      </c>
      <c r="Q1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1470" spans="1:17" ht="36" x14ac:dyDescent="0.2">
      <c r="A1470" s="2" t="s">
        <v>2</v>
      </c>
      <c r="B1470" s="2" t="s">
        <v>540</v>
      </c>
      <c r="C1470" s="2" t="s">
        <v>5411</v>
      </c>
      <c r="D1470" s="2" t="s">
        <v>539</v>
      </c>
      <c r="E1470" s="2" t="s">
        <v>7003</v>
      </c>
      <c r="F1470" s="2" t="s">
        <v>7403</v>
      </c>
      <c r="G1470" s="2" t="s">
        <v>4</v>
      </c>
      <c r="H1470" s="2" t="s">
        <v>4</v>
      </c>
      <c r="I1470" s="6">
        <v>420</v>
      </c>
      <c r="J1470" s="2" t="s">
        <v>6074</v>
      </c>
      <c r="K1470" s="7">
        <v>1</v>
      </c>
      <c r="L1470" s="3" t="s">
        <v>3130</v>
      </c>
      <c r="M1470" s="2">
        <v>206082</v>
      </c>
      <c r="N1470" s="2" t="s">
        <v>13</v>
      </c>
      <c r="O1470" s="80">
        <v>14.52</v>
      </c>
      <c r="P1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$34.57 P/kg</v>
      </c>
      <c r="Q1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$3.46 P/100g</v>
      </c>
    </row>
    <row r="1471" spans="1:17" ht="24" x14ac:dyDescent="0.2">
      <c r="A1471" s="2" t="s">
        <v>2</v>
      </c>
      <c r="B1471" s="2" t="s">
        <v>540</v>
      </c>
      <c r="C1471" s="2" t="s">
        <v>5412</v>
      </c>
      <c r="D1471" s="2" t="s">
        <v>542</v>
      </c>
      <c r="E1471" s="2" t="s">
        <v>5885</v>
      </c>
      <c r="F1471" s="2" t="s">
        <v>3442</v>
      </c>
      <c r="G1471" s="2" t="s">
        <v>4</v>
      </c>
      <c r="H1471" s="2" t="s">
        <v>4</v>
      </c>
      <c r="I1471" s="6">
        <v>1</v>
      </c>
      <c r="J1471" s="2" t="s">
        <v>2316</v>
      </c>
      <c r="K1471" s="7">
        <v>2000</v>
      </c>
      <c r="L1471" s="3" t="s">
        <v>2315</v>
      </c>
      <c r="M1471" s="2">
        <v>538</v>
      </c>
      <c r="N1471" s="2" t="s">
        <v>13</v>
      </c>
      <c r="O1471" s="80">
        <v>29.43</v>
      </c>
      <c r="P1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2" spans="1:17" ht="24" x14ac:dyDescent="0.2">
      <c r="A1472" s="2" t="s">
        <v>2</v>
      </c>
      <c r="B1472" s="2" t="s">
        <v>540</v>
      </c>
      <c r="C1472" s="2" t="s">
        <v>5412</v>
      </c>
      <c r="D1472" s="2" t="s">
        <v>542</v>
      </c>
      <c r="E1472" s="2" t="s">
        <v>3128</v>
      </c>
      <c r="F1472" s="2" t="s">
        <v>3739</v>
      </c>
      <c r="G1472" s="2" t="s">
        <v>4</v>
      </c>
      <c r="H1472" s="2" t="s">
        <v>4</v>
      </c>
      <c r="I1472" s="6">
        <v>1</v>
      </c>
      <c r="J1472" s="2" t="s">
        <v>2316</v>
      </c>
      <c r="K1472" s="7">
        <v>2000</v>
      </c>
      <c r="L1472" s="3" t="s">
        <v>2315</v>
      </c>
      <c r="M1472" s="2">
        <v>308694</v>
      </c>
      <c r="N1472" s="2" t="s">
        <v>13</v>
      </c>
      <c r="O1472" s="80">
        <v>35.097799999999999</v>
      </c>
      <c r="P1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$0.02 P/ea</v>
      </c>
      <c r="Q1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$0.02 P/ea</v>
      </c>
    </row>
    <row r="1473" spans="1:17" ht="36" x14ac:dyDescent="0.2">
      <c r="A1473" s="2" t="s">
        <v>2</v>
      </c>
      <c r="B1473" s="2" t="s">
        <v>540</v>
      </c>
      <c r="C1473" s="2" t="s">
        <v>5412</v>
      </c>
      <c r="D1473" s="2" t="s">
        <v>542</v>
      </c>
      <c r="E1473" s="2" t="s">
        <v>5886</v>
      </c>
      <c r="F1473" s="2" t="s">
        <v>5982</v>
      </c>
      <c r="G1473" s="2" t="s">
        <v>1548</v>
      </c>
      <c r="H1473" s="2" t="s">
        <v>4</v>
      </c>
      <c r="I1473" s="6">
        <v>1</v>
      </c>
      <c r="J1473" s="2" t="s">
        <v>2316</v>
      </c>
      <c r="K1473" s="7">
        <v>2000</v>
      </c>
      <c r="L1473" s="3" t="s">
        <v>2315</v>
      </c>
      <c r="M1473" s="2">
        <v>308694</v>
      </c>
      <c r="N1473" s="2" t="s">
        <v>13</v>
      </c>
      <c r="O1473" s="80">
        <v>27</v>
      </c>
      <c r="P1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4" spans="1:17" ht="24" x14ac:dyDescent="0.2">
      <c r="A1474" s="2" t="s">
        <v>2</v>
      </c>
      <c r="B1474" s="2" t="s">
        <v>540</v>
      </c>
      <c r="C1474" s="2" t="s">
        <v>5412</v>
      </c>
      <c r="D1474" s="2" t="s">
        <v>542</v>
      </c>
      <c r="E1474" s="2" t="s">
        <v>2396</v>
      </c>
      <c r="F1474" s="2" t="s">
        <v>4257</v>
      </c>
      <c r="G1474" s="2" t="s">
        <v>1551</v>
      </c>
      <c r="H1474" s="2" t="s">
        <v>6073</v>
      </c>
      <c r="I1474" s="6">
        <v>1</v>
      </c>
      <c r="J1474" s="2" t="s">
        <v>2316</v>
      </c>
      <c r="K1474" s="7">
        <v>2000</v>
      </c>
      <c r="L1474" s="3" t="s">
        <v>2315</v>
      </c>
      <c r="M1474" s="2" t="s">
        <v>2615</v>
      </c>
      <c r="N1474" s="2" t="s">
        <v>3126</v>
      </c>
      <c r="O1474" s="80">
        <v>31.065000000000001</v>
      </c>
      <c r="P1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$0.02 P/ea</v>
      </c>
      <c r="Q1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$0.02 P/ea</v>
      </c>
    </row>
    <row r="1475" spans="1:17" ht="24" x14ac:dyDescent="0.2">
      <c r="A1475" s="2" t="s">
        <v>2</v>
      </c>
      <c r="B1475" s="2" t="s">
        <v>540</v>
      </c>
      <c r="C1475" s="2" t="s">
        <v>5412</v>
      </c>
      <c r="D1475" s="2" t="s">
        <v>542</v>
      </c>
      <c r="E1475" s="2" t="s">
        <v>1852</v>
      </c>
      <c r="F1475" s="2" t="s">
        <v>4817</v>
      </c>
      <c r="G1475" s="2" t="s">
        <v>4</v>
      </c>
      <c r="H1475" s="2" t="s">
        <v>4</v>
      </c>
      <c r="I1475" s="6">
        <v>1</v>
      </c>
      <c r="J1475" s="2" t="s">
        <v>2316</v>
      </c>
      <c r="K1475" s="7">
        <v>2000</v>
      </c>
      <c r="L1475" s="3" t="s">
        <v>2315</v>
      </c>
      <c r="M1475" s="2" t="s">
        <v>1986</v>
      </c>
      <c r="N1475" s="2" t="s">
        <v>13</v>
      </c>
      <c r="O1475" s="80">
        <v>27.5</v>
      </c>
      <c r="P1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6" spans="1:17" ht="24" x14ac:dyDescent="0.2">
      <c r="A1476" s="2" t="s">
        <v>2</v>
      </c>
      <c r="B1476" s="2" t="s">
        <v>540</v>
      </c>
      <c r="C1476" s="2" t="s">
        <v>5412</v>
      </c>
      <c r="D1476" s="2" t="s">
        <v>542</v>
      </c>
      <c r="E1476" s="2" t="s">
        <v>7003</v>
      </c>
      <c r="F1476" s="2" t="s">
        <v>7404</v>
      </c>
      <c r="G1476" s="2" t="s">
        <v>1551</v>
      </c>
      <c r="H1476" s="2" t="s">
        <v>7014</v>
      </c>
      <c r="I1476" s="6">
        <v>1</v>
      </c>
      <c r="J1476" s="2" t="s">
        <v>2316</v>
      </c>
      <c r="K1476" s="7">
        <v>2000</v>
      </c>
      <c r="L1476" s="3" t="s">
        <v>2315</v>
      </c>
      <c r="M1476" s="2" t="s">
        <v>7405</v>
      </c>
      <c r="N1476" s="2" t="s">
        <v>13</v>
      </c>
      <c r="O1476" s="80">
        <v>29.772400000000001</v>
      </c>
      <c r="P1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477" spans="1:17" ht="24" x14ac:dyDescent="0.2">
      <c r="A1477" s="2" t="s">
        <v>2</v>
      </c>
      <c r="B1477" s="2" t="s">
        <v>540</v>
      </c>
      <c r="C1477" s="2" t="s">
        <v>5413</v>
      </c>
      <c r="D1477" s="2" t="s">
        <v>543</v>
      </c>
      <c r="E1477" s="2" t="s">
        <v>5885</v>
      </c>
      <c r="F1477" s="2" t="s">
        <v>544</v>
      </c>
      <c r="G1477" s="2" t="s">
        <v>4</v>
      </c>
      <c r="H1477" s="2" t="s">
        <v>4</v>
      </c>
      <c r="I1477" s="6">
        <v>1</v>
      </c>
      <c r="J1477" s="2" t="s">
        <v>2345</v>
      </c>
      <c r="K1477" s="7">
        <v>1</v>
      </c>
      <c r="L1477" s="3" t="s">
        <v>3130</v>
      </c>
      <c r="M1477" s="2">
        <v>55775</v>
      </c>
      <c r="N1477" s="2" t="s">
        <v>13</v>
      </c>
      <c r="O1477" s="80">
        <v>11.94</v>
      </c>
      <c r="P1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$11.94 P/kg</v>
      </c>
      <c r="Q1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478" spans="1:17" ht="24" x14ac:dyDescent="0.2">
      <c r="A1478" s="2" t="s">
        <v>2</v>
      </c>
      <c r="B1478" s="2" t="s">
        <v>540</v>
      </c>
      <c r="C1478" s="2" t="s">
        <v>5413</v>
      </c>
      <c r="D1478" s="2" t="s">
        <v>543</v>
      </c>
      <c r="E1478" s="2" t="s">
        <v>3128</v>
      </c>
      <c r="F1478" s="2" t="s">
        <v>6298</v>
      </c>
      <c r="G1478" s="2" t="s">
        <v>4</v>
      </c>
      <c r="H1478" s="2" t="s">
        <v>4</v>
      </c>
      <c r="I1478" s="6">
        <v>680</v>
      </c>
      <c r="J1478" s="2" t="s">
        <v>6074</v>
      </c>
      <c r="K1478" s="7">
        <v>1</v>
      </c>
      <c r="L1478" s="3" t="s">
        <v>3130</v>
      </c>
      <c r="M1478" s="2">
        <v>6301289</v>
      </c>
      <c r="N1478" s="2" t="s">
        <v>13</v>
      </c>
      <c r="O1478" s="80">
        <v>25.006900000000002</v>
      </c>
      <c r="P1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$36.77 P/kg</v>
      </c>
      <c r="Q1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$3.68 P/100g</v>
      </c>
    </row>
    <row r="1479" spans="1:17" ht="36" x14ac:dyDescent="0.2">
      <c r="A1479" s="2" t="s">
        <v>2</v>
      </c>
      <c r="B1479" s="2" t="s">
        <v>540</v>
      </c>
      <c r="C1479" s="2" t="s">
        <v>5413</v>
      </c>
      <c r="D1479" s="2" t="s">
        <v>543</v>
      </c>
      <c r="E1479" s="2" t="s">
        <v>5886</v>
      </c>
      <c r="F1479" s="2" t="s">
        <v>6297</v>
      </c>
      <c r="G1479" s="2" t="s">
        <v>1548</v>
      </c>
      <c r="H1479" s="2" t="s">
        <v>4</v>
      </c>
      <c r="I1479" s="6">
        <v>1</v>
      </c>
      <c r="J1479" s="2" t="s">
        <v>2345</v>
      </c>
      <c r="K1479" s="7">
        <v>5</v>
      </c>
      <c r="L1479" s="3" t="s">
        <v>2315</v>
      </c>
      <c r="M1479" s="2">
        <v>438122</v>
      </c>
      <c r="N1479" s="2" t="s">
        <v>13</v>
      </c>
      <c r="O1479" s="80">
        <v>47.995199999999997</v>
      </c>
      <c r="P1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1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1480" spans="1:17" ht="24" x14ac:dyDescent="0.2">
      <c r="A1480" s="2" t="s">
        <v>2</v>
      </c>
      <c r="B1480" s="2" t="s">
        <v>540</v>
      </c>
      <c r="C1480" s="2" t="s">
        <v>5413</v>
      </c>
      <c r="D1480" s="2" t="s">
        <v>543</v>
      </c>
      <c r="E1480" s="2" t="s">
        <v>2396</v>
      </c>
      <c r="F1480" s="2" t="s">
        <v>4258</v>
      </c>
      <c r="G1480" s="2" t="s">
        <v>4</v>
      </c>
      <c r="H1480" s="2" t="s">
        <v>4</v>
      </c>
      <c r="I1480" s="6">
        <v>500</v>
      </c>
      <c r="J1480" s="2" t="s">
        <v>6074</v>
      </c>
      <c r="K1480" s="7">
        <v>1</v>
      </c>
      <c r="L1480" s="3" t="s">
        <v>3130</v>
      </c>
      <c r="M1480" s="2" t="s">
        <v>2616</v>
      </c>
      <c r="N1480" s="2" t="s">
        <v>3126</v>
      </c>
      <c r="O1480" s="80">
        <v>8.2840000000000007</v>
      </c>
      <c r="P1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$16.57 P/kg</v>
      </c>
      <c r="Q1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1481" spans="1:17" ht="24" x14ac:dyDescent="0.2">
      <c r="A1481" s="2" t="s">
        <v>2</v>
      </c>
      <c r="B1481" s="2" t="s">
        <v>540</v>
      </c>
      <c r="C1481" s="2" t="s">
        <v>5413</v>
      </c>
      <c r="D1481" s="2" t="s">
        <v>543</v>
      </c>
      <c r="E1481" s="2" t="s">
        <v>1852</v>
      </c>
      <c r="F1481" s="2" t="s">
        <v>4818</v>
      </c>
      <c r="G1481" s="2" t="s">
        <v>5143</v>
      </c>
      <c r="H1481" s="2" t="s">
        <v>5143</v>
      </c>
      <c r="I1481" s="6">
        <v>1</v>
      </c>
      <c r="J1481" s="2" t="s">
        <v>2345</v>
      </c>
      <c r="K1481" s="7">
        <v>1</v>
      </c>
      <c r="L1481" s="3" t="s">
        <v>3130</v>
      </c>
      <c r="M1481" s="2" t="s">
        <v>1987</v>
      </c>
      <c r="N1481" s="2" t="s">
        <v>13</v>
      </c>
      <c r="O1481" s="80">
        <v>15.847</v>
      </c>
      <c r="P1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1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82" spans="1:17" ht="24" x14ac:dyDescent="0.2">
      <c r="A1482" s="2" t="s">
        <v>2</v>
      </c>
      <c r="B1482" s="2" t="s">
        <v>540</v>
      </c>
      <c r="C1482" s="2" t="s">
        <v>5413</v>
      </c>
      <c r="D1482" s="2" t="s">
        <v>543</v>
      </c>
      <c r="E1482" s="2" t="s">
        <v>7003</v>
      </c>
      <c r="F1482" s="2" t="s">
        <v>7406</v>
      </c>
      <c r="G1482" s="2" t="s">
        <v>1551</v>
      </c>
      <c r="H1482" s="2" t="s">
        <v>7014</v>
      </c>
      <c r="I1482" s="6">
        <v>680</v>
      </c>
      <c r="J1482" s="2" t="s">
        <v>6074</v>
      </c>
      <c r="K1482" s="7">
        <v>1</v>
      </c>
      <c r="L1482" s="3" t="s">
        <v>3130</v>
      </c>
      <c r="M1482" s="2" t="s">
        <v>7407</v>
      </c>
      <c r="N1482" s="2" t="s">
        <v>13</v>
      </c>
      <c r="O1482" s="80">
        <v>27.517700000000001</v>
      </c>
      <c r="P1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$40.47 P/kg</v>
      </c>
      <c r="Q1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$4.05 P/100g</v>
      </c>
    </row>
    <row r="1483" spans="1:17" ht="24" x14ac:dyDescent="0.2">
      <c r="A1483" s="2" t="s">
        <v>2</v>
      </c>
      <c r="B1483" s="2" t="s">
        <v>540</v>
      </c>
      <c r="C1483" s="2" t="s">
        <v>5414</v>
      </c>
      <c r="D1483" s="2" t="s">
        <v>545</v>
      </c>
      <c r="E1483" s="2" t="s">
        <v>5885</v>
      </c>
      <c r="F1483" s="2" t="s">
        <v>546</v>
      </c>
      <c r="G1483" s="2" t="s">
        <v>4</v>
      </c>
      <c r="H1483" s="2" t="s">
        <v>4</v>
      </c>
      <c r="I1483" s="6">
        <v>1</v>
      </c>
      <c r="J1483" s="2" t="s">
        <v>2345</v>
      </c>
      <c r="K1483" s="7">
        <v>1</v>
      </c>
      <c r="L1483" s="3" t="s">
        <v>3130</v>
      </c>
      <c r="M1483" s="2">
        <v>55776</v>
      </c>
      <c r="N1483" s="2" t="s">
        <v>13</v>
      </c>
      <c r="O1483" s="80">
        <v>33.840000000000003</v>
      </c>
      <c r="P1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$33.84 P/kg</v>
      </c>
      <c r="Q1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$3.38 P/100g</v>
      </c>
    </row>
    <row r="1484" spans="1:17" ht="24" x14ac:dyDescent="0.2">
      <c r="A1484" s="2" t="s">
        <v>2</v>
      </c>
      <c r="B1484" s="2" t="s">
        <v>540</v>
      </c>
      <c r="C1484" s="2" t="s">
        <v>5414</v>
      </c>
      <c r="D1484" s="2" t="s">
        <v>545</v>
      </c>
      <c r="E1484" s="2" t="s">
        <v>3128</v>
      </c>
      <c r="F1484" s="2" t="s">
        <v>3740</v>
      </c>
      <c r="G1484" s="2" t="s">
        <v>4</v>
      </c>
      <c r="H1484" s="2" t="s">
        <v>4</v>
      </c>
      <c r="I1484" s="6">
        <v>500</v>
      </c>
      <c r="J1484" s="2" t="s">
        <v>6074</v>
      </c>
      <c r="K1484" s="7">
        <v>1</v>
      </c>
      <c r="L1484" s="3" t="s">
        <v>3130</v>
      </c>
      <c r="M1484" s="2">
        <v>3801474</v>
      </c>
      <c r="N1484" s="2" t="s">
        <v>13</v>
      </c>
      <c r="O1484" s="80">
        <v>11.706799999999999</v>
      </c>
      <c r="P1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$23.41 P/kg</v>
      </c>
      <c r="Q1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$2.34 P/100g</v>
      </c>
    </row>
    <row r="1485" spans="1:17" ht="36" x14ac:dyDescent="0.2">
      <c r="A1485" s="2" t="s">
        <v>2</v>
      </c>
      <c r="B1485" s="2" t="s">
        <v>540</v>
      </c>
      <c r="C1485" s="2" t="s">
        <v>5414</v>
      </c>
      <c r="D1485" s="2" t="s">
        <v>545</v>
      </c>
      <c r="E1485" s="2" t="s">
        <v>5886</v>
      </c>
      <c r="F1485" s="2" t="s">
        <v>5983</v>
      </c>
      <c r="G1485" s="2" t="s">
        <v>1548</v>
      </c>
      <c r="H1485" s="2" t="s">
        <v>4</v>
      </c>
      <c r="I1485" s="6">
        <v>100</v>
      </c>
      <c r="J1485" s="2" t="s">
        <v>6074</v>
      </c>
      <c r="K1485" s="7">
        <v>6</v>
      </c>
      <c r="L1485" s="3" t="s">
        <v>2315</v>
      </c>
      <c r="M1485" s="2">
        <v>84648</v>
      </c>
      <c r="N1485" s="2" t="s">
        <v>13</v>
      </c>
      <c r="O1485" s="80">
        <v>20.152799999999999</v>
      </c>
      <c r="P1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$33.59 P/kg</v>
      </c>
      <c r="Q1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1486" spans="1:17" ht="24" x14ac:dyDescent="0.2">
      <c r="A1486" s="2" t="s">
        <v>2</v>
      </c>
      <c r="B1486" s="2" t="s">
        <v>540</v>
      </c>
      <c r="C1486" s="2" t="s">
        <v>5414</v>
      </c>
      <c r="D1486" s="2" t="s">
        <v>545</v>
      </c>
      <c r="E1486" s="2" t="s">
        <v>2396</v>
      </c>
      <c r="F1486" s="2" t="s">
        <v>4259</v>
      </c>
      <c r="G1486" s="2" t="s">
        <v>4</v>
      </c>
      <c r="H1486" s="2" t="s">
        <v>4</v>
      </c>
      <c r="I1486" s="6">
        <v>500</v>
      </c>
      <c r="J1486" s="2" t="s">
        <v>6074</v>
      </c>
      <c r="K1486" s="7">
        <v>1</v>
      </c>
      <c r="L1486" s="3" t="s">
        <v>3130</v>
      </c>
      <c r="M1486" s="2" t="s">
        <v>2617</v>
      </c>
      <c r="N1486" s="2" t="s">
        <v>3126</v>
      </c>
      <c r="O1486" s="80">
        <v>12.971</v>
      </c>
      <c r="P1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$25.94 P/kg</v>
      </c>
      <c r="Q1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1487" spans="1:17" ht="24" x14ac:dyDescent="0.2">
      <c r="A1487" s="2" t="s">
        <v>2</v>
      </c>
      <c r="B1487" s="2" t="s">
        <v>540</v>
      </c>
      <c r="C1487" s="2" t="s">
        <v>5414</v>
      </c>
      <c r="D1487" s="2" t="s">
        <v>545</v>
      </c>
      <c r="E1487" s="2" t="s">
        <v>1852</v>
      </c>
      <c r="F1487" s="2" t="s">
        <v>4819</v>
      </c>
      <c r="G1487" s="2" t="s">
        <v>5143</v>
      </c>
      <c r="H1487" s="2" t="s">
        <v>5143</v>
      </c>
      <c r="I1487" s="6">
        <v>1</v>
      </c>
      <c r="J1487" s="2" t="s">
        <v>2345</v>
      </c>
      <c r="K1487" s="7">
        <v>1</v>
      </c>
      <c r="L1487" s="3" t="s">
        <v>3130</v>
      </c>
      <c r="M1487" s="2">
        <v>103174</v>
      </c>
      <c r="N1487" s="2" t="s">
        <v>13</v>
      </c>
      <c r="O1487" s="80">
        <v>28.991</v>
      </c>
      <c r="P1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$28.99 P/kg</v>
      </c>
      <c r="Q1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1488" spans="1:17" ht="24" x14ac:dyDescent="0.2">
      <c r="A1488" s="2" t="s">
        <v>2</v>
      </c>
      <c r="B1488" s="2" t="s">
        <v>540</v>
      </c>
      <c r="C1488" s="2" t="s">
        <v>5414</v>
      </c>
      <c r="D1488" s="2" t="s">
        <v>545</v>
      </c>
      <c r="E1488" s="2" t="s">
        <v>7003</v>
      </c>
      <c r="F1488" s="2" t="s">
        <v>7408</v>
      </c>
      <c r="G1488" s="2" t="s">
        <v>4</v>
      </c>
      <c r="H1488" s="2" t="s">
        <v>4</v>
      </c>
      <c r="I1488" s="6">
        <v>500</v>
      </c>
      <c r="J1488" s="2" t="s">
        <v>6074</v>
      </c>
      <c r="K1488" s="7">
        <v>1</v>
      </c>
      <c r="L1488" s="3" t="s">
        <v>3130</v>
      </c>
      <c r="M1488" s="2">
        <v>200909</v>
      </c>
      <c r="N1488" s="2" t="s">
        <v>13</v>
      </c>
      <c r="O1488" s="80">
        <v>40.86</v>
      </c>
      <c r="P1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$81.72 P/kg</v>
      </c>
      <c r="Q1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$8.17 P/100g</v>
      </c>
    </row>
    <row r="1489" spans="1:17" x14ac:dyDescent="0.2">
      <c r="A1489" s="2" t="s">
        <v>2</v>
      </c>
      <c r="B1489" s="2" t="s">
        <v>540</v>
      </c>
      <c r="C1489" s="2" t="s">
        <v>5415</v>
      </c>
      <c r="D1489" s="2" t="s">
        <v>547</v>
      </c>
      <c r="E1489" s="2" t="s">
        <v>5885</v>
      </c>
      <c r="F1489" s="2" t="s">
        <v>548</v>
      </c>
      <c r="G1489" s="2" t="s">
        <v>4</v>
      </c>
      <c r="H1489" s="2" t="s">
        <v>4</v>
      </c>
      <c r="I1489" s="6">
        <v>125</v>
      </c>
      <c r="J1489" s="2" t="s">
        <v>6074</v>
      </c>
      <c r="K1489" s="7">
        <v>12</v>
      </c>
      <c r="L1489" s="3" t="s">
        <v>2315</v>
      </c>
      <c r="M1489" s="2">
        <v>54866</v>
      </c>
      <c r="N1489" s="2" t="s">
        <v>13</v>
      </c>
      <c r="O1489" s="80">
        <v>27.72</v>
      </c>
      <c r="P1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$18.48 P/kg</v>
      </c>
      <c r="Q1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1490" spans="1:17" ht="36" x14ac:dyDescent="0.2">
      <c r="A1490" s="2" t="s">
        <v>2</v>
      </c>
      <c r="B1490" s="2" t="s">
        <v>540</v>
      </c>
      <c r="C1490" s="2" t="s">
        <v>5415</v>
      </c>
      <c r="D1490" s="2" t="s">
        <v>547</v>
      </c>
      <c r="E1490" s="2" t="s">
        <v>5886</v>
      </c>
      <c r="F1490" s="2" t="s">
        <v>5984</v>
      </c>
      <c r="G1490" s="2" t="s">
        <v>1548</v>
      </c>
      <c r="H1490" s="2" t="s">
        <v>4</v>
      </c>
      <c r="I1490" s="6">
        <v>125</v>
      </c>
      <c r="J1490" s="2" t="s">
        <v>6074</v>
      </c>
      <c r="K1490" s="7">
        <v>12</v>
      </c>
      <c r="L1490" s="3" t="s">
        <v>2315</v>
      </c>
      <c r="M1490" s="2">
        <v>321969</v>
      </c>
      <c r="N1490" s="2" t="s">
        <v>13</v>
      </c>
      <c r="O1490" s="80">
        <v>23.76</v>
      </c>
      <c r="P1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$15.84 P/kg</v>
      </c>
      <c r="Q1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491" spans="1:17" ht="24" x14ac:dyDescent="0.2">
      <c r="A1491" s="2" t="s">
        <v>2</v>
      </c>
      <c r="B1491" s="2" t="s">
        <v>540</v>
      </c>
      <c r="C1491" s="2" t="s">
        <v>5415</v>
      </c>
      <c r="D1491" s="2" t="s">
        <v>547</v>
      </c>
      <c r="E1491" s="2" t="s">
        <v>2396</v>
      </c>
      <c r="F1491" s="2" t="s">
        <v>4260</v>
      </c>
      <c r="G1491" s="2" t="s">
        <v>4</v>
      </c>
      <c r="H1491" s="2" t="s">
        <v>4</v>
      </c>
      <c r="I1491" s="6">
        <v>125</v>
      </c>
      <c r="J1491" s="2" t="s">
        <v>6074</v>
      </c>
      <c r="K1491" s="7">
        <v>1</v>
      </c>
      <c r="L1491" s="3" t="s">
        <v>3130</v>
      </c>
      <c r="M1491" s="2" t="s">
        <v>2618</v>
      </c>
      <c r="N1491" s="2" t="s">
        <v>3126</v>
      </c>
      <c r="O1491" s="80">
        <v>1.7794000000000001</v>
      </c>
      <c r="P1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$14.24 P/kg</v>
      </c>
      <c r="Q1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492" spans="1:17" ht="24" x14ac:dyDescent="0.2">
      <c r="A1492" s="2" t="s">
        <v>2</v>
      </c>
      <c r="B1492" s="2" t="s">
        <v>540</v>
      </c>
      <c r="C1492" s="2" t="s">
        <v>5415</v>
      </c>
      <c r="D1492" s="2" t="s">
        <v>547</v>
      </c>
      <c r="E1492" s="2" t="s">
        <v>1852</v>
      </c>
      <c r="F1492" s="2" t="s">
        <v>4820</v>
      </c>
      <c r="G1492" s="2" t="s">
        <v>4</v>
      </c>
      <c r="H1492" s="2" t="s">
        <v>4</v>
      </c>
      <c r="I1492" s="6">
        <v>125</v>
      </c>
      <c r="J1492" s="2" t="s">
        <v>6074</v>
      </c>
      <c r="K1492" s="7">
        <v>12</v>
      </c>
      <c r="L1492" s="3" t="s">
        <v>2315</v>
      </c>
      <c r="M1492" s="2">
        <v>102213</v>
      </c>
      <c r="N1492" s="2" t="s">
        <v>13</v>
      </c>
      <c r="O1492" s="80">
        <v>23.35</v>
      </c>
      <c r="P1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$15.57 P/kg</v>
      </c>
      <c r="Q1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1493" spans="1:17" x14ac:dyDescent="0.2">
      <c r="A1493" s="2" t="s">
        <v>2</v>
      </c>
      <c r="B1493" s="2" t="s">
        <v>540</v>
      </c>
      <c r="C1493" s="2" t="s">
        <v>5416</v>
      </c>
      <c r="D1493" s="2" t="s">
        <v>549</v>
      </c>
      <c r="E1493" s="2" t="s">
        <v>5885</v>
      </c>
      <c r="F1493" s="2" t="s">
        <v>550</v>
      </c>
      <c r="G1493" s="2" t="s">
        <v>4</v>
      </c>
      <c r="H1493" s="2" t="s">
        <v>4</v>
      </c>
      <c r="I1493" s="6">
        <v>500</v>
      </c>
      <c r="J1493" s="2" t="s">
        <v>6074</v>
      </c>
      <c r="K1493" s="7">
        <v>1</v>
      </c>
      <c r="L1493" s="3" t="s">
        <v>3130</v>
      </c>
      <c r="M1493" s="2">
        <v>78337</v>
      </c>
      <c r="N1493" s="2" t="s">
        <v>13</v>
      </c>
      <c r="O1493" s="80">
        <v>15.22</v>
      </c>
      <c r="P1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$30.44 P/kg</v>
      </c>
      <c r="Q1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$3.04 P/100g</v>
      </c>
    </row>
    <row r="1494" spans="1:17" ht="36" x14ac:dyDescent="0.2">
      <c r="A1494" s="2" t="s">
        <v>2</v>
      </c>
      <c r="B1494" s="2" t="s">
        <v>540</v>
      </c>
      <c r="C1494" s="2" t="s">
        <v>5416</v>
      </c>
      <c r="D1494" s="2" t="s">
        <v>549</v>
      </c>
      <c r="E1494" s="2" t="s">
        <v>5886</v>
      </c>
      <c r="F1494" s="2" t="s">
        <v>6299</v>
      </c>
      <c r="G1494" s="2" t="s">
        <v>1548</v>
      </c>
      <c r="H1494" s="2" t="s">
        <v>4</v>
      </c>
      <c r="I1494" s="6">
        <v>500</v>
      </c>
      <c r="J1494" s="2" t="s">
        <v>6074</v>
      </c>
      <c r="K1494" s="7">
        <v>6</v>
      </c>
      <c r="L1494" s="3" t="s">
        <v>2315</v>
      </c>
      <c r="M1494" s="2">
        <v>344145</v>
      </c>
      <c r="N1494" s="2" t="s">
        <v>13</v>
      </c>
      <c r="O1494" s="80">
        <v>10.4976</v>
      </c>
      <c r="P1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1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495" spans="1:17" ht="24" x14ac:dyDescent="0.2">
      <c r="A1495" s="2" t="s">
        <v>2</v>
      </c>
      <c r="B1495" s="2" t="s">
        <v>540</v>
      </c>
      <c r="C1495" s="2" t="s">
        <v>5416</v>
      </c>
      <c r="D1495" s="2" t="s">
        <v>549</v>
      </c>
      <c r="E1495" s="2" t="s">
        <v>1852</v>
      </c>
      <c r="F1495" s="2" t="s">
        <v>4821</v>
      </c>
      <c r="G1495" s="2" t="s">
        <v>4</v>
      </c>
      <c r="H1495" s="2" t="s">
        <v>4</v>
      </c>
      <c r="I1495" s="6">
        <v>500</v>
      </c>
      <c r="J1495" s="2" t="s">
        <v>6074</v>
      </c>
      <c r="K1495" s="7">
        <v>6</v>
      </c>
      <c r="L1495" s="3" t="s">
        <v>2315</v>
      </c>
      <c r="M1495" s="2">
        <v>753061</v>
      </c>
      <c r="N1495" s="2" t="s">
        <v>13</v>
      </c>
      <c r="O1495" s="80">
        <v>80</v>
      </c>
      <c r="P1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$26.67 P/kg</v>
      </c>
      <c r="Q1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496" spans="1:17" ht="24" x14ac:dyDescent="0.2">
      <c r="A1496" s="2" t="s">
        <v>2</v>
      </c>
      <c r="B1496" s="2" t="s">
        <v>540</v>
      </c>
      <c r="C1496" s="2" t="s">
        <v>5416</v>
      </c>
      <c r="D1496" s="2" t="s">
        <v>549</v>
      </c>
      <c r="E1496" s="2" t="s">
        <v>7003</v>
      </c>
      <c r="F1496" s="2" t="s">
        <v>7409</v>
      </c>
      <c r="G1496" s="2" t="s">
        <v>4</v>
      </c>
      <c r="H1496" s="2" t="s">
        <v>4</v>
      </c>
      <c r="I1496" s="6">
        <v>500</v>
      </c>
      <c r="J1496" s="2" t="s">
        <v>6074</v>
      </c>
      <c r="K1496" s="7">
        <v>1</v>
      </c>
      <c r="L1496" s="3" t="s">
        <v>3130</v>
      </c>
      <c r="M1496" s="2" t="s">
        <v>7410</v>
      </c>
      <c r="N1496" s="2" t="s">
        <v>13</v>
      </c>
      <c r="O1496" s="80">
        <v>15.79</v>
      </c>
      <c r="P1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$31.58 P/kg</v>
      </c>
      <c r="Q1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$3.16 P/100g</v>
      </c>
    </row>
    <row r="1497" spans="1:17" x14ac:dyDescent="0.2">
      <c r="A1497" s="2" t="s">
        <v>2</v>
      </c>
      <c r="B1497" s="2" t="s">
        <v>540</v>
      </c>
      <c r="C1497" s="2" t="s">
        <v>5417</v>
      </c>
      <c r="D1497" s="2" t="s">
        <v>551</v>
      </c>
      <c r="E1497" s="2" t="s">
        <v>5885</v>
      </c>
      <c r="F1497" s="2" t="s">
        <v>552</v>
      </c>
      <c r="G1497" s="2" t="s">
        <v>4</v>
      </c>
      <c r="H1497" s="2" t="s">
        <v>4</v>
      </c>
      <c r="I1497" s="6">
        <v>750</v>
      </c>
      <c r="J1497" s="2" t="s">
        <v>6074</v>
      </c>
      <c r="K1497" s="7">
        <v>12</v>
      </c>
      <c r="L1497" s="3" t="s">
        <v>2315</v>
      </c>
      <c r="M1497" s="2">
        <v>1125</v>
      </c>
      <c r="N1497" s="2" t="s">
        <v>13</v>
      </c>
      <c r="O1497" s="80">
        <v>45.84</v>
      </c>
      <c r="P1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1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498" spans="1:17" ht="24" x14ac:dyDescent="0.2">
      <c r="A1498" s="2" t="s">
        <v>2</v>
      </c>
      <c r="B1498" s="2" t="s">
        <v>540</v>
      </c>
      <c r="C1498" s="2" t="s">
        <v>5417</v>
      </c>
      <c r="D1498" s="2" t="s">
        <v>551</v>
      </c>
      <c r="E1498" s="2" t="s">
        <v>3128</v>
      </c>
      <c r="F1498" s="2" t="s">
        <v>3741</v>
      </c>
      <c r="G1498" s="2" t="s">
        <v>4</v>
      </c>
      <c r="H1498" s="2" t="s">
        <v>4</v>
      </c>
      <c r="I1498" s="6">
        <v>750</v>
      </c>
      <c r="J1498" s="2" t="s">
        <v>6074</v>
      </c>
      <c r="K1498" s="7">
        <v>1</v>
      </c>
      <c r="L1498" s="3" t="s">
        <v>3130</v>
      </c>
      <c r="M1498" s="2">
        <v>6601121</v>
      </c>
      <c r="N1498" s="2" t="s">
        <v>13</v>
      </c>
      <c r="O1498" s="80">
        <v>3.4125999999999999</v>
      </c>
      <c r="P1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P/kg</v>
      </c>
      <c r="Q1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499" spans="1:17" ht="36" x14ac:dyDescent="0.2">
      <c r="A1499" s="2" t="s">
        <v>2</v>
      </c>
      <c r="B1499" s="2" t="s">
        <v>540</v>
      </c>
      <c r="C1499" s="2" t="s">
        <v>5417</v>
      </c>
      <c r="D1499" s="2" t="s">
        <v>551</v>
      </c>
      <c r="E1499" s="2" t="s">
        <v>5886</v>
      </c>
      <c r="F1499" s="2" t="s">
        <v>6300</v>
      </c>
      <c r="G1499" s="2" t="s">
        <v>1548</v>
      </c>
      <c r="H1499" s="2" t="s">
        <v>4</v>
      </c>
      <c r="I1499" s="6">
        <v>1</v>
      </c>
      <c r="J1499" s="2" t="s">
        <v>2345</v>
      </c>
      <c r="K1499" s="7">
        <v>5</v>
      </c>
      <c r="L1499" s="3" t="s">
        <v>2315</v>
      </c>
      <c r="M1499" s="2">
        <v>40759</v>
      </c>
      <c r="N1499" s="2" t="s">
        <v>13</v>
      </c>
      <c r="O1499" s="80">
        <v>7.9164000000000003</v>
      </c>
      <c r="P1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$1.58 P/kg</v>
      </c>
      <c r="Q1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500" spans="1:17" ht="24" x14ac:dyDescent="0.2">
      <c r="A1500" s="2" t="s">
        <v>2</v>
      </c>
      <c r="B1500" s="2" t="s">
        <v>540</v>
      </c>
      <c r="C1500" s="2" t="s">
        <v>5417</v>
      </c>
      <c r="D1500" s="2" t="s">
        <v>551</v>
      </c>
      <c r="E1500" s="2" t="s">
        <v>2396</v>
      </c>
      <c r="F1500" s="2" t="s">
        <v>4261</v>
      </c>
      <c r="G1500" s="2" t="s">
        <v>1551</v>
      </c>
      <c r="H1500" s="2" t="s">
        <v>6073</v>
      </c>
      <c r="I1500" s="6">
        <v>750</v>
      </c>
      <c r="J1500" s="2" t="s">
        <v>6074</v>
      </c>
      <c r="K1500" s="7">
        <v>1</v>
      </c>
      <c r="L1500" s="3" t="s">
        <v>3130</v>
      </c>
      <c r="M1500" s="2" t="s">
        <v>2619</v>
      </c>
      <c r="N1500" s="2" t="s">
        <v>3126</v>
      </c>
      <c r="O1500" s="80">
        <v>3.0293000000000001</v>
      </c>
      <c r="P1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P/kg</v>
      </c>
      <c r="Q1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1501" spans="1:17" ht="24" x14ac:dyDescent="0.2">
      <c r="A1501" s="2" t="s">
        <v>2</v>
      </c>
      <c r="B1501" s="2" t="s">
        <v>540</v>
      </c>
      <c r="C1501" s="2" t="s">
        <v>5417</v>
      </c>
      <c r="D1501" s="2" t="s">
        <v>551</v>
      </c>
      <c r="E1501" s="2" t="s">
        <v>1852</v>
      </c>
      <c r="F1501" s="2" t="s">
        <v>4822</v>
      </c>
      <c r="G1501" s="2" t="s">
        <v>5143</v>
      </c>
      <c r="H1501" s="2" t="s">
        <v>5143</v>
      </c>
      <c r="I1501" s="6">
        <v>1</v>
      </c>
      <c r="J1501" s="2" t="s">
        <v>2345</v>
      </c>
      <c r="K1501" s="7">
        <v>1</v>
      </c>
      <c r="L1501" s="3" t="s">
        <v>3130</v>
      </c>
      <c r="M1501" s="2" t="s">
        <v>1988</v>
      </c>
      <c r="N1501" s="2" t="s">
        <v>13</v>
      </c>
      <c r="O1501" s="80">
        <v>1.9079999999999999</v>
      </c>
      <c r="P1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$1.91 P/kg</v>
      </c>
      <c r="Q1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502" spans="1:17" x14ac:dyDescent="0.2">
      <c r="A1502" s="2" t="s">
        <v>2</v>
      </c>
      <c r="B1502" s="2" t="s">
        <v>540</v>
      </c>
      <c r="C1502" s="2" t="s">
        <v>5417</v>
      </c>
      <c r="D1502" s="2" t="s">
        <v>551</v>
      </c>
      <c r="E1502" s="2" t="s">
        <v>7003</v>
      </c>
      <c r="F1502" s="2" t="s">
        <v>7411</v>
      </c>
      <c r="G1502" s="2" t="s">
        <v>4</v>
      </c>
      <c r="H1502" s="2" t="s">
        <v>4</v>
      </c>
      <c r="I1502" s="6">
        <v>750</v>
      </c>
      <c r="J1502" s="2" t="s">
        <v>6074</v>
      </c>
      <c r="K1502" s="7">
        <v>1</v>
      </c>
      <c r="L1502" s="3" t="s">
        <v>3130</v>
      </c>
      <c r="M1502" s="2" t="s">
        <v>7412</v>
      </c>
      <c r="N1502" s="2" t="s">
        <v>13</v>
      </c>
      <c r="O1502" s="80">
        <v>4.01</v>
      </c>
      <c r="P1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$5.35 P/kg</v>
      </c>
      <c r="Q1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503" spans="1:17" x14ac:dyDescent="0.2">
      <c r="A1503" s="2" t="s">
        <v>2</v>
      </c>
      <c r="B1503" s="2" t="s">
        <v>540</v>
      </c>
      <c r="C1503" s="2" t="s">
        <v>5418</v>
      </c>
      <c r="D1503" s="2" t="s">
        <v>553</v>
      </c>
      <c r="E1503" s="2" t="s">
        <v>5885</v>
      </c>
      <c r="F1503" s="2" t="s">
        <v>3443</v>
      </c>
      <c r="G1503" s="2" t="s">
        <v>4</v>
      </c>
      <c r="H1503" s="2" t="s">
        <v>4</v>
      </c>
      <c r="I1503" s="6">
        <v>1</v>
      </c>
      <c r="J1503" s="2" t="s">
        <v>2316</v>
      </c>
      <c r="K1503" s="7">
        <v>2000</v>
      </c>
      <c r="L1503" s="3" t="s">
        <v>2315</v>
      </c>
      <c r="M1503" s="2">
        <v>539</v>
      </c>
      <c r="N1503" s="2" t="s">
        <v>13</v>
      </c>
      <c r="O1503" s="80">
        <v>14.77</v>
      </c>
      <c r="P1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4" spans="1:17" ht="24" x14ac:dyDescent="0.2">
      <c r="A1504" s="2" t="s">
        <v>2</v>
      </c>
      <c r="B1504" s="2" t="s">
        <v>540</v>
      </c>
      <c r="C1504" s="2" t="s">
        <v>5418</v>
      </c>
      <c r="D1504" s="2" t="s">
        <v>553</v>
      </c>
      <c r="E1504" s="2" t="s">
        <v>3128</v>
      </c>
      <c r="F1504" s="2" t="s">
        <v>3742</v>
      </c>
      <c r="G1504" s="2" t="s">
        <v>4</v>
      </c>
      <c r="H1504" s="2" t="s">
        <v>4</v>
      </c>
      <c r="I1504" s="6">
        <v>1</v>
      </c>
      <c r="J1504" s="2" t="s">
        <v>2316</v>
      </c>
      <c r="K1504" s="7">
        <v>2000</v>
      </c>
      <c r="L1504" s="3" t="s">
        <v>2315</v>
      </c>
      <c r="M1504" s="2">
        <v>308369</v>
      </c>
      <c r="N1504" s="2" t="s">
        <v>13</v>
      </c>
      <c r="O1504" s="80">
        <v>17.424600000000002</v>
      </c>
      <c r="P1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5" spans="1:17" ht="36" x14ac:dyDescent="0.2">
      <c r="A1505" s="2" t="s">
        <v>2</v>
      </c>
      <c r="B1505" s="2" t="s">
        <v>540</v>
      </c>
      <c r="C1505" s="2" t="s">
        <v>5418</v>
      </c>
      <c r="D1505" s="2" t="s">
        <v>553</v>
      </c>
      <c r="E1505" s="2" t="s">
        <v>5886</v>
      </c>
      <c r="F1505" s="2" t="s">
        <v>5985</v>
      </c>
      <c r="G1505" s="2" t="s">
        <v>1548</v>
      </c>
      <c r="H1505" s="2" t="s">
        <v>4</v>
      </c>
      <c r="I1505" s="6">
        <v>1</v>
      </c>
      <c r="J1505" s="4" t="s">
        <v>2316</v>
      </c>
      <c r="K1505" s="7">
        <v>2000</v>
      </c>
      <c r="L1505" s="3" t="s">
        <v>2315</v>
      </c>
      <c r="M1505" s="2">
        <v>308369</v>
      </c>
      <c r="N1505" s="2" t="s">
        <v>13</v>
      </c>
      <c r="O1505" s="80">
        <v>13.5</v>
      </c>
      <c r="P1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6" spans="1:17" x14ac:dyDescent="0.2">
      <c r="A1506" s="2" t="s">
        <v>2</v>
      </c>
      <c r="B1506" s="2" t="s">
        <v>540</v>
      </c>
      <c r="C1506" s="2" t="s">
        <v>5418</v>
      </c>
      <c r="D1506" s="2" t="s">
        <v>553</v>
      </c>
      <c r="E1506" s="2" t="s">
        <v>2396</v>
      </c>
      <c r="F1506" s="2" t="s">
        <v>4262</v>
      </c>
      <c r="G1506" s="2" t="s">
        <v>1551</v>
      </c>
      <c r="H1506" s="2" t="s">
        <v>6073</v>
      </c>
      <c r="I1506" s="6">
        <v>1</v>
      </c>
      <c r="J1506" s="2" t="s">
        <v>2316</v>
      </c>
      <c r="K1506" s="7">
        <v>2000</v>
      </c>
      <c r="L1506" s="3" t="s">
        <v>2315</v>
      </c>
      <c r="M1506" s="2" t="s">
        <v>2620</v>
      </c>
      <c r="N1506" s="2" t="s">
        <v>3126</v>
      </c>
      <c r="O1506" s="80">
        <v>14.715</v>
      </c>
      <c r="P1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7" spans="1:17" x14ac:dyDescent="0.2">
      <c r="A1507" s="2" t="s">
        <v>2</v>
      </c>
      <c r="B1507" s="2" t="s">
        <v>540</v>
      </c>
      <c r="C1507" s="2" t="s">
        <v>5418</v>
      </c>
      <c r="D1507" s="2" t="s">
        <v>553</v>
      </c>
      <c r="E1507" s="2" t="s">
        <v>1852</v>
      </c>
      <c r="F1507" s="2" t="s">
        <v>4823</v>
      </c>
      <c r="G1507" s="2" t="s">
        <v>4</v>
      </c>
      <c r="H1507" s="2" t="s">
        <v>4</v>
      </c>
      <c r="I1507" s="6">
        <v>1</v>
      </c>
      <c r="J1507" s="2" t="s">
        <v>2316</v>
      </c>
      <c r="K1507" s="7">
        <v>2000</v>
      </c>
      <c r="L1507" s="3" t="s">
        <v>2315</v>
      </c>
      <c r="M1507" s="2" t="s">
        <v>1989</v>
      </c>
      <c r="N1507" s="2" t="s">
        <v>13</v>
      </c>
      <c r="O1507" s="80">
        <v>12.6</v>
      </c>
      <c r="P1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8" spans="1:17" x14ac:dyDescent="0.2">
      <c r="A1508" s="2" t="s">
        <v>2</v>
      </c>
      <c r="B1508" s="2" t="s">
        <v>540</v>
      </c>
      <c r="C1508" s="2" t="s">
        <v>5418</v>
      </c>
      <c r="D1508" s="2" t="s">
        <v>553</v>
      </c>
      <c r="E1508" s="2" t="s">
        <v>7003</v>
      </c>
      <c r="F1508" s="2" t="s">
        <v>7413</v>
      </c>
      <c r="G1508" s="2" t="s">
        <v>4</v>
      </c>
      <c r="H1508" s="2" t="s">
        <v>4</v>
      </c>
      <c r="I1508" s="6">
        <v>1</v>
      </c>
      <c r="J1508" s="2" t="s">
        <v>2316</v>
      </c>
      <c r="K1508" s="7">
        <v>2000</v>
      </c>
      <c r="L1508" s="3" t="s">
        <v>2315</v>
      </c>
      <c r="M1508" s="2" t="s">
        <v>7414</v>
      </c>
      <c r="N1508" s="2" t="s">
        <v>13</v>
      </c>
      <c r="O1508" s="80">
        <v>12.28</v>
      </c>
      <c r="P1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509" spans="1:17" ht="24" x14ac:dyDescent="0.2">
      <c r="A1509" s="2" t="s">
        <v>2</v>
      </c>
      <c r="B1509" s="2" t="s">
        <v>540</v>
      </c>
      <c r="C1509" s="2" t="s">
        <v>5419</v>
      </c>
      <c r="D1509" s="2" t="s">
        <v>554</v>
      </c>
      <c r="E1509" s="2" t="s">
        <v>5885</v>
      </c>
      <c r="F1509" s="2" t="s">
        <v>555</v>
      </c>
      <c r="G1509" s="2" t="s">
        <v>4</v>
      </c>
      <c r="H1509" s="2" t="s">
        <v>4</v>
      </c>
      <c r="I1509" s="6">
        <v>1</v>
      </c>
      <c r="J1509" s="2" t="s">
        <v>2345</v>
      </c>
      <c r="K1509" s="7">
        <v>1</v>
      </c>
      <c r="L1509" s="3" t="s">
        <v>3130</v>
      </c>
      <c r="M1509" s="2">
        <v>133612</v>
      </c>
      <c r="N1509" s="2" t="s">
        <v>13</v>
      </c>
      <c r="O1509" s="80">
        <v>9.24</v>
      </c>
      <c r="P1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$9.24 P/kg</v>
      </c>
      <c r="Q1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1510" spans="1:17" ht="24" x14ac:dyDescent="0.2">
      <c r="A1510" s="2" t="s">
        <v>2</v>
      </c>
      <c r="B1510" s="2" t="s">
        <v>540</v>
      </c>
      <c r="C1510" s="2" t="s">
        <v>5419</v>
      </c>
      <c r="D1510" s="2" t="s">
        <v>554</v>
      </c>
      <c r="E1510" s="2" t="s">
        <v>3128</v>
      </c>
      <c r="F1510" s="2" t="s">
        <v>3743</v>
      </c>
      <c r="G1510" s="2" t="s">
        <v>4</v>
      </c>
      <c r="H1510" s="2" t="s">
        <v>4</v>
      </c>
      <c r="I1510" s="6">
        <v>1</v>
      </c>
      <c r="J1510" s="2" t="s">
        <v>2345</v>
      </c>
      <c r="K1510" s="7">
        <v>5</v>
      </c>
      <c r="L1510" s="3" t="s">
        <v>2315</v>
      </c>
      <c r="M1510" s="2">
        <v>6600152</v>
      </c>
      <c r="N1510" s="2" t="s">
        <v>13</v>
      </c>
      <c r="O1510" s="80">
        <v>41.165900000000001</v>
      </c>
      <c r="P1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$8.23 P/kg</v>
      </c>
      <c r="Q1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1511" spans="1:17" ht="36" x14ac:dyDescent="0.2">
      <c r="A1511" s="2" t="s">
        <v>2</v>
      </c>
      <c r="B1511" s="2" t="s">
        <v>540</v>
      </c>
      <c r="C1511" s="2" t="s">
        <v>5419</v>
      </c>
      <c r="D1511" s="2" t="s">
        <v>554</v>
      </c>
      <c r="E1511" s="2" t="s">
        <v>5886</v>
      </c>
      <c r="F1511" s="2" t="s">
        <v>6301</v>
      </c>
      <c r="G1511" s="2" t="s">
        <v>4</v>
      </c>
      <c r="H1511" s="2" t="s">
        <v>4</v>
      </c>
      <c r="I1511" s="6">
        <v>1</v>
      </c>
      <c r="J1511" s="2" t="s">
        <v>2345</v>
      </c>
      <c r="K1511" s="7">
        <v>6</v>
      </c>
      <c r="L1511" s="3" t="s">
        <v>2315</v>
      </c>
      <c r="M1511" s="2">
        <v>602161</v>
      </c>
      <c r="N1511" s="2" t="s">
        <v>13</v>
      </c>
      <c r="O1511" s="80">
        <v>46.364400000000003</v>
      </c>
      <c r="P1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$7.73 P/kg</v>
      </c>
      <c r="Q1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512" spans="1:17" ht="24" x14ac:dyDescent="0.2">
      <c r="A1512" s="2" t="s">
        <v>2</v>
      </c>
      <c r="B1512" s="2" t="s">
        <v>540</v>
      </c>
      <c r="C1512" s="2" t="s">
        <v>5419</v>
      </c>
      <c r="D1512" s="2" t="s">
        <v>554</v>
      </c>
      <c r="E1512" s="2" t="s">
        <v>2396</v>
      </c>
      <c r="F1512" s="2" t="s">
        <v>4263</v>
      </c>
      <c r="G1512" s="2" t="s">
        <v>4</v>
      </c>
      <c r="H1512" s="2" t="s">
        <v>4</v>
      </c>
      <c r="I1512" s="6">
        <v>1</v>
      </c>
      <c r="J1512" s="4" t="s">
        <v>2345</v>
      </c>
      <c r="K1512" s="7">
        <v>1</v>
      </c>
      <c r="L1512" s="3" t="s">
        <v>3130</v>
      </c>
      <c r="M1512" s="2" t="s">
        <v>2621</v>
      </c>
      <c r="N1512" s="2" t="s">
        <v>3126</v>
      </c>
      <c r="O1512" s="80">
        <v>7.7717000000000001</v>
      </c>
      <c r="P1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1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513" spans="1:17" ht="24" x14ac:dyDescent="0.2">
      <c r="A1513" s="2" t="s">
        <v>2</v>
      </c>
      <c r="B1513" s="2" t="s">
        <v>540</v>
      </c>
      <c r="C1513" s="2" t="s">
        <v>5419</v>
      </c>
      <c r="D1513" s="2" t="s">
        <v>554</v>
      </c>
      <c r="E1513" s="2" t="s">
        <v>1852</v>
      </c>
      <c r="F1513" s="2" t="s">
        <v>4824</v>
      </c>
      <c r="G1513" s="2" t="s">
        <v>4</v>
      </c>
      <c r="H1513" s="2" t="s">
        <v>4</v>
      </c>
      <c r="I1513" s="6">
        <v>1</v>
      </c>
      <c r="J1513" s="2" t="s">
        <v>2345</v>
      </c>
      <c r="K1513" s="7">
        <v>5</v>
      </c>
      <c r="L1513" s="3" t="s">
        <v>2315</v>
      </c>
      <c r="M1513" s="2">
        <v>10334</v>
      </c>
      <c r="N1513" s="2" t="s">
        <v>13</v>
      </c>
      <c r="O1513" s="80">
        <v>38.5</v>
      </c>
      <c r="P1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$7.70 P/kg</v>
      </c>
      <c r="Q1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1514" spans="1:17" ht="24" x14ac:dyDescent="0.2">
      <c r="A1514" s="2" t="s">
        <v>2</v>
      </c>
      <c r="B1514" s="2" t="s">
        <v>540</v>
      </c>
      <c r="C1514" s="2" t="s">
        <v>5419</v>
      </c>
      <c r="D1514" s="2" t="s">
        <v>554</v>
      </c>
      <c r="E1514" s="2" t="s">
        <v>7003</v>
      </c>
      <c r="F1514" s="2" t="s">
        <v>7415</v>
      </c>
      <c r="G1514" s="2" t="s">
        <v>4</v>
      </c>
      <c r="H1514" s="2" t="s">
        <v>4</v>
      </c>
      <c r="I1514" s="6">
        <v>1</v>
      </c>
      <c r="J1514" s="2" t="s">
        <v>2345</v>
      </c>
      <c r="K1514" s="7">
        <v>1</v>
      </c>
      <c r="L1514" s="3" t="s">
        <v>3130</v>
      </c>
      <c r="M1514" s="2" t="s">
        <v>7416</v>
      </c>
      <c r="N1514" s="2" t="s">
        <v>13</v>
      </c>
      <c r="O1514" s="80">
        <v>10.4284</v>
      </c>
      <c r="P1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1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1515" spans="1:17" ht="24" x14ac:dyDescent="0.2">
      <c r="A1515" s="2" t="s">
        <v>2</v>
      </c>
      <c r="B1515" s="2" t="s">
        <v>557</v>
      </c>
      <c r="C1515" s="2" t="s">
        <v>5420</v>
      </c>
      <c r="D1515" s="2" t="s">
        <v>556</v>
      </c>
      <c r="E1515" s="2" t="s">
        <v>5885</v>
      </c>
      <c r="F1515" s="2" t="s">
        <v>558</v>
      </c>
      <c r="G1515" s="2" t="s">
        <v>4</v>
      </c>
      <c r="H1515" s="2" t="s">
        <v>4</v>
      </c>
      <c r="I1515" s="6">
        <v>920</v>
      </c>
      <c r="J1515" s="2" t="s">
        <v>6075</v>
      </c>
      <c r="K1515" s="7">
        <v>1</v>
      </c>
      <c r="L1515" s="3" t="s">
        <v>3130</v>
      </c>
      <c r="M1515" s="2">
        <v>22107</v>
      </c>
      <c r="N1515" s="2" t="s">
        <v>13</v>
      </c>
      <c r="O1515" s="80">
        <v>5.87</v>
      </c>
      <c r="P1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P/l</v>
      </c>
      <c r="Q1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1516" spans="1:17" ht="36" x14ac:dyDescent="0.2">
      <c r="A1516" s="2" t="s">
        <v>2</v>
      </c>
      <c r="B1516" s="2" t="s">
        <v>557</v>
      </c>
      <c r="C1516" s="2" t="s">
        <v>5420</v>
      </c>
      <c r="D1516" s="2" t="s">
        <v>556</v>
      </c>
      <c r="E1516" s="2" t="s">
        <v>5886</v>
      </c>
      <c r="F1516" s="2" t="s">
        <v>6302</v>
      </c>
      <c r="G1516" s="2" t="s">
        <v>1548</v>
      </c>
      <c r="H1516" s="2" t="s">
        <v>922</v>
      </c>
      <c r="I1516" s="6">
        <v>920</v>
      </c>
      <c r="J1516" s="2" t="s">
        <v>6075</v>
      </c>
      <c r="K1516" s="7">
        <v>6</v>
      </c>
      <c r="L1516" s="3" t="s">
        <v>2315</v>
      </c>
      <c r="M1516" s="2">
        <v>97138</v>
      </c>
      <c r="N1516" s="2" t="s">
        <v>13</v>
      </c>
      <c r="O1516" s="80">
        <v>31.676400000000001</v>
      </c>
      <c r="P1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P/l</v>
      </c>
      <c r="Q1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517" spans="1:17" ht="36" x14ac:dyDescent="0.2">
      <c r="A1517" s="2" t="s">
        <v>2</v>
      </c>
      <c r="B1517" s="2" t="s">
        <v>557</v>
      </c>
      <c r="C1517" s="2" t="s">
        <v>5420</v>
      </c>
      <c r="D1517" s="2" t="s">
        <v>556</v>
      </c>
      <c r="E1517" s="2" t="s">
        <v>2396</v>
      </c>
      <c r="F1517" s="2" t="s">
        <v>4264</v>
      </c>
      <c r="G1517" s="2" t="s">
        <v>4</v>
      </c>
      <c r="H1517" s="2" t="s">
        <v>922</v>
      </c>
      <c r="I1517" s="6">
        <v>920</v>
      </c>
      <c r="J1517" s="2" t="s">
        <v>6075</v>
      </c>
      <c r="K1517" s="7">
        <v>1</v>
      </c>
      <c r="L1517" s="3" t="s">
        <v>3130</v>
      </c>
      <c r="M1517" s="2" t="s">
        <v>2622</v>
      </c>
      <c r="N1517" s="2" t="s">
        <v>3126</v>
      </c>
      <c r="O1517" s="80">
        <v>5.6589</v>
      </c>
      <c r="P1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P/l</v>
      </c>
      <c r="Q1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518" spans="1:17" ht="36" x14ac:dyDescent="0.2">
      <c r="A1518" s="2" t="s">
        <v>2</v>
      </c>
      <c r="B1518" s="2" t="s">
        <v>557</v>
      </c>
      <c r="C1518" s="2" t="s">
        <v>5420</v>
      </c>
      <c r="D1518" s="2" t="s">
        <v>556</v>
      </c>
      <c r="E1518" s="2" t="s">
        <v>1852</v>
      </c>
      <c r="F1518" s="2" t="s">
        <v>4825</v>
      </c>
      <c r="G1518" s="2" t="s">
        <v>4</v>
      </c>
      <c r="H1518" s="2" t="s">
        <v>4</v>
      </c>
      <c r="I1518" s="6">
        <v>920</v>
      </c>
      <c r="J1518" s="2" t="s">
        <v>6075</v>
      </c>
      <c r="K1518" s="7">
        <v>6</v>
      </c>
      <c r="L1518" s="3" t="s">
        <v>2315</v>
      </c>
      <c r="M1518" s="2">
        <v>157741</v>
      </c>
      <c r="N1518" s="2" t="s">
        <v>13</v>
      </c>
      <c r="O1518" s="80">
        <v>33</v>
      </c>
      <c r="P1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$5.98 P/l</v>
      </c>
      <c r="Q1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519" spans="1:17" ht="24" x14ac:dyDescent="0.2">
      <c r="A1519" s="2" t="s">
        <v>2</v>
      </c>
      <c r="B1519" s="2" t="s">
        <v>557</v>
      </c>
      <c r="C1519" s="2" t="s">
        <v>5420</v>
      </c>
      <c r="D1519" s="2" t="s">
        <v>556</v>
      </c>
      <c r="E1519" s="2" t="s">
        <v>7003</v>
      </c>
      <c r="F1519" s="2" t="s">
        <v>7417</v>
      </c>
      <c r="G1519" s="2" t="s">
        <v>4</v>
      </c>
      <c r="H1519" s="2" t="s">
        <v>7049</v>
      </c>
      <c r="I1519" s="6">
        <v>920</v>
      </c>
      <c r="J1519" s="2" t="s">
        <v>6075</v>
      </c>
      <c r="K1519" s="7">
        <v>1</v>
      </c>
      <c r="L1519" s="3" t="s">
        <v>3130</v>
      </c>
      <c r="M1519" s="2" t="s">
        <v>7418</v>
      </c>
      <c r="N1519" s="2" t="s">
        <v>13</v>
      </c>
      <c r="O1519" s="80">
        <v>6.5121000000000002</v>
      </c>
      <c r="P1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P/l</v>
      </c>
      <c r="Q1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1520" spans="1:17" ht="24" x14ac:dyDescent="0.2">
      <c r="A1520" s="2" t="s">
        <v>2</v>
      </c>
      <c r="B1520" s="2" t="s">
        <v>557</v>
      </c>
      <c r="C1520" s="2" t="s">
        <v>5421</v>
      </c>
      <c r="D1520" s="2" t="s">
        <v>559</v>
      </c>
      <c r="E1520" s="2" t="s">
        <v>5885</v>
      </c>
      <c r="F1520" s="2" t="s">
        <v>560</v>
      </c>
      <c r="G1520" s="2" t="s">
        <v>4</v>
      </c>
      <c r="H1520" s="2" t="s">
        <v>4</v>
      </c>
      <c r="I1520" s="6">
        <v>510</v>
      </c>
      <c r="J1520" s="4" t="s">
        <v>6075</v>
      </c>
      <c r="K1520" s="7">
        <v>1</v>
      </c>
      <c r="L1520" s="3" t="s">
        <v>3130</v>
      </c>
      <c r="M1520" s="2">
        <v>13881</v>
      </c>
      <c r="N1520" s="2" t="s">
        <v>13</v>
      </c>
      <c r="O1520" s="80">
        <v>4.88</v>
      </c>
      <c r="P1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P/l</v>
      </c>
      <c r="Q1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521" spans="1:17" ht="24" x14ac:dyDescent="0.2">
      <c r="A1521" s="2" t="s">
        <v>2</v>
      </c>
      <c r="B1521" s="2" t="s">
        <v>557</v>
      </c>
      <c r="C1521" s="2" t="s">
        <v>5421</v>
      </c>
      <c r="D1521" s="2" t="s">
        <v>559</v>
      </c>
      <c r="E1521" s="2" t="s">
        <v>3128</v>
      </c>
      <c r="F1521" s="2" t="s">
        <v>3744</v>
      </c>
      <c r="G1521" s="2" t="s">
        <v>4</v>
      </c>
      <c r="H1521" s="2" t="s">
        <v>4</v>
      </c>
      <c r="I1521" s="6">
        <v>420</v>
      </c>
      <c r="J1521" s="2" t="s">
        <v>6075</v>
      </c>
      <c r="K1521" s="7">
        <v>6</v>
      </c>
      <c r="L1521" s="3" t="s">
        <v>2315</v>
      </c>
      <c r="M1521" s="2">
        <v>6360809</v>
      </c>
      <c r="N1521" s="2" t="s">
        <v>13</v>
      </c>
      <c r="O1521" s="80">
        <v>24.927800000000001</v>
      </c>
      <c r="P1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$9.89 P/l</v>
      </c>
      <c r="Q1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P/100ml</v>
      </c>
    </row>
    <row r="1522" spans="1:17" ht="36" x14ac:dyDescent="0.2">
      <c r="A1522" s="2" t="s">
        <v>2</v>
      </c>
      <c r="B1522" s="2" t="s">
        <v>557</v>
      </c>
      <c r="C1522" s="2" t="s">
        <v>5421</v>
      </c>
      <c r="D1522" s="2" t="s">
        <v>559</v>
      </c>
      <c r="E1522" s="2" t="s">
        <v>5886</v>
      </c>
      <c r="F1522" s="2" t="s">
        <v>6303</v>
      </c>
      <c r="G1522" s="2" t="s">
        <v>4</v>
      </c>
      <c r="H1522" s="2" t="s">
        <v>4</v>
      </c>
      <c r="I1522" s="6">
        <v>275</v>
      </c>
      <c r="J1522" s="2" t="s">
        <v>6075</v>
      </c>
      <c r="K1522" s="7">
        <v>12</v>
      </c>
      <c r="L1522" s="3" t="s">
        <v>2315</v>
      </c>
      <c r="M1522" s="2">
        <v>61153</v>
      </c>
      <c r="N1522" s="2" t="s">
        <v>13</v>
      </c>
      <c r="O1522" s="80">
        <v>31.103999999999999</v>
      </c>
      <c r="P1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$9.43 P/l</v>
      </c>
      <c r="Q1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23" spans="1:17" ht="36" x14ac:dyDescent="0.2">
      <c r="A1523" s="2" t="s">
        <v>2</v>
      </c>
      <c r="B1523" s="2" t="s">
        <v>557</v>
      </c>
      <c r="C1523" s="2" t="s">
        <v>5421</v>
      </c>
      <c r="D1523" s="2" t="s">
        <v>559</v>
      </c>
      <c r="E1523" s="2" t="s">
        <v>2396</v>
      </c>
      <c r="F1523" s="2" t="s">
        <v>4265</v>
      </c>
      <c r="G1523" s="2" t="s">
        <v>4</v>
      </c>
      <c r="H1523" s="2" t="s">
        <v>4</v>
      </c>
      <c r="I1523" s="6">
        <v>255</v>
      </c>
      <c r="J1523" s="2" t="s">
        <v>6075</v>
      </c>
      <c r="K1523" s="7">
        <v>1</v>
      </c>
      <c r="L1523" s="3" t="s">
        <v>3130</v>
      </c>
      <c r="M1523" s="2" t="s">
        <v>2623</v>
      </c>
      <c r="N1523" s="2" t="s">
        <v>3126</v>
      </c>
      <c r="O1523" s="80">
        <v>2.8885000000000001</v>
      </c>
      <c r="P1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$11.33 P/l</v>
      </c>
      <c r="Q1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P/100ml</v>
      </c>
    </row>
    <row r="1524" spans="1:17" x14ac:dyDescent="0.2">
      <c r="A1524" s="2" t="s">
        <v>2</v>
      </c>
      <c r="B1524" s="2" t="s">
        <v>557</v>
      </c>
      <c r="C1524" s="2" t="s">
        <v>5421</v>
      </c>
      <c r="D1524" s="2" t="s">
        <v>559</v>
      </c>
      <c r="E1524" s="2" t="s">
        <v>1852</v>
      </c>
      <c r="F1524" s="2" t="s">
        <v>4826</v>
      </c>
      <c r="G1524" s="2" t="s">
        <v>4</v>
      </c>
      <c r="H1524" s="2" t="s">
        <v>4</v>
      </c>
      <c r="I1524" s="6">
        <v>220</v>
      </c>
      <c r="J1524" s="2" t="s">
        <v>6075</v>
      </c>
      <c r="K1524" s="7">
        <v>1</v>
      </c>
      <c r="L1524" s="3" t="s">
        <v>3130</v>
      </c>
      <c r="M1524" s="2">
        <v>103559</v>
      </c>
      <c r="N1524" s="2" t="s">
        <v>13</v>
      </c>
      <c r="O1524" s="80">
        <v>3.85</v>
      </c>
      <c r="P1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P/l</v>
      </c>
      <c r="Q1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P/100ml</v>
      </c>
    </row>
    <row r="1525" spans="1:17" ht="24" x14ac:dyDescent="0.2">
      <c r="A1525" s="2" t="s">
        <v>2</v>
      </c>
      <c r="B1525" s="2" t="s">
        <v>557</v>
      </c>
      <c r="C1525" s="2" t="s">
        <v>5422</v>
      </c>
      <c r="D1525" s="2" t="s">
        <v>561</v>
      </c>
      <c r="E1525" s="2" t="s">
        <v>5885</v>
      </c>
      <c r="F1525" s="2" t="s">
        <v>562</v>
      </c>
      <c r="G1525" s="2" t="s">
        <v>4</v>
      </c>
      <c r="H1525" s="2" t="s">
        <v>4</v>
      </c>
      <c r="I1525" s="6">
        <v>1.95</v>
      </c>
      <c r="J1525" s="4" t="s">
        <v>2345</v>
      </c>
      <c r="K1525" s="7">
        <v>1</v>
      </c>
      <c r="L1525" s="3" t="s">
        <v>3130</v>
      </c>
      <c r="M1525" s="2">
        <v>2090</v>
      </c>
      <c r="N1525" s="2" t="s">
        <v>13</v>
      </c>
      <c r="O1525" s="80">
        <v>16.61</v>
      </c>
      <c r="P1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$8.52 P/kg</v>
      </c>
      <c r="Q1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526" spans="1:17" ht="24" x14ac:dyDescent="0.2">
      <c r="A1526" s="2" t="s">
        <v>2</v>
      </c>
      <c r="B1526" s="2" t="s">
        <v>557</v>
      </c>
      <c r="C1526" s="2" t="s">
        <v>5422</v>
      </c>
      <c r="D1526" s="2" t="s">
        <v>561</v>
      </c>
      <c r="E1526" s="2" t="s">
        <v>3128</v>
      </c>
      <c r="F1526" s="2" t="s">
        <v>6304</v>
      </c>
      <c r="G1526" s="2" t="s">
        <v>4</v>
      </c>
      <c r="H1526" s="2" t="s">
        <v>4</v>
      </c>
      <c r="I1526" s="6">
        <v>1.95</v>
      </c>
      <c r="J1526" s="2" t="s">
        <v>2345</v>
      </c>
      <c r="K1526" s="7">
        <v>1</v>
      </c>
      <c r="L1526" s="3" t="s">
        <v>3130</v>
      </c>
      <c r="M1526" s="2">
        <v>21042070</v>
      </c>
      <c r="N1526" s="2" t="s">
        <v>13</v>
      </c>
      <c r="O1526" s="80">
        <v>16.724</v>
      </c>
      <c r="P1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1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527" spans="1:17" ht="36" x14ac:dyDescent="0.2">
      <c r="A1527" s="2" t="s">
        <v>2</v>
      </c>
      <c r="B1527" s="2" t="s">
        <v>557</v>
      </c>
      <c r="C1527" s="2" t="s">
        <v>5422</v>
      </c>
      <c r="D1527" s="2" t="s">
        <v>561</v>
      </c>
      <c r="E1527" s="2" t="s">
        <v>5886</v>
      </c>
      <c r="F1527" s="2" t="s">
        <v>6305</v>
      </c>
      <c r="G1527" s="2" t="s">
        <v>1548</v>
      </c>
      <c r="H1527" s="2" t="s">
        <v>4</v>
      </c>
      <c r="I1527" s="6">
        <v>2</v>
      </c>
      <c r="J1527" s="2" t="s">
        <v>2345</v>
      </c>
      <c r="K1527" s="7">
        <v>6</v>
      </c>
      <c r="L1527" s="3" t="s">
        <v>2315</v>
      </c>
      <c r="M1527" s="2">
        <v>502191</v>
      </c>
      <c r="N1527" s="2" t="s">
        <v>13</v>
      </c>
      <c r="O1527" s="80">
        <v>78.84</v>
      </c>
      <c r="P1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$6.57 P/kg</v>
      </c>
      <c r="Q1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528" spans="1:17" ht="36" x14ac:dyDescent="0.2">
      <c r="A1528" s="2" t="s">
        <v>2</v>
      </c>
      <c r="B1528" s="2" t="s">
        <v>557</v>
      </c>
      <c r="C1528" s="2" t="s">
        <v>5422</v>
      </c>
      <c r="D1528" s="2" t="s">
        <v>561</v>
      </c>
      <c r="E1528" s="2" t="s">
        <v>2396</v>
      </c>
      <c r="F1528" s="2" t="s">
        <v>4266</v>
      </c>
      <c r="G1528" s="2" t="s">
        <v>4</v>
      </c>
      <c r="H1528" s="2" t="s">
        <v>4</v>
      </c>
      <c r="I1528" s="6">
        <v>2.5</v>
      </c>
      <c r="J1528" s="2" t="s">
        <v>2345</v>
      </c>
      <c r="K1528" s="7">
        <v>1</v>
      </c>
      <c r="L1528" s="3" t="s">
        <v>3130</v>
      </c>
      <c r="M1528" s="2" t="s">
        <v>2624</v>
      </c>
      <c r="N1528" s="2" t="s">
        <v>3126</v>
      </c>
      <c r="O1528" s="80">
        <v>10.4168</v>
      </c>
      <c r="P1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P/kg</v>
      </c>
      <c r="Q1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529" spans="1:17" ht="24" x14ac:dyDescent="0.2">
      <c r="A1529" s="2" t="s">
        <v>2</v>
      </c>
      <c r="B1529" s="2" t="s">
        <v>557</v>
      </c>
      <c r="C1529" s="2" t="s">
        <v>5422</v>
      </c>
      <c r="D1529" s="2" t="s">
        <v>561</v>
      </c>
      <c r="E1529" s="2" t="s">
        <v>1852</v>
      </c>
      <c r="F1529" s="2" t="s">
        <v>4827</v>
      </c>
      <c r="G1529" s="2" t="s">
        <v>4</v>
      </c>
      <c r="H1529" s="2" t="s">
        <v>4</v>
      </c>
      <c r="I1529" s="6">
        <v>1.95</v>
      </c>
      <c r="J1529" s="2" t="s">
        <v>2345</v>
      </c>
      <c r="K1529" s="7">
        <v>6</v>
      </c>
      <c r="L1529" s="3" t="s">
        <v>2315</v>
      </c>
      <c r="M1529" s="2">
        <v>2559006</v>
      </c>
      <c r="N1529" s="2" t="s">
        <v>13</v>
      </c>
      <c r="O1529" s="80">
        <v>92.05</v>
      </c>
      <c r="P1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$7.87 P/kg</v>
      </c>
      <c r="Q1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1530" spans="1:17" ht="24" x14ac:dyDescent="0.2">
      <c r="A1530" s="2" t="s">
        <v>2</v>
      </c>
      <c r="B1530" s="2" t="s">
        <v>557</v>
      </c>
      <c r="C1530" s="2" t="s">
        <v>5422</v>
      </c>
      <c r="D1530" s="2" t="s">
        <v>561</v>
      </c>
      <c r="E1530" s="2" t="s">
        <v>7003</v>
      </c>
      <c r="F1530" s="2" t="s">
        <v>7419</v>
      </c>
      <c r="G1530" s="2" t="s">
        <v>4</v>
      </c>
      <c r="H1530" s="2" t="s">
        <v>4</v>
      </c>
      <c r="I1530" s="6">
        <v>1.95</v>
      </c>
      <c r="J1530" s="2" t="s">
        <v>2345</v>
      </c>
      <c r="K1530" s="7">
        <v>1</v>
      </c>
      <c r="L1530" s="3" t="s">
        <v>3130</v>
      </c>
      <c r="M1530" s="2" t="s">
        <v>7420</v>
      </c>
      <c r="N1530" s="2" t="s">
        <v>13</v>
      </c>
      <c r="O1530" s="80">
        <v>18.4285</v>
      </c>
      <c r="P1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1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531" spans="1:17" ht="24" x14ac:dyDescent="0.2">
      <c r="A1531" s="2" t="s">
        <v>2</v>
      </c>
      <c r="B1531" s="2" t="s">
        <v>557</v>
      </c>
      <c r="C1531" s="2" t="s">
        <v>5423</v>
      </c>
      <c r="D1531" s="2" t="s">
        <v>563</v>
      </c>
      <c r="E1531" s="2" t="s">
        <v>5885</v>
      </c>
      <c r="F1531" s="2" t="s">
        <v>564</v>
      </c>
      <c r="G1531" s="2" t="s">
        <v>4</v>
      </c>
      <c r="H1531" s="2" t="s">
        <v>4</v>
      </c>
      <c r="I1531" s="6">
        <v>3</v>
      </c>
      <c r="J1531" s="2" t="s">
        <v>2345</v>
      </c>
      <c r="K1531" s="7">
        <v>1</v>
      </c>
      <c r="L1531" s="3" t="s">
        <v>3130</v>
      </c>
      <c r="M1531" s="2">
        <v>123335</v>
      </c>
      <c r="N1531" s="2" t="s">
        <v>13</v>
      </c>
      <c r="O1531" s="80">
        <v>21.64</v>
      </c>
      <c r="P1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P/kg</v>
      </c>
      <c r="Q1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532" spans="1:17" ht="24" x14ac:dyDescent="0.2">
      <c r="A1532" s="2" t="s">
        <v>2</v>
      </c>
      <c r="B1532" s="2" t="s">
        <v>557</v>
      </c>
      <c r="C1532" s="2" t="s">
        <v>5423</v>
      </c>
      <c r="D1532" s="2" t="s">
        <v>563</v>
      </c>
      <c r="E1532" s="2" t="s">
        <v>3128</v>
      </c>
      <c r="F1532" s="2" t="s">
        <v>3745</v>
      </c>
      <c r="G1532" s="2" t="s">
        <v>4</v>
      </c>
      <c r="H1532" s="2" t="s">
        <v>4</v>
      </c>
      <c r="I1532" s="6">
        <v>3</v>
      </c>
      <c r="J1532" s="2" t="s">
        <v>2345</v>
      </c>
      <c r="K1532" s="7">
        <v>1</v>
      </c>
      <c r="L1532" s="3" t="s">
        <v>3130</v>
      </c>
      <c r="M1532" s="2" t="s">
        <v>2360</v>
      </c>
      <c r="N1532" s="2" t="s">
        <v>13</v>
      </c>
      <c r="O1532" s="80">
        <v>22.215800000000002</v>
      </c>
      <c r="P1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P/kg</v>
      </c>
      <c r="Q1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533" spans="1:17" ht="36" x14ac:dyDescent="0.2">
      <c r="A1533" s="2" t="s">
        <v>2</v>
      </c>
      <c r="B1533" s="2" t="s">
        <v>557</v>
      </c>
      <c r="C1533" s="2" t="s">
        <v>5423</v>
      </c>
      <c r="D1533" s="2" t="s">
        <v>563</v>
      </c>
      <c r="E1533" s="2" t="s">
        <v>5886</v>
      </c>
      <c r="F1533" s="2" t="s">
        <v>6306</v>
      </c>
      <c r="G1533" s="2" t="s">
        <v>1548</v>
      </c>
      <c r="H1533" s="2" t="s">
        <v>4</v>
      </c>
      <c r="I1533" s="6">
        <v>3</v>
      </c>
      <c r="J1533" s="2" t="s">
        <v>2345</v>
      </c>
      <c r="K1533" s="7">
        <v>6</v>
      </c>
      <c r="L1533" s="3" t="s">
        <v>2315</v>
      </c>
      <c r="M1533" s="2">
        <v>98888</v>
      </c>
      <c r="N1533" s="2" t="s">
        <v>13</v>
      </c>
      <c r="O1533" s="80">
        <v>122.148</v>
      </c>
      <c r="P1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1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534" spans="1:17" ht="36" x14ac:dyDescent="0.2">
      <c r="A1534" s="2" t="s">
        <v>2</v>
      </c>
      <c r="B1534" s="2" t="s">
        <v>557</v>
      </c>
      <c r="C1534" s="2" t="s">
        <v>5423</v>
      </c>
      <c r="D1534" s="2" t="s">
        <v>563</v>
      </c>
      <c r="E1534" s="2" t="s">
        <v>2396</v>
      </c>
      <c r="F1534" s="2" t="s">
        <v>4267</v>
      </c>
      <c r="G1534" s="2" t="s">
        <v>4</v>
      </c>
      <c r="H1534" s="2" t="s">
        <v>4</v>
      </c>
      <c r="I1534" s="6">
        <v>3</v>
      </c>
      <c r="J1534" s="2" t="s">
        <v>2345</v>
      </c>
      <c r="K1534" s="7">
        <v>1</v>
      </c>
      <c r="L1534" s="3" t="s">
        <v>3130</v>
      </c>
      <c r="M1534" s="2" t="s">
        <v>2625</v>
      </c>
      <c r="N1534" s="2" t="s">
        <v>3126</v>
      </c>
      <c r="O1534" s="80">
        <v>20.546500000000002</v>
      </c>
      <c r="P1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1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535" spans="1:17" ht="36" x14ac:dyDescent="0.2">
      <c r="A1535" s="2" t="s">
        <v>2</v>
      </c>
      <c r="B1535" s="2" t="s">
        <v>557</v>
      </c>
      <c r="C1535" s="2" t="s">
        <v>5423</v>
      </c>
      <c r="D1535" s="2" t="s">
        <v>563</v>
      </c>
      <c r="E1535" s="2" t="s">
        <v>1852</v>
      </c>
      <c r="F1535" s="2" t="s">
        <v>4828</v>
      </c>
      <c r="G1535" s="2" t="s">
        <v>1548</v>
      </c>
      <c r="H1535" s="2" t="s">
        <v>4</v>
      </c>
      <c r="I1535" s="6">
        <v>3</v>
      </c>
      <c r="J1535" s="2" t="s">
        <v>2345</v>
      </c>
      <c r="K1535" s="7">
        <v>3</v>
      </c>
      <c r="L1535" s="3" t="s">
        <v>2315</v>
      </c>
      <c r="M1535" s="2">
        <v>2479061</v>
      </c>
      <c r="N1535" s="2" t="s">
        <v>13</v>
      </c>
      <c r="O1535" s="80">
        <v>30.4</v>
      </c>
      <c r="P1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1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536" spans="1:17" ht="24" x14ac:dyDescent="0.2">
      <c r="A1536" s="2" t="s">
        <v>2</v>
      </c>
      <c r="B1536" s="2" t="s">
        <v>557</v>
      </c>
      <c r="C1536" s="2" t="s">
        <v>5423</v>
      </c>
      <c r="D1536" s="2" t="s">
        <v>563</v>
      </c>
      <c r="E1536" s="2" t="s">
        <v>7003</v>
      </c>
      <c r="F1536" s="2" t="s">
        <v>7421</v>
      </c>
      <c r="G1536" s="2" t="s">
        <v>1551</v>
      </c>
      <c r="H1536" s="2" t="s">
        <v>7049</v>
      </c>
      <c r="I1536" s="6">
        <v>2.95</v>
      </c>
      <c r="J1536" s="2" t="s">
        <v>2345</v>
      </c>
      <c r="K1536" s="7">
        <v>1</v>
      </c>
      <c r="L1536" s="3" t="s">
        <v>3130</v>
      </c>
      <c r="M1536" s="2" t="s">
        <v>7422</v>
      </c>
      <c r="N1536" s="2" t="s">
        <v>13</v>
      </c>
      <c r="O1536" s="80">
        <v>15.6777</v>
      </c>
      <c r="P1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$5.31 P/kg</v>
      </c>
      <c r="Q1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537" spans="1:17" ht="24" x14ac:dyDescent="0.2">
      <c r="A1537" s="2" t="s">
        <v>2</v>
      </c>
      <c r="B1537" s="2" t="s">
        <v>557</v>
      </c>
      <c r="C1537" s="2" t="s">
        <v>5424</v>
      </c>
      <c r="D1537" s="2" t="s">
        <v>565</v>
      </c>
      <c r="E1537" s="2" t="s">
        <v>5885</v>
      </c>
      <c r="F1537" s="2" t="s">
        <v>566</v>
      </c>
      <c r="G1537" s="2" t="s">
        <v>4</v>
      </c>
      <c r="H1537" s="2" t="s">
        <v>4</v>
      </c>
      <c r="I1537" s="6">
        <v>2.2000000000000002</v>
      </c>
      <c r="J1537" s="2" t="s">
        <v>6065</v>
      </c>
      <c r="K1537" s="7">
        <v>1</v>
      </c>
      <c r="L1537" s="3" t="s">
        <v>3130</v>
      </c>
      <c r="M1537" s="2">
        <v>63782</v>
      </c>
      <c r="N1537" s="2" t="s">
        <v>13</v>
      </c>
      <c r="O1537" s="80">
        <v>35.47</v>
      </c>
      <c r="P1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$16.12 P/l</v>
      </c>
      <c r="Q1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P/100ml</v>
      </c>
    </row>
    <row r="1538" spans="1:17" ht="24" x14ac:dyDescent="0.2">
      <c r="A1538" s="2" t="s">
        <v>2</v>
      </c>
      <c r="B1538" s="2" t="s">
        <v>557</v>
      </c>
      <c r="C1538" s="2" t="s">
        <v>5424</v>
      </c>
      <c r="D1538" s="2" t="s">
        <v>565</v>
      </c>
      <c r="E1538" s="2" t="s">
        <v>3128</v>
      </c>
      <c r="F1538" s="2" t="s">
        <v>3746</v>
      </c>
      <c r="G1538" s="2" t="s">
        <v>4</v>
      </c>
      <c r="H1538" s="2" t="s">
        <v>4</v>
      </c>
      <c r="I1538" s="6">
        <v>2.2000000000000002</v>
      </c>
      <c r="J1538" s="2" t="s">
        <v>6065</v>
      </c>
      <c r="K1538" s="7">
        <v>1</v>
      </c>
      <c r="L1538" s="3" t="s">
        <v>3130</v>
      </c>
      <c r="M1538" s="2">
        <v>6360808</v>
      </c>
      <c r="N1538" s="2" t="s">
        <v>13</v>
      </c>
      <c r="O1538" s="80">
        <v>25.99</v>
      </c>
      <c r="P1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$11.81 P/l</v>
      </c>
      <c r="Q1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P/100ml</v>
      </c>
    </row>
    <row r="1539" spans="1:17" ht="36" x14ac:dyDescent="0.2">
      <c r="A1539" s="2" t="s">
        <v>2</v>
      </c>
      <c r="B1539" s="2" t="s">
        <v>557</v>
      </c>
      <c r="C1539" s="2" t="s">
        <v>5424</v>
      </c>
      <c r="D1539" s="2" t="s">
        <v>565</v>
      </c>
      <c r="E1539" s="2" t="s">
        <v>5886</v>
      </c>
      <c r="F1539" s="2" t="s">
        <v>6307</v>
      </c>
      <c r="G1539" s="2" t="s">
        <v>1551</v>
      </c>
      <c r="H1539" s="2" t="s">
        <v>4</v>
      </c>
      <c r="I1539" s="6">
        <v>2.2000000000000002</v>
      </c>
      <c r="J1539" s="2" t="s">
        <v>6065</v>
      </c>
      <c r="K1539" s="7">
        <v>2</v>
      </c>
      <c r="L1539" s="3" t="s">
        <v>2315</v>
      </c>
      <c r="M1539" s="2">
        <v>434403</v>
      </c>
      <c r="N1539" s="2" t="s">
        <v>13</v>
      </c>
      <c r="O1539" s="80">
        <v>68.871600000000001</v>
      </c>
      <c r="P1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$15.65 P/l</v>
      </c>
      <c r="Q1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P/100ml</v>
      </c>
    </row>
    <row r="1540" spans="1:17" ht="24" x14ac:dyDescent="0.2">
      <c r="A1540" s="2" t="s">
        <v>2</v>
      </c>
      <c r="B1540" s="2" t="s">
        <v>557</v>
      </c>
      <c r="C1540" s="2" t="s">
        <v>5424</v>
      </c>
      <c r="D1540" s="2" t="s">
        <v>565</v>
      </c>
      <c r="E1540" s="2" t="s">
        <v>2396</v>
      </c>
      <c r="F1540" s="2" t="s">
        <v>6308</v>
      </c>
      <c r="G1540" s="2" t="s">
        <v>4</v>
      </c>
      <c r="H1540" s="2" t="s">
        <v>922</v>
      </c>
      <c r="I1540" s="6">
        <v>2.2000000000000002</v>
      </c>
      <c r="J1540" s="2" t="s">
        <v>6065</v>
      </c>
      <c r="K1540" s="7">
        <v>1</v>
      </c>
      <c r="L1540" s="3" t="s">
        <v>3130</v>
      </c>
      <c r="M1540" s="2" t="s">
        <v>2626</v>
      </c>
      <c r="N1540" s="2" t="s">
        <v>3126</v>
      </c>
      <c r="O1540" s="80">
        <v>33.65</v>
      </c>
      <c r="P1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$15.30 P/l</v>
      </c>
      <c r="Q1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P/100ml</v>
      </c>
    </row>
    <row r="1541" spans="1:17" ht="24" x14ac:dyDescent="0.2">
      <c r="A1541" s="2" t="s">
        <v>2</v>
      </c>
      <c r="B1541" s="2" t="s">
        <v>557</v>
      </c>
      <c r="C1541" s="2" t="s">
        <v>5424</v>
      </c>
      <c r="D1541" s="2" t="s">
        <v>565</v>
      </c>
      <c r="E1541" s="2" t="s">
        <v>1852</v>
      </c>
      <c r="F1541" s="2" t="s">
        <v>4829</v>
      </c>
      <c r="G1541" s="2" t="s">
        <v>4</v>
      </c>
      <c r="H1541" s="2" t="s">
        <v>922</v>
      </c>
      <c r="I1541" s="6">
        <v>2.2000000000000002</v>
      </c>
      <c r="J1541" s="4" t="s">
        <v>6065</v>
      </c>
      <c r="K1541" s="7">
        <v>2</v>
      </c>
      <c r="L1541" s="3" t="s">
        <v>2315</v>
      </c>
      <c r="M1541" s="2" t="s">
        <v>1990</v>
      </c>
      <c r="N1541" s="2" t="s">
        <v>13</v>
      </c>
      <c r="O1541" s="80">
        <v>65.5</v>
      </c>
      <c r="P1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$14.89 P/l</v>
      </c>
      <c r="Q1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P/100ml</v>
      </c>
    </row>
    <row r="1542" spans="1:17" ht="24" x14ac:dyDescent="0.2">
      <c r="A1542" s="2" t="s">
        <v>2</v>
      </c>
      <c r="B1542" s="2" t="s">
        <v>557</v>
      </c>
      <c r="C1542" s="2" t="s">
        <v>5424</v>
      </c>
      <c r="D1542" s="2" t="s">
        <v>565</v>
      </c>
      <c r="E1542" s="2" t="s">
        <v>7003</v>
      </c>
      <c r="F1542" s="2" t="s">
        <v>7423</v>
      </c>
      <c r="G1542" s="2" t="s">
        <v>4</v>
      </c>
      <c r="H1542" s="2" t="s">
        <v>4</v>
      </c>
      <c r="I1542" s="6">
        <v>2.2000000000000002</v>
      </c>
      <c r="J1542" s="4" t="s">
        <v>6065</v>
      </c>
      <c r="K1542" s="7">
        <v>1</v>
      </c>
      <c r="L1542" s="3" t="s">
        <v>3130</v>
      </c>
      <c r="M1542" s="2" t="s">
        <v>7424</v>
      </c>
      <c r="N1542" s="2" t="s">
        <v>13</v>
      </c>
      <c r="O1542" s="80">
        <v>39.611800000000002</v>
      </c>
      <c r="P1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$18.01 P/l</v>
      </c>
      <c r="Q1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P/100ml</v>
      </c>
    </row>
    <row r="1543" spans="1:17" ht="24" x14ac:dyDescent="0.2">
      <c r="A1543" s="2" t="s">
        <v>2</v>
      </c>
      <c r="B1543" s="2" t="s">
        <v>557</v>
      </c>
      <c r="C1543" s="2" t="s">
        <v>5425</v>
      </c>
      <c r="D1543" s="2" t="s">
        <v>567</v>
      </c>
      <c r="E1543" s="2" t="s">
        <v>5885</v>
      </c>
      <c r="F1543" s="2" t="s">
        <v>568</v>
      </c>
      <c r="G1543" s="2" t="s">
        <v>4</v>
      </c>
      <c r="H1543" s="2" t="s">
        <v>4</v>
      </c>
      <c r="I1543" s="6">
        <v>2.7</v>
      </c>
      <c r="J1543" s="2" t="s">
        <v>6065</v>
      </c>
      <c r="K1543" s="7">
        <v>1</v>
      </c>
      <c r="L1543" s="3" t="s">
        <v>3130</v>
      </c>
      <c r="M1543" s="2">
        <v>8500</v>
      </c>
      <c r="N1543" s="2" t="s">
        <v>13</v>
      </c>
      <c r="O1543" s="80">
        <v>26.36</v>
      </c>
      <c r="P1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P/l</v>
      </c>
      <c r="Q1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544" spans="1:17" ht="24" x14ac:dyDescent="0.2">
      <c r="A1544" s="2" t="s">
        <v>2</v>
      </c>
      <c r="B1544" s="2" t="s">
        <v>557</v>
      </c>
      <c r="C1544" s="2" t="s">
        <v>5425</v>
      </c>
      <c r="D1544" s="2" t="s">
        <v>567</v>
      </c>
      <c r="E1544" s="2" t="s">
        <v>3128</v>
      </c>
      <c r="F1544" s="2" t="s">
        <v>3747</v>
      </c>
      <c r="G1544" s="2" t="s">
        <v>4</v>
      </c>
      <c r="H1544" s="2" t="s">
        <v>4</v>
      </c>
      <c r="I1544" s="6">
        <v>2</v>
      </c>
      <c r="J1544" s="2" t="s">
        <v>6065</v>
      </c>
      <c r="K1544" s="7">
        <v>1</v>
      </c>
      <c r="L1544" s="3" t="s">
        <v>3130</v>
      </c>
      <c r="M1544" s="2">
        <v>6360821</v>
      </c>
      <c r="N1544" s="2" t="s">
        <v>13</v>
      </c>
      <c r="O1544" s="80">
        <v>18.079999999999998</v>
      </c>
      <c r="P1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$9.04 P/l</v>
      </c>
      <c r="Q1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45" spans="1:17" ht="36" x14ac:dyDescent="0.2">
      <c r="A1545" s="2" t="s">
        <v>2</v>
      </c>
      <c r="B1545" s="2" t="s">
        <v>557</v>
      </c>
      <c r="C1545" s="2" t="s">
        <v>5425</v>
      </c>
      <c r="D1545" s="2" t="s">
        <v>567</v>
      </c>
      <c r="E1545" s="2" t="s">
        <v>5886</v>
      </c>
      <c r="F1545" s="2" t="s">
        <v>6309</v>
      </c>
      <c r="G1545" s="2" t="s">
        <v>1548</v>
      </c>
      <c r="H1545" s="2" t="s">
        <v>4</v>
      </c>
      <c r="I1545" s="6">
        <v>2.5</v>
      </c>
      <c r="J1545" s="2" t="s">
        <v>6065</v>
      </c>
      <c r="K1545" s="7">
        <v>3</v>
      </c>
      <c r="L1545" s="3" t="s">
        <v>2315</v>
      </c>
      <c r="M1545" s="2">
        <v>676356</v>
      </c>
      <c r="N1545" s="2" t="s">
        <v>13</v>
      </c>
      <c r="O1545" s="80">
        <v>68.256</v>
      </c>
      <c r="P1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P/l</v>
      </c>
      <c r="Q1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1546" spans="1:17" x14ac:dyDescent="0.2">
      <c r="A1546" s="2" t="s">
        <v>2</v>
      </c>
      <c r="B1546" s="2" t="s">
        <v>557</v>
      </c>
      <c r="C1546" s="2" t="s">
        <v>5425</v>
      </c>
      <c r="D1546" s="2" t="s">
        <v>567</v>
      </c>
      <c r="E1546" s="2" t="s">
        <v>2396</v>
      </c>
      <c r="F1546" s="2" t="s">
        <v>4268</v>
      </c>
      <c r="G1546" s="2" t="s">
        <v>4</v>
      </c>
      <c r="H1546" s="2" t="s">
        <v>4</v>
      </c>
      <c r="I1546" s="6">
        <v>2</v>
      </c>
      <c r="J1546" s="2" t="s">
        <v>6065</v>
      </c>
      <c r="K1546" s="7">
        <v>1</v>
      </c>
      <c r="L1546" s="3" t="s">
        <v>3130</v>
      </c>
      <c r="M1546" s="2" t="s">
        <v>2627</v>
      </c>
      <c r="N1546" s="2" t="s">
        <v>3126</v>
      </c>
      <c r="O1546" s="80">
        <v>17.04</v>
      </c>
      <c r="P1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$8.52 P/l</v>
      </c>
      <c r="Q1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1547" spans="1:17" ht="24" x14ac:dyDescent="0.2">
      <c r="A1547" s="2" t="s">
        <v>2</v>
      </c>
      <c r="B1547" s="2" t="s">
        <v>557</v>
      </c>
      <c r="C1547" s="2" t="s">
        <v>5425</v>
      </c>
      <c r="D1547" s="2" t="s">
        <v>567</v>
      </c>
      <c r="E1547" s="2" t="s">
        <v>1852</v>
      </c>
      <c r="F1547" s="2" t="s">
        <v>4830</v>
      </c>
      <c r="G1547" s="2" t="s">
        <v>4</v>
      </c>
      <c r="H1547" s="2" t="s">
        <v>4</v>
      </c>
      <c r="I1547" s="6">
        <v>2.85</v>
      </c>
      <c r="J1547" s="2" t="s">
        <v>6065</v>
      </c>
      <c r="K1547" s="7">
        <v>4</v>
      </c>
      <c r="L1547" s="3" t="s">
        <v>2315</v>
      </c>
      <c r="M1547" s="2">
        <v>15240</v>
      </c>
      <c r="N1547" s="2" t="s">
        <v>13</v>
      </c>
      <c r="O1547" s="80">
        <v>77.2</v>
      </c>
      <c r="P1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$6.77 P/l</v>
      </c>
      <c r="Q1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P/100ml</v>
      </c>
    </row>
    <row r="1548" spans="1:17" x14ac:dyDescent="0.2">
      <c r="A1548" s="2" t="s">
        <v>2</v>
      </c>
      <c r="B1548" s="2" t="s">
        <v>557</v>
      </c>
      <c r="C1548" s="2" t="s">
        <v>5425</v>
      </c>
      <c r="D1548" s="2" t="s">
        <v>567</v>
      </c>
      <c r="E1548" s="2" t="s">
        <v>7003</v>
      </c>
      <c r="F1548" s="2" t="s">
        <v>7425</v>
      </c>
      <c r="G1548" s="2" t="s">
        <v>4</v>
      </c>
      <c r="H1548" s="2" t="s">
        <v>4</v>
      </c>
      <c r="I1548" s="6">
        <v>2.85</v>
      </c>
      <c r="J1548" s="4" t="s">
        <v>6065</v>
      </c>
      <c r="K1548" s="7">
        <v>1</v>
      </c>
      <c r="L1548" s="3" t="s">
        <v>3130</v>
      </c>
      <c r="M1548" s="2" t="s">
        <v>7426</v>
      </c>
      <c r="N1548" s="2" t="s">
        <v>13</v>
      </c>
      <c r="O1548" s="80">
        <v>24.006399999999999</v>
      </c>
      <c r="P1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$8.42 P/l</v>
      </c>
      <c r="Q1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549" spans="1:17" ht="24" x14ac:dyDescent="0.2">
      <c r="A1549" s="2" t="s">
        <v>2</v>
      </c>
      <c r="B1549" s="2" t="s">
        <v>557</v>
      </c>
      <c r="C1549" s="2" t="s">
        <v>5426</v>
      </c>
      <c r="D1549" s="2" t="s">
        <v>569</v>
      </c>
      <c r="E1549" s="2" t="s">
        <v>5885</v>
      </c>
      <c r="F1549" s="2" t="s">
        <v>570</v>
      </c>
      <c r="G1549" s="2" t="s">
        <v>4</v>
      </c>
      <c r="H1549" s="2" t="s">
        <v>4</v>
      </c>
      <c r="I1549" s="6">
        <v>3</v>
      </c>
      <c r="J1549" s="2" t="s">
        <v>6065</v>
      </c>
      <c r="K1549" s="7">
        <v>1</v>
      </c>
      <c r="L1549" s="3" t="s">
        <v>3130</v>
      </c>
      <c r="M1549" s="2">
        <v>830</v>
      </c>
      <c r="N1549" s="2" t="s">
        <v>13</v>
      </c>
      <c r="O1549" s="80">
        <v>22.51</v>
      </c>
      <c r="P1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P/l</v>
      </c>
      <c r="Q1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550" spans="1:17" ht="24" x14ac:dyDescent="0.2">
      <c r="A1550" s="2" t="s">
        <v>2</v>
      </c>
      <c r="B1550" s="2" t="s">
        <v>557</v>
      </c>
      <c r="C1550" s="2" t="s">
        <v>5426</v>
      </c>
      <c r="D1550" s="2" t="s">
        <v>569</v>
      </c>
      <c r="E1550" s="2" t="s">
        <v>3128</v>
      </c>
      <c r="F1550" s="2" t="s">
        <v>3748</v>
      </c>
      <c r="G1550" s="2" t="s">
        <v>4</v>
      </c>
      <c r="H1550" s="2" t="s">
        <v>4</v>
      </c>
      <c r="I1550" s="6">
        <v>4</v>
      </c>
      <c r="J1550" s="2" t="s">
        <v>6065</v>
      </c>
      <c r="K1550" s="7">
        <v>1</v>
      </c>
      <c r="L1550" s="3" t="s">
        <v>3130</v>
      </c>
      <c r="M1550" s="2">
        <v>6301110</v>
      </c>
      <c r="N1550" s="2" t="s">
        <v>13</v>
      </c>
      <c r="O1550" s="80">
        <v>30.5778</v>
      </c>
      <c r="P1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$7.64 P/l</v>
      </c>
      <c r="Q1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P/100ml</v>
      </c>
    </row>
    <row r="1551" spans="1:17" ht="36" x14ac:dyDescent="0.2">
      <c r="A1551" s="2" t="s">
        <v>2</v>
      </c>
      <c r="B1551" s="2" t="s">
        <v>557</v>
      </c>
      <c r="C1551" s="2" t="s">
        <v>5426</v>
      </c>
      <c r="D1551" s="2" t="s">
        <v>569</v>
      </c>
      <c r="E1551" s="2" t="s">
        <v>5886</v>
      </c>
      <c r="F1551" s="2" t="s">
        <v>6310</v>
      </c>
      <c r="G1551" s="2" t="s">
        <v>1548</v>
      </c>
      <c r="H1551" s="2" t="s">
        <v>4</v>
      </c>
      <c r="I1551" s="6">
        <v>4</v>
      </c>
      <c r="J1551" s="2" t="s">
        <v>6065</v>
      </c>
      <c r="K1551" s="7">
        <v>3</v>
      </c>
      <c r="L1551" s="3" t="s">
        <v>2315</v>
      </c>
      <c r="M1551" s="2">
        <v>95259</v>
      </c>
      <c r="N1551" s="2" t="s">
        <v>13</v>
      </c>
      <c r="O1551" s="80">
        <v>87.685199999999995</v>
      </c>
      <c r="P1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$7.31 P/l</v>
      </c>
      <c r="Q1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P/100ml</v>
      </c>
    </row>
    <row r="1552" spans="1:17" ht="24" x14ac:dyDescent="0.2">
      <c r="A1552" s="2" t="s">
        <v>2</v>
      </c>
      <c r="B1552" s="2" t="s">
        <v>557</v>
      </c>
      <c r="C1552" s="2" t="s">
        <v>5426</v>
      </c>
      <c r="D1552" s="2" t="s">
        <v>569</v>
      </c>
      <c r="E1552" s="2" t="s">
        <v>2396</v>
      </c>
      <c r="F1552" s="2" t="s">
        <v>4269</v>
      </c>
      <c r="G1552" s="2" t="s">
        <v>4</v>
      </c>
      <c r="H1552" s="2" t="s">
        <v>4</v>
      </c>
      <c r="I1552" s="6">
        <v>4</v>
      </c>
      <c r="J1552" s="2" t="s">
        <v>6065</v>
      </c>
      <c r="K1552" s="7">
        <v>1</v>
      </c>
      <c r="L1552" s="3" t="s">
        <v>3130</v>
      </c>
      <c r="M1552" s="2" t="s">
        <v>2628</v>
      </c>
      <c r="N1552" s="2" t="s">
        <v>3126</v>
      </c>
      <c r="O1552" s="80">
        <v>27.911300000000001</v>
      </c>
      <c r="P1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$6.98 P/l</v>
      </c>
      <c r="Q1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53" spans="1:17" ht="24" x14ac:dyDescent="0.2">
      <c r="A1553" s="2" t="s">
        <v>2</v>
      </c>
      <c r="B1553" s="2" t="s">
        <v>557</v>
      </c>
      <c r="C1553" s="2" t="s">
        <v>5426</v>
      </c>
      <c r="D1553" s="2" t="s">
        <v>569</v>
      </c>
      <c r="E1553" s="2" t="s">
        <v>1852</v>
      </c>
      <c r="F1553" s="2" t="s">
        <v>4831</v>
      </c>
      <c r="G1553" s="2" t="s">
        <v>4</v>
      </c>
      <c r="H1553" s="2" t="s">
        <v>4</v>
      </c>
      <c r="I1553" s="6">
        <v>3</v>
      </c>
      <c r="J1553" s="2" t="s">
        <v>6065</v>
      </c>
      <c r="K1553" s="7">
        <v>4</v>
      </c>
      <c r="L1553" s="3" t="s">
        <v>2315</v>
      </c>
      <c r="M1553" s="2" t="s">
        <v>1991</v>
      </c>
      <c r="N1553" s="2" t="s">
        <v>13</v>
      </c>
      <c r="O1553" s="80">
        <v>70.25</v>
      </c>
      <c r="P1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$5.85 P/l</v>
      </c>
      <c r="Q1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554" spans="1:17" ht="24" x14ac:dyDescent="0.2">
      <c r="A1554" s="2" t="s">
        <v>2</v>
      </c>
      <c r="B1554" s="2" t="s">
        <v>557</v>
      </c>
      <c r="C1554" s="2" t="s">
        <v>5426</v>
      </c>
      <c r="D1554" s="2" t="s">
        <v>569</v>
      </c>
      <c r="E1554" s="2" t="s">
        <v>7003</v>
      </c>
      <c r="F1554" s="2" t="s">
        <v>7427</v>
      </c>
      <c r="G1554" s="2" t="s">
        <v>4</v>
      </c>
      <c r="H1554" s="2" t="s">
        <v>4</v>
      </c>
      <c r="I1554" s="6">
        <v>4</v>
      </c>
      <c r="J1554" s="2" t="s">
        <v>6065</v>
      </c>
      <c r="K1554" s="7">
        <v>1</v>
      </c>
      <c r="L1554" s="3" t="s">
        <v>3130</v>
      </c>
      <c r="M1554" s="2" t="s">
        <v>7428</v>
      </c>
      <c r="N1554" s="2" t="s">
        <v>13</v>
      </c>
      <c r="O1554" s="80">
        <v>33.632899999999999</v>
      </c>
      <c r="P1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$8.41 P/l</v>
      </c>
      <c r="Q1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555" spans="1:17" x14ac:dyDescent="0.2">
      <c r="A1555" s="2" t="s">
        <v>2</v>
      </c>
      <c r="B1555" s="2" t="s">
        <v>557</v>
      </c>
      <c r="C1555" s="2" t="s">
        <v>5427</v>
      </c>
      <c r="D1555" s="2" t="s">
        <v>571</v>
      </c>
      <c r="E1555" s="2" t="s">
        <v>5885</v>
      </c>
      <c r="F1555" s="2" t="s">
        <v>572</v>
      </c>
      <c r="G1555" s="2" t="s">
        <v>4</v>
      </c>
      <c r="H1555" s="2" t="s">
        <v>4</v>
      </c>
      <c r="I1555" s="6">
        <v>600</v>
      </c>
      <c r="J1555" s="2" t="s">
        <v>6075</v>
      </c>
      <c r="K1555" s="7">
        <v>1</v>
      </c>
      <c r="L1555" s="3" t="s">
        <v>3130</v>
      </c>
      <c r="M1555" s="2">
        <v>124049</v>
      </c>
      <c r="N1555" s="2" t="s">
        <v>13</v>
      </c>
      <c r="O1555" s="80">
        <v>5.84</v>
      </c>
      <c r="P1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$9.73 P/l</v>
      </c>
      <c r="Q1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556" spans="1:17" ht="36" x14ac:dyDescent="0.2">
      <c r="A1556" s="2" t="s">
        <v>2</v>
      </c>
      <c r="B1556" s="2" t="s">
        <v>557</v>
      </c>
      <c r="C1556" s="2" t="s">
        <v>5427</v>
      </c>
      <c r="D1556" s="2" t="s">
        <v>571</v>
      </c>
      <c r="E1556" s="2" t="s">
        <v>5886</v>
      </c>
      <c r="F1556" s="2" t="s">
        <v>6311</v>
      </c>
      <c r="G1556" s="2" t="s">
        <v>1548</v>
      </c>
      <c r="H1556" s="2" t="s">
        <v>4</v>
      </c>
      <c r="I1556" s="6">
        <v>600</v>
      </c>
      <c r="J1556" s="2" t="s">
        <v>6075</v>
      </c>
      <c r="K1556" s="7">
        <v>6</v>
      </c>
      <c r="L1556" s="3" t="s">
        <v>2315</v>
      </c>
      <c r="M1556" s="2">
        <v>37853</v>
      </c>
      <c r="N1556" s="2" t="s">
        <v>13</v>
      </c>
      <c r="O1556" s="80">
        <v>36.784799999999997</v>
      </c>
      <c r="P1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$10.22 P/l</v>
      </c>
      <c r="Q1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1557" spans="1:17" ht="24" x14ac:dyDescent="0.2">
      <c r="A1557" s="2" t="s">
        <v>2</v>
      </c>
      <c r="B1557" s="2" t="s">
        <v>557</v>
      </c>
      <c r="C1557" s="2" t="s">
        <v>5427</v>
      </c>
      <c r="D1557" s="2" t="s">
        <v>571</v>
      </c>
      <c r="E1557" s="2" t="s">
        <v>2396</v>
      </c>
      <c r="F1557" s="2" t="s">
        <v>4270</v>
      </c>
      <c r="G1557" s="2" t="s">
        <v>4</v>
      </c>
      <c r="H1557" s="2" t="s">
        <v>4</v>
      </c>
      <c r="I1557" s="6">
        <v>250</v>
      </c>
      <c r="J1557" s="2" t="s">
        <v>6075</v>
      </c>
      <c r="K1557" s="7">
        <v>1</v>
      </c>
      <c r="L1557" s="3" t="s">
        <v>3130</v>
      </c>
      <c r="M1557" s="2" t="s">
        <v>2629</v>
      </c>
      <c r="N1557" s="2" t="s">
        <v>3126</v>
      </c>
      <c r="O1557" s="80">
        <v>3.5697000000000001</v>
      </c>
      <c r="P1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P/l</v>
      </c>
      <c r="Q1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P/100ml</v>
      </c>
    </row>
    <row r="1558" spans="1:17" x14ac:dyDescent="0.2">
      <c r="A1558" s="2" t="s">
        <v>2</v>
      </c>
      <c r="B1558" s="2" t="s">
        <v>557</v>
      </c>
      <c r="C1558" s="2" t="s">
        <v>5427</v>
      </c>
      <c r="D1558" s="2" t="s">
        <v>571</v>
      </c>
      <c r="E1558" s="2" t="s">
        <v>1852</v>
      </c>
      <c r="F1558" s="2" t="s">
        <v>4832</v>
      </c>
      <c r="G1558" s="2" t="s">
        <v>4</v>
      </c>
      <c r="H1558" s="2" t="s">
        <v>4</v>
      </c>
      <c r="I1558" s="6">
        <v>500</v>
      </c>
      <c r="J1558" s="2" t="s">
        <v>6075</v>
      </c>
      <c r="K1558" s="7">
        <v>1</v>
      </c>
      <c r="L1558" s="3" t="s">
        <v>3130</v>
      </c>
      <c r="M1558" s="2">
        <v>103604</v>
      </c>
      <c r="N1558" s="2" t="s">
        <v>13</v>
      </c>
      <c r="O1558" s="80">
        <v>3.5</v>
      </c>
      <c r="P1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1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59" spans="1:17" ht="24" x14ac:dyDescent="0.2">
      <c r="A1559" s="2" t="s">
        <v>2</v>
      </c>
      <c r="B1559" s="2" t="s">
        <v>557</v>
      </c>
      <c r="C1559" s="2" t="s">
        <v>5427</v>
      </c>
      <c r="D1559" s="2" t="s">
        <v>571</v>
      </c>
      <c r="E1559" s="2" t="s">
        <v>7003</v>
      </c>
      <c r="F1559" s="2" t="s">
        <v>7429</v>
      </c>
      <c r="G1559" s="2" t="s">
        <v>4</v>
      </c>
      <c r="H1559" s="2" t="s">
        <v>4</v>
      </c>
      <c r="I1559" s="6">
        <v>600</v>
      </c>
      <c r="J1559" s="2" t="s">
        <v>6075</v>
      </c>
      <c r="K1559" s="7">
        <v>1</v>
      </c>
      <c r="L1559" s="3" t="s">
        <v>3130</v>
      </c>
      <c r="M1559" s="2">
        <v>201351</v>
      </c>
      <c r="N1559" s="2" t="s">
        <v>13</v>
      </c>
      <c r="O1559" s="80">
        <v>4.5999999999999996</v>
      </c>
      <c r="P1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P/l</v>
      </c>
      <c r="Q1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P/100ml</v>
      </c>
    </row>
    <row r="1560" spans="1:17" ht="24" x14ac:dyDescent="0.2">
      <c r="A1560" s="2" t="s">
        <v>2</v>
      </c>
      <c r="B1560" s="2" t="s">
        <v>557</v>
      </c>
      <c r="C1560" s="2" t="s">
        <v>5428</v>
      </c>
      <c r="D1560" s="2" t="s">
        <v>573</v>
      </c>
      <c r="E1560" s="2" t="s">
        <v>5885</v>
      </c>
      <c r="F1560" s="2" t="s">
        <v>3444</v>
      </c>
      <c r="G1560" s="2" t="s">
        <v>4</v>
      </c>
      <c r="H1560" s="2" t="s">
        <v>4</v>
      </c>
      <c r="I1560" s="6">
        <v>1</v>
      </c>
      <c r="J1560" s="2" t="s">
        <v>2316</v>
      </c>
      <c r="K1560" s="7">
        <v>100</v>
      </c>
      <c r="L1560" s="3" t="s">
        <v>2315</v>
      </c>
      <c r="M1560" s="2">
        <v>164040</v>
      </c>
      <c r="N1560" s="2" t="s">
        <v>13</v>
      </c>
      <c r="O1560" s="80">
        <v>7.99</v>
      </c>
      <c r="P1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561" spans="1:17" ht="24" x14ac:dyDescent="0.2">
      <c r="A1561" s="2" t="s">
        <v>2</v>
      </c>
      <c r="B1561" s="2" t="s">
        <v>557</v>
      </c>
      <c r="C1561" s="2" t="s">
        <v>5428</v>
      </c>
      <c r="D1561" s="2" t="s">
        <v>573</v>
      </c>
      <c r="E1561" s="2" t="s">
        <v>3128</v>
      </c>
      <c r="F1561" s="2" t="s">
        <v>3749</v>
      </c>
      <c r="G1561" s="2" t="s">
        <v>4</v>
      </c>
      <c r="H1561" s="2" t="s">
        <v>4</v>
      </c>
      <c r="I1561" s="6">
        <v>1</v>
      </c>
      <c r="J1561" s="2" t="s">
        <v>2316</v>
      </c>
      <c r="K1561" s="7">
        <v>100</v>
      </c>
      <c r="L1561" s="3" t="s">
        <v>2315</v>
      </c>
      <c r="M1561" s="2">
        <v>607349</v>
      </c>
      <c r="N1561" s="2" t="s">
        <v>13</v>
      </c>
      <c r="O1561" s="80">
        <v>27.605899999999998</v>
      </c>
      <c r="P1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562" spans="1:17" ht="36" x14ac:dyDescent="0.2">
      <c r="A1562" s="2" t="s">
        <v>2</v>
      </c>
      <c r="B1562" s="2" t="s">
        <v>557</v>
      </c>
      <c r="C1562" s="2" t="s">
        <v>5428</v>
      </c>
      <c r="D1562" s="2" t="s">
        <v>573</v>
      </c>
      <c r="E1562" s="2" t="s">
        <v>5886</v>
      </c>
      <c r="F1562" s="2" t="s">
        <v>6312</v>
      </c>
      <c r="G1562" s="2" t="s">
        <v>1548</v>
      </c>
      <c r="H1562" s="2" t="s">
        <v>4</v>
      </c>
      <c r="I1562" s="6">
        <v>1</v>
      </c>
      <c r="J1562" s="2" t="s">
        <v>2316</v>
      </c>
      <c r="K1562" s="7">
        <v>100</v>
      </c>
      <c r="L1562" s="3" t="s">
        <v>2315</v>
      </c>
      <c r="M1562" s="2">
        <v>607349</v>
      </c>
      <c r="N1562" s="2" t="s">
        <v>13</v>
      </c>
      <c r="O1562" s="80">
        <v>23.4252</v>
      </c>
      <c r="P1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63" spans="1:17" ht="24" x14ac:dyDescent="0.2">
      <c r="A1563" s="2" t="s">
        <v>2</v>
      </c>
      <c r="B1563" s="2" t="s">
        <v>557</v>
      </c>
      <c r="C1563" s="2" t="s">
        <v>5428</v>
      </c>
      <c r="D1563" s="2" t="s">
        <v>573</v>
      </c>
      <c r="E1563" s="2" t="s">
        <v>2396</v>
      </c>
      <c r="F1563" s="2" t="s">
        <v>4271</v>
      </c>
      <c r="G1563" s="2" t="s">
        <v>1548</v>
      </c>
      <c r="H1563" s="2" t="s">
        <v>4</v>
      </c>
      <c r="I1563" s="6">
        <v>1</v>
      </c>
      <c r="J1563" s="2" t="s">
        <v>2316</v>
      </c>
      <c r="K1563" s="7">
        <v>100</v>
      </c>
      <c r="L1563" s="3" t="s">
        <v>2315</v>
      </c>
      <c r="M1563" s="2" t="s">
        <v>2630</v>
      </c>
      <c r="N1563" s="2" t="s">
        <v>3126</v>
      </c>
      <c r="O1563" s="80">
        <v>24.579499999999999</v>
      </c>
      <c r="P1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64" spans="1:17" ht="24" x14ac:dyDescent="0.2">
      <c r="A1564" s="2" t="s">
        <v>2</v>
      </c>
      <c r="B1564" s="2" t="s">
        <v>557</v>
      </c>
      <c r="C1564" s="2" t="s">
        <v>5428</v>
      </c>
      <c r="D1564" s="2" t="s">
        <v>573</v>
      </c>
      <c r="E1564" s="2" t="s">
        <v>1852</v>
      </c>
      <c r="F1564" s="2" t="s">
        <v>4833</v>
      </c>
      <c r="G1564" s="2" t="s">
        <v>1548</v>
      </c>
      <c r="H1564" s="2" t="s">
        <v>4</v>
      </c>
      <c r="I1564" s="6">
        <v>1</v>
      </c>
      <c r="J1564" s="2" t="s">
        <v>2316</v>
      </c>
      <c r="K1564" s="7">
        <v>100</v>
      </c>
      <c r="L1564" s="3" t="s">
        <v>2315</v>
      </c>
      <c r="M1564" s="2">
        <v>156731</v>
      </c>
      <c r="N1564" s="2" t="s">
        <v>13</v>
      </c>
      <c r="O1564" s="80">
        <v>24</v>
      </c>
      <c r="P1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65" spans="1:17" ht="24" x14ac:dyDescent="0.2">
      <c r="A1565" s="2" t="s">
        <v>2</v>
      </c>
      <c r="B1565" s="2" t="s">
        <v>557</v>
      </c>
      <c r="C1565" s="2" t="s">
        <v>5429</v>
      </c>
      <c r="D1565" s="2" t="s">
        <v>574</v>
      </c>
      <c r="E1565" s="2" t="s">
        <v>5885</v>
      </c>
      <c r="F1565" s="2" t="s">
        <v>575</v>
      </c>
      <c r="G1565" s="2" t="s">
        <v>4</v>
      </c>
      <c r="H1565" s="2" t="s">
        <v>4</v>
      </c>
      <c r="I1565" s="6">
        <v>1</v>
      </c>
      <c r="J1565" s="2" t="s">
        <v>6065</v>
      </c>
      <c r="K1565" s="7">
        <v>1</v>
      </c>
      <c r="L1565" s="3" t="s">
        <v>3130</v>
      </c>
      <c r="M1565" s="2">
        <v>157902</v>
      </c>
      <c r="N1565" s="2" t="s">
        <v>13</v>
      </c>
      <c r="O1565" s="80">
        <v>9.4</v>
      </c>
      <c r="P1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$9.40 P/l</v>
      </c>
      <c r="Q1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66" spans="1:17" ht="24" x14ac:dyDescent="0.2">
      <c r="A1566" s="2" t="s">
        <v>2</v>
      </c>
      <c r="B1566" s="2" t="s">
        <v>557</v>
      </c>
      <c r="C1566" s="2" t="s">
        <v>5429</v>
      </c>
      <c r="D1566" s="2" t="s">
        <v>574</v>
      </c>
      <c r="E1566" s="2" t="s">
        <v>3128</v>
      </c>
      <c r="F1566" s="2" t="s">
        <v>3750</v>
      </c>
      <c r="G1566" s="2" t="s">
        <v>4</v>
      </c>
      <c r="H1566" s="2" t="s">
        <v>4</v>
      </c>
      <c r="I1566" s="6">
        <v>1.6</v>
      </c>
      <c r="J1566" s="2" t="s">
        <v>6065</v>
      </c>
      <c r="K1566" s="7">
        <v>1</v>
      </c>
      <c r="L1566" s="3" t="s">
        <v>3130</v>
      </c>
      <c r="M1566" s="2">
        <v>6301207</v>
      </c>
      <c r="N1566" s="2" t="s">
        <v>13</v>
      </c>
      <c r="O1566" s="80">
        <v>14.6335</v>
      </c>
      <c r="P1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P/l</v>
      </c>
      <c r="Q1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1567" spans="1:17" ht="24" x14ac:dyDescent="0.2">
      <c r="A1567" s="2" t="s">
        <v>2</v>
      </c>
      <c r="B1567" s="2" t="s">
        <v>557</v>
      </c>
      <c r="C1567" s="2" t="s">
        <v>5429</v>
      </c>
      <c r="D1567" s="2" t="s">
        <v>574</v>
      </c>
      <c r="E1567" s="2" t="s">
        <v>2396</v>
      </c>
      <c r="F1567" s="2" t="s">
        <v>4272</v>
      </c>
      <c r="G1567" s="2" t="s">
        <v>1551</v>
      </c>
      <c r="H1567" s="2" t="s">
        <v>4</v>
      </c>
      <c r="I1567" s="6">
        <v>1</v>
      </c>
      <c r="J1567" s="2" t="s">
        <v>6065</v>
      </c>
      <c r="K1567" s="7">
        <v>1</v>
      </c>
      <c r="L1567" s="3" t="s">
        <v>3130</v>
      </c>
      <c r="M1567" s="2" t="s">
        <v>2631</v>
      </c>
      <c r="N1567" s="2" t="s">
        <v>3126</v>
      </c>
      <c r="O1567" s="80">
        <v>9.7972999999999999</v>
      </c>
      <c r="P1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P/l</v>
      </c>
      <c r="Q1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1568" spans="1:17" ht="24" x14ac:dyDescent="0.2">
      <c r="A1568" s="2" t="s">
        <v>2</v>
      </c>
      <c r="B1568" s="2" t="s">
        <v>557</v>
      </c>
      <c r="C1568" s="2" t="s">
        <v>5429</v>
      </c>
      <c r="D1568" s="2" t="s">
        <v>574</v>
      </c>
      <c r="E1568" s="2" t="s">
        <v>1852</v>
      </c>
      <c r="F1568" s="2" t="s">
        <v>4834</v>
      </c>
      <c r="G1568" s="2" t="s">
        <v>4</v>
      </c>
      <c r="H1568" s="2" t="s">
        <v>4</v>
      </c>
      <c r="I1568" s="6">
        <v>1</v>
      </c>
      <c r="J1568" s="2" t="s">
        <v>6065</v>
      </c>
      <c r="K1568" s="7">
        <v>6</v>
      </c>
      <c r="L1568" s="3" t="s">
        <v>2315</v>
      </c>
      <c r="M1568" s="2">
        <v>12881</v>
      </c>
      <c r="N1568" s="2" t="s">
        <v>13</v>
      </c>
      <c r="O1568" s="80">
        <v>56.65</v>
      </c>
      <c r="P1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$9.44 P/l</v>
      </c>
      <c r="Q1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P/100ml</v>
      </c>
    </row>
    <row r="1569" spans="1:17" ht="36" x14ac:dyDescent="0.2">
      <c r="A1569" s="2" t="s">
        <v>2</v>
      </c>
      <c r="B1569" s="2" t="s">
        <v>557</v>
      </c>
      <c r="C1569" s="2" t="s">
        <v>5430</v>
      </c>
      <c r="D1569" s="2" t="s">
        <v>576</v>
      </c>
      <c r="E1569" s="2" t="s">
        <v>5885</v>
      </c>
      <c r="F1569" s="2" t="s">
        <v>577</v>
      </c>
      <c r="G1569" s="2" t="s">
        <v>4</v>
      </c>
      <c r="H1569" s="2" t="s">
        <v>4</v>
      </c>
      <c r="I1569" s="6">
        <v>2.7</v>
      </c>
      <c r="J1569" s="2" t="s">
        <v>6065</v>
      </c>
      <c r="K1569" s="7">
        <v>1</v>
      </c>
      <c r="L1569" s="3" t="s">
        <v>3130</v>
      </c>
      <c r="M1569" s="2">
        <v>836</v>
      </c>
      <c r="N1569" s="2" t="s">
        <v>13</v>
      </c>
      <c r="O1569" s="80">
        <v>24.9</v>
      </c>
      <c r="P1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$9.22 P/l</v>
      </c>
      <c r="Q1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570" spans="1:17" ht="24" x14ac:dyDescent="0.2">
      <c r="A1570" s="2" t="s">
        <v>2</v>
      </c>
      <c r="B1570" s="2" t="s">
        <v>557</v>
      </c>
      <c r="C1570" s="2" t="s">
        <v>5430</v>
      </c>
      <c r="D1570" s="2" t="s">
        <v>576</v>
      </c>
      <c r="E1570" s="2" t="s">
        <v>3128</v>
      </c>
      <c r="F1570" s="2" t="s">
        <v>3751</v>
      </c>
      <c r="G1570" s="2" t="s">
        <v>4</v>
      </c>
      <c r="H1570" s="2" t="s">
        <v>4</v>
      </c>
      <c r="I1570" s="6">
        <v>2</v>
      </c>
      <c r="J1570" s="2" t="s">
        <v>6065</v>
      </c>
      <c r="K1570" s="7">
        <v>1</v>
      </c>
      <c r="L1570" s="3" t="s">
        <v>3130</v>
      </c>
      <c r="M1570" s="2">
        <v>61004490</v>
      </c>
      <c r="N1570" s="2" t="s">
        <v>13</v>
      </c>
      <c r="O1570" s="80">
        <v>18.362500000000001</v>
      </c>
      <c r="P1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P/l</v>
      </c>
      <c r="Q1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571" spans="1:17" ht="36" x14ac:dyDescent="0.2">
      <c r="A1571" s="2" t="s">
        <v>2</v>
      </c>
      <c r="B1571" s="2" t="s">
        <v>557</v>
      </c>
      <c r="C1571" s="2" t="s">
        <v>5430</v>
      </c>
      <c r="D1571" s="2" t="s">
        <v>576</v>
      </c>
      <c r="E1571" s="2" t="s">
        <v>5886</v>
      </c>
      <c r="F1571" s="2" t="s">
        <v>6313</v>
      </c>
      <c r="G1571" s="2" t="s">
        <v>1548</v>
      </c>
      <c r="H1571" s="2" t="s">
        <v>4</v>
      </c>
      <c r="I1571" s="6">
        <v>2.7</v>
      </c>
      <c r="J1571" s="2" t="s">
        <v>6065</v>
      </c>
      <c r="K1571" s="7">
        <v>6</v>
      </c>
      <c r="L1571" s="3" t="s">
        <v>2315</v>
      </c>
      <c r="M1571" s="2">
        <v>303717</v>
      </c>
      <c r="N1571" s="2" t="s">
        <v>13</v>
      </c>
      <c r="O1571" s="80">
        <v>143.53200000000001</v>
      </c>
      <c r="P1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$8.86 P/l</v>
      </c>
      <c r="Q1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1572" spans="1:17" ht="36" x14ac:dyDescent="0.2">
      <c r="A1572" s="2" t="s">
        <v>2</v>
      </c>
      <c r="B1572" s="2" t="s">
        <v>557</v>
      </c>
      <c r="C1572" s="2" t="s">
        <v>5430</v>
      </c>
      <c r="D1572" s="2" t="s">
        <v>576</v>
      </c>
      <c r="E1572" s="2" t="s">
        <v>2396</v>
      </c>
      <c r="F1572" s="2" t="s">
        <v>4273</v>
      </c>
      <c r="G1572" s="2" t="s">
        <v>4</v>
      </c>
      <c r="H1572" s="2" t="s">
        <v>922</v>
      </c>
      <c r="I1572" s="6">
        <v>2.7</v>
      </c>
      <c r="J1572" s="2" t="s">
        <v>6065</v>
      </c>
      <c r="K1572" s="7">
        <v>1</v>
      </c>
      <c r="L1572" s="3" t="s">
        <v>3130</v>
      </c>
      <c r="M1572" s="2" t="s">
        <v>2632</v>
      </c>
      <c r="N1572" s="2" t="s">
        <v>3126</v>
      </c>
      <c r="O1572" s="80">
        <v>25.104500000000002</v>
      </c>
      <c r="P1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P/l</v>
      </c>
      <c r="Q1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P/100ml</v>
      </c>
    </row>
    <row r="1573" spans="1:17" ht="36" x14ac:dyDescent="0.2">
      <c r="A1573" s="2" t="s">
        <v>2</v>
      </c>
      <c r="B1573" s="2" t="s">
        <v>557</v>
      </c>
      <c r="C1573" s="2" t="s">
        <v>5430</v>
      </c>
      <c r="D1573" s="2" t="s">
        <v>576</v>
      </c>
      <c r="E1573" s="2" t="s">
        <v>1852</v>
      </c>
      <c r="F1573" s="2" t="s">
        <v>4835</v>
      </c>
      <c r="G1573" s="2" t="s">
        <v>4</v>
      </c>
      <c r="H1573" s="2" t="s">
        <v>922</v>
      </c>
      <c r="I1573" s="6">
        <v>2.7</v>
      </c>
      <c r="J1573" s="2" t="s">
        <v>6065</v>
      </c>
      <c r="K1573" s="7">
        <v>6</v>
      </c>
      <c r="L1573" s="3" t="s">
        <v>2315</v>
      </c>
      <c r="M1573" s="2" t="s">
        <v>1992</v>
      </c>
      <c r="N1573" s="2" t="s">
        <v>13</v>
      </c>
      <c r="O1573" s="80">
        <v>146</v>
      </c>
      <c r="P1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P/l</v>
      </c>
      <c r="Q1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74" spans="1:17" ht="24" x14ac:dyDescent="0.2">
      <c r="A1574" s="2" t="s">
        <v>2</v>
      </c>
      <c r="B1574" s="2" t="s">
        <v>557</v>
      </c>
      <c r="C1574" s="2" t="s">
        <v>5430</v>
      </c>
      <c r="D1574" s="2" t="s">
        <v>576</v>
      </c>
      <c r="E1574" s="2" t="s">
        <v>7003</v>
      </c>
      <c r="F1574" s="2" t="s">
        <v>7430</v>
      </c>
      <c r="G1574" s="2" t="s">
        <v>1551</v>
      </c>
      <c r="H1574" s="2" t="s">
        <v>7014</v>
      </c>
      <c r="I1574" s="6">
        <v>2.7</v>
      </c>
      <c r="J1574" s="4" t="s">
        <v>6065</v>
      </c>
      <c r="K1574" s="7">
        <v>1</v>
      </c>
      <c r="L1574" s="3" t="s">
        <v>3130</v>
      </c>
      <c r="M1574" s="2" t="s">
        <v>7431</v>
      </c>
      <c r="N1574" s="2" t="s">
        <v>13</v>
      </c>
      <c r="O1574" s="80">
        <v>28.631599999999999</v>
      </c>
      <c r="P1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$10.60 P/l</v>
      </c>
      <c r="Q1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P/100ml</v>
      </c>
    </row>
    <row r="1575" spans="1:17" ht="24" x14ac:dyDescent="0.2">
      <c r="A1575" s="2" t="s">
        <v>2</v>
      </c>
      <c r="B1575" s="2" t="s">
        <v>557</v>
      </c>
      <c r="C1575" s="2" t="s">
        <v>5431</v>
      </c>
      <c r="D1575" s="2" t="s">
        <v>578</v>
      </c>
      <c r="E1575" s="2" t="s">
        <v>5885</v>
      </c>
      <c r="F1575" s="2" t="s">
        <v>579</v>
      </c>
      <c r="G1575" s="2" t="s">
        <v>4</v>
      </c>
      <c r="H1575" s="2" t="s">
        <v>4</v>
      </c>
      <c r="I1575" s="6">
        <v>500</v>
      </c>
      <c r="J1575" s="2" t="s">
        <v>6075</v>
      </c>
      <c r="K1575" s="7">
        <v>1</v>
      </c>
      <c r="L1575" s="3" t="s">
        <v>3130</v>
      </c>
      <c r="M1575" s="2">
        <v>148562</v>
      </c>
      <c r="N1575" s="2" t="s">
        <v>13</v>
      </c>
      <c r="O1575" s="80">
        <v>3.87</v>
      </c>
      <c r="P1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$7.74 P/l</v>
      </c>
      <c r="Q1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P/100ml</v>
      </c>
    </row>
    <row r="1576" spans="1:17" ht="36" x14ac:dyDescent="0.2">
      <c r="A1576" s="2" t="s">
        <v>2</v>
      </c>
      <c r="B1576" s="2" t="s">
        <v>557</v>
      </c>
      <c r="C1576" s="2" t="s">
        <v>5431</v>
      </c>
      <c r="D1576" s="2" t="s">
        <v>578</v>
      </c>
      <c r="E1576" s="2" t="s">
        <v>5886</v>
      </c>
      <c r="F1576" s="2" t="s">
        <v>6314</v>
      </c>
      <c r="G1576" s="2" t="s">
        <v>1548</v>
      </c>
      <c r="H1576" s="2" t="s">
        <v>4</v>
      </c>
      <c r="I1576" s="6">
        <v>500</v>
      </c>
      <c r="J1576" s="2" t="s">
        <v>6075</v>
      </c>
      <c r="K1576" s="7">
        <v>12</v>
      </c>
      <c r="L1576" s="3" t="s">
        <v>2315</v>
      </c>
      <c r="M1576" s="2">
        <v>372847</v>
      </c>
      <c r="N1576" s="2" t="s">
        <v>13</v>
      </c>
      <c r="O1576" s="80">
        <v>34.398000000000003</v>
      </c>
      <c r="P1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577" spans="1:17" ht="24" x14ac:dyDescent="0.2">
      <c r="A1577" s="2" t="s">
        <v>2</v>
      </c>
      <c r="B1577" s="2" t="s">
        <v>557</v>
      </c>
      <c r="C1577" s="2" t="s">
        <v>5431</v>
      </c>
      <c r="D1577" s="2" t="s">
        <v>578</v>
      </c>
      <c r="E1577" s="2" t="s">
        <v>2396</v>
      </c>
      <c r="F1577" s="2" t="s">
        <v>4274</v>
      </c>
      <c r="G1577" s="2" t="s">
        <v>4</v>
      </c>
      <c r="H1577" s="2" t="s">
        <v>4</v>
      </c>
      <c r="I1577" s="6">
        <v>500</v>
      </c>
      <c r="J1577" s="2" t="s">
        <v>6075</v>
      </c>
      <c r="K1577" s="7">
        <v>1</v>
      </c>
      <c r="L1577" s="3" t="s">
        <v>3130</v>
      </c>
      <c r="M1577" s="2" t="s">
        <v>2633</v>
      </c>
      <c r="N1577" s="2" t="s">
        <v>3126</v>
      </c>
      <c r="O1577" s="80">
        <v>3.5179999999999998</v>
      </c>
      <c r="P1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P/l</v>
      </c>
      <c r="Q1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78" spans="1:17" ht="36" x14ac:dyDescent="0.2">
      <c r="A1578" s="2" t="s">
        <v>2</v>
      </c>
      <c r="B1578" s="2" t="s">
        <v>557</v>
      </c>
      <c r="C1578" s="2" t="s">
        <v>5431</v>
      </c>
      <c r="D1578" s="2" t="s">
        <v>578</v>
      </c>
      <c r="E1578" s="2" t="s">
        <v>1852</v>
      </c>
      <c r="F1578" s="2" t="s">
        <v>4836</v>
      </c>
      <c r="G1578" s="2" t="s">
        <v>4</v>
      </c>
      <c r="H1578" s="2" t="s">
        <v>4</v>
      </c>
      <c r="I1578" s="6">
        <v>500</v>
      </c>
      <c r="J1578" s="2" t="s">
        <v>6075</v>
      </c>
      <c r="K1578" s="7">
        <v>12</v>
      </c>
      <c r="L1578" s="3" t="s">
        <v>2315</v>
      </c>
      <c r="M1578" s="2">
        <v>157850</v>
      </c>
      <c r="N1578" s="2" t="s">
        <v>13</v>
      </c>
      <c r="O1578" s="80">
        <v>43.25</v>
      </c>
      <c r="P1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79" spans="1:17" ht="24" x14ac:dyDescent="0.2">
      <c r="A1579" s="2" t="s">
        <v>2</v>
      </c>
      <c r="B1579" s="2" t="s">
        <v>557</v>
      </c>
      <c r="C1579" s="2" t="s">
        <v>5431</v>
      </c>
      <c r="D1579" s="2" t="s">
        <v>578</v>
      </c>
      <c r="E1579" s="2" t="s">
        <v>7003</v>
      </c>
      <c r="F1579" s="2" t="s">
        <v>7432</v>
      </c>
      <c r="G1579" s="2" t="s">
        <v>4</v>
      </c>
      <c r="H1579" s="2" t="s">
        <v>4</v>
      </c>
      <c r="I1579" s="6">
        <v>500</v>
      </c>
      <c r="J1579" s="2" t="s">
        <v>6075</v>
      </c>
      <c r="K1579" s="7">
        <v>1</v>
      </c>
      <c r="L1579" s="3" t="s">
        <v>3130</v>
      </c>
      <c r="M1579" s="2" t="s">
        <v>7433</v>
      </c>
      <c r="N1579" s="2" t="s">
        <v>13</v>
      </c>
      <c r="O1579" s="80">
        <v>4.0765000000000002</v>
      </c>
      <c r="P1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P/l</v>
      </c>
      <c r="Q1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580" spans="1:17" ht="36" x14ac:dyDescent="0.2">
      <c r="A1580" s="2" t="s">
        <v>2</v>
      </c>
      <c r="B1580" s="2" t="s">
        <v>557</v>
      </c>
      <c r="C1580" s="2" t="s">
        <v>5432</v>
      </c>
      <c r="D1580" s="2" t="s">
        <v>580</v>
      </c>
      <c r="E1580" s="2" t="s">
        <v>5885</v>
      </c>
      <c r="F1580" s="2" t="s">
        <v>3445</v>
      </c>
      <c r="G1580" s="2" t="s">
        <v>4</v>
      </c>
      <c r="H1580" s="2" t="s">
        <v>4</v>
      </c>
      <c r="I1580" s="6">
        <v>1</v>
      </c>
      <c r="J1580" s="2" t="s">
        <v>2316</v>
      </c>
      <c r="K1580" s="7">
        <v>100</v>
      </c>
      <c r="L1580" s="3" t="s">
        <v>2315</v>
      </c>
      <c r="M1580" s="2">
        <v>7865</v>
      </c>
      <c r="N1580" s="2" t="s">
        <v>13</v>
      </c>
      <c r="O1580" s="80">
        <v>24.34</v>
      </c>
      <c r="P1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81" spans="1:17" ht="24" x14ac:dyDescent="0.2">
      <c r="A1581" s="2" t="s">
        <v>2</v>
      </c>
      <c r="B1581" s="2" t="s">
        <v>557</v>
      </c>
      <c r="C1581" s="2" t="s">
        <v>5432</v>
      </c>
      <c r="D1581" s="2" t="s">
        <v>580</v>
      </c>
      <c r="E1581" s="2" t="s">
        <v>3128</v>
      </c>
      <c r="F1581" s="2" t="s">
        <v>3752</v>
      </c>
      <c r="G1581" s="2" t="s">
        <v>4</v>
      </c>
      <c r="H1581" s="2" t="s">
        <v>4</v>
      </c>
      <c r="I1581" s="6">
        <v>1</v>
      </c>
      <c r="J1581" s="2" t="s">
        <v>2316</v>
      </c>
      <c r="K1581" s="7">
        <v>54</v>
      </c>
      <c r="L1581" s="3" t="s">
        <v>2315</v>
      </c>
      <c r="M1581" s="2">
        <v>6301499</v>
      </c>
      <c r="N1581" s="2" t="s">
        <v>13</v>
      </c>
      <c r="O1581" s="80">
        <v>36.159999999999997</v>
      </c>
      <c r="P1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P/ea</v>
      </c>
      <c r="Q1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P/ea</v>
      </c>
    </row>
    <row r="1582" spans="1:17" ht="36" x14ac:dyDescent="0.2">
      <c r="A1582" s="2" t="s">
        <v>2</v>
      </c>
      <c r="B1582" s="2" t="s">
        <v>557</v>
      </c>
      <c r="C1582" s="2" t="s">
        <v>5432</v>
      </c>
      <c r="D1582" s="2" t="s">
        <v>580</v>
      </c>
      <c r="E1582" s="2" t="s">
        <v>5886</v>
      </c>
      <c r="F1582" s="2" t="s">
        <v>5986</v>
      </c>
      <c r="G1582" s="2" t="s">
        <v>1548</v>
      </c>
      <c r="H1582" s="2" t="s">
        <v>4</v>
      </c>
      <c r="I1582" s="6">
        <v>1</v>
      </c>
      <c r="J1582" s="2" t="s">
        <v>2316</v>
      </c>
      <c r="K1582" s="7">
        <v>100</v>
      </c>
      <c r="L1582" s="3" t="s">
        <v>2315</v>
      </c>
      <c r="M1582" s="2">
        <v>607276</v>
      </c>
      <c r="N1582" s="2" t="s">
        <v>13</v>
      </c>
      <c r="O1582" s="80">
        <v>23.4252</v>
      </c>
      <c r="P1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583" spans="1:17" ht="36" x14ac:dyDescent="0.2">
      <c r="A1583" s="2" t="s">
        <v>2</v>
      </c>
      <c r="B1583" s="2" t="s">
        <v>557</v>
      </c>
      <c r="C1583" s="2" t="s">
        <v>5432</v>
      </c>
      <c r="D1583" s="2" t="s">
        <v>580</v>
      </c>
      <c r="E1583" s="2" t="s">
        <v>2396</v>
      </c>
      <c r="F1583" s="2" t="s">
        <v>4275</v>
      </c>
      <c r="G1583" s="2" t="s">
        <v>1548</v>
      </c>
      <c r="H1583" s="2" t="s">
        <v>922</v>
      </c>
      <c r="I1583" s="6">
        <v>1</v>
      </c>
      <c r="J1583" s="2" t="s">
        <v>2316</v>
      </c>
      <c r="K1583" s="7">
        <v>100</v>
      </c>
      <c r="L1583" s="3" t="s">
        <v>2315</v>
      </c>
      <c r="M1583" s="2" t="s">
        <v>2634</v>
      </c>
      <c r="N1583" s="2" t="s">
        <v>3126</v>
      </c>
      <c r="O1583" s="80">
        <v>24.579499999999999</v>
      </c>
      <c r="P1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584" spans="1:17" ht="36" x14ac:dyDescent="0.2">
      <c r="A1584" s="2" t="s">
        <v>2</v>
      </c>
      <c r="B1584" s="2" t="s">
        <v>557</v>
      </c>
      <c r="C1584" s="2" t="s">
        <v>5432</v>
      </c>
      <c r="D1584" s="2" t="s">
        <v>580</v>
      </c>
      <c r="E1584" s="2" t="s">
        <v>1852</v>
      </c>
      <c r="F1584" s="2" t="s">
        <v>4837</v>
      </c>
      <c r="G1584" s="2" t="s">
        <v>1548</v>
      </c>
      <c r="H1584" s="2" t="s">
        <v>922</v>
      </c>
      <c r="I1584" s="6">
        <v>1</v>
      </c>
      <c r="J1584" s="2" t="s">
        <v>2316</v>
      </c>
      <c r="K1584" s="7">
        <v>100</v>
      </c>
      <c r="L1584" s="3" t="s">
        <v>2315</v>
      </c>
      <c r="M1584" s="2">
        <v>751412</v>
      </c>
      <c r="N1584" s="2" t="s">
        <v>13</v>
      </c>
      <c r="O1584" s="80">
        <v>23.95</v>
      </c>
      <c r="P1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585" spans="1:17" ht="36" x14ac:dyDescent="0.2">
      <c r="A1585" s="2" t="s">
        <v>2</v>
      </c>
      <c r="B1585" s="2" t="s">
        <v>557</v>
      </c>
      <c r="C1585" s="2" t="s">
        <v>5432</v>
      </c>
      <c r="D1585" s="2" t="s">
        <v>580</v>
      </c>
      <c r="E1585" s="2" t="s">
        <v>7003</v>
      </c>
      <c r="F1585" s="2" t="s">
        <v>7434</v>
      </c>
      <c r="G1585" s="2" t="s">
        <v>1551</v>
      </c>
      <c r="H1585" s="2" t="s">
        <v>7014</v>
      </c>
      <c r="I1585" s="6">
        <v>1</v>
      </c>
      <c r="J1585" s="2" t="s">
        <v>2316</v>
      </c>
      <c r="K1585" s="7">
        <v>100</v>
      </c>
      <c r="L1585" s="3" t="s">
        <v>2315</v>
      </c>
      <c r="M1585" s="2" t="s">
        <v>7435</v>
      </c>
      <c r="N1585" s="2" t="s">
        <v>13</v>
      </c>
      <c r="O1585" s="80">
        <v>28.0364</v>
      </c>
      <c r="P1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586" spans="1:17" ht="24" x14ac:dyDescent="0.2">
      <c r="A1586" s="2" t="s">
        <v>2</v>
      </c>
      <c r="B1586" s="2" t="s">
        <v>557</v>
      </c>
      <c r="C1586" s="2" t="s">
        <v>5433</v>
      </c>
      <c r="D1586" s="2" t="s">
        <v>581</v>
      </c>
      <c r="E1586" s="2" t="s">
        <v>5885</v>
      </c>
      <c r="F1586" s="2" t="s">
        <v>582</v>
      </c>
      <c r="G1586" s="2" t="s">
        <v>4</v>
      </c>
      <c r="H1586" s="2" t="s">
        <v>4</v>
      </c>
      <c r="I1586" s="6">
        <v>3.2</v>
      </c>
      <c r="J1586" s="2" t="s">
        <v>2345</v>
      </c>
      <c r="K1586" s="7">
        <v>1</v>
      </c>
      <c r="L1586" s="3" t="s">
        <v>3130</v>
      </c>
      <c r="M1586" s="2">
        <v>59170</v>
      </c>
      <c r="N1586" s="2" t="s">
        <v>13</v>
      </c>
      <c r="O1586" s="80">
        <v>19.39</v>
      </c>
      <c r="P1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1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587" spans="1:17" ht="24" x14ac:dyDescent="0.2">
      <c r="A1587" s="2" t="s">
        <v>2</v>
      </c>
      <c r="B1587" s="2" t="s">
        <v>557</v>
      </c>
      <c r="C1587" s="2" t="s">
        <v>5433</v>
      </c>
      <c r="D1587" s="2" t="s">
        <v>581</v>
      </c>
      <c r="E1587" s="2" t="s">
        <v>3128</v>
      </c>
      <c r="F1587" s="2" t="s">
        <v>3753</v>
      </c>
      <c r="G1587" s="2" t="s">
        <v>4</v>
      </c>
      <c r="H1587" s="2" t="s">
        <v>4</v>
      </c>
      <c r="I1587" s="6">
        <v>3</v>
      </c>
      <c r="J1587" s="2" t="s">
        <v>6065</v>
      </c>
      <c r="K1587" s="7">
        <v>1</v>
      </c>
      <c r="L1587" s="3" t="s">
        <v>3130</v>
      </c>
      <c r="M1587" s="2">
        <v>6301447</v>
      </c>
      <c r="N1587" s="2" t="s">
        <v>13</v>
      </c>
      <c r="O1587" s="80">
        <v>28.792400000000001</v>
      </c>
      <c r="P1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P/l</v>
      </c>
      <c r="Q1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588" spans="1:17" ht="36" x14ac:dyDescent="0.2">
      <c r="A1588" s="2" t="s">
        <v>2</v>
      </c>
      <c r="B1588" s="2" t="s">
        <v>557</v>
      </c>
      <c r="C1588" s="2" t="s">
        <v>5433</v>
      </c>
      <c r="D1588" s="2" t="s">
        <v>581</v>
      </c>
      <c r="E1588" s="2" t="s">
        <v>5886</v>
      </c>
      <c r="F1588" s="2" t="s">
        <v>6315</v>
      </c>
      <c r="G1588" s="2" t="s">
        <v>1551</v>
      </c>
      <c r="H1588" s="2" t="s">
        <v>4</v>
      </c>
      <c r="I1588" s="6">
        <v>2.2000000000000002</v>
      </c>
      <c r="J1588" s="2" t="s">
        <v>2345</v>
      </c>
      <c r="K1588" s="7">
        <v>6</v>
      </c>
      <c r="L1588" s="3" t="s">
        <v>2315</v>
      </c>
      <c r="M1588" s="2">
        <v>468509</v>
      </c>
      <c r="N1588" s="2" t="s">
        <v>13</v>
      </c>
      <c r="O1588" s="80">
        <v>100.5372</v>
      </c>
      <c r="P1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$7.62 P/kg</v>
      </c>
      <c r="Q1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589" spans="1:17" ht="24" x14ac:dyDescent="0.2">
      <c r="A1589" s="2" t="s">
        <v>2</v>
      </c>
      <c r="B1589" s="2" t="s">
        <v>557</v>
      </c>
      <c r="C1589" s="2" t="s">
        <v>5433</v>
      </c>
      <c r="D1589" s="2" t="s">
        <v>581</v>
      </c>
      <c r="E1589" s="2" t="s">
        <v>2396</v>
      </c>
      <c r="F1589" s="2" t="s">
        <v>4276</v>
      </c>
      <c r="G1589" s="2" t="s">
        <v>4</v>
      </c>
      <c r="H1589" s="2" t="s">
        <v>922</v>
      </c>
      <c r="I1589" s="6">
        <v>2</v>
      </c>
      <c r="J1589" s="2" t="s">
        <v>6065</v>
      </c>
      <c r="K1589" s="7">
        <v>1</v>
      </c>
      <c r="L1589" s="3" t="s">
        <v>3130</v>
      </c>
      <c r="M1589" s="2" t="s">
        <v>2635</v>
      </c>
      <c r="N1589" s="2" t="s">
        <v>13</v>
      </c>
      <c r="O1589" s="80">
        <v>8.4366000000000003</v>
      </c>
      <c r="P1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$4.22 P/l</v>
      </c>
      <c r="Q1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590" spans="1:17" ht="36" x14ac:dyDescent="0.2">
      <c r="A1590" s="2" t="s">
        <v>2</v>
      </c>
      <c r="B1590" s="2" t="s">
        <v>557</v>
      </c>
      <c r="C1590" s="2" t="s">
        <v>5433</v>
      </c>
      <c r="D1590" s="2" t="s">
        <v>581</v>
      </c>
      <c r="E1590" s="2" t="s">
        <v>1852</v>
      </c>
      <c r="F1590" s="2" t="s">
        <v>4838</v>
      </c>
      <c r="G1590" s="2" t="s">
        <v>1548</v>
      </c>
      <c r="H1590" s="2" t="s">
        <v>922</v>
      </c>
      <c r="I1590" s="6">
        <v>3</v>
      </c>
      <c r="J1590" s="2" t="s">
        <v>6065</v>
      </c>
      <c r="K1590" s="7">
        <v>4</v>
      </c>
      <c r="L1590" s="3" t="s">
        <v>2315</v>
      </c>
      <c r="M1590" s="2">
        <v>157827</v>
      </c>
      <c r="N1590" s="2" t="s">
        <v>13</v>
      </c>
      <c r="O1590" s="80">
        <v>108.15</v>
      </c>
      <c r="P1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P/l</v>
      </c>
      <c r="Q1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P/100ml</v>
      </c>
    </row>
    <row r="1591" spans="1:17" ht="24" x14ac:dyDescent="0.2">
      <c r="A1591" s="2" t="s">
        <v>2</v>
      </c>
      <c r="B1591" s="2" t="s">
        <v>557</v>
      </c>
      <c r="C1591" s="2" t="s">
        <v>5433</v>
      </c>
      <c r="D1591" s="2" t="s">
        <v>581</v>
      </c>
      <c r="E1591" s="2" t="s">
        <v>7003</v>
      </c>
      <c r="F1591" s="2" t="s">
        <v>7436</v>
      </c>
      <c r="G1591" s="2" t="s">
        <v>4</v>
      </c>
      <c r="H1591" s="2" t="s">
        <v>4</v>
      </c>
      <c r="I1591" s="6">
        <v>2.2000000000000002</v>
      </c>
      <c r="J1591" s="2" t="s">
        <v>2345</v>
      </c>
      <c r="K1591" s="7">
        <v>1</v>
      </c>
      <c r="L1591" s="3" t="s">
        <v>3130</v>
      </c>
      <c r="M1591" s="2" t="s">
        <v>7437</v>
      </c>
      <c r="N1591" s="2" t="s">
        <v>13</v>
      </c>
      <c r="O1591" s="80">
        <v>19.8917</v>
      </c>
      <c r="P1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$9.04 P/kg</v>
      </c>
      <c r="Q1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1592" spans="1:17" ht="24" x14ac:dyDescent="0.2">
      <c r="A1592" s="2" t="s">
        <v>2</v>
      </c>
      <c r="B1592" s="2" t="s">
        <v>557</v>
      </c>
      <c r="C1592" s="2" t="s">
        <v>5434</v>
      </c>
      <c r="D1592" s="2" t="s">
        <v>583</v>
      </c>
      <c r="E1592" s="2" t="s">
        <v>5885</v>
      </c>
      <c r="F1592" s="2" t="s">
        <v>584</v>
      </c>
      <c r="G1592" s="2" t="s">
        <v>4</v>
      </c>
      <c r="H1592" s="2" t="s">
        <v>4</v>
      </c>
      <c r="I1592" s="6">
        <v>5</v>
      </c>
      <c r="J1592" s="2" t="s">
        <v>6065</v>
      </c>
      <c r="K1592" s="7">
        <v>2</v>
      </c>
      <c r="L1592" s="3" t="s">
        <v>2315</v>
      </c>
      <c r="M1592" s="2">
        <v>165696</v>
      </c>
      <c r="N1592" s="2" t="s">
        <v>13</v>
      </c>
      <c r="O1592" s="80">
        <v>74.42</v>
      </c>
      <c r="P1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P/l</v>
      </c>
      <c r="Q1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593" spans="1:17" ht="24" x14ac:dyDescent="0.2">
      <c r="A1593" s="2" t="s">
        <v>2</v>
      </c>
      <c r="B1593" s="2" t="s">
        <v>557</v>
      </c>
      <c r="C1593" s="2" t="s">
        <v>5434</v>
      </c>
      <c r="D1593" s="2" t="s">
        <v>583</v>
      </c>
      <c r="E1593" s="2" t="s">
        <v>3128</v>
      </c>
      <c r="F1593" s="2" t="s">
        <v>3754</v>
      </c>
      <c r="G1593" s="2" t="s">
        <v>4</v>
      </c>
      <c r="H1593" s="2" t="s">
        <v>4</v>
      </c>
      <c r="I1593" s="6">
        <v>5</v>
      </c>
      <c r="J1593" s="2" t="s">
        <v>6065</v>
      </c>
      <c r="K1593" s="7">
        <v>1</v>
      </c>
      <c r="L1593" s="3" t="s">
        <v>3130</v>
      </c>
      <c r="M1593" s="2">
        <v>6360847</v>
      </c>
      <c r="N1593" s="2" t="s">
        <v>13</v>
      </c>
      <c r="O1593" s="80">
        <v>20.114000000000001</v>
      </c>
      <c r="P1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1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1594" spans="1:17" ht="36" x14ac:dyDescent="0.2">
      <c r="A1594" s="2" t="s">
        <v>2</v>
      </c>
      <c r="B1594" s="2" t="s">
        <v>557</v>
      </c>
      <c r="C1594" s="2" t="s">
        <v>5434</v>
      </c>
      <c r="D1594" s="2" t="s">
        <v>583</v>
      </c>
      <c r="E1594" s="2" t="s">
        <v>5886</v>
      </c>
      <c r="F1594" s="2" t="s">
        <v>6316</v>
      </c>
      <c r="G1594" s="2" t="s">
        <v>1548</v>
      </c>
      <c r="H1594" s="2" t="s">
        <v>4</v>
      </c>
      <c r="I1594" s="6">
        <v>4</v>
      </c>
      <c r="J1594" s="2" t="s">
        <v>6065</v>
      </c>
      <c r="K1594" s="7">
        <v>4</v>
      </c>
      <c r="L1594" s="3" t="s">
        <v>2315</v>
      </c>
      <c r="M1594" s="2">
        <v>947464</v>
      </c>
      <c r="N1594" s="2" t="s">
        <v>13</v>
      </c>
      <c r="O1594" s="80">
        <v>111.88800000000001</v>
      </c>
      <c r="P1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$6.99 P/l</v>
      </c>
      <c r="Q1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595" spans="1:17" ht="24" x14ac:dyDescent="0.2">
      <c r="A1595" s="2" t="s">
        <v>2</v>
      </c>
      <c r="B1595" s="2" t="s">
        <v>557</v>
      </c>
      <c r="C1595" s="2" t="s">
        <v>5434</v>
      </c>
      <c r="D1595" s="2" t="s">
        <v>583</v>
      </c>
      <c r="E1595" s="2" t="s">
        <v>2396</v>
      </c>
      <c r="F1595" s="2" t="s">
        <v>4277</v>
      </c>
      <c r="G1595" s="2" t="s">
        <v>4</v>
      </c>
      <c r="H1595" s="2" t="s">
        <v>922</v>
      </c>
      <c r="I1595" s="6">
        <v>5</v>
      </c>
      <c r="J1595" s="4" t="s">
        <v>6065</v>
      </c>
      <c r="K1595" s="7">
        <v>1</v>
      </c>
      <c r="L1595" s="3" t="s">
        <v>3130</v>
      </c>
      <c r="M1595" s="2" t="s">
        <v>2636</v>
      </c>
      <c r="N1595" s="2" t="s">
        <v>13</v>
      </c>
      <c r="O1595" s="80">
        <v>23.7</v>
      </c>
      <c r="P1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$4.74 P/l</v>
      </c>
      <c r="Q1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1596" spans="1:17" ht="24" x14ac:dyDescent="0.2">
      <c r="A1596" s="2" t="s">
        <v>2</v>
      </c>
      <c r="B1596" s="2" t="s">
        <v>557</v>
      </c>
      <c r="C1596" s="2" t="s">
        <v>5434</v>
      </c>
      <c r="D1596" s="2" t="s">
        <v>583</v>
      </c>
      <c r="E1596" s="2" t="s">
        <v>1852</v>
      </c>
      <c r="F1596" s="2" t="s">
        <v>4839</v>
      </c>
      <c r="G1596" s="2" t="s">
        <v>1548</v>
      </c>
      <c r="H1596" s="2" t="s">
        <v>922</v>
      </c>
      <c r="I1596" s="6">
        <v>5</v>
      </c>
      <c r="J1596" s="2" t="s">
        <v>6065</v>
      </c>
      <c r="K1596" s="7">
        <v>2</v>
      </c>
      <c r="L1596" s="3" t="s">
        <v>2315</v>
      </c>
      <c r="M1596" s="2">
        <v>78217</v>
      </c>
      <c r="N1596" s="2" t="s">
        <v>13</v>
      </c>
      <c r="O1596" s="80">
        <v>32.299999999999997</v>
      </c>
      <c r="P1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P/l</v>
      </c>
      <c r="Q1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597" spans="1:17" ht="24" x14ac:dyDescent="0.2">
      <c r="A1597" s="2" t="s">
        <v>2</v>
      </c>
      <c r="B1597" s="2" t="s">
        <v>557</v>
      </c>
      <c r="C1597" s="2" t="s">
        <v>5434</v>
      </c>
      <c r="D1597" s="2" t="s">
        <v>583</v>
      </c>
      <c r="E1597" s="2" t="s">
        <v>7003</v>
      </c>
      <c r="F1597" s="2" t="s">
        <v>7438</v>
      </c>
      <c r="G1597" s="2" t="s">
        <v>4</v>
      </c>
      <c r="H1597" s="2" t="s">
        <v>4</v>
      </c>
      <c r="I1597" s="6">
        <v>5</v>
      </c>
      <c r="J1597" s="2" t="s">
        <v>6065</v>
      </c>
      <c r="K1597" s="7">
        <v>1</v>
      </c>
      <c r="L1597" s="3" t="s">
        <v>3130</v>
      </c>
      <c r="M1597" s="2">
        <v>285330</v>
      </c>
      <c r="N1597" s="2" t="s">
        <v>13</v>
      </c>
      <c r="O1597" s="80">
        <v>36.700000000000003</v>
      </c>
      <c r="P1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$7.34 P/l</v>
      </c>
      <c r="Q1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P/100ml</v>
      </c>
    </row>
    <row r="1598" spans="1:17" ht="24" x14ac:dyDescent="0.2">
      <c r="A1598" s="2" t="s">
        <v>2</v>
      </c>
      <c r="B1598" s="2" t="s">
        <v>557</v>
      </c>
      <c r="C1598" s="2" t="s">
        <v>5435</v>
      </c>
      <c r="D1598" s="2" t="s">
        <v>585</v>
      </c>
      <c r="E1598" s="2" t="s">
        <v>5885</v>
      </c>
      <c r="F1598" s="2" t="s">
        <v>586</v>
      </c>
      <c r="G1598" s="2" t="s">
        <v>4</v>
      </c>
      <c r="H1598" s="2" t="s">
        <v>4</v>
      </c>
      <c r="I1598" s="6">
        <v>730</v>
      </c>
      <c r="J1598" s="2" t="s">
        <v>6075</v>
      </c>
      <c r="K1598" s="7">
        <v>1</v>
      </c>
      <c r="L1598" s="3" t="s">
        <v>3130</v>
      </c>
      <c r="M1598" s="2">
        <v>87159</v>
      </c>
      <c r="N1598" s="2" t="s">
        <v>13</v>
      </c>
      <c r="O1598" s="80">
        <v>5.24</v>
      </c>
      <c r="P1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$7.18 P/l</v>
      </c>
      <c r="Q1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599" spans="1:17" ht="36" x14ac:dyDescent="0.2">
      <c r="A1599" s="2" t="s">
        <v>2</v>
      </c>
      <c r="B1599" s="2" t="s">
        <v>557</v>
      </c>
      <c r="C1599" s="2" t="s">
        <v>5435</v>
      </c>
      <c r="D1599" s="2" t="s">
        <v>585</v>
      </c>
      <c r="E1599" s="2" t="s">
        <v>5886</v>
      </c>
      <c r="F1599" s="2" t="s">
        <v>6317</v>
      </c>
      <c r="G1599" s="2" t="s">
        <v>1548</v>
      </c>
      <c r="H1599" s="2" t="s">
        <v>4</v>
      </c>
      <c r="I1599" s="6">
        <v>730</v>
      </c>
      <c r="J1599" s="2" t="s">
        <v>6075</v>
      </c>
      <c r="K1599" s="7">
        <v>9</v>
      </c>
      <c r="L1599" s="3" t="s">
        <v>2315</v>
      </c>
      <c r="M1599" s="2">
        <v>680876</v>
      </c>
      <c r="N1599" s="2" t="s">
        <v>13</v>
      </c>
      <c r="O1599" s="80">
        <v>40.445999999999998</v>
      </c>
      <c r="P1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$6.16 P/l</v>
      </c>
      <c r="Q1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600" spans="1:17" ht="24" x14ac:dyDescent="0.2">
      <c r="A1600" s="2" t="s">
        <v>2</v>
      </c>
      <c r="B1600" s="2" t="s">
        <v>557</v>
      </c>
      <c r="C1600" s="2" t="s">
        <v>5435</v>
      </c>
      <c r="D1600" s="2" t="s">
        <v>585</v>
      </c>
      <c r="E1600" s="2" t="s">
        <v>2396</v>
      </c>
      <c r="F1600" s="2" t="s">
        <v>4278</v>
      </c>
      <c r="G1600" s="2" t="s">
        <v>4</v>
      </c>
      <c r="H1600" s="2" t="s">
        <v>922</v>
      </c>
      <c r="I1600" s="6">
        <v>750</v>
      </c>
      <c r="J1600" s="2" t="s">
        <v>6075</v>
      </c>
      <c r="K1600" s="7">
        <v>1</v>
      </c>
      <c r="L1600" s="3" t="s">
        <v>3130</v>
      </c>
      <c r="M1600" s="2" t="s">
        <v>2637</v>
      </c>
      <c r="N1600" s="2" t="s">
        <v>13</v>
      </c>
      <c r="O1600" s="80">
        <v>3.31</v>
      </c>
      <c r="P1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P/l</v>
      </c>
      <c r="Q1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1601" spans="1:17" ht="24" x14ac:dyDescent="0.2">
      <c r="A1601" s="2" t="s">
        <v>2</v>
      </c>
      <c r="B1601" s="2" t="s">
        <v>557</v>
      </c>
      <c r="C1601" s="2" t="s">
        <v>5435</v>
      </c>
      <c r="D1601" s="2" t="s">
        <v>585</v>
      </c>
      <c r="E1601" s="2" t="s">
        <v>1852</v>
      </c>
      <c r="F1601" s="2" t="s">
        <v>4840</v>
      </c>
      <c r="G1601" s="2" t="s">
        <v>1548</v>
      </c>
      <c r="H1601" s="2" t="s">
        <v>922</v>
      </c>
      <c r="I1601" s="6">
        <v>750</v>
      </c>
      <c r="J1601" s="2" t="s">
        <v>6075</v>
      </c>
      <c r="K1601" s="7">
        <v>12</v>
      </c>
      <c r="L1601" s="3" t="s">
        <v>2315</v>
      </c>
      <c r="M1601" s="2" t="s">
        <v>1993</v>
      </c>
      <c r="N1601" s="2" t="s">
        <v>13</v>
      </c>
      <c r="O1601" s="80">
        <v>34.65</v>
      </c>
      <c r="P1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1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1602" spans="1:17" ht="24" x14ac:dyDescent="0.2">
      <c r="A1602" s="2" t="s">
        <v>2</v>
      </c>
      <c r="B1602" s="2" t="s">
        <v>557</v>
      </c>
      <c r="C1602" s="2" t="s">
        <v>5435</v>
      </c>
      <c r="D1602" s="2" t="s">
        <v>585</v>
      </c>
      <c r="E1602" s="2" t="s">
        <v>7003</v>
      </c>
      <c r="F1602" s="2" t="s">
        <v>7439</v>
      </c>
      <c r="G1602" s="2" t="s">
        <v>4</v>
      </c>
      <c r="H1602" s="2" t="s">
        <v>4</v>
      </c>
      <c r="I1602" s="6">
        <v>730</v>
      </c>
      <c r="J1602" s="2" t="s">
        <v>6075</v>
      </c>
      <c r="K1602" s="7">
        <v>1</v>
      </c>
      <c r="L1602" s="3" t="s">
        <v>3130</v>
      </c>
      <c r="M1602" s="2">
        <v>101895</v>
      </c>
      <c r="N1602" s="2" t="s">
        <v>13</v>
      </c>
      <c r="O1602" s="80">
        <v>6.02</v>
      </c>
      <c r="P1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P/l</v>
      </c>
      <c r="Q1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603" spans="1:17" ht="36" x14ac:dyDescent="0.2">
      <c r="A1603" s="2" t="s">
        <v>2</v>
      </c>
      <c r="B1603" s="2" t="s">
        <v>557</v>
      </c>
      <c r="C1603" s="2" t="s">
        <v>5849</v>
      </c>
      <c r="D1603" s="2" t="s">
        <v>1096</v>
      </c>
      <c r="E1603" s="2" t="s">
        <v>5886</v>
      </c>
      <c r="F1603" s="2" t="s">
        <v>6318</v>
      </c>
      <c r="G1603" s="2" t="s">
        <v>1548</v>
      </c>
      <c r="H1603" s="2" t="s">
        <v>4</v>
      </c>
      <c r="I1603" s="6">
        <v>250</v>
      </c>
      <c r="J1603" s="2" t="s">
        <v>6075</v>
      </c>
      <c r="K1603" s="7">
        <v>8</v>
      </c>
      <c r="L1603" s="3" t="s">
        <v>2315</v>
      </c>
      <c r="M1603" s="2">
        <v>615643</v>
      </c>
      <c r="N1603" s="2" t="s">
        <v>13</v>
      </c>
      <c r="O1603" s="80">
        <v>22.010400000000001</v>
      </c>
      <c r="P1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$11.01 P/l</v>
      </c>
      <c r="Q1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P/100ml</v>
      </c>
    </row>
    <row r="1604" spans="1:17" ht="24" x14ac:dyDescent="0.2">
      <c r="A1604" s="2" t="s">
        <v>2</v>
      </c>
      <c r="B1604" s="2" t="s">
        <v>557</v>
      </c>
      <c r="C1604" s="2" t="s">
        <v>5849</v>
      </c>
      <c r="D1604" s="2" t="s">
        <v>1096</v>
      </c>
      <c r="E1604" s="2" t="s">
        <v>2396</v>
      </c>
      <c r="F1604" s="2" t="s">
        <v>4270</v>
      </c>
      <c r="G1604" s="2" t="s">
        <v>4</v>
      </c>
      <c r="H1604" s="2" t="s">
        <v>4</v>
      </c>
      <c r="I1604" s="6">
        <v>250</v>
      </c>
      <c r="J1604" s="2" t="s">
        <v>6075</v>
      </c>
      <c r="K1604" s="7">
        <v>1</v>
      </c>
      <c r="L1604" s="3" t="s">
        <v>3130</v>
      </c>
      <c r="M1604" s="2" t="s">
        <v>2629</v>
      </c>
      <c r="N1604" s="2" t="s">
        <v>3126</v>
      </c>
      <c r="O1604" s="80">
        <v>3.5697000000000001</v>
      </c>
      <c r="P1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$14.28 P/l</v>
      </c>
      <c r="Q1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P/100ml</v>
      </c>
    </row>
    <row r="1605" spans="1:17" ht="24" x14ac:dyDescent="0.2">
      <c r="A1605" s="2" t="s">
        <v>2</v>
      </c>
      <c r="B1605" s="2" t="s">
        <v>557</v>
      </c>
      <c r="C1605" s="2" t="s">
        <v>5849</v>
      </c>
      <c r="D1605" s="2" t="s">
        <v>1096</v>
      </c>
      <c r="E1605" s="2" t="s">
        <v>1852</v>
      </c>
      <c r="F1605" s="2" t="s">
        <v>4841</v>
      </c>
      <c r="G1605" s="2" t="s">
        <v>4</v>
      </c>
      <c r="H1605" s="2" t="s">
        <v>4</v>
      </c>
      <c r="I1605" s="6">
        <v>250</v>
      </c>
      <c r="J1605" s="2" t="s">
        <v>6075</v>
      </c>
      <c r="K1605" s="7">
        <v>1</v>
      </c>
      <c r="L1605" s="3" t="s">
        <v>3130</v>
      </c>
      <c r="M1605" s="2">
        <v>217185</v>
      </c>
      <c r="N1605" s="2" t="s">
        <v>13</v>
      </c>
      <c r="O1605" s="80">
        <v>3</v>
      </c>
      <c r="P1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P/l</v>
      </c>
      <c r="Q1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P/100ml</v>
      </c>
    </row>
    <row r="1606" spans="1:17" ht="24" x14ac:dyDescent="0.2">
      <c r="A1606" s="2" t="s">
        <v>2</v>
      </c>
      <c r="B1606" s="2" t="s">
        <v>557</v>
      </c>
      <c r="C1606" s="2" t="s">
        <v>5849</v>
      </c>
      <c r="D1606" s="2" t="s">
        <v>1096</v>
      </c>
      <c r="E1606" s="2" t="s">
        <v>7003</v>
      </c>
      <c r="F1606" s="2" t="s">
        <v>7440</v>
      </c>
      <c r="G1606" s="2" t="s">
        <v>4</v>
      </c>
      <c r="H1606" s="2" t="s">
        <v>4</v>
      </c>
      <c r="I1606" s="6">
        <v>150</v>
      </c>
      <c r="J1606" s="2" t="s">
        <v>6075</v>
      </c>
      <c r="K1606" s="7">
        <v>1</v>
      </c>
      <c r="L1606" s="3" t="s">
        <v>3130</v>
      </c>
      <c r="M1606" s="2">
        <v>102678</v>
      </c>
      <c r="N1606" s="2" t="s">
        <v>13</v>
      </c>
      <c r="O1606" s="80">
        <v>3.65</v>
      </c>
      <c r="P1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$24.33 P/l</v>
      </c>
      <c r="Q1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$2.43 P/100ml</v>
      </c>
    </row>
    <row r="1607" spans="1:17" ht="24" x14ac:dyDescent="0.2">
      <c r="A1607" s="2" t="s">
        <v>2</v>
      </c>
      <c r="B1607" s="2" t="s">
        <v>557</v>
      </c>
      <c r="C1607" s="2" t="s">
        <v>5436</v>
      </c>
      <c r="D1607" s="2" t="s">
        <v>587</v>
      </c>
      <c r="E1607" s="2" t="s">
        <v>5885</v>
      </c>
      <c r="F1607" s="2" t="s">
        <v>3446</v>
      </c>
      <c r="G1607" s="2" t="s">
        <v>4</v>
      </c>
      <c r="H1607" s="2" t="s">
        <v>4</v>
      </c>
      <c r="I1607" s="6">
        <v>620</v>
      </c>
      <c r="J1607" s="2" t="s">
        <v>6075</v>
      </c>
      <c r="K1607" s="7">
        <v>1</v>
      </c>
      <c r="L1607" s="3" t="s">
        <v>3130</v>
      </c>
      <c r="M1607" s="2">
        <v>13811</v>
      </c>
      <c r="N1607" s="2" t="s">
        <v>13</v>
      </c>
      <c r="O1607" s="80">
        <v>5.18</v>
      </c>
      <c r="P1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1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608" spans="1:17" ht="24" x14ac:dyDescent="0.2">
      <c r="A1608" s="2" t="s">
        <v>2</v>
      </c>
      <c r="B1608" s="2" t="s">
        <v>557</v>
      </c>
      <c r="C1608" s="2" t="s">
        <v>5436</v>
      </c>
      <c r="D1608" s="2" t="s">
        <v>587</v>
      </c>
      <c r="E1608" s="2" t="s">
        <v>3128</v>
      </c>
      <c r="F1608" s="2" t="s">
        <v>3755</v>
      </c>
      <c r="G1608" s="2" t="s">
        <v>4</v>
      </c>
      <c r="H1608" s="2" t="s">
        <v>4</v>
      </c>
      <c r="I1608" s="6">
        <v>620</v>
      </c>
      <c r="J1608" s="2" t="s">
        <v>6075</v>
      </c>
      <c r="K1608" s="7">
        <v>1</v>
      </c>
      <c r="L1608" s="3" t="s">
        <v>3130</v>
      </c>
      <c r="M1608" s="2">
        <v>6301436</v>
      </c>
      <c r="N1608" s="2" t="s">
        <v>13</v>
      </c>
      <c r="O1608" s="80">
        <v>4.9720000000000004</v>
      </c>
      <c r="P1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$8.02 P/l</v>
      </c>
      <c r="Q1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P/100ml</v>
      </c>
    </row>
    <row r="1609" spans="1:17" ht="36" x14ac:dyDescent="0.2">
      <c r="A1609" s="2" t="s">
        <v>2</v>
      </c>
      <c r="B1609" s="2" t="s">
        <v>557</v>
      </c>
      <c r="C1609" s="2" t="s">
        <v>5436</v>
      </c>
      <c r="D1609" s="2" t="s">
        <v>587</v>
      </c>
      <c r="E1609" s="2" t="s">
        <v>5886</v>
      </c>
      <c r="F1609" s="2" t="s">
        <v>6319</v>
      </c>
      <c r="G1609" s="2" t="s">
        <v>1548</v>
      </c>
      <c r="H1609" s="2" t="s">
        <v>4</v>
      </c>
      <c r="I1609" s="6">
        <v>600</v>
      </c>
      <c r="J1609" s="2" t="s">
        <v>6075</v>
      </c>
      <c r="K1609" s="7">
        <v>6</v>
      </c>
      <c r="L1609" s="3" t="s">
        <v>2315</v>
      </c>
      <c r="M1609" s="2">
        <v>624100</v>
      </c>
      <c r="N1609" s="2" t="s">
        <v>13</v>
      </c>
      <c r="O1609" s="80">
        <v>17.290800000000001</v>
      </c>
      <c r="P1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P/l</v>
      </c>
      <c r="Q1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1610" spans="1:17" ht="36" x14ac:dyDescent="0.2">
      <c r="A1610" s="2" t="s">
        <v>2</v>
      </c>
      <c r="B1610" s="2" t="s">
        <v>557</v>
      </c>
      <c r="C1610" s="2" t="s">
        <v>5436</v>
      </c>
      <c r="D1610" s="2" t="s">
        <v>587</v>
      </c>
      <c r="E1610" s="2" t="s">
        <v>2396</v>
      </c>
      <c r="F1610" s="2" t="s">
        <v>4279</v>
      </c>
      <c r="G1610" s="2" t="s">
        <v>4</v>
      </c>
      <c r="H1610" s="2" t="s">
        <v>4</v>
      </c>
      <c r="I1610" s="6">
        <v>600</v>
      </c>
      <c r="J1610" s="2" t="s">
        <v>6075</v>
      </c>
      <c r="K1610" s="7">
        <v>1</v>
      </c>
      <c r="L1610" s="3" t="s">
        <v>3130</v>
      </c>
      <c r="M1610" s="2" t="s">
        <v>2638</v>
      </c>
      <c r="N1610" s="2" t="s">
        <v>3126</v>
      </c>
      <c r="O1610" s="80">
        <v>3.7605</v>
      </c>
      <c r="P1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$6.27 P/l</v>
      </c>
      <c r="Q1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P/100ml</v>
      </c>
    </row>
    <row r="1611" spans="1:17" ht="24" x14ac:dyDescent="0.2">
      <c r="A1611" s="2" t="s">
        <v>2</v>
      </c>
      <c r="B1611" s="2" t="s">
        <v>557</v>
      </c>
      <c r="C1611" s="2" t="s">
        <v>5436</v>
      </c>
      <c r="D1611" s="2" t="s">
        <v>587</v>
      </c>
      <c r="E1611" s="2" t="s">
        <v>1852</v>
      </c>
      <c r="F1611" s="2" t="s">
        <v>4842</v>
      </c>
      <c r="G1611" s="2" t="s">
        <v>4</v>
      </c>
      <c r="H1611" s="2" t="s">
        <v>4</v>
      </c>
      <c r="I1611" s="6">
        <v>620</v>
      </c>
      <c r="J1611" s="2" t="s">
        <v>6075</v>
      </c>
      <c r="K1611" s="7">
        <v>6</v>
      </c>
      <c r="L1611" s="3" t="s">
        <v>2315</v>
      </c>
      <c r="M1611" s="2">
        <v>35890044</v>
      </c>
      <c r="N1611" s="2" t="s">
        <v>13</v>
      </c>
      <c r="O1611" s="80">
        <v>27.99</v>
      </c>
      <c r="P1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$7.52 P/l</v>
      </c>
      <c r="Q1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612" spans="1:17" ht="24" x14ac:dyDescent="0.2">
      <c r="A1612" s="2" t="s">
        <v>2</v>
      </c>
      <c r="B1612" s="2" t="s">
        <v>557</v>
      </c>
      <c r="C1612" s="2" t="s">
        <v>5436</v>
      </c>
      <c r="D1612" s="2" t="s">
        <v>587</v>
      </c>
      <c r="E1612" s="2" t="s">
        <v>7003</v>
      </c>
      <c r="F1612" s="2" t="s">
        <v>7441</v>
      </c>
      <c r="G1612" s="2" t="s">
        <v>1551</v>
      </c>
      <c r="H1612" s="2" t="s">
        <v>7049</v>
      </c>
      <c r="I1612" s="6">
        <v>620</v>
      </c>
      <c r="J1612" s="2" t="s">
        <v>6075</v>
      </c>
      <c r="K1612" s="7">
        <v>1</v>
      </c>
      <c r="L1612" s="3" t="s">
        <v>3130</v>
      </c>
      <c r="M1612" s="2" t="s">
        <v>7442</v>
      </c>
      <c r="N1612" s="2" t="s">
        <v>13</v>
      </c>
      <c r="O1612" s="80">
        <v>5.9644000000000004</v>
      </c>
      <c r="P1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$9.62 P/l</v>
      </c>
      <c r="Q1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1613" spans="1:17" ht="24" x14ac:dyDescent="0.2">
      <c r="A1613" s="2" t="s">
        <v>2</v>
      </c>
      <c r="B1613" s="2" t="s">
        <v>557</v>
      </c>
      <c r="C1613" s="2" t="s">
        <v>5437</v>
      </c>
      <c r="D1613" s="2" t="s">
        <v>588</v>
      </c>
      <c r="E1613" s="2" t="s">
        <v>5885</v>
      </c>
      <c r="F1613" s="2" t="s">
        <v>3447</v>
      </c>
      <c r="G1613" s="2" t="s">
        <v>4</v>
      </c>
      <c r="H1613" s="2" t="s">
        <v>4</v>
      </c>
      <c r="I1613" s="6">
        <v>1</v>
      </c>
      <c r="J1613" s="2" t="s">
        <v>2316</v>
      </c>
      <c r="K1613" s="7">
        <v>100</v>
      </c>
      <c r="L1613" s="3" t="s">
        <v>2315</v>
      </c>
      <c r="M1613" s="2">
        <v>7710</v>
      </c>
      <c r="N1613" s="2" t="s">
        <v>13</v>
      </c>
      <c r="O1613" s="80">
        <v>21.86</v>
      </c>
      <c r="P1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$0.22 P/ea</v>
      </c>
      <c r="Q1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P/ea</v>
      </c>
    </row>
    <row r="1614" spans="1:17" ht="24" x14ac:dyDescent="0.2">
      <c r="A1614" s="2" t="s">
        <v>2</v>
      </c>
      <c r="B1614" s="2" t="s">
        <v>557</v>
      </c>
      <c r="C1614" s="2" t="s">
        <v>5437</v>
      </c>
      <c r="D1614" s="2" t="s">
        <v>588</v>
      </c>
      <c r="E1614" s="2" t="s">
        <v>3128</v>
      </c>
      <c r="F1614" s="2" t="s">
        <v>3756</v>
      </c>
      <c r="G1614" s="2" t="s">
        <v>4</v>
      </c>
      <c r="H1614" s="2" t="s">
        <v>4</v>
      </c>
      <c r="I1614" s="6">
        <v>1</v>
      </c>
      <c r="J1614" s="2" t="s">
        <v>2316</v>
      </c>
      <c r="K1614" s="7">
        <v>100</v>
      </c>
      <c r="L1614" s="3" t="s">
        <v>2315</v>
      </c>
      <c r="M1614" s="2">
        <v>6301358</v>
      </c>
      <c r="N1614" s="2" t="s">
        <v>13</v>
      </c>
      <c r="O1614" s="80">
        <v>23.8995</v>
      </c>
      <c r="P1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5" spans="1:17" ht="36" x14ac:dyDescent="0.2">
      <c r="A1615" s="2" t="s">
        <v>2</v>
      </c>
      <c r="B1615" s="2" t="s">
        <v>557</v>
      </c>
      <c r="C1615" s="2" t="s">
        <v>5437</v>
      </c>
      <c r="D1615" s="2" t="s">
        <v>588</v>
      </c>
      <c r="E1615" s="2" t="s">
        <v>5886</v>
      </c>
      <c r="F1615" s="2" t="s">
        <v>6320</v>
      </c>
      <c r="G1615" s="2" t="s">
        <v>1548</v>
      </c>
      <c r="H1615" s="2" t="s">
        <v>4</v>
      </c>
      <c r="I1615" s="6">
        <v>1</v>
      </c>
      <c r="J1615" s="2" t="s">
        <v>2316</v>
      </c>
      <c r="K1615" s="7">
        <v>100</v>
      </c>
      <c r="L1615" s="3" t="s">
        <v>2315</v>
      </c>
      <c r="M1615" s="2">
        <v>618837</v>
      </c>
      <c r="N1615" s="2" t="s">
        <v>13</v>
      </c>
      <c r="O1615" s="80">
        <v>19.925999999999998</v>
      </c>
      <c r="P1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1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1616" spans="1:17" ht="36" x14ac:dyDescent="0.2">
      <c r="A1616" s="2" t="s">
        <v>2</v>
      </c>
      <c r="B1616" s="2" t="s">
        <v>557</v>
      </c>
      <c r="C1616" s="2" t="s">
        <v>5437</v>
      </c>
      <c r="D1616" s="2" t="s">
        <v>588</v>
      </c>
      <c r="E1616" s="2" t="s">
        <v>2396</v>
      </c>
      <c r="F1616" s="2" t="s">
        <v>4280</v>
      </c>
      <c r="G1616" s="2" t="s">
        <v>4</v>
      </c>
      <c r="H1616" s="2" t="s">
        <v>922</v>
      </c>
      <c r="I1616" s="6">
        <v>1</v>
      </c>
      <c r="J1616" s="4" t="s">
        <v>2316</v>
      </c>
      <c r="K1616" s="7">
        <v>100</v>
      </c>
      <c r="L1616" s="3" t="s">
        <v>2315</v>
      </c>
      <c r="M1616" s="2" t="s">
        <v>2639</v>
      </c>
      <c r="N1616" s="2" t="s">
        <v>3126</v>
      </c>
      <c r="O1616" s="80">
        <v>20.906199999999998</v>
      </c>
      <c r="P1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1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1617" spans="1:17" ht="36" x14ac:dyDescent="0.2">
      <c r="A1617" s="2" t="s">
        <v>2</v>
      </c>
      <c r="B1617" s="2" t="s">
        <v>557</v>
      </c>
      <c r="C1617" s="2" t="s">
        <v>5437</v>
      </c>
      <c r="D1617" s="2" t="s">
        <v>588</v>
      </c>
      <c r="E1617" s="2" t="s">
        <v>1852</v>
      </c>
      <c r="F1617" s="2" t="s">
        <v>4843</v>
      </c>
      <c r="G1617" s="2" t="s">
        <v>4</v>
      </c>
      <c r="H1617" s="2" t="s">
        <v>922</v>
      </c>
      <c r="I1617" s="6">
        <v>1</v>
      </c>
      <c r="J1617" s="2" t="s">
        <v>2316</v>
      </c>
      <c r="K1617" s="7">
        <v>100</v>
      </c>
      <c r="L1617" s="3" t="s">
        <v>2315</v>
      </c>
      <c r="M1617" s="2">
        <v>157222</v>
      </c>
      <c r="N1617" s="2" t="s">
        <v>13</v>
      </c>
      <c r="O1617" s="80">
        <v>20.350000000000001</v>
      </c>
      <c r="P1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1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1618" spans="1:17" ht="36" x14ac:dyDescent="0.2">
      <c r="A1618" s="2" t="s">
        <v>2</v>
      </c>
      <c r="B1618" s="2" t="s">
        <v>557</v>
      </c>
      <c r="C1618" s="2" t="s">
        <v>5437</v>
      </c>
      <c r="D1618" s="2" t="s">
        <v>588</v>
      </c>
      <c r="E1618" s="2" t="s">
        <v>7003</v>
      </c>
      <c r="F1618" s="2" t="s">
        <v>7443</v>
      </c>
      <c r="G1618" s="2" t="s">
        <v>4</v>
      </c>
      <c r="H1618" s="2" t="s">
        <v>7014</v>
      </c>
      <c r="I1618" s="6">
        <v>1</v>
      </c>
      <c r="J1618" s="2" t="s">
        <v>2316</v>
      </c>
      <c r="K1618" s="7">
        <v>100</v>
      </c>
      <c r="L1618" s="3" t="s">
        <v>2315</v>
      </c>
      <c r="M1618" s="2" t="s">
        <v>7444</v>
      </c>
      <c r="N1618" s="2" t="s">
        <v>13</v>
      </c>
      <c r="O1618" s="80">
        <v>23.857600000000001</v>
      </c>
      <c r="P1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619" spans="1:17" ht="24" x14ac:dyDescent="0.2">
      <c r="A1619" s="2" t="s">
        <v>2</v>
      </c>
      <c r="B1619" s="2" t="s">
        <v>557</v>
      </c>
      <c r="C1619" s="2" t="s">
        <v>5438</v>
      </c>
      <c r="D1619" s="2" t="s">
        <v>589</v>
      </c>
      <c r="E1619" s="2" t="s">
        <v>5885</v>
      </c>
      <c r="F1619" s="2" t="s">
        <v>590</v>
      </c>
      <c r="G1619" s="2" t="s">
        <v>4</v>
      </c>
      <c r="H1619" s="2" t="s">
        <v>4</v>
      </c>
      <c r="I1619" s="6">
        <v>500</v>
      </c>
      <c r="J1619" s="2" t="s">
        <v>6075</v>
      </c>
      <c r="K1619" s="7">
        <v>1</v>
      </c>
      <c r="L1619" s="3" t="s">
        <v>3130</v>
      </c>
      <c r="M1619" s="2">
        <v>150514</v>
      </c>
      <c r="N1619" s="2" t="s">
        <v>13</v>
      </c>
      <c r="O1619" s="80">
        <v>3.74</v>
      </c>
      <c r="P1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1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1620" spans="1:17" ht="36" x14ac:dyDescent="0.2">
      <c r="A1620" s="2" t="s">
        <v>2</v>
      </c>
      <c r="B1620" s="2" t="s">
        <v>557</v>
      </c>
      <c r="C1620" s="2" t="s">
        <v>5438</v>
      </c>
      <c r="D1620" s="2" t="s">
        <v>589</v>
      </c>
      <c r="E1620" s="2" t="s">
        <v>5886</v>
      </c>
      <c r="F1620" s="2" t="s">
        <v>6321</v>
      </c>
      <c r="G1620" s="2" t="s">
        <v>1548</v>
      </c>
      <c r="H1620" s="2" t="s">
        <v>4</v>
      </c>
      <c r="I1620" s="6">
        <v>500</v>
      </c>
      <c r="J1620" s="2" t="s">
        <v>6075</v>
      </c>
      <c r="K1620" s="7">
        <v>12</v>
      </c>
      <c r="L1620" s="3" t="s">
        <v>2315</v>
      </c>
      <c r="M1620" s="2">
        <v>372724</v>
      </c>
      <c r="N1620" s="2" t="s">
        <v>13</v>
      </c>
      <c r="O1620" s="80">
        <v>34.398000000000003</v>
      </c>
      <c r="P1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21" spans="1:17" ht="24" x14ac:dyDescent="0.2">
      <c r="A1621" s="2" t="s">
        <v>2</v>
      </c>
      <c r="B1621" s="2" t="s">
        <v>557</v>
      </c>
      <c r="C1621" s="2" t="s">
        <v>5438</v>
      </c>
      <c r="D1621" s="2" t="s">
        <v>589</v>
      </c>
      <c r="E1621" s="2" t="s">
        <v>2396</v>
      </c>
      <c r="F1621" s="2" t="s">
        <v>4281</v>
      </c>
      <c r="G1621" s="2" t="s">
        <v>4</v>
      </c>
      <c r="H1621" s="2" t="s">
        <v>4</v>
      </c>
      <c r="I1621" s="6">
        <v>500</v>
      </c>
      <c r="J1621" s="2" t="s">
        <v>6075</v>
      </c>
      <c r="K1621" s="7">
        <v>1</v>
      </c>
      <c r="L1621" s="3" t="s">
        <v>3130</v>
      </c>
      <c r="M1621" s="2" t="s">
        <v>2640</v>
      </c>
      <c r="N1621" s="2" t="s">
        <v>3126</v>
      </c>
      <c r="O1621" s="80">
        <v>3.7050999999999998</v>
      </c>
      <c r="P1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$7.41 P/l</v>
      </c>
      <c r="Q1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1622" spans="1:17" ht="24" x14ac:dyDescent="0.2">
      <c r="A1622" s="2" t="s">
        <v>2</v>
      </c>
      <c r="B1622" s="2" t="s">
        <v>557</v>
      </c>
      <c r="C1622" s="2" t="s">
        <v>5438</v>
      </c>
      <c r="D1622" s="2" t="s">
        <v>589</v>
      </c>
      <c r="E1622" s="2" t="s">
        <v>1852</v>
      </c>
      <c r="F1622" s="2" t="s">
        <v>4844</v>
      </c>
      <c r="G1622" s="2" t="s">
        <v>4</v>
      </c>
      <c r="H1622" s="2" t="s">
        <v>4</v>
      </c>
      <c r="I1622" s="6">
        <v>500</v>
      </c>
      <c r="J1622" s="2" t="s">
        <v>6075</v>
      </c>
      <c r="K1622" s="7">
        <v>12</v>
      </c>
      <c r="L1622" s="3" t="s">
        <v>2315</v>
      </c>
      <c r="M1622" s="2">
        <v>100179</v>
      </c>
      <c r="N1622" s="2" t="s">
        <v>13</v>
      </c>
      <c r="O1622" s="80">
        <v>43.25</v>
      </c>
      <c r="P1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623" spans="1:17" ht="24" x14ac:dyDescent="0.2">
      <c r="A1623" s="2" t="s">
        <v>2</v>
      </c>
      <c r="B1623" s="2" t="s">
        <v>557</v>
      </c>
      <c r="C1623" s="2" t="s">
        <v>5438</v>
      </c>
      <c r="D1623" s="2" t="s">
        <v>589</v>
      </c>
      <c r="E1623" s="2" t="s">
        <v>7003</v>
      </c>
      <c r="F1623" s="2" t="s">
        <v>7445</v>
      </c>
      <c r="G1623" s="2" t="s">
        <v>4</v>
      </c>
      <c r="H1623" s="2" t="s">
        <v>4</v>
      </c>
      <c r="I1623" s="6">
        <v>500</v>
      </c>
      <c r="J1623" s="2" t="s">
        <v>6075</v>
      </c>
      <c r="K1623" s="7">
        <v>1</v>
      </c>
      <c r="L1623" s="3" t="s">
        <v>3130</v>
      </c>
      <c r="M1623" s="2" t="s">
        <v>7446</v>
      </c>
      <c r="N1623" s="2" t="s">
        <v>13</v>
      </c>
      <c r="O1623" s="80">
        <v>4.0765000000000002</v>
      </c>
      <c r="P1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P/l</v>
      </c>
      <c r="Q1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P/100ml</v>
      </c>
    </row>
    <row r="1624" spans="1:17" ht="24" x14ac:dyDescent="0.2">
      <c r="A1624" s="2" t="s">
        <v>2</v>
      </c>
      <c r="B1624" s="2" t="s">
        <v>557</v>
      </c>
      <c r="C1624" s="2" t="s">
        <v>5439</v>
      </c>
      <c r="D1624" s="2" t="s">
        <v>591</v>
      </c>
      <c r="E1624" s="2" t="s">
        <v>5885</v>
      </c>
      <c r="F1624" s="2" t="s">
        <v>592</v>
      </c>
      <c r="G1624" s="2" t="s">
        <v>4</v>
      </c>
      <c r="H1624" s="2" t="s">
        <v>4</v>
      </c>
      <c r="I1624" s="6">
        <v>4</v>
      </c>
      <c r="J1624" s="2" t="s">
        <v>6065</v>
      </c>
      <c r="K1624" s="7">
        <v>1</v>
      </c>
      <c r="L1624" s="3" t="s">
        <v>3130</v>
      </c>
      <c r="M1624" s="2">
        <v>104620</v>
      </c>
      <c r="N1624" s="2" t="s">
        <v>13</v>
      </c>
      <c r="O1624" s="80">
        <v>9.6999999999999993</v>
      </c>
      <c r="P1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P/l</v>
      </c>
      <c r="Q1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1625" spans="1:17" ht="24" x14ac:dyDescent="0.2">
      <c r="A1625" s="2" t="s">
        <v>2</v>
      </c>
      <c r="B1625" s="2" t="s">
        <v>557</v>
      </c>
      <c r="C1625" s="2" t="s">
        <v>5439</v>
      </c>
      <c r="D1625" s="2" t="s">
        <v>591</v>
      </c>
      <c r="E1625" s="2" t="s">
        <v>3128</v>
      </c>
      <c r="F1625" s="2" t="s">
        <v>3757</v>
      </c>
      <c r="G1625" s="2" t="s">
        <v>4</v>
      </c>
      <c r="H1625" s="2" t="s">
        <v>4</v>
      </c>
      <c r="I1625" s="6">
        <v>4</v>
      </c>
      <c r="J1625" s="2" t="s">
        <v>6065</v>
      </c>
      <c r="K1625" s="7">
        <v>1</v>
      </c>
      <c r="L1625" s="3" t="s">
        <v>3130</v>
      </c>
      <c r="M1625" s="2">
        <v>6301168</v>
      </c>
      <c r="N1625" s="2" t="s">
        <v>13</v>
      </c>
      <c r="O1625" s="80">
        <v>11.7181</v>
      </c>
      <c r="P1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$2.93 P/l</v>
      </c>
      <c r="Q1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626" spans="1:17" ht="36" x14ac:dyDescent="0.2">
      <c r="A1626" s="2" t="s">
        <v>2</v>
      </c>
      <c r="B1626" s="2" t="s">
        <v>557</v>
      </c>
      <c r="C1626" s="2" t="s">
        <v>5439</v>
      </c>
      <c r="D1626" s="2" t="s">
        <v>591</v>
      </c>
      <c r="E1626" s="2" t="s">
        <v>5886</v>
      </c>
      <c r="F1626" s="2" t="s">
        <v>6322</v>
      </c>
      <c r="G1626" s="2" t="s">
        <v>1548</v>
      </c>
      <c r="H1626" s="2" t="s">
        <v>4</v>
      </c>
      <c r="I1626" s="6">
        <v>4</v>
      </c>
      <c r="J1626" s="2" t="s">
        <v>6065</v>
      </c>
      <c r="K1626" s="7">
        <v>3</v>
      </c>
      <c r="L1626" s="3" t="s">
        <v>2315</v>
      </c>
      <c r="M1626" s="2">
        <v>303602</v>
      </c>
      <c r="N1626" s="2" t="s">
        <v>13</v>
      </c>
      <c r="O1626" s="80">
        <v>34.322400000000002</v>
      </c>
      <c r="P1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627" spans="1:17" ht="24" x14ac:dyDescent="0.2">
      <c r="A1627" s="2" t="s">
        <v>2</v>
      </c>
      <c r="B1627" s="2" t="s">
        <v>557</v>
      </c>
      <c r="C1627" s="2" t="s">
        <v>5439</v>
      </c>
      <c r="D1627" s="2" t="s">
        <v>591</v>
      </c>
      <c r="E1627" s="2" t="s">
        <v>2396</v>
      </c>
      <c r="F1627" s="2" t="s">
        <v>4282</v>
      </c>
      <c r="G1627" s="2" t="s">
        <v>1548</v>
      </c>
      <c r="H1627" s="2" t="s">
        <v>4</v>
      </c>
      <c r="I1627" s="6">
        <v>4</v>
      </c>
      <c r="J1627" s="2" t="s">
        <v>6065</v>
      </c>
      <c r="K1627" s="7">
        <v>1</v>
      </c>
      <c r="L1627" s="3" t="s">
        <v>3130</v>
      </c>
      <c r="M1627" s="2" t="s">
        <v>2641</v>
      </c>
      <c r="N1627" s="2" t="s">
        <v>3126</v>
      </c>
      <c r="O1627" s="80">
        <v>15.2927</v>
      </c>
      <c r="P1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$3.82 P/l</v>
      </c>
      <c r="Q1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1628" spans="1:17" ht="24" x14ac:dyDescent="0.2">
      <c r="A1628" s="2" t="s">
        <v>2</v>
      </c>
      <c r="B1628" s="2" t="s">
        <v>557</v>
      </c>
      <c r="C1628" s="2" t="s">
        <v>5439</v>
      </c>
      <c r="D1628" s="2" t="s">
        <v>591</v>
      </c>
      <c r="E1628" s="2" t="s">
        <v>1852</v>
      </c>
      <c r="F1628" s="2" t="s">
        <v>4845</v>
      </c>
      <c r="G1628" s="2" t="s">
        <v>1548</v>
      </c>
      <c r="H1628" s="2" t="s">
        <v>4</v>
      </c>
      <c r="I1628" s="6">
        <v>4</v>
      </c>
      <c r="J1628" s="2" t="s">
        <v>6065</v>
      </c>
      <c r="K1628" s="7">
        <v>3</v>
      </c>
      <c r="L1628" s="3" t="s">
        <v>2315</v>
      </c>
      <c r="M1628" s="2">
        <v>348137</v>
      </c>
      <c r="N1628" s="2" t="s">
        <v>13</v>
      </c>
      <c r="O1628" s="80">
        <v>44.65</v>
      </c>
      <c r="P1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P/l</v>
      </c>
      <c r="Q1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1629" spans="1:17" ht="36" x14ac:dyDescent="0.2">
      <c r="A1629" s="2" t="s">
        <v>2</v>
      </c>
      <c r="B1629" s="2" t="s">
        <v>557</v>
      </c>
      <c r="C1629" s="2" t="s">
        <v>5439</v>
      </c>
      <c r="D1629" s="2" t="s">
        <v>591</v>
      </c>
      <c r="E1629" s="2" t="s">
        <v>7003</v>
      </c>
      <c r="F1629" s="2" t="s">
        <v>7447</v>
      </c>
      <c r="G1629" s="2" t="s">
        <v>4</v>
      </c>
      <c r="H1629" s="2" t="s">
        <v>4</v>
      </c>
      <c r="I1629" s="6">
        <v>4</v>
      </c>
      <c r="J1629" s="2" t="s">
        <v>6065</v>
      </c>
      <c r="K1629" s="7">
        <v>1</v>
      </c>
      <c r="L1629" s="3" t="s">
        <v>3130</v>
      </c>
      <c r="M1629" s="2" t="s">
        <v>7448</v>
      </c>
      <c r="N1629" s="2" t="s">
        <v>13</v>
      </c>
      <c r="O1629" s="80">
        <v>11.25</v>
      </c>
      <c r="P1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P/l</v>
      </c>
      <c r="Q1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1630" spans="1:17" ht="36" x14ac:dyDescent="0.2">
      <c r="A1630" s="2" t="s">
        <v>2</v>
      </c>
      <c r="B1630" s="2" t="s">
        <v>557</v>
      </c>
      <c r="C1630" s="2" t="s">
        <v>5850</v>
      </c>
      <c r="D1630" s="2" t="s">
        <v>1994</v>
      </c>
      <c r="E1630" s="2" t="s">
        <v>5886</v>
      </c>
      <c r="F1630" s="2" t="s">
        <v>6321</v>
      </c>
      <c r="G1630" s="2" t="s">
        <v>1548</v>
      </c>
      <c r="H1630" s="2" t="s">
        <v>4</v>
      </c>
      <c r="I1630" s="6">
        <v>500</v>
      </c>
      <c r="J1630" s="2" t="s">
        <v>6075</v>
      </c>
      <c r="K1630" s="7">
        <v>12</v>
      </c>
      <c r="L1630" s="3" t="s">
        <v>2315</v>
      </c>
      <c r="M1630" s="2">
        <v>372724</v>
      </c>
      <c r="N1630" s="2" t="s">
        <v>13</v>
      </c>
      <c r="O1630" s="80">
        <v>34.398000000000003</v>
      </c>
      <c r="P1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1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31" spans="1:17" ht="36" x14ac:dyDescent="0.2">
      <c r="A1631" s="2" t="s">
        <v>2</v>
      </c>
      <c r="B1631" s="2" t="s">
        <v>557</v>
      </c>
      <c r="C1631" s="2" t="s">
        <v>5850</v>
      </c>
      <c r="D1631" s="2" t="s">
        <v>1994</v>
      </c>
      <c r="E1631" s="2" t="s">
        <v>2396</v>
      </c>
      <c r="F1631" s="2" t="s">
        <v>4283</v>
      </c>
      <c r="G1631" s="2" t="s">
        <v>4</v>
      </c>
      <c r="H1631" s="2" t="s">
        <v>4</v>
      </c>
      <c r="I1631" s="6">
        <v>920</v>
      </c>
      <c r="J1631" s="2" t="s">
        <v>6075</v>
      </c>
      <c r="K1631" s="7">
        <v>1</v>
      </c>
      <c r="L1631" s="3" t="s">
        <v>3130</v>
      </c>
      <c r="M1631" s="2" t="s">
        <v>2642</v>
      </c>
      <c r="N1631" s="2" t="s">
        <v>3126</v>
      </c>
      <c r="O1631" s="80">
        <v>5.56</v>
      </c>
      <c r="P1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$6.04 P/l</v>
      </c>
      <c r="Q1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32" spans="1:17" ht="24" x14ac:dyDescent="0.2">
      <c r="A1632" s="2" t="s">
        <v>2</v>
      </c>
      <c r="B1632" s="2" t="s">
        <v>557</v>
      </c>
      <c r="C1632" s="2" t="s">
        <v>5850</v>
      </c>
      <c r="D1632" s="2" t="s">
        <v>1994</v>
      </c>
      <c r="E1632" s="2" t="s">
        <v>1852</v>
      </c>
      <c r="F1632" s="2" t="s">
        <v>4844</v>
      </c>
      <c r="G1632" s="2" t="s">
        <v>4</v>
      </c>
      <c r="H1632" s="2" t="s">
        <v>4</v>
      </c>
      <c r="I1632" s="6">
        <v>500</v>
      </c>
      <c r="J1632" s="2" t="s">
        <v>6075</v>
      </c>
      <c r="K1632" s="7">
        <v>12</v>
      </c>
      <c r="L1632" s="3" t="s">
        <v>2315</v>
      </c>
      <c r="M1632" s="2">
        <v>100179</v>
      </c>
      <c r="N1632" s="2" t="s">
        <v>13</v>
      </c>
      <c r="O1632" s="80">
        <v>43.25</v>
      </c>
      <c r="P1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P/l</v>
      </c>
      <c r="Q1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1633" spans="1:17" ht="24" x14ac:dyDescent="0.2">
      <c r="A1633" s="2" t="s">
        <v>2</v>
      </c>
      <c r="B1633" s="2" t="s">
        <v>557</v>
      </c>
      <c r="C1633" s="2" t="s">
        <v>5440</v>
      </c>
      <c r="D1633" s="2" t="s">
        <v>593</v>
      </c>
      <c r="E1633" s="2" t="s">
        <v>5885</v>
      </c>
      <c r="F1633" s="2" t="s">
        <v>594</v>
      </c>
      <c r="G1633" s="2" t="s">
        <v>4</v>
      </c>
      <c r="H1633" s="2" t="s">
        <v>4</v>
      </c>
      <c r="I1633" s="6">
        <v>2</v>
      </c>
      <c r="J1633" s="2" t="s">
        <v>2345</v>
      </c>
      <c r="K1633" s="7">
        <v>1</v>
      </c>
      <c r="L1633" s="3" t="s">
        <v>3130</v>
      </c>
      <c r="M1633" s="2">
        <v>84659</v>
      </c>
      <c r="N1633" s="2" t="s">
        <v>13</v>
      </c>
      <c r="O1633" s="80">
        <v>30.73</v>
      </c>
      <c r="P1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$15.37 P/kg</v>
      </c>
      <c r="Q1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1634" spans="1:17" ht="24" x14ac:dyDescent="0.2">
      <c r="A1634" s="2" t="s">
        <v>2</v>
      </c>
      <c r="B1634" s="2" t="s">
        <v>557</v>
      </c>
      <c r="C1634" s="2" t="s">
        <v>5440</v>
      </c>
      <c r="D1634" s="2" t="s">
        <v>593</v>
      </c>
      <c r="E1634" s="2" t="s">
        <v>3128</v>
      </c>
      <c r="F1634" s="2" t="s">
        <v>3758</v>
      </c>
      <c r="G1634" s="2" t="s">
        <v>4</v>
      </c>
      <c r="H1634" s="2" t="s">
        <v>4</v>
      </c>
      <c r="I1634" s="6">
        <v>2</v>
      </c>
      <c r="J1634" s="2" t="s">
        <v>2345</v>
      </c>
      <c r="K1634" s="7">
        <v>1</v>
      </c>
      <c r="L1634" s="3" t="s">
        <v>3130</v>
      </c>
      <c r="M1634" s="2">
        <v>12026822</v>
      </c>
      <c r="N1634" s="2" t="s">
        <v>13</v>
      </c>
      <c r="O1634" s="80">
        <v>31.470500000000001</v>
      </c>
      <c r="P1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$15.74 P/kg</v>
      </c>
      <c r="Q1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1635" spans="1:17" ht="36" x14ac:dyDescent="0.2">
      <c r="A1635" s="2" t="s">
        <v>2</v>
      </c>
      <c r="B1635" s="2" t="s">
        <v>557</v>
      </c>
      <c r="C1635" s="2" t="s">
        <v>5440</v>
      </c>
      <c r="D1635" s="2" t="s">
        <v>593</v>
      </c>
      <c r="E1635" s="2" t="s">
        <v>5886</v>
      </c>
      <c r="F1635" s="2" t="s">
        <v>6323</v>
      </c>
      <c r="G1635" s="2" t="s">
        <v>1551</v>
      </c>
      <c r="H1635" s="2" t="s">
        <v>4</v>
      </c>
      <c r="I1635" s="6">
        <v>2</v>
      </c>
      <c r="J1635" s="2" t="s">
        <v>2345</v>
      </c>
      <c r="K1635" s="7">
        <v>6</v>
      </c>
      <c r="L1635" s="3" t="s">
        <v>2315</v>
      </c>
      <c r="M1635" s="2">
        <v>4444</v>
      </c>
      <c r="N1635" s="2" t="s">
        <v>13</v>
      </c>
      <c r="O1635" s="80">
        <v>180.46799999999999</v>
      </c>
      <c r="P1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1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636" spans="1:17" ht="36" x14ac:dyDescent="0.2">
      <c r="A1636" s="2" t="s">
        <v>2</v>
      </c>
      <c r="B1636" s="2" t="s">
        <v>557</v>
      </c>
      <c r="C1636" s="2" t="s">
        <v>5440</v>
      </c>
      <c r="D1636" s="2" t="s">
        <v>593</v>
      </c>
      <c r="E1636" s="2" t="s">
        <v>2396</v>
      </c>
      <c r="F1636" s="2" t="s">
        <v>4284</v>
      </c>
      <c r="G1636" s="2" t="s">
        <v>1551</v>
      </c>
      <c r="H1636" s="2" t="s">
        <v>4</v>
      </c>
      <c r="I1636" s="6">
        <v>2</v>
      </c>
      <c r="J1636" s="2" t="s">
        <v>2345</v>
      </c>
      <c r="K1636" s="7">
        <v>1</v>
      </c>
      <c r="L1636" s="3" t="s">
        <v>3130</v>
      </c>
      <c r="M1636" s="2" t="s">
        <v>2643</v>
      </c>
      <c r="N1636" s="2" t="s">
        <v>3126</v>
      </c>
      <c r="O1636" s="80">
        <v>28.85</v>
      </c>
      <c r="P1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$14.43 P/kg</v>
      </c>
      <c r="Q1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637" spans="1:17" ht="24" x14ac:dyDescent="0.2">
      <c r="A1637" s="2" t="s">
        <v>2</v>
      </c>
      <c r="B1637" s="2" t="s">
        <v>557</v>
      </c>
      <c r="C1637" s="2" t="s">
        <v>5440</v>
      </c>
      <c r="D1637" s="2" t="s">
        <v>593</v>
      </c>
      <c r="E1637" s="2" t="s">
        <v>1852</v>
      </c>
      <c r="F1637" s="2" t="s">
        <v>4846</v>
      </c>
      <c r="G1637" s="2" t="s">
        <v>1551</v>
      </c>
      <c r="H1637" s="2" t="s">
        <v>4</v>
      </c>
      <c r="I1637" s="6">
        <v>2</v>
      </c>
      <c r="J1637" s="2" t="s">
        <v>2345</v>
      </c>
      <c r="K1637" s="7">
        <v>1</v>
      </c>
      <c r="L1637" s="3" t="s">
        <v>3130</v>
      </c>
      <c r="M1637" s="2">
        <v>395</v>
      </c>
      <c r="N1637" s="2" t="s">
        <v>13</v>
      </c>
      <c r="O1637" s="80">
        <v>27.8</v>
      </c>
      <c r="P1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$13.90 P/kg</v>
      </c>
      <c r="Q1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1638" spans="1:17" ht="24" x14ac:dyDescent="0.2">
      <c r="A1638" s="2" t="s">
        <v>2</v>
      </c>
      <c r="B1638" s="2" t="s">
        <v>557</v>
      </c>
      <c r="C1638" s="2" t="s">
        <v>5440</v>
      </c>
      <c r="D1638" s="2" t="s">
        <v>593</v>
      </c>
      <c r="E1638" s="2" t="s">
        <v>7003</v>
      </c>
      <c r="F1638" s="2" t="s">
        <v>7449</v>
      </c>
      <c r="G1638" s="2" t="s">
        <v>4</v>
      </c>
      <c r="H1638" s="2" t="s">
        <v>4</v>
      </c>
      <c r="I1638" s="6">
        <v>2</v>
      </c>
      <c r="J1638" s="2" t="s">
        <v>2345</v>
      </c>
      <c r="K1638" s="7">
        <v>1</v>
      </c>
      <c r="L1638" s="3" t="s">
        <v>3130</v>
      </c>
      <c r="M1638" s="2" t="s">
        <v>7450</v>
      </c>
      <c r="N1638" s="2" t="s">
        <v>13</v>
      </c>
      <c r="O1638" s="80">
        <v>34.608400000000003</v>
      </c>
      <c r="P1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$17.30 P/kg</v>
      </c>
      <c r="Q1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1639" spans="1:17" ht="24" x14ac:dyDescent="0.2">
      <c r="A1639" s="2" t="s">
        <v>2</v>
      </c>
      <c r="B1639" s="2" t="s">
        <v>557</v>
      </c>
      <c r="C1639" s="2" t="s">
        <v>5441</v>
      </c>
      <c r="D1639" s="2" t="s">
        <v>595</v>
      </c>
      <c r="E1639" s="2" t="s">
        <v>5885</v>
      </c>
      <c r="F1639" s="2" t="s">
        <v>596</v>
      </c>
      <c r="G1639" s="2" t="s">
        <v>4</v>
      </c>
      <c r="H1639" s="2" t="s">
        <v>4</v>
      </c>
      <c r="I1639" s="6">
        <v>920</v>
      </c>
      <c r="J1639" s="2" t="s">
        <v>6075</v>
      </c>
      <c r="K1639" s="7">
        <v>1</v>
      </c>
      <c r="L1639" s="3" t="s">
        <v>3130</v>
      </c>
      <c r="M1639" s="2">
        <v>21108</v>
      </c>
      <c r="N1639" s="2" t="s">
        <v>13</v>
      </c>
      <c r="O1639" s="80">
        <v>5.87</v>
      </c>
      <c r="P1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P/l</v>
      </c>
      <c r="Q1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1640" spans="1:17" ht="36" x14ac:dyDescent="0.2">
      <c r="A1640" s="2" t="s">
        <v>2</v>
      </c>
      <c r="B1640" s="2" t="s">
        <v>557</v>
      </c>
      <c r="C1640" s="2" t="s">
        <v>5441</v>
      </c>
      <c r="D1640" s="2" t="s">
        <v>595</v>
      </c>
      <c r="E1640" s="2" t="s">
        <v>5886</v>
      </c>
      <c r="F1640" s="2" t="s">
        <v>6324</v>
      </c>
      <c r="G1640" s="2" t="s">
        <v>1548</v>
      </c>
      <c r="H1640" s="2" t="s">
        <v>4</v>
      </c>
      <c r="I1640" s="6">
        <v>920</v>
      </c>
      <c r="J1640" s="2" t="s">
        <v>6075</v>
      </c>
      <c r="K1640" s="7">
        <v>6</v>
      </c>
      <c r="L1640" s="3" t="s">
        <v>2315</v>
      </c>
      <c r="M1640" s="2">
        <v>96661</v>
      </c>
      <c r="N1640" s="2" t="s">
        <v>13</v>
      </c>
      <c r="O1640" s="80">
        <v>31.676400000000001</v>
      </c>
      <c r="P1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P/l</v>
      </c>
      <c r="Q1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1641" spans="1:17" ht="36" x14ac:dyDescent="0.2">
      <c r="A1641" s="2" t="s">
        <v>2</v>
      </c>
      <c r="B1641" s="2" t="s">
        <v>557</v>
      </c>
      <c r="C1641" s="2" t="s">
        <v>5441</v>
      </c>
      <c r="D1641" s="2" t="s">
        <v>595</v>
      </c>
      <c r="E1641" s="2" t="s">
        <v>2396</v>
      </c>
      <c r="F1641" s="2" t="s">
        <v>4283</v>
      </c>
      <c r="G1641" s="2" t="s">
        <v>4</v>
      </c>
      <c r="H1641" s="2" t="s">
        <v>4</v>
      </c>
      <c r="I1641" s="6">
        <v>920</v>
      </c>
      <c r="J1641" s="2" t="s">
        <v>6075</v>
      </c>
      <c r="K1641" s="7">
        <v>1</v>
      </c>
      <c r="L1641" s="3" t="s">
        <v>3130</v>
      </c>
      <c r="M1641" s="2" t="s">
        <v>2642</v>
      </c>
      <c r="N1641" s="2" t="s">
        <v>3126</v>
      </c>
      <c r="O1641" s="80">
        <v>5.6589</v>
      </c>
      <c r="P1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P/l</v>
      </c>
      <c r="Q1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1642" spans="1:17" ht="24" x14ac:dyDescent="0.2">
      <c r="A1642" s="2" t="s">
        <v>2</v>
      </c>
      <c r="B1642" s="2" t="s">
        <v>557</v>
      </c>
      <c r="C1642" s="2" t="s">
        <v>5441</v>
      </c>
      <c r="D1642" s="2" t="s">
        <v>595</v>
      </c>
      <c r="E1642" s="2" t="s">
        <v>1852</v>
      </c>
      <c r="F1642" s="2" t="s">
        <v>4847</v>
      </c>
      <c r="G1642" s="2" t="s">
        <v>4</v>
      </c>
      <c r="H1642" s="2" t="s">
        <v>4</v>
      </c>
      <c r="I1642" s="6">
        <v>920</v>
      </c>
      <c r="J1642" s="4" t="s">
        <v>6075</v>
      </c>
      <c r="K1642" s="7">
        <v>6</v>
      </c>
      <c r="L1642" s="3" t="s">
        <v>2315</v>
      </c>
      <c r="M1642" s="2">
        <v>157742</v>
      </c>
      <c r="N1642" s="2" t="s">
        <v>13</v>
      </c>
      <c r="O1642" s="80">
        <v>33.1</v>
      </c>
      <c r="P1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$6.00 P/l</v>
      </c>
      <c r="Q1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43" spans="1:17" ht="36" x14ac:dyDescent="0.2">
      <c r="A1643" s="2" t="s">
        <v>2</v>
      </c>
      <c r="B1643" s="2" t="s">
        <v>557</v>
      </c>
      <c r="C1643" s="2" t="s">
        <v>5441</v>
      </c>
      <c r="D1643" s="2" t="s">
        <v>595</v>
      </c>
      <c r="E1643" s="2" t="s">
        <v>7003</v>
      </c>
      <c r="F1643" s="2" t="s">
        <v>7451</v>
      </c>
      <c r="G1643" s="2" t="s">
        <v>4</v>
      </c>
      <c r="H1643" s="2" t="s">
        <v>7049</v>
      </c>
      <c r="I1643" s="6">
        <v>920</v>
      </c>
      <c r="J1643" s="2" t="s">
        <v>6075</v>
      </c>
      <c r="K1643" s="7">
        <v>1</v>
      </c>
      <c r="L1643" s="3" t="s">
        <v>3130</v>
      </c>
      <c r="M1643" s="2" t="s">
        <v>7452</v>
      </c>
      <c r="N1643" s="2" t="s">
        <v>13</v>
      </c>
      <c r="O1643" s="80">
        <v>6.5121000000000002</v>
      </c>
      <c r="P1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P/l</v>
      </c>
      <c r="Q1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1644" spans="1:17" ht="24" x14ac:dyDescent="0.2">
      <c r="A1644" s="2" t="s">
        <v>2</v>
      </c>
      <c r="B1644" s="2" t="s">
        <v>557</v>
      </c>
      <c r="C1644" s="2" t="s">
        <v>5442</v>
      </c>
      <c r="D1644" s="2" t="s">
        <v>597</v>
      </c>
      <c r="E1644" s="2" t="s">
        <v>5885</v>
      </c>
      <c r="F1644" s="2" t="s">
        <v>3448</v>
      </c>
      <c r="G1644" s="2" t="s">
        <v>4</v>
      </c>
      <c r="H1644" s="2" t="s">
        <v>4</v>
      </c>
      <c r="I1644" s="6">
        <v>1</v>
      </c>
      <c r="J1644" s="2" t="s">
        <v>2316</v>
      </c>
      <c r="K1644" s="7">
        <v>100</v>
      </c>
      <c r="L1644" s="3" t="s">
        <v>2315</v>
      </c>
      <c r="M1644" s="2">
        <v>1965</v>
      </c>
      <c r="N1644" s="2" t="s">
        <v>13</v>
      </c>
      <c r="O1644" s="80">
        <v>17.37</v>
      </c>
      <c r="P1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1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1645" spans="1:17" ht="36" x14ac:dyDescent="0.2">
      <c r="A1645" s="2" t="s">
        <v>2</v>
      </c>
      <c r="B1645" s="2" t="s">
        <v>557</v>
      </c>
      <c r="C1645" s="2" t="s">
        <v>5442</v>
      </c>
      <c r="D1645" s="2" t="s">
        <v>597</v>
      </c>
      <c r="E1645" s="2" t="s">
        <v>5886</v>
      </c>
      <c r="F1645" s="2" t="s">
        <v>6325</v>
      </c>
      <c r="G1645" s="2" t="s">
        <v>1548</v>
      </c>
      <c r="H1645" s="2" t="s">
        <v>4</v>
      </c>
      <c r="I1645" s="6">
        <v>1</v>
      </c>
      <c r="J1645" s="2" t="s">
        <v>2316</v>
      </c>
      <c r="K1645" s="7">
        <v>100</v>
      </c>
      <c r="L1645" s="3" t="s">
        <v>2315</v>
      </c>
      <c r="M1645" s="2">
        <v>607496</v>
      </c>
      <c r="N1645" s="2" t="s">
        <v>13</v>
      </c>
      <c r="O1645" s="80">
        <v>15.325200000000001</v>
      </c>
      <c r="P1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46" spans="1:17" ht="36" x14ac:dyDescent="0.2">
      <c r="A1646" s="2" t="s">
        <v>2</v>
      </c>
      <c r="B1646" s="2" t="s">
        <v>557</v>
      </c>
      <c r="C1646" s="2" t="s">
        <v>5442</v>
      </c>
      <c r="D1646" s="2" t="s">
        <v>597</v>
      </c>
      <c r="E1646" s="2" t="s">
        <v>2396</v>
      </c>
      <c r="F1646" s="2" t="s">
        <v>4285</v>
      </c>
      <c r="G1646" s="2" t="s">
        <v>1548</v>
      </c>
      <c r="H1646" s="2" t="s">
        <v>922</v>
      </c>
      <c r="I1646" s="6">
        <v>1</v>
      </c>
      <c r="J1646" s="2" t="s">
        <v>2316</v>
      </c>
      <c r="K1646" s="7">
        <v>100</v>
      </c>
      <c r="L1646" s="3" t="s">
        <v>2315</v>
      </c>
      <c r="M1646" s="2" t="s">
        <v>2644</v>
      </c>
      <c r="N1646" s="2" t="s">
        <v>3126</v>
      </c>
      <c r="O1646" s="80">
        <v>16.13</v>
      </c>
      <c r="P1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647" spans="1:17" ht="36" x14ac:dyDescent="0.2">
      <c r="A1647" s="2" t="s">
        <v>2</v>
      </c>
      <c r="B1647" s="2" t="s">
        <v>557</v>
      </c>
      <c r="C1647" s="2" t="s">
        <v>5442</v>
      </c>
      <c r="D1647" s="2" t="s">
        <v>597</v>
      </c>
      <c r="E1647" s="2" t="s">
        <v>1852</v>
      </c>
      <c r="F1647" s="2" t="s">
        <v>4848</v>
      </c>
      <c r="G1647" s="2" t="s">
        <v>1548</v>
      </c>
      <c r="H1647" s="2" t="s">
        <v>922</v>
      </c>
      <c r="I1647" s="6">
        <v>1</v>
      </c>
      <c r="J1647" s="2" t="s">
        <v>2316</v>
      </c>
      <c r="K1647" s="7">
        <v>100</v>
      </c>
      <c r="L1647" s="3" t="s">
        <v>2315</v>
      </c>
      <c r="M1647" s="2" t="s">
        <v>1995</v>
      </c>
      <c r="N1647" s="2" t="s">
        <v>13</v>
      </c>
      <c r="O1647" s="80">
        <v>15.7</v>
      </c>
      <c r="P1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648" spans="1:17" ht="36" x14ac:dyDescent="0.2">
      <c r="A1648" s="2" t="s">
        <v>2</v>
      </c>
      <c r="B1648" s="2" t="s">
        <v>557</v>
      </c>
      <c r="C1648" s="2" t="s">
        <v>5442</v>
      </c>
      <c r="D1648" s="2" t="s">
        <v>597</v>
      </c>
      <c r="E1648" s="2" t="s">
        <v>7003</v>
      </c>
      <c r="F1648" s="2" t="s">
        <v>7453</v>
      </c>
      <c r="G1648" s="2" t="s">
        <v>1551</v>
      </c>
      <c r="H1648" s="2" t="s">
        <v>7014</v>
      </c>
      <c r="I1648" s="6">
        <v>1</v>
      </c>
      <c r="J1648" s="2" t="s">
        <v>2316</v>
      </c>
      <c r="K1648" s="7">
        <v>100</v>
      </c>
      <c r="L1648" s="3" t="s">
        <v>2315</v>
      </c>
      <c r="M1648" s="2" t="s">
        <v>7454</v>
      </c>
      <c r="N1648" s="2" t="s">
        <v>13</v>
      </c>
      <c r="O1648" s="80">
        <v>18.426400000000001</v>
      </c>
      <c r="P1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1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1649" spans="1:17" ht="24" x14ac:dyDescent="0.2">
      <c r="A1649" s="2" t="s">
        <v>2</v>
      </c>
      <c r="B1649" s="2" t="s">
        <v>557</v>
      </c>
      <c r="C1649" s="2" t="s">
        <v>5443</v>
      </c>
      <c r="D1649" s="2" t="s">
        <v>598</v>
      </c>
      <c r="E1649" s="2" t="s">
        <v>5885</v>
      </c>
      <c r="F1649" s="2" t="s">
        <v>6326</v>
      </c>
      <c r="G1649" s="2" t="s">
        <v>4</v>
      </c>
      <c r="H1649" s="2" t="s">
        <v>4</v>
      </c>
      <c r="I1649" s="6">
        <v>1</v>
      </c>
      <c r="J1649" s="2" t="s">
        <v>2316</v>
      </c>
      <c r="K1649" s="7">
        <v>300</v>
      </c>
      <c r="L1649" s="3" t="s">
        <v>2315</v>
      </c>
      <c r="M1649" s="2">
        <v>7290</v>
      </c>
      <c r="N1649" s="2" t="s">
        <v>13</v>
      </c>
      <c r="O1649" s="80">
        <v>35.11</v>
      </c>
      <c r="P1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1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1650" spans="1:17" ht="24" x14ac:dyDescent="0.2">
      <c r="A1650" s="2" t="s">
        <v>2</v>
      </c>
      <c r="B1650" s="2" t="s">
        <v>557</v>
      </c>
      <c r="C1650" s="2" t="s">
        <v>5443</v>
      </c>
      <c r="D1650" s="2" t="s">
        <v>598</v>
      </c>
      <c r="E1650" s="2" t="s">
        <v>3128</v>
      </c>
      <c r="F1650" s="2" t="s">
        <v>3759</v>
      </c>
      <c r="G1650" s="2" t="s">
        <v>4</v>
      </c>
      <c r="H1650" s="2" t="s">
        <v>4</v>
      </c>
      <c r="I1650" s="6">
        <v>1</v>
      </c>
      <c r="J1650" s="4" t="s">
        <v>2316</v>
      </c>
      <c r="K1650" s="7">
        <v>300</v>
      </c>
      <c r="L1650" s="3" t="s">
        <v>2315</v>
      </c>
      <c r="M1650" s="2">
        <v>6301170</v>
      </c>
      <c r="N1650" s="2" t="s">
        <v>13</v>
      </c>
      <c r="O1650" s="80">
        <v>45.313000000000002</v>
      </c>
      <c r="P1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51" spans="1:17" ht="36" x14ac:dyDescent="0.2">
      <c r="A1651" s="2" t="s">
        <v>2</v>
      </c>
      <c r="B1651" s="2" t="s">
        <v>557</v>
      </c>
      <c r="C1651" s="2" t="s">
        <v>5443</v>
      </c>
      <c r="D1651" s="2" t="s">
        <v>598</v>
      </c>
      <c r="E1651" s="2" t="s">
        <v>5886</v>
      </c>
      <c r="F1651" s="2" t="s">
        <v>6327</v>
      </c>
      <c r="G1651" s="2" t="s">
        <v>1548</v>
      </c>
      <c r="H1651" s="2" t="s">
        <v>4</v>
      </c>
      <c r="I1651" s="6">
        <v>1</v>
      </c>
      <c r="J1651" s="2" t="s">
        <v>2316</v>
      </c>
      <c r="K1651" s="7">
        <v>300</v>
      </c>
      <c r="L1651" s="3" t="s">
        <v>2315</v>
      </c>
      <c r="M1651" s="2">
        <v>607462</v>
      </c>
      <c r="N1651" s="2" t="s">
        <v>13</v>
      </c>
      <c r="O1651" s="80">
        <v>43.308</v>
      </c>
      <c r="P1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1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1652" spans="1:17" ht="36" x14ac:dyDescent="0.2">
      <c r="A1652" s="2" t="s">
        <v>2</v>
      </c>
      <c r="B1652" s="2" t="s">
        <v>557</v>
      </c>
      <c r="C1652" s="2" t="s">
        <v>5443</v>
      </c>
      <c r="D1652" s="2" t="s">
        <v>598</v>
      </c>
      <c r="E1652" s="2" t="s">
        <v>2396</v>
      </c>
      <c r="F1652" s="2" t="s">
        <v>4286</v>
      </c>
      <c r="G1652" s="2" t="s">
        <v>4</v>
      </c>
      <c r="H1652" s="2" t="s">
        <v>4</v>
      </c>
      <c r="I1652" s="6">
        <v>1</v>
      </c>
      <c r="J1652" s="2" t="s">
        <v>2316</v>
      </c>
      <c r="K1652" s="7">
        <v>300</v>
      </c>
      <c r="L1652" s="3" t="s">
        <v>2315</v>
      </c>
      <c r="M1652" s="2" t="s">
        <v>2645</v>
      </c>
      <c r="N1652" s="2" t="s">
        <v>3126</v>
      </c>
      <c r="O1652" s="80">
        <v>34.803699999999999</v>
      </c>
      <c r="P1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1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1653" spans="1:17" ht="36" x14ac:dyDescent="0.2">
      <c r="A1653" s="2" t="s">
        <v>2</v>
      </c>
      <c r="B1653" s="2" t="s">
        <v>557</v>
      </c>
      <c r="C1653" s="2" t="s">
        <v>5443</v>
      </c>
      <c r="D1653" s="2" t="s">
        <v>598</v>
      </c>
      <c r="E1653" s="2" t="s">
        <v>1852</v>
      </c>
      <c r="F1653" s="2" t="s">
        <v>4849</v>
      </c>
      <c r="G1653" s="2" t="s">
        <v>1548</v>
      </c>
      <c r="H1653" s="2" t="s">
        <v>922</v>
      </c>
      <c r="I1653" s="6">
        <v>1</v>
      </c>
      <c r="J1653" s="2" t="s">
        <v>2316</v>
      </c>
      <c r="K1653" s="7">
        <v>300</v>
      </c>
      <c r="L1653" s="3" t="s">
        <v>2315</v>
      </c>
      <c r="M1653" s="2">
        <v>222</v>
      </c>
      <c r="N1653" s="2" t="s">
        <v>13</v>
      </c>
      <c r="O1653" s="80">
        <v>44.5</v>
      </c>
      <c r="P1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1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1654" spans="1:17" ht="36" x14ac:dyDescent="0.2">
      <c r="A1654" s="2" t="s">
        <v>2</v>
      </c>
      <c r="B1654" s="2" t="s">
        <v>557</v>
      </c>
      <c r="C1654" s="2" t="s">
        <v>5443</v>
      </c>
      <c r="D1654" s="2" t="s">
        <v>598</v>
      </c>
      <c r="E1654" s="2" t="s">
        <v>7003</v>
      </c>
      <c r="F1654" s="2" t="s">
        <v>7455</v>
      </c>
      <c r="G1654" s="2" t="s">
        <v>1551</v>
      </c>
      <c r="H1654" s="2" t="s">
        <v>7014</v>
      </c>
      <c r="I1654" s="6">
        <v>1</v>
      </c>
      <c r="J1654" s="2" t="s">
        <v>2316</v>
      </c>
      <c r="K1654" s="7">
        <v>300</v>
      </c>
      <c r="L1654" s="3" t="s">
        <v>2315</v>
      </c>
      <c r="M1654" s="2" t="s">
        <v>7456</v>
      </c>
      <c r="N1654" s="2" t="s">
        <v>13</v>
      </c>
      <c r="O1654" s="80">
        <v>77.475200000000001</v>
      </c>
      <c r="P1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$0.26 P/ea</v>
      </c>
      <c r="Q1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P/ea</v>
      </c>
    </row>
    <row r="1655" spans="1:17" ht="36" x14ac:dyDescent="0.2">
      <c r="A1655" s="2" t="s">
        <v>2</v>
      </c>
      <c r="B1655" s="2" t="s">
        <v>557</v>
      </c>
      <c r="C1655" s="2" t="s">
        <v>5444</v>
      </c>
      <c r="D1655" s="2" t="s">
        <v>599</v>
      </c>
      <c r="E1655" s="2" t="s">
        <v>5885</v>
      </c>
      <c r="F1655" s="2" t="s">
        <v>600</v>
      </c>
      <c r="G1655" s="2" t="s">
        <v>4</v>
      </c>
      <c r="H1655" s="2" t="s">
        <v>4</v>
      </c>
      <c r="I1655" s="6">
        <v>4</v>
      </c>
      <c r="J1655" s="2" t="s">
        <v>6065</v>
      </c>
      <c r="K1655" s="7">
        <v>1</v>
      </c>
      <c r="L1655" s="3" t="s">
        <v>3130</v>
      </c>
      <c r="M1655" s="2">
        <v>123314</v>
      </c>
      <c r="N1655" s="2" t="s">
        <v>13</v>
      </c>
      <c r="O1655" s="80">
        <v>14.15</v>
      </c>
      <c r="P1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$3.54 P/l</v>
      </c>
      <c r="Q1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1656" spans="1:17" ht="24" x14ac:dyDescent="0.2">
      <c r="A1656" s="2" t="s">
        <v>2</v>
      </c>
      <c r="B1656" s="2" t="s">
        <v>557</v>
      </c>
      <c r="C1656" s="2" t="s">
        <v>5444</v>
      </c>
      <c r="D1656" s="2" t="s">
        <v>599</v>
      </c>
      <c r="E1656" s="2" t="s">
        <v>3128</v>
      </c>
      <c r="F1656" s="2" t="s">
        <v>3760</v>
      </c>
      <c r="G1656" s="2" t="s">
        <v>4</v>
      </c>
      <c r="H1656" s="2" t="s">
        <v>4</v>
      </c>
      <c r="I1656" s="6">
        <v>4</v>
      </c>
      <c r="J1656" s="2" t="s">
        <v>6065</v>
      </c>
      <c r="K1656" s="7">
        <v>1</v>
      </c>
      <c r="L1656" s="3" t="s">
        <v>3130</v>
      </c>
      <c r="M1656" s="2">
        <v>6301185</v>
      </c>
      <c r="N1656" s="2" t="s">
        <v>13</v>
      </c>
      <c r="O1656" s="80">
        <v>13.322699999999999</v>
      </c>
      <c r="P1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$3.33 P/l</v>
      </c>
      <c r="Q1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1657" spans="1:17" ht="36" x14ac:dyDescent="0.2">
      <c r="A1657" s="2" t="s">
        <v>2</v>
      </c>
      <c r="B1657" s="2" t="s">
        <v>557</v>
      </c>
      <c r="C1657" s="2" t="s">
        <v>5444</v>
      </c>
      <c r="D1657" s="2" t="s">
        <v>599</v>
      </c>
      <c r="E1657" s="2" t="s">
        <v>5886</v>
      </c>
      <c r="F1657" s="2" t="s">
        <v>6328</v>
      </c>
      <c r="G1657" s="2" t="s">
        <v>1548</v>
      </c>
      <c r="H1657" s="2" t="s">
        <v>4</v>
      </c>
      <c r="I1657" s="6">
        <v>4</v>
      </c>
      <c r="J1657" s="2" t="s">
        <v>6065</v>
      </c>
      <c r="K1657" s="7">
        <v>3</v>
      </c>
      <c r="L1657" s="3" t="s">
        <v>2315</v>
      </c>
      <c r="M1657" s="2">
        <v>362062</v>
      </c>
      <c r="N1657" s="2" t="s">
        <v>13</v>
      </c>
      <c r="O1657" s="80">
        <v>38.199599999999997</v>
      </c>
      <c r="P1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1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1658" spans="1:17" ht="24" x14ac:dyDescent="0.2">
      <c r="A1658" s="2" t="s">
        <v>2</v>
      </c>
      <c r="B1658" s="2" t="s">
        <v>557</v>
      </c>
      <c r="C1658" s="2" t="s">
        <v>5444</v>
      </c>
      <c r="D1658" s="2" t="s">
        <v>599</v>
      </c>
      <c r="E1658" s="2" t="s">
        <v>2396</v>
      </c>
      <c r="F1658" s="2" t="s">
        <v>4287</v>
      </c>
      <c r="G1658" s="2" t="s">
        <v>4</v>
      </c>
      <c r="H1658" s="2" t="s">
        <v>922</v>
      </c>
      <c r="I1658" s="6">
        <v>4</v>
      </c>
      <c r="J1658" s="2" t="s">
        <v>6065</v>
      </c>
      <c r="K1658" s="7">
        <v>1</v>
      </c>
      <c r="L1658" s="3" t="s">
        <v>3130</v>
      </c>
      <c r="M1658" s="2" t="s">
        <v>2646</v>
      </c>
      <c r="N1658" s="2" t="s">
        <v>13</v>
      </c>
      <c r="O1658" s="80">
        <v>12.4878</v>
      </c>
      <c r="P1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$3.12 P/l</v>
      </c>
      <c r="Q1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1659" spans="1:17" ht="24" x14ac:dyDescent="0.2">
      <c r="A1659" s="2" t="s">
        <v>2</v>
      </c>
      <c r="B1659" s="2" t="s">
        <v>557</v>
      </c>
      <c r="C1659" s="2" t="s">
        <v>5444</v>
      </c>
      <c r="D1659" s="2" t="s">
        <v>599</v>
      </c>
      <c r="E1659" s="2" t="s">
        <v>1852</v>
      </c>
      <c r="F1659" s="2" t="s">
        <v>4850</v>
      </c>
      <c r="G1659" s="2" t="s">
        <v>1548</v>
      </c>
      <c r="H1659" s="2" t="s">
        <v>4</v>
      </c>
      <c r="I1659" s="6">
        <v>3</v>
      </c>
      <c r="J1659" s="2" t="s">
        <v>6065</v>
      </c>
      <c r="K1659" s="7">
        <v>4</v>
      </c>
      <c r="L1659" s="3" t="s">
        <v>2315</v>
      </c>
      <c r="M1659" s="2">
        <v>2333</v>
      </c>
      <c r="N1659" s="2" t="s">
        <v>13</v>
      </c>
      <c r="O1659" s="80">
        <v>59.4</v>
      </c>
      <c r="P1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P/l</v>
      </c>
      <c r="Q1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1660" spans="1:17" ht="36" x14ac:dyDescent="0.2">
      <c r="A1660" s="2" t="s">
        <v>2</v>
      </c>
      <c r="B1660" s="2" t="s">
        <v>557</v>
      </c>
      <c r="C1660" s="2" t="s">
        <v>5444</v>
      </c>
      <c r="D1660" s="2" t="s">
        <v>599</v>
      </c>
      <c r="E1660" s="2" t="s">
        <v>7003</v>
      </c>
      <c r="F1660" s="2" t="s">
        <v>7457</v>
      </c>
      <c r="G1660" s="2" t="s">
        <v>4</v>
      </c>
      <c r="H1660" s="2" t="s">
        <v>4</v>
      </c>
      <c r="I1660" s="6">
        <v>4</v>
      </c>
      <c r="J1660" s="2" t="s">
        <v>6065</v>
      </c>
      <c r="K1660" s="7">
        <v>1</v>
      </c>
      <c r="L1660" s="3" t="s">
        <v>3130</v>
      </c>
      <c r="M1660" s="2" t="s">
        <v>7458</v>
      </c>
      <c r="N1660" s="2" t="s">
        <v>13</v>
      </c>
      <c r="O1660" s="80">
        <v>14.694000000000001</v>
      </c>
      <c r="P1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P/l</v>
      </c>
      <c r="Q1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1661" spans="1:17" ht="36" x14ac:dyDescent="0.2">
      <c r="A1661" s="2" t="s">
        <v>2</v>
      </c>
      <c r="B1661" s="2" t="s">
        <v>557</v>
      </c>
      <c r="C1661" s="2" t="s">
        <v>5445</v>
      </c>
      <c r="D1661" s="2" t="s">
        <v>601</v>
      </c>
      <c r="E1661" s="2" t="s">
        <v>5885</v>
      </c>
      <c r="F1661" s="2" t="s">
        <v>602</v>
      </c>
      <c r="G1661" s="2" t="s">
        <v>4</v>
      </c>
      <c r="H1661" s="2" t="s">
        <v>4</v>
      </c>
      <c r="I1661" s="6">
        <v>290</v>
      </c>
      <c r="J1661" s="4" t="s">
        <v>6075</v>
      </c>
      <c r="K1661" s="7">
        <v>1</v>
      </c>
      <c r="L1661" s="3" t="s">
        <v>3130</v>
      </c>
      <c r="M1661" s="2">
        <v>77588</v>
      </c>
      <c r="N1661" s="2" t="s">
        <v>13</v>
      </c>
      <c r="O1661" s="80">
        <v>4.5999999999999996</v>
      </c>
      <c r="P1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$15.86 P/l</v>
      </c>
      <c r="Q1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P/100ml</v>
      </c>
    </row>
    <row r="1662" spans="1:17" ht="36" x14ac:dyDescent="0.2">
      <c r="A1662" s="2" t="s">
        <v>2</v>
      </c>
      <c r="B1662" s="2" t="s">
        <v>557</v>
      </c>
      <c r="C1662" s="2" t="s">
        <v>5445</v>
      </c>
      <c r="D1662" s="2" t="s">
        <v>601</v>
      </c>
      <c r="E1662" s="2" t="s">
        <v>5886</v>
      </c>
      <c r="F1662" s="2" t="s">
        <v>6329</v>
      </c>
      <c r="G1662" s="2" t="s">
        <v>4</v>
      </c>
      <c r="H1662" s="2" t="s">
        <v>4</v>
      </c>
      <c r="I1662" s="6">
        <v>500</v>
      </c>
      <c r="J1662" s="4" t="s">
        <v>6075</v>
      </c>
      <c r="K1662" s="7">
        <v>8</v>
      </c>
      <c r="L1662" s="3" t="s">
        <v>2315</v>
      </c>
      <c r="M1662" s="2">
        <v>355617</v>
      </c>
      <c r="N1662" s="2" t="s">
        <v>13</v>
      </c>
      <c r="O1662" s="80">
        <v>38.988</v>
      </c>
      <c r="P1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P/l</v>
      </c>
      <c r="Q1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P/100ml</v>
      </c>
    </row>
    <row r="1663" spans="1:17" ht="36" x14ac:dyDescent="0.2">
      <c r="A1663" s="2" t="s">
        <v>2</v>
      </c>
      <c r="B1663" s="2" t="s">
        <v>557</v>
      </c>
      <c r="C1663" s="2" t="s">
        <v>5445</v>
      </c>
      <c r="D1663" s="2" t="s">
        <v>601</v>
      </c>
      <c r="E1663" s="2" t="s">
        <v>2396</v>
      </c>
      <c r="F1663" s="2" t="s">
        <v>4288</v>
      </c>
      <c r="G1663" s="2" t="s">
        <v>4</v>
      </c>
      <c r="H1663" s="2" t="s">
        <v>922</v>
      </c>
      <c r="I1663" s="6">
        <v>500</v>
      </c>
      <c r="J1663" s="2" t="s">
        <v>6075</v>
      </c>
      <c r="K1663" s="7">
        <v>8</v>
      </c>
      <c r="L1663" s="3" t="s">
        <v>2315</v>
      </c>
      <c r="M1663" s="2">
        <v>145903</v>
      </c>
      <c r="N1663" s="2" t="s">
        <v>13</v>
      </c>
      <c r="O1663" s="80">
        <v>49.05</v>
      </c>
      <c r="P1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$12.26 P/l</v>
      </c>
      <c r="Q1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P/100ml</v>
      </c>
    </row>
    <row r="1664" spans="1:17" ht="36" x14ac:dyDescent="0.2">
      <c r="A1664" s="2" t="s">
        <v>2</v>
      </c>
      <c r="B1664" s="2" t="s">
        <v>557</v>
      </c>
      <c r="C1664" s="2" t="s">
        <v>5445</v>
      </c>
      <c r="D1664" s="2" t="s">
        <v>601</v>
      </c>
      <c r="E1664" s="2" t="s">
        <v>1852</v>
      </c>
      <c r="F1664" s="2" t="s">
        <v>4851</v>
      </c>
      <c r="G1664" s="2" t="s">
        <v>4</v>
      </c>
      <c r="H1664" s="2" t="s">
        <v>4</v>
      </c>
      <c r="I1664" s="6">
        <v>500</v>
      </c>
      <c r="J1664" s="2" t="s">
        <v>6075</v>
      </c>
      <c r="K1664" s="7">
        <v>12</v>
      </c>
      <c r="L1664" s="3" t="s">
        <v>2315</v>
      </c>
      <c r="M1664" s="2">
        <v>18686</v>
      </c>
      <c r="N1664" s="2" t="s">
        <v>13</v>
      </c>
      <c r="O1664" s="80">
        <v>55.1</v>
      </c>
      <c r="P1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$9.18 P/l</v>
      </c>
      <c r="Q1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1665" spans="1:17" ht="36" x14ac:dyDescent="0.2">
      <c r="A1665" s="2" t="s">
        <v>2</v>
      </c>
      <c r="B1665" s="2" t="s">
        <v>557</v>
      </c>
      <c r="C1665" s="2" t="s">
        <v>5445</v>
      </c>
      <c r="D1665" s="2" t="s">
        <v>601</v>
      </c>
      <c r="E1665" s="2" t="s">
        <v>7003</v>
      </c>
      <c r="F1665" s="2" t="s">
        <v>7459</v>
      </c>
      <c r="G1665" s="2" t="s">
        <v>4</v>
      </c>
      <c r="H1665" s="2" t="s">
        <v>4</v>
      </c>
      <c r="I1665" s="6">
        <v>290</v>
      </c>
      <c r="J1665" s="2" t="s">
        <v>6075</v>
      </c>
      <c r="K1665" s="7">
        <v>1</v>
      </c>
      <c r="L1665" s="3" t="s">
        <v>3130</v>
      </c>
      <c r="M1665" s="2" t="s">
        <v>7460</v>
      </c>
      <c r="N1665" s="2" t="s">
        <v>13</v>
      </c>
      <c r="O1665" s="80">
        <v>5.0654000000000003</v>
      </c>
      <c r="P1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$17.47 P/l</v>
      </c>
      <c r="Q1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P/100ml</v>
      </c>
    </row>
    <row r="1666" spans="1:17" ht="24" x14ac:dyDescent="0.2">
      <c r="A1666" s="2" t="s">
        <v>2</v>
      </c>
      <c r="B1666" s="2" t="s">
        <v>557</v>
      </c>
      <c r="C1666" s="2" t="s">
        <v>5446</v>
      </c>
      <c r="D1666" s="2" t="s">
        <v>603</v>
      </c>
      <c r="E1666" s="2" t="s">
        <v>5885</v>
      </c>
      <c r="F1666" s="2" t="s">
        <v>560</v>
      </c>
      <c r="G1666" s="2" t="s">
        <v>4</v>
      </c>
      <c r="H1666" s="2" t="s">
        <v>4</v>
      </c>
      <c r="I1666" s="6">
        <v>2.4</v>
      </c>
      <c r="J1666" s="2" t="s">
        <v>6065</v>
      </c>
      <c r="K1666" s="7">
        <v>1</v>
      </c>
      <c r="L1666" s="3" t="s">
        <v>3130</v>
      </c>
      <c r="M1666" s="2">
        <v>58268</v>
      </c>
      <c r="N1666" s="2" t="s">
        <v>13</v>
      </c>
      <c r="O1666" s="80">
        <v>15.75</v>
      </c>
      <c r="P1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$6.56 P/l</v>
      </c>
      <c r="Q1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1667" spans="1:17" ht="24" x14ac:dyDescent="0.2">
      <c r="A1667" s="2" t="s">
        <v>2</v>
      </c>
      <c r="B1667" s="2" t="s">
        <v>557</v>
      </c>
      <c r="C1667" s="2" t="s">
        <v>5446</v>
      </c>
      <c r="D1667" s="2" t="s">
        <v>603</v>
      </c>
      <c r="E1667" s="2" t="s">
        <v>3128</v>
      </c>
      <c r="F1667" s="2" t="s">
        <v>3761</v>
      </c>
      <c r="G1667" s="2" t="s">
        <v>4</v>
      </c>
      <c r="H1667" s="2" t="s">
        <v>4</v>
      </c>
      <c r="I1667" s="6">
        <v>2.27</v>
      </c>
      <c r="J1667" s="4" t="s">
        <v>6065</v>
      </c>
      <c r="K1667" s="7">
        <v>1</v>
      </c>
      <c r="L1667" s="3" t="s">
        <v>3130</v>
      </c>
      <c r="M1667" s="2">
        <v>6301444</v>
      </c>
      <c r="N1667" s="2" t="s">
        <v>13</v>
      </c>
      <c r="O1667" s="80">
        <v>13.379200000000001</v>
      </c>
      <c r="P1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$5.89 P/l</v>
      </c>
      <c r="Q1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1668" spans="1:17" ht="36" x14ac:dyDescent="0.2">
      <c r="A1668" s="2" t="s">
        <v>2</v>
      </c>
      <c r="B1668" s="2" t="s">
        <v>557</v>
      </c>
      <c r="C1668" s="2" t="s">
        <v>5446</v>
      </c>
      <c r="D1668" s="2" t="s">
        <v>603</v>
      </c>
      <c r="E1668" s="2" t="s">
        <v>5886</v>
      </c>
      <c r="F1668" s="2" t="s">
        <v>6330</v>
      </c>
      <c r="G1668" s="2" t="s">
        <v>4</v>
      </c>
      <c r="H1668" s="2" t="s">
        <v>4</v>
      </c>
      <c r="I1668" s="6">
        <v>2</v>
      </c>
      <c r="J1668" s="2" t="s">
        <v>6065</v>
      </c>
      <c r="K1668" s="7">
        <v>6</v>
      </c>
      <c r="L1668" s="3" t="s">
        <v>2315</v>
      </c>
      <c r="M1668" s="2">
        <v>97285</v>
      </c>
      <c r="N1668" s="2" t="s">
        <v>13</v>
      </c>
      <c r="O1668" s="80">
        <v>84.24</v>
      </c>
      <c r="P1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$7.02 P/l</v>
      </c>
      <c r="Q1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1669" spans="1:17" ht="24" x14ac:dyDescent="0.2">
      <c r="A1669" s="2" t="s">
        <v>2</v>
      </c>
      <c r="B1669" s="2" t="s">
        <v>557</v>
      </c>
      <c r="C1669" s="2" t="s">
        <v>5446</v>
      </c>
      <c r="D1669" s="2" t="s">
        <v>603</v>
      </c>
      <c r="E1669" s="2" t="s">
        <v>2396</v>
      </c>
      <c r="F1669" s="2" t="s">
        <v>4289</v>
      </c>
      <c r="G1669" s="2" t="s">
        <v>4</v>
      </c>
      <c r="H1669" s="2" t="s">
        <v>4</v>
      </c>
      <c r="I1669" s="6">
        <v>1.75</v>
      </c>
      <c r="J1669" s="2" t="s">
        <v>6065</v>
      </c>
      <c r="K1669" s="7">
        <v>1</v>
      </c>
      <c r="L1669" s="3" t="s">
        <v>3130</v>
      </c>
      <c r="M1669" s="2" t="s">
        <v>2647</v>
      </c>
      <c r="N1669" s="2" t="s">
        <v>3126</v>
      </c>
      <c r="O1669" s="80">
        <v>11.3742</v>
      </c>
      <c r="P1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P/l</v>
      </c>
      <c r="Q1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P/100ml</v>
      </c>
    </row>
    <row r="1670" spans="1:17" ht="24" x14ac:dyDescent="0.2">
      <c r="A1670" s="2" t="s">
        <v>2</v>
      </c>
      <c r="B1670" s="2" t="s">
        <v>557</v>
      </c>
      <c r="C1670" s="2" t="s">
        <v>5446</v>
      </c>
      <c r="D1670" s="2" t="s">
        <v>603</v>
      </c>
      <c r="E1670" s="2" t="s">
        <v>1852</v>
      </c>
      <c r="F1670" s="2" t="s">
        <v>4852</v>
      </c>
      <c r="G1670" s="2" t="s">
        <v>4</v>
      </c>
      <c r="H1670" s="2" t="s">
        <v>4</v>
      </c>
      <c r="I1670" s="6">
        <v>2.4</v>
      </c>
      <c r="J1670" s="2" t="s">
        <v>6065</v>
      </c>
      <c r="K1670" s="7">
        <v>3</v>
      </c>
      <c r="L1670" s="3" t="s">
        <v>2315</v>
      </c>
      <c r="M1670" s="2">
        <v>810942</v>
      </c>
      <c r="N1670" s="2" t="s">
        <v>13</v>
      </c>
      <c r="O1670" s="80">
        <v>43.5</v>
      </c>
      <c r="P1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$6.04 P/l</v>
      </c>
      <c r="Q1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1671" spans="1:17" ht="24" x14ac:dyDescent="0.2">
      <c r="A1671" s="2" t="s">
        <v>2</v>
      </c>
      <c r="B1671" s="2" t="s">
        <v>557</v>
      </c>
      <c r="C1671" s="2" t="s">
        <v>5446</v>
      </c>
      <c r="D1671" s="2" t="s">
        <v>603</v>
      </c>
      <c r="E1671" s="2" t="s">
        <v>7003</v>
      </c>
      <c r="F1671" s="2" t="s">
        <v>7461</v>
      </c>
      <c r="G1671" s="2" t="s">
        <v>4</v>
      </c>
      <c r="H1671" s="2" t="s">
        <v>7049</v>
      </c>
      <c r="I1671" s="6">
        <v>2.2000000000000002</v>
      </c>
      <c r="J1671" s="2" t="s">
        <v>6065</v>
      </c>
      <c r="K1671" s="7">
        <v>1</v>
      </c>
      <c r="L1671" s="3" t="s">
        <v>3130</v>
      </c>
      <c r="M1671" s="2" t="s">
        <v>7462</v>
      </c>
      <c r="N1671" s="2" t="s">
        <v>13</v>
      </c>
      <c r="O1671" s="80">
        <v>18.426400000000001</v>
      </c>
      <c r="P1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P/l</v>
      </c>
      <c r="Q1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1672" spans="1:17" ht="24" x14ac:dyDescent="0.2">
      <c r="A1672" s="2" t="s">
        <v>2</v>
      </c>
      <c r="B1672" s="2" t="s">
        <v>557</v>
      </c>
      <c r="C1672" s="2" t="s">
        <v>5447</v>
      </c>
      <c r="D1672" s="2" t="s">
        <v>604</v>
      </c>
      <c r="E1672" s="2" t="s">
        <v>5885</v>
      </c>
      <c r="F1672" s="2" t="s">
        <v>6331</v>
      </c>
      <c r="G1672" s="2" t="s">
        <v>4</v>
      </c>
      <c r="H1672" s="2" t="s">
        <v>4</v>
      </c>
      <c r="I1672" s="6">
        <v>2.4</v>
      </c>
      <c r="J1672" s="4" t="s">
        <v>2345</v>
      </c>
      <c r="K1672" s="7">
        <v>1</v>
      </c>
      <c r="L1672" s="3" t="s">
        <v>3130</v>
      </c>
      <c r="M1672" s="2">
        <v>693</v>
      </c>
      <c r="N1672" s="2" t="s">
        <v>13</v>
      </c>
      <c r="O1672" s="80">
        <v>17.350000000000001</v>
      </c>
      <c r="P1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$7.23 P/kg</v>
      </c>
      <c r="Q1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673" spans="1:17" ht="24" x14ac:dyDescent="0.2">
      <c r="A1673" s="2" t="s">
        <v>2</v>
      </c>
      <c r="B1673" s="2" t="s">
        <v>557</v>
      </c>
      <c r="C1673" s="2" t="s">
        <v>5447</v>
      </c>
      <c r="D1673" s="2" t="s">
        <v>604</v>
      </c>
      <c r="E1673" s="2" t="s">
        <v>3128</v>
      </c>
      <c r="F1673" s="2" t="s">
        <v>3762</v>
      </c>
      <c r="G1673" s="2" t="s">
        <v>4</v>
      </c>
      <c r="H1673" s="2" t="s">
        <v>4</v>
      </c>
      <c r="I1673" s="6">
        <v>2.2999999999999998</v>
      </c>
      <c r="J1673" s="4" t="s">
        <v>2345</v>
      </c>
      <c r="K1673" s="7">
        <v>1</v>
      </c>
      <c r="L1673" s="3" t="s">
        <v>3130</v>
      </c>
      <c r="M1673" s="2">
        <v>6301017</v>
      </c>
      <c r="N1673" s="2" t="s">
        <v>13</v>
      </c>
      <c r="O1673" s="80">
        <v>21.244</v>
      </c>
      <c r="P1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$9.24 P/kg</v>
      </c>
      <c r="Q1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1674" spans="1:17" ht="36" x14ac:dyDescent="0.2">
      <c r="A1674" s="2" t="s">
        <v>2</v>
      </c>
      <c r="B1674" s="2" t="s">
        <v>557</v>
      </c>
      <c r="C1674" s="2" t="s">
        <v>5447</v>
      </c>
      <c r="D1674" s="2" t="s">
        <v>604</v>
      </c>
      <c r="E1674" s="2" t="s">
        <v>5886</v>
      </c>
      <c r="F1674" s="2" t="s">
        <v>6332</v>
      </c>
      <c r="G1674" s="2" t="s">
        <v>4</v>
      </c>
      <c r="H1674" s="2" t="s">
        <v>4</v>
      </c>
      <c r="I1674" s="6">
        <v>2.4</v>
      </c>
      <c r="J1674" s="2" t="s">
        <v>2345</v>
      </c>
      <c r="K1674" s="7">
        <v>4</v>
      </c>
      <c r="L1674" s="3" t="s">
        <v>2315</v>
      </c>
      <c r="M1674" s="2">
        <v>303678</v>
      </c>
      <c r="N1674" s="2" t="s">
        <v>13</v>
      </c>
      <c r="O1674" s="80">
        <v>67.683599999999998</v>
      </c>
      <c r="P1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675" spans="1:17" ht="24" x14ac:dyDescent="0.2">
      <c r="A1675" s="2" t="s">
        <v>2</v>
      </c>
      <c r="B1675" s="2" t="s">
        <v>557</v>
      </c>
      <c r="C1675" s="2" t="s">
        <v>5447</v>
      </c>
      <c r="D1675" s="2" t="s">
        <v>604</v>
      </c>
      <c r="E1675" s="2" t="s">
        <v>2396</v>
      </c>
      <c r="F1675" s="2" t="s">
        <v>4290</v>
      </c>
      <c r="G1675" s="2" t="s">
        <v>4</v>
      </c>
      <c r="H1675" s="2" t="s">
        <v>4</v>
      </c>
      <c r="I1675" s="6">
        <v>2.4</v>
      </c>
      <c r="J1675" s="2" t="s">
        <v>2345</v>
      </c>
      <c r="K1675" s="7">
        <v>1</v>
      </c>
      <c r="L1675" s="3" t="s">
        <v>3130</v>
      </c>
      <c r="M1675" s="2" t="s">
        <v>2648</v>
      </c>
      <c r="N1675" s="2" t="s">
        <v>3126</v>
      </c>
      <c r="O1675" s="80">
        <v>17.38</v>
      </c>
      <c r="P1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P/kg</v>
      </c>
      <c r="Q1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676" spans="1:17" ht="24" x14ac:dyDescent="0.2">
      <c r="A1676" s="2" t="s">
        <v>2</v>
      </c>
      <c r="B1676" s="2" t="s">
        <v>557</v>
      </c>
      <c r="C1676" s="2" t="s">
        <v>5447</v>
      </c>
      <c r="D1676" s="2" t="s">
        <v>604</v>
      </c>
      <c r="E1676" s="2" t="s">
        <v>1852</v>
      </c>
      <c r="F1676" s="2" t="s">
        <v>4853</v>
      </c>
      <c r="G1676" s="2" t="s">
        <v>4</v>
      </c>
      <c r="H1676" s="2" t="s">
        <v>4</v>
      </c>
      <c r="I1676" s="6">
        <v>2.4</v>
      </c>
      <c r="J1676" s="2" t="s">
        <v>2345</v>
      </c>
      <c r="K1676" s="7">
        <v>4</v>
      </c>
      <c r="L1676" s="3" t="s">
        <v>2315</v>
      </c>
      <c r="M1676" s="2" t="s">
        <v>1996</v>
      </c>
      <c r="N1676" s="2" t="s">
        <v>13</v>
      </c>
      <c r="O1676" s="80">
        <v>67.650000000000006</v>
      </c>
      <c r="P1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$7.05 P/kg</v>
      </c>
      <c r="Q1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1677" spans="1:17" ht="24" x14ac:dyDescent="0.2">
      <c r="A1677" s="2" t="s">
        <v>2</v>
      </c>
      <c r="B1677" s="2" t="s">
        <v>557</v>
      </c>
      <c r="C1677" s="2" t="s">
        <v>5447</v>
      </c>
      <c r="D1677" s="2" t="s">
        <v>604</v>
      </c>
      <c r="E1677" s="2" t="s">
        <v>7003</v>
      </c>
      <c r="F1677" s="2" t="s">
        <v>7463</v>
      </c>
      <c r="G1677" s="2" t="s">
        <v>4</v>
      </c>
      <c r="H1677" s="2" t="s">
        <v>4</v>
      </c>
      <c r="I1677" s="6">
        <v>2.4</v>
      </c>
      <c r="J1677" s="2" t="s">
        <v>2345</v>
      </c>
      <c r="K1677" s="7">
        <v>1</v>
      </c>
      <c r="L1677" s="3" t="s">
        <v>3130</v>
      </c>
      <c r="M1677" s="2" t="s">
        <v>7464</v>
      </c>
      <c r="N1677" s="2" t="s">
        <v>13</v>
      </c>
      <c r="O1677" s="80">
        <v>20.4724</v>
      </c>
      <c r="P1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1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678" spans="1:17" ht="24" x14ac:dyDescent="0.2">
      <c r="A1678" s="2" t="s">
        <v>2</v>
      </c>
      <c r="B1678" s="2" t="s">
        <v>557</v>
      </c>
      <c r="C1678" s="2" t="s">
        <v>5448</v>
      </c>
      <c r="D1678" s="2" t="s">
        <v>605</v>
      </c>
      <c r="E1678" s="2" t="s">
        <v>5885</v>
      </c>
      <c r="F1678" s="2" t="s">
        <v>606</v>
      </c>
      <c r="G1678" s="2" t="s">
        <v>4</v>
      </c>
      <c r="H1678" s="2" t="s">
        <v>4</v>
      </c>
      <c r="I1678" s="6">
        <v>3</v>
      </c>
      <c r="J1678" s="4" t="s">
        <v>2345</v>
      </c>
      <c r="K1678" s="7">
        <v>1</v>
      </c>
      <c r="L1678" s="3" t="s">
        <v>3130</v>
      </c>
      <c r="M1678" s="2">
        <v>123338</v>
      </c>
      <c r="N1678" s="2" t="s">
        <v>13</v>
      </c>
      <c r="O1678" s="80">
        <v>22.14</v>
      </c>
      <c r="P1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$7.38 P/kg</v>
      </c>
      <c r="Q1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679" spans="1:17" ht="36" x14ac:dyDescent="0.2">
      <c r="A1679" s="2" t="s">
        <v>2</v>
      </c>
      <c r="B1679" s="2" t="s">
        <v>557</v>
      </c>
      <c r="C1679" s="2" t="s">
        <v>5448</v>
      </c>
      <c r="D1679" s="2" t="s">
        <v>605</v>
      </c>
      <c r="E1679" s="2" t="s">
        <v>5886</v>
      </c>
      <c r="F1679" s="2" t="s">
        <v>6306</v>
      </c>
      <c r="G1679" s="2" t="s">
        <v>1548</v>
      </c>
      <c r="H1679" s="2" t="s">
        <v>4</v>
      </c>
      <c r="I1679" s="6">
        <v>3</v>
      </c>
      <c r="J1679" s="2" t="s">
        <v>2345</v>
      </c>
      <c r="K1679" s="7">
        <v>6</v>
      </c>
      <c r="L1679" s="3" t="s">
        <v>2315</v>
      </c>
      <c r="M1679" s="2">
        <v>98888</v>
      </c>
      <c r="N1679" s="2" t="s">
        <v>13</v>
      </c>
      <c r="O1679" s="80">
        <v>122.148</v>
      </c>
      <c r="P1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1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680" spans="1:17" ht="36" x14ac:dyDescent="0.2">
      <c r="A1680" s="2" t="s">
        <v>2</v>
      </c>
      <c r="B1680" s="2" t="s">
        <v>557</v>
      </c>
      <c r="C1680" s="2" t="s">
        <v>5448</v>
      </c>
      <c r="D1680" s="2" t="s">
        <v>605</v>
      </c>
      <c r="E1680" s="2" t="s">
        <v>2396</v>
      </c>
      <c r="F1680" s="2" t="s">
        <v>4291</v>
      </c>
      <c r="G1680" s="2" t="s">
        <v>4</v>
      </c>
      <c r="H1680" s="2" t="s">
        <v>4</v>
      </c>
      <c r="I1680" s="6">
        <v>3</v>
      </c>
      <c r="J1680" s="4" t="s">
        <v>2345</v>
      </c>
      <c r="K1680" s="7">
        <v>1</v>
      </c>
      <c r="L1680" s="3" t="s">
        <v>3130</v>
      </c>
      <c r="M1680" s="2" t="s">
        <v>2649</v>
      </c>
      <c r="N1680" s="2" t="s">
        <v>3126</v>
      </c>
      <c r="O1680" s="80">
        <v>20.546500000000002</v>
      </c>
      <c r="P1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1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1681" spans="1:17" ht="24" x14ac:dyDescent="0.2">
      <c r="A1681" s="2" t="s">
        <v>2</v>
      </c>
      <c r="B1681" s="2" t="s">
        <v>557</v>
      </c>
      <c r="C1681" s="2" t="s">
        <v>5448</v>
      </c>
      <c r="D1681" s="2" t="s">
        <v>605</v>
      </c>
      <c r="E1681" s="2" t="s">
        <v>1852</v>
      </c>
      <c r="F1681" s="2" t="s">
        <v>4854</v>
      </c>
      <c r="G1681" s="2" t="s">
        <v>1548</v>
      </c>
      <c r="H1681" s="2" t="s">
        <v>4</v>
      </c>
      <c r="I1681" s="6">
        <v>3</v>
      </c>
      <c r="J1681" s="2" t="s">
        <v>2345</v>
      </c>
      <c r="K1681" s="7">
        <v>6</v>
      </c>
      <c r="L1681" s="3" t="s">
        <v>2315</v>
      </c>
      <c r="M1681" s="2">
        <v>103217</v>
      </c>
      <c r="N1681" s="2" t="s">
        <v>13</v>
      </c>
      <c r="O1681" s="80">
        <v>118.8</v>
      </c>
      <c r="P1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P/kg</v>
      </c>
      <c r="Q1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1682" spans="1:17" ht="36" x14ac:dyDescent="0.2">
      <c r="A1682" s="2" t="s">
        <v>2</v>
      </c>
      <c r="B1682" s="2" t="s">
        <v>557</v>
      </c>
      <c r="C1682" s="2" t="s">
        <v>5448</v>
      </c>
      <c r="D1682" s="2" t="s">
        <v>605</v>
      </c>
      <c r="E1682" s="2" t="s">
        <v>7003</v>
      </c>
      <c r="F1682" s="2" t="s">
        <v>7465</v>
      </c>
      <c r="G1682" s="2" t="s">
        <v>1551</v>
      </c>
      <c r="H1682" s="2" t="s">
        <v>4</v>
      </c>
      <c r="I1682" s="6">
        <v>3</v>
      </c>
      <c r="J1682" s="2" t="s">
        <v>2345</v>
      </c>
      <c r="K1682" s="7">
        <v>1</v>
      </c>
      <c r="L1682" s="3" t="s">
        <v>3130</v>
      </c>
      <c r="M1682" s="2" t="s">
        <v>7466</v>
      </c>
      <c r="N1682" s="2" t="s">
        <v>13</v>
      </c>
      <c r="O1682" s="80">
        <v>23.448399999999999</v>
      </c>
      <c r="P1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$7.82 P/kg</v>
      </c>
      <c r="Q1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1683" spans="1:17" x14ac:dyDescent="0.2">
      <c r="A1683" s="2" t="s">
        <v>2</v>
      </c>
      <c r="B1683" s="2" t="s">
        <v>557</v>
      </c>
      <c r="C1683" s="2" t="s">
        <v>5449</v>
      </c>
      <c r="D1683" s="2" t="s">
        <v>607</v>
      </c>
      <c r="E1683" s="2" t="s">
        <v>5885</v>
      </c>
      <c r="F1683" s="2" t="s">
        <v>608</v>
      </c>
      <c r="G1683" s="2" t="s">
        <v>4</v>
      </c>
      <c r="H1683" s="2" t="s">
        <v>4</v>
      </c>
      <c r="I1683" s="6">
        <v>375</v>
      </c>
      <c r="J1683" s="2" t="s">
        <v>6074</v>
      </c>
      <c r="K1683" s="7">
        <v>1</v>
      </c>
      <c r="L1683" s="3" t="s">
        <v>3130</v>
      </c>
      <c r="M1683" s="2">
        <v>99628</v>
      </c>
      <c r="N1683" s="2" t="s">
        <v>13</v>
      </c>
      <c r="O1683" s="80">
        <v>3.52</v>
      </c>
      <c r="P1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$9.39 P/kg</v>
      </c>
      <c r="Q1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1684" spans="1:17" ht="36" x14ac:dyDescent="0.2">
      <c r="A1684" s="2" t="s">
        <v>2</v>
      </c>
      <c r="B1684" s="2" t="s">
        <v>557</v>
      </c>
      <c r="C1684" s="2" t="s">
        <v>5449</v>
      </c>
      <c r="D1684" s="2" t="s">
        <v>607</v>
      </c>
      <c r="E1684" s="2" t="s">
        <v>5886</v>
      </c>
      <c r="F1684" s="2" t="s">
        <v>5987</v>
      </c>
      <c r="G1684" s="2" t="s">
        <v>1548</v>
      </c>
      <c r="H1684" s="2" t="s">
        <v>4</v>
      </c>
      <c r="I1684" s="6">
        <v>375</v>
      </c>
      <c r="J1684" s="2" t="s">
        <v>6074</v>
      </c>
      <c r="K1684" s="7">
        <v>6</v>
      </c>
      <c r="L1684" s="3" t="s">
        <v>2315</v>
      </c>
      <c r="M1684" s="2">
        <v>36190</v>
      </c>
      <c r="N1684" s="2" t="s">
        <v>13</v>
      </c>
      <c r="O1684" s="80">
        <v>14.990399999999999</v>
      </c>
      <c r="P1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P/kg</v>
      </c>
      <c r="Q1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1685" spans="1:17" x14ac:dyDescent="0.2">
      <c r="A1685" s="2" t="s">
        <v>2</v>
      </c>
      <c r="B1685" s="2" t="s">
        <v>557</v>
      </c>
      <c r="C1685" s="2" t="s">
        <v>5449</v>
      </c>
      <c r="D1685" s="2" t="s">
        <v>607</v>
      </c>
      <c r="E1685" s="2" t="s">
        <v>2396</v>
      </c>
      <c r="F1685" s="2" t="s">
        <v>4292</v>
      </c>
      <c r="G1685" s="2" t="s">
        <v>1548</v>
      </c>
      <c r="H1685" s="2" t="s">
        <v>4</v>
      </c>
      <c r="I1685" s="6">
        <v>375</v>
      </c>
      <c r="J1685" s="2" t="s">
        <v>6074</v>
      </c>
      <c r="K1685" s="7">
        <v>1</v>
      </c>
      <c r="L1685" s="3" t="s">
        <v>3130</v>
      </c>
      <c r="M1685" s="2" t="s">
        <v>2650</v>
      </c>
      <c r="N1685" s="2" t="s">
        <v>13</v>
      </c>
      <c r="O1685" s="80">
        <v>3.2136999999999998</v>
      </c>
      <c r="P1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$8.57 P/kg</v>
      </c>
      <c r="Q1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686" spans="1:17" ht="24" x14ac:dyDescent="0.2">
      <c r="A1686" s="2" t="s">
        <v>2</v>
      </c>
      <c r="B1686" s="2" t="s">
        <v>557</v>
      </c>
      <c r="C1686" s="2" t="s">
        <v>5449</v>
      </c>
      <c r="D1686" s="2" t="s">
        <v>607</v>
      </c>
      <c r="E1686" s="2" t="s">
        <v>1852</v>
      </c>
      <c r="F1686" s="2" t="s">
        <v>4855</v>
      </c>
      <c r="G1686" s="2" t="s">
        <v>1548</v>
      </c>
      <c r="H1686" s="2" t="s">
        <v>4</v>
      </c>
      <c r="I1686" s="6">
        <v>375</v>
      </c>
      <c r="J1686" s="4" t="s">
        <v>6074</v>
      </c>
      <c r="K1686" s="7">
        <v>6</v>
      </c>
      <c r="L1686" s="3" t="s">
        <v>2315</v>
      </c>
      <c r="M1686" s="2">
        <v>7008001</v>
      </c>
      <c r="N1686" s="2" t="s">
        <v>13</v>
      </c>
      <c r="O1686" s="80">
        <v>18.989999999999998</v>
      </c>
      <c r="P1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$8.44 P/kg</v>
      </c>
      <c r="Q1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1687" spans="1:17" ht="24" x14ac:dyDescent="0.2">
      <c r="A1687" s="2" t="s">
        <v>2</v>
      </c>
      <c r="B1687" s="2" t="s">
        <v>557</v>
      </c>
      <c r="C1687" s="2" t="s">
        <v>5449</v>
      </c>
      <c r="D1687" s="2" t="s">
        <v>607</v>
      </c>
      <c r="E1687" s="2" t="s">
        <v>7003</v>
      </c>
      <c r="F1687" s="2" t="s">
        <v>7467</v>
      </c>
      <c r="G1687" s="2" t="s">
        <v>1551</v>
      </c>
      <c r="H1687" s="2" t="s">
        <v>4</v>
      </c>
      <c r="I1687" s="6">
        <v>375</v>
      </c>
      <c r="J1687" s="2" t="s">
        <v>6074</v>
      </c>
      <c r="K1687" s="7">
        <v>1</v>
      </c>
      <c r="L1687" s="3" t="s">
        <v>3130</v>
      </c>
      <c r="M1687" s="2" t="s">
        <v>7468</v>
      </c>
      <c r="N1687" s="2" t="s">
        <v>13</v>
      </c>
      <c r="O1687" s="80">
        <v>3.7303000000000002</v>
      </c>
      <c r="P1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1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688" spans="1:17" ht="24" x14ac:dyDescent="0.2">
      <c r="A1688" s="2" t="s">
        <v>2</v>
      </c>
      <c r="B1688" s="2" t="s">
        <v>557</v>
      </c>
      <c r="C1688" s="2" t="s">
        <v>5450</v>
      </c>
      <c r="D1688" s="2" t="s">
        <v>609</v>
      </c>
      <c r="E1688" s="2" t="s">
        <v>5885</v>
      </c>
      <c r="F1688" s="2" t="s">
        <v>610</v>
      </c>
      <c r="G1688" s="2" t="s">
        <v>4</v>
      </c>
      <c r="H1688" s="2" t="s">
        <v>4</v>
      </c>
      <c r="I1688" s="6">
        <v>2.25</v>
      </c>
      <c r="J1688" s="4" t="s">
        <v>2345</v>
      </c>
      <c r="K1688" s="7">
        <v>1</v>
      </c>
      <c r="L1688" s="3" t="s">
        <v>3130</v>
      </c>
      <c r="M1688" s="2">
        <v>210191</v>
      </c>
      <c r="N1688" s="2" t="s">
        <v>13</v>
      </c>
      <c r="O1688" s="80">
        <v>21.73</v>
      </c>
      <c r="P1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$9.66 P/kg</v>
      </c>
      <c r="Q1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689" spans="1:17" ht="24" x14ac:dyDescent="0.2">
      <c r="A1689" s="2" t="s">
        <v>2</v>
      </c>
      <c r="B1689" s="2" t="s">
        <v>557</v>
      </c>
      <c r="C1689" s="2" t="s">
        <v>5450</v>
      </c>
      <c r="D1689" s="2" t="s">
        <v>609</v>
      </c>
      <c r="E1689" s="2" t="s">
        <v>3128</v>
      </c>
      <c r="F1689" s="2" t="s">
        <v>3763</v>
      </c>
      <c r="G1689" s="2" t="s">
        <v>4</v>
      </c>
      <c r="H1689" s="2" t="s">
        <v>4</v>
      </c>
      <c r="I1689" s="6">
        <v>2.25</v>
      </c>
      <c r="J1689" s="2" t="s">
        <v>2345</v>
      </c>
      <c r="K1689" s="7">
        <v>1</v>
      </c>
      <c r="L1689" s="3" t="s">
        <v>3130</v>
      </c>
      <c r="M1689" s="2">
        <v>6301061</v>
      </c>
      <c r="N1689" s="2" t="s">
        <v>13</v>
      </c>
      <c r="O1689" s="80">
        <v>20.520800000000001</v>
      </c>
      <c r="P1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$9.12 P/kg</v>
      </c>
      <c r="Q1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1690" spans="1:17" ht="36" x14ac:dyDescent="0.2">
      <c r="A1690" s="2" t="s">
        <v>2</v>
      </c>
      <c r="B1690" s="2" t="s">
        <v>557</v>
      </c>
      <c r="C1690" s="2" t="s">
        <v>5450</v>
      </c>
      <c r="D1690" s="2" t="s">
        <v>609</v>
      </c>
      <c r="E1690" s="2" t="s">
        <v>5886</v>
      </c>
      <c r="F1690" s="2" t="s">
        <v>6333</v>
      </c>
      <c r="G1690" s="2" t="s">
        <v>1548</v>
      </c>
      <c r="H1690" s="2" t="s">
        <v>4</v>
      </c>
      <c r="I1690" s="6">
        <v>2.25</v>
      </c>
      <c r="J1690" s="2" t="s">
        <v>2345</v>
      </c>
      <c r="K1690" s="7">
        <v>4</v>
      </c>
      <c r="L1690" s="3" t="s">
        <v>2315</v>
      </c>
      <c r="M1690" s="2">
        <v>47382</v>
      </c>
      <c r="N1690" s="2" t="s">
        <v>13</v>
      </c>
      <c r="O1690" s="80">
        <v>76.917599999999993</v>
      </c>
      <c r="P1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1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1691" spans="1:17" ht="24" x14ac:dyDescent="0.2">
      <c r="A1691" s="2" t="s">
        <v>2</v>
      </c>
      <c r="B1691" s="2" t="s">
        <v>557</v>
      </c>
      <c r="C1691" s="2" t="s">
        <v>5450</v>
      </c>
      <c r="D1691" s="2" t="s">
        <v>609</v>
      </c>
      <c r="E1691" s="2" t="s">
        <v>2396</v>
      </c>
      <c r="F1691" s="2" t="s">
        <v>6334</v>
      </c>
      <c r="G1691" s="2" t="s">
        <v>1548</v>
      </c>
      <c r="H1691" s="2" t="s">
        <v>4</v>
      </c>
      <c r="I1691" s="6">
        <v>2.25</v>
      </c>
      <c r="J1691" s="2" t="s">
        <v>2345</v>
      </c>
      <c r="K1691" s="7">
        <v>1</v>
      </c>
      <c r="L1691" s="3" t="s">
        <v>3130</v>
      </c>
      <c r="M1691" s="2" t="s">
        <v>2651</v>
      </c>
      <c r="N1691" s="2" t="s">
        <v>13</v>
      </c>
      <c r="O1691" s="80">
        <v>19.7944</v>
      </c>
      <c r="P1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1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692" spans="1:17" ht="24" x14ac:dyDescent="0.2">
      <c r="A1692" s="2" t="s">
        <v>2</v>
      </c>
      <c r="B1692" s="2" t="s">
        <v>557</v>
      </c>
      <c r="C1692" s="2" t="s">
        <v>5450</v>
      </c>
      <c r="D1692" s="2" t="s">
        <v>609</v>
      </c>
      <c r="E1692" s="2" t="s">
        <v>1852</v>
      </c>
      <c r="F1692" s="2" t="s">
        <v>6335</v>
      </c>
      <c r="G1692" s="2" t="s">
        <v>1548</v>
      </c>
      <c r="H1692" s="2" t="s">
        <v>4</v>
      </c>
      <c r="I1692" s="6">
        <v>2.25</v>
      </c>
      <c r="J1692" s="2" t="s">
        <v>2345</v>
      </c>
      <c r="K1692" s="7">
        <v>4</v>
      </c>
      <c r="L1692" s="3" t="s">
        <v>2315</v>
      </c>
      <c r="M1692" s="2">
        <v>47382</v>
      </c>
      <c r="N1692" s="2" t="s">
        <v>13</v>
      </c>
      <c r="O1692" s="80">
        <v>84.8</v>
      </c>
      <c r="P1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$9.42 P/kg</v>
      </c>
      <c r="Q1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1693" spans="1:17" ht="24" x14ac:dyDescent="0.2">
      <c r="A1693" s="2" t="s">
        <v>2</v>
      </c>
      <c r="B1693" s="2" t="s">
        <v>557</v>
      </c>
      <c r="C1693" s="2" t="s">
        <v>5450</v>
      </c>
      <c r="D1693" s="2" t="s">
        <v>609</v>
      </c>
      <c r="E1693" s="2" t="s">
        <v>7003</v>
      </c>
      <c r="F1693" s="2" t="s">
        <v>7469</v>
      </c>
      <c r="G1693" s="2" t="s">
        <v>4</v>
      </c>
      <c r="H1693" s="2" t="s">
        <v>4</v>
      </c>
      <c r="I1693" s="6">
        <v>2.25</v>
      </c>
      <c r="J1693" s="4" t="s">
        <v>2345</v>
      </c>
      <c r="K1693" s="7">
        <v>1</v>
      </c>
      <c r="L1693" s="3" t="s">
        <v>3130</v>
      </c>
      <c r="M1693" s="2" t="s">
        <v>7470</v>
      </c>
      <c r="N1693" s="2" t="s">
        <v>13</v>
      </c>
      <c r="O1693" s="80">
        <v>26.89</v>
      </c>
      <c r="P1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1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694" spans="1:17" ht="24" x14ac:dyDescent="0.2">
      <c r="A1694" s="2" t="s">
        <v>2</v>
      </c>
      <c r="B1694" s="2" t="s">
        <v>557</v>
      </c>
      <c r="C1694" s="2" t="s">
        <v>5451</v>
      </c>
      <c r="D1694" s="2" t="s">
        <v>611</v>
      </c>
      <c r="E1694" s="2" t="s">
        <v>5885</v>
      </c>
      <c r="F1694" s="2" t="s">
        <v>612</v>
      </c>
      <c r="G1694" s="2" t="s">
        <v>4</v>
      </c>
      <c r="H1694" s="2" t="s">
        <v>4</v>
      </c>
      <c r="I1694" s="6">
        <v>1.8</v>
      </c>
      <c r="J1694" s="4" t="s">
        <v>2345</v>
      </c>
      <c r="K1694" s="7">
        <v>1</v>
      </c>
      <c r="L1694" s="3" t="s">
        <v>3130</v>
      </c>
      <c r="M1694" s="2">
        <v>191384</v>
      </c>
      <c r="N1694" s="2" t="s">
        <v>13</v>
      </c>
      <c r="O1694" s="80">
        <v>32.729999999999997</v>
      </c>
      <c r="P1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$18.18 P/kg</v>
      </c>
      <c r="Q1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1695" spans="1:17" ht="24" x14ac:dyDescent="0.2">
      <c r="A1695" s="2" t="s">
        <v>2</v>
      </c>
      <c r="B1695" s="2" t="s">
        <v>557</v>
      </c>
      <c r="C1695" s="2" t="s">
        <v>5451</v>
      </c>
      <c r="D1695" s="2" t="s">
        <v>611</v>
      </c>
      <c r="E1695" s="2" t="s">
        <v>3128</v>
      </c>
      <c r="F1695" s="2" t="s">
        <v>3764</v>
      </c>
      <c r="G1695" s="2" t="s">
        <v>4</v>
      </c>
      <c r="H1695" s="2" t="s">
        <v>4</v>
      </c>
      <c r="I1695" s="6">
        <v>1.8</v>
      </c>
      <c r="J1695" s="2" t="s">
        <v>2345</v>
      </c>
      <c r="K1695" s="7">
        <v>1</v>
      </c>
      <c r="L1695" s="3" t="s">
        <v>3130</v>
      </c>
      <c r="M1695" s="2" t="s">
        <v>2361</v>
      </c>
      <c r="N1695" s="2" t="s">
        <v>13</v>
      </c>
      <c r="O1695" s="80">
        <v>31.9451</v>
      </c>
      <c r="P1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$17.75 P/kg</v>
      </c>
      <c r="Q1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696" spans="1:17" ht="36" x14ac:dyDescent="0.2">
      <c r="A1696" s="2" t="s">
        <v>2</v>
      </c>
      <c r="B1696" s="2" t="s">
        <v>557</v>
      </c>
      <c r="C1696" s="2" t="s">
        <v>5451</v>
      </c>
      <c r="D1696" s="2" t="s">
        <v>611</v>
      </c>
      <c r="E1696" s="2" t="s">
        <v>5886</v>
      </c>
      <c r="F1696" s="2" t="s">
        <v>6336</v>
      </c>
      <c r="G1696" s="2" t="s">
        <v>1551</v>
      </c>
      <c r="H1696" s="2" t="s">
        <v>4</v>
      </c>
      <c r="I1696" s="6">
        <v>1.8</v>
      </c>
      <c r="J1696" s="2" t="s">
        <v>2345</v>
      </c>
      <c r="K1696" s="7">
        <v>6</v>
      </c>
      <c r="L1696" s="3" t="s">
        <v>2315</v>
      </c>
      <c r="M1696" s="2">
        <v>611699</v>
      </c>
      <c r="N1696" s="2" t="s">
        <v>13</v>
      </c>
      <c r="O1696" s="80">
        <v>177.45480000000001</v>
      </c>
      <c r="P1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$16.43 P/kg</v>
      </c>
      <c r="Q1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697" spans="1:17" ht="24" x14ac:dyDescent="0.2">
      <c r="A1697" s="2" t="s">
        <v>2</v>
      </c>
      <c r="B1697" s="2" t="s">
        <v>557</v>
      </c>
      <c r="C1697" s="2" t="s">
        <v>5451</v>
      </c>
      <c r="D1697" s="2" t="s">
        <v>611</v>
      </c>
      <c r="E1697" s="2" t="s">
        <v>2396</v>
      </c>
      <c r="F1697" s="2" t="s">
        <v>4293</v>
      </c>
      <c r="G1697" s="2" t="s">
        <v>4</v>
      </c>
      <c r="H1697" s="2" t="s">
        <v>4</v>
      </c>
      <c r="I1697" s="6">
        <v>1.8</v>
      </c>
      <c r="J1697" s="2" t="s">
        <v>2345</v>
      </c>
      <c r="K1697" s="7">
        <v>1</v>
      </c>
      <c r="L1697" s="3" t="s">
        <v>3130</v>
      </c>
      <c r="M1697" s="2" t="s">
        <v>2652</v>
      </c>
      <c r="N1697" s="2" t="s">
        <v>13</v>
      </c>
      <c r="O1697" s="80">
        <v>30.7453</v>
      </c>
      <c r="P1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$17.08 P/kg</v>
      </c>
      <c r="Q1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1698" spans="1:17" ht="24" x14ac:dyDescent="0.2">
      <c r="A1698" s="2" t="s">
        <v>2</v>
      </c>
      <c r="B1698" s="2" t="s">
        <v>557</v>
      </c>
      <c r="C1698" s="2" t="s">
        <v>5451</v>
      </c>
      <c r="D1698" s="2" t="s">
        <v>611</v>
      </c>
      <c r="E1698" s="2" t="s">
        <v>1852</v>
      </c>
      <c r="F1698" s="2" t="s">
        <v>4856</v>
      </c>
      <c r="G1698" s="2" t="s">
        <v>4</v>
      </c>
      <c r="H1698" s="2" t="s">
        <v>4</v>
      </c>
      <c r="I1698" s="6">
        <v>2</v>
      </c>
      <c r="J1698" s="2" t="s">
        <v>2345</v>
      </c>
      <c r="K1698" s="7">
        <v>1</v>
      </c>
      <c r="L1698" s="3" t="s">
        <v>3130</v>
      </c>
      <c r="M1698" s="2">
        <v>12026965</v>
      </c>
      <c r="N1698" s="2" t="s">
        <v>13</v>
      </c>
      <c r="O1698" s="80">
        <v>33.65</v>
      </c>
      <c r="P1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$16.83 P/kg</v>
      </c>
      <c r="Q1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1699" spans="1:17" ht="24" x14ac:dyDescent="0.2">
      <c r="A1699" s="2" t="s">
        <v>2</v>
      </c>
      <c r="B1699" s="2" t="s">
        <v>557</v>
      </c>
      <c r="C1699" s="2" t="s">
        <v>5451</v>
      </c>
      <c r="D1699" s="2" t="s">
        <v>611</v>
      </c>
      <c r="E1699" s="2" t="s">
        <v>7003</v>
      </c>
      <c r="F1699" s="2" t="s">
        <v>7471</v>
      </c>
      <c r="G1699" s="2" t="s">
        <v>4</v>
      </c>
      <c r="H1699" s="2" t="s">
        <v>4</v>
      </c>
      <c r="I1699" s="6">
        <v>2</v>
      </c>
      <c r="J1699" s="2" t="s">
        <v>2345</v>
      </c>
      <c r="K1699" s="7">
        <v>1</v>
      </c>
      <c r="L1699" s="3" t="s">
        <v>3130</v>
      </c>
      <c r="M1699" s="2" t="s">
        <v>7472</v>
      </c>
      <c r="N1699" s="2" t="s">
        <v>13</v>
      </c>
      <c r="O1699" s="80">
        <v>39.816400000000002</v>
      </c>
      <c r="P1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$19.91 P/kg</v>
      </c>
      <c r="Q1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1700" spans="1:17" ht="24" x14ac:dyDescent="0.2">
      <c r="A1700" s="2" t="s">
        <v>2</v>
      </c>
      <c r="B1700" s="2" t="s">
        <v>557</v>
      </c>
      <c r="C1700" s="2" t="s">
        <v>5452</v>
      </c>
      <c r="D1700" s="2" t="s">
        <v>613</v>
      </c>
      <c r="E1700" s="2" t="s">
        <v>5885</v>
      </c>
      <c r="F1700" s="2" t="s">
        <v>612</v>
      </c>
      <c r="G1700" s="2" t="s">
        <v>4</v>
      </c>
      <c r="H1700" s="2" t="s">
        <v>4</v>
      </c>
      <c r="I1700" s="6">
        <v>6</v>
      </c>
      <c r="J1700" s="2" t="s">
        <v>2345</v>
      </c>
      <c r="K1700" s="7">
        <v>1</v>
      </c>
      <c r="L1700" s="3" t="s">
        <v>3130</v>
      </c>
      <c r="M1700" s="2">
        <v>191385</v>
      </c>
      <c r="N1700" s="2" t="s">
        <v>13</v>
      </c>
      <c r="O1700" s="80">
        <v>109.37</v>
      </c>
      <c r="P1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$18.23 P/kg</v>
      </c>
      <c r="Q1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1701" spans="1:17" ht="24" x14ac:dyDescent="0.2">
      <c r="A1701" s="2" t="s">
        <v>2</v>
      </c>
      <c r="B1701" s="2" t="s">
        <v>557</v>
      </c>
      <c r="C1701" s="2" t="s">
        <v>5452</v>
      </c>
      <c r="D1701" s="2" t="s">
        <v>613</v>
      </c>
      <c r="E1701" s="2" t="s">
        <v>3128</v>
      </c>
      <c r="F1701" s="2" t="s">
        <v>3765</v>
      </c>
      <c r="G1701" s="2" t="s">
        <v>4</v>
      </c>
      <c r="H1701" s="2" t="s">
        <v>4</v>
      </c>
      <c r="I1701" s="6">
        <v>7.5</v>
      </c>
      <c r="J1701" s="2" t="s">
        <v>2345</v>
      </c>
      <c r="K1701" s="7">
        <v>1</v>
      </c>
      <c r="L1701" s="3" t="s">
        <v>3130</v>
      </c>
      <c r="M1701" s="2">
        <v>6600382</v>
      </c>
      <c r="N1701" s="2" t="s">
        <v>13</v>
      </c>
      <c r="O1701" s="80">
        <v>129.27199999999999</v>
      </c>
      <c r="P1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$17.24 P/kg</v>
      </c>
      <c r="Q1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1702" spans="1:17" ht="36" x14ac:dyDescent="0.2">
      <c r="A1702" s="2" t="s">
        <v>2</v>
      </c>
      <c r="B1702" s="2" t="s">
        <v>557</v>
      </c>
      <c r="C1702" s="2" t="s">
        <v>5452</v>
      </c>
      <c r="D1702" s="2" t="s">
        <v>613</v>
      </c>
      <c r="E1702" s="2" t="s">
        <v>5886</v>
      </c>
      <c r="F1702" s="2" t="s">
        <v>6337</v>
      </c>
      <c r="G1702" s="2" t="s">
        <v>1551</v>
      </c>
      <c r="H1702" s="2" t="s">
        <v>4</v>
      </c>
      <c r="I1702" s="6">
        <v>6</v>
      </c>
      <c r="J1702" s="2" t="s">
        <v>2345</v>
      </c>
      <c r="K1702" s="7">
        <v>1</v>
      </c>
      <c r="L1702" s="3" t="s">
        <v>3130</v>
      </c>
      <c r="M1702" s="2">
        <v>611885</v>
      </c>
      <c r="N1702" s="2" t="s">
        <v>13</v>
      </c>
      <c r="O1702" s="80">
        <v>122.48</v>
      </c>
      <c r="P1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$20.41 P/kg</v>
      </c>
      <c r="Q1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03" spans="1:17" ht="24" x14ac:dyDescent="0.2">
      <c r="A1703" s="2" t="s">
        <v>2</v>
      </c>
      <c r="B1703" s="2" t="s">
        <v>557</v>
      </c>
      <c r="C1703" s="2" t="s">
        <v>5452</v>
      </c>
      <c r="D1703" s="2" t="s">
        <v>613</v>
      </c>
      <c r="E1703" s="2" t="s">
        <v>2396</v>
      </c>
      <c r="F1703" s="2" t="s">
        <v>4293</v>
      </c>
      <c r="G1703" s="2" t="s">
        <v>4</v>
      </c>
      <c r="H1703" s="2" t="s">
        <v>4</v>
      </c>
      <c r="I1703" s="6">
        <v>6</v>
      </c>
      <c r="J1703" s="2" t="s">
        <v>2345</v>
      </c>
      <c r="K1703" s="7">
        <v>1</v>
      </c>
      <c r="L1703" s="3" t="s">
        <v>3130</v>
      </c>
      <c r="M1703" s="2" t="s">
        <v>2653</v>
      </c>
      <c r="N1703" s="2" t="s">
        <v>13</v>
      </c>
      <c r="O1703" s="80">
        <v>97.94</v>
      </c>
      <c r="P1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$16.32 P/kg</v>
      </c>
      <c r="Q1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1704" spans="1:17" ht="24" x14ac:dyDescent="0.2">
      <c r="A1704" s="2" t="s">
        <v>2</v>
      </c>
      <c r="B1704" s="2" t="s">
        <v>557</v>
      </c>
      <c r="C1704" s="2" t="s">
        <v>5452</v>
      </c>
      <c r="D1704" s="2" t="s">
        <v>613</v>
      </c>
      <c r="E1704" s="2" t="s">
        <v>1852</v>
      </c>
      <c r="F1704" s="2" t="s">
        <v>4857</v>
      </c>
      <c r="G1704" s="2" t="s">
        <v>4</v>
      </c>
      <c r="H1704" s="2" t="s">
        <v>4</v>
      </c>
      <c r="I1704" s="6">
        <v>6</v>
      </c>
      <c r="J1704" s="2" t="s">
        <v>2345</v>
      </c>
      <c r="K1704" s="7">
        <v>1</v>
      </c>
      <c r="L1704" s="3" t="s">
        <v>3130</v>
      </c>
      <c r="M1704" s="2">
        <v>2907001</v>
      </c>
      <c r="N1704" s="2" t="s">
        <v>13</v>
      </c>
      <c r="O1704" s="80">
        <v>95.25</v>
      </c>
      <c r="P1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$15.88 P/kg</v>
      </c>
      <c r="Q1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1705" spans="1:17" ht="24" x14ac:dyDescent="0.2">
      <c r="A1705" s="2" t="s">
        <v>2</v>
      </c>
      <c r="B1705" s="2" t="s">
        <v>557</v>
      </c>
      <c r="C1705" s="2" t="s">
        <v>5452</v>
      </c>
      <c r="D1705" s="2" t="s">
        <v>613</v>
      </c>
      <c r="E1705" s="2" t="s">
        <v>7003</v>
      </c>
      <c r="F1705" s="2" t="s">
        <v>7473</v>
      </c>
      <c r="G1705" s="2" t="s">
        <v>4</v>
      </c>
      <c r="H1705" s="2" t="s">
        <v>4</v>
      </c>
      <c r="I1705" s="6">
        <v>7.5</v>
      </c>
      <c r="J1705" s="2" t="s">
        <v>2345</v>
      </c>
      <c r="K1705" s="7">
        <v>1</v>
      </c>
      <c r="L1705" s="3" t="s">
        <v>3130</v>
      </c>
      <c r="M1705" s="2" t="s">
        <v>7474</v>
      </c>
      <c r="N1705" s="2" t="s">
        <v>13</v>
      </c>
      <c r="O1705" s="80">
        <v>141.55840000000001</v>
      </c>
      <c r="P1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$18.87 P/kg</v>
      </c>
      <c r="Q1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1706" spans="1:17" x14ac:dyDescent="0.2">
      <c r="A1706" s="2" t="s">
        <v>2</v>
      </c>
      <c r="B1706" s="2" t="s">
        <v>557</v>
      </c>
      <c r="C1706" s="2" t="s">
        <v>5453</v>
      </c>
      <c r="D1706" s="2" t="s">
        <v>614</v>
      </c>
      <c r="E1706" s="2" t="s">
        <v>5885</v>
      </c>
      <c r="F1706" s="2" t="s">
        <v>615</v>
      </c>
      <c r="G1706" s="2" t="s">
        <v>4</v>
      </c>
      <c r="H1706" s="2" t="s">
        <v>4</v>
      </c>
      <c r="I1706" s="6">
        <v>250</v>
      </c>
      <c r="J1706" s="2" t="s">
        <v>6075</v>
      </c>
      <c r="K1706" s="7">
        <v>1</v>
      </c>
      <c r="L1706" s="3" t="s">
        <v>3130</v>
      </c>
      <c r="M1706" s="2">
        <v>149727</v>
      </c>
      <c r="N1706" s="2" t="s">
        <v>13</v>
      </c>
      <c r="O1706" s="80">
        <v>3.5</v>
      </c>
      <c r="P1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P/l</v>
      </c>
      <c r="Q1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P/100ml</v>
      </c>
    </row>
    <row r="1707" spans="1:17" ht="24" x14ac:dyDescent="0.2">
      <c r="A1707" s="2" t="s">
        <v>2</v>
      </c>
      <c r="B1707" s="2" t="s">
        <v>557</v>
      </c>
      <c r="C1707" s="2" t="s">
        <v>5453</v>
      </c>
      <c r="D1707" s="2" t="s">
        <v>614</v>
      </c>
      <c r="E1707" s="2" t="s">
        <v>3128</v>
      </c>
      <c r="F1707" s="2" t="s">
        <v>3766</v>
      </c>
      <c r="G1707" s="2" t="s">
        <v>4</v>
      </c>
      <c r="H1707" s="2" t="s">
        <v>4</v>
      </c>
      <c r="I1707" s="6">
        <v>250</v>
      </c>
      <c r="J1707" s="2" t="s">
        <v>6075</v>
      </c>
      <c r="K1707" s="7">
        <v>8</v>
      </c>
      <c r="L1707" s="3" t="s">
        <v>2315</v>
      </c>
      <c r="M1707" s="2">
        <v>615669</v>
      </c>
      <c r="N1707" s="2" t="s">
        <v>13</v>
      </c>
      <c r="O1707" s="80">
        <v>28.1709</v>
      </c>
      <c r="P1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$14.09 P/l</v>
      </c>
      <c r="Q1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P/100ml</v>
      </c>
    </row>
    <row r="1708" spans="1:17" ht="36" x14ac:dyDescent="0.2">
      <c r="A1708" s="2" t="s">
        <v>2</v>
      </c>
      <c r="B1708" s="2" t="s">
        <v>557</v>
      </c>
      <c r="C1708" s="2" t="s">
        <v>5453</v>
      </c>
      <c r="D1708" s="2" t="s">
        <v>614</v>
      </c>
      <c r="E1708" s="2" t="s">
        <v>5886</v>
      </c>
      <c r="F1708" s="2" t="s">
        <v>6338</v>
      </c>
      <c r="G1708" s="2" t="s">
        <v>1551</v>
      </c>
      <c r="H1708" s="2" t="s">
        <v>4</v>
      </c>
      <c r="I1708" s="6">
        <v>250</v>
      </c>
      <c r="J1708" s="2" t="s">
        <v>6075</v>
      </c>
      <c r="K1708" s="7">
        <v>8</v>
      </c>
      <c r="L1708" s="3" t="s">
        <v>2315</v>
      </c>
      <c r="M1708" s="2">
        <v>615669</v>
      </c>
      <c r="N1708" s="2" t="s">
        <v>13</v>
      </c>
      <c r="O1708" s="80">
        <v>20.0124</v>
      </c>
      <c r="P1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$10.01 P/l</v>
      </c>
      <c r="Q1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1709" spans="1:17" ht="24" x14ac:dyDescent="0.2">
      <c r="A1709" s="2" t="s">
        <v>2</v>
      </c>
      <c r="B1709" s="2" t="s">
        <v>557</v>
      </c>
      <c r="C1709" s="2" t="s">
        <v>5453</v>
      </c>
      <c r="D1709" s="2" t="s">
        <v>614</v>
      </c>
      <c r="E1709" s="2" t="s">
        <v>2396</v>
      </c>
      <c r="F1709" s="2" t="s">
        <v>4294</v>
      </c>
      <c r="G1709" s="2" t="s">
        <v>4</v>
      </c>
      <c r="H1709" s="2" t="s">
        <v>4</v>
      </c>
      <c r="I1709" s="6">
        <v>250</v>
      </c>
      <c r="J1709" s="2" t="s">
        <v>6075</v>
      </c>
      <c r="K1709" s="7">
        <v>1</v>
      </c>
      <c r="L1709" s="3" t="s">
        <v>3130</v>
      </c>
      <c r="M1709" s="2" t="s">
        <v>2654</v>
      </c>
      <c r="N1709" s="2" t="s">
        <v>3126</v>
      </c>
      <c r="O1709" s="80">
        <v>3.2890999999999999</v>
      </c>
      <c r="P1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P/l</v>
      </c>
      <c r="Q1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P/100ml</v>
      </c>
    </row>
    <row r="1710" spans="1:17" ht="24" x14ac:dyDescent="0.2">
      <c r="A1710" s="2" t="s">
        <v>2</v>
      </c>
      <c r="B1710" s="2" t="s">
        <v>557</v>
      </c>
      <c r="C1710" s="2" t="s">
        <v>5453</v>
      </c>
      <c r="D1710" s="2" t="s">
        <v>614</v>
      </c>
      <c r="E1710" s="2" t="s">
        <v>1852</v>
      </c>
      <c r="F1710" s="2" t="s">
        <v>4858</v>
      </c>
      <c r="G1710" s="2" t="s">
        <v>4</v>
      </c>
      <c r="H1710" s="2" t="s">
        <v>4</v>
      </c>
      <c r="I1710" s="6">
        <v>250</v>
      </c>
      <c r="J1710" s="2" t="s">
        <v>6075</v>
      </c>
      <c r="K1710" s="7">
        <v>8</v>
      </c>
      <c r="L1710" s="3" t="s">
        <v>2315</v>
      </c>
      <c r="M1710" s="2">
        <v>87653</v>
      </c>
      <c r="N1710" s="2" t="s">
        <v>13</v>
      </c>
      <c r="O1710" s="80">
        <v>25.35</v>
      </c>
      <c r="P1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P/l</v>
      </c>
      <c r="Q1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P/100ml</v>
      </c>
    </row>
    <row r="1711" spans="1:17" ht="24" x14ac:dyDescent="0.2">
      <c r="A1711" s="2" t="s">
        <v>2</v>
      </c>
      <c r="B1711" s="2" t="s">
        <v>557</v>
      </c>
      <c r="C1711" s="2" t="s">
        <v>5453</v>
      </c>
      <c r="D1711" s="2" t="s">
        <v>614</v>
      </c>
      <c r="E1711" s="2" t="s">
        <v>7003</v>
      </c>
      <c r="F1711" s="2" t="s">
        <v>7475</v>
      </c>
      <c r="G1711" s="2" t="s">
        <v>4</v>
      </c>
      <c r="H1711" s="2" t="s">
        <v>4</v>
      </c>
      <c r="I1711" s="6">
        <v>250</v>
      </c>
      <c r="J1711" s="2" t="s">
        <v>6075</v>
      </c>
      <c r="K1711" s="7">
        <v>1</v>
      </c>
      <c r="L1711" s="3" t="s">
        <v>3130</v>
      </c>
      <c r="M1711" s="2" t="s">
        <v>7476</v>
      </c>
      <c r="N1711" s="2" t="s">
        <v>13</v>
      </c>
      <c r="O1711" s="80">
        <v>3.94</v>
      </c>
      <c r="P1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$15.76 P/l</v>
      </c>
      <c r="Q1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P/100ml</v>
      </c>
    </row>
    <row r="1712" spans="1:17" ht="24" x14ac:dyDescent="0.2">
      <c r="A1712" s="2" t="s">
        <v>2</v>
      </c>
      <c r="B1712" s="2" t="s">
        <v>617</v>
      </c>
      <c r="C1712" s="2" t="s">
        <v>5454</v>
      </c>
      <c r="D1712" s="2" t="s">
        <v>616</v>
      </c>
      <c r="E1712" s="2" t="s">
        <v>5885</v>
      </c>
      <c r="F1712" s="2" t="s">
        <v>620</v>
      </c>
      <c r="G1712" s="2" t="s">
        <v>4</v>
      </c>
      <c r="H1712" s="2" t="s">
        <v>4</v>
      </c>
      <c r="I1712" s="6">
        <v>1.6</v>
      </c>
      <c r="J1712" s="2" t="s">
        <v>2345</v>
      </c>
      <c r="K1712" s="7">
        <v>1</v>
      </c>
      <c r="L1712" s="3" t="s">
        <v>3130</v>
      </c>
      <c r="M1712" s="2">
        <v>124989</v>
      </c>
      <c r="N1712" s="2" t="s">
        <v>13</v>
      </c>
      <c r="O1712" s="80">
        <v>39.159999999999997</v>
      </c>
      <c r="P1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$24.48 P/kg</v>
      </c>
      <c r="Q1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1713" spans="1:17" ht="24" x14ac:dyDescent="0.2">
      <c r="A1713" s="2" t="s">
        <v>2</v>
      </c>
      <c r="B1713" s="2" t="s">
        <v>617</v>
      </c>
      <c r="C1713" s="2" t="s">
        <v>5454</v>
      </c>
      <c r="D1713" s="2" t="s">
        <v>616</v>
      </c>
      <c r="E1713" s="2" t="s">
        <v>5885</v>
      </c>
      <c r="F1713" s="2" t="s">
        <v>622</v>
      </c>
      <c r="G1713" s="2" t="s">
        <v>4</v>
      </c>
      <c r="H1713" s="2" t="s">
        <v>4</v>
      </c>
      <c r="I1713" s="6">
        <v>1.7</v>
      </c>
      <c r="J1713" s="2" t="s">
        <v>2345</v>
      </c>
      <c r="K1713" s="7">
        <v>1</v>
      </c>
      <c r="L1713" s="3" t="s">
        <v>3130</v>
      </c>
      <c r="M1713" s="2">
        <v>124993</v>
      </c>
      <c r="N1713" s="2" t="s">
        <v>13</v>
      </c>
      <c r="O1713" s="80">
        <v>39.159999999999997</v>
      </c>
      <c r="P1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$23.04 P/kg</v>
      </c>
      <c r="Q1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1714" spans="1:17" ht="24" x14ac:dyDescent="0.2">
      <c r="A1714" s="2" t="s">
        <v>2</v>
      </c>
      <c r="B1714" s="2" t="s">
        <v>617</v>
      </c>
      <c r="C1714" s="2" t="s">
        <v>5454</v>
      </c>
      <c r="D1714" s="2" t="s">
        <v>616</v>
      </c>
      <c r="E1714" s="2" t="s">
        <v>5885</v>
      </c>
      <c r="F1714" s="2" t="s">
        <v>624</v>
      </c>
      <c r="G1714" s="2" t="s">
        <v>4</v>
      </c>
      <c r="H1714" s="2" t="s">
        <v>4</v>
      </c>
      <c r="I1714" s="6">
        <v>1.7</v>
      </c>
      <c r="J1714" s="2" t="s">
        <v>2345</v>
      </c>
      <c r="K1714" s="7">
        <v>1</v>
      </c>
      <c r="L1714" s="3" t="s">
        <v>3130</v>
      </c>
      <c r="M1714" s="2">
        <v>124995</v>
      </c>
      <c r="N1714" s="2" t="s">
        <v>13</v>
      </c>
      <c r="O1714" s="80">
        <v>39.159999999999997</v>
      </c>
      <c r="P1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$23.04 P/kg</v>
      </c>
      <c r="Q1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1715" spans="1:17" ht="36" x14ac:dyDescent="0.2">
      <c r="A1715" s="2" t="s">
        <v>2</v>
      </c>
      <c r="B1715" s="2" t="s">
        <v>617</v>
      </c>
      <c r="C1715" s="2" t="s">
        <v>5454</v>
      </c>
      <c r="D1715" s="2" t="s">
        <v>616</v>
      </c>
      <c r="E1715" s="2" t="s">
        <v>5885</v>
      </c>
      <c r="F1715" s="2" t="s">
        <v>621</v>
      </c>
      <c r="G1715" s="2" t="s">
        <v>4</v>
      </c>
      <c r="H1715" s="2" t="s">
        <v>4</v>
      </c>
      <c r="I1715" s="6">
        <v>1.8</v>
      </c>
      <c r="J1715" s="2" t="s">
        <v>2345</v>
      </c>
      <c r="K1715" s="7">
        <v>1</v>
      </c>
      <c r="L1715" s="3" t="s">
        <v>3130</v>
      </c>
      <c r="M1715" s="2">
        <v>172700</v>
      </c>
      <c r="N1715" s="2" t="s">
        <v>13</v>
      </c>
      <c r="O1715" s="80">
        <v>39.159999999999997</v>
      </c>
      <c r="P1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$21.76 P/kg</v>
      </c>
      <c r="Q1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16" spans="1:17" ht="36" x14ac:dyDescent="0.2">
      <c r="A1716" s="2" t="s">
        <v>2</v>
      </c>
      <c r="B1716" s="2" t="s">
        <v>617</v>
      </c>
      <c r="C1716" s="2" t="s">
        <v>5454</v>
      </c>
      <c r="D1716" s="2" t="s">
        <v>616</v>
      </c>
      <c r="E1716" s="2" t="s">
        <v>5885</v>
      </c>
      <c r="F1716" s="2" t="s">
        <v>619</v>
      </c>
      <c r="G1716" s="2" t="s">
        <v>4</v>
      </c>
      <c r="H1716" s="2" t="s">
        <v>4</v>
      </c>
      <c r="I1716" s="6">
        <v>1.8</v>
      </c>
      <c r="J1716" s="2" t="s">
        <v>2345</v>
      </c>
      <c r="K1716" s="7">
        <v>1</v>
      </c>
      <c r="L1716" s="3" t="s">
        <v>3130</v>
      </c>
      <c r="M1716" s="2">
        <v>172703</v>
      </c>
      <c r="N1716" s="2" t="s">
        <v>13</v>
      </c>
      <c r="O1716" s="80">
        <v>39.159999999999997</v>
      </c>
      <c r="P1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$21.76 P/kg</v>
      </c>
      <c r="Q1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1717" spans="1:17" ht="24" x14ac:dyDescent="0.2">
      <c r="A1717" s="2" t="s">
        <v>2</v>
      </c>
      <c r="B1717" s="2" t="s">
        <v>617</v>
      </c>
      <c r="C1717" s="2" t="s">
        <v>5454</v>
      </c>
      <c r="D1717" s="2" t="s">
        <v>616</v>
      </c>
      <c r="E1717" s="2" t="s">
        <v>5885</v>
      </c>
      <c r="F1717" s="2" t="s">
        <v>618</v>
      </c>
      <c r="G1717" s="2" t="s">
        <v>4</v>
      </c>
      <c r="H1717" s="2" t="s">
        <v>4</v>
      </c>
      <c r="I1717" s="6">
        <v>1.9</v>
      </c>
      <c r="J1717" s="2" t="s">
        <v>2345</v>
      </c>
      <c r="K1717" s="7">
        <v>1</v>
      </c>
      <c r="L1717" s="3" t="s">
        <v>3130</v>
      </c>
      <c r="M1717" s="2">
        <v>125000</v>
      </c>
      <c r="N1717" s="2" t="s">
        <v>13</v>
      </c>
      <c r="O1717" s="80">
        <v>39.159999999999997</v>
      </c>
      <c r="P1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$20.61 P/kg</v>
      </c>
      <c r="Q1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1718" spans="1:17" ht="36" x14ac:dyDescent="0.2">
      <c r="A1718" s="2" t="s">
        <v>2</v>
      </c>
      <c r="B1718" s="2" t="s">
        <v>617</v>
      </c>
      <c r="C1718" s="2" t="s">
        <v>5454</v>
      </c>
      <c r="D1718" s="2" t="s">
        <v>616</v>
      </c>
      <c r="E1718" s="2" t="s">
        <v>5885</v>
      </c>
      <c r="F1718" s="2" t="s">
        <v>623</v>
      </c>
      <c r="G1718" s="2" t="s">
        <v>4</v>
      </c>
      <c r="H1718" s="2" t="s">
        <v>4</v>
      </c>
      <c r="I1718" s="6">
        <v>1.9</v>
      </c>
      <c r="J1718" s="2" t="s">
        <v>2345</v>
      </c>
      <c r="K1718" s="7">
        <v>1</v>
      </c>
      <c r="L1718" s="3" t="s">
        <v>3130</v>
      </c>
      <c r="M1718" s="2">
        <v>172697</v>
      </c>
      <c r="N1718" s="2" t="s">
        <v>13</v>
      </c>
      <c r="O1718" s="80">
        <v>39.549999999999997</v>
      </c>
      <c r="P1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$20.82 P/kg</v>
      </c>
      <c r="Q1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1719" spans="1:17" ht="24" x14ac:dyDescent="0.2">
      <c r="A1719" s="2" t="s">
        <v>2</v>
      </c>
      <c r="B1719" s="2" t="s">
        <v>617</v>
      </c>
      <c r="C1719" s="2" t="s">
        <v>5454</v>
      </c>
      <c r="D1719" s="2" t="s">
        <v>616</v>
      </c>
      <c r="E1719" s="2" t="s">
        <v>5885</v>
      </c>
      <c r="F1719" s="2" t="s">
        <v>625</v>
      </c>
      <c r="G1719" s="2" t="s">
        <v>4</v>
      </c>
      <c r="H1719" s="2" t="s">
        <v>4</v>
      </c>
      <c r="I1719" s="6">
        <v>2</v>
      </c>
      <c r="J1719" s="2" t="s">
        <v>2345</v>
      </c>
      <c r="K1719" s="7">
        <v>1</v>
      </c>
      <c r="L1719" s="3" t="s">
        <v>3130</v>
      </c>
      <c r="M1719" s="2">
        <v>124991</v>
      </c>
      <c r="N1719" s="2" t="s">
        <v>13</v>
      </c>
      <c r="O1719" s="80">
        <v>39.549999999999997</v>
      </c>
      <c r="P1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$19.78 P/kg</v>
      </c>
      <c r="Q1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1720" spans="1:17" ht="24" x14ac:dyDescent="0.2">
      <c r="A1720" s="2" t="s">
        <v>2</v>
      </c>
      <c r="B1720" s="2" t="s">
        <v>617</v>
      </c>
      <c r="C1720" s="2" t="s">
        <v>5454</v>
      </c>
      <c r="D1720" s="2" t="s">
        <v>616</v>
      </c>
      <c r="E1720" s="2" t="s">
        <v>5885</v>
      </c>
      <c r="F1720" s="2" t="s">
        <v>626</v>
      </c>
      <c r="G1720" s="2" t="s">
        <v>4</v>
      </c>
      <c r="H1720" s="2" t="s">
        <v>4</v>
      </c>
      <c r="I1720" s="6">
        <v>2</v>
      </c>
      <c r="J1720" s="2" t="s">
        <v>2345</v>
      </c>
      <c r="K1720" s="7">
        <v>1</v>
      </c>
      <c r="L1720" s="3" t="s">
        <v>3130</v>
      </c>
      <c r="M1720" s="2">
        <v>172701</v>
      </c>
      <c r="N1720" s="2" t="s">
        <v>13</v>
      </c>
      <c r="O1720" s="80">
        <v>39.159999999999997</v>
      </c>
      <c r="P1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$19.58 P/kg</v>
      </c>
      <c r="Q1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1721" spans="1:17" ht="24" x14ac:dyDescent="0.2">
      <c r="A1721" s="2" t="s">
        <v>2</v>
      </c>
      <c r="B1721" s="2" t="s">
        <v>617</v>
      </c>
      <c r="C1721" s="2" t="s">
        <v>5454</v>
      </c>
      <c r="D1721" s="2" t="s">
        <v>616</v>
      </c>
      <c r="E1721" s="2" t="s">
        <v>3128</v>
      </c>
      <c r="F1721" s="2" t="s">
        <v>3767</v>
      </c>
      <c r="G1721" s="2" t="s">
        <v>4</v>
      </c>
      <c r="H1721" s="2" t="s">
        <v>4</v>
      </c>
      <c r="I1721" s="6">
        <v>1.9</v>
      </c>
      <c r="J1721" s="2" t="s">
        <v>2345</v>
      </c>
      <c r="K1721" s="7">
        <v>6</v>
      </c>
      <c r="L1721" s="3" t="s">
        <v>2315</v>
      </c>
      <c r="M1721" s="2">
        <v>2027179</v>
      </c>
      <c r="N1721" s="2" t="s">
        <v>13</v>
      </c>
      <c r="O1721" s="80">
        <v>233.61619999999999</v>
      </c>
      <c r="P1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$20.49 P/kg</v>
      </c>
      <c r="Q1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1722" spans="1:17" ht="36" x14ac:dyDescent="0.2">
      <c r="A1722" s="2" t="s">
        <v>2</v>
      </c>
      <c r="B1722" s="2" t="s">
        <v>617</v>
      </c>
      <c r="C1722" s="2" t="s">
        <v>5454</v>
      </c>
      <c r="D1722" s="2" t="s">
        <v>616</v>
      </c>
      <c r="E1722" s="2" t="s">
        <v>5886</v>
      </c>
      <c r="F1722" s="2" t="s">
        <v>6340</v>
      </c>
      <c r="G1722" s="2" t="s">
        <v>1551</v>
      </c>
      <c r="H1722" s="2" t="s">
        <v>4</v>
      </c>
      <c r="I1722" s="6">
        <v>2</v>
      </c>
      <c r="J1722" s="2" t="s">
        <v>2345</v>
      </c>
      <c r="K1722" s="7">
        <v>6</v>
      </c>
      <c r="L1722" s="3" t="s">
        <v>2315</v>
      </c>
      <c r="M1722" s="2">
        <v>302274</v>
      </c>
      <c r="N1722" s="2" t="s">
        <v>13</v>
      </c>
      <c r="O1722" s="80">
        <v>212.86799999999999</v>
      </c>
      <c r="P1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1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723" spans="1:17" ht="36" x14ac:dyDescent="0.2">
      <c r="A1723" s="2" t="s">
        <v>2</v>
      </c>
      <c r="B1723" s="2" t="s">
        <v>617</v>
      </c>
      <c r="C1723" s="2" t="s">
        <v>5454</v>
      </c>
      <c r="D1723" s="2" t="s">
        <v>616</v>
      </c>
      <c r="E1723" s="2" t="s">
        <v>2396</v>
      </c>
      <c r="F1723" s="2" t="s">
        <v>4295</v>
      </c>
      <c r="G1723" s="2" t="s">
        <v>4</v>
      </c>
      <c r="H1723" s="2" t="s">
        <v>4</v>
      </c>
      <c r="I1723" s="6">
        <v>1.8</v>
      </c>
      <c r="J1723" s="2" t="s">
        <v>2345</v>
      </c>
      <c r="K1723" s="7">
        <v>1</v>
      </c>
      <c r="L1723" s="3" t="s">
        <v>3130</v>
      </c>
      <c r="M1723" s="2" t="s">
        <v>2655</v>
      </c>
      <c r="N1723" s="2" t="s">
        <v>3126</v>
      </c>
      <c r="O1723" s="80">
        <v>34.020000000000003</v>
      </c>
      <c r="P1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1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1724" spans="1:17" ht="24" x14ac:dyDescent="0.2">
      <c r="A1724" s="2" t="s">
        <v>2</v>
      </c>
      <c r="B1724" s="2" t="s">
        <v>617</v>
      </c>
      <c r="C1724" s="2" t="s">
        <v>5454</v>
      </c>
      <c r="D1724" s="2" t="s">
        <v>616</v>
      </c>
      <c r="E1724" s="2" t="s">
        <v>1852</v>
      </c>
      <c r="F1724" s="2" t="s">
        <v>6339</v>
      </c>
      <c r="G1724" s="2" t="s">
        <v>4</v>
      </c>
      <c r="H1724" s="2" t="s">
        <v>4</v>
      </c>
      <c r="I1724" s="6">
        <v>1.6</v>
      </c>
      <c r="J1724" s="2" t="s">
        <v>2345</v>
      </c>
      <c r="K1724" s="7">
        <v>6</v>
      </c>
      <c r="L1724" s="3" t="s">
        <v>2315</v>
      </c>
      <c r="M1724" s="2">
        <v>20207175</v>
      </c>
      <c r="N1724" s="2" t="s">
        <v>13</v>
      </c>
      <c r="O1724" s="80">
        <v>217.1</v>
      </c>
      <c r="P1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$22.61 P/kg</v>
      </c>
      <c r="Q1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$2.26 P/100g</v>
      </c>
    </row>
    <row r="1725" spans="1:17" ht="24" x14ac:dyDescent="0.2">
      <c r="A1725" s="2" t="s">
        <v>2</v>
      </c>
      <c r="B1725" s="2" t="s">
        <v>617</v>
      </c>
      <c r="C1725" s="2" t="s">
        <v>5454</v>
      </c>
      <c r="D1725" s="2" t="s">
        <v>616</v>
      </c>
      <c r="E1725" s="2" t="s">
        <v>1852</v>
      </c>
      <c r="F1725" s="2" t="s">
        <v>4860</v>
      </c>
      <c r="G1725" s="2" t="s">
        <v>4</v>
      </c>
      <c r="H1725" s="2" t="s">
        <v>4</v>
      </c>
      <c r="I1725" s="6">
        <v>1.8</v>
      </c>
      <c r="J1725" s="2" t="s">
        <v>2345</v>
      </c>
      <c r="K1725" s="7">
        <v>6</v>
      </c>
      <c r="L1725" s="3" t="s">
        <v>2315</v>
      </c>
      <c r="M1725" s="2">
        <v>877</v>
      </c>
      <c r="N1725" s="2" t="s">
        <v>13</v>
      </c>
      <c r="O1725" s="80">
        <v>217.1</v>
      </c>
      <c r="P1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$20.10 P/kg</v>
      </c>
      <c r="Q1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$2.01 P/100g</v>
      </c>
    </row>
    <row r="1726" spans="1:17" ht="24" x14ac:dyDescent="0.2">
      <c r="A1726" s="2" t="s">
        <v>2</v>
      </c>
      <c r="B1726" s="2" t="s">
        <v>617</v>
      </c>
      <c r="C1726" s="2" t="s">
        <v>5454</v>
      </c>
      <c r="D1726" s="2" t="s">
        <v>616</v>
      </c>
      <c r="E1726" s="2" t="s">
        <v>1852</v>
      </c>
      <c r="F1726" s="2" t="s">
        <v>4859</v>
      </c>
      <c r="G1726" s="2" t="s">
        <v>4</v>
      </c>
      <c r="H1726" s="2" t="s">
        <v>4</v>
      </c>
      <c r="I1726" s="6">
        <v>2</v>
      </c>
      <c r="J1726" s="2" t="s">
        <v>2345</v>
      </c>
      <c r="K1726" s="7">
        <v>6</v>
      </c>
      <c r="L1726" s="3" t="s">
        <v>2315</v>
      </c>
      <c r="M1726" s="2">
        <v>876</v>
      </c>
      <c r="N1726" s="2" t="s">
        <v>13</v>
      </c>
      <c r="O1726" s="80">
        <v>217.1</v>
      </c>
      <c r="P1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$18.09 P/kg</v>
      </c>
      <c r="Q1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1727" spans="1:17" ht="24" x14ac:dyDescent="0.2">
      <c r="A1727" s="2" t="s">
        <v>2</v>
      </c>
      <c r="B1727" s="2" t="s">
        <v>617</v>
      </c>
      <c r="C1727" s="2" t="s">
        <v>5454</v>
      </c>
      <c r="D1727" s="2" t="s">
        <v>616</v>
      </c>
      <c r="E1727" s="2" t="s">
        <v>7003</v>
      </c>
      <c r="F1727" s="2" t="s">
        <v>7477</v>
      </c>
      <c r="G1727" s="2" t="s">
        <v>4</v>
      </c>
      <c r="H1727" s="2" t="s">
        <v>4</v>
      </c>
      <c r="I1727" s="6">
        <v>1.7</v>
      </c>
      <c r="J1727" s="2" t="s">
        <v>2345</v>
      </c>
      <c r="K1727" s="7">
        <v>1</v>
      </c>
      <c r="L1727" s="3" t="s">
        <v>3130</v>
      </c>
      <c r="M1727" s="2" t="s">
        <v>7478</v>
      </c>
      <c r="N1727" s="2" t="s">
        <v>13</v>
      </c>
      <c r="O1727" s="80">
        <v>40.808399999999999</v>
      </c>
      <c r="P1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$24.00 P/kg</v>
      </c>
      <c r="Q1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1728" spans="1:17" ht="36" x14ac:dyDescent="0.2">
      <c r="A1728" s="2" t="s">
        <v>2</v>
      </c>
      <c r="B1728" s="2" t="s">
        <v>617</v>
      </c>
      <c r="C1728" s="2" t="s">
        <v>5454</v>
      </c>
      <c r="D1728" s="2" t="s">
        <v>616</v>
      </c>
      <c r="E1728" s="2" t="s">
        <v>7003</v>
      </c>
      <c r="F1728" s="2" t="s">
        <v>7479</v>
      </c>
      <c r="G1728" s="2" t="s">
        <v>4</v>
      </c>
      <c r="H1728" s="2" t="s">
        <v>4</v>
      </c>
      <c r="I1728" s="6">
        <v>1.7</v>
      </c>
      <c r="J1728" s="2" t="s">
        <v>2345</v>
      </c>
      <c r="K1728" s="7">
        <v>1</v>
      </c>
      <c r="L1728" s="3" t="s">
        <v>3130</v>
      </c>
      <c r="M1728" s="2" t="s">
        <v>7480</v>
      </c>
      <c r="N1728" s="2" t="s">
        <v>13</v>
      </c>
      <c r="O1728" s="80">
        <v>42.8</v>
      </c>
      <c r="P1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$25.18 P/kg</v>
      </c>
      <c r="Q1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1729" spans="1:17" ht="24" x14ac:dyDescent="0.2">
      <c r="A1729" s="2" t="s">
        <v>2</v>
      </c>
      <c r="B1729" s="2" t="s">
        <v>617</v>
      </c>
      <c r="C1729" s="2" t="s">
        <v>5454</v>
      </c>
      <c r="D1729" s="2" t="s">
        <v>616</v>
      </c>
      <c r="E1729" s="2" t="s">
        <v>7003</v>
      </c>
      <c r="F1729" s="2" t="s">
        <v>7481</v>
      </c>
      <c r="G1729" s="2" t="s">
        <v>4</v>
      </c>
      <c r="H1729" s="2" t="s">
        <v>4</v>
      </c>
      <c r="I1729" s="6">
        <v>2</v>
      </c>
      <c r="J1729" s="2" t="s">
        <v>2345</v>
      </c>
      <c r="K1729" s="7">
        <v>1</v>
      </c>
      <c r="L1729" s="3" t="s">
        <v>3130</v>
      </c>
      <c r="M1729" s="2" t="s">
        <v>7482</v>
      </c>
      <c r="N1729" s="2" t="s">
        <v>13</v>
      </c>
      <c r="O1729" s="80">
        <v>40.808399999999999</v>
      </c>
      <c r="P1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0" spans="1:17" ht="24" x14ac:dyDescent="0.2">
      <c r="A1730" s="2" t="s">
        <v>2</v>
      </c>
      <c r="B1730" s="2" t="s">
        <v>617</v>
      </c>
      <c r="C1730" s="2" t="s">
        <v>5454</v>
      </c>
      <c r="D1730" s="2" t="s">
        <v>616</v>
      </c>
      <c r="E1730" s="2" t="s">
        <v>7003</v>
      </c>
      <c r="F1730" s="2" t="s">
        <v>7483</v>
      </c>
      <c r="G1730" s="2" t="s">
        <v>4</v>
      </c>
      <c r="H1730" s="2" t="s">
        <v>4</v>
      </c>
      <c r="I1730" s="6">
        <v>2</v>
      </c>
      <c r="J1730" s="2" t="s">
        <v>2345</v>
      </c>
      <c r="K1730" s="7">
        <v>1</v>
      </c>
      <c r="L1730" s="3" t="s">
        <v>3130</v>
      </c>
      <c r="M1730" s="2" t="s">
        <v>7484</v>
      </c>
      <c r="N1730" s="2" t="s">
        <v>13</v>
      </c>
      <c r="O1730" s="80">
        <v>40.808399999999999</v>
      </c>
      <c r="P1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1" spans="1:17" ht="24" x14ac:dyDescent="0.2">
      <c r="A1731" s="2" t="s">
        <v>2</v>
      </c>
      <c r="B1731" s="2" t="s">
        <v>617</v>
      </c>
      <c r="C1731" s="2" t="s">
        <v>5454</v>
      </c>
      <c r="D1731" s="2" t="s">
        <v>616</v>
      </c>
      <c r="E1731" s="2" t="s">
        <v>7003</v>
      </c>
      <c r="F1731" s="2" t="s">
        <v>7485</v>
      </c>
      <c r="G1731" s="2" t="s">
        <v>4</v>
      </c>
      <c r="H1731" s="2" t="s">
        <v>4</v>
      </c>
      <c r="I1731" s="6">
        <v>2</v>
      </c>
      <c r="J1731" s="2" t="s">
        <v>2345</v>
      </c>
      <c r="K1731" s="7">
        <v>1</v>
      </c>
      <c r="L1731" s="3" t="s">
        <v>3130</v>
      </c>
      <c r="M1731" s="2" t="s">
        <v>7486</v>
      </c>
      <c r="N1731" s="2" t="s">
        <v>13</v>
      </c>
      <c r="O1731" s="80">
        <v>40.808399999999999</v>
      </c>
      <c r="P1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2" spans="1:17" ht="24" x14ac:dyDescent="0.2">
      <c r="A1732" s="2" t="s">
        <v>2</v>
      </c>
      <c r="B1732" s="2" t="s">
        <v>617</v>
      </c>
      <c r="C1732" s="2" t="s">
        <v>5455</v>
      </c>
      <c r="D1732" s="2" t="s">
        <v>627</v>
      </c>
      <c r="E1732" s="2" t="s">
        <v>5885</v>
      </c>
      <c r="F1732" s="2" t="s">
        <v>630</v>
      </c>
      <c r="G1732" s="2" t="s">
        <v>4</v>
      </c>
      <c r="H1732" s="2" t="s">
        <v>4</v>
      </c>
      <c r="I1732" s="6">
        <v>2.1</v>
      </c>
      <c r="J1732" s="2" t="s">
        <v>2345</v>
      </c>
      <c r="K1732" s="7">
        <v>1</v>
      </c>
      <c r="L1732" s="3" t="s">
        <v>3130</v>
      </c>
      <c r="M1732" s="2">
        <v>172702</v>
      </c>
      <c r="N1732" s="2" t="s">
        <v>13</v>
      </c>
      <c r="O1732" s="80">
        <v>39.159999999999997</v>
      </c>
      <c r="P1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$18.65 P/kg</v>
      </c>
      <c r="Q1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733" spans="1:17" ht="24" x14ac:dyDescent="0.2">
      <c r="A1733" s="2" t="s">
        <v>2</v>
      </c>
      <c r="B1733" s="2" t="s">
        <v>617</v>
      </c>
      <c r="C1733" s="2" t="s">
        <v>5455</v>
      </c>
      <c r="D1733" s="2" t="s">
        <v>627</v>
      </c>
      <c r="E1733" s="2" t="s">
        <v>5885</v>
      </c>
      <c r="F1733" s="2" t="s">
        <v>629</v>
      </c>
      <c r="G1733" s="2" t="s">
        <v>4</v>
      </c>
      <c r="H1733" s="2" t="s">
        <v>4</v>
      </c>
      <c r="I1733" s="6">
        <v>2.2000000000000002</v>
      </c>
      <c r="J1733" s="2" t="s">
        <v>2345</v>
      </c>
      <c r="K1733" s="7">
        <v>1</v>
      </c>
      <c r="L1733" s="3" t="s">
        <v>3130</v>
      </c>
      <c r="M1733" s="2">
        <v>172699</v>
      </c>
      <c r="N1733" s="2" t="s">
        <v>13</v>
      </c>
      <c r="O1733" s="80">
        <v>39.549999999999997</v>
      </c>
      <c r="P1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$17.98 P/kg</v>
      </c>
      <c r="Q1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1734" spans="1:17" ht="36" x14ac:dyDescent="0.2">
      <c r="A1734" s="2" t="s">
        <v>2</v>
      </c>
      <c r="B1734" s="2" t="s">
        <v>617</v>
      </c>
      <c r="C1734" s="2" t="s">
        <v>5455</v>
      </c>
      <c r="D1734" s="2" t="s">
        <v>627</v>
      </c>
      <c r="E1734" s="2" t="s">
        <v>5885</v>
      </c>
      <c r="F1734" s="2" t="s">
        <v>628</v>
      </c>
      <c r="G1734" s="2" t="s">
        <v>4</v>
      </c>
      <c r="H1734" s="2" t="s">
        <v>4</v>
      </c>
      <c r="I1734" s="6">
        <v>2.2999999999999998</v>
      </c>
      <c r="J1734" s="2" t="s">
        <v>2345</v>
      </c>
      <c r="K1734" s="7">
        <v>1</v>
      </c>
      <c r="L1734" s="3" t="s">
        <v>3130</v>
      </c>
      <c r="M1734" s="2">
        <v>172696</v>
      </c>
      <c r="N1734" s="2" t="s">
        <v>13</v>
      </c>
      <c r="O1734" s="80">
        <v>39.159999999999997</v>
      </c>
      <c r="P1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1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735" spans="1:17" ht="24" x14ac:dyDescent="0.2">
      <c r="A1735" s="2" t="s">
        <v>2</v>
      </c>
      <c r="B1735" s="2" t="s">
        <v>617</v>
      </c>
      <c r="C1735" s="2" t="s">
        <v>5455</v>
      </c>
      <c r="D1735" s="2" t="s">
        <v>627</v>
      </c>
      <c r="E1735" s="2" t="s">
        <v>3128</v>
      </c>
      <c r="F1735" s="2" t="s">
        <v>3768</v>
      </c>
      <c r="G1735" s="2" t="s">
        <v>4</v>
      </c>
      <c r="H1735" s="2" t="s">
        <v>4</v>
      </c>
      <c r="I1735" s="6">
        <v>2</v>
      </c>
      <c r="J1735" s="2" t="s">
        <v>2345</v>
      </c>
      <c r="K1735" s="7">
        <v>6</v>
      </c>
      <c r="L1735" s="3" t="s">
        <v>2315</v>
      </c>
      <c r="M1735" s="2">
        <v>67357984</v>
      </c>
      <c r="N1735" s="2" t="s">
        <v>13</v>
      </c>
      <c r="O1735" s="80">
        <v>233.61619999999999</v>
      </c>
      <c r="P1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$19.47 P/kg</v>
      </c>
      <c r="Q1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1736" spans="1:17" ht="36" x14ac:dyDescent="0.2">
      <c r="A1736" s="2" t="s">
        <v>2</v>
      </c>
      <c r="B1736" s="2" t="s">
        <v>617</v>
      </c>
      <c r="C1736" s="2" t="s">
        <v>5455</v>
      </c>
      <c r="D1736" s="2" t="s">
        <v>627</v>
      </c>
      <c r="E1736" s="2" t="s">
        <v>5886</v>
      </c>
      <c r="F1736" s="2" t="s">
        <v>6340</v>
      </c>
      <c r="G1736" s="2" t="s">
        <v>1551</v>
      </c>
      <c r="H1736" s="2" t="s">
        <v>4</v>
      </c>
      <c r="I1736" s="6">
        <v>2</v>
      </c>
      <c r="J1736" s="2" t="s">
        <v>2345</v>
      </c>
      <c r="K1736" s="7">
        <v>6</v>
      </c>
      <c r="L1736" s="3" t="s">
        <v>2315</v>
      </c>
      <c r="M1736" s="2">
        <v>302274</v>
      </c>
      <c r="N1736" s="2" t="s">
        <v>13</v>
      </c>
      <c r="O1736" s="80">
        <v>212.86799999999999</v>
      </c>
      <c r="P1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1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1737" spans="1:17" ht="36" x14ac:dyDescent="0.2">
      <c r="A1737" s="2" t="s">
        <v>2</v>
      </c>
      <c r="B1737" s="2" t="s">
        <v>617</v>
      </c>
      <c r="C1737" s="2" t="s">
        <v>5455</v>
      </c>
      <c r="D1737" s="2" t="s">
        <v>627</v>
      </c>
      <c r="E1737" s="2" t="s">
        <v>2396</v>
      </c>
      <c r="F1737" s="2" t="s">
        <v>4296</v>
      </c>
      <c r="G1737" s="2" t="s">
        <v>4</v>
      </c>
      <c r="H1737" s="2" t="s">
        <v>4</v>
      </c>
      <c r="I1737" s="6">
        <v>2</v>
      </c>
      <c r="J1737" s="2" t="s">
        <v>2345</v>
      </c>
      <c r="K1737" s="7">
        <v>1</v>
      </c>
      <c r="L1737" s="3" t="s">
        <v>3130</v>
      </c>
      <c r="M1737" s="2" t="s">
        <v>2656</v>
      </c>
      <c r="N1737" s="2" t="s">
        <v>3126</v>
      </c>
      <c r="O1737" s="80">
        <v>34.020000000000003</v>
      </c>
      <c r="P1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$17.01 P/kg</v>
      </c>
      <c r="Q1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1738" spans="1:17" ht="24" x14ac:dyDescent="0.2">
      <c r="A1738" s="2" t="s">
        <v>2</v>
      </c>
      <c r="B1738" s="2" t="s">
        <v>617</v>
      </c>
      <c r="C1738" s="2" t="s">
        <v>5455</v>
      </c>
      <c r="D1738" s="2" t="s">
        <v>627</v>
      </c>
      <c r="E1738" s="2" t="s">
        <v>7003</v>
      </c>
      <c r="F1738" s="2" t="s">
        <v>7487</v>
      </c>
      <c r="G1738" s="2" t="s">
        <v>4</v>
      </c>
      <c r="H1738" s="2" t="s">
        <v>4</v>
      </c>
      <c r="I1738" s="6">
        <v>2</v>
      </c>
      <c r="J1738" s="2" t="s">
        <v>2345</v>
      </c>
      <c r="K1738" s="7">
        <v>1</v>
      </c>
      <c r="L1738" s="3" t="s">
        <v>3130</v>
      </c>
      <c r="M1738" s="2" t="s">
        <v>7488</v>
      </c>
      <c r="N1738" s="2" t="s">
        <v>13</v>
      </c>
      <c r="O1738" s="80">
        <v>40.808399999999999</v>
      </c>
      <c r="P1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$20.40 P/kg</v>
      </c>
      <c r="Q1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1739" spans="1:17" ht="24" x14ac:dyDescent="0.2">
      <c r="A1739" s="2" t="s">
        <v>2</v>
      </c>
      <c r="B1739" s="2" t="s">
        <v>617</v>
      </c>
      <c r="C1739" s="2" t="s">
        <v>5456</v>
      </c>
      <c r="D1739" s="2" t="s">
        <v>631</v>
      </c>
      <c r="E1739" s="2" t="s">
        <v>5885</v>
      </c>
      <c r="F1739" s="2" t="s">
        <v>3453</v>
      </c>
      <c r="G1739" s="2" t="s">
        <v>4</v>
      </c>
      <c r="H1739" s="2" t="s">
        <v>4</v>
      </c>
      <c r="I1739" s="6">
        <v>60</v>
      </c>
      <c r="J1739" s="2" t="s">
        <v>6074</v>
      </c>
      <c r="K1739" s="7">
        <v>7</v>
      </c>
      <c r="L1739" s="3" t="s">
        <v>2315</v>
      </c>
      <c r="M1739" s="2">
        <v>131692</v>
      </c>
      <c r="N1739" s="2" t="s">
        <v>13</v>
      </c>
      <c r="O1739" s="80">
        <v>17.43</v>
      </c>
      <c r="P1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0" spans="1:17" ht="24" x14ac:dyDescent="0.2">
      <c r="A1740" s="2" t="s">
        <v>2</v>
      </c>
      <c r="B1740" s="2" t="s">
        <v>617</v>
      </c>
      <c r="C1740" s="2" t="s">
        <v>5456</v>
      </c>
      <c r="D1740" s="2" t="s">
        <v>631</v>
      </c>
      <c r="E1740" s="2" t="s">
        <v>5885</v>
      </c>
      <c r="F1740" s="2" t="s">
        <v>3452</v>
      </c>
      <c r="G1740" s="2" t="s">
        <v>4</v>
      </c>
      <c r="H1740" s="2" t="s">
        <v>4</v>
      </c>
      <c r="I1740" s="6">
        <v>60</v>
      </c>
      <c r="J1740" s="2" t="s">
        <v>6074</v>
      </c>
      <c r="K1740" s="7">
        <v>7</v>
      </c>
      <c r="L1740" s="3" t="s">
        <v>2315</v>
      </c>
      <c r="M1740" s="2">
        <v>131789</v>
      </c>
      <c r="N1740" s="2" t="s">
        <v>13</v>
      </c>
      <c r="O1740" s="80">
        <v>17.43</v>
      </c>
      <c r="P1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1" spans="1:17" ht="24" x14ac:dyDescent="0.2">
      <c r="A1741" s="2" t="s">
        <v>2</v>
      </c>
      <c r="B1741" s="2" t="s">
        <v>617</v>
      </c>
      <c r="C1741" s="2" t="s">
        <v>5456</v>
      </c>
      <c r="D1741" s="2" t="s">
        <v>631</v>
      </c>
      <c r="E1741" s="2" t="s">
        <v>5885</v>
      </c>
      <c r="F1741" s="2" t="s">
        <v>3454</v>
      </c>
      <c r="G1741" s="2" t="s">
        <v>4</v>
      </c>
      <c r="H1741" s="2" t="s">
        <v>4</v>
      </c>
      <c r="I1741" s="6">
        <v>60</v>
      </c>
      <c r="J1741" s="2" t="s">
        <v>6074</v>
      </c>
      <c r="K1741" s="7">
        <v>7</v>
      </c>
      <c r="L1741" s="3" t="s">
        <v>2315</v>
      </c>
      <c r="M1741" s="2">
        <v>131828</v>
      </c>
      <c r="N1741" s="2" t="s">
        <v>13</v>
      </c>
      <c r="O1741" s="80">
        <v>17.43</v>
      </c>
      <c r="P1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2" spans="1:17" ht="24" x14ac:dyDescent="0.2">
      <c r="A1742" s="2" t="s">
        <v>2</v>
      </c>
      <c r="B1742" s="2" t="s">
        <v>617</v>
      </c>
      <c r="C1742" s="2" t="s">
        <v>5456</v>
      </c>
      <c r="D1742" s="2" t="s">
        <v>631</v>
      </c>
      <c r="E1742" s="2" t="s">
        <v>5885</v>
      </c>
      <c r="F1742" s="2" t="s">
        <v>3451</v>
      </c>
      <c r="G1742" s="2" t="s">
        <v>4</v>
      </c>
      <c r="H1742" s="2" t="s">
        <v>4</v>
      </c>
      <c r="I1742" s="6">
        <v>60</v>
      </c>
      <c r="J1742" s="2" t="s">
        <v>6074</v>
      </c>
      <c r="K1742" s="7">
        <v>7</v>
      </c>
      <c r="L1742" s="3" t="s">
        <v>2315</v>
      </c>
      <c r="M1742" s="2">
        <v>131864</v>
      </c>
      <c r="N1742" s="2" t="s">
        <v>13</v>
      </c>
      <c r="O1742" s="80">
        <v>17.43</v>
      </c>
      <c r="P1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$41.50 P/kg</v>
      </c>
      <c r="Q1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$4.15 P/100g</v>
      </c>
    </row>
    <row r="1743" spans="1:17" ht="36" x14ac:dyDescent="0.2">
      <c r="A1743" s="2" t="s">
        <v>2</v>
      </c>
      <c r="B1743" s="2" t="s">
        <v>617</v>
      </c>
      <c r="C1743" s="2" t="s">
        <v>5456</v>
      </c>
      <c r="D1743" s="2" t="s">
        <v>631</v>
      </c>
      <c r="E1743" s="2" t="s">
        <v>5885</v>
      </c>
      <c r="F1743" s="2" t="s">
        <v>3449</v>
      </c>
      <c r="G1743" s="2" t="s">
        <v>4</v>
      </c>
      <c r="H1743" s="2" t="s">
        <v>4</v>
      </c>
      <c r="I1743" s="6">
        <v>60</v>
      </c>
      <c r="J1743" s="2" t="s">
        <v>6074</v>
      </c>
      <c r="K1743" s="7">
        <v>7</v>
      </c>
      <c r="L1743" s="3" t="s">
        <v>2315</v>
      </c>
      <c r="M1743" s="2">
        <v>131867</v>
      </c>
      <c r="N1743" s="2" t="s">
        <v>13</v>
      </c>
      <c r="O1743" s="80">
        <v>16.73</v>
      </c>
      <c r="P1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$39.83 P/kg</v>
      </c>
      <c r="Q1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1744" spans="1:17" ht="24" x14ac:dyDescent="0.2">
      <c r="A1744" s="2" t="s">
        <v>2</v>
      </c>
      <c r="B1744" s="2" t="s">
        <v>617</v>
      </c>
      <c r="C1744" s="2" t="s">
        <v>5456</v>
      </c>
      <c r="D1744" s="2" t="s">
        <v>631</v>
      </c>
      <c r="E1744" s="2" t="s">
        <v>5885</v>
      </c>
      <c r="F1744" s="2" t="s">
        <v>3450</v>
      </c>
      <c r="G1744" s="2" t="s">
        <v>4</v>
      </c>
      <c r="H1744" s="2" t="s">
        <v>4</v>
      </c>
      <c r="I1744" s="6">
        <v>60</v>
      </c>
      <c r="J1744" s="4" t="s">
        <v>6074</v>
      </c>
      <c r="K1744" s="7">
        <v>7</v>
      </c>
      <c r="L1744" s="3" t="s">
        <v>2315</v>
      </c>
      <c r="M1744" s="2">
        <v>131868</v>
      </c>
      <c r="N1744" s="2" t="s">
        <v>13</v>
      </c>
      <c r="O1744" s="80">
        <v>16.73</v>
      </c>
      <c r="P1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$39.83 P/kg</v>
      </c>
      <c r="Q1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1745" spans="1:17" ht="24" x14ac:dyDescent="0.2">
      <c r="A1745" s="2" t="s">
        <v>2</v>
      </c>
      <c r="B1745" s="2" t="s">
        <v>617</v>
      </c>
      <c r="C1745" s="2" t="s">
        <v>5456</v>
      </c>
      <c r="D1745" s="2" t="s">
        <v>631</v>
      </c>
      <c r="E1745" s="2" t="s">
        <v>3128</v>
      </c>
      <c r="F1745" s="2" t="s">
        <v>3769</v>
      </c>
      <c r="G1745" s="2" t="s">
        <v>4</v>
      </c>
      <c r="H1745" s="2" t="s">
        <v>4</v>
      </c>
      <c r="I1745" s="6">
        <v>48</v>
      </c>
      <c r="J1745" s="2" t="s">
        <v>6074</v>
      </c>
      <c r="K1745" s="7">
        <v>7</v>
      </c>
      <c r="L1745" s="3" t="s">
        <v>2315</v>
      </c>
      <c r="M1745" s="2">
        <v>792437</v>
      </c>
      <c r="N1745" s="2" t="s">
        <v>13</v>
      </c>
      <c r="O1745" s="80">
        <v>19.3795</v>
      </c>
      <c r="P1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$57.68 P/kg</v>
      </c>
      <c r="Q1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$5.77 P/100g</v>
      </c>
    </row>
    <row r="1746" spans="1:17" ht="24" x14ac:dyDescent="0.2">
      <c r="A1746" s="2" t="s">
        <v>2</v>
      </c>
      <c r="B1746" s="2" t="s">
        <v>617</v>
      </c>
      <c r="C1746" s="2" t="s">
        <v>5456</v>
      </c>
      <c r="D1746" s="2" t="s">
        <v>631</v>
      </c>
      <c r="E1746" s="2" t="s">
        <v>2396</v>
      </c>
      <c r="F1746" s="2" t="s">
        <v>2657</v>
      </c>
      <c r="G1746" s="2" t="s">
        <v>4</v>
      </c>
      <c r="H1746" s="2" t="s">
        <v>4</v>
      </c>
      <c r="I1746" s="6">
        <v>20</v>
      </c>
      <c r="J1746" s="2" t="s">
        <v>6074</v>
      </c>
      <c r="K1746" s="7">
        <v>4</v>
      </c>
      <c r="L1746" s="3" t="s">
        <v>2315</v>
      </c>
      <c r="M1746" s="2" t="s">
        <v>2658</v>
      </c>
      <c r="N1746" s="2" t="s">
        <v>3126</v>
      </c>
      <c r="O1746" s="80">
        <v>2.25</v>
      </c>
      <c r="P1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$28.13 P/kg</v>
      </c>
      <c r="Q1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1747" spans="1:17" ht="36" x14ac:dyDescent="0.2">
      <c r="A1747" s="2" t="s">
        <v>2</v>
      </c>
      <c r="B1747" s="2" t="s">
        <v>617</v>
      </c>
      <c r="C1747" s="2" t="s">
        <v>5456</v>
      </c>
      <c r="D1747" s="2" t="s">
        <v>631</v>
      </c>
      <c r="E1747" s="2" t="s">
        <v>1852</v>
      </c>
      <c r="F1747" s="2" t="s">
        <v>4863</v>
      </c>
      <c r="G1747" s="2" t="s">
        <v>4</v>
      </c>
      <c r="H1747" s="2" t="s">
        <v>4</v>
      </c>
      <c r="I1747" s="6">
        <v>60</v>
      </c>
      <c r="J1747" s="2" t="s">
        <v>6074</v>
      </c>
      <c r="K1747" s="7">
        <v>7</v>
      </c>
      <c r="L1747" s="3" t="s">
        <v>2315</v>
      </c>
      <c r="M1747" s="2">
        <v>51748</v>
      </c>
      <c r="N1747" s="2" t="s">
        <v>13</v>
      </c>
      <c r="O1747" s="80">
        <v>15.95</v>
      </c>
      <c r="P1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48" spans="1:17" ht="36" x14ac:dyDescent="0.2">
      <c r="A1748" s="2" t="s">
        <v>2</v>
      </c>
      <c r="B1748" s="2" t="s">
        <v>617</v>
      </c>
      <c r="C1748" s="2" t="s">
        <v>5456</v>
      </c>
      <c r="D1748" s="2" t="s">
        <v>631</v>
      </c>
      <c r="E1748" s="2" t="s">
        <v>1852</v>
      </c>
      <c r="F1748" s="2" t="s">
        <v>4862</v>
      </c>
      <c r="G1748" s="2" t="s">
        <v>4</v>
      </c>
      <c r="H1748" s="2" t="s">
        <v>4</v>
      </c>
      <c r="I1748" s="6">
        <v>60</v>
      </c>
      <c r="J1748" s="2" t="s">
        <v>6074</v>
      </c>
      <c r="K1748" s="7">
        <v>7</v>
      </c>
      <c r="L1748" s="3" t="s">
        <v>2315</v>
      </c>
      <c r="M1748" s="2">
        <v>51750</v>
      </c>
      <c r="N1748" s="2" t="s">
        <v>13</v>
      </c>
      <c r="O1748" s="80">
        <v>15.95</v>
      </c>
      <c r="P1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49" spans="1:17" ht="36" x14ac:dyDescent="0.2">
      <c r="A1749" s="2" t="s">
        <v>2</v>
      </c>
      <c r="B1749" s="2" t="s">
        <v>617</v>
      </c>
      <c r="C1749" s="2" t="s">
        <v>5456</v>
      </c>
      <c r="D1749" s="2" t="s">
        <v>631</v>
      </c>
      <c r="E1749" s="2" t="s">
        <v>1852</v>
      </c>
      <c r="F1749" s="2" t="s">
        <v>4861</v>
      </c>
      <c r="G1749" s="2" t="s">
        <v>4</v>
      </c>
      <c r="H1749" s="2" t="s">
        <v>4</v>
      </c>
      <c r="I1749" s="6">
        <v>60</v>
      </c>
      <c r="J1749" s="2" t="s">
        <v>6074</v>
      </c>
      <c r="K1749" s="7">
        <v>7</v>
      </c>
      <c r="L1749" s="3" t="s">
        <v>2315</v>
      </c>
      <c r="M1749" s="2">
        <v>51752</v>
      </c>
      <c r="N1749" s="2" t="s">
        <v>13</v>
      </c>
      <c r="O1749" s="80">
        <v>15.95</v>
      </c>
      <c r="P1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50" spans="1:17" ht="24" x14ac:dyDescent="0.2">
      <c r="A1750" s="2" t="s">
        <v>2</v>
      </c>
      <c r="B1750" s="2" t="s">
        <v>617</v>
      </c>
      <c r="C1750" s="2" t="s">
        <v>5456</v>
      </c>
      <c r="D1750" s="2" t="s">
        <v>631</v>
      </c>
      <c r="E1750" s="2" t="s">
        <v>1852</v>
      </c>
      <c r="F1750" s="2" t="s">
        <v>4864</v>
      </c>
      <c r="G1750" s="2" t="s">
        <v>4</v>
      </c>
      <c r="H1750" s="2" t="s">
        <v>4</v>
      </c>
      <c r="I1750" s="6">
        <v>60</v>
      </c>
      <c r="J1750" s="2" t="s">
        <v>6074</v>
      </c>
      <c r="K1750" s="7">
        <v>7</v>
      </c>
      <c r="L1750" s="3" t="s">
        <v>2315</v>
      </c>
      <c r="M1750" s="2">
        <v>51764</v>
      </c>
      <c r="N1750" s="2" t="s">
        <v>13</v>
      </c>
      <c r="O1750" s="80">
        <v>15.95</v>
      </c>
      <c r="P1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$37.98 P/kg</v>
      </c>
      <c r="Q1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$3.80 P/100g</v>
      </c>
    </row>
    <row r="1751" spans="1:17" ht="24" x14ac:dyDescent="0.2">
      <c r="A1751" s="2" t="s">
        <v>2</v>
      </c>
      <c r="B1751" s="2" t="s">
        <v>617</v>
      </c>
      <c r="C1751" s="2" t="s">
        <v>5749</v>
      </c>
      <c r="D1751" s="2" t="s">
        <v>1997</v>
      </c>
      <c r="E1751" s="2" t="s">
        <v>3128</v>
      </c>
      <c r="F1751" s="2" t="s">
        <v>3770</v>
      </c>
      <c r="G1751" s="2" t="s">
        <v>4</v>
      </c>
      <c r="H1751" s="2" t="s">
        <v>4</v>
      </c>
      <c r="I1751" s="6">
        <v>430</v>
      </c>
      <c r="J1751" s="2" t="s">
        <v>6074</v>
      </c>
      <c r="K1751" s="7">
        <v>6</v>
      </c>
      <c r="L1751" s="3" t="s">
        <v>2315</v>
      </c>
      <c r="M1751" s="2">
        <v>380609</v>
      </c>
      <c r="N1751" s="2" t="s">
        <v>13</v>
      </c>
      <c r="O1751" s="80">
        <v>23.052</v>
      </c>
      <c r="P1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$8.93 P/kg</v>
      </c>
      <c r="Q1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1752" spans="1:17" ht="36" x14ac:dyDescent="0.2">
      <c r="A1752" s="2" t="s">
        <v>2</v>
      </c>
      <c r="B1752" s="2" t="s">
        <v>617</v>
      </c>
      <c r="C1752" s="2" t="s">
        <v>5456</v>
      </c>
      <c r="D1752" s="2" t="s">
        <v>1997</v>
      </c>
      <c r="E1752" s="2" t="s">
        <v>5886</v>
      </c>
      <c r="F1752" s="2" t="s">
        <v>6341</v>
      </c>
      <c r="G1752" s="2" t="s">
        <v>1548</v>
      </c>
      <c r="H1752" s="2" t="s">
        <v>4</v>
      </c>
      <c r="I1752" s="6">
        <v>550</v>
      </c>
      <c r="J1752" s="2" t="s">
        <v>6074</v>
      </c>
      <c r="K1752" s="7">
        <v>4</v>
      </c>
      <c r="L1752" s="3" t="s">
        <v>2315</v>
      </c>
      <c r="M1752" s="2">
        <v>640546</v>
      </c>
      <c r="N1752" s="2" t="s">
        <v>13</v>
      </c>
      <c r="O1752" s="80">
        <v>26</v>
      </c>
      <c r="P1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753" spans="1:17" ht="36" x14ac:dyDescent="0.2">
      <c r="A1753" s="2" t="s">
        <v>2</v>
      </c>
      <c r="B1753" s="2" t="s">
        <v>617</v>
      </c>
      <c r="C1753" s="2" t="s">
        <v>5749</v>
      </c>
      <c r="D1753" s="2" t="s">
        <v>1997</v>
      </c>
      <c r="E1753" s="2" t="s">
        <v>5886</v>
      </c>
      <c r="F1753" s="2" t="s">
        <v>6341</v>
      </c>
      <c r="G1753" s="2" t="s">
        <v>1548</v>
      </c>
      <c r="H1753" s="2" t="s">
        <v>4</v>
      </c>
      <c r="I1753" s="6">
        <v>550</v>
      </c>
      <c r="J1753" s="2" t="s">
        <v>6074</v>
      </c>
      <c r="K1753" s="7">
        <v>4</v>
      </c>
      <c r="L1753" s="3" t="s">
        <v>2315</v>
      </c>
      <c r="M1753" s="2">
        <v>640546</v>
      </c>
      <c r="N1753" s="2" t="s">
        <v>13</v>
      </c>
      <c r="O1753" s="80">
        <v>26</v>
      </c>
      <c r="P1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1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754" spans="1:17" ht="24" x14ac:dyDescent="0.2">
      <c r="A1754" s="2" t="s">
        <v>2</v>
      </c>
      <c r="B1754" s="2" t="s">
        <v>617</v>
      </c>
      <c r="C1754" s="2" t="s">
        <v>5749</v>
      </c>
      <c r="D1754" s="2" t="s">
        <v>1997</v>
      </c>
      <c r="E1754" s="2" t="s">
        <v>2396</v>
      </c>
      <c r="F1754" s="2" t="s">
        <v>4297</v>
      </c>
      <c r="G1754" s="2" t="s">
        <v>4</v>
      </c>
      <c r="H1754" s="2" t="s">
        <v>4</v>
      </c>
      <c r="I1754" s="6">
        <v>420</v>
      </c>
      <c r="J1754" s="2" t="s">
        <v>6074</v>
      </c>
      <c r="K1754" s="7">
        <v>1</v>
      </c>
      <c r="L1754" s="3" t="s">
        <v>3130</v>
      </c>
      <c r="M1754" s="2" t="s">
        <v>2659</v>
      </c>
      <c r="N1754" s="2" t="s">
        <v>13</v>
      </c>
      <c r="O1754" s="80">
        <v>2.7450000000000001</v>
      </c>
      <c r="P1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$6.54 P/kg</v>
      </c>
      <c r="Q1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755" spans="1:17" ht="36" x14ac:dyDescent="0.2">
      <c r="A1755" s="2" t="s">
        <v>2</v>
      </c>
      <c r="B1755" s="2" t="s">
        <v>617</v>
      </c>
      <c r="C1755" s="2" t="s">
        <v>5749</v>
      </c>
      <c r="D1755" s="2" t="s">
        <v>1997</v>
      </c>
      <c r="E1755" s="2" t="s">
        <v>1852</v>
      </c>
      <c r="F1755" s="2" t="s">
        <v>4865</v>
      </c>
      <c r="G1755" s="2" t="s">
        <v>4</v>
      </c>
      <c r="H1755" s="2" t="s">
        <v>4</v>
      </c>
      <c r="I1755" s="6">
        <v>420</v>
      </c>
      <c r="J1755" s="2" t="s">
        <v>6074</v>
      </c>
      <c r="K1755" s="7">
        <v>24</v>
      </c>
      <c r="L1755" s="3" t="s">
        <v>2315</v>
      </c>
      <c r="M1755" s="2">
        <v>642</v>
      </c>
      <c r="N1755" s="2" t="s">
        <v>13</v>
      </c>
      <c r="O1755" s="80">
        <v>65.349999999999994</v>
      </c>
      <c r="P1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$6.48 P/kg</v>
      </c>
      <c r="Q1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1756" spans="1:17" ht="24" x14ac:dyDescent="0.2">
      <c r="A1756" s="2" t="s">
        <v>2</v>
      </c>
      <c r="B1756" s="2" t="s">
        <v>6069</v>
      </c>
      <c r="C1756" s="2" t="s">
        <v>5457</v>
      </c>
      <c r="D1756" s="2" t="s">
        <v>632</v>
      </c>
      <c r="E1756" s="2" t="s">
        <v>5885</v>
      </c>
      <c r="F1756" s="2" t="s">
        <v>633</v>
      </c>
      <c r="G1756" s="2" t="s">
        <v>4</v>
      </c>
      <c r="H1756" s="2" t="s">
        <v>4</v>
      </c>
      <c r="I1756" s="6">
        <v>1</v>
      </c>
      <c r="J1756" s="2" t="s">
        <v>2345</v>
      </c>
      <c r="K1756" s="7">
        <v>1</v>
      </c>
      <c r="L1756" s="3" t="s">
        <v>3130</v>
      </c>
      <c r="M1756" s="2">
        <v>55747</v>
      </c>
      <c r="N1756" s="2" t="s">
        <v>13</v>
      </c>
      <c r="O1756" s="80">
        <v>16.36</v>
      </c>
      <c r="P1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$16.36 P/kg</v>
      </c>
      <c r="Q1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$1.64 P/100g</v>
      </c>
    </row>
    <row r="1757" spans="1:17" ht="24" x14ac:dyDescent="0.2">
      <c r="A1757" s="2" t="s">
        <v>2</v>
      </c>
      <c r="B1757" s="2" t="s">
        <v>6069</v>
      </c>
      <c r="C1757" s="2" t="s">
        <v>5457</v>
      </c>
      <c r="D1757" s="2" t="s">
        <v>632</v>
      </c>
      <c r="E1757" s="2" t="s">
        <v>3128</v>
      </c>
      <c r="F1757" s="2" t="s">
        <v>3771</v>
      </c>
      <c r="G1757" s="2" t="s">
        <v>4</v>
      </c>
      <c r="H1757" s="2" t="s">
        <v>4</v>
      </c>
      <c r="I1757" s="6">
        <v>500</v>
      </c>
      <c r="J1757" s="2" t="s">
        <v>6074</v>
      </c>
      <c r="K1757" s="7">
        <v>1</v>
      </c>
      <c r="L1757" s="3" t="s">
        <v>3130</v>
      </c>
      <c r="M1757" s="2">
        <v>3800592</v>
      </c>
      <c r="N1757" s="2" t="s">
        <v>13</v>
      </c>
      <c r="O1757" s="80">
        <v>10.3508</v>
      </c>
      <c r="P1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$20.70 P/kg</v>
      </c>
      <c r="Q1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1758" spans="1:17" ht="36" x14ac:dyDescent="0.2">
      <c r="A1758" s="2" t="s">
        <v>2</v>
      </c>
      <c r="B1758" s="2" t="s">
        <v>6069</v>
      </c>
      <c r="C1758" s="2" t="s">
        <v>5457</v>
      </c>
      <c r="D1758" s="2" t="s">
        <v>632</v>
      </c>
      <c r="E1758" s="2" t="s">
        <v>5886</v>
      </c>
      <c r="F1758" s="2" t="s">
        <v>6342</v>
      </c>
      <c r="G1758" s="2" t="s">
        <v>1548</v>
      </c>
      <c r="H1758" s="2" t="s">
        <v>4</v>
      </c>
      <c r="I1758" s="6">
        <v>1</v>
      </c>
      <c r="J1758" s="2" t="s">
        <v>2345</v>
      </c>
      <c r="K1758" s="7">
        <v>6</v>
      </c>
      <c r="L1758" s="3" t="s">
        <v>2315</v>
      </c>
      <c r="M1758" s="2">
        <v>327575</v>
      </c>
      <c r="N1758" s="2" t="s">
        <v>13</v>
      </c>
      <c r="O1758" s="80">
        <v>89.748000000000005</v>
      </c>
      <c r="P1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$14.96 P/kg</v>
      </c>
      <c r="Q1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1759" spans="1:17" ht="24" x14ac:dyDescent="0.2">
      <c r="A1759" s="2" t="s">
        <v>2</v>
      </c>
      <c r="B1759" s="2" t="s">
        <v>6069</v>
      </c>
      <c r="C1759" s="2" t="s">
        <v>5457</v>
      </c>
      <c r="D1759" s="2" t="s">
        <v>632</v>
      </c>
      <c r="E1759" s="2" t="s">
        <v>2396</v>
      </c>
      <c r="F1759" s="2" t="s">
        <v>4298</v>
      </c>
      <c r="G1759" s="2" t="s">
        <v>4</v>
      </c>
      <c r="H1759" s="2" t="s">
        <v>4</v>
      </c>
      <c r="I1759" s="6">
        <v>500</v>
      </c>
      <c r="J1759" s="2" t="s">
        <v>6074</v>
      </c>
      <c r="K1759" s="7">
        <v>1</v>
      </c>
      <c r="L1759" s="3" t="s">
        <v>3130</v>
      </c>
      <c r="M1759" s="2" t="s">
        <v>2660</v>
      </c>
      <c r="N1759" s="2" t="s">
        <v>13</v>
      </c>
      <c r="O1759" s="80">
        <v>9.2104999999999997</v>
      </c>
      <c r="P1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$18.42 P/kg</v>
      </c>
      <c r="Q1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1760" spans="1:17" ht="24" x14ac:dyDescent="0.2">
      <c r="A1760" s="2" t="s">
        <v>2</v>
      </c>
      <c r="B1760" s="2" t="s">
        <v>6069</v>
      </c>
      <c r="C1760" s="2" t="s">
        <v>5457</v>
      </c>
      <c r="D1760" s="2" t="s">
        <v>632</v>
      </c>
      <c r="E1760" s="2" t="s">
        <v>1852</v>
      </c>
      <c r="F1760" s="2" t="s">
        <v>4866</v>
      </c>
      <c r="G1760" s="2" t="s">
        <v>5143</v>
      </c>
      <c r="H1760" s="2" t="s">
        <v>5143</v>
      </c>
      <c r="I1760" s="6">
        <v>1</v>
      </c>
      <c r="J1760" s="2" t="s">
        <v>2345</v>
      </c>
      <c r="K1760" s="7">
        <v>1</v>
      </c>
      <c r="L1760" s="3" t="s">
        <v>3130</v>
      </c>
      <c r="M1760" s="2">
        <v>102932</v>
      </c>
      <c r="N1760" s="2" t="s">
        <v>13</v>
      </c>
      <c r="O1760" s="80">
        <v>14.680999999999999</v>
      </c>
      <c r="P1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$14.68 P/kg</v>
      </c>
      <c r="Q1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761" spans="1:17" ht="24" x14ac:dyDescent="0.2">
      <c r="A1761" s="2" t="s">
        <v>2</v>
      </c>
      <c r="B1761" s="2" t="s">
        <v>6069</v>
      </c>
      <c r="C1761" s="2" t="s">
        <v>5457</v>
      </c>
      <c r="D1761" s="2" t="s">
        <v>632</v>
      </c>
      <c r="E1761" s="2" t="s">
        <v>7003</v>
      </c>
      <c r="F1761" s="2" t="s">
        <v>7489</v>
      </c>
      <c r="G1761" s="2" t="s">
        <v>4</v>
      </c>
      <c r="H1761" s="2" t="s">
        <v>4</v>
      </c>
      <c r="I1761" s="6">
        <v>500</v>
      </c>
      <c r="J1761" s="2" t="s">
        <v>6074</v>
      </c>
      <c r="K1761" s="7">
        <v>1</v>
      </c>
      <c r="L1761" s="3" t="s">
        <v>3130</v>
      </c>
      <c r="M1761" s="2" t="s">
        <v>7490</v>
      </c>
      <c r="N1761" s="2" t="s">
        <v>13</v>
      </c>
      <c r="O1761" s="80">
        <v>12.22</v>
      </c>
      <c r="P1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$24.44 P/kg</v>
      </c>
      <c r="Q1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1762" spans="1:17" ht="24" x14ac:dyDescent="0.2">
      <c r="A1762" s="2" t="s">
        <v>2</v>
      </c>
      <c r="B1762" s="2" t="s">
        <v>6069</v>
      </c>
      <c r="C1762" s="2" t="s">
        <v>5458</v>
      </c>
      <c r="D1762" s="2" t="s">
        <v>634</v>
      </c>
      <c r="E1762" s="2" t="s">
        <v>5885</v>
      </c>
      <c r="F1762" s="2" t="s">
        <v>635</v>
      </c>
      <c r="G1762" s="2" t="s">
        <v>4</v>
      </c>
      <c r="H1762" s="2" t="s">
        <v>4</v>
      </c>
      <c r="I1762" s="6">
        <v>3</v>
      </c>
      <c r="J1762" s="2" t="s">
        <v>2345</v>
      </c>
      <c r="K1762" s="7">
        <v>1</v>
      </c>
      <c r="L1762" s="3" t="s">
        <v>3130</v>
      </c>
      <c r="M1762" s="2">
        <v>214</v>
      </c>
      <c r="N1762" s="2" t="s">
        <v>13</v>
      </c>
      <c r="O1762" s="80">
        <v>42.22</v>
      </c>
      <c r="P1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1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1763" spans="1:17" ht="24" x14ac:dyDescent="0.2">
      <c r="A1763" s="2" t="s">
        <v>2</v>
      </c>
      <c r="B1763" s="2" t="s">
        <v>6069</v>
      </c>
      <c r="C1763" s="2" t="s">
        <v>5458</v>
      </c>
      <c r="D1763" s="2" t="s">
        <v>634</v>
      </c>
      <c r="E1763" s="2" t="s">
        <v>3128</v>
      </c>
      <c r="F1763" s="2" t="s">
        <v>3772</v>
      </c>
      <c r="G1763" s="2" t="s">
        <v>4</v>
      </c>
      <c r="H1763" s="2" t="s">
        <v>4</v>
      </c>
      <c r="I1763" s="6">
        <v>3</v>
      </c>
      <c r="J1763" s="2" t="s">
        <v>2345</v>
      </c>
      <c r="K1763" s="7">
        <v>1</v>
      </c>
      <c r="L1763" s="3" t="s">
        <v>3130</v>
      </c>
      <c r="M1763" s="2">
        <v>3800362</v>
      </c>
      <c r="N1763" s="2" t="s">
        <v>13</v>
      </c>
      <c r="O1763" s="80">
        <v>42.567100000000003</v>
      </c>
      <c r="P1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1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1764" spans="1:17" ht="36" x14ac:dyDescent="0.2">
      <c r="A1764" s="2" t="s">
        <v>2</v>
      </c>
      <c r="B1764" s="2" t="s">
        <v>6069</v>
      </c>
      <c r="C1764" s="2" t="s">
        <v>5458</v>
      </c>
      <c r="D1764" s="2" t="s">
        <v>634</v>
      </c>
      <c r="E1764" s="2" t="s">
        <v>5886</v>
      </c>
      <c r="F1764" s="2" t="s">
        <v>6343</v>
      </c>
      <c r="G1764" s="2" t="s">
        <v>1548</v>
      </c>
      <c r="H1764" s="2" t="s">
        <v>4</v>
      </c>
      <c r="I1764" s="6">
        <v>3</v>
      </c>
      <c r="J1764" s="2" t="s">
        <v>2345</v>
      </c>
      <c r="K1764" s="7">
        <v>3</v>
      </c>
      <c r="L1764" s="3" t="s">
        <v>2315</v>
      </c>
      <c r="M1764" s="2">
        <v>647331</v>
      </c>
      <c r="N1764" s="2" t="s">
        <v>13</v>
      </c>
      <c r="O1764" s="80">
        <v>106.92</v>
      </c>
      <c r="P1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$11.88 P/kg</v>
      </c>
      <c r="Q1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1765" spans="1:17" ht="36" x14ac:dyDescent="0.2">
      <c r="A1765" s="2" t="s">
        <v>2</v>
      </c>
      <c r="B1765" s="2" t="s">
        <v>6069</v>
      </c>
      <c r="C1765" s="2" t="s">
        <v>5458</v>
      </c>
      <c r="D1765" s="2" t="s">
        <v>634</v>
      </c>
      <c r="E1765" s="2" t="s">
        <v>2396</v>
      </c>
      <c r="F1765" s="2" t="s">
        <v>4299</v>
      </c>
      <c r="G1765" s="2" t="s">
        <v>4</v>
      </c>
      <c r="H1765" s="2" t="s">
        <v>6073</v>
      </c>
      <c r="I1765" s="6">
        <v>3</v>
      </c>
      <c r="J1765" s="4" t="s">
        <v>2345</v>
      </c>
      <c r="K1765" s="7">
        <v>1</v>
      </c>
      <c r="L1765" s="3" t="s">
        <v>3130</v>
      </c>
      <c r="M1765" s="2" t="s">
        <v>2661</v>
      </c>
      <c r="N1765" s="2" t="s">
        <v>3126</v>
      </c>
      <c r="O1765" s="80">
        <v>43.236699999999999</v>
      </c>
      <c r="P1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$14.41 P/kg</v>
      </c>
      <c r="Q1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1766" spans="1:17" ht="24" x14ac:dyDescent="0.2">
      <c r="A1766" s="2" t="s">
        <v>2</v>
      </c>
      <c r="B1766" s="2" t="s">
        <v>6069</v>
      </c>
      <c r="C1766" s="2" t="s">
        <v>5458</v>
      </c>
      <c r="D1766" s="2" t="s">
        <v>634</v>
      </c>
      <c r="E1766" s="2" t="s">
        <v>1852</v>
      </c>
      <c r="F1766" s="2" t="s">
        <v>4867</v>
      </c>
      <c r="G1766" s="2" t="s">
        <v>5143</v>
      </c>
      <c r="H1766" s="2" t="s">
        <v>5143</v>
      </c>
      <c r="I1766" s="6">
        <v>3</v>
      </c>
      <c r="J1766" s="2" t="s">
        <v>2345</v>
      </c>
      <c r="K1766" s="7">
        <v>1</v>
      </c>
      <c r="L1766" s="3" t="s">
        <v>3130</v>
      </c>
      <c r="M1766" s="2">
        <v>103734</v>
      </c>
      <c r="N1766" s="2" t="s">
        <v>13</v>
      </c>
      <c r="O1766" s="80">
        <v>30.21</v>
      </c>
      <c r="P1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1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1767" spans="1:17" ht="24" x14ac:dyDescent="0.2">
      <c r="A1767" s="2" t="s">
        <v>2</v>
      </c>
      <c r="B1767" s="2" t="s">
        <v>6069</v>
      </c>
      <c r="C1767" s="2" t="s">
        <v>5458</v>
      </c>
      <c r="D1767" s="2" t="s">
        <v>634</v>
      </c>
      <c r="E1767" s="2" t="s">
        <v>7003</v>
      </c>
      <c r="F1767" s="2" t="s">
        <v>7491</v>
      </c>
      <c r="G1767" s="2" t="s">
        <v>1551</v>
      </c>
      <c r="H1767" s="2" t="s">
        <v>4</v>
      </c>
      <c r="I1767" s="6">
        <v>3</v>
      </c>
      <c r="J1767" s="2" t="s">
        <v>2345</v>
      </c>
      <c r="K1767" s="7">
        <v>1</v>
      </c>
      <c r="L1767" s="3" t="s">
        <v>3130</v>
      </c>
      <c r="M1767" s="2" t="s">
        <v>7492</v>
      </c>
      <c r="N1767" s="2" t="s">
        <v>13</v>
      </c>
      <c r="O1767" s="80">
        <v>47.194400000000002</v>
      </c>
      <c r="P1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$15.73 P/kg</v>
      </c>
      <c r="Q1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1768" spans="1:17" ht="36" x14ac:dyDescent="0.2">
      <c r="A1768" s="2" t="s">
        <v>2</v>
      </c>
      <c r="B1768" s="2" t="s">
        <v>6069</v>
      </c>
      <c r="C1768" s="2" t="s">
        <v>5459</v>
      </c>
      <c r="D1768" s="2" t="s">
        <v>636</v>
      </c>
      <c r="E1768" s="2" t="s">
        <v>5885</v>
      </c>
      <c r="F1768" s="2" t="s">
        <v>637</v>
      </c>
      <c r="G1768" s="2" t="s">
        <v>4</v>
      </c>
      <c r="H1768" s="2" t="s">
        <v>4</v>
      </c>
      <c r="I1768" s="6">
        <v>545</v>
      </c>
      <c r="J1768" s="2" t="s">
        <v>6074</v>
      </c>
      <c r="K1768" s="7">
        <v>1</v>
      </c>
      <c r="L1768" s="3" t="s">
        <v>3130</v>
      </c>
      <c r="M1768" s="2">
        <v>21731</v>
      </c>
      <c r="N1768" s="2" t="s">
        <v>13</v>
      </c>
      <c r="O1768" s="80">
        <v>17.72</v>
      </c>
      <c r="P1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$32.51 P/kg</v>
      </c>
      <c r="Q1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1769" spans="1:17" ht="36" x14ac:dyDescent="0.2">
      <c r="A1769" s="2" t="s">
        <v>2</v>
      </c>
      <c r="B1769" s="2" t="s">
        <v>6069</v>
      </c>
      <c r="C1769" s="2" t="s">
        <v>5459</v>
      </c>
      <c r="D1769" s="2" t="s">
        <v>636</v>
      </c>
      <c r="E1769" s="2" t="s">
        <v>3128</v>
      </c>
      <c r="F1769" s="2" t="s">
        <v>3773</v>
      </c>
      <c r="G1769" s="2" t="s">
        <v>4</v>
      </c>
      <c r="H1769" s="2" t="s">
        <v>4</v>
      </c>
      <c r="I1769" s="6">
        <v>500</v>
      </c>
      <c r="J1769" s="2" t="s">
        <v>6074</v>
      </c>
      <c r="K1769" s="7">
        <v>1</v>
      </c>
      <c r="L1769" s="3" t="s">
        <v>3130</v>
      </c>
      <c r="M1769" s="2">
        <v>467307</v>
      </c>
      <c r="N1769" s="2" t="s">
        <v>13</v>
      </c>
      <c r="O1769" s="80">
        <v>8.7123000000000008</v>
      </c>
      <c r="P1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$17.42 P/kg</v>
      </c>
      <c r="Q1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1770" spans="1:17" ht="36" x14ac:dyDescent="0.2">
      <c r="A1770" s="2" t="s">
        <v>2</v>
      </c>
      <c r="B1770" s="2" t="s">
        <v>6069</v>
      </c>
      <c r="C1770" s="2" t="s">
        <v>5459</v>
      </c>
      <c r="D1770" s="2" t="s">
        <v>636</v>
      </c>
      <c r="E1770" s="2" t="s">
        <v>5886</v>
      </c>
      <c r="F1770" s="2" t="s">
        <v>5988</v>
      </c>
      <c r="G1770" s="2" t="s">
        <v>1548</v>
      </c>
      <c r="H1770" s="2" t="s">
        <v>4</v>
      </c>
      <c r="I1770" s="6">
        <v>500</v>
      </c>
      <c r="J1770" s="2" t="s">
        <v>6074</v>
      </c>
      <c r="K1770" s="7">
        <v>10</v>
      </c>
      <c r="L1770" s="3" t="s">
        <v>2315</v>
      </c>
      <c r="M1770" s="2">
        <v>467037</v>
      </c>
      <c r="N1770" s="2" t="s">
        <v>13</v>
      </c>
      <c r="O1770" s="80">
        <v>72.953999999999994</v>
      </c>
      <c r="P1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$14.59 P/kg</v>
      </c>
      <c r="Q1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1771" spans="1:17" ht="36" x14ac:dyDescent="0.2">
      <c r="A1771" s="2" t="s">
        <v>2</v>
      </c>
      <c r="B1771" s="2" t="s">
        <v>6069</v>
      </c>
      <c r="C1771" s="2" t="s">
        <v>5459</v>
      </c>
      <c r="D1771" s="2" t="s">
        <v>636</v>
      </c>
      <c r="E1771" s="2" t="s">
        <v>2396</v>
      </c>
      <c r="F1771" s="2" t="s">
        <v>4300</v>
      </c>
      <c r="G1771" s="2" t="s">
        <v>4</v>
      </c>
      <c r="H1771" s="2" t="s">
        <v>4</v>
      </c>
      <c r="I1771" s="6">
        <v>500</v>
      </c>
      <c r="J1771" s="2" t="s">
        <v>6074</v>
      </c>
      <c r="K1771" s="7">
        <v>1</v>
      </c>
      <c r="L1771" s="3" t="s">
        <v>3130</v>
      </c>
      <c r="M1771" s="2" t="s">
        <v>2662</v>
      </c>
      <c r="N1771" s="2" t="s">
        <v>3126</v>
      </c>
      <c r="O1771" s="80">
        <v>4.8505000000000003</v>
      </c>
      <c r="P1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$9.70 P/kg</v>
      </c>
      <c r="Q1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1772" spans="1:17" ht="36" x14ac:dyDescent="0.2">
      <c r="A1772" s="2" t="s">
        <v>2</v>
      </c>
      <c r="B1772" s="2" t="s">
        <v>6069</v>
      </c>
      <c r="C1772" s="2" t="s">
        <v>5459</v>
      </c>
      <c r="D1772" s="2" t="s">
        <v>636</v>
      </c>
      <c r="E1772" s="2" t="s">
        <v>1852</v>
      </c>
      <c r="F1772" s="2" t="s">
        <v>4868</v>
      </c>
      <c r="G1772" s="2" t="s">
        <v>5143</v>
      </c>
      <c r="H1772" s="2" t="s">
        <v>5143</v>
      </c>
      <c r="I1772" s="6">
        <v>1</v>
      </c>
      <c r="J1772" s="2" t="s">
        <v>2345</v>
      </c>
      <c r="K1772" s="7">
        <v>1</v>
      </c>
      <c r="L1772" s="3" t="s">
        <v>3130</v>
      </c>
      <c r="M1772" s="2">
        <v>102202</v>
      </c>
      <c r="N1772" s="2" t="s">
        <v>13</v>
      </c>
      <c r="O1772" s="80">
        <v>10.547000000000001</v>
      </c>
      <c r="P1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$10.55 P/kg</v>
      </c>
      <c r="Q1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1773" spans="1:17" ht="36" x14ac:dyDescent="0.2">
      <c r="A1773" s="2" t="s">
        <v>2</v>
      </c>
      <c r="B1773" s="2" t="s">
        <v>6069</v>
      </c>
      <c r="C1773" s="2" t="s">
        <v>5459</v>
      </c>
      <c r="D1773" s="2" t="s">
        <v>636</v>
      </c>
      <c r="E1773" s="2" t="s">
        <v>7003</v>
      </c>
      <c r="F1773" s="2" t="s">
        <v>7493</v>
      </c>
      <c r="G1773" s="2" t="s">
        <v>1551</v>
      </c>
      <c r="H1773" s="2" t="s">
        <v>7014</v>
      </c>
      <c r="I1773" s="6">
        <v>545</v>
      </c>
      <c r="J1773" s="2" t="s">
        <v>6074</v>
      </c>
      <c r="K1773" s="7">
        <v>1</v>
      </c>
      <c r="L1773" s="3" t="s">
        <v>3130</v>
      </c>
      <c r="M1773" s="2" t="s">
        <v>7494</v>
      </c>
      <c r="N1773" s="2" t="s">
        <v>13</v>
      </c>
      <c r="O1773" s="80">
        <v>19.306799999999999</v>
      </c>
      <c r="P1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$35.43 P/kg</v>
      </c>
      <c r="Q1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$3.54 P/100g</v>
      </c>
    </row>
    <row r="1774" spans="1:17" ht="24" x14ac:dyDescent="0.2">
      <c r="A1774" s="2" t="s">
        <v>2</v>
      </c>
      <c r="B1774" s="2" t="s">
        <v>6069</v>
      </c>
      <c r="C1774" s="2" t="s">
        <v>5460</v>
      </c>
      <c r="D1774" s="2" t="s">
        <v>638</v>
      </c>
      <c r="E1774" s="2" t="s">
        <v>5885</v>
      </c>
      <c r="F1774" s="2" t="s">
        <v>639</v>
      </c>
      <c r="G1774" s="2" t="s">
        <v>4</v>
      </c>
      <c r="H1774" s="2" t="s">
        <v>4</v>
      </c>
      <c r="I1774" s="6">
        <v>755</v>
      </c>
      <c r="J1774" s="2" t="s">
        <v>6074</v>
      </c>
      <c r="K1774" s="7">
        <v>1</v>
      </c>
      <c r="L1774" s="3" t="s">
        <v>3130</v>
      </c>
      <c r="M1774" s="2">
        <v>11489</v>
      </c>
      <c r="N1774" s="2" t="s">
        <v>13</v>
      </c>
      <c r="O1774" s="80">
        <v>18.8</v>
      </c>
      <c r="P1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$24.90 P/kg</v>
      </c>
      <c r="Q1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$2.49 P/100g</v>
      </c>
    </row>
    <row r="1775" spans="1:17" ht="24" x14ac:dyDescent="0.2">
      <c r="A1775" s="2" t="s">
        <v>2</v>
      </c>
      <c r="B1775" s="2" t="s">
        <v>6069</v>
      </c>
      <c r="C1775" s="2" t="s">
        <v>5460</v>
      </c>
      <c r="D1775" s="2" t="s">
        <v>638</v>
      </c>
      <c r="E1775" s="2" t="s">
        <v>3128</v>
      </c>
      <c r="F1775" s="2" t="s">
        <v>3774</v>
      </c>
      <c r="G1775" s="2" t="s">
        <v>4</v>
      </c>
      <c r="H1775" s="2" t="s">
        <v>4</v>
      </c>
      <c r="I1775" s="6">
        <v>755</v>
      </c>
      <c r="J1775" s="2" t="s">
        <v>6074</v>
      </c>
      <c r="K1775" s="7">
        <v>1</v>
      </c>
      <c r="L1775" s="3" t="s">
        <v>3130</v>
      </c>
      <c r="M1775" s="2">
        <v>90241</v>
      </c>
      <c r="N1775" s="2" t="s">
        <v>13</v>
      </c>
      <c r="O1775" s="80">
        <v>21.8994</v>
      </c>
      <c r="P1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$29.01 P/kg</v>
      </c>
      <c r="Q1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$2.90 P/100g</v>
      </c>
    </row>
    <row r="1776" spans="1:17" ht="36" x14ac:dyDescent="0.2">
      <c r="A1776" s="2" t="s">
        <v>2</v>
      </c>
      <c r="B1776" s="2" t="s">
        <v>6069</v>
      </c>
      <c r="C1776" s="2" t="s">
        <v>5460</v>
      </c>
      <c r="D1776" s="2" t="s">
        <v>638</v>
      </c>
      <c r="E1776" s="2" t="s">
        <v>5886</v>
      </c>
      <c r="F1776" s="2" t="s">
        <v>6344</v>
      </c>
      <c r="G1776" s="2" t="s">
        <v>1548</v>
      </c>
      <c r="H1776" s="2" t="s">
        <v>4</v>
      </c>
      <c r="I1776" s="6">
        <v>750</v>
      </c>
      <c r="J1776" s="2" t="s">
        <v>6074</v>
      </c>
      <c r="K1776" s="7">
        <v>6</v>
      </c>
      <c r="L1776" s="3" t="s">
        <v>2315</v>
      </c>
      <c r="M1776" s="2">
        <v>243755</v>
      </c>
      <c r="N1776" s="2" t="s">
        <v>13</v>
      </c>
      <c r="O1776" s="80">
        <v>80.676000000000002</v>
      </c>
      <c r="P1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$17.93 P/kg</v>
      </c>
      <c r="Q1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1777" spans="1:17" ht="24" x14ac:dyDescent="0.2">
      <c r="A1777" s="2" t="s">
        <v>2</v>
      </c>
      <c r="B1777" s="2" t="s">
        <v>6069</v>
      </c>
      <c r="C1777" s="2" t="s">
        <v>5460</v>
      </c>
      <c r="D1777" s="2" t="s">
        <v>638</v>
      </c>
      <c r="E1777" s="2" t="s">
        <v>2396</v>
      </c>
      <c r="F1777" s="2" t="s">
        <v>4301</v>
      </c>
      <c r="G1777" s="2" t="s">
        <v>4</v>
      </c>
      <c r="H1777" s="2" t="s">
        <v>4</v>
      </c>
      <c r="I1777" s="6">
        <v>500</v>
      </c>
      <c r="J1777" s="2" t="s">
        <v>6074</v>
      </c>
      <c r="K1777" s="7">
        <v>1</v>
      </c>
      <c r="L1777" s="3" t="s">
        <v>3130</v>
      </c>
      <c r="M1777" s="2" t="s">
        <v>2663</v>
      </c>
      <c r="N1777" s="2" t="s">
        <v>3126</v>
      </c>
      <c r="O1777" s="80">
        <v>5.5590000000000002</v>
      </c>
      <c r="P1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1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778" spans="1:17" ht="24" x14ac:dyDescent="0.2">
      <c r="A1778" s="2" t="s">
        <v>2</v>
      </c>
      <c r="B1778" s="2" t="s">
        <v>6069</v>
      </c>
      <c r="C1778" s="2" t="s">
        <v>5460</v>
      </c>
      <c r="D1778" s="2" t="s">
        <v>638</v>
      </c>
      <c r="E1778" s="2" t="s">
        <v>1852</v>
      </c>
      <c r="F1778" s="2" t="s">
        <v>4869</v>
      </c>
      <c r="G1778" s="2" t="s">
        <v>5143</v>
      </c>
      <c r="H1778" s="2" t="s">
        <v>5143</v>
      </c>
      <c r="I1778" s="6">
        <v>1</v>
      </c>
      <c r="J1778" s="2" t="s">
        <v>2345</v>
      </c>
      <c r="K1778" s="7">
        <v>1</v>
      </c>
      <c r="L1778" s="3" t="s">
        <v>3130</v>
      </c>
      <c r="M1778" s="2">
        <v>102434</v>
      </c>
      <c r="N1778" s="2" t="s">
        <v>13</v>
      </c>
      <c r="O1778" s="80">
        <v>15.847</v>
      </c>
      <c r="P1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1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1779" spans="1:17" ht="24" x14ac:dyDescent="0.2">
      <c r="A1779" s="2" t="s">
        <v>2</v>
      </c>
      <c r="B1779" s="2" t="s">
        <v>6069</v>
      </c>
      <c r="C1779" s="2" t="s">
        <v>5460</v>
      </c>
      <c r="D1779" s="2" t="s">
        <v>638</v>
      </c>
      <c r="E1779" s="2" t="s">
        <v>7003</v>
      </c>
      <c r="F1779" s="2" t="s">
        <v>7495</v>
      </c>
      <c r="G1779" s="2" t="s">
        <v>4</v>
      </c>
      <c r="H1779" s="2" t="s">
        <v>7049</v>
      </c>
      <c r="I1779" s="6">
        <v>755</v>
      </c>
      <c r="J1779" s="2" t="s">
        <v>6074</v>
      </c>
      <c r="K1779" s="7">
        <v>1</v>
      </c>
      <c r="L1779" s="3" t="s">
        <v>3130</v>
      </c>
      <c r="M1779" s="2" t="s">
        <v>7496</v>
      </c>
      <c r="N1779" s="2" t="s">
        <v>13</v>
      </c>
      <c r="O1779" s="80">
        <v>21.336300000000001</v>
      </c>
      <c r="P1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$28.26 P/kg</v>
      </c>
      <c r="Q1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$2.83 P/100g</v>
      </c>
    </row>
    <row r="1780" spans="1:17" ht="24" x14ac:dyDescent="0.2">
      <c r="A1780" s="2" t="s">
        <v>2</v>
      </c>
      <c r="B1780" s="2" t="s">
        <v>6069</v>
      </c>
      <c r="C1780" s="2" t="s">
        <v>5461</v>
      </c>
      <c r="D1780" s="2" t="s">
        <v>640</v>
      </c>
      <c r="E1780" s="2" t="s">
        <v>5885</v>
      </c>
      <c r="F1780" s="2" t="s">
        <v>641</v>
      </c>
      <c r="G1780" s="2" t="s">
        <v>4</v>
      </c>
      <c r="H1780" s="2" t="s">
        <v>4</v>
      </c>
      <c r="I1780" s="6">
        <v>530</v>
      </c>
      <c r="J1780" s="4" t="s">
        <v>6074</v>
      </c>
      <c r="K1780" s="7">
        <v>1</v>
      </c>
      <c r="L1780" s="3" t="s">
        <v>3130</v>
      </c>
      <c r="M1780" s="2">
        <v>79967</v>
      </c>
      <c r="N1780" s="2" t="s">
        <v>13</v>
      </c>
      <c r="O1780" s="80">
        <v>12.07</v>
      </c>
      <c r="P1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$22.77 P/kg</v>
      </c>
      <c r="Q1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1781" spans="1:17" ht="24" x14ac:dyDescent="0.2">
      <c r="A1781" s="2" t="s">
        <v>2</v>
      </c>
      <c r="B1781" s="2" t="s">
        <v>6069</v>
      </c>
      <c r="C1781" s="2" t="s">
        <v>5461</v>
      </c>
      <c r="D1781" s="2" t="s">
        <v>640</v>
      </c>
      <c r="E1781" s="2" t="s">
        <v>3128</v>
      </c>
      <c r="F1781" s="2" t="s">
        <v>3775</v>
      </c>
      <c r="G1781" s="2" t="s">
        <v>4</v>
      </c>
      <c r="H1781" s="2" t="s">
        <v>4</v>
      </c>
      <c r="I1781" s="6">
        <v>500</v>
      </c>
      <c r="J1781" s="2" t="s">
        <v>6074</v>
      </c>
      <c r="K1781" s="7">
        <v>1</v>
      </c>
      <c r="L1781" s="3" t="s">
        <v>3130</v>
      </c>
      <c r="M1781" s="2">
        <v>3801168</v>
      </c>
      <c r="N1781" s="2" t="s">
        <v>13</v>
      </c>
      <c r="O1781" s="80">
        <v>4.407</v>
      </c>
      <c r="P1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1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782" spans="1:17" ht="36" x14ac:dyDescent="0.2">
      <c r="A1782" s="2" t="s">
        <v>2</v>
      </c>
      <c r="B1782" s="2" t="s">
        <v>6069</v>
      </c>
      <c r="C1782" s="2" t="s">
        <v>5461</v>
      </c>
      <c r="D1782" s="2" t="s">
        <v>640</v>
      </c>
      <c r="E1782" s="2" t="s">
        <v>5886</v>
      </c>
      <c r="F1782" s="2" t="s">
        <v>6345</v>
      </c>
      <c r="G1782" s="2" t="s">
        <v>1548</v>
      </c>
      <c r="H1782" s="2" t="s">
        <v>4</v>
      </c>
      <c r="I1782" s="6">
        <v>530</v>
      </c>
      <c r="J1782" s="2" t="s">
        <v>6074</v>
      </c>
      <c r="K1782" s="7">
        <v>6</v>
      </c>
      <c r="L1782" s="3" t="s">
        <v>2315</v>
      </c>
      <c r="M1782" s="2">
        <v>25238</v>
      </c>
      <c r="N1782" s="2" t="s">
        <v>13</v>
      </c>
      <c r="O1782" s="80">
        <v>69.649199999999993</v>
      </c>
      <c r="P1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$21.90 P/kg</v>
      </c>
      <c r="Q1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1783" spans="1:17" ht="24" x14ac:dyDescent="0.2">
      <c r="A1783" s="2" t="s">
        <v>2</v>
      </c>
      <c r="B1783" s="2" t="s">
        <v>6069</v>
      </c>
      <c r="C1783" s="2" t="s">
        <v>5461</v>
      </c>
      <c r="D1783" s="2" t="s">
        <v>640</v>
      </c>
      <c r="E1783" s="2" t="s">
        <v>2396</v>
      </c>
      <c r="F1783" s="2" t="s">
        <v>4302</v>
      </c>
      <c r="G1783" s="2" t="s">
        <v>4</v>
      </c>
      <c r="H1783" s="2" t="s">
        <v>4</v>
      </c>
      <c r="I1783" s="6">
        <v>500</v>
      </c>
      <c r="J1783" s="2" t="s">
        <v>6074</v>
      </c>
      <c r="K1783" s="7">
        <v>1</v>
      </c>
      <c r="L1783" s="3" t="s">
        <v>3130</v>
      </c>
      <c r="M1783" s="2" t="s">
        <v>2664</v>
      </c>
      <c r="N1783" s="2" t="s">
        <v>3126</v>
      </c>
      <c r="O1783" s="80">
        <v>6.54</v>
      </c>
      <c r="P1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1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1784" spans="1:17" ht="24" x14ac:dyDescent="0.2">
      <c r="A1784" s="2" t="s">
        <v>2</v>
      </c>
      <c r="B1784" s="2" t="s">
        <v>6069</v>
      </c>
      <c r="C1784" s="2" t="s">
        <v>5461</v>
      </c>
      <c r="D1784" s="2" t="s">
        <v>640</v>
      </c>
      <c r="E1784" s="2" t="s">
        <v>1852</v>
      </c>
      <c r="F1784" s="2" t="s">
        <v>4870</v>
      </c>
      <c r="G1784" s="2" t="s">
        <v>5143</v>
      </c>
      <c r="H1784" s="2" t="s">
        <v>5143</v>
      </c>
      <c r="I1784" s="6">
        <v>1</v>
      </c>
      <c r="J1784" s="2" t="s">
        <v>2345</v>
      </c>
      <c r="K1784" s="7">
        <v>1</v>
      </c>
      <c r="L1784" s="3" t="s">
        <v>3130</v>
      </c>
      <c r="M1784" s="2">
        <v>102204</v>
      </c>
      <c r="N1784" s="2" t="s">
        <v>13</v>
      </c>
      <c r="O1784" s="80">
        <v>11.606999999999999</v>
      </c>
      <c r="P1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$11.61 P/kg</v>
      </c>
      <c r="Q1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1785" spans="1:17" ht="24" x14ac:dyDescent="0.2">
      <c r="A1785" s="2" t="s">
        <v>2</v>
      </c>
      <c r="B1785" s="2" t="s">
        <v>6069</v>
      </c>
      <c r="C1785" s="2" t="s">
        <v>5461</v>
      </c>
      <c r="D1785" s="2" t="s">
        <v>640</v>
      </c>
      <c r="E1785" s="2" t="s">
        <v>7003</v>
      </c>
      <c r="F1785" s="2" t="s">
        <v>7497</v>
      </c>
      <c r="G1785" s="2" t="s">
        <v>4</v>
      </c>
      <c r="H1785" s="2" t="s">
        <v>4</v>
      </c>
      <c r="I1785" s="6">
        <v>400</v>
      </c>
      <c r="J1785" s="2" t="s">
        <v>6074</v>
      </c>
      <c r="K1785" s="7">
        <v>1</v>
      </c>
      <c r="L1785" s="3" t="s">
        <v>3130</v>
      </c>
      <c r="M1785" s="2">
        <v>104338</v>
      </c>
      <c r="N1785" s="2" t="s">
        <v>13</v>
      </c>
      <c r="O1785" s="80">
        <v>14.02</v>
      </c>
      <c r="P1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$35.05 P/kg</v>
      </c>
      <c r="Q1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$3.51 P/100g</v>
      </c>
    </row>
    <row r="1786" spans="1:17" ht="24" x14ac:dyDescent="0.2">
      <c r="A1786" s="2" t="s">
        <v>2</v>
      </c>
      <c r="B1786" s="2" t="s">
        <v>6069</v>
      </c>
      <c r="C1786" s="2" t="s">
        <v>5462</v>
      </c>
      <c r="D1786" s="2" t="s">
        <v>642</v>
      </c>
      <c r="E1786" s="2" t="s">
        <v>5885</v>
      </c>
      <c r="F1786" s="2" t="s">
        <v>643</v>
      </c>
      <c r="G1786" s="2" t="s">
        <v>4</v>
      </c>
      <c r="H1786" s="2" t="s">
        <v>4</v>
      </c>
      <c r="I1786" s="6">
        <v>670</v>
      </c>
      <c r="J1786" s="2" t="s">
        <v>6074</v>
      </c>
      <c r="K1786" s="7">
        <v>1</v>
      </c>
      <c r="L1786" s="3" t="s">
        <v>3130</v>
      </c>
      <c r="M1786" s="2">
        <v>23301</v>
      </c>
      <c r="N1786" s="2" t="s">
        <v>13</v>
      </c>
      <c r="O1786" s="80">
        <v>17.760000000000002</v>
      </c>
      <c r="P1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$26.51 P/kg</v>
      </c>
      <c r="Q1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$2.65 P/100g</v>
      </c>
    </row>
    <row r="1787" spans="1:17" ht="24" x14ac:dyDescent="0.2">
      <c r="A1787" s="2" t="s">
        <v>2</v>
      </c>
      <c r="B1787" s="2" t="s">
        <v>6069</v>
      </c>
      <c r="C1787" s="2" t="s">
        <v>5462</v>
      </c>
      <c r="D1787" s="2" t="s">
        <v>642</v>
      </c>
      <c r="E1787" s="2" t="s">
        <v>3128</v>
      </c>
      <c r="F1787" s="2" t="s">
        <v>3776</v>
      </c>
      <c r="G1787" s="2" t="s">
        <v>4</v>
      </c>
      <c r="H1787" s="2" t="s">
        <v>4</v>
      </c>
      <c r="I1787" s="6">
        <v>775</v>
      </c>
      <c r="J1787" s="2" t="s">
        <v>6074</v>
      </c>
      <c r="K1787" s="7">
        <v>1</v>
      </c>
      <c r="L1787" s="3" t="s">
        <v>3130</v>
      </c>
      <c r="M1787" s="2">
        <v>90152</v>
      </c>
      <c r="N1787" s="2" t="s">
        <v>13</v>
      </c>
      <c r="O1787" s="80">
        <v>20.690300000000001</v>
      </c>
      <c r="P1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$26.70 P/kg</v>
      </c>
      <c r="Q1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$2.67 P/100g</v>
      </c>
    </row>
    <row r="1788" spans="1:17" ht="36" x14ac:dyDescent="0.2">
      <c r="A1788" s="2" t="s">
        <v>2</v>
      </c>
      <c r="B1788" s="2" t="s">
        <v>6069</v>
      </c>
      <c r="C1788" s="2" t="s">
        <v>5462</v>
      </c>
      <c r="D1788" s="2" t="s">
        <v>642</v>
      </c>
      <c r="E1788" s="2" t="s">
        <v>5886</v>
      </c>
      <c r="F1788" s="2" t="s">
        <v>5989</v>
      </c>
      <c r="G1788" s="2" t="s">
        <v>1548</v>
      </c>
      <c r="H1788" s="2" t="s">
        <v>4</v>
      </c>
      <c r="I1788" s="6">
        <v>670</v>
      </c>
      <c r="J1788" s="2" t="s">
        <v>6074</v>
      </c>
      <c r="K1788" s="7">
        <v>6</v>
      </c>
      <c r="L1788" s="3" t="s">
        <v>2315</v>
      </c>
      <c r="M1788" s="2">
        <v>90152</v>
      </c>
      <c r="N1788" s="2" t="s">
        <v>13</v>
      </c>
      <c r="O1788" s="80">
        <v>104.9436</v>
      </c>
      <c r="P1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$26.11 P/kg</v>
      </c>
      <c r="Q1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$2.61 P/100g</v>
      </c>
    </row>
    <row r="1789" spans="1:17" ht="36" x14ac:dyDescent="0.2">
      <c r="A1789" s="2" t="s">
        <v>2</v>
      </c>
      <c r="B1789" s="2" t="s">
        <v>6069</v>
      </c>
      <c r="C1789" s="2" t="s">
        <v>5462</v>
      </c>
      <c r="D1789" s="2" t="s">
        <v>642</v>
      </c>
      <c r="E1789" s="2" t="s">
        <v>2396</v>
      </c>
      <c r="F1789" s="2" t="s">
        <v>4303</v>
      </c>
      <c r="G1789" s="2" t="s">
        <v>4</v>
      </c>
      <c r="H1789" s="2" t="s">
        <v>922</v>
      </c>
      <c r="I1789" s="6">
        <v>530</v>
      </c>
      <c r="J1789" s="2" t="s">
        <v>6074</v>
      </c>
      <c r="K1789" s="7">
        <v>1</v>
      </c>
      <c r="L1789" s="3" t="s">
        <v>3130</v>
      </c>
      <c r="M1789" s="2" t="s">
        <v>2665</v>
      </c>
      <c r="N1789" s="2" t="s">
        <v>3126</v>
      </c>
      <c r="O1789" s="80">
        <v>17.6526</v>
      </c>
      <c r="P1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$33.31 P/kg</v>
      </c>
      <c r="Q1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$3.33 P/100g</v>
      </c>
    </row>
    <row r="1790" spans="1:17" ht="24" x14ac:dyDescent="0.2">
      <c r="A1790" s="2" t="s">
        <v>2</v>
      </c>
      <c r="B1790" s="2" t="s">
        <v>6069</v>
      </c>
      <c r="C1790" s="2" t="s">
        <v>5462</v>
      </c>
      <c r="D1790" s="2" t="s">
        <v>642</v>
      </c>
      <c r="E1790" s="2" t="s">
        <v>1852</v>
      </c>
      <c r="F1790" s="2" t="s">
        <v>4871</v>
      </c>
      <c r="G1790" s="2" t="s">
        <v>5143</v>
      </c>
      <c r="H1790" s="2" t="s">
        <v>5143</v>
      </c>
      <c r="I1790" s="6">
        <v>670</v>
      </c>
      <c r="J1790" s="2" t="s">
        <v>6074</v>
      </c>
      <c r="K1790" s="7">
        <v>1</v>
      </c>
      <c r="L1790" s="3" t="s">
        <v>3130</v>
      </c>
      <c r="M1790" s="2" t="s">
        <v>1998</v>
      </c>
      <c r="N1790" s="2" t="s">
        <v>13</v>
      </c>
      <c r="O1790" s="80">
        <v>17.100000000000001</v>
      </c>
      <c r="P1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$25.52 P/kg</v>
      </c>
      <c r="Q1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1791" spans="1:17" ht="24" x14ac:dyDescent="0.2">
      <c r="A1791" s="2" t="s">
        <v>2</v>
      </c>
      <c r="B1791" s="2" t="s">
        <v>6069</v>
      </c>
      <c r="C1791" s="2" t="s">
        <v>5462</v>
      </c>
      <c r="D1791" s="2" t="s">
        <v>642</v>
      </c>
      <c r="E1791" s="2" t="s">
        <v>7003</v>
      </c>
      <c r="F1791" s="2" t="s">
        <v>7498</v>
      </c>
      <c r="G1791" s="2" t="s">
        <v>4</v>
      </c>
      <c r="H1791" s="2" t="s">
        <v>7049</v>
      </c>
      <c r="I1791" s="6">
        <v>670</v>
      </c>
      <c r="J1791" s="2" t="s">
        <v>6074</v>
      </c>
      <c r="K1791" s="7">
        <v>1</v>
      </c>
      <c r="L1791" s="3" t="s">
        <v>3130</v>
      </c>
      <c r="M1791" s="2" t="s">
        <v>7499</v>
      </c>
      <c r="N1791" s="2" t="s">
        <v>13</v>
      </c>
      <c r="O1791" s="80">
        <v>20.156199999999998</v>
      </c>
      <c r="P1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$30.08 P/kg</v>
      </c>
      <c r="Q1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1792" spans="1:17" ht="24" x14ac:dyDescent="0.2">
      <c r="A1792" s="2" t="s">
        <v>2</v>
      </c>
      <c r="B1792" s="2" t="s">
        <v>645</v>
      </c>
      <c r="C1792" s="2" t="s">
        <v>5750</v>
      </c>
      <c r="D1792" s="2" t="s">
        <v>1999</v>
      </c>
      <c r="E1792" s="2" t="s">
        <v>3128</v>
      </c>
      <c r="F1792" s="2" t="s">
        <v>3777</v>
      </c>
      <c r="G1792" s="2" t="s">
        <v>4</v>
      </c>
      <c r="H1792" s="2" t="s">
        <v>4</v>
      </c>
      <c r="I1792" s="6">
        <v>2.4</v>
      </c>
      <c r="J1792" s="2" t="s">
        <v>2345</v>
      </c>
      <c r="K1792" s="7">
        <v>1</v>
      </c>
      <c r="L1792" s="3" t="s">
        <v>3130</v>
      </c>
      <c r="M1792" s="2">
        <v>6600354</v>
      </c>
      <c r="N1792" s="2" t="s">
        <v>13</v>
      </c>
      <c r="O1792" s="80">
        <v>29.662500000000001</v>
      </c>
      <c r="P1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$12.36 P/kg</v>
      </c>
      <c r="Q1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1793" spans="1:17" ht="36" x14ac:dyDescent="0.2">
      <c r="A1793" s="2" t="s">
        <v>2</v>
      </c>
      <c r="B1793" s="2" t="s">
        <v>645</v>
      </c>
      <c r="C1793" s="2" t="s">
        <v>5750</v>
      </c>
      <c r="D1793" s="2" t="s">
        <v>1999</v>
      </c>
      <c r="E1793" s="2" t="s">
        <v>5886</v>
      </c>
      <c r="F1793" s="2" t="s">
        <v>5990</v>
      </c>
      <c r="G1793" s="2" t="s">
        <v>4</v>
      </c>
      <c r="H1793" s="2" t="s">
        <v>4</v>
      </c>
      <c r="I1793" s="6">
        <v>1</v>
      </c>
      <c r="J1793" s="2" t="s">
        <v>2345</v>
      </c>
      <c r="K1793" s="7">
        <v>6</v>
      </c>
      <c r="L1793" s="3" t="s">
        <v>2315</v>
      </c>
      <c r="M1793" s="2">
        <v>640790</v>
      </c>
      <c r="N1793" s="2" t="s">
        <v>13</v>
      </c>
      <c r="O1793" s="80">
        <v>17.139600000000002</v>
      </c>
      <c r="P1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1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794" spans="1:17" ht="48" x14ac:dyDescent="0.2">
      <c r="A1794" s="2" t="s">
        <v>2</v>
      </c>
      <c r="B1794" s="2" t="s">
        <v>645</v>
      </c>
      <c r="C1794" s="2" t="s">
        <v>5750</v>
      </c>
      <c r="D1794" s="2" t="s">
        <v>1999</v>
      </c>
      <c r="E1794" s="2" t="s">
        <v>2396</v>
      </c>
      <c r="F1794" s="2" t="s">
        <v>4304</v>
      </c>
      <c r="G1794" s="2" t="s">
        <v>4</v>
      </c>
      <c r="H1794" s="2" t="s">
        <v>1905</v>
      </c>
      <c r="I1794" s="6">
        <v>1.75</v>
      </c>
      <c r="J1794" s="2" t="s">
        <v>2345</v>
      </c>
      <c r="K1794" s="7">
        <v>1</v>
      </c>
      <c r="L1794" s="3" t="s">
        <v>3130</v>
      </c>
      <c r="M1794" s="2" t="s">
        <v>2666</v>
      </c>
      <c r="N1794" s="2" t="s">
        <v>3126</v>
      </c>
      <c r="O1794" s="80">
        <v>29.607099999999999</v>
      </c>
      <c r="P1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$16.92 P/kg</v>
      </c>
      <c r="Q1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1795" spans="1:17" ht="24" x14ac:dyDescent="0.2">
      <c r="A1795" s="2" t="s">
        <v>2</v>
      </c>
      <c r="B1795" s="2" t="s">
        <v>645</v>
      </c>
      <c r="C1795" s="2" t="s">
        <v>5750</v>
      </c>
      <c r="D1795" s="2" t="s">
        <v>1999</v>
      </c>
      <c r="E1795" s="2" t="s">
        <v>1852</v>
      </c>
      <c r="F1795" s="2" t="s">
        <v>4872</v>
      </c>
      <c r="G1795" s="2" t="s">
        <v>4</v>
      </c>
      <c r="H1795" s="2" t="s">
        <v>4</v>
      </c>
      <c r="I1795" s="6">
        <v>2.4</v>
      </c>
      <c r="J1795" s="2" t="s">
        <v>2345</v>
      </c>
      <c r="K1795" s="7">
        <v>6</v>
      </c>
      <c r="L1795" s="3" t="s">
        <v>2315</v>
      </c>
      <c r="M1795" s="2">
        <v>61043260</v>
      </c>
      <c r="N1795" s="2" t="s">
        <v>13</v>
      </c>
      <c r="O1795" s="80">
        <v>165.35</v>
      </c>
      <c r="P1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796" spans="1:17" ht="24" x14ac:dyDescent="0.2">
      <c r="A1796" s="2" t="s">
        <v>2</v>
      </c>
      <c r="B1796" s="2" t="s">
        <v>645</v>
      </c>
      <c r="C1796" s="2" t="s">
        <v>5750</v>
      </c>
      <c r="D1796" s="2" t="s">
        <v>1999</v>
      </c>
      <c r="E1796" s="2" t="s">
        <v>7003</v>
      </c>
      <c r="F1796" s="2" t="s">
        <v>7500</v>
      </c>
      <c r="G1796" s="2" t="s">
        <v>4</v>
      </c>
      <c r="H1796" s="2" t="s">
        <v>4</v>
      </c>
      <c r="I1796" s="6">
        <v>2.4</v>
      </c>
      <c r="J1796" s="2" t="s">
        <v>2345</v>
      </c>
      <c r="K1796" s="7">
        <v>1</v>
      </c>
      <c r="L1796" s="3" t="s">
        <v>3130</v>
      </c>
      <c r="M1796" s="2" t="s">
        <v>7501</v>
      </c>
      <c r="N1796" s="2" t="s">
        <v>13</v>
      </c>
      <c r="O1796" s="80">
        <v>32.618200000000002</v>
      </c>
      <c r="P1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$13.59 P/kg</v>
      </c>
      <c r="Q1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1797" spans="1:17" ht="24" x14ac:dyDescent="0.2">
      <c r="A1797" s="2" t="s">
        <v>2</v>
      </c>
      <c r="B1797" s="2" t="s">
        <v>645</v>
      </c>
      <c r="C1797" s="2" t="s">
        <v>5751</v>
      </c>
      <c r="D1797" s="2" t="s">
        <v>2000</v>
      </c>
      <c r="E1797" s="2" t="s">
        <v>3128</v>
      </c>
      <c r="F1797" s="2" t="s">
        <v>3778</v>
      </c>
      <c r="G1797" s="2" t="s">
        <v>4</v>
      </c>
      <c r="H1797" s="2" t="s">
        <v>4</v>
      </c>
      <c r="I1797" s="6">
        <v>8</v>
      </c>
      <c r="J1797" s="2" t="s">
        <v>2345</v>
      </c>
      <c r="K1797" s="7">
        <v>1</v>
      </c>
      <c r="L1797" s="3" t="s">
        <v>3130</v>
      </c>
      <c r="M1797" s="2">
        <v>6600115</v>
      </c>
      <c r="N1797" s="2" t="s">
        <v>13</v>
      </c>
      <c r="O1797" s="80">
        <v>88.817999999999998</v>
      </c>
      <c r="P1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$11.10 P/kg</v>
      </c>
      <c r="Q1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798" spans="1:17" ht="36" x14ac:dyDescent="0.2">
      <c r="A1798" s="2" t="s">
        <v>2</v>
      </c>
      <c r="B1798" s="2" t="s">
        <v>645</v>
      </c>
      <c r="C1798" s="2" t="s">
        <v>5893</v>
      </c>
      <c r="D1798" s="2" t="s">
        <v>2000</v>
      </c>
      <c r="E1798" s="2" t="s">
        <v>5886</v>
      </c>
      <c r="F1798" s="2" t="s">
        <v>5990</v>
      </c>
      <c r="G1798" s="2" t="s">
        <v>4</v>
      </c>
      <c r="H1798" s="2" t="s">
        <v>4</v>
      </c>
      <c r="I1798" s="6">
        <v>1</v>
      </c>
      <c r="J1798" s="2" t="s">
        <v>6065</v>
      </c>
      <c r="K1798" s="7">
        <v>6</v>
      </c>
      <c r="L1798" s="3" t="s">
        <v>2315</v>
      </c>
      <c r="M1798" s="2">
        <v>640790</v>
      </c>
      <c r="N1798" s="2" t="s">
        <v>13</v>
      </c>
      <c r="O1798" s="80">
        <v>17.139600000000002</v>
      </c>
      <c r="P1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799" spans="1:17" ht="24" x14ac:dyDescent="0.2">
      <c r="A1799" s="2" t="s">
        <v>2</v>
      </c>
      <c r="B1799" s="2" t="s">
        <v>645</v>
      </c>
      <c r="C1799" s="2" t="s">
        <v>5751</v>
      </c>
      <c r="D1799" s="2" t="s">
        <v>2000</v>
      </c>
      <c r="E1799" s="2" t="s">
        <v>2396</v>
      </c>
      <c r="F1799" s="2" t="s">
        <v>4305</v>
      </c>
      <c r="G1799" s="2" t="s">
        <v>4</v>
      </c>
      <c r="H1799" s="2" t="s">
        <v>4</v>
      </c>
      <c r="I1799" s="6">
        <v>8</v>
      </c>
      <c r="J1799" s="4" t="s">
        <v>2345</v>
      </c>
      <c r="K1799" s="7">
        <v>1</v>
      </c>
      <c r="L1799" s="3" t="s">
        <v>3130</v>
      </c>
      <c r="M1799" s="2" t="s">
        <v>2667</v>
      </c>
      <c r="N1799" s="2" t="s">
        <v>13</v>
      </c>
      <c r="O1799" s="80">
        <v>86.22</v>
      </c>
      <c r="P1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800" spans="1:17" ht="24" x14ac:dyDescent="0.2">
      <c r="A1800" s="2" t="s">
        <v>2</v>
      </c>
      <c r="B1800" s="2" t="s">
        <v>645</v>
      </c>
      <c r="C1800" s="2" t="s">
        <v>5751</v>
      </c>
      <c r="D1800" s="2" t="s">
        <v>2000</v>
      </c>
      <c r="E1800" s="2" t="s">
        <v>1852</v>
      </c>
      <c r="F1800" s="2" t="s">
        <v>4873</v>
      </c>
      <c r="G1800" s="2" t="s">
        <v>4</v>
      </c>
      <c r="H1800" s="2" t="s">
        <v>4</v>
      </c>
      <c r="I1800" s="6">
        <v>8</v>
      </c>
      <c r="J1800" s="2" t="s">
        <v>2345</v>
      </c>
      <c r="K1800" s="7">
        <v>1</v>
      </c>
      <c r="L1800" s="3" t="s">
        <v>3130</v>
      </c>
      <c r="M1800" s="2" t="s">
        <v>2001</v>
      </c>
      <c r="N1800" s="2" t="s">
        <v>13</v>
      </c>
      <c r="O1800" s="80">
        <v>59.5</v>
      </c>
      <c r="P1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P/kg</v>
      </c>
      <c r="Q1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1801" spans="1:17" ht="24" x14ac:dyDescent="0.2">
      <c r="A1801" s="2" t="s">
        <v>2</v>
      </c>
      <c r="B1801" s="2" t="s">
        <v>645</v>
      </c>
      <c r="C1801" s="2" t="s">
        <v>5751</v>
      </c>
      <c r="D1801" s="2" t="s">
        <v>2000</v>
      </c>
      <c r="E1801" s="2" t="s">
        <v>1852</v>
      </c>
      <c r="F1801" s="2" t="s">
        <v>4874</v>
      </c>
      <c r="G1801" s="2" t="s">
        <v>4</v>
      </c>
      <c r="H1801" s="2" t="s">
        <v>4</v>
      </c>
      <c r="I1801" s="6">
        <v>8</v>
      </c>
      <c r="J1801" s="2" t="s">
        <v>2345</v>
      </c>
      <c r="K1801" s="7">
        <v>1</v>
      </c>
      <c r="L1801" s="3" t="s">
        <v>3130</v>
      </c>
      <c r="M1801" s="2" t="s">
        <v>2002</v>
      </c>
      <c r="N1801" s="2" t="s">
        <v>13</v>
      </c>
      <c r="O1801" s="80">
        <v>61</v>
      </c>
      <c r="P1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$7.63 P/kg</v>
      </c>
      <c r="Q1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1802" spans="1:17" ht="24" x14ac:dyDescent="0.2">
      <c r="A1802" s="2" t="s">
        <v>2</v>
      </c>
      <c r="B1802" s="2" t="s">
        <v>645</v>
      </c>
      <c r="C1802" s="2" t="s">
        <v>5751</v>
      </c>
      <c r="D1802" s="2" t="s">
        <v>2000</v>
      </c>
      <c r="E1802" s="2" t="s">
        <v>7003</v>
      </c>
      <c r="F1802" s="2" t="s">
        <v>7502</v>
      </c>
      <c r="G1802" s="2" t="s">
        <v>4</v>
      </c>
      <c r="H1802" s="2" t="s">
        <v>4</v>
      </c>
      <c r="I1802" s="6">
        <v>8</v>
      </c>
      <c r="J1802" s="2" t="s">
        <v>2345</v>
      </c>
      <c r="K1802" s="7">
        <v>1</v>
      </c>
      <c r="L1802" s="3" t="s">
        <v>3130</v>
      </c>
      <c r="M1802" s="2" t="s">
        <v>7503</v>
      </c>
      <c r="N1802" s="2" t="s">
        <v>13</v>
      </c>
      <c r="O1802" s="80">
        <v>100.6508</v>
      </c>
      <c r="P1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$12.58 P/kg</v>
      </c>
      <c r="Q1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803" spans="1:17" ht="36" x14ac:dyDescent="0.2">
      <c r="A1803" s="2" t="s">
        <v>2</v>
      </c>
      <c r="B1803" s="2" t="s">
        <v>645</v>
      </c>
      <c r="C1803" s="2" t="s">
        <v>5463</v>
      </c>
      <c r="D1803" s="2" t="s">
        <v>644</v>
      </c>
      <c r="E1803" s="2" t="s">
        <v>5885</v>
      </c>
      <c r="F1803" s="2" t="s">
        <v>647</v>
      </c>
      <c r="G1803" s="2" t="s">
        <v>4</v>
      </c>
      <c r="H1803" s="2" t="s">
        <v>4</v>
      </c>
      <c r="I1803" s="6">
        <v>2.4</v>
      </c>
      <c r="J1803" s="2" t="s">
        <v>2345</v>
      </c>
      <c r="K1803" s="7">
        <v>1</v>
      </c>
      <c r="L1803" s="3" t="s">
        <v>3130</v>
      </c>
      <c r="M1803" s="2">
        <v>115354</v>
      </c>
      <c r="N1803" s="2" t="s">
        <v>13</v>
      </c>
      <c r="O1803" s="80">
        <v>29.4</v>
      </c>
      <c r="P1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804" spans="1:17" ht="36" x14ac:dyDescent="0.2">
      <c r="A1804" s="2" t="s">
        <v>2</v>
      </c>
      <c r="B1804" s="2" t="s">
        <v>645</v>
      </c>
      <c r="C1804" s="2" t="s">
        <v>5463</v>
      </c>
      <c r="D1804" s="2" t="s">
        <v>644</v>
      </c>
      <c r="E1804" s="2" t="s">
        <v>5885</v>
      </c>
      <c r="F1804" s="2" t="s">
        <v>646</v>
      </c>
      <c r="G1804" s="2" t="s">
        <v>4</v>
      </c>
      <c r="H1804" s="2" t="s">
        <v>4</v>
      </c>
      <c r="I1804" s="6">
        <v>2.4</v>
      </c>
      <c r="J1804" s="2" t="s">
        <v>2345</v>
      </c>
      <c r="K1804" s="7">
        <v>1</v>
      </c>
      <c r="L1804" s="3" t="s">
        <v>3130</v>
      </c>
      <c r="M1804" s="2">
        <v>115360</v>
      </c>
      <c r="N1804" s="2" t="s">
        <v>13</v>
      </c>
      <c r="O1804" s="80">
        <v>29.4</v>
      </c>
      <c r="P1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1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1805" spans="1:17" ht="36" x14ac:dyDescent="0.2">
      <c r="A1805" s="2" t="s">
        <v>2</v>
      </c>
      <c r="B1805" s="2" t="s">
        <v>645</v>
      </c>
      <c r="C1805" s="2" t="s">
        <v>5463</v>
      </c>
      <c r="D1805" s="2" t="s">
        <v>644</v>
      </c>
      <c r="E1805" s="2" t="s">
        <v>3128</v>
      </c>
      <c r="F1805" s="2" t="s">
        <v>3779</v>
      </c>
      <c r="G1805" s="2" t="s">
        <v>4</v>
      </c>
      <c r="H1805" s="2" t="s">
        <v>4</v>
      </c>
      <c r="I1805" s="6">
        <v>2.2999999999999998</v>
      </c>
      <c r="J1805" s="2" t="s">
        <v>2345</v>
      </c>
      <c r="K1805" s="7">
        <v>1</v>
      </c>
      <c r="L1805" s="3" t="s">
        <v>3130</v>
      </c>
      <c r="M1805" s="2">
        <v>20229787</v>
      </c>
      <c r="N1805" s="2" t="s">
        <v>13</v>
      </c>
      <c r="O1805" s="80">
        <v>23.0181</v>
      </c>
      <c r="P1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$10.01 P/kg</v>
      </c>
      <c r="Q1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1806" spans="1:17" ht="36" x14ac:dyDescent="0.2">
      <c r="A1806" s="2" t="s">
        <v>2</v>
      </c>
      <c r="B1806" s="2" t="s">
        <v>645</v>
      </c>
      <c r="C1806" s="2" t="s">
        <v>5463</v>
      </c>
      <c r="D1806" s="2" t="s">
        <v>644</v>
      </c>
      <c r="E1806" s="2" t="s">
        <v>2396</v>
      </c>
      <c r="F1806" s="2" t="s">
        <v>4306</v>
      </c>
      <c r="G1806" s="2" t="s">
        <v>4</v>
      </c>
      <c r="H1806" s="2" t="s">
        <v>4</v>
      </c>
      <c r="I1806" s="6">
        <v>2.4</v>
      </c>
      <c r="J1806" s="4" t="s">
        <v>2345</v>
      </c>
      <c r="K1806" s="7">
        <v>1</v>
      </c>
      <c r="L1806" s="3" t="s">
        <v>3130</v>
      </c>
      <c r="M1806" s="2" t="s">
        <v>2668</v>
      </c>
      <c r="N1806" s="2" t="s">
        <v>3126</v>
      </c>
      <c r="O1806" s="80">
        <v>28.25</v>
      </c>
      <c r="P1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$11.77 P/kg</v>
      </c>
      <c r="Q1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807" spans="1:17" ht="36" x14ac:dyDescent="0.2">
      <c r="A1807" s="2" t="s">
        <v>2</v>
      </c>
      <c r="B1807" s="2" t="s">
        <v>645</v>
      </c>
      <c r="C1807" s="2" t="s">
        <v>5463</v>
      </c>
      <c r="D1807" s="2" t="s">
        <v>644</v>
      </c>
      <c r="E1807" s="2" t="s">
        <v>1852</v>
      </c>
      <c r="F1807" s="2" t="s">
        <v>4875</v>
      </c>
      <c r="G1807" s="2" t="s">
        <v>4</v>
      </c>
      <c r="H1807" s="2" t="s">
        <v>4</v>
      </c>
      <c r="I1807" s="6">
        <v>2.4</v>
      </c>
      <c r="J1807" s="2" t="s">
        <v>2345</v>
      </c>
      <c r="K1807" s="7">
        <v>6</v>
      </c>
      <c r="L1807" s="3" t="s">
        <v>2315</v>
      </c>
      <c r="M1807" s="2">
        <v>61043240</v>
      </c>
      <c r="N1807" s="2" t="s">
        <v>13</v>
      </c>
      <c r="O1807" s="80">
        <v>165.35</v>
      </c>
      <c r="P1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808" spans="1:17" ht="36" x14ac:dyDescent="0.2">
      <c r="A1808" s="2" t="s">
        <v>2</v>
      </c>
      <c r="B1808" s="2" t="s">
        <v>645</v>
      </c>
      <c r="C1808" s="2" t="s">
        <v>5463</v>
      </c>
      <c r="D1808" s="2" t="s">
        <v>644</v>
      </c>
      <c r="E1808" s="2" t="s">
        <v>7003</v>
      </c>
      <c r="F1808" s="2" t="s">
        <v>7504</v>
      </c>
      <c r="G1808" s="2" t="s">
        <v>4</v>
      </c>
      <c r="H1808" s="2" t="s">
        <v>4</v>
      </c>
      <c r="I1808" s="6">
        <v>2.2999999999999998</v>
      </c>
      <c r="J1808" s="2" t="s">
        <v>2345</v>
      </c>
      <c r="K1808" s="7">
        <v>1</v>
      </c>
      <c r="L1808" s="3" t="s">
        <v>3130</v>
      </c>
      <c r="M1808" s="2" t="s">
        <v>7505</v>
      </c>
      <c r="N1808" s="2" t="s">
        <v>13</v>
      </c>
      <c r="O1808" s="80">
        <v>33.802399999999999</v>
      </c>
      <c r="P1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$14.70 P/kg</v>
      </c>
      <c r="Q1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1809" spans="1:17" ht="36" x14ac:dyDescent="0.2">
      <c r="A1809" s="2" t="s">
        <v>2</v>
      </c>
      <c r="B1809" s="2" t="s">
        <v>645</v>
      </c>
      <c r="C1809" s="2" t="s">
        <v>5464</v>
      </c>
      <c r="D1809" s="2" t="s">
        <v>648</v>
      </c>
      <c r="E1809" s="2" t="s">
        <v>5885</v>
      </c>
      <c r="F1809" s="2" t="s">
        <v>647</v>
      </c>
      <c r="G1809" s="2" t="s">
        <v>4</v>
      </c>
      <c r="H1809" s="2" t="s">
        <v>4</v>
      </c>
      <c r="I1809" s="6">
        <v>8</v>
      </c>
      <c r="J1809" s="2" t="s">
        <v>2345</v>
      </c>
      <c r="K1809" s="7">
        <v>1</v>
      </c>
      <c r="L1809" s="3" t="s">
        <v>3130</v>
      </c>
      <c r="M1809" s="2">
        <v>43498</v>
      </c>
      <c r="N1809" s="2" t="s">
        <v>13</v>
      </c>
      <c r="O1809" s="80">
        <v>88.8</v>
      </c>
      <c r="P1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$11.10 P/kg</v>
      </c>
      <c r="Q1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810" spans="1:17" ht="36" x14ac:dyDescent="0.2">
      <c r="A1810" s="2" t="s">
        <v>2</v>
      </c>
      <c r="B1810" s="2" t="s">
        <v>645</v>
      </c>
      <c r="C1810" s="2" t="s">
        <v>5464</v>
      </c>
      <c r="D1810" s="2" t="s">
        <v>648</v>
      </c>
      <c r="E1810" s="2" t="s">
        <v>5885</v>
      </c>
      <c r="F1810" s="2" t="s">
        <v>646</v>
      </c>
      <c r="G1810" s="2" t="s">
        <v>4</v>
      </c>
      <c r="H1810" s="2" t="s">
        <v>4</v>
      </c>
      <c r="I1810" s="6">
        <v>8</v>
      </c>
      <c r="J1810" s="2" t="s">
        <v>2345</v>
      </c>
      <c r="K1810" s="7">
        <v>1</v>
      </c>
      <c r="L1810" s="3" t="s">
        <v>3130</v>
      </c>
      <c r="M1810" s="2">
        <v>43499</v>
      </c>
      <c r="N1810" s="2" t="s">
        <v>13</v>
      </c>
      <c r="O1810" s="80">
        <v>88.31</v>
      </c>
      <c r="P1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$11.04 P/kg</v>
      </c>
      <c r="Q1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1811" spans="1:17" ht="36" x14ac:dyDescent="0.2">
      <c r="A1811" s="2" t="s">
        <v>2</v>
      </c>
      <c r="B1811" s="2" t="s">
        <v>645</v>
      </c>
      <c r="C1811" s="2" t="s">
        <v>5464</v>
      </c>
      <c r="D1811" s="2" t="s">
        <v>648</v>
      </c>
      <c r="E1811" s="2" t="s">
        <v>5885</v>
      </c>
      <c r="F1811" s="2" t="s">
        <v>650</v>
      </c>
      <c r="G1811" s="2" t="s">
        <v>4</v>
      </c>
      <c r="H1811" s="2" t="s">
        <v>4</v>
      </c>
      <c r="I1811" s="6">
        <v>8</v>
      </c>
      <c r="J1811" s="2" t="s">
        <v>2345</v>
      </c>
      <c r="K1811" s="7">
        <v>1</v>
      </c>
      <c r="L1811" s="3" t="s">
        <v>3130</v>
      </c>
      <c r="M1811" s="2">
        <v>127159</v>
      </c>
      <c r="N1811" s="2" t="s">
        <v>13</v>
      </c>
      <c r="O1811" s="80">
        <v>72.790000000000006</v>
      </c>
      <c r="P1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$9.10 P/kg</v>
      </c>
      <c r="Q1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1812" spans="1:17" ht="36" x14ac:dyDescent="0.2">
      <c r="A1812" s="2" t="s">
        <v>2</v>
      </c>
      <c r="B1812" s="2" t="s">
        <v>645</v>
      </c>
      <c r="C1812" s="2" t="s">
        <v>5464</v>
      </c>
      <c r="D1812" s="2" t="s">
        <v>648</v>
      </c>
      <c r="E1812" s="2" t="s">
        <v>5885</v>
      </c>
      <c r="F1812" s="2" t="s">
        <v>649</v>
      </c>
      <c r="G1812" s="2" t="s">
        <v>4</v>
      </c>
      <c r="H1812" s="2" t="s">
        <v>4</v>
      </c>
      <c r="I1812" s="6">
        <v>8</v>
      </c>
      <c r="J1812" s="2" t="s">
        <v>2345</v>
      </c>
      <c r="K1812" s="7">
        <v>1</v>
      </c>
      <c r="L1812" s="3" t="s">
        <v>3130</v>
      </c>
      <c r="M1812" s="2">
        <v>127161</v>
      </c>
      <c r="N1812" s="2" t="s">
        <v>13</v>
      </c>
      <c r="O1812" s="80">
        <v>74.44</v>
      </c>
      <c r="P1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$9.31 P/kg</v>
      </c>
      <c r="Q1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1813" spans="1:17" ht="36" x14ac:dyDescent="0.2">
      <c r="A1813" s="2" t="s">
        <v>2</v>
      </c>
      <c r="B1813" s="2" t="s">
        <v>645</v>
      </c>
      <c r="C1813" s="2" t="s">
        <v>5464</v>
      </c>
      <c r="D1813" s="2" t="s">
        <v>648</v>
      </c>
      <c r="E1813" s="2" t="s">
        <v>5885</v>
      </c>
      <c r="F1813" s="2" t="s">
        <v>651</v>
      </c>
      <c r="G1813" s="2" t="s">
        <v>4</v>
      </c>
      <c r="H1813" s="2" t="s">
        <v>4</v>
      </c>
      <c r="I1813" s="6">
        <v>8</v>
      </c>
      <c r="J1813" s="4" t="s">
        <v>2345</v>
      </c>
      <c r="K1813" s="7">
        <v>1</v>
      </c>
      <c r="L1813" s="3" t="s">
        <v>3130</v>
      </c>
      <c r="M1813" s="2">
        <v>132948</v>
      </c>
      <c r="N1813" s="2" t="s">
        <v>13</v>
      </c>
      <c r="O1813" s="80">
        <v>79.48</v>
      </c>
      <c r="P1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$9.94 P/kg</v>
      </c>
      <c r="Q1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1814" spans="1:17" ht="36" x14ac:dyDescent="0.2">
      <c r="A1814" s="2" t="s">
        <v>2</v>
      </c>
      <c r="B1814" s="2" t="s">
        <v>645</v>
      </c>
      <c r="C1814" s="2" t="s">
        <v>5464</v>
      </c>
      <c r="D1814" s="2" t="s">
        <v>648</v>
      </c>
      <c r="E1814" s="2" t="s">
        <v>3128</v>
      </c>
      <c r="F1814" s="2" t="s">
        <v>3780</v>
      </c>
      <c r="G1814" s="2" t="s">
        <v>4</v>
      </c>
      <c r="H1814" s="2" t="s">
        <v>4</v>
      </c>
      <c r="I1814" s="6">
        <v>8</v>
      </c>
      <c r="J1814" s="4" t="s">
        <v>2345</v>
      </c>
      <c r="K1814" s="7">
        <v>1</v>
      </c>
      <c r="L1814" s="3" t="s">
        <v>3130</v>
      </c>
      <c r="M1814" s="2">
        <v>6600114</v>
      </c>
      <c r="N1814" s="2" t="s">
        <v>13</v>
      </c>
      <c r="O1814" s="80">
        <v>95.936999999999998</v>
      </c>
      <c r="P1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$11.99 P/kg</v>
      </c>
      <c r="Q1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1815" spans="1:17" ht="36" x14ac:dyDescent="0.2">
      <c r="A1815" s="2" t="s">
        <v>2</v>
      </c>
      <c r="B1815" s="2" t="s">
        <v>645</v>
      </c>
      <c r="C1815" s="2" t="s">
        <v>5464</v>
      </c>
      <c r="D1815" s="2" t="s">
        <v>648</v>
      </c>
      <c r="E1815" s="2" t="s">
        <v>2396</v>
      </c>
      <c r="F1815" s="2" t="s">
        <v>4306</v>
      </c>
      <c r="G1815" s="2" t="s">
        <v>4</v>
      </c>
      <c r="H1815" s="2" t="s">
        <v>4</v>
      </c>
      <c r="I1815" s="6">
        <v>8</v>
      </c>
      <c r="J1815" s="2" t="s">
        <v>2345</v>
      </c>
      <c r="K1815" s="7">
        <v>1</v>
      </c>
      <c r="L1815" s="3" t="s">
        <v>3130</v>
      </c>
      <c r="M1815" s="2" t="s">
        <v>2669</v>
      </c>
      <c r="N1815" s="2" t="s">
        <v>13</v>
      </c>
      <c r="O1815" s="80">
        <v>86.22</v>
      </c>
      <c r="P1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$10.78 P/kg</v>
      </c>
      <c r="Q1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1816" spans="1:17" ht="36" x14ac:dyDescent="0.2">
      <c r="A1816" s="2" t="s">
        <v>2</v>
      </c>
      <c r="B1816" s="2" t="s">
        <v>645</v>
      </c>
      <c r="C1816" s="2" t="s">
        <v>5464</v>
      </c>
      <c r="D1816" s="2" t="s">
        <v>648</v>
      </c>
      <c r="E1816" s="2" t="s">
        <v>1852</v>
      </c>
      <c r="F1816" s="2" t="s">
        <v>4876</v>
      </c>
      <c r="G1816" s="2" t="s">
        <v>4</v>
      </c>
      <c r="H1816" s="2" t="s">
        <v>4</v>
      </c>
      <c r="I1816" s="6">
        <v>8</v>
      </c>
      <c r="J1816" s="2" t="s">
        <v>2345</v>
      </c>
      <c r="K1816" s="7">
        <v>1</v>
      </c>
      <c r="L1816" s="3" t="s">
        <v>3130</v>
      </c>
      <c r="M1816" s="2">
        <v>396</v>
      </c>
      <c r="N1816" s="2" t="s">
        <v>13</v>
      </c>
      <c r="O1816" s="80">
        <v>85.15</v>
      </c>
      <c r="P1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$10.64 P/kg</v>
      </c>
      <c r="Q1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817" spans="1:17" ht="36" x14ac:dyDescent="0.2">
      <c r="A1817" s="2" t="s">
        <v>2</v>
      </c>
      <c r="B1817" s="2" t="s">
        <v>645</v>
      </c>
      <c r="C1817" s="2" t="s">
        <v>5464</v>
      </c>
      <c r="D1817" s="2" t="s">
        <v>648</v>
      </c>
      <c r="E1817" s="2" t="s">
        <v>1852</v>
      </c>
      <c r="F1817" s="2" t="s">
        <v>4877</v>
      </c>
      <c r="G1817" s="2" t="s">
        <v>4</v>
      </c>
      <c r="H1817" s="2" t="s">
        <v>4</v>
      </c>
      <c r="I1817" s="6">
        <v>8</v>
      </c>
      <c r="J1817" s="2" t="s">
        <v>2345</v>
      </c>
      <c r="K1817" s="7">
        <v>1</v>
      </c>
      <c r="L1817" s="3" t="s">
        <v>3130</v>
      </c>
      <c r="M1817" s="2" t="s">
        <v>2003</v>
      </c>
      <c r="N1817" s="2" t="s">
        <v>13</v>
      </c>
      <c r="O1817" s="80">
        <v>85.15</v>
      </c>
      <c r="P1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$10.64 P/kg</v>
      </c>
      <c r="Q1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1818" spans="1:17" ht="36" x14ac:dyDescent="0.2">
      <c r="A1818" s="2" t="s">
        <v>2</v>
      </c>
      <c r="B1818" s="2" t="s">
        <v>645</v>
      </c>
      <c r="C1818" s="2" t="s">
        <v>5464</v>
      </c>
      <c r="D1818" s="2" t="s">
        <v>648</v>
      </c>
      <c r="E1818" s="2" t="s">
        <v>7003</v>
      </c>
      <c r="F1818" s="2" t="s">
        <v>7502</v>
      </c>
      <c r="G1818" s="2" t="s">
        <v>4</v>
      </c>
      <c r="H1818" s="2" t="s">
        <v>4</v>
      </c>
      <c r="I1818" s="6">
        <v>8</v>
      </c>
      <c r="J1818" s="2" t="s">
        <v>2345</v>
      </c>
      <c r="K1818" s="7">
        <v>1</v>
      </c>
      <c r="L1818" s="3" t="s">
        <v>3130</v>
      </c>
      <c r="M1818" s="2" t="s">
        <v>7503</v>
      </c>
      <c r="N1818" s="2" t="s">
        <v>13</v>
      </c>
      <c r="O1818" s="80">
        <v>100.6508</v>
      </c>
      <c r="P1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$12.58 P/kg</v>
      </c>
      <c r="Q1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1819" spans="1:17" ht="36" x14ac:dyDescent="0.2">
      <c r="A1819" s="2" t="s">
        <v>2</v>
      </c>
      <c r="B1819" s="2" t="s">
        <v>645</v>
      </c>
      <c r="C1819" s="2" t="s">
        <v>5465</v>
      </c>
      <c r="D1819" s="2" t="s">
        <v>652</v>
      </c>
      <c r="E1819" s="2" t="s">
        <v>5885</v>
      </c>
      <c r="F1819" s="2" t="s">
        <v>653</v>
      </c>
      <c r="G1819" s="2" t="s">
        <v>4</v>
      </c>
      <c r="H1819" s="2" t="s">
        <v>4</v>
      </c>
      <c r="I1819" s="6">
        <v>2.4</v>
      </c>
      <c r="J1819" s="2" t="s">
        <v>2345</v>
      </c>
      <c r="K1819" s="7">
        <v>1</v>
      </c>
      <c r="L1819" s="3" t="s">
        <v>3130</v>
      </c>
      <c r="M1819" s="2">
        <v>115165</v>
      </c>
      <c r="N1819" s="2" t="s">
        <v>13</v>
      </c>
      <c r="O1819" s="80">
        <v>29.08</v>
      </c>
      <c r="P1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$12.12 P/kg</v>
      </c>
      <c r="Q1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1820" spans="1:17" ht="36" x14ac:dyDescent="0.2">
      <c r="A1820" s="2" t="s">
        <v>2</v>
      </c>
      <c r="B1820" s="2" t="s">
        <v>645</v>
      </c>
      <c r="C1820" s="2" t="s">
        <v>5465</v>
      </c>
      <c r="D1820" s="2" t="s">
        <v>652</v>
      </c>
      <c r="E1820" s="2" t="s">
        <v>3128</v>
      </c>
      <c r="F1820" s="2" t="s">
        <v>3781</v>
      </c>
      <c r="G1820" s="2" t="s">
        <v>4</v>
      </c>
      <c r="H1820" s="2" t="s">
        <v>4</v>
      </c>
      <c r="I1820" s="6">
        <v>2.4</v>
      </c>
      <c r="J1820" s="4" t="s">
        <v>2345</v>
      </c>
      <c r="K1820" s="7">
        <v>1</v>
      </c>
      <c r="L1820" s="3" t="s">
        <v>3130</v>
      </c>
      <c r="M1820" s="2">
        <v>6600388</v>
      </c>
      <c r="N1820" s="2" t="s">
        <v>13</v>
      </c>
      <c r="O1820" s="80">
        <v>29.888500000000001</v>
      </c>
      <c r="P1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$12.45 P/kg</v>
      </c>
      <c r="Q1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1821" spans="1:17" ht="36" x14ac:dyDescent="0.2">
      <c r="A1821" s="2" t="s">
        <v>2</v>
      </c>
      <c r="B1821" s="2" t="s">
        <v>645</v>
      </c>
      <c r="C1821" s="2" t="s">
        <v>5894</v>
      </c>
      <c r="D1821" s="2" t="s">
        <v>652</v>
      </c>
      <c r="E1821" s="2" t="s">
        <v>5886</v>
      </c>
      <c r="F1821" s="2" t="s">
        <v>6346</v>
      </c>
      <c r="G1821" s="2" t="s">
        <v>4</v>
      </c>
      <c r="H1821" s="2" t="s">
        <v>4</v>
      </c>
      <c r="I1821" s="6">
        <v>1</v>
      </c>
      <c r="J1821" s="4" t="s">
        <v>6065</v>
      </c>
      <c r="K1821" s="7">
        <v>6</v>
      </c>
      <c r="L1821" s="3" t="s">
        <v>2315</v>
      </c>
      <c r="M1821" s="2">
        <v>844302</v>
      </c>
      <c r="N1821" s="2" t="s">
        <v>13</v>
      </c>
      <c r="O1821" s="80">
        <v>17.139600000000002</v>
      </c>
      <c r="P1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P/l</v>
      </c>
      <c r="Q1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1822" spans="1:17" ht="36" x14ac:dyDescent="0.2">
      <c r="A1822" s="2" t="s">
        <v>2</v>
      </c>
      <c r="B1822" s="2" t="s">
        <v>645</v>
      </c>
      <c r="C1822" s="2" t="s">
        <v>5465</v>
      </c>
      <c r="D1822" s="2" t="s">
        <v>652</v>
      </c>
      <c r="E1822" s="2" t="s">
        <v>2396</v>
      </c>
      <c r="F1822" s="2" t="s">
        <v>4307</v>
      </c>
      <c r="G1822" s="2" t="s">
        <v>4</v>
      </c>
      <c r="H1822" s="2" t="s">
        <v>4</v>
      </c>
      <c r="I1822" s="6">
        <v>2.4</v>
      </c>
      <c r="J1822" s="2" t="s">
        <v>2345</v>
      </c>
      <c r="K1822" s="7">
        <v>1</v>
      </c>
      <c r="L1822" s="3" t="s">
        <v>3130</v>
      </c>
      <c r="M1822" s="2" t="s">
        <v>2670</v>
      </c>
      <c r="N1822" s="2" t="s">
        <v>13</v>
      </c>
      <c r="O1822" s="80">
        <v>28.25</v>
      </c>
      <c r="P1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$11.77 P/kg</v>
      </c>
      <c r="Q1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1823" spans="1:17" ht="36" x14ac:dyDescent="0.2">
      <c r="A1823" s="2" t="s">
        <v>2</v>
      </c>
      <c r="B1823" s="2" t="s">
        <v>645</v>
      </c>
      <c r="C1823" s="2" t="s">
        <v>5465</v>
      </c>
      <c r="D1823" s="2" t="s">
        <v>652</v>
      </c>
      <c r="E1823" s="2" t="s">
        <v>1852</v>
      </c>
      <c r="F1823" s="2" t="s">
        <v>4878</v>
      </c>
      <c r="G1823" s="2" t="s">
        <v>4</v>
      </c>
      <c r="H1823" s="2" t="s">
        <v>4</v>
      </c>
      <c r="I1823" s="6">
        <v>2.4</v>
      </c>
      <c r="J1823" s="2" t="s">
        <v>2345</v>
      </c>
      <c r="K1823" s="7">
        <v>6</v>
      </c>
      <c r="L1823" s="3" t="s">
        <v>2315</v>
      </c>
      <c r="M1823" s="2">
        <v>61043280</v>
      </c>
      <c r="N1823" s="2" t="s">
        <v>13</v>
      </c>
      <c r="O1823" s="80">
        <v>165.35</v>
      </c>
      <c r="P1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1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1824" spans="1:17" ht="36" x14ac:dyDescent="0.2">
      <c r="A1824" s="2" t="s">
        <v>2</v>
      </c>
      <c r="B1824" s="2" t="s">
        <v>645</v>
      </c>
      <c r="C1824" s="2" t="s">
        <v>5465</v>
      </c>
      <c r="D1824" s="2" t="s">
        <v>652</v>
      </c>
      <c r="E1824" s="2" t="s">
        <v>7003</v>
      </c>
      <c r="F1824" s="2" t="s">
        <v>7506</v>
      </c>
      <c r="G1824" s="2" t="s">
        <v>4</v>
      </c>
      <c r="H1824" s="2" t="s">
        <v>4</v>
      </c>
      <c r="I1824" s="6">
        <v>2.4</v>
      </c>
      <c r="J1824" s="2" t="s">
        <v>2345</v>
      </c>
      <c r="K1824" s="7">
        <v>1</v>
      </c>
      <c r="L1824" s="3" t="s">
        <v>3130</v>
      </c>
      <c r="M1824" s="2" t="s">
        <v>7507</v>
      </c>
      <c r="N1824" s="2" t="s">
        <v>13</v>
      </c>
      <c r="O1824" s="80">
        <v>30.764399999999998</v>
      </c>
      <c r="P1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$12.82 P/kg</v>
      </c>
      <c r="Q1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1825" spans="1:17" x14ac:dyDescent="0.2">
      <c r="A1825" s="2" t="s">
        <v>2</v>
      </c>
      <c r="B1825" s="2" t="s">
        <v>655</v>
      </c>
      <c r="C1825" s="2" t="s">
        <v>5466</v>
      </c>
      <c r="D1825" s="2" t="s">
        <v>654</v>
      </c>
      <c r="E1825" s="2" t="s">
        <v>5885</v>
      </c>
      <c r="F1825" s="2" t="s">
        <v>656</v>
      </c>
      <c r="G1825" s="2" t="s">
        <v>4</v>
      </c>
      <c r="H1825" s="2" t="s">
        <v>4</v>
      </c>
      <c r="I1825" s="6">
        <v>15</v>
      </c>
      <c r="J1825" s="2" t="s">
        <v>2345</v>
      </c>
      <c r="K1825" s="7">
        <v>1</v>
      </c>
      <c r="L1825" s="3" t="s">
        <v>3130</v>
      </c>
      <c r="M1825" s="2">
        <v>14218</v>
      </c>
      <c r="N1825" s="2" t="s">
        <v>13</v>
      </c>
      <c r="O1825" s="80">
        <v>34.72</v>
      </c>
      <c r="P1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$2.31 P/kg</v>
      </c>
      <c r="Q1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26" spans="1:17" ht="24" x14ac:dyDescent="0.2">
      <c r="A1826" s="2" t="s">
        <v>2</v>
      </c>
      <c r="B1826" s="2" t="s">
        <v>655</v>
      </c>
      <c r="C1826" s="2" t="s">
        <v>5466</v>
      </c>
      <c r="D1826" s="2" t="s">
        <v>654</v>
      </c>
      <c r="E1826" s="2" t="s">
        <v>3128</v>
      </c>
      <c r="F1826" s="2" t="s">
        <v>3782</v>
      </c>
      <c r="G1826" s="2" t="s">
        <v>4</v>
      </c>
      <c r="H1826" s="2" t="s">
        <v>4</v>
      </c>
      <c r="I1826" s="6">
        <v>25</v>
      </c>
      <c r="J1826" s="2" t="s">
        <v>2345</v>
      </c>
      <c r="K1826" s="7">
        <v>1</v>
      </c>
      <c r="L1826" s="3" t="s">
        <v>3130</v>
      </c>
      <c r="M1826" s="2">
        <v>3500704</v>
      </c>
      <c r="N1826" s="2" t="s">
        <v>13</v>
      </c>
      <c r="O1826" s="80">
        <v>72.263499999999993</v>
      </c>
      <c r="P1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$2.89 P/kg</v>
      </c>
      <c r="Q1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1827" spans="1:17" ht="36" x14ac:dyDescent="0.2">
      <c r="A1827" s="2" t="s">
        <v>2</v>
      </c>
      <c r="B1827" s="2" t="s">
        <v>655</v>
      </c>
      <c r="C1827" s="2" t="s">
        <v>5466</v>
      </c>
      <c r="D1827" s="2" t="s">
        <v>654</v>
      </c>
      <c r="E1827" s="2" t="s">
        <v>5886</v>
      </c>
      <c r="F1827" s="2" t="s">
        <v>6347</v>
      </c>
      <c r="G1827" s="2" t="s">
        <v>1548</v>
      </c>
      <c r="H1827" s="2" t="s">
        <v>4</v>
      </c>
      <c r="I1827" s="6">
        <v>15</v>
      </c>
      <c r="J1827" s="4" t="s">
        <v>2345</v>
      </c>
      <c r="K1827" s="7">
        <v>1</v>
      </c>
      <c r="L1827" s="3" t="s">
        <v>3130</v>
      </c>
      <c r="M1827" s="2">
        <v>620004</v>
      </c>
      <c r="N1827" s="2" t="s">
        <v>13</v>
      </c>
      <c r="O1827" s="80">
        <v>38.685600000000001</v>
      </c>
      <c r="P1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$2.58 P/kg</v>
      </c>
      <c r="Q1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828" spans="1:17" ht="24" x14ac:dyDescent="0.2">
      <c r="A1828" s="2" t="s">
        <v>2</v>
      </c>
      <c r="B1828" s="2" t="s">
        <v>655</v>
      </c>
      <c r="C1828" s="2" t="s">
        <v>5466</v>
      </c>
      <c r="D1828" s="2" t="s">
        <v>654</v>
      </c>
      <c r="E1828" s="2" t="s">
        <v>2396</v>
      </c>
      <c r="F1828" s="2" t="s">
        <v>4308</v>
      </c>
      <c r="G1828" s="2" t="s">
        <v>1551</v>
      </c>
      <c r="H1828" s="2" t="s">
        <v>6073</v>
      </c>
      <c r="I1828" s="6">
        <v>15</v>
      </c>
      <c r="J1828" s="2" t="s">
        <v>2345</v>
      </c>
      <c r="K1828" s="7">
        <v>1</v>
      </c>
      <c r="L1828" s="3" t="s">
        <v>3130</v>
      </c>
      <c r="M1828" s="2" t="s">
        <v>2671</v>
      </c>
      <c r="N1828" s="2" t="s">
        <v>13</v>
      </c>
      <c r="O1828" s="80">
        <v>42.237499999999997</v>
      </c>
      <c r="P1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P/kg</v>
      </c>
      <c r="Q1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29" spans="1:17" x14ac:dyDescent="0.2">
      <c r="A1829" s="2" t="s">
        <v>2</v>
      </c>
      <c r="B1829" s="2" t="s">
        <v>655</v>
      </c>
      <c r="C1829" s="2" t="s">
        <v>5466</v>
      </c>
      <c r="D1829" s="2" t="s">
        <v>654</v>
      </c>
      <c r="E1829" s="2" t="s">
        <v>1852</v>
      </c>
      <c r="F1829" s="2" t="s">
        <v>4879</v>
      </c>
      <c r="G1829" s="2" t="s">
        <v>4</v>
      </c>
      <c r="H1829" s="2" t="s">
        <v>4</v>
      </c>
      <c r="I1829" s="6">
        <v>15</v>
      </c>
      <c r="J1829" s="2" t="s">
        <v>2345</v>
      </c>
      <c r="K1829" s="7">
        <v>1</v>
      </c>
      <c r="L1829" s="3" t="s">
        <v>3130</v>
      </c>
      <c r="M1829" s="2">
        <v>30350</v>
      </c>
      <c r="N1829" s="2" t="s">
        <v>13</v>
      </c>
      <c r="O1829" s="80">
        <v>37.4</v>
      </c>
      <c r="P1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P/kg</v>
      </c>
      <c r="Q1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30" spans="1:17" ht="24" x14ac:dyDescent="0.2">
      <c r="A1830" s="2" t="s">
        <v>2</v>
      </c>
      <c r="B1830" s="2" t="s">
        <v>655</v>
      </c>
      <c r="C1830" s="2" t="s">
        <v>5466</v>
      </c>
      <c r="D1830" s="2" t="s">
        <v>654</v>
      </c>
      <c r="E1830" s="2" t="s">
        <v>7003</v>
      </c>
      <c r="F1830" s="2" t="s">
        <v>7508</v>
      </c>
      <c r="G1830" s="2" t="s">
        <v>1551</v>
      </c>
      <c r="H1830" s="2" t="s">
        <v>7014</v>
      </c>
      <c r="I1830" s="6">
        <v>15</v>
      </c>
      <c r="J1830" s="2" t="s">
        <v>2345</v>
      </c>
      <c r="K1830" s="7">
        <v>1</v>
      </c>
      <c r="L1830" s="3" t="s">
        <v>3130</v>
      </c>
      <c r="M1830" s="2" t="s">
        <v>7509</v>
      </c>
      <c r="N1830" s="2" t="s">
        <v>13</v>
      </c>
      <c r="O1830" s="80">
        <v>41.267200000000003</v>
      </c>
      <c r="P1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31" spans="1:17" ht="24" x14ac:dyDescent="0.2">
      <c r="A1831" s="2" t="s">
        <v>2</v>
      </c>
      <c r="B1831" s="2" t="s">
        <v>655</v>
      </c>
      <c r="C1831" s="2" t="s">
        <v>5752</v>
      </c>
      <c r="D1831" s="2" t="s">
        <v>2004</v>
      </c>
      <c r="E1831" s="2" t="s">
        <v>3128</v>
      </c>
      <c r="F1831" s="2" t="s">
        <v>3783</v>
      </c>
      <c r="G1831" s="2" t="s">
        <v>4</v>
      </c>
      <c r="H1831" s="2" t="s">
        <v>4</v>
      </c>
      <c r="I1831" s="6">
        <v>25</v>
      </c>
      <c r="J1831" s="2" t="s">
        <v>2345</v>
      </c>
      <c r="K1831" s="7">
        <v>1</v>
      </c>
      <c r="L1831" s="3" t="s">
        <v>3130</v>
      </c>
      <c r="M1831" s="2">
        <v>9205120</v>
      </c>
      <c r="N1831" s="2" t="s">
        <v>13</v>
      </c>
      <c r="O1831" s="80">
        <v>58.082000000000001</v>
      </c>
      <c r="P1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$2.32 P/kg</v>
      </c>
      <c r="Q1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32" spans="1:17" ht="36" x14ac:dyDescent="0.2">
      <c r="A1832" s="2" t="s">
        <v>2</v>
      </c>
      <c r="B1832" s="2" t="s">
        <v>655</v>
      </c>
      <c r="C1832" s="2" t="s">
        <v>5752</v>
      </c>
      <c r="D1832" s="2" t="s">
        <v>2004</v>
      </c>
      <c r="E1832" s="2" t="s">
        <v>5886</v>
      </c>
      <c r="F1832" s="2" t="s">
        <v>5991</v>
      </c>
      <c r="G1832" s="2" t="s">
        <v>1548</v>
      </c>
      <c r="H1832" s="2" t="s">
        <v>4</v>
      </c>
      <c r="I1832" s="6">
        <v>25</v>
      </c>
      <c r="J1832" s="2" t="s">
        <v>2345</v>
      </c>
      <c r="K1832" s="7">
        <v>1</v>
      </c>
      <c r="L1832" s="3" t="s">
        <v>3130</v>
      </c>
      <c r="M1832" s="2">
        <v>48781</v>
      </c>
      <c r="N1832" s="2" t="s">
        <v>13</v>
      </c>
      <c r="O1832" s="80">
        <v>54.788400000000003</v>
      </c>
      <c r="P1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$2.19 P/kg</v>
      </c>
      <c r="Q1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3" spans="1:17" ht="24" x14ac:dyDescent="0.2">
      <c r="A1833" s="2" t="s">
        <v>2</v>
      </c>
      <c r="B1833" s="2" t="s">
        <v>655</v>
      </c>
      <c r="C1833" s="2" t="s">
        <v>5752</v>
      </c>
      <c r="D1833" s="2" t="s">
        <v>2004</v>
      </c>
      <c r="E1833" s="2" t="s">
        <v>2396</v>
      </c>
      <c r="F1833" s="2" t="s">
        <v>4309</v>
      </c>
      <c r="G1833" s="2" t="s">
        <v>1551</v>
      </c>
      <c r="H1833" s="2" t="s">
        <v>6073</v>
      </c>
      <c r="I1833" s="6">
        <v>25</v>
      </c>
      <c r="J1833" s="2" t="s">
        <v>2345</v>
      </c>
      <c r="K1833" s="7">
        <v>1</v>
      </c>
      <c r="L1833" s="3" t="s">
        <v>3130</v>
      </c>
      <c r="M1833" s="2" t="s">
        <v>2672</v>
      </c>
      <c r="N1833" s="2" t="s">
        <v>13</v>
      </c>
      <c r="O1833" s="80">
        <v>54.042200000000001</v>
      </c>
      <c r="P1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$2.16 P/kg</v>
      </c>
      <c r="Q1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4" spans="1:17" x14ac:dyDescent="0.2">
      <c r="A1834" s="2" t="s">
        <v>2</v>
      </c>
      <c r="B1834" s="2" t="s">
        <v>655</v>
      </c>
      <c r="C1834" s="2" t="s">
        <v>5752</v>
      </c>
      <c r="D1834" s="2" t="s">
        <v>2004</v>
      </c>
      <c r="E1834" s="2" t="s">
        <v>1852</v>
      </c>
      <c r="F1834" s="2" t="s">
        <v>4880</v>
      </c>
      <c r="G1834" s="2" t="s">
        <v>4</v>
      </c>
      <c r="H1834" s="2" t="s">
        <v>4</v>
      </c>
      <c r="I1834" s="6">
        <v>25</v>
      </c>
      <c r="J1834" s="2" t="s">
        <v>2345</v>
      </c>
      <c r="K1834" s="7">
        <v>1</v>
      </c>
      <c r="L1834" s="3" t="s">
        <v>3130</v>
      </c>
      <c r="M1834" s="2" t="s">
        <v>2005</v>
      </c>
      <c r="N1834" s="2" t="s">
        <v>13</v>
      </c>
      <c r="O1834" s="80">
        <v>40.15</v>
      </c>
      <c r="P1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$1.61 P/kg</v>
      </c>
      <c r="Q1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835" spans="1:17" ht="24" x14ac:dyDescent="0.2">
      <c r="A1835" s="2" t="s">
        <v>2</v>
      </c>
      <c r="B1835" s="2" t="s">
        <v>655</v>
      </c>
      <c r="C1835" s="2" t="s">
        <v>5752</v>
      </c>
      <c r="D1835" s="2" t="s">
        <v>2004</v>
      </c>
      <c r="E1835" s="2" t="s">
        <v>7003</v>
      </c>
      <c r="F1835" s="2" t="s">
        <v>7510</v>
      </c>
      <c r="G1835" s="2" t="s">
        <v>1551</v>
      </c>
      <c r="H1835" s="2" t="s">
        <v>7014</v>
      </c>
      <c r="I1835" s="6">
        <v>25</v>
      </c>
      <c r="J1835" s="2" t="s">
        <v>2345</v>
      </c>
      <c r="K1835" s="7">
        <v>1</v>
      </c>
      <c r="L1835" s="3" t="s">
        <v>3130</v>
      </c>
      <c r="M1835" s="2" t="s">
        <v>7511</v>
      </c>
      <c r="N1835" s="2" t="s">
        <v>13</v>
      </c>
      <c r="O1835" s="80">
        <v>56.122399999999999</v>
      </c>
      <c r="P1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$2.24 P/kg</v>
      </c>
      <c r="Q1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36" spans="1:17" x14ac:dyDescent="0.2">
      <c r="A1836" s="2" t="s">
        <v>2</v>
      </c>
      <c r="B1836" s="2" t="s">
        <v>655</v>
      </c>
      <c r="C1836" s="2" t="s">
        <v>5467</v>
      </c>
      <c r="D1836" s="2" t="s">
        <v>657</v>
      </c>
      <c r="E1836" s="2" t="s">
        <v>5885</v>
      </c>
      <c r="F1836" s="2" t="s">
        <v>658</v>
      </c>
      <c r="G1836" s="2" t="s">
        <v>4</v>
      </c>
      <c r="H1836" s="2" t="s">
        <v>4</v>
      </c>
      <c r="I1836" s="6">
        <v>2</v>
      </c>
      <c r="J1836" s="2" t="s">
        <v>2345</v>
      </c>
      <c r="K1836" s="7">
        <v>1</v>
      </c>
      <c r="L1836" s="3" t="s">
        <v>3130</v>
      </c>
      <c r="M1836" s="2">
        <v>11371</v>
      </c>
      <c r="N1836" s="2" t="s">
        <v>13</v>
      </c>
      <c r="O1836" s="80">
        <v>4.5</v>
      </c>
      <c r="P1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P/kg</v>
      </c>
      <c r="Q1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37" spans="1:17" ht="24" x14ac:dyDescent="0.2">
      <c r="A1837" s="2" t="s">
        <v>2</v>
      </c>
      <c r="B1837" s="2" t="s">
        <v>655</v>
      </c>
      <c r="C1837" s="2" t="s">
        <v>5467</v>
      </c>
      <c r="D1837" s="2" t="s">
        <v>657</v>
      </c>
      <c r="E1837" s="2" t="s">
        <v>3128</v>
      </c>
      <c r="F1837" s="2" t="s">
        <v>3784</v>
      </c>
      <c r="G1837" s="2" t="s">
        <v>4</v>
      </c>
      <c r="H1837" s="2" t="s">
        <v>4</v>
      </c>
      <c r="I1837" s="6">
        <v>2</v>
      </c>
      <c r="J1837" s="2" t="s">
        <v>2345</v>
      </c>
      <c r="K1837" s="7">
        <v>6</v>
      </c>
      <c r="L1837" s="3" t="s">
        <v>2315</v>
      </c>
      <c r="M1837" s="2">
        <v>96394</v>
      </c>
      <c r="N1837" s="2" t="s">
        <v>13</v>
      </c>
      <c r="O1837" s="80">
        <v>32.984699999999997</v>
      </c>
      <c r="P1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38" spans="1:17" ht="36" x14ac:dyDescent="0.2">
      <c r="A1838" s="2" t="s">
        <v>2</v>
      </c>
      <c r="B1838" s="2" t="s">
        <v>655</v>
      </c>
      <c r="C1838" s="2" t="s">
        <v>5467</v>
      </c>
      <c r="D1838" s="2" t="s">
        <v>657</v>
      </c>
      <c r="E1838" s="2" t="s">
        <v>5886</v>
      </c>
      <c r="F1838" s="2" t="s">
        <v>6348</v>
      </c>
      <c r="G1838" s="2" t="s">
        <v>1548</v>
      </c>
      <c r="H1838" s="2" t="s">
        <v>4</v>
      </c>
      <c r="I1838" s="6">
        <v>2</v>
      </c>
      <c r="J1838" s="2" t="s">
        <v>2345</v>
      </c>
      <c r="K1838" s="7">
        <v>6</v>
      </c>
      <c r="L1838" s="3" t="s">
        <v>2315</v>
      </c>
      <c r="M1838" s="2">
        <v>348505</v>
      </c>
      <c r="N1838" s="2" t="s">
        <v>13</v>
      </c>
      <c r="O1838" s="80">
        <v>21.7728</v>
      </c>
      <c r="P1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$1.81 P/kg</v>
      </c>
      <c r="Q1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839" spans="1:17" ht="24" x14ac:dyDescent="0.2">
      <c r="A1839" s="2" t="s">
        <v>2</v>
      </c>
      <c r="B1839" s="2" t="s">
        <v>655</v>
      </c>
      <c r="C1839" s="2" t="s">
        <v>5467</v>
      </c>
      <c r="D1839" s="2" t="s">
        <v>657</v>
      </c>
      <c r="E1839" s="2" t="s">
        <v>2396</v>
      </c>
      <c r="F1839" s="2" t="s">
        <v>4310</v>
      </c>
      <c r="G1839" s="2" t="s">
        <v>4</v>
      </c>
      <c r="H1839" s="2" t="s">
        <v>4</v>
      </c>
      <c r="I1839" s="6">
        <v>2</v>
      </c>
      <c r="J1839" s="2" t="s">
        <v>2345</v>
      </c>
      <c r="K1839" s="7">
        <v>1</v>
      </c>
      <c r="L1839" s="3" t="s">
        <v>3130</v>
      </c>
      <c r="M1839" s="2" t="s">
        <v>2673</v>
      </c>
      <c r="N1839" s="2" t="s">
        <v>13</v>
      </c>
      <c r="O1839" s="80">
        <v>5.3592000000000004</v>
      </c>
      <c r="P1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$2.68 P/kg</v>
      </c>
      <c r="Q1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40" spans="1:17" x14ac:dyDescent="0.2">
      <c r="A1840" s="2" t="s">
        <v>2</v>
      </c>
      <c r="B1840" s="2" t="s">
        <v>655</v>
      </c>
      <c r="C1840" s="2" t="s">
        <v>5467</v>
      </c>
      <c r="D1840" s="2" t="s">
        <v>657</v>
      </c>
      <c r="E1840" s="2" t="s">
        <v>1852</v>
      </c>
      <c r="F1840" s="2" t="s">
        <v>4881</v>
      </c>
      <c r="G1840" s="2" t="s">
        <v>4</v>
      </c>
      <c r="H1840" s="2" t="s">
        <v>4</v>
      </c>
      <c r="I1840" s="6">
        <v>2</v>
      </c>
      <c r="J1840" s="2" t="s">
        <v>2345</v>
      </c>
      <c r="K1840" s="7">
        <v>1</v>
      </c>
      <c r="L1840" s="3" t="s">
        <v>3130</v>
      </c>
      <c r="M1840" s="2" t="s">
        <v>2006</v>
      </c>
      <c r="N1840" s="2" t="s">
        <v>13</v>
      </c>
      <c r="O1840" s="80">
        <v>4.99</v>
      </c>
      <c r="P1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41" spans="1:17" x14ac:dyDescent="0.2">
      <c r="A1841" s="2" t="s">
        <v>2</v>
      </c>
      <c r="B1841" s="2" t="s">
        <v>655</v>
      </c>
      <c r="C1841" s="2" t="s">
        <v>5467</v>
      </c>
      <c r="D1841" s="2" t="s">
        <v>657</v>
      </c>
      <c r="E1841" s="2" t="s">
        <v>7003</v>
      </c>
      <c r="F1841" s="2" t="s">
        <v>7512</v>
      </c>
      <c r="G1841" s="2" t="s">
        <v>1551</v>
      </c>
      <c r="H1841" s="2" t="s">
        <v>7014</v>
      </c>
      <c r="I1841" s="6">
        <v>2</v>
      </c>
      <c r="J1841" s="2" t="s">
        <v>2345</v>
      </c>
      <c r="K1841" s="7">
        <v>1</v>
      </c>
      <c r="L1841" s="3" t="s">
        <v>3130</v>
      </c>
      <c r="M1841" s="2" t="s">
        <v>7513</v>
      </c>
      <c r="N1841" s="2" t="s">
        <v>13</v>
      </c>
      <c r="O1841" s="80">
        <v>5.0406000000000004</v>
      </c>
      <c r="P1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P/kg</v>
      </c>
      <c r="Q1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42" spans="1:17" ht="24" x14ac:dyDescent="0.2">
      <c r="A1842" s="2" t="s">
        <v>2</v>
      </c>
      <c r="B1842" s="2" t="s">
        <v>655</v>
      </c>
      <c r="C1842" s="2" t="s">
        <v>5468</v>
      </c>
      <c r="D1842" s="2" t="s">
        <v>659</v>
      </c>
      <c r="E1842" s="2" t="s">
        <v>5885</v>
      </c>
      <c r="F1842" s="2" t="s">
        <v>3455</v>
      </c>
      <c r="G1842" s="2" t="s">
        <v>4</v>
      </c>
      <c r="H1842" s="2" t="s">
        <v>4</v>
      </c>
      <c r="I1842" s="6">
        <v>1</v>
      </c>
      <c r="J1842" s="2" t="s">
        <v>2316</v>
      </c>
      <c r="K1842" s="7">
        <v>2000</v>
      </c>
      <c r="L1842" s="3" t="s">
        <v>2315</v>
      </c>
      <c r="M1842" s="2">
        <v>7513</v>
      </c>
      <c r="N1842" s="2" t="s">
        <v>13</v>
      </c>
      <c r="O1842" s="80">
        <v>28.41</v>
      </c>
      <c r="P1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3" spans="1:17" ht="24" x14ac:dyDescent="0.2">
      <c r="A1843" s="2" t="s">
        <v>2</v>
      </c>
      <c r="B1843" s="2" t="s">
        <v>655</v>
      </c>
      <c r="C1843" s="2" t="s">
        <v>5468</v>
      </c>
      <c r="D1843" s="2" t="s">
        <v>659</v>
      </c>
      <c r="E1843" s="2" t="s">
        <v>3128</v>
      </c>
      <c r="F1843" s="2" t="s">
        <v>3785</v>
      </c>
      <c r="G1843" s="2" t="s">
        <v>4</v>
      </c>
      <c r="H1843" s="2" t="s">
        <v>4</v>
      </c>
      <c r="I1843" s="6">
        <v>1</v>
      </c>
      <c r="J1843" s="2" t="s">
        <v>2316</v>
      </c>
      <c r="K1843" s="7">
        <v>2500</v>
      </c>
      <c r="L1843" s="3" t="s">
        <v>2315</v>
      </c>
      <c r="M1843" s="2">
        <v>307591</v>
      </c>
      <c r="N1843" s="2" t="s">
        <v>13</v>
      </c>
      <c r="O1843" s="80">
        <v>27.278199999999998</v>
      </c>
      <c r="P1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4" spans="1:17" ht="36" x14ac:dyDescent="0.2">
      <c r="A1844" s="2" t="s">
        <v>2</v>
      </c>
      <c r="B1844" s="2" t="s">
        <v>655</v>
      </c>
      <c r="C1844" s="2" t="s">
        <v>5468</v>
      </c>
      <c r="D1844" s="2" t="s">
        <v>659</v>
      </c>
      <c r="E1844" s="2" t="s">
        <v>5886</v>
      </c>
      <c r="F1844" s="2" t="s">
        <v>5992</v>
      </c>
      <c r="G1844" s="2" t="s">
        <v>1548</v>
      </c>
      <c r="H1844" s="2" t="s">
        <v>4</v>
      </c>
      <c r="I1844" s="6">
        <v>1</v>
      </c>
      <c r="J1844" s="2" t="s">
        <v>2316</v>
      </c>
      <c r="K1844" s="7">
        <v>2000</v>
      </c>
      <c r="L1844" s="3" t="s">
        <v>2315</v>
      </c>
      <c r="M1844" s="2">
        <v>313657</v>
      </c>
      <c r="N1844" s="2" t="s">
        <v>13</v>
      </c>
      <c r="O1844" s="80">
        <v>21.070799999999998</v>
      </c>
      <c r="P1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5" spans="1:17" ht="36" x14ac:dyDescent="0.2">
      <c r="A1845" s="2" t="s">
        <v>2</v>
      </c>
      <c r="B1845" s="2" t="s">
        <v>655</v>
      </c>
      <c r="C1845" s="2" t="s">
        <v>5468</v>
      </c>
      <c r="D1845" s="2" t="s">
        <v>659</v>
      </c>
      <c r="E1845" s="2" t="s">
        <v>2396</v>
      </c>
      <c r="F1845" s="2" t="s">
        <v>4311</v>
      </c>
      <c r="G1845" s="2" t="s">
        <v>1551</v>
      </c>
      <c r="H1845" s="2" t="s">
        <v>6073</v>
      </c>
      <c r="I1845" s="6">
        <v>1</v>
      </c>
      <c r="J1845" s="2" t="s">
        <v>2316</v>
      </c>
      <c r="K1845" s="7">
        <v>2000</v>
      </c>
      <c r="L1845" s="3" t="s">
        <v>2315</v>
      </c>
      <c r="M1845" s="2" t="s">
        <v>2674</v>
      </c>
      <c r="N1845" s="2" t="s">
        <v>13</v>
      </c>
      <c r="O1845" s="80">
        <v>25.887499999999999</v>
      </c>
      <c r="P1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6" spans="1:17" ht="24" x14ac:dyDescent="0.2">
      <c r="A1846" s="2" t="s">
        <v>2</v>
      </c>
      <c r="B1846" s="2" t="s">
        <v>655</v>
      </c>
      <c r="C1846" s="2" t="s">
        <v>5468</v>
      </c>
      <c r="D1846" s="2" t="s">
        <v>659</v>
      </c>
      <c r="E1846" s="2" t="s">
        <v>1852</v>
      </c>
      <c r="F1846" s="2" t="s">
        <v>4882</v>
      </c>
      <c r="G1846" s="2" t="s">
        <v>4</v>
      </c>
      <c r="H1846" s="2" t="s">
        <v>4</v>
      </c>
      <c r="I1846" s="6">
        <v>1</v>
      </c>
      <c r="J1846" s="2" t="s">
        <v>2316</v>
      </c>
      <c r="K1846" s="7">
        <v>2000</v>
      </c>
      <c r="L1846" s="3" t="s">
        <v>2315</v>
      </c>
      <c r="M1846" s="2" t="s">
        <v>2007</v>
      </c>
      <c r="N1846" s="2" t="s">
        <v>13</v>
      </c>
      <c r="O1846" s="80">
        <v>22.67</v>
      </c>
      <c r="P1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7" spans="1:17" ht="36" x14ac:dyDescent="0.2">
      <c r="A1847" s="2" t="s">
        <v>2</v>
      </c>
      <c r="B1847" s="2" t="s">
        <v>655</v>
      </c>
      <c r="C1847" s="2" t="s">
        <v>5468</v>
      </c>
      <c r="D1847" s="2" t="s">
        <v>659</v>
      </c>
      <c r="E1847" s="2" t="s">
        <v>7003</v>
      </c>
      <c r="F1847" s="2" t="s">
        <v>7514</v>
      </c>
      <c r="G1847" s="2" t="s">
        <v>1551</v>
      </c>
      <c r="H1847" s="2" t="s">
        <v>7014</v>
      </c>
      <c r="I1847" s="6">
        <v>1</v>
      </c>
      <c r="J1847" s="2" t="s">
        <v>2316</v>
      </c>
      <c r="K1847" s="7">
        <v>2000</v>
      </c>
      <c r="L1847" s="3" t="s">
        <v>2315</v>
      </c>
      <c r="M1847" s="2" t="s">
        <v>7515</v>
      </c>
      <c r="N1847" s="2" t="s">
        <v>13</v>
      </c>
      <c r="O1847" s="80">
        <v>27.056799999999999</v>
      </c>
      <c r="P1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8" spans="1:17" ht="24" x14ac:dyDescent="0.2">
      <c r="A1848" s="2" t="s">
        <v>2</v>
      </c>
      <c r="B1848" s="2" t="s">
        <v>655</v>
      </c>
      <c r="C1848" s="2" t="s">
        <v>5469</v>
      </c>
      <c r="D1848" s="2" t="s">
        <v>660</v>
      </c>
      <c r="E1848" s="2" t="s">
        <v>5885</v>
      </c>
      <c r="F1848" s="2" t="s">
        <v>3456</v>
      </c>
      <c r="G1848" s="2" t="s">
        <v>4</v>
      </c>
      <c r="H1848" s="2" t="s">
        <v>4</v>
      </c>
      <c r="I1848" s="6">
        <v>1</v>
      </c>
      <c r="J1848" s="2" t="s">
        <v>2316</v>
      </c>
      <c r="K1848" s="7">
        <v>2000</v>
      </c>
      <c r="L1848" s="3" t="s">
        <v>2315</v>
      </c>
      <c r="M1848" s="2">
        <v>122052</v>
      </c>
      <c r="N1848" s="2" t="s">
        <v>13</v>
      </c>
      <c r="O1848" s="80">
        <v>21.86</v>
      </c>
      <c r="P1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49" spans="1:17" ht="36" x14ac:dyDescent="0.2">
      <c r="A1849" s="2" t="s">
        <v>2</v>
      </c>
      <c r="B1849" s="2" t="s">
        <v>655</v>
      </c>
      <c r="C1849" s="2" t="s">
        <v>5469</v>
      </c>
      <c r="D1849" s="2" t="s">
        <v>660</v>
      </c>
      <c r="E1849" s="2" t="s">
        <v>5886</v>
      </c>
      <c r="F1849" s="2" t="s">
        <v>5992</v>
      </c>
      <c r="G1849" s="2" t="s">
        <v>1548</v>
      </c>
      <c r="H1849" s="2" t="s">
        <v>4</v>
      </c>
      <c r="I1849" s="6">
        <v>1</v>
      </c>
      <c r="J1849" s="2" t="s">
        <v>2316</v>
      </c>
      <c r="K1849" s="7">
        <v>2000</v>
      </c>
      <c r="L1849" s="3" t="s">
        <v>2315</v>
      </c>
      <c r="M1849" s="2">
        <v>313657</v>
      </c>
      <c r="N1849" s="2" t="s">
        <v>13</v>
      </c>
      <c r="O1849" s="80">
        <v>21.070799999999998</v>
      </c>
      <c r="P1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50" spans="1:17" ht="24" x14ac:dyDescent="0.2">
      <c r="A1850" s="2" t="s">
        <v>2</v>
      </c>
      <c r="B1850" s="2" t="s">
        <v>655</v>
      </c>
      <c r="C1850" s="2" t="s">
        <v>5469</v>
      </c>
      <c r="D1850" s="2" t="s">
        <v>660</v>
      </c>
      <c r="E1850" s="2" t="s">
        <v>1852</v>
      </c>
      <c r="F1850" s="2" t="s">
        <v>4883</v>
      </c>
      <c r="G1850" s="2" t="s">
        <v>4</v>
      </c>
      <c r="H1850" s="2" t="s">
        <v>4</v>
      </c>
      <c r="I1850" s="6">
        <v>1</v>
      </c>
      <c r="J1850" s="2" t="s">
        <v>2316</v>
      </c>
      <c r="K1850" s="7">
        <v>2500</v>
      </c>
      <c r="L1850" s="3" t="s">
        <v>2315</v>
      </c>
      <c r="M1850" s="2">
        <v>39253</v>
      </c>
      <c r="N1850" s="2" t="s">
        <v>13</v>
      </c>
      <c r="O1850" s="80">
        <v>28.6</v>
      </c>
      <c r="P1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$0.01 P/ea</v>
      </c>
      <c r="Q1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$0.01 P/ea</v>
      </c>
    </row>
    <row r="1851" spans="1:17" x14ac:dyDescent="0.2">
      <c r="A1851" s="2" t="s">
        <v>2</v>
      </c>
      <c r="B1851" s="2" t="s">
        <v>655</v>
      </c>
      <c r="C1851" s="2" t="s">
        <v>5470</v>
      </c>
      <c r="D1851" s="2" t="s">
        <v>661</v>
      </c>
      <c r="E1851" s="2" t="s">
        <v>5885</v>
      </c>
      <c r="F1851" s="2" t="s">
        <v>656</v>
      </c>
      <c r="G1851" s="2" t="s">
        <v>4</v>
      </c>
      <c r="H1851" s="2" t="s">
        <v>4</v>
      </c>
      <c r="I1851" s="6">
        <v>1</v>
      </c>
      <c r="J1851" s="4" t="s">
        <v>2345</v>
      </c>
      <c r="K1851" s="7">
        <v>1</v>
      </c>
      <c r="L1851" s="3" t="s">
        <v>3130</v>
      </c>
      <c r="M1851" s="2">
        <v>188618</v>
      </c>
      <c r="N1851" s="2" t="s">
        <v>13</v>
      </c>
      <c r="O1851" s="80">
        <v>2.97</v>
      </c>
      <c r="P1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$2.97 P/kg</v>
      </c>
      <c r="Q1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852" spans="1:17" ht="36" x14ac:dyDescent="0.2">
      <c r="A1852" s="2" t="s">
        <v>2</v>
      </c>
      <c r="B1852" s="2" t="s">
        <v>655</v>
      </c>
      <c r="C1852" s="2" t="s">
        <v>5470</v>
      </c>
      <c r="D1852" s="2" t="s">
        <v>661</v>
      </c>
      <c r="E1852" s="2" t="s">
        <v>5886</v>
      </c>
      <c r="F1852" s="2" t="s">
        <v>6349</v>
      </c>
      <c r="G1852" s="2" t="s">
        <v>1548</v>
      </c>
      <c r="H1852" s="2" t="s">
        <v>4</v>
      </c>
      <c r="I1852" s="6">
        <v>1</v>
      </c>
      <c r="J1852" s="4" t="s">
        <v>2345</v>
      </c>
      <c r="K1852" s="7">
        <v>6</v>
      </c>
      <c r="L1852" s="3" t="s">
        <v>2315</v>
      </c>
      <c r="M1852" s="2">
        <v>86488</v>
      </c>
      <c r="N1852" s="2" t="s">
        <v>13</v>
      </c>
      <c r="O1852" s="80">
        <v>16.653600000000001</v>
      </c>
      <c r="P1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P/kg</v>
      </c>
      <c r="Q1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853" spans="1:17" ht="24" x14ac:dyDescent="0.2">
      <c r="A1853" s="2" t="s">
        <v>2</v>
      </c>
      <c r="B1853" s="2" t="s">
        <v>655</v>
      </c>
      <c r="C1853" s="2" t="s">
        <v>5470</v>
      </c>
      <c r="D1853" s="2" t="s">
        <v>661</v>
      </c>
      <c r="E1853" s="2" t="s">
        <v>2396</v>
      </c>
      <c r="F1853" s="2" t="s">
        <v>4312</v>
      </c>
      <c r="G1853" s="2" t="s">
        <v>4</v>
      </c>
      <c r="H1853" s="2" t="s">
        <v>4</v>
      </c>
      <c r="I1853" s="6">
        <v>1</v>
      </c>
      <c r="J1853" s="2" t="s">
        <v>2345</v>
      </c>
      <c r="K1853" s="7">
        <v>1</v>
      </c>
      <c r="L1853" s="3" t="s">
        <v>3130</v>
      </c>
      <c r="M1853" s="2" t="s">
        <v>2675</v>
      </c>
      <c r="N1853" s="2" t="s">
        <v>13</v>
      </c>
      <c r="O1853" s="80">
        <v>3.7387000000000001</v>
      </c>
      <c r="P1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1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4" spans="1:17" ht="24" x14ac:dyDescent="0.2">
      <c r="A1854" s="2" t="s">
        <v>2</v>
      </c>
      <c r="B1854" s="2" t="s">
        <v>655</v>
      </c>
      <c r="C1854" s="2" t="s">
        <v>5470</v>
      </c>
      <c r="D1854" s="2" t="s">
        <v>661</v>
      </c>
      <c r="E1854" s="2" t="s">
        <v>1852</v>
      </c>
      <c r="F1854" s="2" t="s">
        <v>2008</v>
      </c>
      <c r="G1854" s="2" t="s">
        <v>5143</v>
      </c>
      <c r="H1854" s="2" t="s">
        <v>5143</v>
      </c>
      <c r="I1854" s="6">
        <v>1</v>
      </c>
      <c r="J1854" s="2" t="s">
        <v>2345</v>
      </c>
      <c r="K1854" s="7">
        <v>1</v>
      </c>
      <c r="L1854" s="3" t="s">
        <v>3130</v>
      </c>
      <c r="M1854" s="2">
        <v>103394</v>
      </c>
      <c r="N1854" s="2" t="s">
        <v>13</v>
      </c>
      <c r="O1854" s="80">
        <v>4.5049999999999999</v>
      </c>
      <c r="P1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1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1855" spans="1:17" ht="24" x14ac:dyDescent="0.2">
      <c r="A1855" s="2" t="s">
        <v>2</v>
      </c>
      <c r="B1855" s="2" t="s">
        <v>655</v>
      </c>
      <c r="C1855" s="2" t="s">
        <v>5470</v>
      </c>
      <c r="D1855" s="2" t="s">
        <v>661</v>
      </c>
      <c r="E1855" s="2" t="s">
        <v>7003</v>
      </c>
      <c r="F1855" s="2" t="s">
        <v>7516</v>
      </c>
      <c r="G1855" s="2" t="s">
        <v>1551</v>
      </c>
      <c r="H1855" s="2" t="s">
        <v>7014</v>
      </c>
      <c r="I1855" s="6">
        <v>1</v>
      </c>
      <c r="J1855" s="2" t="s">
        <v>2345</v>
      </c>
      <c r="K1855" s="7">
        <v>1</v>
      </c>
      <c r="L1855" s="3" t="s">
        <v>3130</v>
      </c>
      <c r="M1855" s="2" t="s">
        <v>7517</v>
      </c>
      <c r="N1855" s="2" t="s">
        <v>13</v>
      </c>
      <c r="O1855" s="80">
        <v>4.3883999999999999</v>
      </c>
      <c r="P1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1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856" spans="1:17" ht="24" x14ac:dyDescent="0.2">
      <c r="A1856" s="2" t="s">
        <v>2</v>
      </c>
      <c r="B1856" s="2" t="s">
        <v>655</v>
      </c>
      <c r="C1856" s="2" t="s">
        <v>3175</v>
      </c>
      <c r="D1856" s="2" t="s">
        <v>662</v>
      </c>
      <c r="E1856" s="2" t="s">
        <v>5885</v>
      </c>
      <c r="F1856" s="2" t="s">
        <v>663</v>
      </c>
      <c r="G1856" s="2" t="s">
        <v>4</v>
      </c>
      <c r="H1856" s="2" t="s">
        <v>4</v>
      </c>
      <c r="I1856" s="6">
        <v>3</v>
      </c>
      <c r="J1856" s="2" t="s">
        <v>2345</v>
      </c>
      <c r="K1856" s="7">
        <v>1</v>
      </c>
      <c r="L1856" s="3" t="s">
        <v>3130</v>
      </c>
      <c r="M1856" s="2">
        <v>65032</v>
      </c>
      <c r="N1856" s="2" t="s">
        <v>13</v>
      </c>
      <c r="O1856" s="80">
        <v>11.02</v>
      </c>
      <c r="P1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$3.67 P/kg</v>
      </c>
      <c r="Q1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7" spans="1:17" ht="24" x14ac:dyDescent="0.2">
      <c r="A1857" s="2" t="s">
        <v>2</v>
      </c>
      <c r="B1857" s="2" t="s">
        <v>655</v>
      </c>
      <c r="C1857" s="2" t="s">
        <v>3175</v>
      </c>
      <c r="D1857" s="2" t="s">
        <v>662</v>
      </c>
      <c r="E1857" s="2" t="s">
        <v>3128</v>
      </c>
      <c r="F1857" s="2" t="s">
        <v>3175</v>
      </c>
      <c r="G1857" s="2" t="s">
        <v>4</v>
      </c>
      <c r="H1857" s="2" t="s">
        <v>4</v>
      </c>
      <c r="I1857" s="6">
        <v>3</v>
      </c>
      <c r="J1857" s="2" t="s">
        <v>2345</v>
      </c>
      <c r="K1857" s="7">
        <v>1</v>
      </c>
      <c r="L1857" s="3" t="s">
        <v>3130</v>
      </c>
      <c r="M1857" s="2" t="s">
        <v>2362</v>
      </c>
      <c r="N1857" s="2" t="s">
        <v>13</v>
      </c>
      <c r="O1857" s="80">
        <v>11.2096</v>
      </c>
      <c r="P1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1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58" spans="1:17" ht="36" x14ac:dyDescent="0.2">
      <c r="A1858" s="2" t="s">
        <v>2</v>
      </c>
      <c r="B1858" s="2" t="s">
        <v>655</v>
      </c>
      <c r="C1858" s="2" t="s">
        <v>3175</v>
      </c>
      <c r="D1858" s="2" t="s">
        <v>662</v>
      </c>
      <c r="E1858" s="2" t="s">
        <v>5886</v>
      </c>
      <c r="F1858" s="2" t="s">
        <v>6350</v>
      </c>
      <c r="G1858" s="2" t="s">
        <v>1548</v>
      </c>
      <c r="H1858" s="2" t="s">
        <v>4</v>
      </c>
      <c r="I1858" s="6">
        <v>3</v>
      </c>
      <c r="J1858" s="2" t="s">
        <v>2345</v>
      </c>
      <c r="K1858" s="7">
        <v>4</v>
      </c>
      <c r="L1858" s="3" t="s">
        <v>2315</v>
      </c>
      <c r="M1858" s="2">
        <v>602420</v>
      </c>
      <c r="N1858" s="2" t="s">
        <v>13</v>
      </c>
      <c r="O1858" s="80">
        <v>37.908000000000001</v>
      </c>
      <c r="P1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$3.16 P/kg</v>
      </c>
      <c r="Q1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859" spans="1:17" ht="24" x14ac:dyDescent="0.2">
      <c r="A1859" s="2" t="s">
        <v>2</v>
      </c>
      <c r="B1859" s="2" t="s">
        <v>655</v>
      </c>
      <c r="C1859" s="2" t="s">
        <v>3175</v>
      </c>
      <c r="D1859" s="2" t="s">
        <v>662</v>
      </c>
      <c r="E1859" s="2" t="s">
        <v>2396</v>
      </c>
      <c r="F1859" s="2" t="s">
        <v>4313</v>
      </c>
      <c r="G1859" s="2" t="s">
        <v>4</v>
      </c>
      <c r="H1859" s="2" t="s">
        <v>4</v>
      </c>
      <c r="I1859" s="6">
        <v>3</v>
      </c>
      <c r="J1859" s="2" t="s">
        <v>2345</v>
      </c>
      <c r="K1859" s="7">
        <v>1</v>
      </c>
      <c r="L1859" s="3" t="s">
        <v>3130</v>
      </c>
      <c r="M1859" s="2" t="s">
        <v>2676</v>
      </c>
      <c r="N1859" s="2" t="s">
        <v>13</v>
      </c>
      <c r="O1859" s="80">
        <v>10.3</v>
      </c>
      <c r="P1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1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60" spans="1:17" ht="24" x14ac:dyDescent="0.2">
      <c r="A1860" s="2" t="s">
        <v>2</v>
      </c>
      <c r="B1860" s="2" t="s">
        <v>655</v>
      </c>
      <c r="C1860" s="2" t="s">
        <v>3175</v>
      </c>
      <c r="D1860" s="2" t="s">
        <v>662</v>
      </c>
      <c r="E1860" s="2" t="s">
        <v>1852</v>
      </c>
      <c r="F1860" s="2" t="s">
        <v>2008</v>
      </c>
      <c r="G1860" s="2" t="s">
        <v>5143</v>
      </c>
      <c r="H1860" s="2" t="s">
        <v>5143</v>
      </c>
      <c r="I1860" s="6">
        <v>3</v>
      </c>
      <c r="J1860" s="2" t="s">
        <v>2345</v>
      </c>
      <c r="K1860" s="7">
        <v>1</v>
      </c>
      <c r="L1860" s="3" t="s">
        <v>3130</v>
      </c>
      <c r="M1860" s="2">
        <v>21555</v>
      </c>
      <c r="N1860" s="2" t="s">
        <v>13</v>
      </c>
      <c r="O1860" s="80">
        <v>11.606999999999999</v>
      </c>
      <c r="P1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1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1861" spans="1:17" x14ac:dyDescent="0.2">
      <c r="A1861" s="2" t="s">
        <v>2</v>
      </c>
      <c r="B1861" s="2" t="s">
        <v>655</v>
      </c>
      <c r="C1861" s="2" t="s">
        <v>3175</v>
      </c>
      <c r="D1861" s="2" t="s">
        <v>662</v>
      </c>
      <c r="E1861" s="2" t="s">
        <v>7003</v>
      </c>
      <c r="F1861" s="2" t="s">
        <v>7518</v>
      </c>
      <c r="G1861" s="2" t="s">
        <v>4</v>
      </c>
      <c r="H1861" s="2" t="s">
        <v>7049</v>
      </c>
      <c r="I1861" s="6">
        <v>3</v>
      </c>
      <c r="J1861" s="2" t="s">
        <v>2345</v>
      </c>
      <c r="K1861" s="7">
        <v>1</v>
      </c>
      <c r="L1861" s="3" t="s">
        <v>3130</v>
      </c>
      <c r="M1861" s="2" t="s">
        <v>7519</v>
      </c>
      <c r="N1861" s="2" t="s">
        <v>13</v>
      </c>
      <c r="O1861" s="80">
        <v>12.6976</v>
      </c>
      <c r="P1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$4.23 P/kg</v>
      </c>
      <c r="Q1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862" spans="1:17" x14ac:dyDescent="0.2">
      <c r="A1862" s="2" t="s">
        <v>2</v>
      </c>
      <c r="B1862" s="2" t="s">
        <v>655</v>
      </c>
      <c r="C1862" s="2" t="s">
        <v>3176</v>
      </c>
      <c r="D1862" s="2" t="s">
        <v>664</v>
      </c>
      <c r="E1862" s="2" t="s">
        <v>5885</v>
      </c>
      <c r="F1862" s="2" t="s">
        <v>665</v>
      </c>
      <c r="G1862" s="2" t="s">
        <v>4</v>
      </c>
      <c r="H1862" s="2" t="s">
        <v>4</v>
      </c>
      <c r="I1862" s="6">
        <v>15</v>
      </c>
      <c r="J1862" s="2" t="s">
        <v>2345</v>
      </c>
      <c r="K1862" s="7">
        <v>1</v>
      </c>
      <c r="L1862" s="3" t="s">
        <v>3130</v>
      </c>
      <c r="M1862" s="2">
        <v>13803</v>
      </c>
      <c r="N1862" s="2" t="s">
        <v>13</v>
      </c>
      <c r="O1862" s="80">
        <v>30.44</v>
      </c>
      <c r="P1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$2.03 P/kg</v>
      </c>
      <c r="Q1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63" spans="1:17" ht="24" x14ac:dyDescent="0.2">
      <c r="A1863" s="2" t="s">
        <v>2</v>
      </c>
      <c r="B1863" s="2" t="s">
        <v>655</v>
      </c>
      <c r="C1863" s="2" t="s">
        <v>3176</v>
      </c>
      <c r="D1863" s="2" t="s">
        <v>664</v>
      </c>
      <c r="E1863" s="2" t="s">
        <v>3128</v>
      </c>
      <c r="F1863" s="2" t="s">
        <v>3786</v>
      </c>
      <c r="G1863" s="2" t="s">
        <v>4</v>
      </c>
      <c r="H1863" s="2" t="s">
        <v>4</v>
      </c>
      <c r="I1863" s="6">
        <v>15</v>
      </c>
      <c r="J1863" s="2" t="s">
        <v>2345</v>
      </c>
      <c r="K1863" s="7">
        <v>1</v>
      </c>
      <c r="L1863" s="3" t="s">
        <v>3130</v>
      </c>
      <c r="M1863" s="2">
        <v>9205109</v>
      </c>
      <c r="N1863" s="2" t="s">
        <v>13</v>
      </c>
      <c r="O1863" s="80">
        <v>36.612000000000002</v>
      </c>
      <c r="P1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1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864" spans="1:17" ht="36" x14ac:dyDescent="0.2">
      <c r="A1864" s="2" t="s">
        <v>2</v>
      </c>
      <c r="B1864" s="2" t="s">
        <v>655</v>
      </c>
      <c r="C1864" s="2" t="s">
        <v>3176</v>
      </c>
      <c r="D1864" s="2" t="s">
        <v>664</v>
      </c>
      <c r="E1864" s="2" t="s">
        <v>5886</v>
      </c>
      <c r="F1864" s="2" t="s">
        <v>6351</v>
      </c>
      <c r="G1864" s="2" t="s">
        <v>1548</v>
      </c>
      <c r="H1864" s="2" t="s">
        <v>4</v>
      </c>
      <c r="I1864" s="6">
        <v>15</v>
      </c>
      <c r="J1864" s="2" t="s">
        <v>2345</v>
      </c>
      <c r="K1864" s="7">
        <v>1</v>
      </c>
      <c r="L1864" s="3" t="s">
        <v>3130</v>
      </c>
      <c r="M1864" s="2">
        <v>336891</v>
      </c>
      <c r="N1864" s="2" t="s">
        <v>13</v>
      </c>
      <c r="O1864" s="80">
        <v>23.878799999999998</v>
      </c>
      <c r="P1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$1.59 P/kg</v>
      </c>
      <c r="Q1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P/100g</v>
      </c>
    </row>
    <row r="1865" spans="1:17" x14ac:dyDescent="0.2">
      <c r="A1865" s="2" t="s">
        <v>2</v>
      </c>
      <c r="B1865" s="2" t="s">
        <v>655</v>
      </c>
      <c r="C1865" s="2" t="s">
        <v>3176</v>
      </c>
      <c r="D1865" s="2" t="s">
        <v>664</v>
      </c>
      <c r="E1865" s="2" t="s">
        <v>2396</v>
      </c>
      <c r="F1865" s="2" t="s">
        <v>3176</v>
      </c>
      <c r="G1865" s="2" t="s">
        <v>4</v>
      </c>
      <c r="H1865" s="2" t="s">
        <v>4</v>
      </c>
      <c r="I1865" s="6">
        <v>15</v>
      </c>
      <c r="J1865" s="2" t="s">
        <v>2345</v>
      </c>
      <c r="K1865" s="7">
        <v>1</v>
      </c>
      <c r="L1865" s="3" t="s">
        <v>3130</v>
      </c>
      <c r="M1865" s="2" t="s">
        <v>2677</v>
      </c>
      <c r="N1865" s="2" t="s">
        <v>13</v>
      </c>
      <c r="O1865" s="80">
        <v>33.4739</v>
      </c>
      <c r="P1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P/kg</v>
      </c>
      <c r="Q1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66" spans="1:17" ht="24" x14ac:dyDescent="0.2">
      <c r="A1866" s="2" t="s">
        <v>2</v>
      </c>
      <c r="B1866" s="2" t="s">
        <v>655</v>
      </c>
      <c r="C1866" s="2" t="s">
        <v>3176</v>
      </c>
      <c r="D1866" s="2" t="s">
        <v>664</v>
      </c>
      <c r="E1866" s="2" t="s">
        <v>1852</v>
      </c>
      <c r="F1866" s="2" t="s">
        <v>4884</v>
      </c>
      <c r="G1866" s="2" t="s">
        <v>4</v>
      </c>
      <c r="H1866" s="2" t="s">
        <v>4</v>
      </c>
      <c r="I1866" s="6">
        <v>15</v>
      </c>
      <c r="J1866" s="2" t="s">
        <v>2345</v>
      </c>
      <c r="K1866" s="7">
        <v>1</v>
      </c>
      <c r="L1866" s="3" t="s">
        <v>3130</v>
      </c>
      <c r="M1866" s="2">
        <v>103828</v>
      </c>
      <c r="N1866" s="2" t="s">
        <v>13</v>
      </c>
      <c r="O1866" s="80">
        <v>29.85</v>
      </c>
      <c r="P1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P/kg</v>
      </c>
      <c r="Q1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67" spans="1:17" ht="24" x14ac:dyDescent="0.2">
      <c r="A1867" s="2" t="s">
        <v>2</v>
      </c>
      <c r="B1867" s="2" t="s">
        <v>655</v>
      </c>
      <c r="C1867" s="2" t="s">
        <v>3176</v>
      </c>
      <c r="D1867" s="2" t="s">
        <v>664</v>
      </c>
      <c r="E1867" s="2" t="s">
        <v>7003</v>
      </c>
      <c r="F1867" s="2" t="s">
        <v>7520</v>
      </c>
      <c r="G1867" s="2" t="s">
        <v>1551</v>
      </c>
      <c r="H1867" s="2" t="s">
        <v>7014</v>
      </c>
      <c r="I1867" s="6">
        <v>15</v>
      </c>
      <c r="J1867" s="2" t="s">
        <v>2345</v>
      </c>
      <c r="K1867" s="7">
        <v>1</v>
      </c>
      <c r="L1867" s="3" t="s">
        <v>3130</v>
      </c>
      <c r="M1867" s="2" t="s">
        <v>7521</v>
      </c>
      <c r="N1867" s="2" t="s">
        <v>13</v>
      </c>
      <c r="O1867" s="80">
        <v>35.736800000000002</v>
      </c>
      <c r="P1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$2.38 P/kg</v>
      </c>
      <c r="Q1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868" spans="1:17" ht="24" x14ac:dyDescent="0.2">
      <c r="A1868" s="2" t="s">
        <v>2</v>
      </c>
      <c r="B1868" s="2" t="s">
        <v>655</v>
      </c>
      <c r="C1868" s="2" t="s">
        <v>5471</v>
      </c>
      <c r="D1868" s="2" t="s">
        <v>666</v>
      </c>
      <c r="E1868" s="2" t="s">
        <v>5885</v>
      </c>
      <c r="F1868" s="2" t="s">
        <v>667</v>
      </c>
      <c r="G1868" s="2" t="s">
        <v>4</v>
      </c>
      <c r="H1868" s="2" t="s">
        <v>4</v>
      </c>
      <c r="I1868" s="6">
        <v>15</v>
      </c>
      <c r="J1868" s="2" t="s">
        <v>2345</v>
      </c>
      <c r="K1868" s="7">
        <v>1</v>
      </c>
      <c r="L1868" s="3" t="s">
        <v>3130</v>
      </c>
      <c r="M1868" s="2">
        <v>71996</v>
      </c>
      <c r="N1868" s="2" t="s">
        <v>13</v>
      </c>
      <c r="O1868" s="80">
        <v>35.090000000000003</v>
      </c>
      <c r="P1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$2.34 P/kg</v>
      </c>
      <c r="Q1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69" spans="1:17" ht="36" x14ac:dyDescent="0.2">
      <c r="A1869" s="2" t="s">
        <v>2</v>
      </c>
      <c r="B1869" s="2" t="s">
        <v>655</v>
      </c>
      <c r="C1869" s="2" t="s">
        <v>5471</v>
      </c>
      <c r="D1869" s="2" t="s">
        <v>666</v>
      </c>
      <c r="E1869" s="2" t="s">
        <v>5886</v>
      </c>
      <c r="F1869" s="2" t="s">
        <v>5993</v>
      </c>
      <c r="G1869" s="2" t="s">
        <v>1548</v>
      </c>
      <c r="H1869" s="2" t="s">
        <v>4</v>
      </c>
      <c r="I1869" s="6">
        <v>15</v>
      </c>
      <c r="J1869" s="2" t="s">
        <v>2345</v>
      </c>
      <c r="K1869" s="7">
        <v>1</v>
      </c>
      <c r="L1869" s="3" t="s">
        <v>3130</v>
      </c>
      <c r="M1869" s="2">
        <v>460467</v>
      </c>
      <c r="N1869" s="2" t="s">
        <v>13</v>
      </c>
      <c r="O1869" s="80">
        <v>50.381999999999998</v>
      </c>
      <c r="P1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$3.36 P/kg</v>
      </c>
      <c r="Q1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0" spans="1:17" ht="24" x14ac:dyDescent="0.2">
      <c r="A1870" s="2" t="s">
        <v>2</v>
      </c>
      <c r="B1870" s="2" t="s">
        <v>655</v>
      </c>
      <c r="C1870" s="2" t="s">
        <v>5471</v>
      </c>
      <c r="D1870" s="2" t="s">
        <v>666</v>
      </c>
      <c r="E1870" s="2" t="s">
        <v>2396</v>
      </c>
      <c r="F1870" s="2" t="s">
        <v>4314</v>
      </c>
      <c r="G1870" s="2" t="s">
        <v>4</v>
      </c>
      <c r="H1870" s="2" t="s">
        <v>4</v>
      </c>
      <c r="I1870" s="6">
        <v>1</v>
      </c>
      <c r="J1870" s="2" t="s">
        <v>2345</v>
      </c>
      <c r="K1870" s="7">
        <v>1</v>
      </c>
      <c r="L1870" s="3" t="s">
        <v>3130</v>
      </c>
      <c r="M1870" s="2" t="s">
        <v>2678</v>
      </c>
      <c r="N1870" s="2" t="s">
        <v>13</v>
      </c>
      <c r="O1870" s="80">
        <v>6.1040000000000001</v>
      </c>
      <c r="P1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1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871" spans="1:17" ht="24" x14ac:dyDescent="0.2">
      <c r="A1871" s="2" t="s">
        <v>2</v>
      </c>
      <c r="B1871" s="2" t="s">
        <v>655</v>
      </c>
      <c r="C1871" s="2" t="s">
        <v>5471</v>
      </c>
      <c r="D1871" s="2" t="s">
        <v>666</v>
      </c>
      <c r="E1871" s="2" t="s">
        <v>1852</v>
      </c>
      <c r="F1871" s="2" t="s">
        <v>4885</v>
      </c>
      <c r="G1871" s="2" t="s">
        <v>4</v>
      </c>
      <c r="H1871" s="2" t="s">
        <v>4</v>
      </c>
      <c r="I1871" s="6">
        <v>15</v>
      </c>
      <c r="J1871" s="4" t="s">
        <v>2345</v>
      </c>
      <c r="K1871" s="7">
        <v>1</v>
      </c>
      <c r="L1871" s="3" t="s">
        <v>3130</v>
      </c>
      <c r="M1871" s="2" t="s">
        <v>2009</v>
      </c>
      <c r="N1871" s="2" t="s">
        <v>13</v>
      </c>
      <c r="O1871" s="80">
        <v>31.8</v>
      </c>
      <c r="P1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$2.12 P/kg</v>
      </c>
      <c r="Q1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872" spans="1:17" ht="24" x14ac:dyDescent="0.2">
      <c r="A1872" s="2" t="s">
        <v>2</v>
      </c>
      <c r="B1872" s="2" t="s">
        <v>655</v>
      </c>
      <c r="C1872" s="2" t="s">
        <v>5471</v>
      </c>
      <c r="D1872" s="2" t="s">
        <v>666</v>
      </c>
      <c r="E1872" s="2" t="s">
        <v>7003</v>
      </c>
      <c r="F1872" s="2" t="s">
        <v>7522</v>
      </c>
      <c r="G1872" s="2" t="s">
        <v>4</v>
      </c>
      <c r="H1872" s="2" t="s">
        <v>7014</v>
      </c>
      <c r="I1872" s="6">
        <v>15</v>
      </c>
      <c r="J1872" s="2" t="s">
        <v>2345</v>
      </c>
      <c r="K1872" s="7">
        <v>1</v>
      </c>
      <c r="L1872" s="3" t="s">
        <v>3130</v>
      </c>
      <c r="M1872" s="2" t="s">
        <v>7523</v>
      </c>
      <c r="N1872" s="2" t="s">
        <v>13</v>
      </c>
      <c r="O1872" s="80">
        <v>39.6676</v>
      </c>
      <c r="P1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P/kg</v>
      </c>
      <c r="Q1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873" spans="1:17" ht="24" x14ac:dyDescent="0.2">
      <c r="A1873" s="2" t="s">
        <v>2</v>
      </c>
      <c r="B1873" s="2" t="s">
        <v>655</v>
      </c>
      <c r="C1873" s="2" t="s">
        <v>5472</v>
      </c>
      <c r="D1873" s="2" t="s">
        <v>668</v>
      </c>
      <c r="E1873" s="2" t="s">
        <v>5885</v>
      </c>
      <c r="F1873" s="2" t="s">
        <v>669</v>
      </c>
      <c r="G1873" s="2" t="s">
        <v>4</v>
      </c>
      <c r="H1873" s="2" t="s">
        <v>4</v>
      </c>
      <c r="I1873" s="6">
        <v>3</v>
      </c>
      <c r="J1873" s="2" t="s">
        <v>2345</v>
      </c>
      <c r="K1873" s="7">
        <v>1</v>
      </c>
      <c r="L1873" s="3" t="s">
        <v>3130</v>
      </c>
      <c r="M1873" s="2">
        <v>65030</v>
      </c>
      <c r="N1873" s="2" t="s">
        <v>13</v>
      </c>
      <c r="O1873" s="80">
        <v>10.42</v>
      </c>
      <c r="P1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1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74" spans="1:17" ht="24" x14ac:dyDescent="0.2">
      <c r="A1874" s="2" t="s">
        <v>2</v>
      </c>
      <c r="B1874" s="2" t="s">
        <v>655</v>
      </c>
      <c r="C1874" s="2" t="s">
        <v>5472</v>
      </c>
      <c r="D1874" s="2" t="s">
        <v>668</v>
      </c>
      <c r="E1874" s="2" t="s">
        <v>5885</v>
      </c>
      <c r="F1874" s="2" t="s">
        <v>670</v>
      </c>
      <c r="G1874" s="2" t="s">
        <v>4</v>
      </c>
      <c r="H1874" s="2" t="s">
        <v>4</v>
      </c>
      <c r="I1874" s="6">
        <v>3</v>
      </c>
      <c r="J1874" s="2" t="s">
        <v>2345</v>
      </c>
      <c r="K1874" s="7">
        <v>1</v>
      </c>
      <c r="L1874" s="3" t="s">
        <v>3130</v>
      </c>
      <c r="M1874" s="2">
        <v>65031</v>
      </c>
      <c r="N1874" s="2" t="s">
        <v>13</v>
      </c>
      <c r="O1874" s="80">
        <v>10.210000000000001</v>
      </c>
      <c r="P1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1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5" spans="1:17" ht="24" x14ac:dyDescent="0.2">
      <c r="A1875" s="2" t="s">
        <v>2</v>
      </c>
      <c r="B1875" s="2" t="s">
        <v>655</v>
      </c>
      <c r="C1875" s="2" t="s">
        <v>5472</v>
      </c>
      <c r="D1875" s="2" t="s">
        <v>668</v>
      </c>
      <c r="E1875" s="2" t="s">
        <v>3128</v>
      </c>
      <c r="F1875" s="2" t="s">
        <v>3787</v>
      </c>
      <c r="G1875" s="2" t="s">
        <v>4</v>
      </c>
      <c r="H1875" s="2" t="s">
        <v>4</v>
      </c>
      <c r="I1875" s="6">
        <v>2.5</v>
      </c>
      <c r="J1875" s="2" t="s">
        <v>2345</v>
      </c>
      <c r="K1875" s="7">
        <v>1</v>
      </c>
      <c r="L1875" s="3" t="s">
        <v>3130</v>
      </c>
      <c r="M1875" s="2">
        <v>9205102</v>
      </c>
      <c r="N1875" s="2" t="s">
        <v>13</v>
      </c>
      <c r="O1875" s="80">
        <v>8.4749999999999996</v>
      </c>
      <c r="P1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1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1876" spans="1:17" ht="36" x14ac:dyDescent="0.2">
      <c r="A1876" s="2" t="s">
        <v>2</v>
      </c>
      <c r="B1876" s="2" t="s">
        <v>655</v>
      </c>
      <c r="C1876" s="2" t="s">
        <v>5472</v>
      </c>
      <c r="D1876" s="2" t="s">
        <v>668</v>
      </c>
      <c r="E1876" s="2" t="s">
        <v>5886</v>
      </c>
      <c r="F1876" s="2" t="s">
        <v>6352</v>
      </c>
      <c r="G1876" s="2" t="s">
        <v>1548</v>
      </c>
      <c r="H1876" s="2" t="s">
        <v>4</v>
      </c>
      <c r="I1876" s="6">
        <v>1</v>
      </c>
      <c r="J1876" s="2" t="s">
        <v>2345</v>
      </c>
      <c r="K1876" s="7">
        <v>6</v>
      </c>
      <c r="L1876" s="3" t="s">
        <v>2315</v>
      </c>
      <c r="M1876" s="2">
        <v>85026</v>
      </c>
      <c r="N1876" s="2" t="s">
        <v>13</v>
      </c>
      <c r="O1876" s="80">
        <v>18.662400000000002</v>
      </c>
      <c r="P1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1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877" spans="1:17" ht="36" x14ac:dyDescent="0.2">
      <c r="A1877" s="2" t="s">
        <v>2</v>
      </c>
      <c r="B1877" s="2" t="s">
        <v>655</v>
      </c>
      <c r="C1877" s="2" t="s">
        <v>5472</v>
      </c>
      <c r="D1877" s="2" t="s">
        <v>668</v>
      </c>
      <c r="E1877" s="2" t="s">
        <v>2396</v>
      </c>
      <c r="F1877" s="2" t="s">
        <v>4315</v>
      </c>
      <c r="G1877" s="2" t="s">
        <v>4</v>
      </c>
      <c r="H1877" s="2" t="s">
        <v>4</v>
      </c>
      <c r="I1877" s="6">
        <v>3</v>
      </c>
      <c r="J1877" s="2" t="s">
        <v>2345</v>
      </c>
      <c r="K1877" s="7">
        <v>1</v>
      </c>
      <c r="L1877" s="3" t="s">
        <v>3130</v>
      </c>
      <c r="M1877" s="2" t="s">
        <v>2679</v>
      </c>
      <c r="N1877" s="2" t="s">
        <v>13</v>
      </c>
      <c r="O1877" s="80">
        <v>12.480499999999999</v>
      </c>
      <c r="P1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$4.16 P/kg</v>
      </c>
      <c r="Q1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1878" spans="1:17" ht="24" x14ac:dyDescent="0.2">
      <c r="A1878" s="2" t="s">
        <v>2</v>
      </c>
      <c r="B1878" s="2" t="s">
        <v>655</v>
      </c>
      <c r="C1878" s="2" t="s">
        <v>5472</v>
      </c>
      <c r="D1878" s="2" t="s">
        <v>668</v>
      </c>
      <c r="E1878" s="2" t="s">
        <v>1852</v>
      </c>
      <c r="F1878" s="2" t="s">
        <v>4886</v>
      </c>
      <c r="G1878" s="2" t="s">
        <v>5143</v>
      </c>
      <c r="H1878" s="2" t="s">
        <v>5143</v>
      </c>
      <c r="I1878" s="6">
        <v>1</v>
      </c>
      <c r="J1878" s="4" t="s">
        <v>2345</v>
      </c>
      <c r="K1878" s="7">
        <v>1</v>
      </c>
      <c r="L1878" s="3" t="s">
        <v>3130</v>
      </c>
      <c r="M1878" s="2">
        <v>8699</v>
      </c>
      <c r="N1878" s="2" t="s">
        <v>13</v>
      </c>
      <c r="O1878" s="80">
        <v>3.75</v>
      </c>
      <c r="P1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1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879" spans="1:17" ht="24" x14ac:dyDescent="0.2">
      <c r="A1879" s="2" t="s">
        <v>2</v>
      </c>
      <c r="B1879" s="2" t="s">
        <v>655</v>
      </c>
      <c r="C1879" s="2" t="s">
        <v>5472</v>
      </c>
      <c r="D1879" s="2" t="s">
        <v>668</v>
      </c>
      <c r="E1879" s="2" t="s">
        <v>7003</v>
      </c>
      <c r="F1879" s="2" t="s">
        <v>7524</v>
      </c>
      <c r="G1879" s="2" t="s">
        <v>1551</v>
      </c>
      <c r="H1879" s="2" t="s">
        <v>7014</v>
      </c>
      <c r="I1879" s="6">
        <v>1</v>
      </c>
      <c r="J1879" s="2" t="s">
        <v>2345</v>
      </c>
      <c r="K1879" s="7">
        <v>1</v>
      </c>
      <c r="L1879" s="3" t="s">
        <v>3130</v>
      </c>
      <c r="M1879" s="2" t="s">
        <v>7525</v>
      </c>
      <c r="N1879" s="2" t="s">
        <v>13</v>
      </c>
      <c r="O1879" s="80">
        <v>4.4363999999999999</v>
      </c>
      <c r="P1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$4.44 P/kg</v>
      </c>
      <c r="Q1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880" spans="1:17" x14ac:dyDescent="0.2">
      <c r="A1880" s="2" t="s">
        <v>2</v>
      </c>
      <c r="B1880" s="2" t="s">
        <v>655</v>
      </c>
      <c r="C1880" s="2" t="s">
        <v>5473</v>
      </c>
      <c r="D1880" s="2" t="s">
        <v>671</v>
      </c>
      <c r="E1880" s="2" t="s">
        <v>5885</v>
      </c>
      <c r="F1880" s="2" t="s">
        <v>672</v>
      </c>
      <c r="G1880" s="2" t="s">
        <v>4</v>
      </c>
      <c r="H1880" s="2" t="s">
        <v>4</v>
      </c>
      <c r="I1880" s="6">
        <v>1</v>
      </c>
      <c r="J1880" s="2" t="s">
        <v>2345</v>
      </c>
      <c r="K1880" s="7">
        <v>1</v>
      </c>
      <c r="L1880" s="3" t="s">
        <v>3130</v>
      </c>
      <c r="M1880" s="2">
        <v>159661</v>
      </c>
      <c r="N1880" s="2" t="s">
        <v>13</v>
      </c>
      <c r="O1880" s="80">
        <v>2.2799999999999998</v>
      </c>
      <c r="P1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P/kg</v>
      </c>
      <c r="Q1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81" spans="1:17" ht="36" x14ac:dyDescent="0.2">
      <c r="A1881" s="2" t="s">
        <v>2</v>
      </c>
      <c r="B1881" s="2" t="s">
        <v>655</v>
      </c>
      <c r="C1881" s="2" t="s">
        <v>5473</v>
      </c>
      <c r="D1881" s="2" t="s">
        <v>671</v>
      </c>
      <c r="E1881" s="2" t="s">
        <v>5886</v>
      </c>
      <c r="F1881" s="2" t="s">
        <v>6353</v>
      </c>
      <c r="G1881" s="2" t="s">
        <v>1548</v>
      </c>
      <c r="H1881" s="2" t="s">
        <v>4</v>
      </c>
      <c r="I1881" s="6">
        <v>500</v>
      </c>
      <c r="J1881" s="2" t="s">
        <v>6074</v>
      </c>
      <c r="K1881" s="7">
        <v>24</v>
      </c>
      <c r="L1881" s="3" t="s">
        <v>2315</v>
      </c>
      <c r="M1881" s="2">
        <v>694875</v>
      </c>
      <c r="N1881" s="2" t="s">
        <v>13</v>
      </c>
      <c r="O1881" s="80">
        <v>41.817599999999999</v>
      </c>
      <c r="P1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1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82" spans="1:17" ht="24" x14ac:dyDescent="0.2">
      <c r="A1882" s="2" t="s">
        <v>2</v>
      </c>
      <c r="B1882" s="2" t="s">
        <v>655</v>
      </c>
      <c r="C1882" s="2" t="s">
        <v>5473</v>
      </c>
      <c r="D1882" s="2" t="s">
        <v>671</v>
      </c>
      <c r="E1882" s="2" t="s">
        <v>2396</v>
      </c>
      <c r="F1882" s="2" t="s">
        <v>4316</v>
      </c>
      <c r="G1882" s="2" t="s">
        <v>4</v>
      </c>
      <c r="H1882" s="2" t="s">
        <v>4</v>
      </c>
      <c r="I1882" s="6">
        <v>500</v>
      </c>
      <c r="J1882" s="2" t="s">
        <v>6074</v>
      </c>
      <c r="K1882" s="7">
        <v>1</v>
      </c>
      <c r="L1882" s="3" t="s">
        <v>3130</v>
      </c>
      <c r="M1882" s="2" t="s">
        <v>2680</v>
      </c>
      <c r="N1882" s="2" t="s">
        <v>13</v>
      </c>
      <c r="O1882" s="80">
        <v>1.7325999999999999</v>
      </c>
      <c r="P1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1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883" spans="1:17" ht="24" x14ac:dyDescent="0.2">
      <c r="A1883" s="2" t="s">
        <v>2</v>
      </c>
      <c r="B1883" s="2" t="s">
        <v>655</v>
      </c>
      <c r="C1883" s="2" t="s">
        <v>5473</v>
      </c>
      <c r="D1883" s="2" t="s">
        <v>671</v>
      </c>
      <c r="E1883" s="2" t="s">
        <v>1852</v>
      </c>
      <c r="F1883" s="2" t="s">
        <v>4887</v>
      </c>
      <c r="G1883" s="2" t="s">
        <v>5143</v>
      </c>
      <c r="H1883" s="2" t="s">
        <v>5143</v>
      </c>
      <c r="I1883" s="6">
        <v>1</v>
      </c>
      <c r="J1883" s="2" t="s">
        <v>2345</v>
      </c>
      <c r="K1883" s="7">
        <v>1</v>
      </c>
      <c r="L1883" s="3" t="s">
        <v>3130</v>
      </c>
      <c r="M1883" s="2" t="s">
        <v>2010</v>
      </c>
      <c r="N1883" s="2" t="s">
        <v>13</v>
      </c>
      <c r="O1883" s="80">
        <v>2.25</v>
      </c>
      <c r="P1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P/kg</v>
      </c>
      <c r="Q1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84" spans="1:17" ht="24" x14ac:dyDescent="0.2">
      <c r="A1884" s="2" t="s">
        <v>2</v>
      </c>
      <c r="B1884" s="2" t="s">
        <v>655</v>
      </c>
      <c r="C1884" s="2" t="s">
        <v>5473</v>
      </c>
      <c r="D1884" s="2" t="s">
        <v>671</v>
      </c>
      <c r="E1884" s="2" t="s">
        <v>7003</v>
      </c>
      <c r="F1884" s="2" t="s">
        <v>7526</v>
      </c>
      <c r="G1884" s="2" t="s">
        <v>1551</v>
      </c>
      <c r="H1884" s="2" t="s">
        <v>7014</v>
      </c>
      <c r="I1884" s="6">
        <v>1</v>
      </c>
      <c r="J1884" s="2" t="s">
        <v>2345</v>
      </c>
      <c r="K1884" s="7">
        <v>1</v>
      </c>
      <c r="L1884" s="3" t="s">
        <v>3130</v>
      </c>
      <c r="M1884" s="2" t="s">
        <v>7527</v>
      </c>
      <c r="N1884" s="2" t="s">
        <v>13</v>
      </c>
      <c r="O1884" s="80">
        <v>3.1732</v>
      </c>
      <c r="P1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1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1885" spans="1:17" ht="24" x14ac:dyDescent="0.2">
      <c r="A1885" s="2" t="s">
        <v>2</v>
      </c>
      <c r="B1885" s="2" t="s">
        <v>655</v>
      </c>
      <c r="C1885" s="2" t="s">
        <v>5474</v>
      </c>
      <c r="D1885" s="2" t="s">
        <v>673</v>
      </c>
      <c r="E1885" s="2" t="s">
        <v>5885</v>
      </c>
      <c r="F1885" s="2" t="s">
        <v>674</v>
      </c>
      <c r="G1885" s="2" t="s">
        <v>4</v>
      </c>
      <c r="H1885" s="2" t="s">
        <v>4</v>
      </c>
      <c r="I1885" s="6">
        <v>15</v>
      </c>
      <c r="J1885" s="2" t="s">
        <v>2345</v>
      </c>
      <c r="K1885" s="7">
        <v>1</v>
      </c>
      <c r="L1885" s="3" t="s">
        <v>3130</v>
      </c>
      <c r="M1885" s="2">
        <v>43873</v>
      </c>
      <c r="N1885" s="2" t="s">
        <v>13</v>
      </c>
      <c r="O1885" s="80">
        <v>29.93</v>
      </c>
      <c r="P1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P/kg</v>
      </c>
      <c r="Q1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1886" spans="1:17" ht="36" x14ac:dyDescent="0.2">
      <c r="A1886" s="2" t="s">
        <v>2</v>
      </c>
      <c r="B1886" s="2" t="s">
        <v>655</v>
      </c>
      <c r="C1886" s="2" t="s">
        <v>5474</v>
      </c>
      <c r="D1886" s="2" t="s">
        <v>673</v>
      </c>
      <c r="E1886" s="2" t="s">
        <v>5886</v>
      </c>
      <c r="F1886" s="2" t="s">
        <v>6354</v>
      </c>
      <c r="G1886" s="2" t="s">
        <v>1548</v>
      </c>
      <c r="H1886" s="2" t="s">
        <v>4</v>
      </c>
      <c r="I1886" s="6">
        <v>15</v>
      </c>
      <c r="J1886" s="2" t="s">
        <v>2345</v>
      </c>
      <c r="K1886" s="7">
        <v>1</v>
      </c>
      <c r="L1886" s="3" t="s">
        <v>3130</v>
      </c>
      <c r="M1886" s="2">
        <v>54821</v>
      </c>
      <c r="N1886" s="2" t="s">
        <v>13</v>
      </c>
      <c r="O1886" s="80">
        <v>25.056000000000001</v>
      </c>
      <c r="P1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$1.67 P/kg</v>
      </c>
      <c r="Q1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P/100g</v>
      </c>
    </row>
    <row r="1887" spans="1:17" ht="24" x14ac:dyDescent="0.2">
      <c r="A1887" s="2" t="s">
        <v>2</v>
      </c>
      <c r="B1887" s="2" t="s">
        <v>655</v>
      </c>
      <c r="C1887" s="2" t="s">
        <v>5474</v>
      </c>
      <c r="D1887" s="2" t="s">
        <v>673</v>
      </c>
      <c r="E1887" s="2" t="s">
        <v>2396</v>
      </c>
      <c r="F1887" s="2" t="s">
        <v>4317</v>
      </c>
      <c r="G1887" s="2" t="s">
        <v>4</v>
      </c>
      <c r="H1887" s="2" t="s">
        <v>4</v>
      </c>
      <c r="I1887" s="6">
        <v>15</v>
      </c>
      <c r="J1887" s="2" t="s">
        <v>2345</v>
      </c>
      <c r="K1887" s="7">
        <v>1</v>
      </c>
      <c r="L1887" s="3" t="s">
        <v>3130</v>
      </c>
      <c r="M1887" s="2" t="s">
        <v>2681</v>
      </c>
      <c r="N1887" s="2" t="s">
        <v>13</v>
      </c>
      <c r="O1887" s="80">
        <v>33.310400000000001</v>
      </c>
      <c r="P1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888" spans="1:17" x14ac:dyDescent="0.2">
      <c r="A1888" s="2" t="s">
        <v>2</v>
      </c>
      <c r="B1888" s="2" t="s">
        <v>655</v>
      </c>
      <c r="C1888" s="2" t="s">
        <v>5474</v>
      </c>
      <c r="D1888" s="2" t="s">
        <v>673</v>
      </c>
      <c r="E1888" s="2" t="s">
        <v>1852</v>
      </c>
      <c r="F1888" s="2" t="s">
        <v>4888</v>
      </c>
      <c r="G1888" s="2" t="s">
        <v>4</v>
      </c>
      <c r="H1888" s="2" t="s">
        <v>4</v>
      </c>
      <c r="I1888" s="6">
        <v>15</v>
      </c>
      <c r="J1888" s="2" t="s">
        <v>2345</v>
      </c>
      <c r="K1888" s="7">
        <v>1</v>
      </c>
      <c r="L1888" s="3" t="s">
        <v>3130</v>
      </c>
      <c r="M1888" s="2">
        <v>30140</v>
      </c>
      <c r="N1888" s="2" t="s">
        <v>13</v>
      </c>
      <c r="O1888" s="80">
        <v>29.05</v>
      </c>
      <c r="P1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$1.94 P/kg</v>
      </c>
      <c r="Q1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889" spans="1:17" ht="24" x14ac:dyDescent="0.2">
      <c r="A1889" s="2" t="s">
        <v>2</v>
      </c>
      <c r="B1889" s="2" t="s">
        <v>655</v>
      </c>
      <c r="C1889" s="2" t="s">
        <v>5474</v>
      </c>
      <c r="D1889" s="2" t="s">
        <v>673</v>
      </c>
      <c r="E1889" s="2" t="s">
        <v>7003</v>
      </c>
      <c r="F1889" s="2" t="s">
        <v>7528</v>
      </c>
      <c r="G1889" s="2" t="s">
        <v>1551</v>
      </c>
      <c r="H1889" s="2" t="s">
        <v>7014</v>
      </c>
      <c r="I1889" s="6">
        <v>15</v>
      </c>
      <c r="J1889" s="2" t="s">
        <v>2345</v>
      </c>
      <c r="K1889" s="7">
        <v>1</v>
      </c>
      <c r="L1889" s="3" t="s">
        <v>3130</v>
      </c>
      <c r="M1889" s="2" t="s">
        <v>7529</v>
      </c>
      <c r="N1889" s="2" t="s">
        <v>13</v>
      </c>
      <c r="O1889" s="80">
        <v>35.216000000000001</v>
      </c>
      <c r="P1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$2.35 P/kg</v>
      </c>
      <c r="Q1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90" spans="1:17" x14ac:dyDescent="0.2">
      <c r="A1890" s="2" t="s">
        <v>2</v>
      </c>
      <c r="B1890" s="2" t="s">
        <v>655</v>
      </c>
      <c r="C1890" s="2" t="s">
        <v>5475</v>
      </c>
      <c r="D1890" s="2" t="s">
        <v>675</v>
      </c>
      <c r="E1890" s="2" t="s">
        <v>5885</v>
      </c>
      <c r="F1890" s="2" t="s">
        <v>658</v>
      </c>
      <c r="G1890" s="2" t="s">
        <v>4</v>
      </c>
      <c r="H1890" s="2" t="s">
        <v>4</v>
      </c>
      <c r="I1890" s="6">
        <v>1</v>
      </c>
      <c r="J1890" s="2" t="s">
        <v>2345</v>
      </c>
      <c r="K1890" s="7">
        <v>1</v>
      </c>
      <c r="L1890" s="3" t="s">
        <v>3130</v>
      </c>
      <c r="M1890" s="2">
        <v>156428</v>
      </c>
      <c r="N1890" s="2" t="s">
        <v>13</v>
      </c>
      <c r="O1890" s="80">
        <v>2.31</v>
      </c>
      <c r="P1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$2.31 P/kg</v>
      </c>
      <c r="Q1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P/100g</v>
      </c>
    </row>
    <row r="1891" spans="1:17" ht="36" x14ac:dyDescent="0.2">
      <c r="A1891" s="2" t="s">
        <v>2</v>
      </c>
      <c r="B1891" s="2" t="s">
        <v>655</v>
      </c>
      <c r="C1891" s="2" t="s">
        <v>5475</v>
      </c>
      <c r="D1891" s="2" t="s">
        <v>675</v>
      </c>
      <c r="E1891" s="2" t="s">
        <v>5886</v>
      </c>
      <c r="F1891" s="2" t="s">
        <v>6355</v>
      </c>
      <c r="G1891" s="2" t="s">
        <v>1548</v>
      </c>
      <c r="H1891" s="2" t="s">
        <v>4</v>
      </c>
      <c r="I1891" s="6">
        <v>1</v>
      </c>
      <c r="J1891" s="2" t="s">
        <v>2345</v>
      </c>
      <c r="K1891" s="7">
        <v>6</v>
      </c>
      <c r="L1891" s="3" t="s">
        <v>2315</v>
      </c>
      <c r="M1891" s="2">
        <v>41878</v>
      </c>
      <c r="N1891" s="2" t="s">
        <v>13</v>
      </c>
      <c r="O1891" s="80">
        <v>11.664</v>
      </c>
      <c r="P1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$1.94 P/kg</v>
      </c>
      <c r="Q1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P/100g</v>
      </c>
    </row>
    <row r="1892" spans="1:17" ht="24" x14ac:dyDescent="0.2">
      <c r="A1892" s="2" t="s">
        <v>2</v>
      </c>
      <c r="B1892" s="2" t="s">
        <v>655</v>
      </c>
      <c r="C1892" s="2" t="s">
        <v>5475</v>
      </c>
      <c r="D1892" s="2" t="s">
        <v>675</v>
      </c>
      <c r="E1892" s="2" t="s">
        <v>2396</v>
      </c>
      <c r="F1892" s="2" t="s">
        <v>4318</v>
      </c>
      <c r="G1892" s="2" t="s">
        <v>4</v>
      </c>
      <c r="H1892" s="2" t="s">
        <v>4</v>
      </c>
      <c r="I1892" s="6">
        <v>1</v>
      </c>
      <c r="J1892" s="2" t="s">
        <v>2345</v>
      </c>
      <c r="K1892" s="7">
        <v>1</v>
      </c>
      <c r="L1892" s="3" t="s">
        <v>3130</v>
      </c>
      <c r="M1892" s="2" t="s">
        <v>2682</v>
      </c>
      <c r="N1892" s="2" t="s">
        <v>13</v>
      </c>
      <c r="O1892" s="80">
        <v>2.6922999999999999</v>
      </c>
      <c r="P1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1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893" spans="1:17" ht="24" x14ac:dyDescent="0.2">
      <c r="A1893" s="2" t="s">
        <v>2</v>
      </c>
      <c r="B1893" s="2" t="s">
        <v>655</v>
      </c>
      <c r="C1893" s="2" t="s">
        <v>5475</v>
      </c>
      <c r="D1893" s="2" t="s">
        <v>675</v>
      </c>
      <c r="E1893" s="2" t="s">
        <v>1852</v>
      </c>
      <c r="F1893" s="2" t="s">
        <v>4889</v>
      </c>
      <c r="G1893" s="2" t="s">
        <v>5143</v>
      </c>
      <c r="H1893" s="2" t="s">
        <v>5143</v>
      </c>
      <c r="I1893" s="6">
        <v>1</v>
      </c>
      <c r="J1893" s="2" t="s">
        <v>2345</v>
      </c>
      <c r="K1893" s="7">
        <v>1</v>
      </c>
      <c r="L1893" s="3" t="s">
        <v>3130</v>
      </c>
      <c r="M1893" s="2" t="s">
        <v>2011</v>
      </c>
      <c r="N1893" s="2" t="s">
        <v>13</v>
      </c>
      <c r="O1893" s="80">
        <v>2.5</v>
      </c>
      <c r="P1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P/kg</v>
      </c>
      <c r="Q1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894" spans="1:17" ht="24" x14ac:dyDescent="0.2">
      <c r="A1894" s="2" t="s">
        <v>2</v>
      </c>
      <c r="B1894" s="2" t="s">
        <v>655</v>
      </c>
      <c r="C1894" s="2" t="s">
        <v>5475</v>
      </c>
      <c r="D1894" s="2" t="s">
        <v>675</v>
      </c>
      <c r="E1894" s="2" t="s">
        <v>7003</v>
      </c>
      <c r="F1894" s="2" t="s">
        <v>7530</v>
      </c>
      <c r="G1894" s="2" t="s">
        <v>1551</v>
      </c>
      <c r="H1894" s="2" t="s">
        <v>7014</v>
      </c>
      <c r="I1894" s="6">
        <v>1</v>
      </c>
      <c r="J1894" s="2" t="s">
        <v>2345</v>
      </c>
      <c r="K1894" s="7">
        <v>1</v>
      </c>
      <c r="L1894" s="3" t="s">
        <v>3130</v>
      </c>
      <c r="M1894" s="2" t="s">
        <v>7531</v>
      </c>
      <c r="N1894" s="2" t="s">
        <v>13</v>
      </c>
      <c r="O1894" s="80">
        <v>3.1309999999999998</v>
      </c>
      <c r="P1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1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1895" spans="1:17" ht="24" x14ac:dyDescent="0.2">
      <c r="A1895" s="2" t="s">
        <v>2</v>
      </c>
      <c r="B1895" s="2" t="s">
        <v>677</v>
      </c>
      <c r="C1895" s="2" t="s">
        <v>5476</v>
      </c>
      <c r="D1895" s="2" t="s">
        <v>676</v>
      </c>
      <c r="E1895" s="2" t="s">
        <v>5885</v>
      </c>
      <c r="F1895" s="2" t="s">
        <v>3457</v>
      </c>
      <c r="G1895" s="2" t="s">
        <v>4</v>
      </c>
      <c r="H1895" s="2" t="s">
        <v>4</v>
      </c>
      <c r="I1895" s="6">
        <v>15</v>
      </c>
      <c r="J1895" s="2" t="s">
        <v>2345</v>
      </c>
      <c r="K1895" s="7">
        <v>1</v>
      </c>
      <c r="L1895" s="3" t="s">
        <v>3130</v>
      </c>
      <c r="M1895" s="2">
        <v>22067</v>
      </c>
      <c r="N1895" s="2" t="s">
        <v>5</v>
      </c>
      <c r="O1895" s="80">
        <v>82.67</v>
      </c>
      <c r="P1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$5.51 P/kg</v>
      </c>
      <c r="Q1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896" spans="1:17" ht="24" x14ac:dyDescent="0.2">
      <c r="A1896" s="2" t="s">
        <v>2</v>
      </c>
      <c r="B1896" s="2" t="s">
        <v>677</v>
      </c>
      <c r="C1896" s="2" t="s">
        <v>5476</v>
      </c>
      <c r="D1896" s="2" t="s">
        <v>676</v>
      </c>
      <c r="E1896" s="2" t="s">
        <v>3128</v>
      </c>
      <c r="F1896" s="2" t="s">
        <v>3788</v>
      </c>
      <c r="G1896" s="2" t="s">
        <v>4</v>
      </c>
      <c r="H1896" s="2" t="s">
        <v>4</v>
      </c>
      <c r="I1896" s="6">
        <v>12.5</v>
      </c>
      <c r="J1896" s="2" t="s">
        <v>2345</v>
      </c>
      <c r="K1896" s="7">
        <v>1</v>
      </c>
      <c r="L1896" s="3" t="s">
        <v>3130</v>
      </c>
      <c r="M1896" s="2">
        <v>9200635</v>
      </c>
      <c r="N1896" s="2" t="s">
        <v>13</v>
      </c>
      <c r="O1896" s="80">
        <v>46.33</v>
      </c>
      <c r="P1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1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897" spans="1:17" ht="36" x14ac:dyDescent="0.2">
      <c r="A1897" s="2" t="s">
        <v>2</v>
      </c>
      <c r="B1897" s="2" t="s">
        <v>677</v>
      </c>
      <c r="C1897" s="2" t="s">
        <v>5476</v>
      </c>
      <c r="D1897" s="2" t="s">
        <v>676</v>
      </c>
      <c r="E1897" s="2" t="s">
        <v>5886</v>
      </c>
      <c r="F1897" s="2" t="s">
        <v>6356</v>
      </c>
      <c r="G1897" s="2" t="s">
        <v>4</v>
      </c>
      <c r="H1897" s="2" t="s">
        <v>4</v>
      </c>
      <c r="I1897" s="6">
        <v>20</v>
      </c>
      <c r="J1897" s="2" t="s">
        <v>2345</v>
      </c>
      <c r="K1897" s="7">
        <v>1</v>
      </c>
      <c r="L1897" s="3" t="s">
        <v>3130</v>
      </c>
      <c r="M1897" s="2">
        <v>266156</v>
      </c>
      <c r="N1897" s="2" t="s">
        <v>13</v>
      </c>
      <c r="O1897" s="80">
        <v>21.556799999999999</v>
      </c>
      <c r="P1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$1.08 P/kg</v>
      </c>
      <c r="Q1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P/100g</v>
      </c>
    </row>
    <row r="1898" spans="1:17" ht="36" x14ac:dyDescent="0.2">
      <c r="A1898" s="2" t="s">
        <v>2</v>
      </c>
      <c r="B1898" s="2" t="s">
        <v>677</v>
      </c>
      <c r="C1898" s="2" t="s">
        <v>5476</v>
      </c>
      <c r="D1898" s="2" t="s">
        <v>676</v>
      </c>
      <c r="E1898" s="2" t="s">
        <v>2396</v>
      </c>
      <c r="F1898" s="2" t="s">
        <v>4319</v>
      </c>
      <c r="G1898" s="2" t="s">
        <v>4</v>
      </c>
      <c r="H1898" s="2" t="s">
        <v>922</v>
      </c>
      <c r="I1898" s="6">
        <v>5</v>
      </c>
      <c r="J1898" s="2" t="s">
        <v>2345</v>
      </c>
      <c r="K1898" s="7">
        <v>4</v>
      </c>
      <c r="L1898" s="3" t="s">
        <v>2315</v>
      </c>
      <c r="M1898" s="2" t="s">
        <v>2683</v>
      </c>
      <c r="N1898" s="2" t="s">
        <v>5</v>
      </c>
      <c r="O1898" s="80">
        <v>95.37</v>
      </c>
      <c r="P1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$4.77 P/kg</v>
      </c>
      <c r="Q1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1899" spans="1:17" ht="24" x14ac:dyDescent="0.2">
      <c r="A1899" s="2" t="s">
        <v>2</v>
      </c>
      <c r="B1899" s="2" t="s">
        <v>677</v>
      </c>
      <c r="C1899" s="2" t="s">
        <v>5476</v>
      </c>
      <c r="D1899" s="2" t="s">
        <v>676</v>
      </c>
      <c r="E1899" s="2" t="s">
        <v>1852</v>
      </c>
      <c r="F1899" s="2" t="s">
        <v>4890</v>
      </c>
      <c r="G1899" s="2" t="s">
        <v>4</v>
      </c>
      <c r="H1899" s="2" t="s">
        <v>4</v>
      </c>
      <c r="I1899" s="6">
        <v>12.5</v>
      </c>
      <c r="J1899" s="2" t="s">
        <v>2345</v>
      </c>
      <c r="K1899" s="7">
        <v>1</v>
      </c>
      <c r="L1899" s="3" t="s">
        <v>3130</v>
      </c>
      <c r="M1899" s="2">
        <v>1801</v>
      </c>
      <c r="N1899" s="2" t="s">
        <v>13</v>
      </c>
      <c r="O1899" s="80">
        <v>43.5</v>
      </c>
      <c r="P1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1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1900" spans="1:17" ht="24" x14ac:dyDescent="0.2">
      <c r="A1900" s="2" t="s">
        <v>2</v>
      </c>
      <c r="B1900" s="2" t="s">
        <v>677</v>
      </c>
      <c r="C1900" s="2" t="s">
        <v>5476</v>
      </c>
      <c r="D1900" s="2" t="s">
        <v>676</v>
      </c>
      <c r="E1900" s="2" t="s">
        <v>7003</v>
      </c>
      <c r="F1900" s="2" t="s">
        <v>7532</v>
      </c>
      <c r="G1900" s="2" t="s">
        <v>4</v>
      </c>
      <c r="H1900" s="2" t="s">
        <v>4</v>
      </c>
      <c r="I1900" s="6">
        <v>5</v>
      </c>
      <c r="J1900" s="2" t="s">
        <v>2345</v>
      </c>
      <c r="K1900" s="7">
        <v>1</v>
      </c>
      <c r="L1900" s="3" t="s">
        <v>3130</v>
      </c>
      <c r="M1900" s="2" t="s">
        <v>7533</v>
      </c>
      <c r="N1900" s="2" t="s">
        <v>5</v>
      </c>
      <c r="O1900" s="80">
        <v>110.1833</v>
      </c>
      <c r="P1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$22.04 P/kg</v>
      </c>
      <c r="Q1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1901" spans="1:17" ht="24" x14ac:dyDescent="0.2">
      <c r="A1901" s="2" t="s">
        <v>2</v>
      </c>
      <c r="B1901" s="2" t="s">
        <v>677</v>
      </c>
      <c r="C1901" s="2" t="s">
        <v>5477</v>
      </c>
      <c r="D1901" s="2" t="s">
        <v>678</v>
      </c>
      <c r="E1901" s="2" t="s">
        <v>5885</v>
      </c>
      <c r="F1901" s="2" t="s">
        <v>679</v>
      </c>
      <c r="G1901" s="2" t="s">
        <v>4</v>
      </c>
      <c r="H1901" s="2" t="s">
        <v>4</v>
      </c>
      <c r="I1901" s="6">
        <v>12.5</v>
      </c>
      <c r="J1901" s="2" t="s">
        <v>2345</v>
      </c>
      <c r="K1901" s="7">
        <v>1</v>
      </c>
      <c r="L1901" s="3" t="s">
        <v>3130</v>
      </c>
      <c r="M1901" s="2">
        <v>104811</v>
      </c>
      <c r="N1901" s="2" t="s">
        <v>13</v>
      </c>
      <c r="O1901" s="80">
        <v>34.409999999999997</v>
      </c>
      <c r="P1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1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1902" spans="1:17" ht="24" x14ac:dyDescent="0.2">
      <c r="A1902" s="2" t="s">
        <v>2</v>
      </c>
      <c r="B1902" s="2" t="s">
        <v>677</v>
      </c>
      <c r="C1902" s="2" t="s">
        <v>5477</v>
      </c>
      <c r="D1902" s="2" t="s">
        <v>678</v>
      </c>
      <c r="E1902" s="2" t="s">
        <v>3128</v>
      </c>
      <c r="F1902" s="2" t="s">
        <v>3789</v>
      </c>
      <c r="G1902" s="2" t="s">
        <v>4</v>
      </c>
      <c r="H1902" s="2" t="s">
        <v>4</v>
      </c>
      <c r="I1902" s="6">
        <v>12.5</v>
      </c>
      <c r="J1902" s="2" t="s">
        <v>2345</v>
      </c>
      <c r="K1902" s="7">
        <v>1</v>
      </c>
      <c r="L1902" s="3" t="s">
        <v>3130</v>
      </c>
      <c r="M1902" s="2">
        <v>9900925</v>
      </c>
      <c r="N1902" s="2" t="s">
        <v>13</v>
      </c>
      <c r="O1902" s="80">
        <v>26.532399999999999</v>
      </c>
      <c r="P1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$2.12 P/kg</v>
      </c>
      <c r="Q1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03" spans="1:17" ht="36" x14ac:dyDescent="0.2">
      <c r="A1903" s="2" t="s">
        <v>2</v>
      </c>
      <c r="B1903" s="2" t="s">
        <v>677</v>
      </c>
      <c r="C1903" s="2" t="s">
        <v>5477</v>
      </c>
      <c r="D1903" s="2" t="s">
        <v>678</v>
      </c>
      <c r="E1903" s="2" t="s">
        <v>5886</v>
      </c>
      <c r="F1903" s="2" t="s">
        <v>6357</v>
      </c>
      <c r="G1903" s="2" t="s">
        <v>1551</v>
      </c>
      <c r="H1903" s="2" t="s">
        <v>4</v>
      </c>
      <c r="I1903" s="6">
        <v>12.5</v>
      </c>
      <c r="J1903" s="2" t="s">
        <v>2345</v>
      </c>
      <c r="K1903" s="7">
        <v>1</v>
      </c>
      <c r="L1903" s="3" t="s">
        <v>3130</v>
      </c>
      <c r="M1903" s="2">
        <v>188316</v>
      </c>
      <c r="N1903" s="2" t="s">
        <v>13</v>
      </c>
      <c r="O1903" s="80">
        <v>27.788399999999999</v>
      </c>
      <c r="P1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$2.22 P/kg</v>
      </c>
      <c r="Q1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P/100g</v>
      </c>
    </row>
    <row r="1904" spans="1:17" ht="36" x14ac:dyDescent="0.2">
      <c r="A1904" s="2" t="s">
        <v>2</v>
      </c>
      <c r="B1904" s="2" t="s">
        <v>677</v>
      </c>
      <c r="C1904" s="2" t="s">
        <v>5477</v>
      </c>
      <c r="D1904" s="2" t="s">
        <v>678</v>
      </c>
      <c r="E1904" s="2" t="s">
        <v>2396</v>
      </c>
      <c r="F1904" s="2" t="s">
        <v>4320</v>
      </c>
      <c r="G1904" s="2" t="s">
        <v>4</v>
      </c>
      <c r="H1904" s="2" t="s">
        <v>4</v>
      </c>
      <c r="I1904" s="6">
        <v>12.5</v>
      </c>
      <c r="J1904" s="2" t="s">
        <v>2345</v>
      </c>
      <c r="K1904" s="7">
        <v>1</v>
      </c>
      <c r="L1904" s="3" t="s">
        <v>3130</v>
      </c>
      <c r="M1904" s="2" t="s">
        <v>2684</v>
      </c>
      <c r="N1904" s="2" t="s">
        <v>13</v>
      </c>
      <c r="O1904" s="80">
        <v>33.234099999999998</v>
      </c>
      <c r="P1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$2.66 P/kg</v>
      </c>
      <c r="Q1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1905" spans="1:17" ht="24" x14ac:dyDescent="0.2">
      <c r="A1905" s="2" t="s">
        <v>2</v>
      </c>
      <c r="B1905" s="2" t="s">
        <v>677</v>
      </c>
      <c r="C1905" s="2" t="s">
        <v>5477</v>
      </c>
      <c r="D1905" s="2" t="s">
        <v>678</v>
      </c>
      <c r="E1905" s="2" t="s">
        <v>1852</v>
      </c>
      <c r="F1905" s="2" t="s">
        <v>4891</v>
      </c>
      <c r="G1905" s="2" t="s">
        <v>4</v>
      </c>
      <c r="H1905" s="2" t="s">
        <v>4</v>
      </c>
      <c r="I1905" s="6">
        <v>12.5</v>
      </c>
      <c r="J1905" s="2" t="s">
        <v>2345</v>
      </c>
      <c r="K1905" s="7">
        <v>1</v>
      </c>
      <c r="L1905" s="3" t="s">
        <v>3130</v>
      </c>
      <c r="M1905" s="2">
        <v>102185</v>
      </c>
      <c r="N1905" s="2" t="s">
        <v>13</v>
      </c>
      <c r="O1905" s="80">
        <v>25.85</v>
      </c>
      <c r="P1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$2.07 P/kg</v>
      </c>
      <c r="Q1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06" spans="1:17" ht="24" x14ac:dyDescent="0.2">
      <c r="A1906" s="2" t="s">
        <v>2</v>
      </c>
      <c r="B1906" s="2" t="s">
        <v>677</v>
      </c>
      <c r="C1906" s="2" t="s">
        <v>5478</v>
      </c>
      <c r="D1906" s="2" t="s">
        <v>680</v>
      </c>
      <c r="E1906" s="2" t="s">
        <v>5885</v>
      </c>
      <c r="F1906" s="2" t="s">
        <v>681</v>
      </c>
      <c r="G1906" s="2" t="s">
        <v>4</v>
      </c>
      <c r="H1906" s="2" t="s">
        <v>4</v>
      </c>
      <c r="I1906" s="6">
        <v>10</v>
      </c>
      <c r="J1906" s="2" t="s">
        <v>2345</v>
      </c>
      <c r="K1906" s="7">
        <v>1</v>
      </c>
      <c r="L1906" s="3" t="s">
        <v>3130</v>
      </c>
      <c r="M1906" s="2">
        <v>2123</v>
      </c>
      <c r="N1906" s="2" t="s">
        <v>13</v>
      </c>
      <c r="O1906" s="80">
        <v>51.53</v>
      </c>
      <c r="P1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1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1907" spans="1:17" ht="24" x14ac:dyDescent="0.2">
      <c r="A1907" s="2" t="s">
        <v>2</v>
      </c>
      <c r="B1907" s="2" t="s">
        <v>677</v>
      </c>
      <c r="C1907" s="2" t="s">
        <v>5478</v>
      </c>
      <c r="D1907" s="2" t="s">
        <v>680</v>
      </c>
      <c r="E1907" s="2" t="s">
        <v>3128</v>
      </c>
      <c r="F1907" s="2" t="s">
        <v>3790</v>
      </c>
      <c r="G1907" s="2" t="s">
        <v>4</v>
      </c>
      <c r="H1907" s="2" t="s">
        <v>4</v>
      </c>
      <c r="I1907" s="6">
        <v>10</v>
      </c>
      <c r="J1907" s="2" t="s">
        <v>2345</v>
      </c>
      <c r="K1907" s="7">
        <v>1</v>
      </c>
      <c r="L1907" s="3" t="s">
        <v>3130</v>
      </c>
      <c r="M1907" s="2" t="s">
        <v>2363</v>
      </c>
      <c r="N1907" s="2" t="s">
        <v>13</v>
      </c>
      <c r="O1907" s="80">
        <v>55.968899999999998</v>
      </c>
      <c r="P1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1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908" spans="1:17" ht="36" x14ac:dyDescent="0.2">
      <c r="A1908" s="2" t="s">
        <v>2</v>
      </c>
      <c r="B1908" s="2" t="s">
        <v>677</v>
      </c>
      <c r="C1908" s="2" t="s">
        <v>5478</v>
      </c>
      <c r="D1908" s="2" t="s">
        <v>680</v>
      </c>
      <c r="E1908" s="2" t="s">
        <v>5886</v>
      </c>
      <c r="F1908" s="2" t="s">
        <v>6358</v>
      </c>
      <c r="G1908" s="2" t="s">
        <v>1551</v>
      </c>
      <c r="H1908" s="2" t="s">
        <v>4</v>
      </c>
      <c r="I1908" s="6">
        <v>10</v>
      </c>
      <c r="J1908" s="2" t="s">
        <v>2345</v>
      </c>
      <c r="K1908" s="7">
        <v>1</v>
      </c>
      <c r="L1908" s="3" t="s">
        <v>3130</v>
      </c>
      <c r="M1908" s="2">
        <v>324501</v>
      </c>
      <c r="N1908" s="2" t="s">
        <v>13</v>
      </c>
      <c r="O1908" s="80">
        <v>47.304000000000002</v>
      </c>
      <c r="P1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$4.73 P/kg</v>
      </c>
      <c r="Q1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909" spans="1:17" ht="24" x14ac:dyDescent="0.2">
      <c r="A1909" s="2" t="s">
        <v>2</v>
      </c>
      <c r="B1909" s="2" t="s">
        <v>677</v>
      </c>
      <c r="C1909" s="2" t="s">
        <v>5478</v>
      </c>
      <c r="D1909" s="2" t="s">
        <v>680</v>
      </c>
      <c r="E1909" s="2" t="s">
        <v>2396</v>
      </c>
      <c r="F1909" s="2" t="s">
        <v>4321</v>
      </c>
      <c r="G1909" s="2" t="s">
        <v>4</v>
      </c>
      <c r="H1909" s="2" t="s">
        <v>6073</v>
      </c>
      <c r="I1909" s="6">
        <v>12</v>
      </c>
      <c r="J1909" s="2" t="s">
        <v>2345</v>
      </c>
      <c r="K1909" s="7">
        <v>1</v>
      </c>
      <c r="L1909" s="3" t="s">
        <v>3130</v>
      </c>
      <c r="M1909" s="2" t="s">
        <v>2685</v>
      </c>
      <c r="N1909" s="2" t="s">
        <v>13</v>
      </c>
      <c r="O1909" s="80">
        <v>44.15</v>
      </c>
      <c r="P1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1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1910" spans="1:17" ht="24" x14ac:dyDescent="0.2">
      <c r="A1910" s="2" t="s">
        <v>2</v>
      </c>
      <c r="B1910" s="2" t="s">
        <v>677</v>
      </c>
      <c r="C1910" s="2" t="s">
        <v>5478</v>
      </c>
      <c r="D1910" s="2" t="s">
        <v>680</v>
      </c>
      <c r="E1910" s="2" t="s">
        <v>1852</v>
      </c>
      <c r="F1910" s="2" t="s">
        <v>2012</v>
      </c>
      <c r="G1910" s="2" t="s">
        <v>4</v>
      </c>
      <c r="H1910" s="2" t="s">
        <v>6073</v>
      </c>
      <c r="I1910" s="6">
        <v>12</v>
      </c>
      <c r="J1910" s="2" t="s">
        <v>2345</v>
      </c>
      <c r="K1910" s="7">
        <v>1</v>
      </c>
      <c r="L1910" s="3" t="s">
        <v>3130</v>
      </c>
      <c r="M1910" s="2" t="s">
        <v>2013</v>
      </c>
      <c r="N1910" s="2" t="s">
        <v>13</v>
      </c>
      <c r="O1910" s="80">
        <v>42.95</v>
      </c>
      <c r="P1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1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1911" spans="1:17" ht="24" x14ac:dyDescent="0.2">
      <c r="A1911" s="2" t="s">
        <v>2</v>
      </c>
      <c r="B1911" s="2" t="s">
        <v>677</v>
      </c>
      <c r="C1911" s="2" t="s">
        <v>5478</v>
      </c>
      <c r="D1911" s="2" t="s">
        <v>680</v>
      </c>
      <c r="E1911" s="2" t="s">
        <v>7003</v>
      </c>
      <c r="F1911" s="2" t="s">
        <v>7534</v>
      </c>
      <c r="G1911" s="2" t="s">
        <v>4</v>
      </c>
      <c r="H1911" s="2" t="s">
        <v>4</v>
      </c>
      <c r="I1911" s="6">
        <v>10</v>
      </c>
      <c r="J1911" s="2" t="s">
        <v>2345</v>
      </c>
      <c r="K1911" s="7">
        <v>1</v>
      </c>
      <c r="L1911" s="3" t="s">
        <v>3130</v>
      </c>
      <c r="M1911" s="2" t="s">
        <v>7535</v>
      </c>
      <c r="N1911" s="2" t="s">
        <v>13</v>
      </c>
      <c r="O1911" s="80">
        <v>54.386400000000002</v>
      </c>
      <c r="P1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$5.44 P/kg</v>
      </c>
      <c r="Q1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12" spans="1:17" ht="24" x14ac:dyDescent="0.2">
      <c r="A1912" s="2" t="s">
        <v>2</v>
      </c>
      <c r="B1912" s="2" t="s">
        <v>677</v>
      </c>
      <c r="C1912" s="2" t="s">
        <v>5479</v>
      </c>
      <c r="D1912" s="2" t="s">
        <v>682</v>
      </c>
      <c r="E1912" s="2" t="s">
        <v>5885</v>
      </c>
      <c r="F1912" s="2" t="s">
        <v>683</v>
      </c>
      <c r="G1912" s="2" t="s">
        <v>4</v>
      </c>
      <c r="H1912" s="2" t="s">
        <v>4</v>
      </c>
      <c r="I1912" s="6">
        <v>5</v>
      </c>
      <c r="J1912" s="2" t="s">
        <v>2345</v>
      </c>
      <c r="K1912" s="7">
        <v>1</v>
      </c>
      <c r="L1912" s="3" t="s">
        <v>3130</v>
      </c>
      <c r="M1912" s="2">
        <v>72451</v>
      </c>
      <c r="N1912" s="2" t="s">
        <v>13</v>
      </c>
      <c r="O1912" s="80">
        <v>47.44</v>
      </c>
      <c r="P1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$9.49 P/kg</v>
      </c>
      <c r="Q1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1913" spans="1:17" ht="36" x14ac:dyDescent="0.2">
      <c r="A1913" s="2" t="s">
        <v>2</v>
      </c>
      <c r="B1913" s="2" t="s">
        <v>677</v>
      </c>
      <c r="C1913" s="2" t="s">
        <v>5479</v>
      </c>
      <c r="D1913" s="2" t="s">
        <v>682</v>
      </c>
      <c r="E1913" s="2" t="s">
        <v>5886</v>
      </c>
      <c r="F1913" s="2" t="s">
        <v>6358</v>
      </c>
      <c r="G1913" s="2" t="s">
        <v>1551</v>
      </c>
      <c r="H1913" s="2" t="s">
        <v>4</v>
      </c>
      <c r="I1913" s="6">
        <v>10</v>
      </c>
      <c r="J1913" s="2" t="s">
        <v>2345</v>
      </c>
      <c r="K1913" s="7">
        <v>1</v>
      </c>
      <c r="L1913" s="3" t="s">
        <v>3130</v>
      </c>
      <c r="M1913" s="2">
        <v>324501</v>
      </c>
      <c r="N1913" s="2" t="s">
        <v>13</v>
      </c>
      <c r="O1913" s="80">
        <v>47.304000000000002</v>
      </c>
      <c r="P1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$4.73 P/kg</v>
      </c>
      <c r="Q1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1914" spans="1:17" ht="24" x14ac:dyDescent="0.2">
      <c r="A1914" s="2" t="s">
        <v>2</v>
      </c>
      <c r="B1914" s="2" t="s">
        <v>677</v>
      </c>
      <c r="C1914" s="2" t="s">
        <v>5479</v>
      </c>
      <c r="D1914" s="2" t="s">
        <v>682</v>
      </c>
      <c r="E1914" s="2" t="s">
        <v>2396</v>
      </c>
      <c r="F1914" s="2" t="s">
        <v>4322</v>
      </c>
      <c r="G1914" s="2" t="s">
        <v>4</v>
      </c>
      <c r="H1914" s="2" t="s">
        <v>6073</v>
      </c>
      <c r="I1914" s="6">
        <v>5</v>
      </c>
      <c r="J1914" s="2" t="s">
        <v>2345</v>
      </c>
      <c r="K1914" s="7">
        <v>1</v>
      </c>
      <c r="L1914" s="3" t="s">
        <v>3130</v>
      </c>
      <c r="M1914" s="2" t="s">
        <v>2686</v>
      </c>
      <c r="N1914" s="2" t="s">
        <v>13</v>
      </c>
      <c r="O1914" s="80">
        <v>43.95</v>
      </c>
      <c r="P1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$8.79 P/kg</v>
      </c>
      <c r="Q1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1915" spans="1:17" ht="24" x14ac:dyDescent="0.2">
      <c r="A1915" s="2" t="s">
        <v>2</v>
      </c>
      <c r="B1915" s="2" t="s">
        <v>677</v>
      </c>
      <c r="C1915" s="2" t="s">
        <v>5479</v>
      </c>
      <c r="D1915" s="2" t="s">
        <v>682</v>
      </c>
      <c r="E1915" s="2" t="s">
        <v>1852</v>
      </c>
      <c r="F1915" s="2" t="s">
        <v>4892</v>
      </c>
      <c r="G1915" s="2" t="s">
        <v>4</v>
      </c>
      <c r="H1915" s="2" t="s">
        <v>6073</v>
      </c>
      <c r="I1915" s="6">
        <v>5</v>
      </c>
      <c r="J1915" s="2" t="s">
        <v>2345</v>
      </c>
      <c r="K1915" s="7">
        <v>1</v>
      </c>
      <c r="L1915" s="3" t="s">
        <v>3130</v>
      </c>
      <c r="M1915" s="2" t="s">
        <v>2014</v>
      </c>
      <c r="N1915" s="2" t="s">
        <v>13</v>
      </c>
      <c r="O1915" s="80">
        <v>42.75</v>
      </c>
      <c r="P1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1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1916" spans="1:17" ht="24" x14ac:dyDescent="0.2">
      <c r="A1916" s="2" t="s">
        <v>2</v>
      </c>
      <c r="B1916" s="2" t="s">
        <v>677</v>
      </c>
      <c r="C1916" s="2" t="s">
        <v>5479</v>
      </c>
      <c r="D1916" s="2" t="s">
        <v>682</v>
      </c>
      <c r="E1916" s="2" t="s">
        <v>7003</v>
      </c>
      <c r="F1916" s="2" t="s">
        <v>7536</v>
      </c>
      <c r="G1916" s="2" t="s">
        <v>4</v>
      </c>
      <c r="H1916" s="2" t="s">
        <v>4</v>
      </c>
      <c r="I1916" s="6">
        <v>10</v>
      </c>
      <c r="J1916" s="2" t="s">
        <v>2345</v>
      </c>
      <c r="K1916" s="7">
        <v>1</v>
      </c>
      <c r="L1916" s="3" t="s">
        <v>3130</v>
      </c>
      <c r="M1916" s="2" t="s">
        <v>7537</v>
      </c>
      <c r="N1916" s="2" t="s">
        <v>13</v>
      </c>
      <c r="O1916" s="80">
        <v>70.890799999999999</v>
      </c>
      <c r="P1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$7.09 P/kg</v>
      </c>
      <c r="Q1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1917" spans="1:17" ht="24" x14ac:dyDescent="0.2">
      <c r="A1917" s="2" t="s">
        <v>2</v>
      </c>
      <c r="B1917" s="2" t="s">
        <v>677</v>
      </c>
      <c r="C1917" s="2" t="s">
        <v>5753</v>
      </c>
      <c r="D1917" s="2" t="s">
        <v>2015</v>
      </c>
      <c r="E1917" s="2" t="s">
        <v>3128</v>
      </c>
      <c r="F1917" s="2" t="s">
        <v>3791</v>
      </c>
      <c r="G1917" s="2" t="s">
        <v>4</v>
      </c>
      <c r="H1917" s="2" t="s">
        <v>4</v>
      </c>
      <c r="I1917" s="6">
        <v>12.5</v>
      </c>
      <c r="J1917" s="4" t="s">
        <v>2345</v>
      </c>
      <c r="K1917" s="7">
        <v>1</v>
      </c>
      <c r="L1917" s="3" t="s">
        <v>3130</v>
      </c>
      <c r="M1917" s="2">
        <v>394752</v>
      </c>
      <c r="N1917" s="2" t="s">
        <v>13</v>
      </c>
      <c r="O1917" s="80">
        <v>54.906700000000001</v>
      </c>
      <c r="P1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1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1918" spans="1:17" ht="36" x14ac:dyDescent="0.2">
      <c r="A1918" s="2" t="s">
        <v>2</v>
      </c>
      <c r="B1918" s="2" t="s">
        <v>677</v>
      </c>
      <c r="C1918" s="2" t="s">
        <v>5753</v>
      </c>
      <c r="D1918" s="2" t="s">
        <v>2015</v>
      </c>
      <c r="E1918" s="2" t="s">
        <v>5886</v>
      </c>
      <c r="F1918" s="2" t="s">
        <v>5994</v>
      </c>
      <c r="G1918" s="2" t="s">
        <v>1551</v>
      </c>
      <c r="H1918" s="2" t="s">
        <v>4</v>
      </c>
      <c r="I1918" s="6">
        <v>12.5</v>
      </c>
      <c r="J1918" s="2" t="s">
        <v>2345</v>
      </c>
      <c r="K1918" s="7">
        <v>1</v>
      </c>
      <c r="L1918" s="3" t="s">
        <v>3130</v>
      </c>
      <c r="M1918" s="2">
        <v>369535</v>
      </c>
      <c r="N1918" s="2" t="s">
        <v>13</v>
      </c>
      <c r="O1918" s="80">
        <v>30.369599999999998</v>
      </c>
      <c r="P1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P/kg</v>
      </c>
      <c r="Q1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919" spans="1:17" ht="36" x14ac:dyDescent="0.2">
      <c r="A1919" s="2" t="s">
        <v>2</v>
      </c>
      <c r="B1919" s="2" t="s">
        <v>677</v>
      </c>
      <c r="C1919" s="2" t="s">
        <v>5753</v>
      </c>
      <c r="D1919" s="2" t="s">
        <v>2015</v>
      </c>
      <c r="E1919" s="2" t="s">
        <v>2396</v>
      </c>
      <c r="F1919" s="2" t="s">
        <v>4323</v>
      </c>
      <c r="G1919" s="2" t="s">
        <v>4</v>
      </c>
      <c r="H1919" s="2" t="s">
        <v>4</v>
      </c>
      <c r="I1919" s="6">
        <v>12.5</v>
      </c>
      <c r="J1919" s="2" t="s">
        <v>2345</v>
      </c>
      <c r="K1919" s="7">
        <v>1</v>
      </c>
      <c r="L1919" s="3" t="s">
        <v>3130</v>
      </c>
      <c r="M1919" s="2" t="s">
        <v>2687</v>
      </c>
      <c r="N1919" s="2" t="s">
        <v>13</v>
      </c>
      <c r="O1919" s="80">
        <v>38.030099999999997</v>
      </c>
      <c r="P1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P/kg</v>
      </c>
      <c r="Q1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1920" spans="1:17" ht="24" x14ac:dyDescent="0.2">
      <c r="A1920" s="2" t="s">
        <v>2</v>
      </c>
      <c r="B1920" s="2" t="s">
        <v>677</v>
      </c>
      <c r="C1920" s="2" t="s">
        <v>5753</v>
      </c>
      <c r="D1920" s="2" t="s">
        <v>2015</v>
      </c>
      <c r="E1920" s="2" t="s">
        <v>1852</v>
      </c>
      <c r="F1920" s="2" t="s">
        <v>4893</v>
      </c>
      <c r="G1920" s="2" t="s">
        <v>4</v>
      </c>
      <c r="H1920" s="2" t="s">
        <v>4</v>
      </c>
      <c r="I1920" s="6">
        <v>12.5</v>
      </c>
      <c r="J1920" s="2" t="s">
        <v>2345</v>
      </c>
      <c r="K1920" s="7">
        <v>1</v>
      </c>
      <c r="L1920" s="3" t="s">
        <v>3130</v>
      </c>
      <c r="M1920" s="2">
        <v>102194</v>
      </c>
      <c r="N1920" s="2" t="s">
        <v>13</v>
      </c>
      <c r="O1920" s="80">
        <v>26.8</v>
      </c>
      <c r="P1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$2.14 P/kg</v>
      </c>
      <c r="Q1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1921" spans="1:17" ht="24" x14ac:dyDescent="0.2">
      <c r="A1921" s="2" t="s">
        <v>2</v>
      </c>
      <c r="B1921" s="2" t="s">
        <v>677</v>
      </c>
      <c r="C1921" s="2" t="s">
        <v>5480</v>
      </c>
      <c r="D1921" s="2" t="s">
        <v>684</v>
      </c>
      <c r="E1921" s="2" t="s">
        <v>5885</v>
      </c>
      <c r="F1921" s="2" t="s">
        <v>685</v>
      </c>
      <c r="G1921" s="2" t="s">
        <v>4</v>
      </c>
      <c r="H1921" s="2" t="s">
        <v>4</v>
      </c>
      <c r="I1921" s="6">
        <v>10</v>
      </c>
      <c r="J1921" s="2" t="s">
        <v>2345</v>
      </c>
      <c r="K1921" s="7">
        <v>1</v>
      </c>
      <c r="L1921" s="3" t="s">
        <v>3130</v>
      </c>
      <c r="M1921" s="2">
        <v>3674</v>
      </c>
      <c r="N1921" s="2" t="s">
        <v>13</v>
      </c>
      <c r="O1921" s="80">
        <v>50.93</v>
      </c>
      <c r="P1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$5.09 P/kg</v>
      </c>
      <c r="Q1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1922" spans="1:17" ht="24" x14ac:dyDescent="0.2">
      <c r="A1922" s="2" t="s">
        <v>2</v>
      </c>
      <c r="B1922" s="2" t="s">
        <v>677</v>
      </c>
      <c r="C1922" s="2" t="s">
        <v>5480</v>
      </c>
      <c r="D1922" s="2" t="s">
        <v>684</v>
      </c>
      <c r="E1922" s="2" t="s">
        <v>3128</v>
      </c>
      <c r="F1922" s="2" t="s">
        <v>2016</v>
      </c>
      <c r="G1922" s="2" t="s">
        <v>4</v>
      </c>
      <c r="H1922" s="2" t="s">
        <v>4</v>
      </c>
      <c r="I1922" s="6">
        <v>10</v>
      </c>
      <c r="J1922" s="2" t="s">
        <v>2345</v>
      </c>
      <c r="K1922" s="7">
        <v>1</v>
      </c>
      <c r="L1922" s="3" t="s">
        <v>3130</v>
      </c>
      <c r="M1922" s="2">
        <v>9900242</v>
      </c>
      <c r="N1922" s="2" t="s">
        <v>13</v>
      </c>
      <c r="O1922" s="80">
        <v>48.59</v>
      </c>
      <c r="P1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$4.86 P/kg</v>
      </c>
      <c r="Q1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1923" spans="1:17" ht="36" x14ac:dyDescent="0.2">
      <c r="A1923" s="2" t="s">
        <v>2</v>
      </c>
      <c r="B1923" s="2" t="s">
        <v>677</v>
      </c>
      <c r="C1923" s="2" t="s">
        <v>5480</v>
      </c>
      <c r="D1923" s="2" t="s">
        <v>684</v>
      </c>
      <c r="E1923" s="2" t="s">
        <v>5886</v>
      </c>
      <c r="F1923" s="2" t="s">
        <v>2016</v>
      </c>
      <c r="G1923" s="2" t="s">
        <v>1551</v>
      </c>
      <c r="H1923" s="2" t="s">
        <v>6073</v>
      </c>
      <c r="I1923" s="6">
        <v>10</v>
      </c>
      <c r="J1923" s="2" t="s">
        <v>2345</v>
      </c>
      <c r="K1923" s="7">
        <v>1</v>
      </c>
      <c r="L1923" s="3" t="s">
        <v>3130</v>
      </c>
      <c r="M1923" s="2">
        <v>675651</v>
      </c>
      <c r="N1923" s="2" t="s">
        <v>13</v>
      </c>
      <c r="O1923" s="80">
        <v>45.521999999999998</v>
      </c>
      <c r="P1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P/kg</v>
      </c>
      <c r="Q1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24" spans="1:17" ht="24" x14ac:dyDescent="0.2">
      <c r="A1924" s="2" t="s">
        <v>2</v>
      </c>
      <c r="B1924" s="2" t="s">
        <v>677</v>
      </c>
      <c r="C1924" s="2" t="s">
        <v>5480</v>
      </c>
      <c r="D1924" s="2" t="s">
        <v>684</v>
      </c>
      <c r="E1924" s="2" t="s">
        <v>2396</v>
      </c>
      <c r="F1924" s="2" t="s">
        <v>4324</v>
      </c>
      <c r="G1924" s="2" t="s">
        <v>4</v>
      </c>
      <c r="H1924" s="2" t="s">
        <v>6073</v>
      </c>
      <c r="I1924" s="6">
        <v>10</v>
      </c>
      <c r="J1924" s="2" t="s">
        <v>2345</v>
      </c>
      <c r="K1924" s="7">
        <v>1</v>
      </c>
      <c r="L1924" s="3" t="s">
        <v>3130</v>
      </c>
      <c r="M1924" s="2" t="s">
        <v>2688</v>
      </c>
      <c r="N1924" s="2" t="s">
        <v>13</v>
      </c>
      <c r="O1924" s="80">
        <v>45.9435</v>
      </c>
      <c r="P1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$4.59 P/kg</v>
      </c>
      <c r="Q1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25" spans="1:17" ht="24" x14ac:dyDescent="0.2">
      <c r="A1925" s="2" t="s">
        <v>2</v>
      </c>
      <c r="B1925" s="2" t="s">
        <v>677</v>
      </c>
      <c r="C1925" s="2" t="s">
        <v>5480</v>
      </c>
      <c r="D1925" s="2" t="s">
        <v>684</v>
      </c>
      <c r="E1925" s="2" t="s">
        <v>1852</v>
      </c>
      <c r="F1925" s="2" t="s">
        <v>2016</v>
      </c>
      <c r="G1925" s="2" t="s">
        <v>4</v>
      </c>
      <c r="H1925" s="2" t="s">
        <v>6073</v>
      </c>
      <c r="I1925" s="6">
        <v>10</v>
      </c>
      <c r="J1925" s="2" t="s">
        <v>2345</v>
      </c>
      <c r="K1925" s="7">
        <v>1</v>
      </c>
      <c r="L1925" s="3" t="s">
        <v>3130</v>
      </c>
      <c r="M1925" s="2" t="s">
        <v>2017</v>
      </c>
      <c r="N1925" s="2" t="s">
        <v>13</v>
      </c>
      <c r="O1925" s="80">
        <v>42.9</v>
      </c>
      <c r="P1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1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1926" spans="1:17" ht="24" x14ac:dyDescent="0.2">
      <c r="A1926" s="2" t="s">
        <v>2</v>
      </c>
      <c r="B1926" s="2" t="s">
        <v>677</v>
      </c>
      <c r="C1926" s="2" t="s">
        <v>5480</v>
      </c>
      <c r="D1926" s="2" t="s">
        <v>684</v>
      </c>
      <c r="E1926" s="2" t="s">
        <v>7003</v>
      </c>
      <c r="F1926" s="2" t="s">
        <v>7538</v>
      </c>
      <c r="G1926" s="2" t="s">
        <v>4</v>
      </c>
      <c r="H1926" s="2" t="s">
        <v>4</v>
      </c>
      <c r="I1926" s="6">
        <v>10</v>
      </c>
      <c r="J1926" s="2" t="s">
        <v>2345</v>
      </c>
      <c r="K1926" s="7">
        <v>1</v>
      </c>
      <c r="L1926" s="3" t="s">
        <v>3130</v>
      </c>
      <c r="M1926" s="2" t="s">
        <v>7539</v>
      </c>
      <c r="N1926" s="2" t="s">
        <v>13</v>
      </c>
      <c r="O1926" s="80">
        <v>53.741599999999998</v>
      </c>
      <c r="P1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$5.37 P/kg</v>
      </c>
      <c r="Q1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27" spans="1:17" ht="24" x14ac:dyDescent="0.2">
      <c r="A1927" s="2" t="s">
        <v>2</v>
      </c>
      <c r="B1927" s="2" t="s">
        <v>677</v>
      </c>
      <c r="C1927" s="2" t="s">
        <v>5754</v>
      </c>
      <c r="D1927" s="2" t="s">
        <v>2018</v>
      </c>
      <c r="E1927" s="2" t="s">
        <v>3128</v>
      </c>
      <c r="F1927" s="2" t="s">
        <v>3792</v>
      </c>
      <c r="G1927" s="2" t="s">
        <v>4</v>
      </c>
      <c r="H1927" s="2" t="s">
        <v>4</v>
      </c>
      <c r="I1927" s="6">
        <v>12.5</v>
      </c>
      <c r="J1927" s="4" t="s">
        <v>2345</v>
      </c>
      <c r="K1927" s="7">
        <v>1</v>
      </c>
      <c r="L1927" s="3" t="s">
        <v>3130</v>
      </c>
      <c r="M1927" s="2">
        <v>394702</v>
      </c>
      <c r="N1927" s="2" t="s">
        <v>13</v>
      </c>
      <c r="O1927" s="80">
        <v>127.6335</v>
      </c>
      <c r="P1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$10.21 P/kg</v>
      </c>
      <c r="Q1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1928" spans="1:17" ht="36" x14ac:dyDescent="0.2">
      <c r="A1928" s="2" t="s">
        <v>2</v>
      </c>
      <c r="B1928" s="2" t="s">
        <v>677</v>
      </c>
      <c r="C1928" s="2" t="s">
        <v>5754</v>
      </c>
      <c r="D1928" s="2" t="s">
        <v>2018</v>
      </c>
      <c r="E1928" s="2" t="s">
        <v>5886</v>
      </c>
      <c r="F1928" s="2" t="s">
        <v>5995</v>
      </c>
      <c r="G1928" s="2" t="s">
        <v>1551</v>
      </c>
      <c r="H1928" s="2" t="s">
        <v>4</v>
      </c>
      <c r="I1928" s="6">
        <v>12.5</v>
      </c>
      <c r="J1928" s="2" t="s">
        <v>2345</v>
      </c>
      <c r="K1928" s="7">
        <v>1</v>
      </c>
      <c r="L1928" s="3" t="s">
        <v>3130</v>
      </c>
      <c r="M1928" s="2">
        <v>369569</v>
      </c>
      <c r="N1928" s="2" t="s">
        <v>13</v>
      </c>
      <c r="O1928" s="80">
        <v>29.635200000000001</v>
      </c>
      <c r="P1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$2.37 P/kg</v>
      </c>
      <c r="Q1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1929" spans="1:17" ht="36" x14ac:dyDescent="0.2">
      <c r="A1929" s="2" t="s">
        <v>2</v>
      </c>
      <c r="B1929" s="2" t="s">
        <v>677</v>
      </c>
      <c r="C1929" s="2" t="s">
        <v>5754</v>
      </c>
      <c r="D1929" s="2" t="s">
        <v>2018</v>
      </c>
      <c r="E1929" s="2" t="s">
        <v>2396</v>
      </c>
      <c r="F1929" s="2" t="s">
        <v>4325</v>
      </c>
      <c r="G1929" s="2" t="s">
        <v>4</v>
      </c>
      <c r="H1929" s="2" t="s">
        <v>4</v>
      </c>
      <c r="I1929" s="6">
        <v>12.5</v>
      </c>
      <c r="J1929" s="2" t="s">
        <v>2345</v>
      </c>
      <c r="K1929" s="7">
        <v>1</v>
      </c>
      <c r="L1929" s="3" t="s">
        <v>3130</v>
      </c>
      <c r="M1929" s="2" t="s">
        <v>2689</v>
      </c>
      <c r="N1929" s="2" t="s">
        <v>13</v>
      </c>
      <c r="O1929" s="80">
        <v>32.0242</v>
      </c>
      <c r="P1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$2.56 P/kg</v>
      </c>
      <c r="Q1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1930" spans="1:17" ht="24" x14ac:dyDescent="0.2">
      <c r="A1930" s="2" t="s">
        <v>2</v>
      </c>
      <c r="B1930" s="2" t="s">
        <v>677</v>
      </c>
      <c r="C1930" s="2" t="s">
        <v>5754</v>
      </c>
      <c r="D1930" s="2" t="s">
        <v>2018</v>
      </c>
      <c r="E1930" s="2" t="s">
        <v>1852</v>
      </c>
      <c r="F1930" s="2" t="s">
        <v>4894</v>
      </c>
      <c r="G1930" s="2" t="s">
        <v>4</v>
      </c>
      <c r="H1930" s="2" t="s">
        <v>4</v>
      </c>
      <c r="I1930" s="6">
        <v>12.5</v>
      </c>
      <c r="J1930" s="2" t="s">
        <v>2345</v>
      </c>
      <c r="K1930" s="7">
        <v>1</v>
      </c>
      <c r="L1930" s="3" t="s">
        <v>3130</v>
      </c>
      <c r="M1930" s="2">
        <v>102193</v>
      </c>
      <c r="N1930" s="2" t="s">
        <v>13</v>
      </c>
      <c r="O1930" s="80">
        <v>21.95</v>
      </c>
      <c r="P1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$1.76 P/kg</v>
      </c>
      <c r="Q1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1931" spans="1:17" ht="24" x14ac:dyDescent="0.2">
      <c r="A1931" s="2" t="s">
        <v>2</v>
      </c>
      <c r="B1931" s="2" t="s">
        <v>677</v>
      </c>
      <c r="C1931" s="2" t="s">
        <v>5481</v>
      </c>
      <c r="D1931" s="2" t="s">
        <v>686</v>
      </c>
      <c r="E1931" s="2" t="s">
        <v>5885</v>
      </c>
      <c r="F1931" s="2" t="s">
        <v>688</v>
      </c>
      <c r="G1931" s="2" t="s">
        <v>4</v>
      </c>
      <c r="H1931" s="2" t="s">
        <v>4</v>
      </c>
      <c r="I1931" s="6">
        <v>10</v>
      </c>
      <c r="J1931" s="2" t="s">
        <v>2345</v>
      </c>
      <c r="K1931" s="7">
        <v>1</v>
      </c>
      <c r="L1931" s="3" t="s">
        <v>3130</v>
      </c>
      <c r="M1931" s="2">
        <v>271</v>
      </c>
      <c r="N1931" s="2" t="s">
        <v>13</v>
      </c>
      <c r="O1931" s="80">
        <v>58.27</v>
      </c>
      <c r="P1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$5.83 P/kg</v>
      </c>
      <c r="Q1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1932" spans="1:17" ht="24" x14ac:dyDescent="0.2">
      <c r="A1932" s="2" t="s">
        <v>2</v>
      </c>
      <c r="B1932" s="2" t="s">
        <v>677</v>
      </c>
      <c r="C1932" s="2" t="s">
        <v>5481</v>
      </c>
      <c r="D1932" s="2" t="s">
        <v>686</v>
      </c>
      <c r="E1932" s="2" t="s">
        <v>5885</v>
      </c>
      <c r="F1932" s="2" t="s">
        <v>687</v>
      </c>
      <c r="G1932" s="2" t="s">
        <v>4</v>
      </c>
      <c r="H1932" s="2" t="s">
        <v>4</v>
      </c>
      <c r="I1932" s="6">
        <v>10</v>
      </c>
      <c r="J1932" s="2" t="s">
        <v>2345</v>
      </c>
      <c r="K1932" s="7">
        <v>1</v>
      </c>
      <c r="L1932" s="3" t="s">
        <v>3130</v>
      </c>
      <c r="M1932" s="2">
        <v>2994</v>
      </c>
      <c r="N1932" s="2" t="s">
        <v>13</v>
      </c>
      <c r="O1932" s="80">
        <v>56.28</v>
      </c>
      <c r="P1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1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1933" spans="1:17" ht="24" x14ac:dyDescent="0.2">
      <c r="A1933" s="2" t="s">
        <v>2</v>
      </c>
      <c r="B1933" s="2" t="s">
        <v>677</v>
      </c>
      <c r="C1933" s="2" t="s">
        <v>5481</v>
      </c>
      <c r="D1933" s="2" t="s">
        <v>686</v>
      </c>
      <c r="E1933" s="2" t="s">
        <v>3128</v>
      </c>
      <c r="F1933" s="2" t="s">
        <v>3793</v>
      </c>
      <c r="G1933" s="2" t="s">
        <v>4</v>
      </c>
      <c r="H1933" s="2" t="s">
        <v>4</v>
      </c>
      <c r="I1933" s="6">
        <v>15</v>
      </c>
      <c r="J1933" s="2" t="s">
        <v>2345</v>
      </c>
      <c r="K1933" s="7">
        <v>1</v>
      </c>
      <c r="L1933" s="3" t="s">
        <v>3130</v>
      </c>
      <c r="M1933" s="2">
        <v>9220010</v>
      </c>
      <c r="N1933" s="2" t="s">
        <v>13</v>
      </c>
      <c r="O1933" s="80">
        <v>79.540700000000001</v>
      </c>
      <c r="P1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$5.30 P/kg</v>
      </c>
      <c r="Q1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934" spans="1:17" ht="36" x14ac:dyDescent="0.2">
      <c r="A1934" s="2" t="s">
        <v>2</v>
      </c>
      <c r="B1934" s="2" t="s">
        <v>677</v>
      </c>
      <c r="C1934" s="2" t="s">
        <v>5481</v>
      </c>
      <c r="D1934" s="2" t="s">
        <v>686</v>
      </c>
      <c r="E1934" s="2" t="s">
        <v>5886</v>
      </c>
      <c r="F1934" s="2" t="s">
        <v>6359</v>
      </c>
      <c r="G1934" s="2" t="s">
        <v>1551</v>
      </c>
      <c r="H1934" s="2" t="s">
        <v>4</v>
      </c>
      <c r="I1934" s="6">
        <v>10</v>
      </c>
      <c r="J1934" s="2" t="s">
        <v>2345</v>
      </c>
      <c r="K1934" s="7">
        <v>1</v>
      </c>
      <c r="L1934" s="3" t="s">
        <v>3130</v>
      </c>
      <c r="M1934" s="2">
        <v>965292</v>
      </c>
      <c r="N1934" s="2" t="s">
        <v>13</v>
      </c>
      <c r="O1934" s="80">
        <v>53.492400000000004</v>
      </c>
      <c r="P1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$5.35 P/kg</v>
      </c>
      <c r="Q1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1935" spans="1:17" ht="24" x14ac:dyDescent="0.2">
      <c r="A1935" s="2" t="s">
        <v>2</v>
      </c>
      <c r="B1935" s="2" t="s">
        <v>677</v>
      </c>
      <c r="C1935" s="2" t="s">
        <v>5481</v>
      </c>
      <c r="D1935" s="2" t="s">
        <v>686</v>
      </c>
      <c r="E1935" s="2" t="s">
        <v>2396</v>
      </c>
      <c r="F1935" s="2" t="s">
        <v>4326</v>
      </c>
      <c r="G1935" s="2" t="s">
        <v>4</v>
      </c>
      <c r="H1935" s="2" t="s">
        <v>6073</v>
      </c>
      <c r="I1935" s="6">
        <v>12</v>
      </c>
      <c r="J1935" s="2" t="s">
        <v>2345</v>
      </c>
      <c r="K1935" s="7">
        <v>1</v>
      </c>
      <c r="L1935" s="3" t="s">
        <v>3130</v>
      </c>
      <c r="M1935" s="2" t="s">
        <v>2690</v>
      </c>
      <c r="N1935" s="2" t="s">
        <v>2152</v>
      </c>
      <c r="O1935" s="80">
        <v>45.25</v>
      </c>
      <c r="P1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1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1936" spans="1:17" ht="36" x14ac:dyDescent="0.2">
      <c r="A1936" s="2" t="s">
        <v>2</v>
      </c>
      <c r="B1936" s="2" t="s">
        <v>677</v>
      </c>
      <c r="C1936" s="2" t="s">
        <v>5754</v>
      </c>
      <c r="D1936" s="2" t="s">
        <v>686</v>
      </c>
      <c r="E1936" s="2" t="s">
        <v>1852</v>
      </c>
      <c r="F1936" s="2" t="s">
        <v>4895</v>
      </c>
      <c r="G1936" s="2" t="s">
        <v>4</v>
      </c>
      <c r="H1936" s="2" t="s">
        <v>4</v>
      </c>
      <c r="I1936" s="6">
        <v>12.5</v>
      </c>
      <c r="J1936" s="2" t="s">
        <v>2345</v>
      </c>
      <c r="K1936" s="7">
        <v>1</v>
      </c>
      <c r="L1936" s="3" t="s">
        <v>3130</v>
      </c>
      <c r="M1936" s="2">
        <v>36317</v>
      </c>
      <c r="N1936" s="2" t="s">
        <v>13</v>
      </c>
      <c r="O1936" s="80">
        <v>31.5</v>
      </c>
      <c r="P1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P/kg</v>
      </c>
      <c r="Q1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1937" spans="1:17" ht="24" x14ac:dyDescent="0.2">
      <c r="A1937" s="2" t="s">
        <v>2</v>
      </c>
      <c r="B1937" s="2" t="s">
        <v>677</v>
      </c>
      <c r="C1937" s="2" t="s">
        <v>5481</v>
      </c>
      <c r="D1937" s="2" t="s">
        <v>686</v>
      </c>
      <c r="E1937" s="2" t="s">
        <v>7003</v>
      </c>
      <c r="F1937" s="2" t="s">
        <v>7540</v>
      </c>
      <c r="G1937" s="2" t="s">
        <v>4</v>
      </c>
      <c r="H1937" s="2" t="s">
        <v>4</v>
      </c>
      <c r="I1937" s="6">
        <v>10</v>
      </c>
      <c r="J1937" s="2" t="s">
        <v>2345</v>
      </c>
      <c r="K1937" s="7">
        <v>1</v>
      </c>
      <c r="L1937" s="3" t="s">
        <v>3130</v>
      </c>
      <c r="M1937" s="2" t="s">
        <v>7541</v>
      </c>
      <c r="N1937" s="2" t="s">
        <v>13</v>
      </c>
      <c r="O1937" s="80">
        <v>61.491599999999998</v>
      </c>
      <c r="P1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P/kg</v>
      </c>
      <c r="Q1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1938" spans="1:17" ht="36" x14ac:dyDescent="0.2">
      <c r="A1938" s="2" t="s">
        <v>2</v>
      </c>
      <c r="B1938" s="2" t="s">
        <v>690</v>
      </c>
      <c r="C1938" s="2" t="s">
        <v>5895</v>
      </c>
      <c r="D1938" s="2" t="s">
        <v>2388</v>
      </c>
      <c r="E1938" s="2" t="s">
        <v>5886</v>
      </c>
      <c r="F1938" s="2" t="s">
        <v>6360</v>
      </c>
      <c r="G1938" s="2" t="s">
        <v>1548</v>
      </c>
      <c r="H1938" s="2" t="s">
        <v>4</v>
      </c>
      <c r="I1938" s="6">
        <v>200</v>
      </c>
      <c r="J1938" s="2" t="s">
        <v>6074</v>
      </c>
      <c r="K1938" s="7">
        <v>4</v>
      </c>
      <c r="L1938" s="3" t="s">
        <v>2315</v>
      </c>
      <c r="M1938" s="2">
        <v>693133</v>
      </c>
      <c r="N1938" s="2" t="s">
        <v>13</v>
      </c>
      <c r="O1938" s="80">
        <v>14.9148</v>
      </c>
      <c r="P1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$18.64 P/kg</v>
      </c>
      <c r="Q1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939" spans="1:17" ht="24" x14ac:dyDescent="0.2">
      <c r="A1939" s="2" t="s">
        <v>2</v>
      </c>
      <c r="B1939" s="2" t="s">
        <v>690</v>
      </c>
      <c r="C1939" s="2" t="s">
        <v>5482</v>
      </c>
      <c r="D1939" s="2" t="s">
        <v>689</v>
      </c>
      <c r="E1939" s="2" t="s">
        <v>5885</v>
      </c>
      <c r="F1939" s="2" t="s">
        <v>691</v>
      </c>
      <c r="G1939" s="2" t="s">
        <v>4</v>
      </c>
      <c r="H1939" s="2" t="s">
        <v>4</v>
      </c>
      <c r="I1939" s="6">
        <v>1</v>
      </c>
      <c r="J1939" s="2" t="s">
        <v>2345</v>
      </c>
      <c r="K1939" s="7">
        <v>1</v>
      </c>
      <c r="L1939" s="3" t="s">
        <v>3130</v>
      </c>
      <c r="M1939" s="2">
        <v>66495</v>
      </c>
      <c r="N1939" s="2" t="s">
        <v>13</v>
      </c>
      <c r="O1939" s="80">
        <v>54.73</v>
      </c>
      <c r="P1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$54.73 P/kg</v>
      </c>
      <c r="Q1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$5.47 P/100g</v>
      </c>
    </row>
    <row r="1940" spans="1:17" ht="36" x14ac:dyDescent="0.2">
      <c r="A1940" s="2" t="s">
        <v>2</v>
      </c>
      <c r="B1940" s="2" t="s">
        <v>690</v>
      </c>
      <c r="C1940" s="2" t="s">
        <v>5482</v>
      </c>
      <c r="D1940" s="2" t="s">
        <v>689</v>
      </c>
      <c r="E1940" s="2" t="s">
        <v>5886</v>
      </c>
      <c r="F1940" s="2" t="s">
        <v>6360</v>
      </c>
      <c r="G1940" s="2" t="s">
        <v>1548</v>
      </c>
      <c r="H1940" s="2" t="s">
        <v>4</v>
      </c>
      <c r="I1940" s="6">
        <v>200</v>
      </c>
      <c r="J1940" s="2" t="s">
        <v>6074</v>
      </c>
      <c r="K1940" s="7">
        <v>4</v>
      </c>
      <c r="L1940" s="3" t="s">
        <v>2315</v>
      </c>
      <c r="M1940" s="2">
        <v>693133</v>
      </c>
      <c r="N1940" s="2" t="s">
        <v>13</v>
      </c>
      <c r="O1940" s="80">
        <v>14.9148</v>
      </c>
      <c r="P1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$18.64 P/kg</v>
      </c>
      <c r="Q1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1941" spans="1:17" ht="24" x14ac:dyDescent="0.2">
      <c r="A1941" s="2" t="s">
        <v>2</v>
      </c>
      <c r="B1941" s="2" t="s">
        <v>690</v>
      </c>
      <c r="C1941" s="2" t="s">
        <v>5482</v>
      </c>
      <c r="D1941" s="2" t="s">
        <v>689</v>
      </c>
      <c r="E1941" s="2" t="s">
        <v>1852</v>
      </c>
      <c r="F1941" s="2" t="s">
        <v>4896</v>
      </c>
      <c r="G1941" s="2" t="s">
        <v>4</v>
      </c>
      <c r="H1941" s="2" t="s">
        <v>4</v>
      </c>
      <c r="I1941" s="6">
        <v>1</v>
      </c>
      <c r="J1941" s="2" t="s">
        <v>2345</v>
      </c>
      <c r="K1941" s="7">
        <v>1</v>
      </c>
      <c r="L1941" s="3" t="s">
        <v>3130</v>
      </c>
      <c r="M1941" s="2">
        <v>2200</v>
      </c>
      <c r="N1941" s="2" t="s">
        <v>13</v>
      </c>
      <c r="O1941" s="80">
        <v>51.55</v>
      </c>
      <c r="P1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$51.55 P/kg</v>
      </c>
      <c r="Q1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$5.16 P/100g</v>
      </c>
    </row>
    <row r="1942" spans="1:17" ht="24" x14ac:dyDescent="0.2">
      <c r="A1942" s="2" t="s">
        <v>2</v>
      </c>
      <c r="B1942" s="2" t="s">
        <v>690</v>
      </c>
      <c r="C1942" s="2" t="s">
        <v>5755</v>
      </c>
      <c r="D1942" s="2" t="s">
        <v>2019</v>
      </c>
      <c r="E1942" s="2" t="s">
        <v>3128</v>
      </c>
      <c r="F1942" s="2" t="s">
        <v>3794</v>
      </c>
      <c r="G1942" s="2" t="s">
        <v>4</v>
      </c>
      <c r="H1942" s="2" t="s">
        <v>4</v>
      </c>
      <c r="I1942" s="6">
        <v>1</v>
      </c>
      <c r="J1942" s="2" t="s">
        <v>2316</v>
      </c>
      <c r="K1942" s="7">
        <v>500</v>
      </c>
      <c r="L1942" s="3" t="s">
        <v>2315</v>
      </c>
      <c r="M1942" s="2">
        <v>309991</v>
      </c>
      <c r="N1942" s="2" t="s">
        <v>13</v>
      </c>
      <c r="O1942" s="80">
        <v>39.5274</v>
      </c>
      <c r="P1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43" spans="1:17" ht="36" x14ac:dyDescent="0.2">
      <c r="A1943" s="2" t="s">
        <v>2</v>
      </c>
      <c r="B1943" s="2" t="s">
        <v>690</v>
      </c>
      <c r="C1943" s="2" t="s">
        <v>5755</v>
      </c>
      <c r="D1943" s="2" t="s">
        <v>2019</v>
      </c>
      <c r="E1943" s="2" t="s">
        <v>5886</v>
      </c>
      <c r="F1943" s="2" t="s">
        <v>6361</v>
      </c>
      <c r="G1943" s="2" t="s">
        <v>1548</v>
      </c>
      <c r="H1943" s="2" t="s">
        <v>4</v>
      </c>
      <c r="I1943" s="6">
        <v>1</v>
      </c>
      <c r="J1943" s="2" t="s">
        <v>2316</v>
      </c>
      <c r="K1943" s="7">
        <v>300</v>
      </c>
      <c r="L1943" s="3" t="s">
        <v>2315</v>
      </c>
      <c r="M1943" s="2">
        <v>55314</v>
      </c>
      <c r="N1943" s="2" t="s">
        <v>13</v>
      </c>
      <c r="O1943" s="80">
        <v>19.4832</v>
      </c>
      <c r="P1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44" spans="1:17" ht="24" x14ac:dyDescent="0.2">
      <c r="A1944" s="2" t="s">
        <v>2</v>
      </c>
      <c r="B1944" s="2" t="s">
        <v>690</v>
      </c>
      <c r="C1944" s="2" t="s">
        <v>5755</v>
      </c>
      <c r="D1944" s="2" t="s">
        <v>2019</v>
      </c>
      <c r="E1944" s="2" t="s">
        <v>1852</v>
      </c>
      <c r="F1944" s="2" t="s">
        <v>4897</v>
      </c>
      <c r="G1944" s="2" t="s">
        <v>4</v>
      </c>
      <c r="H1944" s="2" t="s">
        <v>4</v>
      </c>
      <c r="I1944" s="6">
        <v>1</v>
      </c>
      <c r="J1944" s="2" t="s">
        <v>2316</v>
      </c>
      <c r="K1944" s="7">
        <v>2400</v>
      </c>
      <c r="L1944" s="3" t="s">
        <v>2315</v>
      </c>
      <c r="M1944" s="2">
        <v>704890</v>
      </c>
      <c r="N1944" s="2" t="s">
        <v>13</v>
      </c>
      <c r="O1944" s="80">
        <v>162</v>
      </c>
      <c r="P1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45" spans="1:17" ht="24" x14ac:dyDescent="0.2">
      <c r="A1945" s="2" t="s">
        <v>2</v>
      </c>
      <c r="B1945" s="2" t="s">
        <v>690</v>
      </c>
      <c r="C1945" s="2" t="s">
        <v>5483</v>
      </c>
      <c r="D1945" s="2" t="s">
        <v>692</v>
      </c>
      <c r="E1945" s="2" t="s">
        <v>5885</v>
      </c>
      <c r="F1945" s="2" t="s">
        <v>3458</v>
      </c>
      <c r="G1945" s="2" t="s">
        <v>4</v>
      </c>
      <c r="H1945" s="2" t="s">
        <v>4</v>
      </c>
      <c r="I1945" s="6">
        <v>1</v>
      </c>
      <c r="J1945" s="2" t="s">
        <v>2316</v>
      </c>
      <c r="K1945" s="7">
        <v>750</v>
      </c>
      <c r="L1945" s="3" t="s">
        <v>2315</v>
      </c>
      <c r="M1945" s="2">
        <v>353</v>
      </c>
      <c r="N1945" s="2" t="s">
        <v>13</v>
      </c>
      <c r="O1945" s="80">
        <v>26.34</v>
      </c>
      <c r="P1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46" spans="1:17" ht="24" x14ac:dyDescent="0.2">
      <c r="A1946" s="2" t="s">
        <v>2</v>
      </c>
      <c r="B1946" s="2" t="s">
        <v>690</v>
      </c>
      <c r="C1946" s="2" t="s">
        <v>5483</v>
      </c>
      <c r="D1946" s="2" t="s">
        <v>692</v>
      </c>
      <c r="E1946" s="2" t="s">
        <v>3128</v>
      </c>
      <c r="F1946" s="2" t="s">
        <v>3795</v>
      </c>
      <c r="G1946" s="2" t="s">
        <v>4</v>
      </c>
      <c r="H1946" s="2" t="s">
        <v>4</v>
      </c>
      <c r="I1946" s="6">
        <v>1</v>
      </c>
      <c r="J1946" s="2" t="s">
        <v>2316</v>
      </c>
      <c r="K1946" s="7">
        <v>750</v>
      </c>
      <c r="L1946" s="3" t="s">
        <v>2315</v>
      </c>
      <c r="M1946" s="2">
        <v>9501202</v>
      </c>
      <c r="N1946" s="2" t="s">
        <v>13</v>
      </c>
      <c r="O1946" s="80">
        <v>40.115000000000002</v>
      </c>
      <c r="P1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47" spans="1:17" ht="36" x14ac:dyDescent="0.2">
      <c r="A1947" s="2" t="s">
        <v>2</v>
      </c>
      <c r="B1947" s="2" t="s">
        <v>690</v>
      </c>
      <c r="C1947" s="2" t="s">
        <v>5483</v>
      </c>
      <c r="D1947" s="2" t="s">
        <v>692</v>
      </c>
      <c r="E1947" s="2" t="s">
        <v>5886</v>
      </c>
      <c r="F1947" s="2" t="s">
        <v>6362</v>
      </c>
      <c r="G1947" s="2" t="s">
        <v>1548</v>
      </c>
      <c r="H1947" s="2" t="s">
        <v>4</v>
      </c>
      <c r="I1947" s="6">
        <v>1</v>
      </c>
      <c r="J1947" s="2" t="s">
        <v>2316</v>
      </c>
      <c r="K1947" s="7">
        <v>9000</v>
      </c>
      <c r="L1947" s="3" t="s">
        <v>2315</v>
      </c>
      <c r="M1947" s="2">
        <v>395968</v>
      </c>
      <c r="N1947" s="2" t="s">
        <v>13</v>
      </c>
      <c r="O1947" s="80">
        <v>349.85520000000002</v>
      </c>
      <c r="P1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48" spans="1:17" ht="36" x14ac:dyDescent="0.2">
      <c r="A1948" s="2" t="s">
        <v>2</v>
      </c>
      <c r="B1948" s="2" t="s">
        <v>690</v>
      </c>
      <c r="C1948" s="2" t="s">
        <v>5483</v>
      </c>
      <c r="D1948" s="2" t="s">
        <v>692</v>
      </c>
      <c r="E1948" s="2" t="s">
        <v>2396</v>
      </c>
      <c r="F1948" s="2" t="s">
        <v>4327</v>
      </c>
      <c r="G1948" s="2" t="s">
        <v>4</v>
      </c>
      <c r="H1948" s="2" t="s">
        <v>6073</v>
      </c>
      <c r="I1948" s="6">
        <v>1</v>
      </c>
      <c r="J1948" s="2" t="s">
        <v>2316</v>
      </c>
      <c r="K1948" s="7">
        <v>750</v>
      </c>
      <c r="L1948" s="3" t="s">
        <v>2315</v>
      </c>
      <c r="M1948" s="2" t="s">
        <v>2691</v>
      </c>
      <c r="N1948" s="2" t="s">
        <v>13</v>
      </c>
      <c r="O1948" s="80">
        <v>24.3415</v>
      </c>
      <c r="P1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49" spans="1:17" ht="24" x14ac:dyDescent="0.2">
      <c r="A1949" s="2" t="s">
        <v>2</v>
      </c>
      <c r="B1949" s="2" t="s">
        <v>690</v>
      </c>
      <c r="C1949" s="2" t="s">
        <v>5483</v>
      </c>
      <c r="D1949" s="2" t="s">
        <v>692</v>
      </c>
      <c r="E1949" s="2" t="s">
        <v>1852</v>
      </c>
      <c r="F1949" s="2" t="s">
        <v>4898</v>
      </c>
      <c r="G1949" s="2" t="s">
        <v>4</v>
      </c>
      <c r="H1949" s="2" t="s">
        <v>4</v>
      </c>
      <c r="I1949" s="6">
        <v>1</v>
      </c>
      <c r="J1949" s="2" t="s">
        <v>2316</v>
      </c>
      <c r="K1949" s="7">
        <v>750</v>
      </c>
      <c r="L1949" s="3" t="s">
        <v>2315</v>
      </c>
      <c r="M1949" s="2">
        <v>220</v>
      </c>
      <c r="N1949" s="2" t="s">
        <v>13</v>
      </c>
      <c r="O1949" s="80">
        <v>23.7</v>
      </c>
      <c r="P1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50" spans="1:17" ht="24" x14ac:dyDescent="0.2">
      <c r="A1950" s="2" t="s">
        <v>2</v>
      </c>
      <c r="B1950" s="2" t="s">
        <v>690</v>
      </c>
      <c r="C1950" s="2" t="s">
        <v>5483</v>
      </c>
      <c r="D1950" s="2" t="s">
        <v>692</v>
      </c>
      <c r="E1950" s="2" t="s">
        <v>7003</v>
      </c>
      <c r="F1950" s="2" t="s">
        <v>7542</v>
      </c>
      <c r="G1950" s="2" t="s">
        <v>1551</v>
      </c>
      <c r="H1950" s="2" t="s">
        <v>7014</v>
      </c>
      <c r="I1950" s="6">
        <v>1</v>
      </c>
      <c r="J1950" s="2" t="s">
        <v>2316</v>
      </c>
      <c r="K1950" s="7">
        <v>750</v>
      </c>
      <c r="L1950" s="3" t="s">
        <v>2315</v>
      </c>
      <c r="M1950" s="2" t="s">
        <v>7543</v>
      </c>
      <c r="N1950" s="2" t="s">
        <v>13</v>
      </c>
      <c r="O1950" s="80">
        <v>27.765699999999999</v>
      </c>
      <c r="P1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51" spans="1:17" ht="24" x14ac:dyDescent="0.2">
      <c r="A1951" s="2" t="s">
        <v>2</v>
      </c>
      <c r="B1951" s="2" t="s">
        <v>694</v>
      </c>
      <c r="C1951" s="2" t="s">
        <v>5484</v>
      </c>
      <c r="D1951" s="2" t="s">
        <v>693</v>
      </c>
      <c r="E1951" s="2" t="s">
        <v>5885</v>
      </c>
      <c r="F1951" s="2" t="s">
        <v>695</v>
      </c>
      <c r="G1951" s="2" t="s">
        <v>4</v>
      </c>
      <c r="H1951" s="2" t="s">
        <v>4</v>
      </c>
      <c r="I1951" s="6">
        <v>500</v>
      </c>
      <c r="J1951" s="4" t="s">
        <v>6074</v>
      </c>
      <c r="K1951" s="7">
        <v>1</v>
      </c>
      <c r="L1951" s="3" t="s">
        <v>3130</v>
      </c>
      <c r="M1951" s="2">
        <v>129297</v>
      </c>
      <c r="N1951" s="2" t="s">
        <v>13</v>
      </c>
      <c r="O1951" s="80">
        <v>5.56</v>
      </c>
      <c r="P1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1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1952" spans="1:17" ht="24" x14ac:dyDescent="0.2">
      <c r="A1952" s="2" t="s">
        <v>2</v>
      </c>
      <c r="B1952" s="2" t="s">
        <v>694</v>
      </c>
      <c r="C1952" s="2" t="s">
        <v>5484</v>
      </c>
      <c r="D1952" s="2" t="s">
        <v>693</v>
      </c>
      <c r="E1952" s="2" t="s">
        <v>3128</v>
      </c>
      <c r="F1952" s="2" t="s">
        <v>3796</v>
      </c>
      <c r="G1952" s="2" t="s">
        <v>4</v>
      </c>
      <c r="H1952" s="2" t="s">
        <v>4</v>
      </c>
      <c r="I1952" s="6">
        <v>850</v>
      </c>
      <c r="J1952" s="2" t="s">
        <v>6074</v>
      </c>
      <c r="K1952" s="7">
        <v>1</v>
      </c>
      <c r="L1952" s="3" t="s">
        <v>3130</v>
      </c>
      <c r="M1952" s="2">
        <v>386244</v>
      </c>
      <c r="N1952" s="2" t="s">
        <v>13</v>
      </c>
      <c r="O1952" s="80">
        <v>4.9946000000000002</v>
      </c>
      <c r="P1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1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1953" spans="1:17" ht="36" x14ac:dyDescent="0.2">
      <c r="A1953" s="2" t="s">
        <v>2</v>
      </c>
      <c r="B1953" s="2" t="s">
        <v>694</v>
      </c>
      <c r="C1953" s="2" t="s">
        <v>5484</v>
      </c>
      <c r="D1953" s="2" t="s">
        <v>693</v>
      </c>
      <c r="E1953" s="2" t="s">
        <v>5886</v>
      </c>
      <c r="F1953" s="2" t="s">
        <v>4899</v>
      </c>
      <c r="G1953" s="2" t="s">
        <v>1548</v>
      </c>
      <c r="H1953" s="2" t="s">
        <v>4</v>
      </c>
      <c r="I1953" s="6">
        <v>850</v>
      </c>
      <c r="J1953" s="2" t="s">
        <v>6074</v>
      </c>
      <c r="K1953" s="7">
        <v>6</v>
      </c>
      <c r="L1953" s="3" t="s">
        <v>2315</v>
      </c>
      <c r="M1953" s="2">
        <v>386244</v>
      </c>
      <c r="N1953" s="2" t="s">
        <v>13</v>
      </c>
      <c r="O1953" s="80">
        <v>27.356400000000001</v>
      </c>
      <c r="P1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$5.36 P/kg</v>
      </c>
      <c r="Q1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1954" spans="1:17" ht="24" x14ac:dyDescent="0.2">
      <c r="A1954" s="2" t="s">
        <v>2</v>
      </c>
      <c r="B1954" s="2" t="s">
        <v>694</v>
      </c>
      <c r="C1954" s="2" t="s">
        <v>5484</v>
      </c>
      <c r="D1954" s="2" t="s">
        <v>693</v>
      </c>
      <c r="E1954" s="2" t="s">
        <v>2396</v>
      </c>
      <c r="F1954" s="2" t="s">
        <v>4328</v>
      </c>
      <c r="G1954" s="2" t="s">
        <v>1551</v>
      </c>
      <c r="H1954" s="2" t="s">
        <v>6073</v>
      </c>
      <c r="I1954" s="6">
        <v>850</v>
      </c>
      <c r="J1954" s="2" t="s">
        <v>6074</v>
      </c>
      <c r="K1954" s="7">
        <v>1</v>
      </c>
      <c r="L1954" s="3" t="s">
        <v>3130</v>
      </c>
      <c r="M1954" s="2" t="s">
        <v>2692</v>
      </c>
      <c r="N1954" s="2" t="s">
        <v>13</v>
      </c>
      <c r="O1954" s="80">
        <v>6.0839999999999996</v>
      </c>
      <c r="P1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$7.16 P/kg</v>
      </c>
      <c r="Q1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1955" spans="1:17" x14ac:dyDescent="0.2">
      <c r="A1955" s="2" t="s">
        <v>2</v>
      </c>
      <c r="B1955" s="2" t="s">
        <v>694</v>
      </c>
      <c r="C1955" s="2" t="s">
        <v>5484</v>
      </c>
      <c r="D1955" s="2" t="s">
        <v>693</v>
      </c>
      <c r="E1955" s="2" t="s">
        <v>1852</v>
      </c>
      <c r="F1955" s="2" t="s">
        <v>4899</v>
      </c>
      <c r="G1955" s="2" t="s">
        <v>4</v>
      </c>
      <c r="H1955" s="2" t="s">
        <v>4</v>
      </c>
      <c r="I1955" s="6">
        <v>850</v>
      </c>
      <c r="J1955" s="2" t="s">
        <v>6074</v>
      </c>
      <c r="K1955" s="7">
        <v>1</v>
      </c>
      <c r="L1955" s="3" t="s">
        <v>3130</v>
      </c>
      <c r="M1955" s="2" t="s">
        <v>2020</v>
      </c>
      <c r="N1955" s="2" t="s">
        <v>13</v>
      </c>
      <c r="O1955" s="80">
        <v>4.7</v>
      </c>
      <c r="P1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$5.53 P/kg</v>
      </c>
      <c r="Q1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1956" spans="1:17" ht="24" x14ac:dyDescent="0.2">
      <c r="A1956" s="2" t="s">
        <v>2</v>
      </c>
      <c r="B1956" s="2" t="s">
        <v>694</v>
      </c>
      <c r="C1956" s="2" t="s">
        <v>5484</v>
      </c>
      <c r="D1956" s="2" t="s">
        <v>693</v>
      </c>
      <c r="E1956" s="2" t="s">
        <v>7003</v>
      </c>
      <c r="F1956" s="2" t="s">
        <v>7544</v>
      </c>
      <c r="G1956" s="2" t="s">
        <v>1551</v>
      </c>
      <c r="H1956" s="2" t="s">
        <v>7014</v>
      </c>
      <c r="I1956" s="6">
        <v>1</v>
      </c>
      <c r="J1956" s="2" t="s">
        <v>2345</v>
      </c>
      <c r="K1956" s="7">
        <v>1</v>
      </c>
      <c r="L1956" s="3" t="s">
        <v>3130</v>
      </c>
      <c r="M1956" s="2" t="s">
        <v>7545</v>
      </c>
      <c r="N1956" s="2" t="s">
        <v>13</v>
      </c>
      <c r="O1956" s="80">
        <v>4.6459000000000001</v>
      </c>
      <c r="P1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P/kg</v>
      </c>
      <c r="Q1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1957" spans="1:17" ht="24" x14ac:dyDescent="0.2">
      <c r="A1957" s="2" t="s">
        <v>2</v>
      </c>
      <c r="B1957" s="2" t="s">
        <v>697</v>
      </c>
      <c r="C1957" s="2" t="s">
        <v>5485</v>
      </c>
      <c r="D1957" s="2" t="s">
        <v>696</v>
      </c>
      <c r="E1957" s="2" t="s">
        <v>5885</v>
      </c>
      <c r="F1957" s="2" t="s">
        <v>3459</v>
      </c>
      <c r="G1957" s="2" t="s">
        <v>4</v>
      </c>
      <c r="H1957" s="2" t="s">
        <v>4</v>
      </c>
      <c r="I1957" s="6">
        <v>1</v>
      </c>
      <c r="J1957" s="2" t="s">
        <v>2316</v>
      </c>
      <c r="K1957" s="7">
        <v>10</v>
      </c>
      <c r="L1957" s="3" t="s">
        <v>2315</v>
      </c>
      <c r="M1957" s="2">
        <v>219925</v>
      </c>
      <c r="N1957" s="2" t="s">
        <v>13</v>
      </c>
      <c r="O1957" s="80">
        <v>4.54</v>
      </c>
      <c r="P1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$0.45 P/ea</v>
      </c>
      <c r="Q1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P/ea</v>
      </c>
    </row>
    <row r="1958" spans="1:17" ht="24" x14ac:dyDescent="0.2">
      <c r="A1958" s="2" t="s">
        <v>2</v>
      </c>
      <c r="B1958" s="2" t="s">
        <v>697</v>
      </c>
      <c r="C1958" s="2" t="s">
        <v>5485</v>
      </c>
      <c r="D1958" s="2" t="s">
        <v>696</v>
      </c>
      <c r="E1958" s="2" t="s">
        <v>3128</v>
      </c>
      <c r="F1958" s="2" t="s">
        <v>3797</v>
      </c>
      <c r="G1958" s="2" t="s">
        <v>4</v>
      </c>
      <c r="H1958" s="2" t="s">
        <v>4</v>
      </c>
      <c r="I1958" s="6">
        <v>1</v>
      </c>
      <c r="J1958" s="2" t="s">
        <v>2316</v>
      </c>
      <c r="K1958" s="7">
        <v>60</v>
      </c>
      <c r="L1958" s="3" t="s">
        <v>2315</v>
      </c>
      <c r="M1958" s="2">
        <v>396419</v>
      </c>
      <c r="N1958" s="2" t="s">
        <v>13</v>
      </c>
      <c r="O1958" s="80">
        <v>27.379899999999999</v>
      </c>
      <c r="P1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$0.46 P/ea</v>
      </c>
      <c r="Q1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P/ea</v>
      </c>
    </row>
    <row r="1959" spans="1:17" ht="36" x14ac:dyDescent="0.2">
      <c r="A1959" s="2" t="s">
        <v>2</v>
      </c>
      <c r="B1959" s="2" t="s">
        <v>697</v>
      </c>
      <c r="C1959" s="2" t="s">
        <v>5485</v>
      </c>
      <c r="D1959" s="2" t="s">
        <v>696</v>
      </c>
      <c r="E1959" s="2" t="s">
        <v>5886</v>
      </c>
      <c r="F1959" s="2" t="s">
        <v>5996</v>
      </c>
      <c r="G1959" s="2" t="s">
        <v>1548</v>
      </c>
      <c r="H1959" s="2" t="s">
        <v>4</v>
      </c>
      <c r="I1959" s="6">
        <v>1</v>
      </c>
      <c r="J1959" s="2" t="s">
        <v>2316</v>
      </c>
      <c r="K1959" s="7">
        <v>72</v>
      </c>
      <c r="L1959" s="3" t="s">
        <v>2315</v>
      </c>
      <c r="M1959" s="2">
        <v>645787</v>
      </c>
      <c r="N1959" s="2" t="s">
        <v>13</v>
      </c>
      <c r="O1959" s="80">
        <v>20.023199999999999</v>
      </c>
      <c r="P1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$0.28 P/ea</v>
      </c>
      <c r="Q1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P/ea</v>
      </c>
    </row>
    <row r="1960" spans="1:17" ht="24" x14ac:dyDescent="0.2">
      <c r="A1960" s="2" t="s">
        <v>2</v>
      </c>
      <c r="B1960" s="2" t="s">
        <v>697</v>
      </c>
      <c r="C1960" s="2" t="s">
        <v>5485</v>
      </c>
      <c r="D1960" s="2" t="s">
        <v>696</v>
      </c>
      <c r="E1960" s="2" t="s">
        <v>7003</v>
      </c>
      <c r="F1960" s="2" t="s">
        <v>7546</v>
      </c>
      <c r="G1960" s="2" t="s">
        <v>4</v>
      </c>
      <c r="H1960" s="2" t="s">
        <v>4</v>
      </c>
      <c r="I1960" s="6">
        <v>1</v>
      </c>
      <c r="J1960" s="2" t="s">
        <v>2316</v>
      </c>
      <c r="K1960" s="7">
        <v>200</v>
      </c>
      <c r="L1960" s="3" t="s">
        <v>2315</v>
      </c>
      <c r="M1960" s="2">
        <v>390554</v>
      </c>
      <c r="N1960" s="2" t="s">
        <v>13</v>
      </c>
      <c r="O1960" s="80">
        <v>50.34</v>
      </c>
      <c r="P1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$0.25 P/ea</v>
      </c>
      <c r="Q1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P/ea</v>
      </c>
    </row>
    <row r="1961" spans="1:17" ht="24" x14ac:dyDescent="0.2">
      <c r="A1961" s="2" t="s">
        <v>2</v>
      </c>
      <c r="B1961" s="2" t="s">
        <v>699</v>
      </c>
      <c r="C1961" s="2" t="s">
        <v>5486</v>
      </c>
      <c r="D1961" s="2" t="s">
        <v>698</v>
      </c>
      <c r="E1961" s="2" t="s">
        <v>5885</v>
      </c>
      <c r="F1961" s="2" t="s">
        <v>700</v>
      </c>
      <c r="G1961" s="2" t="s">
        <v>4</v>
      </c>
      <c r="H1961" s="2" t="s">
        <v>4</v>
      </c>
      <c r="I1961" s="6">
        <v>1</v>
      </c>
      <c r="J1961" s="2" t="s">
        <v>2316</v>
      </c>
      <c r="K1961" s="7">
        <v>100</v>
      </c>
      <c r="L1961" s="3" t="s">
        <v>2315</v>
      </c>
      <c r="M1961" s="2">
        <v>80123</v>
      </c>
      <c r="N1961" s="2" t="s">
        <v>13</v>
      </c>
      <c r="O1961" s="80">
        <v>10.78</v>
      </c>
      <c r="P1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1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1962" spans="1:17" ht="24" x14ac:dyDescent="0.2">
      <c r="A1962" s="2" t="s">
        <v>2</v>
      </c>
      <c r="B1962" s="2" t="s">
        <v>699</v>
      </c>
      <c r="C1962" s="2" t="s">
        <v>5486</v>
      </c>
      <c r="D1962" s="2" t="s">
        <v>698</v>
      </c>
      <c r="E1962" s="2" t="s">
        <v>3128</v>
      </c>
      <c r="F1962" s="2" t="s">
        <v>3798</v>
      </c>
      <c r="G1962" s="2" t="s">
        <v>4</v>
      </c>
      <c r="H1962" s="2" t="s">
        <v>4</v>
      </c>
      <c r="I1962" s="6">
        <v>1</v>
      </c>
      <c r="J1962" s="2" t="s">
        <v>2316</v>
      </c>
      <c r="K1962" s="7">
        <v>100</v>
      </c>
      <c r="L1962" s="3" t="s">
        <v>2315</v>
      </c>
      <c r="M1962" s="2">
        <v>802685</v>
      </c>
      <c r="N1962" s="2" t="s">
        <v>13</v>
      </c>
      <c r="O1962" s="80">
        <v>7.0286</v>
      </c>
      <c r="P1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63" spans="1:17" ht="36" x14ac:dyDescent="0.2">
      <c r="A1963" s="2" t="s">
        <v>2</v>
      </c>
      <c r="B1963" s="2" t="s">
        <v>699</v>
      </c>
      <c r="C1963" s="2" t="s">
        <v>5486</v>
      </c>
      <c r="D1963" s="2" t="s">
        <v>698</v>
      </c>
      <c r="E1963" s="2" t="s">
        <v>5886</v>
      </c>
      <c r="F1963" s="2" t="s">
        <v>6363</v>
      </c>
      <c r="G1963" s="2" t="s">
        <v>1548</v>
      </c>
      <c r="H1963" s="2" t="s">
        <v>4</v>
      </c>
      <c r="I1963" s="6">
        <v>1</v>
      </c>
      <c r="J1963" s="2" t="s">
        <v>2316</v>
      </c>
      <c r="K1963" s="7">
        <v>600</v>
      </c>
      <c r="L1963" s="3" t="s">
        <v>2315</v>
      </c>
      <c r="M1963" s="2">
        <v>47989</v>
      </c>
      <c r="N1963" s="2" t="s">
        <v>13</v>
      </c>
      <c r="O1963" s="80">
        <v>42.325200000000002</v>
      </c>
      <c r="P1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64" spans="1:17" ht="36" x14ac:dyDescent="0.2">
      <c r="A1964" s="2" t="s">
        <v>2</v>
      </c>
      <c r="B1964" s="2" t="s">
        <v>699</v>
      </c>
      <c r="C1964" s="2" t="s">
        <v>5486</v>
      </c>
      <c r="D1964" s="2" t="s">
        <v>698</v>
      </c>
      <c r="E1964" s="2" t="s">
        <v>2396</v>
      </c>
      <c r="F1964" s="2" t="s">
        <v>4329</v>
      </c>
      <c r="G1964" s="2" t="s">
        <v>1551</v>
      </c>
      <c r="H1964" s="2" t="s">
        <v>4</v>
      </c>
      <c r="I1964" s="6">
        <v>1</v>
      </c>
      <c r="J1964" s="4" t="s">
        <v>2316</v>
      </c>
      <c r="K1964" s="7">
        <v>100</v>
      </c>
      <c r="L1964" s="3" t="s">
        <v>2315</v>
      </c>
      <c r="M1964" s="2" t="s">
        <v>2693</v>
      </c>
      <c r="N1964" s="2" t="s">
        <v>13</v>
      </c>
      <c r="O1964" s="80">
        <v>4.9867999999999997</v>
      </c>
      <c r="P1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65" spans="1:17" ht="24" x14ac:dyDescent="0.2">
      <c r="A1965" s="2" t="s">
        <v>2</v>
      </c>
      <c r="B1965" s="2" t="s">
        <v>699</v>
      </c>
      <c r="C1965" s="2" t="s">
        <v>5486</v>
      </c>
      <c r="D1965" s="2" t="s">
        <v>698</v>
      </c>
      <c r="E1965" s="2" t="s">
        <v>1852</v>
      </c>
      <c r="F1965" s="2" t="s">
        <v>4900</v>
      </c>
      <c r="G1965" s="2" t="s">
        <v>4</v>
      </c>
      <c r="H1965" s="2" t="s">
        <v>4</v>
      </c>
      <c r="I1965" s="6">
        <v>1</v>
      </c>
      <c r="J1965" s="2" t="s">
        <v>2316</v>
      </c>
      <c r="K1965" s="7">
        <v>100</v>
      </c>
      <c r="L1965" s="3" t="s">
        <v>2315</v>
      </c>
      <c r="M1965" s="2">
        <v>42367</v>
      </c>
      <c r="N1965" s="2" t="s">
        <v>13</v>
      </c>
      <c r="O1965" s="80">
        <v>5.99</v>
      </c>
      <c r="P1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66" spans="1:17" ht="24" x14ac:dyDescent="0.2">
      <c r="A1966" s="2" t="s">
        <v>2</v>
      </c>
      <c r="B1966" s="2" t="s">
        <v>699</v>
      </c>
      <c r="C1966" s="2" t="s">
        <v>5486</v>
      </c>
      <c r="D1966" s="2" t="s">
        <v>698</v>
      </c>
      <c r="E1966" s="2" t="s">
        <v>1852</v>
      </c>
      <c r="F1966" s="2" t="s">
        <v>4901</v>
      </c>
      <c r="G1966" s="2" t="s">
        <v>4</v>
      </c>
      <c r="H1966" s="2" t="s">
        <v>4</v>
      </c>
      <c r="I1966" s="6">
        <v>1</v>
      </c>
      <c r="J1966" s="2" t="s">
        <v>2316</v>
      </c>
      <c r="K1966" s="7">
        <v>100</v>
      </c>
      <c r="L1966" s="3" t="s">
        <v>2315</v>
      </c>
      <c r="M1966" s="2">
        <v>42381</v>
      </c>
      <c r="N1966" s="2" t="s">
        <v>13</v>
      </c>
      <c r="O1966" s="80">
        <v>9</v>
      </c>
      <c r="P1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$0.09 P/ea</v>
      </c>
      <c r="Q1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$0.09 P/ea</v>
      </c>
    </row>
    <row r="1967" spans="1:17" ht="24" x14ac:dyDescent="0.2">
      <c r="A1967" s="2" t="s">
        <v>2</v>
      </c>
      <c r="B1967" s="2" t="s">
        <v>699</v>
      </c>
      <c r="C1967" s="2" t="s">
        <v>5487</v>
      </c>
      <c r="D1967" s="2" t="s">
        <v>701</v>
      </c>
      <c r="E1967" s="2" t="s">
        <v>5885</v>
      </c>
      <c r="F1967" s="2" t="s">
        <v>6364</v>
      </c>
      <c r="G1967" s="2" t="s">
        <v>4</v>
      </c>
      <c r="H1967" s="2" t="s">
        <v>4</v>
      </c>
      <c r="I1967" s="6">
        <v>1</v>
      </c>
      <c r="J1967" s="2" t="s">
        <v>2316</v>
      </c>
      <c r="K1967" s="7">
        <v>10</v>
      </c>
      <c r="L1967" s="3" t="s">
        <v>2315</v>
      </c>
      <c r="M1967" s="2">
        <v>84518</v>
      </c>
      <c r="N1967" s="2" t="s">
        <v>13</v>
      </c>
      <c r="O1967" s="80">
        <v>2.38</v>
      </c>
      <c r="P1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68" spans="1:17" ht="24" x14ac:dyDescent="0.2">
      <c r="A1968" s="2" t="s">
        <v>2</v>
      </c>
      <c r="B1968" s="2" t="s">
        <v>699</v>
      </c>
      <c r="C1968" s="2" t="s">
        <v>5487</v>
      </c>
      <c r="D1968" s="2" t="s">
        <v>701</v>
      </c>
      <c r="E1968" s="2" t="s">
        <v>5885</v>
      </c>
      <c r="F1968" s="2" t="s">
        <v>702</v>
      </c>
      <c r="G1968" s="2" t="s">
        <v>4</v>
      </c>
      <c r="H1968" s="2" t="s">
        <v>4</v>
      </c>
      <c r="I1968" s="6">
        <v>1</v>
      </c>
      <c r="J1968" s="2" t="s">
        <v>2316</v>
      </c>
      <c r="K1968" s="7">
        <v>10</v>
      </c>
      <c r="L1968" s="3" t="s">
        <v>2315</v>
      </c>
      <c r="M1968" s="2">
        <v>84519</v>
      </c>
      <c r="N1968" s="2" t="s">
        <v>13</v>
      </c>
      <c r="O1968" s="80">
        <v>2.38</v>
      </c>
      <c r="P1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69" spans="1:17" ht="24" x14ac:dyDescent="0.2">
      <c r="A1969" s="2" t="s">
        <v>2</v>
      </c>
      <c r="B1969" s="2" t="s">
        <v>699</v>
      </c>
      <c r="C1969" s="2" t="s">
        <v>5487</v>
      </c>
      <c r="D1969" s="2" t="s">
        <v>701</v>
      </c>
      <c r="E1969" s="2" t="s">
        <v>5885</v>
      </c>
      <c r="F1969" s="2" t="s">
        <v>6365</v>
      </c>
      <c r="G1969" s="2" t="s">
        <v>4</v>
      </c>
      <c r="H1969" s="2" t="s">
        <v>4</v>
      </c>
      <c r="I1969" s="6">
        <v>1</v>
      </c>
      <c r="J1969" s="2" t="s">
        <v>2316</v>
      </c>
      <c r="K1969" s="7">
        <v>10</v>
      </c>
      <c r="L1969" s="3" t="s">
        <v>2315</v>
      </c>
      <c r="M1969" s="2">
        <v>84524</v>
      </c>
      <c r="N1969" s="2" t="s">
        <v>13</v>
      </c>
      <c r="O1969" s="80">
        <v>2.42</v>
      </c>
      <c r="P1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70" spans="1:17" ht="24" x14ac:dyDescent="0.2">
      <c r="A1970" s="2" t="s">
        <v>2</v>
      </c>
      <c r="B1970" s="2" t="s">
        <v>699</v>
      </c>
      <c r="C1970" s="2" t="s">
        <v>5487</v>
      </c>
      <c r="D1970" s="2" t="s">
        <v>701</v>
      </c>
      <c r="E1970" s="2" t="s">
        <v>5885</v>
      </c>
      <c r="F1970" s="2" t="s">
        <v>703</v>
      </c>
      <c r="G1970" s="2" t="s">
        <v>4</v>
      </c>
      <c r="H1970" s="2" t="s">
        <v>4</v>
      </c>
      <c r="I1970" s="6">
        <v>1</v>
      </c>
      <c r="J1970" s="4" t="s">
        <v>2316</v>
      </c>
      <c r="K1970" s="7">
        <v>10</v>
      </c>
      <c r="L1970" s="3" t="s">
        <v>2315</v>
      </c>
      <c r="M1970" s="2">
        <v>84529</v>
      </c>
      <c r="N1970" s="2" t="s">
        <v>13</v>
      </c>
      <c r="O1970" s="80">
        <v>2.27</v>
      </c>
      <c r="P1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971" spans="1:17" ht="24" x14ac:dyDescent="0.2">
      <c r="A1971" s="2" t="s">
        <v>2</v>
      </c>
      <c r="B1971" s="2" t="s">
        <v>699</v>
      </c>
      <c r="C1971" s="2" t="s">
        <v>5487</v>
      </c>
      <c r="D1971" s="2" t="s">
        <v>701</v>
      </c>
      <c r="E1971" s="2" t="s">
        <v>5885</v>
      </c>
      <c r="F1971" s="2" t="s">
        <v>704</v>
      </c>
      <c r="G1971" s="2" t="s">
        <v>4</v>
      </c>
      <c r="H1971" s="2" t="s">
        <v>4</v>
      </c>
      <c r="I1971" s="6">
        <v>1</v>
      </c>
      <c r="J1971" s="2" t="s">
        <v>2316</v>
      </c>
      <c r="K1971" s="7">
        <v>10</v>
      </c>
      <c r="L1971" s="3" t="s">
        <v>2315</v>
      </c>
      <c r="M1971" s="2">
        <v>84531</v>
      </c>
      <c r="N1971" s="2" t="s">
        <v>13</v>
      </c>
      <c r="O1971" s="80">
        <v>2.44</v>
      </c>
      <c r="P1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$0.24 P/ea</v>
      </c>
      <c r="Q1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P/ea</v>
      </c>
    </row>
    <row r="1972" spans="1:17" ht="24" x14ac:dyDescent="0.2">
      <c r="A1972" s="2" t="s">
        <v>2</v>
      </c>
      <c r="B1972" s="2" t="s">
        <v>699</v>
      </c>
      <c r="C1972" s="2" t="s">
        <v>5487</v>
      </c>
      <c r="D1972" s="2" t="s">
        <v>701</v>
      </c>
      <c r="E1972" s="2" t="s">
        <v>5885</v>
      </c>
      <c r="F1972" s="2" t="s">
        <v>705</v>
      </c>
      <c r="G1972" s="2" t="s">
        <v>4</v>
      </c>
      <c r="H1972" s="2" t="s">
        <v>4</v>
      </c>
      <c r="I1972" s="6">
        <v>1</v>
      </c>
      <c r="J1972" s="2" t="s">
        <v>2316</v>
      </c>
      <c r="K1972" s="7">
        <v>10</v>
      </c>
      <c r="L1972" s="3" t="s">
        <v>2315</v>
      </c>
      <c r="M1972" s="2">
        <v>84534</v>
      </c>
      <c r="N1972" s="2" t="s">
        <v>13</v>
      </c>
      <c r="O1972" s="80">
        <v>2.34</v>
      </c>
      <c r="P1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1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1973" spans="1:17" ht="24" x14ac:dyDescent="0.2">
      <c r="A1973" s="2" t="s">
        <v>2</v>
      </c>
      <c r="B1973" s="2" t="s">
        <v>699</v>
      </c>
      <c r="C1973" s="2" t="s">
        <v>5487</v>
      </c>
      <c r="D1973" s="2" t="s">
        <v>701</v>
      </c>
      <c r="E1973" s="2" t="s">
        <v>3128</v>
      </c>
      <c r="F1973" s="2" t="s">
        <v>3799</v>
      </c>
      <c r="G1973" s="2" t="s">
        <v>4</v>
      </c>
      <c r="H1973" s="2" t="s">
        <v>4</v>
      </c>
      <c r="I1973" s="6">
        <v>1</v>
      </c>
      <c r="J1973" s="2" t="s">
        <v>2316</v>
      </c>
      <c r="K1973" s="7">
        <v>300</v>
      </c>
      <c r="L1973" s="3" t="s">
        <v>2315</v>
      </c>
      <c r="M1973" s="2">
        <v>786826</v>
      </c>
      <c r="N1973" s="2" t="s">
        <v>13</v>
      </c>
      <c r="O1973" s="80">
        <v>29.696400000000001</v>
      </c>
      <c r="P1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$0.10 P/ea</v>
      </c>
      <c r="Q1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P/ea</v>
      </c>
    </row>
    <row r="1974" spans="1:17" ht="36" x14ac:dyDescent="0.2">
      <c r="A1974" s="2" t="s">
        <v>2</v>
      </c>
      <c r="B1974" s="2" t="s">
        <v>699</v>
      </c>
      <c r="C1974" s="2" t="s">
        <v>5487</v>
      </c>
      <c r="D1974" s="2" t="s">
        <v>701</v>
      </c>
      <c r="E1974" s="2" t="s">
        <v>5886</v>
      </c>
      <c r="F1974" s="2" t="s">
        <v>6366</v>
      </c>
      <c r="G1974" s="2" t="s">
        <v>1548</v>
      </c>
      <c r="H1974" s="2" t="s">
        <v>4</v>
      </c>
      <c r="I1974" s="6">
        <v>1</v>
      </c>
      <c r="J1974" s="2" t="s">
        <v>2316</v>
      </c>
      <c r="K1974" s="7">
        <v>250</v>
      </c>
      <c r="L1974" s="3" t="s">
        <v>2315</v>
      </c>
      <c r="M1974" s="2">
        <v>471138</v>
      </c>
      <c r="N1974" s="2" t="s">
        <v>13</v>
      </c>
      <c r="O1974" s="80">
        <v>20.962800000000001</v>
      </c>
      <c r="P1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75" spans="1:17" ht="36" x14ac:dyDescent="0.2">
      <c r="A1975" s="2" t="s">
        <v>2</v>
      </c>
      <c r="B1975" s="2" t="s">
        <v>699</v>
      </c>
      <c r="C1975" s="2" t="s">
        <v>5487</v>
      </c>
      <c r="D1975" s="2" t="s">
        <v>701</v>
      </c>
      <c r="E1975" s="2" t="s">
        <v>2396</v>
      </c>
      <c r="F1975" s="2" t="s">
        <v>4330</v>
      </c>
      <c r="G1975" s="2" t="s">
        <v>1551</v>
      </c>
      <c r="H1975" s="2" t="s">
        <v>922</v>
      </c>
      <c r="I1975" s="6">
        <v>1</v>
      </c>
      <c r="J1975" s="4" t="s">
        <v>2316</v>
      </c>
      <c r="K1975" s="7">
        <v>25</v>
      </c>
      <c r="L1975" s="3" t="s">
        <v>2315</v>
      </c>
      <c r="M1975" s="2" t="s">
        <v>2694</v>
      </c>
      <c r="N1975" s="2" t="s">
        <v>13</v>
      </c>
      <c r="O1975" s="80">
        <v>3.8822000000000001</v>
      </c>
      <c r="P1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1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1976" spans="1:17" ht="24" x14ac:dyDescent="0.2">
      <c r="A1976" s="2" t="s">
        <v>2</v>
      </c>
      <c r="B1976" s="2" t="s">
        <v>699</v>
      </c>
      <c r="C1976" s="2" t="s">
        <v>5487</v>
      </c>
      <c r="D1976" s="2" t="s">
        <v>701</v>
      </c>
      <c r="E1976" s="2" t="s">
        <v>1852</v>
      </c>
      <c r="F1976" s="2" t="s">
        <v>4902</v>
      </c>
      <c r="G1976" s="2" t="s">
        <v>4</v>
      </c>
      <c r="H1976" s="2" t="s">
        <v>4</v>
      </c>
      <c r="I1976" s="6">
        <v>1</v>
      </c>
      <c r="J1976" s="2" t="s">
        <v>2316</v>
      </c>
      <c r="K1976" s="7">
        <v>25</v>
      </c>
      <c r="L1976" s="3" t="s">
        <v>2315</v>
      </c>
      <c r="M1976" s="2">
        <v>104118</v>
      </c>
      <c r="N1976" s="2" t="s">
        <v>13</v>
      </c>
      <c r="O1976" s="80">
        <v>7.2</v>
      </c>
      <c r="P1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7" spans="1:17" ht="24" x14ac:dyDescent="0.2">
      <c r="A1977" s="2" t="s">
        <v>2</v>
      </c>
      <c r="B1977" s="2" t="s">
        <v>699</v>
      </c>
      <c r="C1977" s="2" t="s">
        <v>5487</v>
      </c>
      <c r="D1977" s="2" t="s">
        <v>701</v>
      </c>
      <c r="E1977" s="2" t="s">
        <v>1852</v>
      </c>
      <c r="F1977" s="2" t="s">
        <v>4906</v>
      </c>
      <c r="G1977" s="2" t="s">
        <v>4</v>
      </c>
      <c r="H1977" s="2" t="s">
        <v>4</v>
      </c>
      <c r="I1977" s="6">
        <v>1</v>
      </c>
      <c r="J1977" s="2" t="s">
        <v>2316</v>
      </c>
      <c r="K1977" s="7">
        <v>25</v>
      </c>
      <c r="L1977" s="3" t="s">
        <v>2315</v>
      </c>
      <c r="M1977" s="2">
        <v>104119</v>
      </c>
      <c r="N1977" s="2" t="s">
        <v>13</v>
      </c>
      <c r="O1977" s="80">
        <v>7.2</v>
      </c>
      <c r="P1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8" spans="1:17" ht="24" x14ac:dyDescent="0.2">
      <c r="A1978" s="2" t="s">
        <v>2</v>
      </c>
      <c r="B1978" s="2" t="s">
        <v>699</v>
      </c>
      <c r="C1978" s="2" t="s">
        <v>5487</v>
      </c>
      <c r="D1978" s="2" t="s">
        <v>701</v>
      </c>
      <c r="E1978" s="2" t="s">
        <v>1852</v>
      </c>
      <c r="F1978" s="2" t="s">
        <v>4903</v>
      </c>
      <c r="G1978" s="2" t="s">
        <v>4</v>
      </c>
      <c r="H1978" s="2" t="s">
        <v>4</v>
      </c>
      <c r="I1978" s="6">
        <v>1</v>
      </c>
      <c r="J1978" s="2" t="s">
        <v>2316</v>
      </c>
      <c r="K1978" s="7">
        <v>25</v>
      </c>
      <c r="L1978" s="3" t="s">
        <v>2315</v>
      </c>
      <c r="M1978" s="2">
        <v>104120</v>
      </c>
      <c r="N1978" s="2" t="s">
        <v>13</v>
      </c>
      <c r="O1978" s="80">
        <v>7.2</v>
      </c>
      <c r="P1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79" spans="1:17" ht="24" x14ac:dyDescent="0.2">
      <c r="A1979" s="2" t="s">
        <v>2</v>
      </c>
      <c r="B1979" s="2" t="s">
        <v>699</v>
      </c>
      <c r="C1979" s="2" t="s">
        <v>5487</v>
      </c>
      <c r="D1979" s="2" t="s">
        <v>701</v>
      </c>
      <c r="E1979" s="2" t="s">
        <v>1852</v>
      </c>
      <c r="F1979" s="2" t="s">
        <v>4904</v>
      </c>
      <c r="G1979" s="2" t="s">
        <v>4</v>
      </c>
      <c r="H1979" s="2" t="s">
        <v>4</v>
      </c>
      <c r="I1979" s="6">
        <v>1</v>
      </c>
      <c r="J1979" s="2" t="s">
        <v>2316</v>
      </c>
      <c r="K1979" s="7">
        <v>25</v>
      </c>
      <c r="L1979" s="3" t="s">
        <v>2315</v>
      </c>
      <c r="M1979" s="2">
        <v>104121</v>
      </c>
      <c r="N1979" s="2" t="s">
        <v>13</v>
      </c>
      <c r="O1979" s="80">
        <v>7.2</v>
      </c>
      <c r="P1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80" spans="1:17" ht="24" x14ac:dyDescent="0.2">
      <c r="A1980" s="2" t="s">
        <v>2</v>
      </c>
      <c r="B1980" s="2" t="s">
        <v>699</v>
      </c>
      <c r="C1980" s="2" t="s">
        <v>5487</v>
      </c>
      <c r="D1980" s="2" t="s">
        <v>701</v>
      </c>
      <c r="E1980" s="2" t="s">
        <v>1852</v>
      </c>
      <c r="F1980" s="2" t="s">
        <v>4905</v>
      </c>
      <c r="G1980" s="2" t="s">
        <v>4</v>
      </c>
      <c r="H1980" s="2" t="s">
        <v>4</v>
      </c>
      <c r="I1980" s="6">
        <v>1</v>
      </c>
      <c r="J1980" s="2" t="s">
        <v>2316</v>
      </c>
      <c r="K1980" s="7">
        <v>25</v>
      </c>
      <c r="L1980" s="3" t="s">
        <v>2315</v>
      </c>
      <c r="M1980" s="2">
        <v>104122</v>
      </c>
      <c r="N1980" s="2" t="s">
        <v>13</v>
      </c>
      <c r="O1980" s="80">
        <v>7.2</v>
      </c>
      <c r="P1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1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1981" spans="1:17" ht="36" x14ac:dyDescent="0.2">
      <c r="A1981" s="2" t="s">
        <v>2</v>
      </c>
      <c r="B1981" s="2" t="s">
        <v>699</v>
      </c>
      <c r="C1981" s="2" t="s">
        <v>5488</v>
      </c>
      <c r="D1981" s="2" t="s">
        <v>706</v>
      </c>
      <c r="E1981" s="2" t="s">
        <v>5885</v>
      </c>
      <c r="F1981" s="2" t="s">
        <v>707</v>
      </c>
      <c r="G1981" s="2" t="s">
        <v>4</v>
      </c>
      <c r="H1981" s="2" t="s">
        <v>4</v>
      </c>
      <c r="I1981" s="6">
        <v>1</v>
      </c>
      <c r="J1981" s="2" t="s">
        <v>2316</v>
      </c>
      <c r="K1981" s="7">
        <v>50</v>
      </c>
      <c r="L1981" s="3" t="s">
        <v>2315</v>
      </c>
      <c r="M1981" s="2">
        <v>172108</v>
      </c>
      <c r="N1981" s="2" t="s">
        <v>13</v>
      </c>
      <c r="O1981" s="80">
        <v>14.88</v>
      </c>
      <c r="P1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$0.30 P/ea</v>
      </c>
      <c r="Q1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P/ea</v>
      </c>
    </row>
    <row r="1982" spans="1:17" ht="48" x14ac:dyDescent="0.2">
      <c r="A1982" s="2" t="s">
        <v>2</v>
      </c>
      <c r="B1982" s="2" t="s">
        <v>699</v>
      </c>
      <c r="C1982" s="2" t="s">
        <v>5488</v>
      </c>
      <c r="D1982" s="2" t="s">
        <v>706</v>
      </c>
      <c r="E1982" s="2" t="s">
        <v>2396</v>
      </c>
      <c r="F1982" s="2" t="s">
        <v>4331</v>
      </c>
      <c r="G1982" s="2" t="s">
        <v>4</v>
      </c>
      <c r="H1982" s="2" t="s">
        <v>4</v>
      </c>
      <c r="I1982" s="6">
        <v>1</v>
      </c>
      <c r="J1982" s="2" t="s">
        <v>2316</v>
      </c>
      <c r="K1982" s="7">
        <v>300</v>
      </c>
      <c r="L1982" s="3" t="s">
        <v>2315</v>
      </c>
      <c r="M1982" s="2" t="s">
        <v>2695</v>
      </c>
      <c r="N1982" s="2" t="s">
        <v>13</v>
      </c>
      <c r="O1982" s="80">
        <v>105.294</v>
      </c>
      <c r="P1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$0.35 P/ea</v>
      </c>
      <c r="Q1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P/ea</v>
      </c>
    </row>
    <row r="1983" spans="1:17" ht="24" x14ac:dyDescent="0.2">
      <c r="A1983" s="2" t="s">
        <v>2</v>
      </c>
      <c r="B1983" s="2" t="s">
        <v>699</v>
      </c>
      <c r="C1983" s="2" t="s">
        <v>5489</v>
      </c>
      <c r="D1983" s="2" t="s">
        <v>708</v>
      </c>
      <c r="E1983" s="2" t="s">
        <v>5885</v>
      </c>
      <c r="F1983" s="2" t="s">
        <v>709</v>
      </c>
      <c r="G1983" s="2" t="s">
        <v>4</v>
      </c>
      <c r="H1983" s="2" t="s">
        <v>4</v>
      </c>
      <c r="I1983" s="6">
        <v>1</v>
      </c>
      <c r="J1983" s="2" t="s">
        <v>2316</v>
      </c>
      <c r="K1983" s="7">
        <v>1000</v>
      </c>
      <c r="L1983" s="3" t="s">
        <v>2315</v>
      </c>
      <c r="M1983" s="2">
        <v>1561</v>
      </c>
      <c r="N1983" s="2" t="s">
        <v>13</v>
      </c>
      <c r="O1983" s="80">
        <v>40.729999999999997</v>
      </c>
      <c r="P1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84" spans="1:17" ht="24" x14ac:dyDescent="0.2">
      <c r="A1984" s="2" t="s">
        <v>2</v>
      </c>
      <c r="B1984" s="2" t="s">
        <v>699</v>
      </c>
      <c r="C1984" s="2" t="s">
        <v>5489</v>
      </c>
      <c r="D1984" s="2" t="s">
        <v>708</v>
      </c>
      <c r="E1984" s="2" t="s">
        <v>3128</v>
      </c>
      <c r="F1984" s="2" t="s">
        <v>6367</v>
      </c>
      <c r="G1984" s="2" t="s">
        <v>4</v>
      </c>
      <c r="H1984" s="2" t="s">
        <v>4</v>
      </c>
      <c r="I1984" s="6">
        <v>1</v>
      </c>
      <c r="J1984" s="2" t="s">
        <v>2316</v>
      </c>
      <c r="K1984" s="7">
        <v>1000</v>
      </c>
      <c r="L1984" s="3" t="s">
        <v>2315</v>
      </c>
      <c r="M1984" s="2">
        <v>680525</v>
      </c>
      <c r="N1984" s="2" t="s">
        <v>13</v>
      </c>
      <c r="O1984" s="80">
        <v>76.764300000000006</v>
      </c>
      <c r="P1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$0.08 P/ea</v>
      </c>
      <c r="Q1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P/ea</v>
      </c>
    </row>
    <row r="1985" spans="1:17" ht="36" x14ac:dyDescent="0.2">
      <c r="A1985" s="2" t="s">
        <v>2</v>
      </c>
      <c r="B1985" s="2" t="s">
        <v>699</v>
      </c>
      <c r="C1985" s="2" t="s">
        <v>5489</v>
      </c>
      <c r="D1985" s="2" t="s">
        <v>708</v>
      </c>
      <c r="E1985" s="2" t="s">
        <v>5886</v>
      </c>
      <c r="F1985" s="2" t="s">
        <v>5997</v>
      </c>
      <c r="G1985" s="2" t="s">
        <v>1548</v>
      </c>
      <c r="H1985" s="2" t="s">
        <v>4</v>
      </c>
      <c r="I1985" s="6">
        <v>1</v>
      </c>
      <c r="J1985" s="2" t="s">
        <v>2316</v>
      </c>
      <c r="K1985" s="7">
        <v>1000</v>
      </c>
      <c r="L1985" s="3" t="s">
        <v>2315</v>
      </c>
      <c r="M1985" s="2">
        <v>390227</v>
      </c>
      <c r="N1985" s="2" t="s">
        <v>13</v>
      </c>
      <c r="O1985" s="80">
        <v>33.264000000000003</v>
      </c>
      <c r="P1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86" spans="1:17" ht="24" x14ac:dyDescent="0.2">
      <c r="A1986" s="2" t="s">
        <v>2</v>
      </c>
      <c r="B1986" s="2" t="s">
        <v>699</v>
      </c>
      <c r="C1986" s="2" t="s">
        <v>5489</v>
      </c>
      <c r="D1986" s="2" t="s">
        <v>708</v>
      </c>
      <c r="E1986" s="2" t="s">
        <v>2396</v>
      </c>
      <c r="F1986" s="2" t="s">
        <v>4332</v>
      </c>
      <c r="G1986" s="2" t="s">
        <v>4</v>
      </c>
      <c r="H1986" s="2" t="s">
        <v>4</v>
      </c>
      <c r="I1986" s="6">
        <v>1</v>
      </c>
      <c r="J1986" s="4" t="s">
        <v>2316</v>
      </c>
      <c r="K1986" s="7">
        <v>1000</v>
      </c>
      <c r="L1986" s="3" t="s">
        <v>2315</v>
      </c>
      <c r="M1986" s="2" t="s">
        <v>2696</v>
      </c>
      <c r="N1986" s="2" t="s">
        <v>13</v>
      </c>
      <c r="O1986" s="80">
        <v>31.326599999999999</v>
      </c>
      <c r="P1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87" spans="1:17" ht="24" x14ac:dyDescent="0.2">
      <c r="A1987" s="2" t="s">
        <v>2</v>
      </c>
      <c r="B1987" s="2" t="s">
        <v>699</v>
      </c>
      <c r="C1987" s="2" t="s">
        <v>5489</v>
      </c>
      <c r="D1987" s="2" t="s">
        <v>708</v>
      </c>
      <c r="E1987" s="2" t="s">
        <v>1852</v>
      </c>
      <c r="F1987" s="2" t="s">
        <v>2021</v>
      </c>
      <c r="G1987" s="2" t="s">
        <v>4</v>
      </c>
      <c r="H1987" s="2" t="s">
        <v>4</v>
      </c>
      <c r="I1987" s="6">
        <v>1</v>
      </c>
      <c r="J1987" s="4" t="s">
        <v>2316</v>
      </c>
      <c r="K1987" s="7">
        <v>1000</v>
      </c>
      <c r="L1987" s="3" t="s">
        <v>2315</v>
      </c>
      <c r="M1987" s="2">
        <v>102156</v>
      </c>
      <c r="N1987" s="2" t="s">
        <v>13</v>
      </c>
      <c r="O1987" s="80">
        <v>39.99</v>
      </c>
      <c r="P1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88" spans="1:17" ht="24" x14ac:dyDescent="0.2">
      <c r="A1988" s="2" t="s">
        <v>2</v>
      </c>
      <c r="B1988" s="2" t="s">
        <v>699</v>
      </c>
      <c r="C1988" s="2" t="s">
        <v>5489</v>
      </c>
      <c r="D1988" s="2" t="s">
        <v>708</v>
      </c>
      <c r="E1988" s="2" t="s">
        <v>7003</v>
      </c>
      <c r="F1988" s="2" t="s">
        <v>7547</v>
      </c>
      <c r="G1988" s="2" t="s">
        <v>4</v>
      </c>
      <c r="H1988" s="2" t="s">
        <v>4</v>
      </c>
      <c r="I1988" s="6">
        <v>1</v>
      </c>
      <c r="J1988" s="2" t="s">
        <v>2316</v>
      </c>
      <c r="K1988" s="7">
        <v>1000</v>
      </c>
      <c r="L1988" s="3" t="s">
        <v>2315</v>
      </c>
      <c r="M1988" s="2" t="s">
        <v>7548</v>
      </c>
      <c r="N1988" s="2" t="s">
        <v>13</v>
      </c>
      <c r="O1988" s="80">
        <v>46.8596</v>
      </c>
      <c r="P1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89" spans="1:17" ht="24" x14ac:dyDescent="0.2">
      <c r="A1989" s="2" t="s">
        <v>2</v>
      </c>
      <c r="B1989" s="2" t="s">
        <v>699</v>
      </c>
      <c r="C1989" s="2" t="s">
        <v>5490</v>
      </c>
      <c r="D1989" s="2" t="s">
        <v>710</v>
      </c>
      <c r="E1989" s="2" t="s">
        <v>5885</v>
      </c>
      <c r="F1989" s="2" t="s">
        <v>711</v>
      </c>
      <c r="G1989" s="2" t="s">
        <v>4</v>
      </c>
      <c r="H1989" s="2" t="s">
        <v>4</v>
      </c>
      <c r="I1989" s="6">
        <v>1</v>
      </c>
      <c r="J1989" s="2" t="s">
        <v>2316</v>
      </c>
      <c r="K1989" s="7">
        <v>1000</v>
      </c>
      <c r="L1989" s="3" t="s">
        <v>2315</v>
      </c>
      <c r="M1989" s="2">
        <v>158</v>
      </c>
      <c r="N1989" s="2" t="s">
        <v>13</v>
      </c>
      <c r="O1989" s="80">
        <v>46.29</v>
      </c>
      <c r="P1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0" spans="1:17" ht="24" x14ac:dyDescent="0.2">
      <c r="A1990" s="2" t="s">
        <v>2</v>
      </c>
      <c r="B1990" s="2" t="s">
        <v>699</v>
      </c>
      <c r="C1990" s="2" t="s">
        <v>5490</v>
      </c>
      <c r="D1990" s="2" t="s">
        <v>710</v>
      </c>
      <c r="E1990" s="2" t="s">
        <v>3128</v>
      </c>
      <c r="F1990" s="2" t="s">
        <v>3800</v>
      </c>
      <c r="G1990" s="2" t="s">
        <v>4</v>
      </c>
      <c r="H1990" s="2" t="s">
        <v>4</v>
      </c>
      <c r="I1990" s="6">
        <v>1</v>
      </c>
      <c r="J1990" s="2" t="s">
        <v>2316</v>
      </c>
      <c r="K1990" s="7">
        <v>1000</v>
      </c>
      <c r="L1990" s="3" t="s">
        <v>2315</v>
      </c>
      <c r="M1990" s="2">
        <v>662865</v>
      </c>
      <c r="N1990" s="2" t="s">
        <v>13</v>
      </c>
      <c r="O1990" s="80">
        <v>48.9968</v>
      </c>
      <c r="P1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1" spans="1:17" ht="36" x14ac:dyDescent="0.2">
      <c r="A1991" s="2" t="s">
        <v>2</v>
      </c>
      <c r="B1991" s="2" t="s">
        <v>699</v>
      </c>
      <c r="C1991" s="2" t="s">
        <v>5490</v>
      </c>
      <c r="D1991" s="2" t="s">
        <v>710</v>
      </c>
      <c r="E1991" s="2" t="s">
        <v>5886</v>
      </c>
      <c r="F1991" s="2" t="s">
        <v>5997</v>
      </c>
      <c r="G1991" s="2" t="s">
        <v>1548</v>
      </c>
      <c r="H1991" s="2" t="s">
        <v>4</v>
      </c>
      <c r="I1991" s="6">
        <v>1</v>
      </c>
      <c r="J1991" s="2" t="s">
        <v>2316</v>
      </c>
      <c r="K1991" s="7">
        <v>1000</v>
      </c>
      <c r="L1991" s="3" t="s">
        <v>2315</v>
      </c>
      <c r="M1991" s="2">
        <v>390227</v>
      </c>
      <c r="N1991" s="2" t="s">
        <v>13</v>
      </c>
      <c r="O1991" s="80">
        <v>33.264000000000003</v>
      </c>
      <c r="P1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$0.03 P/ea</v>
      </c>
      <c r="Q1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$0.03 P/ea</v>
      </c>
    </row>
    <row r="1992" spans="1:17" ht="24" x14ac:dyDescent="0.2">
      <c r="A1992" s="2" t="s">
        <v>2</v>
      </c>
      <c r="B1992" s="2" t="s">
        <v>699</v>
      </c>
      <c r="C1992" s="2" t="s">
        <v>5490</v>
      </c>
      <c r="D1992" s="2" t="s">
        <v>710</v>
      </c>
      <c r="E1992" s="2" t="s">
        <v>2396</v>
      </c>
      <c r="F1992" s="2" t="s">
        <v>4333</v>
      </c>
      <c r="G1992" s="2" t="s">
        <v>4</v>
      </c>
      <c r="H1992" s="2" t="s">
        <v>4</v>
      </c>
      <c r="I1992" s="6">
        <v>1</v>
      </c>
      <c r="J1992" s="2" t="s">
        <v>2316</v>
      </c>
      <c r="K1992" s="7">
        <v>1000</v>
      </c>
      <c r="L1992" s="3" t="s">
        <v>2315</v>
      </c>
      <c r="M1992" s="2" t="s">
        <v>2697</v>
      </c>
      <c r="N1992" s="2" t="s">
        <v>13</v>
      </c>
      <c r="O1992" s="80">
        <v>36.155299999999997</v>
      </c>
      <c r="P1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$0.04 P/ea</v>
      </c>
      <c r="Q1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$0.04 P/ea</v>
      </c>
    </row>
    <row r="1993" spans="1:17" ht="24" x14ac:dyDescent="0.2">
      <c r="A1993" s="2" t="s">
        <v>2</v>
      </c>
      <c r="B1993" s="2" t="s">
        <v>699</v>
      </c>
      <c r="C1993" s="2" t="s">
        <v>5490</v>
      </c>
      <c r="D1993" s="2" t="s">
        <v>710</v>
      </c>
      <c r="E1993" s="2" t="s">
        <v>1852</v>
      </c>
      <c r="F1993" s="2" t="s">
        <v>4907</v>
      </c>
      <c r="G1993" s="2" t="s">
        <v>4</v>
      </c>
      <c r="H1993" s="2" t="s">
        <v>4</v>
      </c>
      <c r="I1993" s="6">
        <v>1</v>
      </c>
      <c r="J1993" s="4" t="s">
        <v>2316</v>
      </c>
      <c r="K1993" s="7">
        <v>1000</v>
      </c>
      <c r="L1993" s="3" t="s">
        <v>2315</v>
      </c>
      <c r="M1993" s="2">
        <v>4247001</v>
      </c>
      <c r="N1993" s="2" t="s">
        <v>13</v>
      </c>
      <c r="O1993" s="80">
        <v>45.5</v>
      </c>
      <c r="P1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$0.05 P/ea</v>
      </c>
      <c r="Q1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P/ea</v>
      </c>
    </row>
    <row r="1994" spans="1:17" ht="24" x14ac:dyDescent="0.2">
      <c r="A1994" s="2" t="s">
        <v>2</v>
      </c>
      <c r="B1994" s="2" t="s">
        <v>699</v>
      </c>
      <c r="C1994" s="2" t="s">
        <v>5490</v>
      </c>
      <c r="D1994" s="2" t="s">
        <v>710</v>
      </c>
      <c r="E1994" s="2" t="s">
        <v>7003</v>
      </c>
      <c r="F1994" s="2" t="s">
        <v>7549</v>
      </c>
      <c r="G1994" s="2" t="s">
        <v>4</v>
      </c>
      <c r="H1994" s="2" t="s">
        <v>4</v>
      </c>
      <c r="I1994" s="6">
        <v>1</v>
      </c>
      <c r="J1994" s="2" t="s">
        <v>2316</v>
      </c>
      <c r="K1994" s="7">
        <v>1000</v>
      </c>
      <c r="L1994" s="3" t="s">
        <v>2315</v>
      </c>
      <c r="M1994" s="2" t="s">
        <v>7550</v>
      </c>
      <c r="N1994" s="2" t="s">
        <v>13</v>
      </c>
      <c r="O1994" s="80">
        <v>68.2744</v>
      </c>
      <c r="P1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$0.07 P/ea</v>
      </c>
      <c r="Q1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P/ea</v>
      </c>
    </row>
    <row r="1995" spans="1:17" ht="36" x14ac:dyDescent="0.2">
      <c r="A1995" s="2" t="s">
        <v>2</v>
      </c>
      <c r="B1995" s="2" t="s">
        <v>699</v>
      </c>
      <c r="C1995" s="2" t="s">
        <v>5491</v>
      </c>
      <c r="D1995" s="2" t="s">
        <v>712</v>
      </c>
      <c r="E1995" s="2" t="s">
        <v>5885</v>
      </c>
      <c r="F1995" s="2" t="s">
        <v>713</v>
      </c>
      <c r="G1995" s="2" t="s">
        <v>4</v>
      </c>
      <c r="H1995" s="2" t="s">
        <v>4</v>
      </c>
      <c r="I1995" s="6">
        <v>1</v>
      </c>
      <c r="J1995" s="2" t="s">
        <v>2316</v>
      </c>
      <c r="K1995" s="7">
        <v>100</v>
      </c>
      <c r="L1995" s="3" t="s">
        <v>2315</v>
      </c>
      <c r="M1995" s="2">
        <v>218917</v>
      </c>
      <c r="N1995" s="2" t="s">
        <v>13</v>
      </c>
      <c r="O1995" s="80">
        <v>5.68</v>
      </c>
      <c r="P1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$0.06 P/ea</v>
      </c>
      <c r="Q1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P/ea</v>
      </c>
    </row>
    <row r="1996" spans="1:17" ht="36" x14ac:dyDescent="0.2">
      <c r="A1996" s="2" t="s">
        <v>2</v>
      </c>
      <c r="B1996" s="2" t="s">
        <v>699</v>
      </c>
      <c r="C1996" s="2" t="s">
        <v>5491</v>
      </c>
      <c r="D1996" s="2" t="s">
        <v>712</v>
      </c>
      <c r="E1996" s="2" t="s">
        <v>5886</v>
      </c>
      <c r="F1996" s="2" t="s">
        <v>6368</v>
      </c>
      <c r="G1996" s="2" t="s">
        <v>1548</v>
      </c>
      <c r="H1996" s="2" t="s">
        <v>4</v>
      </c>
      <c r="I1996" s="6">
        <v>1</v>
      </c>
      <c r="J1996" s="2" t="s">
        <v>2316</v>
      </c>
      <c r="K1996" s="7">
        <v>300</v>
      </c>
      <c r="L1996" s="3" t="s">
        <v>2315</v>
      </c>
      <c r="M1996" s="2">
        <v>24664</v>
      </c>
      <c r="N1996" s="2" t="s">
        <v>13</v>
      </c>
      <c r="O1996" s="80">
        <v>33.501600000000003</v>
      </c>
      <c r="P1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1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1997" spans="1:17" ht="24" x14ac:dyDescent="0.2">
      <c r="A1997" s="2" t="s">
        <v>2</v>
      </c>
      <c r="B1997" s="2" t="s">
        <v>715</v>
      </c>
      <c r="C1997" s="2" t="s">
        <v>5492</v>
      </c>
      <c r="D1997" s="2" t="s">
        <v>714</v>
      </c>
      <c r="E1997" s="2" t="s">
        <v>5885</v>
      </c>
      <c r="F1997" s="2" t="s">
        <v>716</v>
      </c>
      <c r="G1997" s="2" t="s">
        <v>4</v>
      </c>
      <c r="H1997" s="2" t="s">
        <v>4</v>
      </c>
      <c r="I1997" s="6">
        <v>3</v>
      </c>
      <c r="J1997" s="2" t="s">
        <v>6065</v>
      </c>
      <c r="K1997" s="7">
        <v>1</v>
      </c>
      <c r="L1997" s="3" t="s">
        <v>3130</v>
      </c>
      <c r="M1997" s="2">
        <v>233</v>
      </c>
      <c r="N1997" s="2" t="s">
        <v>13</v>
      </c>
      <c r="O1997" s="80">
        <v>12.51</v>
      </c>
      <c r="P1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998" spans="1:17" ht="24" x14ac:dyDescent="0.2">
      <c r="A1998" s="2" t="s">
        <v>2</v>
      </c>
      <c r="B1998" s="2" t="s">
        <v>715</v>
      </c>
      <c r="C1998" s="2" t="s">
        <v>5492</v>
      </c>
      <c r="D1998" s="2" t="s">
        <v>714</v>
      </c>
      <c r="E1998" s="2" t="s">
        <v>5885</v>
      </c>
      <c r="F1998" s="2" t="s">
        <v>717</v>
      </c>
      <c r="G1998" s="2" t="s">
        <v>4</v>
      </c>
      <c r="H1998" s="2" t="s">
        <v>4</v>
      </c>
      <c r="I1998" s="6">
        <v>3</v>
      </c>
      <c r="J1998" s="2" t="s">
        <v>6065</v>
      </c>
      <c r="K1998" s="7">
        <v>1</v>
      </c>
      <c r="L1998" s="3" t="s">
        <v>3130</v>
      </c>
      <c r="M1998" s="2">
        <v>234</v>
      </c>
      <c r="N1998" s="2" t="s">
        <v>13</v>
      </c>
      <c r="O1998" s="80">
        <v>12.51</v>
      </c>
      <c r="P1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1999" spans="1:17" ht="24" x14ac:dyDescent="0.2">
      <c r="A1999" s="2" t="s">
        <v>2</v>
      </c>
      <c r="B1999" s="2" t="s">
        <v>715</v>
      </c>
      <c r="C1999" s="2" t="s">
        <v>5492</v>
      </c>
      <c r="D1999" s="2" t="s">
        <v>714</v>
      </c>
      <c r="E1999" s="2" t="s">
        <v>5885</v>
      </c>
      <c r="F1999" s="2" t="s">
        <v>718</v>
      </c>
      <c r="G1999" s="2" t="s">
        <v>4</v>
      </c>
      <c r="H1999" s="2" t="s">
        <v>4</v>
      </c>
      <c r="I1999" s="6">
        <v>3</v>
      </c>
      <c r="J1999" s="2" t="s">
        <v>6065</v>
      </c>
      <c r="K1999" s="7">
        <v>1</v>
      </c>
      <c r="L1999" s="3" t="s">
        <v>3130</v>
      </c>
      <c r="M1999" s="2">
        <v>236</v>
      </c>
      <c r="N1999" s="2" t="s">
        <v>13</v>
      </c>
      <c r="O1999" s="80">
        <v>12.51</v>
      </c>
      <c r="P1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1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000" spans="1:17" ht="24" x14ac:dyDescent="0.2">
      <c r="A2000" s="2" t="s">
        <v>2</v>
      </c>
      <c r="B2000" s="2" t="s">
        <v>715</v>
      </c>
      <c r="C2000" s="2" t="s">
        <v>5492</v>
      </c>
      <c r="D2000" s="2" t="s">
        <v>714</v>
      </c>
      <c r="E2000" s="2" t="s">
        <v>5885</v>
      </c>
      <c r="F2000" s="2" t="s">
        <v>719</v>
      </c>
      <c r="G2000" s="2" t="s">
        <v>4</v>
      </c>
      <c r="H2000" s="2" t="s">
        <v>4</v>
      </c>
      <c r="I2000" s="6">
        <v>3</v>
      </c>
      <c r="J2000" s="4" t="s">
        <v>6065</v>
      </c>
      <c r="K2000" s="7">
        <v>1</v>
      </c>
      <c r="L2000" s="3" t="s">
        <v>3130</v>
      </c>
      <c r="M2000" s="2">
        <v>237</v>
      </c>
      <c r="N2000" s="2" t="s">
        <v>13</v>
      </c>
      <c r="O2000" s="80">
        <v>12.51</v>
      </c>
      <c r="P2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P/l</v>
      </c>
      <c r="Q2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001" spans="1:17" ht="24" x14ac:dyDescent="0.2">
      <c r="A2001" s="2" t="s">
        <v>2</v>
      </c>
      <c r="B2001" s="2" t="s">
        <v>715</v>
      </c>
      <c r="C2001" s="2" t="s">
        <v>5492</v>
      </c>
      <c r="D2001" s="2" t="s">
        <v>714</v>
      </c>
      <c r="E2001" s="2" t="s">
        <v>3128</v>
      </c>
      <c r="F2001" s="2" t="s">
        <v>3801</v>
      </c>
      <c r="G2001" s="2" t="s">
        <v>4</v>
      </c>
      <c r="H2001" s="2" t="s">
        <v>4</v>
      </c>
      <c r="I2001" s="6">
        <v>3</v>
      </c>
      <c r="J2001" s="2" t="s">
        <v>6065</v>
      </c>
      <c r="K2001" s="7">
        <v>1</v>
      </c>
      <c r="L2001" s="3" t="s">
        <v>3130</v>
      </c>
      <c r="M2001" s="2">
        <v>3440132</v>
      </c>
      <c r="N2001" s="2" t="s">
        <v>13</v>
      </c>
      <c r="O2001" s="80">
        <v>12.3735</v>
      </c>
      <c r="P2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P/l</v>
      </c>
      <c r="Q2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002" spans="1:17" ht="36" x14ac:dyDescent="0.2">
      <c r="A2002" s="2" t="s">
        <v>2</v>
      </c>
      <c r="B2002" s="2" t="s">
        <v>715</v>
      </c>
      <c r="C2002" s="2" t="s">
        <v>5492</v>
      </c>
      <c r="D2002" s="2" t="s">
        <v>714</v>
      </c>
      <c r="E2002" s="2" t="s">
        <v>5886</v>
      </c>
      <c r="F2002" s="2" t="s">
        <v>5998</v>
      </c>
      <c r="G2002" s="2" t="s">
        <v>1548</v>
      </c>
      <c r="H2002" s="2" t="s">
        <v>4</v>
      </c>
      <c r="I2002" s="6">
        <v>3</v>
      </c>
      <c r="J2002" s="2" t="s">
        <v>6065</v>
      </c>
      <c r="K2002" s="7">
        <v>4</v>
      </c>
      <c r="L2002" s="3" t="s">
        <v>2315</v>
      </c>
      <c r="M2002" s="2">
        <v>461641</v>
      </c>
      <c r="N2002" s="2" t="s">
        <v>13</v>
      </c>
      <c r="O2002" s="80">
        <v>47.304000000000002</v>
      </c>
      <c r="P2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$3.94 P/l</v>
      </c>
      <c r="Q2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003" spans="1:17" ht="24" x14ac:dyDescent="0.2">
      <c r="A2003" s="2" t="s">
        <v>2</v>
      </c>
      <c r="B2003" s="2" t="s">
        <v>715</v>
      </c>
      <c r="C2003" s="2" t="s">
        <v>5492</v>
      </c>
      <c r="D2003" s="2" t="s">
        <v>714</v>
      </c>
      <c r="E2003" s="2" t="s">
        <v>2396</v>
      </c>
      <c r="F2003" s="2" t="s">
        <v>4334</v>
      </c>
      <c r="G2003" s="2" t="s">
        <v>1548</v>
      </c>
      <c r="H2003" s="2" t="s">
        <v>6073</v>
      </c>
      <c r="I2003" s="6">
        <v>3</v>
      </c>
      <c r="J2003" s="2" t="s">
        <v>6065</v>
      </c>
      <c r="K2003" s="7">
        <v>1</v>
      </c>
      <c r="L2003" s="3" t="s">
        <v>3130</v>
      </c>
      <c r="M2003" s="2" t="s">
        <v>2698</v>
      </c>
      <c r="N2003" s="2" t="s">
        <v>13</v>
      </c>
      <c r="O2003" s="80">
        <v>8.5</v>
      </c>
      <c r="P2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$2.83 P/l</v>
      </c>
      <c r="Q2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004" spans="1:17" ht="24" x14ac:dyDescent="0.2">
      <c r="A2004" s="2" t="s">
        <v>2</v>
      </c>
      <c r="B2004" s="2" t="s">
        <v>715</v>
      </c>
      <c r="C2004" s="2" t="s">
        <v>5492</v>
      </c>
      <c r="D2004" s="2" t="s">
        <v>714</v>
      </c>
      <c r="E2004" s="2" t="s">
        <v>1852</v>
      </c>
      <c r="F2004" s="2" t="s">
        <v>4911</v>
      </c>
      <c r="G2004" s="2" t="s">
        <v>1548</v>
      </c>
      <c r="H2004" s="2" t="s">
        <v>6073</v>
      </c>
      <c r="I2004" s="6">
        <v>3</v>
      </c>
      <c r="J2004" s="2" t="s">
        <v>6065</v>
      </c>
      <c r="K2004" s="7">
        <v>4</v>
      </c>
      <c r="L2004" s="3" t="s">
        <v>2315</v>
      </c>
      <c r="M2004" s="2">
        <v>694088</v>
      </c>
      <c r="N2004" s="2" t="s">
        <v>13</v>
      </c>
      <c r="O2004" s="80">
        <v>37.65</v>
      </c>
      <c r="P2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5" spans="1:17" ht="24" x14ac:dyDescent="0.2">
      <c r="A2005" s="2" t="s">
        <v>2</v>
      </c>
      <c r="B2005" s="2" t="s">
        <v>715</v>
      </c>
      <c r="C2005" s="2" t="s">
        <v>5492</v>
      </c>
      <c r="D2005" s="2" t="s">
        <v>714</v>
      </c>
      <c r="E2005" s="2" t="s">
        <v>1852</v>
      </c>
      <c r="F2005" s="2" t="s">
        <v>4910</v>
      </c>
      <c r="G2005" s="2" t="s">
        <v>1548</v>
      </c>
      <c r="H2005" s="2" t="s">
        <v>6073</v>
      </c>
      <c r="I2005" s="6">
        <v>3</v>
      </c>
      <c r="J2005" s="2" t="s">
        <v>6065</v>
      </c>
      <c r="K2005" s="7">
        <v>4</v>
      </c>
      <c r="L2005" s="3" t="s">
        <v>2315</v>
      </c>
      <c r="M2005" s="2">
        <v>798196</v>
      </c>
      <c r="N2005" s="2" t="s">
        <v>13</v>
      </c>
      <c r="O2005" s="80">
        <v>37.65</v>
      </c>
      <c r="P2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6" spans="1:17" ht="24" x14ac:dyDescent="0.2">
      <c r="A2006" s="2" t="s">
        <v>2</v>
      </c>
      <c r="B2006" s="2" t="s">
        <v>715</v>
      </c>
      <c r="C2006" s="2" t="s">
        <v>5492</v>
      </c>
      <c r="D2006" s="2" t="s">
        <v>714</v>
      </c>
      <c r="E2006" s="2" t="s">
        <v>1852</v>
      </c>
      <c r="F2006" s="2" t="s">
        <v>4909</v>
      </c>
      <c r="G2006" s="2" t="s">
        <v>1548</v>
      </c>
      <c r="H2006" s="2" t="s">
        <v>6073</v>
      </c>
      <c r="I2006" s="6">
        <v>3</v>
      </c>
      <c r="J2006" s="2" t="s">
        <v>6065</v>
      </c>
      <c r="K2006" s="7">
        <v>4</v>
      </c>
      <c r="L2006" s="3" t="s">
        <v>2315</v>
      </c>
      <c r="M2006" s="2" t="s">
        <v>2023</v>
      </c>
      <c r="N2006" s="2" t="s">
        <v>13</v>
      </c>
      <c r="O2006" s="80">
        <v>37.65</v>
      </c>
      <c r="P2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7" spans="1:17" ht="24" x14ac:dyDescent="0.2">
      <c r="A2007" s="2" t="s">
        <v>2</v>
      </c>
      <c r="B2007" s="2" t="s">
        <v>715</v>
      </c>
      <c r="C2007" s="2" t="s">
        <v>5492</v>
      </c>
      <c r="D2007" s="2" t="s">
        <v>714</v>
      </c>
      <c r="E2007" s="2" t="s">
        <v>1852</v>
      </c>
      <c r="F2007" s="2" t="s">
        <v>4908</v>
      </c>
      <c r="G2007" s="2" t="s">
        <v>4</v>
      </c>
      <c r="H2007" s="2" t="s">
        <v>6073</v>
      </c>
      <c r="I2007" s="6">
        <v>3</v>
      </c>
      <c r="J2007" s="2" t="s">
        <v>6065</v>
      </c>
      <c r="K2007" s="7">
        <v>4</v>
      </c>
      <c r="L2007" s="3" t="s">
        <v>2315</v>
      </c>
      <c r="M2007" s="2" t="s">
        <v>2022</v>
      </c>
      <c r="N2007" s="2" t="s">
        <v>13</v>
      </c>
      <c r="O2007" s="80">
        <v>37.65</v>
      </c>
      <c r="P2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008" spans="1:17" ht="24" x14ac:dyDescent="0.2">
      <c r="A2008" s="2" t="s">
        <v>2</v>
      </c>
      <c r="B2008" s="2" t="s">
        <v>715</v>
      </c>
      <c r="C2008" s="2" t="s">
        <v>5492</v>
      </c>
      <c r="D2008" s="2" t="s">
        <v>714</v>
      </c>
      <c r="E2008" s="2" t="s">
        <v>7003</v>
      </c>
      <c r="F2008" s="2" t="s">
        <v>7551</v>
      </c>
      <c r="G2008" s="2" t="s">
        <v>1551</v>
      </c>
      <c r="H2008" s="2" t="s">
        <v>4</v>
      </c>
      <c r="I2008" s="6">
        <v>3</v>
      </c>
      <c r="J2008" s="2" t="s">
        <v>6065</v>
      </c>
      <c r="K2008" s="7">
        <v>1</v>
      </c>
      <c r="L2008" s="3" t="s">
        <v>3130</v>
      </c>
      <c r="M2008" s="2" t="s">
        <v>7552</v>
      </c>
      <c r="N2008" s="2" t="s">
        <v>13</v>
      </c>
      <c r="O2008" s="80">
        <v>13.9655</v>
      </c>
      <c r="P2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$4.66 P/l</v>
      </c>
      <c r="Q2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2009" spans="1:17" ht="24" x14ac:dyDescent="0.2">
      <c r="A2009" s="2" t="s">
        <v>2</v>
      </c>
      <c r="B2009" s="2" t="s">
        <v>721</v>
      </c>
      <c r="C2009" s="2" t="s">
        <v>5493</v>
      </c>
      <c r="D2009" s="2" t="s">
        <v>720</v>
      </c>
      <c r="E2009" s="2" t="s">
        <v>5885</v>
      </c>
      <c r="F2009" s="2" t="s">
        <v>722</v>
      </c>
      <c r="G2009" s="2" t="s">
        <v>4</v>
      </c>
      <c r="H2009" s="2" t="s">
        <v>4</v>
      </c>
      <c r="I2009" s="6">
        <v>95</v>
      </c>
      <c r="J2009" s="2" t="s">
        <v>6074</v>
      </c>
      <c r="K2009" s="7">
        <v>12</v>
      </c>
      <c r="L2009" s="3" t="s">
        <v>2315</v>
      </c>
      <c r="M2009" s="2">
        <v>28269</v>
      </c>
      <c r="N2009" s="2" t="s">
        <v>13</v>
      </c>
      <c r="O2009" s="80">
        <v>29.4</v>
      </c>
      <c r="P2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$25.79 P/kg</v>
      </c>
      <c r="Q2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2010" spans="1:17" ht="36" x14ac:dyDescent="0.2">
      <c r="A2010" s="2" t="s">
        <v>2</v>
      </c>
      <c r="B2010" s="2" t="s">
        <v>721</v>
      </c>
      <c r="C2010" s="2" t="s">
        <v>5493</v>
      </c>
      <c r="D2010" s="2" t="s">
        <v>720</v>
      </c>
      <c r="E2010" s="2" t="s">
        <v>2396</v>
      </c>
      <c r="F2010" s="2" t="s">
        <v>4335</v>
      </c>
      <c r="G2010" s="2" t="s">
        <v>4</v>
      </c>
      <c r="H2010" s="2" t="s">
        <v>4</v>
      </c>
      <c r="I2010" s="6">
        <v>95</v>
      </c>
      <c r="J2010" s="2" t="s">
        <v>6074</v>
      </c>
      <c r="K2010" s="7">
        <v>12</v>
      </c>
      <c r="L2010" s="3" t="s">
        <v>2315</v>
      </c>
      <c r="M2010" s="2" t="s">
        <v>2699</v>
      </c>
      <c r="N2010" s="2" t="s">
        <v>13</v>
      </c>
      <c r="O2010" s="80">
        <v>17.113</v>
      </c>
      <c r="P2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$15.01 P/kg</v>
      </c>
      <c r="Q2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011" spans="1:17" ht="24" x14ac:dyDescent="0.2">
      <c r="A2011" s="2" t="s">
        <v>2</v>
      </c>
      <c r="B2011" s="2" t="s">
        <v>721</v>
      </c>
      <c r="C2011" s="2" t="s">
        <v>5493</v>
      </c>
      <c r="D2011" s="2" t="s">
        <v>720</v>
      </c>
      <c r="E2011" s="2" t="s">
        <v>1852</v>
      </c>
      <c r="F2011" s="2" t="s">
        <v>4912</v>
      </c>
      <c r="G2011" s="2" t="s">
        <v>4</v>
      </c>
      <c r="H2011" s="2" t="s">
        <v>6073</v>
      </c>
      <c r="I2011" s="6">
        <v>95</v>
      </c>
      <c r="J2011" s="2" t="s">
        <v>6074</v>
      </c>
      <c r="K2011" s="7">
        <v>12</v>
      </c>
      <c r="L2011" s="3" t="s">
        <v>2315</v>
      </c>
      <c r="M2011" s="2">
        <v>2917</v>
      </c>
      <c r="N2011" s="2" t="s">
        <v>13</v>
      </c>
      <c r="O2011" s="80">
        <v>25</v>
      </c>
      <c r="P2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$21.93 P/kg</v>
      </c>
      <c r="Q2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012" spans="1:17" ht="24" x14ac:dyDescent="0.2">
      <c r="A2012" s="2" t="s">
        <v>2</v>
      </c>
      <c r="B2012" s="2" t="s">
        <v>721</v>
      </c>
      <c r="C2012" s="2" t="s">
        <v>5493</v>
      </c>
      <c r="D2012" s="2" t="s">
        <v>720</v>
      </c>
      <c r="E2012" s="2" t="s">
        <v>1852</v>
      </c>
      <c r="F2012" s="2" t="s">
        <v>4913</v>
      </c>
      <c r="G2012" s="2" t="s">
        <v>4</v>
      </c>
      <c r="H2012" s="2" t="s">
        <v>4</v>
      </c>
      <c r="I2012" s="6">
        <v>95</v>
      </c>
      <c r="J2012" s="2" t="s">
        <v>6074</v>
      </c>
      <c r="K2012" s="7">
        <v>12</v>
      </c>
      <c r="L2012" s="3" t="s">
        <v>2315</v>
      </c>
      <c r="M2012" s="2">
        <v>103743</v>
      </c>
      <c r="N2012" s="2" t="s">
        <v>13</v>
      </c>
      <c r="O2012" s="80">
        <v>28.15</v>
      </c>
      <c r="P2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$24.69 P/kg</v>
      </c>
      <c r="Q2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2013" spans="1:17" ht="24" x14ac:dyDescent="0.2">
      <c r="A2013" s="2" t="s">
        <v>2</v>
      </c>
      <c r="B2013" s="2" t="s">
        <v>721</v>
      </c>
      <c r="C2013" s="2" t="s">
        <v>5493</v>
      </c>
      <c r="D2013" s="2" t="s">
        <v>720</v>
      </c>
      <c r="E2013" s="2" t="s">
        <v>7003</v>
      </c>
      <c r="F2013" s="2" t="s">
        <v>7553</v>
      </c>
      <c r="G2013" s="2" t="s">
        <v>4</v>
      </c>
      <c r="H2013" s="2" t="s">
        <v>4</v>
      </c>
      <c r="I2013" s="6">
        <v>95</v>
      </c>
      <c r="J2013" s="2" t="s">
        <v>6074</v>
      </c>
      <c r="K2013" s="7">
        <v>1</v>
      </c>
      <c r="L2013" s="3" t="s">
        <v>3130</v>
      </c>
      <c r="M2013" s="2" t="s">
        <v>7554</v>
      </c>
      <c r="N2013" s="2" t="s">
        <v>13</v>
      </c>
      <c r="O2013" s="80">
        <v>2.62</v>
      </c>
      <c r="P2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$27.58 P/kg</v>
      </c>
      <c r="Q2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2014" spans="1:17" ht="24" x14ac:dyDescent="0.2">
      <c r="A2014" s="2" t="s">
        <v>2</v>
      </c>
      <c r="B2014" s="2" t="s">
        <v>721</v>
      </c>
      <c r="C2014" s="2" t="s">
        <v>5494</v>
      </c>
      <c r="D2014" s="2" t="s">
        <v>723</v>
      </c>
      <c r="E2014" s="2" t="s">
        <v>5885</v>
      </c>
      <c r="F2014" s="2" t="s">
        <v>724</v>
      </c>
      <c r="G2014" s="2" t="s">
        <v>4</v>
      </c>
      <c r="H2014" s="2" t="s">
        <v>4</v>
      </c>
      <c r="I2014" s="6">
        <v>425</v>
      </c>
      <c r="J2014" s="2" t="s">
        <v>6074</v>
      </c>
      <c r="K2014" s="7">
        <v>1</v>
      </c>
      <c r="L2014" s="3" t="s">
        <v>3130</v>
      </c>
      <c r="M2014" s="2">
        <v>70501</v>
      </c>
      <c r="N2014" s="2" t="s">
        <v>13</v>
      </c>
      <c r="O2014" s="80">
        <v>4.25</v>
      </c>
      <c r="P2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2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2015" spans="1:17" ht="24" x14ac:dyDescent="0.2">
      <c r="A2015" s="2" t="s">
        <v>2</v>
      </c>
      <c r="B2015" s="2" t="s">
        <v>721</v>
      </c>
      <c r="C2015" s="2" t="s">
        <v>5494</v>
      </c>
      <c r="D2015" s="2" t="s">
        <v>723</v>
      </c>
      <c r="E2015" s="2" t="s">
        <v>3128</v>
      </c>
      <c r="F2015" s="2" t="s">
        <v>3802</v>
      </c>
      <c r="G2015" s="2" t="s">
        <v>4</v>
      </c>
      <c r="H2015" s="2" t="s">
        <v>4</v>
      </c>
      <c r="I2015" s="6">
        <v>425</v>
      </c>
      <c r="J2015" s="2" t="s">
        <v>6074</v>
      </c>
      <c r="K2015" s="7">
        <v>1</v>
      </c>
      <c r="L2015" s="3" t="s">
        <v>3130</v>
      </c>
      <c r="M2015" s="2" t="s">
        <v>2364</v>
      </c>
      <c r="N2015" s="2" t="s">
        <v>13</v>
      </c>
      <c r="O2015" s="80">
        <v>4.4634999999999998</v>
      </c>
      <c r="P2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2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2016" spans="1:17" ht="36" x14ac:dyDescent="0.2">
      <c r="A2016" s="2" t="s">
        <v>2</v>
      </c>
      <c r="B2016" s="2" t="s">
        <v>721</v>
      </c>
      <c r="C2016" s="2" t="s">
        <v>5494</v>
      </c>
      <c r="D2016" s="2" t="s">
        <v>723</v>
      </c>
      <c r="E2016" s="2" t="s">
        <v>5886</v>
      </c>
      <c r="F2016" s="2" t="s">
        <v>6369</v>
      </c>
      <c r="G2016" s="2" t="s">
        <v>4</v>
      </c>
      <c r="H2016" s="2" t="s">
        <v>4</v>
      </c>
      <c r="I2016" s="6">
        <v>425</v>
      </c>
      <c r="J2016" s="2" t="s">
        <v>6074</v>
      </c>
      <c r="K2016" s="7">
        <v>12</v>
      </c>
      <c r="L2016" s="3" t="s">
        <v>2315</v>
      </c>
      <c r="M2016" s="2">
        <v>23561</v>
      </c>
      <c r="N2016" s="2" t="s">
        <v>13</v>
      </c>
      <c r="O2016" s="80">
        <v>63.892800000000001</v>
      </c>
      <c r="P2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17" spans="1:17" ht="24" x14ac:dyDescent="0.2">
      <c r="A2017" s="2" t="s">
        <v>2</v>
      </c>
      <c r="B2017" s="2" t="s">
        <v>721</v>
      </c>
      <c r="C2017" s="2" t="s">
        <v>5494</v>
      </c>
      <c r="D2017" s="2" t="s">
        <v>723</v>
      </c>
      <c r="E2017" s="2" t="s">
        <v>2396</v>
      </c>
      <c r="F2017" s="2" t="s">
        <v>4336</v>
      </c>
      <c r="G2017" s="2" t="s">
        <v>4</v>
      </c>
      <c r="H2017" s="2" t="s">
        <v>5143</v>
      </c>
      <c r="I2017" s="6">
        <v>425</v>
      </c>
      <c r="J2017" s="2" t="s">
        <v>6074</v>
      </c>
      <c r="K2017" s="7">
        <v>1</v>
      </c>
      <c r="L2017" s="3" t="s">
        <v>3130</v>
      </c>
      <c r="M2017" s="2" t="s">
        <v>2700</v>
      </c>
      <c r="N2017" s="2" t="s">
        <v>13</v>
      </c>
      <c r="O2017" s="80">
        <v>4.54</v>
      </c>
      <c r="P2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$10.68 P/kg</v>
      </c>
      <c r="Q2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018" spans="1:17" ht="24" x14ac:dyDescent="0.2">
      <c r="A2018" s="2" t="s">
        <v>2</v>
      </c>
      <c r="B2018" s="2" t="s">
        <v>721</v>
      </c>
      <c r="C2018" s="2" t="s">
        <v>5494</v>
      </c>
      <c r="D2018" s="2" t="s">
        <v>723</v>
      </c>
      <c r="E2018" s="2" t="s">
        <v>1852</v>
      </c>
      <c r="F2018" s="2" t="s">
        <v>4914</v>
      </c>
      <c r="G2018" s="2" t="s">
        <v>4</v>
      </c>
      <c r="H2018" s="2" t="s">
        <v>4</v>
      </c>
      <c r="I2018" s="6">
        <v>425</v>
      </c>
      <c r="J2018" s="2" t="s">
        <v>6074</v>
      </c>
      <c r="K2018" s="7">
        <v>24</v>
      </c>
      <c r="L2018" s="3" t="s">
        <v>2315</v>
      </c>
      <c r="M2018" s="2">
        <v>103724</v>
      </c>
      <c r="N2018" s="2" t="s">
        <v>13</v>
      </c>
      <c r="O2018" s="80">
        <v>89.15</v>
      </c>
      <c r="P2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$8.74 P/kg</v>
      </c>
      <c r="Q2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019" spans="1:17" ht="24" x14ac:dyDescent="0.2">
      <c r="A2019" s="2" t="s">
        <v>2</v>
      </c>
      <c r="B2019" s="2" t="s">
        <v>721</v>
      </c>
      <c r="C2019" s="2" t="s">
        <v>5494</v>
      </c>
      <c r="D2019" s="2" t="s">
        <v>723</v>
      </c>
      <c r="E2019" s="2" t="s">
        <v>7003</v>
      </c>
      <c r="F2019" s="2" t="s">
        <v>7555</v>
      </c>
      <c r="G2019" s="2" t="s">
        <v>4</v>
      </c>
      <c r="H2019" s="2" t="s">
        <v>4</v>
      </c>
      <c r="I2019" s="6">
        <v>425</v>
      </c>
      <c r="J2019" s="2" t="s">
        <v>6074</v>
      </c>
      <c r="K2019" s="7">
        <v>1</v>
      </c>
      <c r="L2019" s="3" t="s">
        <v>3130</v>
      </c>
      <c r="M2019" s="2" t="s">
        <v>7556</v>
      </c>
      <c r="N2019" s="2" t="s">
        <v>13</v>
      </c>
      <c r="O2019" s="80">
        <v>5.9188999999999998</v>
      </c>
      <c r="P2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$13.93 P/kg</v>
      </c>
      <c r="Q2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020" spans="1:17" ht="24" x14ac:dyDescent="0.2">
      <c r="A2020" s="2" t="s">
        <v>2</v>
      </c>
      <c r="B2020" s="2" t="s">
        <v>721</v>
      </c>
      <c r="C2020" s="2" t="s">
        <v>5756</v>
      </c>
      <c r="D2020" s="2" t="s">
        <v>2365</v>
      </c>
      <c r="E2020" s="2" t="s">
        <v>3128</v>
      </c>
      <c r="F2020" s="2" t="s">
        <v>3803</v>
      </c>
      <c r="G2020" s="2" t="s">
        <v>4</v>
      </c>
      <c r="H2020" s="2" t="s">
        <v>4</v>
      </c>
      <c r="I2020" s="6">
        <v>425</v>
      </c>
      <c r="J2020" s="2" t="s">
        <v>6074</v>
      </c>
      <c r="K2020" s="7">
        <v>12</v>
      </c>
      <c r="L2020" s="3" t="s">
        <v>2315</v>
      </c>
      <c r="M2020" s="2">
        <v>438449</v>
      </c>
      <c r="N2020" s="2" t="s">
        <v>13</v>
      </c>
      <c r="O2020" s="80">
        <v>69.020399999999995</v>
      </c>
      <c r="P2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$13.53 P/kg</v>
      </c>
      <c r="Q2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021" spans="1:17" ht="36" x14ac:dyDescent="0.2">
      <c r="A2021" s="2" t="s">
        <v>2</v>
      </c>
      <c r="B2021" s="2" t="s">
        <v>721</v>
      </c>
      <c r="C2021" s="2" t="s">
        <v>5756</v>
      </c>
      <c r="D2021" s="2" t="s">
        <v>2365</v>
      </c>
      <c r="E2021" s="2" t="s">
        <v>5886</v>
      </c>
      <c r="F2021" s="2" t="s">
        <v>6369</v>
      </c>
      <c r="G2021" s="2" t="s">
        <v>4</v>
      </c>
      <c r="H2021" s="2" t="s">
        <v>4</v>
      </c>
      <c r="I2021" s="6">
        <v>425</v>
      </c>
      <c r="J2021" s="2" t="s">
        <v>6074</v>
      </c>
      <c r="K2021" s="7">
        <v>12</v>
      </c>
      <c r="L2021" s="3" t="s">
        <v>2315</v>
      </c>
      <c r="M2021" s="2">
        <v>23561</v>
      </c>
      <c r="N2021" s="2" t="s">
        <v>13</v>
      </c>
      <c r="O2021" s="80">
        <v>63.892800000000001</v>
      </c>
      <c r="P2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22" spans="1:17" ht="24" x14ac:dyDescent="0.2">
      <c r="A2022" s="2" t="s">
        <v>2</v>
      </c>
      <c r="B2022" s="2" t="s">
        <v>721</v>
      </c>
      <c r="C2022" s="2" t="s">
        <v>5756</v>
      </c>
      <c r="D2022" s="2" t="s">
        <v>2365</v>
      </c>
      <c r="E2022" s="2" t="s">
        <v>2396</v>
      </c>
      <c r="F2022" s="2" t="s">
        <v>4336</v>
      </c>
      <c r="G2022" s="2" t="s">
        <v>4</v>
      </c>
      <c r="H2022" s="2" t="s">
        <v>5143</v>
      </c>
      <c r="I2022" s="6">
        <v>425</v>
      </c>
      <c r="J2022" s="2" t="s">
        <v>6074</v>
      </c>
      <c r="K2022" s="7">
        <v>1</v>
      </c>
      <c r="L2022" s="3" t="s">
        <v>3130</v>
      </c>
      <c r="M2022" s="2" t="s">
        <v>2700</v>
      </c>
      <c r="N2022" s="2" t="s">
        <v>13</v>
      </c>
      <c r="O2022" s="80">
        <v>4.54</v>
      </c>
      <c r="P2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$10.68 P/kg</v>
      </c>
      <c r="Q2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023" spans="1:17" ht="24" x14ac:dyDescent="0.2">
      <c r="A2023" s="2" t="s">
        <v>2</v>
      </c>
      <c r="B2023" s="2" t="s">
        <v>721</v>
      </c>
      <c r="C2023" s="2" t="s">
        <v>5756</v>
      </c>
      <c r="D2023" s="2" t="s">
        <v>2365</v>
      </c>
      <c r="E2023" s="2" t="s">
        <v>7003</v>
      </c>
      <c r="F2023" s="2" t="s">
        <v>7555</v>
      </c>
      <c r="G2023" s="2" t="s">
        <v>4</v>
      </c>
      <c r="H2023" s="2" t="s">
        <v>4</v>
      </c>
      <c r="I2023" s="6">
        <v>425</v>
      </c>
      <c r="J2023" s="2" t="s">
        <v>6074</v>
      </c>
      <c r="K2023" s="7">
        <v>1</v>
      </c>
      <c r="L2023" s="3" t="s">
        <v>3130</v>
      </c>
      <c r="M2023" s="2" t="s">
        <v>7556</v>
      </c>
      <c r="N2023" s="2" t="s">
        <v>13</v>
      </c>
      <c r="O2023" s="80">
        <v>5.91</v>
      </c>
      <c r="P2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$13.91 P/kg</v>
      </c>
      <c r="Q2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024" spans="1:17" ht="24" x14ac:dyDescent="0.2">
      <c r="A2024" s="2" t="s">
        <v>2</v>
      </c>
      <c r="B2024" s="2" t="s">
        <v>721</v>
      </c>
      <c r="C2024" s="2" t="s">
        <v>5495</v>
      </c>
      <c r="D2024" s="2" t="s">
        <v>725</v>
      </c>
      <c r="E2024" s="2" t="s">
        <v>5885</v>
      </c>
      <c r="F2024" s="2" t="s">
        <v>726</v>
      </c>
      <c r="G2024" s="2" t="s">
        <v>4</v>
      </c>
      <c r="H2024" s="2" t="s">
        <v>4</v>
      </c>
      <c r="I2024" s="6">
        <v>1</v>
      </c>
      <c r="J2024" s="2" t="s">
        <v>2345</v>
      </c>
      <c r="K2024" s="7">
        <v>1</v>
      </c>
      <c r="L2024" s="3" t="s">
        <v>3130</v>
      </c>
      <c r="M2024" s="2">
        <v>25903</v>
      </c>
      <c r="N2024" s="2" t="s">
        <v>13</v>
      </c>
      <c r="O2024" s="80">
        <v>17.25</v>
      </c>
      <c r="P2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$17.25 P/kg</v>
      </c>
      <c r="Q2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2025" spans="1:17" ht="24" x14ac:dyDescent="0.2">
      <c r="A2025" s="2" t="s">
        <v>2</v>
      </c>
      <c r="B2025" s="2" t="s">
        <v>721</v>
      </c>
      <c r="C2025" s="2" t="s">
        <v>5495</v>
      </c>
      <c r="D2025" s="2" t="s">
        <v>725</v>
      </c>
      <c r="E2025" s="2" t="s">
        <v>3128</v>
      </c>
      <c r="F2025" s="2" t="s">
        <v>3804</v>
      </c>
      <c r="G2025" s="2" t="s">
        <v>4</v>
      </c>
      <c r="H2025" s="2" t="s">
        <v>4</v>
      </c>
      <c r="I2025" s="6">
        <v>1</v>
      </c>
      <c r="J2025" s="2" t="s">
        <v>2345</v>
      </c>
      <c r="K2025" s="7">
        <v>1</v>
      </c>
      <c r="L2025" s="3" t="s">
        <v>3130</v>
      </c>
      <c r="M2025" s="2">
        <v>9400690</v>
      </c>
      <c r="N2025" s="2" t="s">
        <v>13</v>
      </c>
      <c r="O2025" s="80">
        <v>14.125</v>
      </c>
      <c r="P2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$14.13 P/kg</v>
      </c>
      <c r="Q2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026" spans="1:17" ht="36" x14ac:dyDescent="0.2">
      <c r="A2026" s="2" t="s">
        <v>2</v>
      </c>
      <c r="B2026" s="2" t="s">
        <v>721</v>
      </c>
      <c r="C2026" s="2" t="s">
        <v>5495</v>
      </c>
      <c r="D2026" s="2" t="s">
        <v>725</v>
      </c>
      <c r="E2026" s="2" t="s">
        <v>5886</v>
      </c>
      <c r="F2026" s="2" t="s">
        <v>6369</v>
      </c>
      <c r="G2026" s="2" t="s">
        <v>4</v>
      </c>
      <c r="H2026" s="2" t="s">
        <v>4</v>
      </c>
      <c r="I2026" s="6">
        <v>425</v>
      </c>
      <c r="J2026" s="2" t="s">
        <v>6074</v>
      </c>
      <c r="K2026" s="7">
        <v>12</v>
      </c>
      <c r="L2026" s="3" t="s">
        <v>2315</v>
      </c>
      <c r="M2026" s="2">
        <v>23561</v>
      </c>
      <c r="N2026" s="2" t="s">
        <v>13</v>
      </c>
      <c r="O2026" s="80">
        <v>63.892800000000001</v>
      </c>
      <c r="P2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$12.53 P/kg</v>
      </c>
      <c r="Q2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027" spans="1:17" ht="24" x14ac:dyDescent="0.2">
      <c r="A2027" s="2" t="s">
        <v>2</v>
      </c>
      <c r="B2027" s="2" t="s">
        <v>721</v>
      </c>
      <c r="C2027" s="2" t="s">
        <v>5495</v>
      </c>
      <c r="D2027" s="2" t="s">
        <v>725</v>
      </c>
      <c r="E2027" s="2" t="s">
        <v>2396</v>
      </c>
      <c r="F2027" s="2" t="s">
        <v>4337</v>
      </c>
      <c r="G2027" s="2" t="s">
        <v>4</v>
      </c>
      <c r="H2027" s="2" t="s">
        <v>5143</v>
      </c>
      <c r="I2027" s="6">
        <v>1</v>
      </c>
      <c r="J2027" s="2" t="s">
        <v>2345</v>
      </c>
      <c r="K2027" s="7">
        <v>1</v>
      </c>
      <c r="L2027" s="3" t="s">
        <v>3130</v>
      </c>
      <c r="M2027" s="2" t="s">
        <v>2701</v>
      </c>
      <c r="N2027" s="2" t="s">
        <v>13</v>
      </c>
      <c r="O2027" s="80">
        <v>12.96</v>
      </c>
      <c r="P2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$12.96 P/kg</v>
      </c>
      <c r="Q2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028" spans="1:17" ht="24" x14ac:dyDescent="0.2">
      <c r="A2028" s="2" t="s">
        <v>2</v>
      </c>
      <c r="B2028" s="2" t="s">
        <v>721</v>
      </c>
      <c r="C2028" s="2" t="s">
        <v>5495</v>
      </c>
      <c r="D2028" s="2" t="s">
        <v>725</v>
      </c>
      <c r="E2028" s="2" t="s">
        <v>1852</v>
      </c>
      <c r="F2028" s="2" t="s">
        <v>4915</v>
      </c>
      <c r="G2028" s="2" t="s">
        <v>4</v>
      </c>
      <c r="H2028" s="2" t="s">
        <v>922</v>
      </c>
      <c r="I2028" s="6">
        <v>1</v>
      </c>
      <c r="J2028" s="2" t="s">
        <v>2345</v>
      </c>
      <c r="K2028" s="7">
        <v>10</v>
      </c>
      <c r="L2028" s="3" t="s">
        <v>2315</v>
      </c>
      <c r="M2028" s="2">
        <v>103760</v>
      </c>
      <c r="N2028" s="2" t="s">
        <v>13</v>
      </c>
      <c r="O2028" s="80">
        <v>131.25</v>
      </c>
      <c r="P2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2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2029" spans="1:17" ht="24" x14ac:dyDescent="0.2">
      <c r="A2029" s="2" t="s">
        <v>2</v>
      </c>
      <c r="B2029" s="2" t="s">
        <v>721</v>
      </c>
      <c r="C2029" s="2" t="s">
        <v>5495</v>
      </c>
      <c r="D2029" s="2" t="s">
        <v>725</v>
      </c>
      <c r="E2029" s="2" t="s">
        <v>7003</v>
      </c>
      <c r="F2029" s="2" t="s">
        <v>7557</v>
      </c>
      <c r="G2029" s="2" t="s">
        <v>4</v>
      </c>
      <c r="H2029" s="2" t="s">
        <v>4</v>
      </c>
      <c r="I2029" s="6">
        <v>1</v>
      </c>
      <c r="J2029" s="2" t="s">
        <v>2345</v>
      </c>
      <c r="K2029" s="7">
        <v>1</v>
      </c>
      <c r="L2029" s="3" t="s">
        <v>3130</v>
      </c>
      <c r="M2029" s="2" t="s">
        <v>7558</v>
      </c>
      <c r="N2029" s="2" t="s">
        <v>13</v>
      </c>
      <c r="O2029" s="80">
        <v>15.4603</v>
      </c>
      <c r="P2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$15.46 P/kg</v>
      </c>
      <c r="Q2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2030" spans="1:17" ht="24" x14ac:dyDescent="0.2">
      <c r="A2030" s="2" t="s">
        <v>2</v>
      </c>
      <c r="B2030" s="2" t="s">
        <v>721</v>
      </c>
      <c r="C2030" s="2" t="s">
        <v>5851</v>
      </c>
      <c r="D2030" s="2" t="s">
        <v>2024</v>
      </c>
      <c r="E2030" s="2" t="s">
        <v>2396</v>
      </c>
      <c r="F2030" s="2" t="s">
        <v>4337</v>
      </c>
      <c r="G2030" s="2" t="s">
        <v>4</v>
      </c>
      <c r="H2030" s="2" t="s">
        <v>5143</v>
      </c>
      <c r="I2030" s="6">
        <v>1</v>
      </c>
      <c r="J2030" s="2" t="s">
        <v>2345</v>
      </c>
      <c r="K2030" s="7">
        <v>1</v>
      </c>
      <c r="L2030" s="3" t="s">
        <v>3130</v>
      </c>
      <c r="M2030" s="2" t="s">
        <v>2701</v>
      </c>
      <c r="N2030" s="2" t="s">
        <v>13</v>
      </c>
      <c r="O2030" s="80">
        <v>12.96</v>
      </c>
      <c r="P2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$12.96 P/kg</v>
      </c>
      <c r="Q2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031" spans="1:17" ht="24" x14ac:dyDescent="0.2">
      <c r="A2031" s="2" t="s">
        <v>2</v>
      </c>
      <c r="B2031" s="2" t="s">
        <v>721</v>
      </c>
      <c r="C2031" s="2" t="s">
        <v>5851</v>
      </c>
      <c r="D2031" s="2" t="s">
        <v>2024</v>
      </c>
      <c r="E2031" s="2" t="s">
        <v>1852</v>
      </c>
      <c r="F2031" s="2" t="s">
        <v>4337</v>
      </c>
      <c r="G2031" s="2" t="s">
        <v>4</v>
      </c>
      <c r="H2031" s="2" t="s">
        <v>5143</v>
      </c>
      <c r="I2031" s="6">
        <v>1</v>
      </c>
      <c r="J2031" s="2" t="s">
        <v>2345</v>
      </c>
      <c r="K2031" s="7">
        <v>10</v>
      </c>
      <c r="L2031" s="3" t="s">
        <v>2315</v>
      </c>
      <c r="M2031" s="2">
        <v>216010</v>
      </c>
      <c r="N2031" s="2" t="s">
        <v>13</v>
      </c>
      <c r="O2031" s="80">
        <v>122.5</v>
      </c>
      <c r="P2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2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032" spans="1:17" ht="24" x14ac:dyDescent="0.2">
      <c r="A2032" s="2" t="s">
        <v>2</v>
      </c>
      <c r="B2032" s="2" t="s">
        <v>721</v>
      </c>
      <c r="C2032" s="2" t="s">
        <v>5851</v>
      </c>
      <c r="D2032" s="2" t="s">
        <v>2024</v>
      </c>
      <c r="E2032" s="2" t="s">
        <v>7003</v>
      </c>
      <c r="F2032" s="2" t="s">
        <v>7559</v>
      </c>
      <c r="G2032" s="2" t="s">
        <v>4</v>
      </c>
      <c r="H2032" s="2" t="s">
        <v>4</v>
      </c>
      <c r="I2032" s="6">
        <v>1</v>
      </c>
      <c r="J2032" s="2" t="s">
        <v>2345</v>
      </c>
      <c r="K2032" s="7">
        <v>1</v>
      </c>
      <c r="L2032" s="3" t="s">
        <v>3130</v>
      </c>
      <c r="M2032" s="2" t="s">
        <v>7560</v>
      </c>
      <c r="N2032" s="2" t="s">
        <v>13</v>
      </c>
      <c r="O2032" s="80">
        <v>19.000900000000001</v>
      </c>
      <c r="P2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2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2033" spans="1:17" ht="36" x14ac:dyDescent="0.2">
      <c r="A2033" s="2" t="s">
        <v>2</v>
      </c>
      <c r="B2033" s="2" t="s">
        <v>721</v>
      </c>
      <c r="C2033" s="2" t="s">
        <v>5496</v>
      </c>
      <c r="D2033" s="2" t="s">
        <v>727</v>
      </c>
      <c r="E2033" s="2" t="s">
        <v>5885</v>
      </c>
      <c r="F2033" s="2" t="s">
        <v>728</v>
      </c>
      <c r="G2033" s="2" t="s">
        <v>4</v>
      </c>
      <c r="H2033" s="2" t="s">
        <v>4</v>
      </c>
      <c r="I2033" s="6">
        <v>1</v>
      </c>
      <c r="J2033" s="2" t="s">
        <v>2345</v>
      </c>
      <c r="K2033" s="7">
        <v>1</v>
      </c>
      <c r="L2033" s="3" t="s">
        <v>3130</v>
      </c>
      <c r="M2033" s="2">
        <v>137082</v>
      </c>
      <c r="N2033" s="2" t="s">
        <v>13</v>
      </c>
      <c r="O2033" s="80">
        <v>14.25</v>
      </c>
      <c r="P2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$14.25 P/kg</v>
      </c>
      <c r="Q2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034" spans="1:17" ht="36" x14ac:dyDescent="0.2">
      <c r="A2034" s="2" t="s">
        <v>2</v>
      </c>
      <c r="B2034" s="2" t="s">
        <v>721</v>
      </c>
      <c r="C2034" s="2" t="s">
        <v>5496</v>
      </c>
      <c r="D2034" s="2" t="s">
        <v>727</v>
      </c>
      <c r="E2034" s="2" t="s">
        <v>5886</v>
      </c>
      <c r="F2034" s="2" t="s">
        <v>5999</v>
      </c>
      <c r="G2034" s="2" t="s">
        <v>4</v>
      </c>
      <c r="H2034" s="2" t="s">
        <v>4</v>
      </c>
      <c r="I2034" s="6">
        <v>425</v>
      </c>
      <c r="J2034" s="2" t="s">
        <v>6074</v>
      </c>
      <c r="K2034" s="7">
        <v>12</v>
      </c>
      <c r="L2034" s="3" t="s">
        <v>2315</v>
      </c>
      <c r="M2034" s="2">
        <v>15479</v>
      </c>
      <c r="N2034" s="2" t="s">
        <v>13</v>
      </c>
      <c r="O2034" s="80">
        <v>50.112000000000002</v>
      </c>
      <c r="P2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$9.83 P/kg</v>
      </c>
      <c r="Q2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035" spans="1:17" ht="24" x14ac:dyDescent="0.2">
      <c r="A2035" s="2" t="s">
        <v>2</v>
      </c>
      <c r="B2035" s="2" t="s">
        <v>721</v>
      </c>
      <c r="C2035" s="2" t="s">
        <v>5496</v>
      </c>
      <c r="D2035" s="2" t="s">
        <v>727</v>
      </c>
      <c r="E2035" s="2" t="s">
        <v>2396</v>
      </c>
      <c r="F2035" s="2" t="s">
        <v>4338</v>
      </c>
      <c r="G2035" s="2" t="s">
        <v>4</v>
      </c>
      <c r="H2035" s="2" t="s">
        <v>5143</v>
      </c>
      <c r="I2035" s="6">
        <v>425</v>
      </c>
      <c r="J2035" s="2" t="s">
        <v>6074</v>
      </c>
      <c r="K2035" s="7">
        <v>1</v>
      </c>
      <c r="L2035" s="3" t="s">
        <v>3130</v>
      </c>
      <c r="M2035" s="2" t="s">
        <v>2702</v>
      </c>
      <c r="N2035" s="2" t="s">
        <v>13</v>
      </c>
      <c r="O2035" s="80">
        <v>4.82</v>
      </c>
      <c r="P2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$11.34 P/kg</v>
      </c>
      <c r="Q2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036" spans="1:17" ht="24" x14ac:dyDescent="0.2">
      <c r="A2036" s="2" t="s">
        <v>2</v>
      </c>
      <c r="B2036" s="2" t="s">
        <v>721</v>
      </c>
      <c r="C2036" s="2" t="s">
        <v>5496</v>
      </c>
      <c r="D2036" s="2" t="s">
        <v>727</v>
      </c>
      <c r="E2036" s="2" t="s">
        <v>1852</v>
      </c>
      <c r="F2036" s="2" t="s">
        <v>4338</v>
      </c>
      <c r="G2036" s="2" t="s">
        <v>4</v>
      </c>
      <c r="H2036" s="2" t="s">
        <v>5143</v>
      </c>
      <c r="I2036" s="6">
        <v>425</v>
      </c>
      <c r="J2036" s="2" t="s">
        <v>6074</v>
      </c>
      <c r="K2036" s="7">
        <v>24</v>
      </c>
      <c r="L2036" s="3" t="s">
        <v>2315</v>
      </c>
      <c r="M2036" s="2">
        <v>204024</v>
      </c>
      <c r="N2036" s="2" t="s">
        <v>13</v>
      </c>
      <c r="O2036" s="80">
        <v>118.75</v>
      </c>
      <c r="P2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$11.64 P/kg</v>
      </c>
      <c r="Q2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2037" spans="1:17" x14ac:dyDescent="0.2">
      <c r="A2037" s="2" t="s">
        <v>2</v>
      </c>
      <c r="B2037" s="2" t="s">
        <v>730</v>
      </c>
      <c r="C2037" s="2" t="s">
        <v>5497</v>
      </c>
      <c r="D2037" s="2" t="s">
        <v>729</v>
      </c>
      <c r="E2037" s="2" t="s">
        <v>5885</v>
      </c>
      <c r="F2037" s="2" t="s">
        <v>731</v>
      </c>
      <c r="G2037" s="2" t="s">
        <v>4</v>
      </c>
      <c r="H2037" s="2" t="s">
        <v>4</v>
      </c>
      <c r="I2037" s="6">
        <v>2.5</v>
      </c>
      <c r="J2037" s="2" t="s">
        <v>2345</v>
      </c>
      <c r="K2037" s="7">
        <v>1</v>
      </c>
      <c r="L2037" s="3" t="s">
        <v>3130</v>
      </c>
      <c r="M2037" s="2">
        <v>700</v>
      </c>
      <c r="N2037" s="2" t="s">
        <v>13</v>
      </c>
      <c r="O2037" s="80">
        <v>45.15</v>
      </c>
      <c r="P2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$18.06 P/kg</v>
      </c>
      <c r="Q2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2038" spans="1:17" ht="24" x14ac:dyDescent="0.2">
      <c r="A2038" s="2" t="s">
        <v>2</v>
      </c>
      <c r="B2038" s="2" t="s">
        <v>730</v>
      </c>
      <c r="C2038" s="2" t="s">
        <v>5497</v>
      </c>
      <c r="D2038" s="2" t="s">
        <v>729</v>
      </c>
      <c r="E2038" s="2" t="s">
        <v>3128</v>
      </c>
      <c r="F2038" s="2" t="s">
        <v>3805</v>
      </c>
      <c r="G2038" s="2" t="s">
        <v>4</v>
      </c>
      <c r="H2038" s="2" t="s">
        <v>4</v>
      </c>
      <c r="I2038" s="6">
        <v>2.5</v>
      </c>
      <c r="J2038" s="2" t="s">
        <v>2345</v>
      </c>
      <c r="K2038" s="7">
        <v>1</v>
      </c>
      <c r="L2038" s="3" t="s">
        <v>3130</v>
      </c>
      <c r="M2038" s="2">
        <v>9003210</v>
      </c>
      <c r="N2038" s="2" t="s">
        <v>13</v>
      </c>
      <c r="O2038" s="80">
        <v>42.092500000000001</v>
      </c>
      <c r="P2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$16.84 P/kg</v>
      </c>
      <c r="Q2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039" spans="1:17" ht="36" x14ac:dyDescent="0.2">
      <c r="A2039" s="2" t="s">
        <v>2</v>
      </c>
      <c r="B2039" s="2" t="s">
        <v>730</v>
      </c>
      <c r="C2039" s="2" t="s">
        <v>5497</v>
      </c>
      <c r="D2039" s="2" t="s">
        <v>729</v>
      </c>
      <c r="E2039" s="2" t="s">
        <v>5886</v>
      </c>
      <c r="F2039" s="2" t="s">
        <v>5497</v>
      </c>
      <c r="G2039" s="2" t="s">
        <v>1548</v>
      </c>
      <c r="H2039" s="2" t="s">
        <v>4</v>
      </c>
      <c r="I2039" s="6">
        <v>2.5</v>
      </c>
      <c r="J2039" s="2" t="s">
        <v>2345</v>
      </c>
      <c r="K2039" s="7">
        <v>4</v>
      </c>
      <c r="L2039" s="3" t="s">
        <v>2315</v>
      </c>
      <c r="M2039" s="2">
        <v>41789</v>
      </c>
      <c r="N2039" s="2" t="s">
        <v>13</v>
      </c>
      <c r="O2039" s="80">
        <v>160.9308</v>
      </c>
      <c r="P2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$16.09 P/kg</v>
      </c>
      <c r="Q2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2040" spans="1:17" ht="24" x14ac:dyDescent="0.2">
      <c r="A2040" s="2" t="s">
        <v>2</v>
      </c>
      <c r="B2040" s="2" t="s">
        <v>730</v>
      </c>
      <c r="C2040" s="2" t="s">
        <v>5497</v>
      </c>
      <c r="D2040" s="2" t="s">
        <v>729</v>
      </c>
      <c r="E2040" s="2" t="s">
        <v>2396</v>
      </c>
      <c r="F2040" s="2" t="s">
        <v>4339</v>
      </c>
      <c r="G2040" s="2" t="s">
        <v>1548</v>
      </c>
      <c r="H2040" s="2" t="s">
        <v>6073</v>
      </c>
      <c r="I2040" s="6">
        <v>2.5</v>
      </c>
      <c r="J2040" s="2" t="s">
        <v>2345</v>
      </c>
      <c r="K2040" s="7">
        <v>1</v>
      </c>
      <c r="L2040" s="3" t="s">
        <v>3130</v>
      </c>
      <c r="M2040" s="2" t="s">
        <v>2703</v>
      </c>
      <c r="N2040" s="2" t="s">
        <v>13</v>
      </c>
      <c r="O2040" s="80">
        <v>42.147599999999997</v>
      </c>
      <c r="P2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$16.86 P/kg</v>
      </c>
      <c r="Q2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2041" spans="1:17" ht="24" x14ac:dyDescent="0.2">
      <c r="A2041" s="2" t="s">
        <v>2</v>
      </c>
      <c r="B2041" s="2" t="s">
        <v>730</v>
      </c>
      <c r="C2041" s="2" t="s">
        <v>5497</v>
      </c>
      <c r="D2041" s="2" t="s">
        <v>729</v>
      </c>
      <c r="E2041" s="2" t="s">
        <v>1852</v>
      </c>
      <c r="F2041" s="2" t="s">
        <v>4916</v>
      </c>
      <c r="G2041" s="2" t="s">
        <v>5143</v>
      </c>
      <c r="H2041" s="2" t="s">
        <v>6073</v>
      </c>
      <c r="I2041" s="6">
        <v>2</v>
      </c>
      <c r="J2041" s="2" t="s">
        <v>2345</v>
      </c>
      <c r="K2041" s="7">
        <v>4</v>
      </c>
      <c r="L2041" s="3" t="s">
        <v>2315</v>
      </c>
      <c r="M2041" s="2">
        <v>122</v>
      </c>
      <c r="N2041" s="2" t="s">
        <v>13</v>
      </c>
      <c r="O2041" s="80">
        <v>156.5</v>
      </c>
      <c r="P2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2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2042" spans="1:17" x14ac:dyDescent="0.2">
      <c r="A2042" s="2" t="s">
        <v>2</v>
      </c>
      <c r="B2042" s="2" t="s">
        <v>730</v>
      </c>
      <c r="C2042" s="2" t="s">
        <v>5497</v>
      </c>
      <c r="D2042" s="2" t="s">
        <v>729</v>
      </c>
      <c r="E2042" s="2" t="s">
        <v>7003</v>
      </c>
      <c r="F2042" s="2" t="s">
        <v>7561</v>
      </c>
      <c r="G2042" s="2" t="s">
        <v>4</v>
      </c>
      <c r="H2042" s="2" t="s">
        <v>7049</v>
      </c>
      <c r="I2042" s="6">
        <v>2.5</v>
      </c>
      <c r="J2042" s="2" t="s">
        <v>2345</v>
      </c>
      <c r="K2042" s="7">
        <v>1</v>
      </c>
      <c r="L2042" s="3" t="s">
        <v>3130</v>
      </c>
      <c r="M2042" s="2" t="s">
        <v>7562</v>
      </c>
      <c r="N2042" s="2" t="s">
        <v>13</v>
      </c>
      <c r="O2042" s="80">
        <v>48.025199999999998</v>
      </c>
      <c r="P2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$19.21 P/kg</v>
      </c>
      <c r="Q2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2043" spans="1:17" x14ac:dyDescent="0.2">
      <c r="A2043" s="2" t="s">
        <v>2</v>
      </c>
      <c r="B2043" s="2" t="s">
        <v>730</v>
      </c>
      <c r="C2043" s="2" t="s">
        <v>5498</v>
      </c>
      <c r="D2043" s="2" t="s">
        <v>732</v>
      </c>
      <c r="E2043" s="2" t="s">
        <v>5885</v>
      </c>
      <c r="F2043" s="2" t="s">
        <v>731</v>
      </c>
      <c r="G2043" s="2" t="s">
        <v>4</v>
      </c>
      <c r="H2043" s="2" t="s">
        <v>4</v>
      </c>
      <c r="I2043" s="6">
        <v>220</v>
      </c>
      <c r="J2043" s="2" t="s">
        <v>6074</v>
      </c>
      <c r="K2043" s="7">
        <v>1</v>
      </c>
      <c r="L2043" s="3" t="s">
        <v>3130</v>
      </c>
      <c r="M2043" s="2">
        <v>88034</v>
      </c>
      <c r="N2043" s="2" t="s">
        <v>13</v>
      </c>
      <c r="O2043" s="80">
        <v>5.03</v>
      </c>
      <c r="P2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$22.86 P/kg</v>
      </c>
      <c r="Q2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2044" spans="1:17" ht="24" x14ac:dyDescent="0.2">
      <c r="A2044" s="2" t="s">
        <v>2</v>
      </c>
      <c r="B2044" s="2" t="s">
        <v>730</v>
      </c>
      <c r="C2044" s="2" t="s">
        <v>5498</v>
      </c>
      <c r="D2044" s="2" t="s">
        <v>732</v>
      </c>
      <c r="E2044" s="2" t="s">
        <v>3128</v>
      </c>
      <c r="F2044" s="2" t="s">
        <v>3806</v>
      </c>
      <c r="G2044" s="2" t="s">
        <v>4</v>
      </c>
      <c r="H2044" s="2" t="s">
        <v>4</v>
      </c>
      <c r="I2044" s="6">
        <v>220</v>
      </c>
      <c r="J2044" s="2" t="s">
        <v>6074</v>
      </c>
      <c r="K2044" s="7">
        <v>12</v>
      </c>
      <c r="L2044" s="3" t="s">
        <v>2315</v>
      </c>
      <c r="M2044" s="2">
        <v>2945</v>
      </c>
      <c r="N2044" s="2" t="s">
        <v>13</v>
      </c>
      <c r="O2044" s="80">
        <v>60.567999999999998</v>
      </c>
      <c r="P2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$22.94 P/kg</v>
      </c>
      <c r="Q2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2045" spans="1:17" ht="36" x14ac:dyDescent="0.2">
      <c r="A2045" s="2" t="s">
        <v>2</v>
      </c>
      <c r="B2045" s="2" t="s">
        <v>730</v>
      </c>
      <c r="C2045" s="2" t="s">
        <v>5498</v>
      </c>
      <c r="D2045" s="2" t="s">
        <v>732</v>
      </c>
      <c r="E2045" s="2" t="s">
        <v>5886</v>
      </c>
      <c r="F2045" s="2" t="s">
        <v>6370</v>
      </c>
      <c r="G2045" s="2" t="s">
        <v>1548</v>
      </c>
      <c r="H2045" s="2" t="s">
        <v>4</v>
      </c>
      <c r="I2045" s="6">
        <v>220</v>
      </c>
      <c r="J2045" s="2" t="s">
        <v>6074</v>
      </c>
      <c r="K2045" s="7">
        <v>12</v>
      </c>
      <c r="L2045" s="3" t="s">
        <v>2315</v>
      </c>
      <c r="M2045" s="2">
        <v>59041</v>
      </c>
      <c r="N2045" s="2" t="s">
        <v>13</v>
      </c>
      <c r="O2045" s="80">
        <v>55.749600000000001</v>
      </c>
      <c r="P2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$21.12 P/kg</v>
      </c>
      <c r="Q2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$2.11 P/100g</v>
      </c>
    </row>
    <row r="2046" spans="1:17" ht="24" x14ac:dyDescent="0.2">
      <c r="A2046" s="2" t="s">
        <v>2</v>
      </c>
      <c r="B2046" s="2" t="s">
        <v>730</v>
      </c>
      <c r="C2046" s="2" t="s">
        <v>5498</v>
      </c>
      <c r="D2046" s="2" t="s">
        <v>732</v>
      </c>
      <c r="E2046" s="2" t="s">
        <v>1852</v>
      </c>
      <c r="F2046" s="2" t="s">
        <v>4917</v>
      </c>
      <c r="G2046" s="2" t="s">
        <v>5143</v>
      </c>
      <c r="H2046" s="2" t="s">
        <v>6073</v>
      </c>
      <c r="I2046" s="6">
        <v>220</v>
      </c>
      <c r="J2046" s="2" t="s">
        <v>6074</v>
      </c>
      <c r="K2046" s="7">
        <v>12</v>
      </c>
      <c r="L2046" s="3" t="s">
        <v>2315</v>
      </c>
      <c r="M2046" s="2">
        <v>103586</v>
      </c>
      <c r="N2046" s="2" t="s">
        <v>13</v>
      </c>
      <c r="O2046" s="80">
        <v>63</v>
      </c>
      <c r="P2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$23.86 P/kg</v>
      </c>
      <c r="Q2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$2.39 P/100g</v>
      </c>
    </row>
    <row r="2047" spans="1:17" x14ac:dyDescent="0.2">
      <c r="A2047" s="2" t="s">
        <v>2</v>
      </c>
      <c r="B2047" s="2" t="s">
        <v>730</v>
      </c>
      <c r="C2047" s="2" t="s">
        <v>5498</v>
      </c>
      <c r="D2047" s="2" t="s">
        <v>732</v>
      </c>
      <c r="E2047" s="2" t="s">
        <v>7003</v>
      </c>
      <c r="F2047" s="2" t="s">
        <v>7563</v>
      </c>
      <c r="G2047" s="2" t="s">
        <v>4</v>
      </c>
      <c r="H2047" s="2" t="s">
        <v>7049</v>
      </c>
      <c r="I2047" s="6">
        <v>220</v>
      </c>
      <c r="J2047" s="2" t="s">
        <v>6074</v>
      </c>
      <c r="K2047" s="7">
        <v>1</v>
      </c>
      <c r="L2047" s="3" t="s">
        <v>3130</v>
      </c>
      <c r="M2047" s="2" t="s">
        <v>7564</v>
      </c>
      <c r="N2047" s="2" t="s">
        <v>13</v>
      </c>
      <c r="O2047" s="80">
        <v>5.6172000000000004</v>
      </c>
      <c r="P2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$25.53 P/kg</v>
      </c>
      <c r="Q2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2048" spans="1:17" x14ac:dyDescent="0.2">
      <c r="A2048" s="2" t="s">
        <v>2</v>
      </c>
      <c r="B2048" s="2" t="s">
        <v>730</v>
      </c>
      <c r="C2048" s="2" t="s">
        <v>5499</v>
      </c>
      <c r="D2048" s="2" t="s">
        <v>733</v>
      </c>
      <c r="E2048" s="2" t="s">
        <v>5885</v>
      </c>
      <c r="F2048" s="2" t="s">
        <v>731</v>
      </c>
      <c r="G2048" s="2" t="s">
        <v>4</v>
      </c>
      <c r="H2048" s="2" t="s">
        <v>4</v>
      </c>
      <c r="I2048" s="6">
        <v>380</v>
      </c>
      <c r="J2048" s="2" t="s">
        <v>6074</v>
      </c>
      <c r="K2048" s="7">
        <v>1</v>
      </c>
      <c r="L2048" s="3" t="s">
        <v>3130</v>
      </c>
      <c r="M2048" s="2">
        <v>147480</v>
      </c>
      <c r="N2048" s="2" t="s">
        <v>13</v>
      </c>
      <c r="O2048" s="80">
        <v>8.06</v>
      </c>
      <c r="P2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$21.21 P/kg</v>
      </c>
      <c r="Q2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2049" spans="1:17" ht="24" x14ac:dyDescent="0.2">
      <c r="A2049" s="2" t="s">
        <v>2</v>
      </c>
      <c r="B2049" s="2" t="s">
        <v>730</v>
      </c>
      <c r="C2049" s="2" t="s">
        <v>5499</v>
      </c>
      <c r="D2049" s="2" t="s">
        <v>733</v>
      </c>
      <c r="E2049" s="2" t="s">
        <v>3128</v>
      </c>
      <c r="F2049" s="2" t="s">
        <v>3807</v>
      </c>
      <c r="G2049" s="2" t="s">
        <v>4</v>
      </c>
      <c r="H2049" s="2" t="s">
        <v>4</v>
      </c>
      <c r="I2049" s="6">
        <v>380</v>
      </c>
      <c r="J2049" s="2" t="s">
        <v>6074</v>
      </c>
      <c r="K2049" s="7">
        <v>12</v>
      </c>
      <c r="L2049" s="3" t="s">
        <v>2315</v>
      </c>
      <c r="M2049" s="2">
        <v>4062</v>
      </c>
      <c r="N2049" s="2" t="s">
        <v>13</v>
      </c>
      <c r="O2049" s="80">
        <v>97.010499999999993</v>
      </c>
      <c r="P2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$21.27 P/kg</v>
      </c>
      <c r="Q2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$2.13 P/100g</v>
      </c>
    </row>
    <row r="2050" spans="1:17" ht="36" x14ac:dyDescent="0.2">
      <c r="A2050" s="2" t="s">
        <v>2</v>
      </c>
      <c r="B2050" s="2" t="s">
        <v>730</v>
      </c>
      <c r="C2050" s="2" t="s">
        <v>5499</v>
      </c>
      <c r="D2050" s="2" t="s">
        <v>733</v>
      </c>
      <c r="E2050" s="2" t="s">
        <v>5886</v>
      </c>
      <c r="F2050" s="2" t="s">
        <v>6371</v>
      </c>
      <c r="G2050" s="2" t="s">
        <v>1548</v>
      </c>
      <c r="H2050" s="2" t="s">
        <v>4</v>
      </c>
      <c r="I2050" s="6">
        <v>560</v>
      </c>
      <c r="J2050" s="2" t="s">
        <v>6074</v>
      </c>
      <c r="K2050" s="7">
        <v>6</v>
      </c>
      <c r="L2050" s="3" t="s">
        <v>2315</v>
      </c>
      <c r="M2050" s="2">
        <v>136461</v>
      </c>
      <c r="N2050" s="2" t="s">
        <v>13</v>
      </c>
      <c r="O2050" s="80">
        <v>57.369599999999998</v>
      </c>
      <c r="P2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$17.07 P/kg</v>
      </c>
      <c r="Q2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2051" spans="1:17" ht="24" x14ac:dyDescent="0.2">
      <c r="A2051" s="2" t="s">
        <v>2</v>
      </c>
      <c r="B2051" s="2" t="s">
        <v>730</v>
      </c>
      <c r="C2051" s="2" t="s">
        <v>5499</v>
      </c>
      <c r="D2051" s="2" t="s">
        <v>733</v>
      </c>
      <c r="E2051" s="2" t="s">
        <v>2396</v>
      </c>
      <c r="F2051" s="2" t="s">
        <v>4340</v>
      </c>
      <c r="G2051" s="2" t="s">
        <v>1548</v>
      </c>
      <c r="H2051" s="2" t="s">
        <v>6073</v>
      </c>
      <c r="I2051" s="6">
        <v>380</v>
      </c>
      <c r="J2051" s="2" t="s">
        <v>6074</v>
      </c>
      <c r="K2051" s="7">
        <v>1</v>
      </c>
      <c r="L2051" s="3" t="s">
        <v>3130</v>
      </c>
      <c r="M2051" s="2" t="s">
        <v>2704</v>
      </c>
      <c r="N2051" s="2" t="s">
        <v>13</v>
      </c>
      <c r="O2051" s="80">
        <v>7.798</v>
      </c>
      <c r="P2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$20.52 P/kg</v>
      </c>
      <c r="Q2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052" spans="1:17" ht="24" x14ac:dyDescent="0.2">
      <c r="A2052" s="2" t="s">
        <v>2</v>
      </c>
      <c r="B2052" s="2" t="s">
        <v>730</v>
      </c>
      <c r="C2052" s="2" t="s">
        <v>5499</v>
      </c>
      <c r="D2052" s="2" t="s">
        <v>733</v>
      </c>
      <c r="E2052" s="2" t="s">
        <v>1852</v>
      </c>
      <c r="F2052" s="2" t="s">
        <v>4918</v>
      </c>
      <c r="G2052" s="2" t="s">
        <v>5143</v>
      </c>
      <c r="H2052" s="2" t="s">
        <v>6073</v>
      </c>
      <c r="I2052" s="6">
        <v>560</v>
      </c>
      <c r="J2052" s="2" t="s">
        <v>6074</v>
      </c>
      <c r="K2052" s="7">
        <v>6</v>
      </c>
      <c r="L2052" s="3" t="s">
        <v>2315</v>
      </c>
      <c r="M2052" s="2">
        <v>136461</v>
      </c>
      <c r="N2052" s="2" t="s">
        <v>13</v>
      </c>
      <c r="O2052" s="80">
        <v>59.25</v>
      </c>
      <c r="P2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$17.63 P/kg</v>
      </c>
      <c r="Q2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2053" spans="1:17" x14ac:dyDescent="0.2">
      <c r="A2053" s="2" t="s">
        <v>2</v>
      </c>
      <c r="B2053" s="2" t="s">
        <v>730</v>
      </c>
      <c r="C2053" s="2" t="s">
        <v>5499</v>
      </c>
      <c r="D2053" s="2" t="s">
        <v>733</v>
      </c>
      <c r="E2053" s="2" t="s">
        <v>7003</v>
      </c>
      <c r="F2053" s="2" t="s">
        <v>7565</v>
      </c>
      <c r="G2053" s="2" t="s">
        <v>4</v>
      </c>
      <c r="H2053" s="2" t="s">
        <v>4</v>
      </c>
      <c r="I2053" s="6">
        <v>380</v>
      </c>
      <c r="J2053" s="2" t="s">
        <v>6074</v>
      </c>
      <c r="K2053" s="7">
        <v>1</v>
      </c>
      <c r="L2053" s="3" t="s">
        <v>3130</v>
      </c>
      <c r="M2053" s="2" t="s">
        <v>7566</v>
      </c>
      <c r="N2053" s="2" t="s">
        <v>13</v>
      </c>
      <c r="O2053" s="80">
        <v>8.9404000000000003</v>
      </c>
      <c r="P2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$23.53 P/kg</v>
      </c>
      <c r="Q2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2054" spans="1:17" ht="24" x14ac:dyDescent="0.2">
      <c r="A2054" s="2" t="s">
        <v>2</v>
      </c>
      <c r="B2054" s="2" t="s">
        <v>730</v>
      </c>
      <c r="C2054" s="2" t="s">
        <v>5500</v>
      </c>
      <c r="D2054" s="2" t="s">
        <v>734</v>
      </c>
      <c r="E2054" s="2" t="s">
        <v>5885</v>
      </c>
      <c r="F2054" s="2" t="s">
        <v>3460</v>
      </c>
      <c r="G2054" s="2" t="s">
        <v>4</v>
      </c>
      <c r="H2054" s="2" t="s">
        <v>4</v>
      </c>
      <c r="I2054" s="6">
        <v>1</v>
      </c>
      <c r="J2054" s="2" t="s">
        <v>2316</v>
      </c>
      <c r="K2054" s="7">
        <v>90</v>
      </c>
      <c r="L2054" s="3" t="s">
        <v>2315</v>
      </c>
      <c r="M2054" s="2">
        <v>100101</v>
      </c>
      <c r="N2054" s="2" t="s">
        <v>13</v>
      </c>
      <c r="O2054" s="80">
        <v>18.02</v>
      </c>
      <c r="P2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$0.20 P/ea</v>
      </c>
      <c r="Q2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P/ea</v>
      </c>
    </row>
    <row r="2055" spans="1:17" ht="24" x14ac:dyDescent="0.2">
      <c r="A2055" s="2" t="s">
        <v>2</v>
      </c>
      <c r="B2055" s="2" t="s">
        <v>730</v>
      </c>
      <c r="C2055" s="2" t="s">
        <v>5500</v>
      </c>
      <c r="D2055" s="2" t="s">
        <v>734</v>
      </c>
      <c r="E2055" s="2" t="s">
        <v>3128</v>
      </c>
      <c r="F2055" s="2" t="s">
        <v>6372</v>
      </c>
      <c r="G2055" s="2" t="s">
        <v>4</v>
      </c>
      <c r="H2055" s="2" t="s">
        <v>4</v>
      </c>
      <c r="I2055" s="6">
        <v>1</v>
      </c>
      <c r="J2055" s="2" t="s">
        <v>2316</v>
      </c>
      <c r="K2055" s="7">
        <v>90</v>
      </c>
      <c r="L2055" s="3" t="s">
        <v>2315</v>
      </c>
      <c r="M2055" s="2">
        <v>339831</v>
      </c>
      <c r="N2055" s="2" t="s">
        <v>13</v>
      </c>
      <c r="O2055" s="80">
        <v>20.758099999999999</v>
      </c>
      <c r="P2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$0.23 P/ea</v>
      </c>
      <c r="Q2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P/ea</v>
      </c>
    </row>
    <row r="2056" spans="1:17" ht="36" x14ac:dyDescent="0.2">
      <c r="A2056" s="2" t="s">
        <v>2</v>
      </c>
      <c r="B2056" s="2" t="s">
        <v>730</v>
      </c>
      <c r="C2056" s="2" t="s">
        <v>5500</v>
      </c>
      <c r="D2056" s="2" t="s">
        <v>734</v>
      </c>
      <c r="E2056" s="2" t="s">
        <v>5886</v>
      </c>
      <c r="F2056" s="2" t="s">
        <v>6373</v>
      </c>
      <c r="G2056" s="2" t="s">
        <v>1548</v>
      </c>
      <c r="H2056" s="2" t="s">
        <v>4</v>
      </c>
      <c r="I2056" s="6">
        <v>1</v>
      </c>
      <c r="J2056" s="2" t="s">
        <v>2316</v>
      </c>
      <c r="K2056" s="7">
        <v>540</v>
      </c>
      <c r="L2056" s="3" t="s">
        <v>2315</v>
      </c>
      <c r="M2056" s="2">
        <v>339831</v>
      </c>
      <c r="N2056" s="2" t="s">
        <v>13</v>
      </c>
      <c r="O2056" s="80">
        <v>99.295199999999994</v>
      </c>
      <c r="P2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7" spans="1:17" ht="36" x14ac:dyDescent="0.2">
      <c r="A2057" s="2" t="s">
        <v>2</v>
      </c>
      <c r="B2057" s="2" t="s">
        <v>730</v>
      </c>
      <c r="C2057" s="2" t="s">
        <v>5500</v>
      </c>
      <c r="D2057" s="2" t="s">
        <v>734</v>
      </c>
      <c r="E2057" s="2" t="s">
        <v>2396</v>
      </c>
      <c r="F2057" s="2" t="s">
        <v>4341</v>
      </c>
      <c r="G2057" s="2" t="s">
        <v>1551</v>
      </c>
      <c r="H2057" s="2" t="s">
        <v>6073</v>
      </c>
      <c r="I2057" s="6">
        <v>1</v>
      </c>
      <c r="J2057" s="2" t="s">
        <v>2316</v>
      </c>
      <c r="K2057" s="7">
        <v>90</v>
      </c>
      <c r="L2057" s="3" t="s">
        <v>2315</v>
      </c>
      <c r="M2057" s="2" t="s">
        <v>2705</v>
      </c>
      <c r="N2057" s="2" t="s">
        <v>13</v>
      </c>
      <c r="O2057" s="80">
        <v>16.215599999999998</v>
      </c>
      <c r="P2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8" spans="1:17" ht="24" x14ac:dyDescent="0.2">
      <c r="A2058" s="2" t="s">
        <v>2</v>
      </c>
      <c r="B2058" s="2" t="s">
        <v>730</v>
      </c>
      <c r="C2058" s="2" t="s">
        <v>5500</v>
      </c>
      <c r="D2058" s="2" t="s">
        <v>734</v>
      </c>
      <c r="E2058" s="2" t="s">
        <v>1852</v>
      </c>
      <c r="F2058" s="2" t="s">
        <v>4919</v>
      </c>
      <c r="G2058" s="2" t="s">
        <v>5143</v>
      </c>
      <c r="H2058" s="2" t="s">
        <v>6073</v>
      </c>
      <c r="I2058" s="6">
        <v>1</v>
      </c>
      <c r="J2058" s="2" t="s">
        <v>2316</v>
      </c>
      <c r="K2058" s="7">
        <v>540</v>
      </c>
      <c r="L2058" s="3" t="s">
        <v>2315</v>
      </c>
      <c r="M2058" s="2">
        <v>847183</v>
      </c>
      <c r="N2058" s="2" t="s">
        <v>13</v>
      </c>
      <c r="O2058" s="80">
        <v>97.5</v>
      </c>
      <c r="P2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$0.18 P/ea</v>
      </c>
      <c r="Q2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P/ea</v>
      </c>
    </row>
    <row r="2059" spans="1:17" ht="24" x14ac:dyDescent="0.2">
      <c r="A2059" s="2" t="s">
        <v>2</v>
      </c>
      <c r="B2059" s="2" t="s">
        <v>730</v>
      </c>
      <c r="C2059" s="2" t="s">
        <v>5500</v>
      </c>
      <c r="D2059" s="2" t="s">
        <v>734</v>
      </c>
      <c r="E2059" s="2" t="s">
        <v>7003</v>
      </c>
      <c r="F2059" s="2" t="s">
        <v>7567</v>
      </c>
      <c r="G2059" s="2" t="s">
        <v>4</v>
      </c>
      <c r="H2059" s="2" t="s">
        <v>4</v>
      </c>
      <c r="I2059" s="6">
        <v>1</v>
      </c>
      <c r="J2059" s="2" t="s">
        <v>2316</v>
      </c>
      <c r="K2059" s="7">
        <v>90</v>
      </c>
      <c r="L2059" s="3" t="s">
        <v>2315</v>
      </c>
      <c r="M2059" s="2" t="s">
        <v>7568</v>
      </c>
      <c r="N2059" s="2" t="s">
        <v>13</v>
      </c>
      <c r="O2059" s="80">
        <v>19.07</v>
      </c>
      <c r="P2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$0.21 P/ea</v>
      </c>
      <c r="Q2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P/ea</v>
      </c>
    </row>
    <row r="2060" spans="1:17" ht="24" x14ac:dyDescent="0.2">
      <c r="A2060" s="2" t="s">
        <v>2</v>
      </c>
      <c r="B2060" s="2" t="s">
        <v>736</v>
      </c>
      <c r="C2060" s="2" t="s">
        <v>5501</v>
      </c>
      <c r="D2060" s="2" t="s">
        <v>735</v>
      </c>
      <c r="E2060" s="2" t="s">
        <v>5885</v>
      </c>
      <c r="F2060" s="2" t="s">
        <v>737</v>
      </c>
      <c r="G2060" s="2" t="s">
        <v>4</v>
      </c>
      <c r="H2060" s="2" t="s">
        <v>4</v>
      </c>
      <c r="I2060" s="6">
        <v>425</v>
      </c>
      <c r="J2060" s="2" t="s">
        <v>6074</v>
      </c>
      <c r="K2060" s="7">
        <v>1</v>
      </c>
      <c r="L2060" s="3" t="s">
        <v>3130</v>
      </c>
      <c r="M2060" s="2">
        <v>54034</v>
      </c>
      <c r="N2060" s="2" t="s">
        <v>13</v>
      </c>
      <c r="O2060" s="80">
        <v>4.3</v>
      </c>
      <c r="P2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$10.12 P/kg</v>
      </c>
      <c r="Q2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2061" spans="1:17" ht="24" x14ac:dyDescent="0.2">
      <c r="A2061" s="2" t="s">
        <v>2</v>
      </c>
      <c r="B2061" s="2" t="s">
        <v>736</v>
      </c>
      <c r="C2061" s="2" t="s">
        <v>5501</v>
      </c>
      <c r="D2061" s="2" t="s">
        <v>735</v>
      </c>
      <c r="E2061" s="2" t="s">
        <v>3128</v>
      </c>
      <c r="F2061" s="2" t="s">
        <v>3808</v>
      </c>
      <c r="G2061" s="2" t="s">
        <v>4</v>
      </c>
      <c r="H2061" s="2" t="s">
        <v>4</v>
      </c>
      <c r="I2061" s="6">
        <v>340</v>
      </c>
      <c r="J2061" s="2" t="s">
        <v>6074</v>
      </c>
      <c r="K2061" s="7">
        <v>1</v>
      </c>
      <c r="L2061" s="3" t="s">
        <v>3130</v>
      </c>
      <c r="M2061" s="2">
        <v>1218</v>
      </c>
      <c r="N2061" s="2" t="s">
        <v>13</v>
      </c>
      <c r="O2061" s="80">
        <v>4.1245000000000003</v>
      </c>
      <c r="P2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$12.13 P/kg</v>
      </c>
      <c r="Q2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062" spans="1:17" ht="36" x14ac:dyDescent="0.2">
      <c r="A2062" s="2" t="s">
        <v>2</v>
      </c>
      <c r="B2062" s="2" t="s">
        <v>736</v>
      </c>
      <c r="C2062" s="2" t="s">
        <v>5501</v>
      </c>
      <c r="D2062" s="2" t="s">
        <v>735</v>
      </c>
      <c r="E2062" s="2" t="s">
        <v>5886</v>
      </c>
      <c r="F2062" s="2" t="s">
        <v>6000</v>
      </c>
      <c r="G2062" s="2" t="s">
        <v>1548</v>
      </c>
      <c r="H2062" s="2" t="s">
        <v>4</v>
      </c>
      <c r="I2062" s="6">
        <v>340</v>
      </c>
      <c r="J2062" s="2" t="s">
        <v>6074</v>
      </c>
      <c r="K2062" s="7">
        <v>6</v>
      </c>
      <c r="L2062" s="3" t="s">
        <v>2315</v>
      </c>
      <c r="M2062" s="2">
        <v>1218</v>
      </c>
      <c r="N2062" s="2" t="s">
        <v>13</v>
      </c>
      <c r="O2062" s="80">
        <v>22.485600000000002</v>
      </c>
      <c r="P2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$11.02 P/kg</v>
      </c>
      <c r="Q2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063" spans="1:17" ht="24" x14ac:dyDescent="0.2">
      <c r="A2063" s="2" t="s">
        <v>2</v>
      </c>
      <c r="B2063" s="2" t="s">
        <v>736</v>
      </c>
      <c r="C2063" s="2" t="s">
        <v>5501</v>
      </c>
      <c r="D2063" s="2" t="s">
        <v>735</v>
      </c>
      <c r="E2063" s="2" t="s">
        <v>2396</v>
      </c>
      <c r="F2063" s="2" t="s">
        <v>4342</v>
      </c>
      <c r="G2063" s="2" t="s">
        <v>4</v>
      </c>
      <c r="H2063" s="2" t="s">
        <v>5143</v>
      </c>
      <c r="I2063" s="6">
        <v>425</v>
      </c>
      <c r="J2063" s="2" t="s">
        <v>6074</v>
      </c>
      <c r="K2063" s="7">
        <v>1</v>
      </c>
      <c r="L2063" s="3" t="s">
        <v>3130</v>
      </c>
      <c r="M2063" s="2" t="s">
        <v>2706</v>
      </c>
      <c r="N2063" s="2" t="s">
        <v>13</v>
      </c>
      <c r="O2063" s="80">
        <v>3.3972000000000002</v>
      </c>
      <c r="P2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$7.99 P/kg</v>
      </c>
      <c r="Q2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2064" spans="1:17" ht="24" x14ac:dyDescent="0.2">
      <c r="A2064" s="2" t="s">
        <v>2</v>
      </c>
      <c r="B2064" s="2" t="s">
        <v>736</v>
      </c>
      <c r="C2064" s="2" t="s">
        <v>5501</v>
      </c>
      <c r="D2064" s="2" t="s">
        <v>735</v>
      </c>
      <c r="E2064" s="2" t="s">
        <v>1852</v>
      </c>
      <c r="F2064" s="2" t="s">
        <v>4920</v>
      </c>
      <c r="G2064" s="2" t="s">
        <v>4</v>
      </c>
      <c r="H2064" s="2" t="s">
        <v>4</v>
      </c>
      <c r="I2064" s="6">
        <v>420</v>
      </c>
      <c r="J2064" s="2" t="s">
        <v>6074</v>
      </c>
      <c r="K2064" s="7">
        <v>24</v>
      </c>
      <c r="L2064" s="3" t="s">
        <v>2315</v>
      </c>
      <c r="M2064" s="2">
        <v>103839</v>
      </c>
      <c r="N2064" s="2" t="s">
        <v>13</v>
      </c>
      <c r="O2064" s="80">
        <v>85</v>
      </c>
      <c r="P2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065" spans="1:17" ht="24" x14ac:dyDescent="0.2">
      <c r="A2065" s="2" t="s">
        <v>2</v>
      </c>
      <c r="B2065" s="2" t="s">
        <v>736</v>
      </c>
      <c r="C2065" s="2" t="s">
        <v>5501</v>
      </c>
      <c r="D2065" s="2" t="s">
        <v>735</v>
      </c>
      <c r="E2065" s="2" t="s">
        <v>7003</v>
      </c>
      <c r="F2065" s="2" t="s">
        <v>7569</v>
      </c>
      <c r="G2065" s="2" t="s">
        <v>4</v>
      </c>
      <c r="H2065" s="2" t="s">
        <v>4</v>
      </c>
      <c r="I2065" s="6">
        <v>425</v>
      </c>
      <c r="J2065" s="2" t="s">
        <v>6074</v>
      </c>
      <c r="K2065" s="7">
        <v>1</v>
      </c>
      <c r="L2065" s="3" t="s">
        <v>3130</v>
      </c>
      <c r="M2065" s="2" t="s">
        <v>7570</v>
      </c>
      <c r="N2065" s="2" t="s">
        <v>13</v>
      </c>
      <c r="O2065" s="80">
        <v>4.9645999999999999</v>
      </c>
      <c r="P2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$11.68 P/kg</v>
      </c>
      <c r="Q2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2066" spans="1:17" ht="24" x14ac:dyDescent="0.2">
      <c r="A2066" s="2" t="s">
        <v>2</v>
      </c>
      <c r="B2066" s="2" t="s">
        <v>736</v>
      </c>
      <c r="C2066" s="2" t="s">
        <v>5502</v>
      </c>
      <c r="D2066" s="2" t="s">
        <v>738</v>
      </c>
      <c r="E2066" s="2" t="s">
        <v>5885</v>
      </c>
      <c r="F2066" s="2" t="s">
        <v>740</v>
      </c>
      <c r="G2066" s="2" t="s">
        <v>4</v>
      </c>
      <c r="H2066" s="2" t="s">
        <v>4</v>
      </c>
      <c r="I2066" s="6">
        <v>3</v>
      </c>
      <c r="J2066" s="2" t="s">
        <v>2345</v>
      </c>
      <c r="K2066" s="7">
        <v>1</v>
      </c>
      <c r="L2066" s="3" t="s">
        <v>3130</v>
      </c>
      <c r="M2066" s="2">
        <v>148712</v>
      </c>
      <c r="N2066" s="2" t="s">
        <v>13</v>
      </c>
      <c r="O2066" s="80">
        <v>10.8</v>
      </c>
      <c r="P2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2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067" spans="1:17" ht="24" x14ac:dyDescent="0.2">
      <c r="A2067" s="2" t="s">
        <v>2</v>
      </c>
      <c r="B2067" s="2" t="s">
        <v>736</v>
      </c>
      <c r="C2067" s="2" t="s">
        <v>5502</v>
      </c>
      <c r="D2067" s="2" t="s">
        <v>738</v>
      </c>
      <c r="E2067" s="2" t="s">
        <v>5885</v>
      </c>
      <c r="F2067" s="2" t="s">
        <v>739</v>
      </c>
      <c r="G2067" s="2" t="s">
        <v>4</v>
      </c>
      <c r="H2067" s="2" t="s">
        <v>4</v>
      </c>
      <c r="I2067" s="6">
        <v>3</v>
      </c>
      <c r="J2067" s="4" t="s">
        <v>2345</v>
      </c>
      <c r="K2067" s="7">
        <v>1</v>
      </c>
      <c r="L2067" s="3" t="s">
        <v>3130</v>
      </c>
      <c r="M2067" s="2">
        <v>214875</v>
      </c>
      <c r="N2067" s="2" t="s">
        <v>13</v>
      </c>
      <c r="O2067" s="80">
        <v>8.89</v>
      </c>
      <c r="P2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P/kg</v>
      </c>
      <c r="Q2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068" spans="1:17" ht="24" x14ac:dyDescent="0.2">
      <c r="A2068" s="2" t="s">
        <v>2</v>
      </c>
      <c r="B2068" s="2" t="s">
        <v>736</v>
      </c>
      <c r="C2068" s="2" t="s">
        <v>5502</v>
      </c>
      <c r="D2068" s="2" t="s">
        <v>738</v>
      </c>
      <c r="E2068" s="2" t="s">
        <v>3128</v>
      </c>
      <c r="F2068" s="2" t="s">
        <v>3809</v>
      </c>
      <c r="G2068" s="2" t="s">
        <v>4</v>
      </c>
      <c r="H2068" s="2" t="s">
        <v>4</v>
      </c>
      <c r="I2068" s="6">
        <v>2.9</v>
      </c>
      <c r="J2068" s="2" t="s">
        <v>2345</v>
      </c>
      <c r="K2068" s="7">
        <v>1</v>
      </c>
      <c r="L2068" s="3" t="s">
        <v>3130</v>
      </c>
      <c r="M2068" s="2">
        <v>9400481</v>
      </c>
      <c r="N2068" s="2" t="s">
        <v>13</v>
      </c>
      <c r="O2068" s="80">
        <v>9.4129000000000005</v>
      </c>
      <c r="P2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$3.25 P/kg</v>
      </c>
      <c r="Q2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069" spans="1:17" ht="36" x14ac:dyDescent="0.2">
      <c r="A2069" s="2" t="s">
        <v>2</v>
      </c>
      <c r="B2069" s="2" t="s">
        <v>736</v>
      </c>
      <c r="C2069" s="2" t="s">
        <v>5502</v>
      </c>
      <c r="D2069" s="2" t="s">
        <v>738</v>
      </c>
      <c r="E2069" s="2" t="s">
        <v>5886</v>
      </c>
      <c r="F2069" s="2" t="s">
        <v>6001</v>
      </c>
      <c r="G2069" s="2" t="s">
        <v>1548</v>
      </c>
      <c r="H2069" s="2" t="s">
        <v>4</v>
      </c>
      <c r="I2069" s="6">
        <v>3</v>
      </c>
      <c r="J2069" s="2" t="s">
        <v>2345</v>
      </c>
      <c r="K2069" s="7">
        <v>3</v>
      </c>
      <c r="L2069" s="3" t="s">
        <v>2315</v>
      </c>
      <c r="M2069" s="2">
        <v>731703</v>
      </c>
      <c r="N2069" s="2" t="s">
        <v>13</v>
      </c>
      <c r="O2069" s="80">
        <v>30.78</v>
      </c>
      <c r="P2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$3.42 P/kg</v>
      </c>
      <c r="Q2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070" spans="1:17" ht="36" x14ac:dyDescent="0.2">
      <c r="A2070" s="2" t="s">
        <v>2</v>
      </c>
      <c r="B2070" s="2" t="s">
        <v>736</v>
      </c>
      <c r="C2070" s="2" t="s">
        <v>5502</v>
      </c>
      <c r="D2070" s="2" t="s">
        <v>738</v>
      </c>
      <c r="E2070" s="2" t="s">
        <v>2396</v>
      </c>
      <c r="F2070" s="2" t="s">
        <v>4343</v>
      </c>
      <c r="G2070" s="2" t="s">
        <v>4</v>
      </c>
      <c r="H2070" s="2" t="s">
        <v>4</v>
      </c>
      <c r="I2070" s="6">
        <v>2.5</v>
      </c>
      <c r="J2070" s="2" t="s">
        <v>2345</v>
      </c>
      <c r="K2070" s="7">
        <v>6</v>
      </c>
      <c r="L2070" s="3" t="s">
        <v>2315</v>
      </c>
      <c r="M2070" s="2" t="s">
        <v>2707</v>
      </c>
      <c r="N2070" s="2" t="s">
        <v>13</v>
      </c>
      <c r="O2070" s="80">
        <v>40.32</v>
      </c>
      <c r="P2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P/kg</v>
      </c>
      <c r="Q2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71" spans="1:17" ht="24" x14ac:dyDescent="0.2">
      <c r="A2071" s="2" t="s">
        <v>2</v>
      </c>
      <c r="B2071" s="2" t="s">
        <v>736</v>
      </c>
      <c r="C2071" s="2" t="s">
        <v>5502</v>
      </c>
      <c r="D2071" s="2" t="s">
        <v>738</v>
      </c>
      <c r="E2071" s="2" t="s">
        <v>1852</v>
      </c>
      <c r="F2071" s="2" t="s">
        <v>4921</v>
      </c>
      <c r="G2071" s="2" t="s">
        <v>1548</v>
      </c>
      <c r="H2071" s="2" t="s">
        <v>922</v>
      </c>
      <c r="I2071" s="6">
        <v>3</v>
      </c>
      <c r="J2071" s="2" t="s">
        <v>2345</v>
      </c>
      <c r="K2071" s="7">
        <v>3</v>
      </c>
      <c r="L2071" s="3" t="s">
        <v>2315</v>
      </c>
      <c r="M2071" s="2">
        <v>103725</v>
      </c>
      <c r="N2071" s="2" t="s">
        <v>13</v>
      </c>
      <c r="O2071" s="80">
        <v>26.25</v>
      </c>
      <c r="P2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P/kg</v>
      </c>
      <c r="Q2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072" spans="1:17" ht="24" x14ac:dyDescent="0.2">
      <c r="A2072" s="2" t="s">
        <v>2</v>
      </c>
      <c r="B2072" s="2" t="s">
        <v>736</v>
      </c>
      <c r="C2072" s="2" t="s">
        <v>5502</v>
      </c>
      <c r="D2072" s="2" t="s">
        <v>738</v>
      </c>
      <c r="E2072" s="2" t="s">
        <v>7003</v>
      </c>
      <c r="F2072" s="2" t="s">
        <v>7571</v>
      </c>
      <c r="G2072" s="2" t="s">
        <v>4</v>
      </c>
      <c r="H2072" s="2" t="s">
        <v>4</v>
      </c>
      <c r="I2072" s="6">
        <v>3</v>
      </c>
      <c r="J2072" s="2" t="s">
        <v>2345</v>
      </c>
      <c r="K2072" s="7">
        <v>1</v>
      </c>
      <c r="L2072" s="3" t="s">
        <v>3130</v>
      </c>
      <c r="M2072" s="2">
        <v>390317</v>
      </c>
      <c r="N2072" s="2" t="s">
        <v>13</v>
      </c>
      <c r="O2072" s="80">
        <v>9</v>
      </c>
      <c r="P2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P/kg</v>
      </c>
      <c r="Q2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073" spans="1:17" ht="24" x14ac:dyDescent="0.2">
      <c r="A2073" s="2" t="s">
        <v>2</v>
      </c>
      <c r="B2073" s="2" t="s">
        <v>736</v>
      </c>
      <c r="C2073" s="2" t="s">
        <v>5757</v>
      </c>
      <c r="D2073" s="2" t="s">
        <v>2025</v>
      </c>
      <c r="E2073" s="2" t="s">
        <v>3128</v>
      </c>
      <c r="F2073" s="2" t="s">
        <v>3810</v>
      </c>
      <c r="G2073" s="2" t="s">
        <v>4</v>
      </c>
      <c r="H2073" s="2" t="s">
        <v>4</v>
      </c>
      <c r="I2073" s="6">
        <v>825</v>
      </c>
      <c r="J2073" s="2" t="s">
        <v>6074</v>
      </c>
      <c r="K2073" s="7">
        <v>12</v>
      </c>
      <c r="L2073" s="3" t="s">
        <v>2315</v>
      </c>
      <c r="M2073" s="2">
        <v>22476</v>
      </c>
      <c r="N2073" s="2" t="s">
        <v>13</v>
      </c>
      <c r="O2073" s="80">
        <v>41.516199999999998</v>
      </c>
      <c r="P2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$4.19 P/kg</v>
      </c>
      <c r="Q2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074" spans="1:17" ht="36" x14ac:dyDescent="0.2">
      <c r="A2074" s="2" t="s">
        <v>2</v>
      </c>
      <c r="B2074" s="2" t="s">
        <v>736</v>
      </c>
      <c r="C2074" s="2" t="s">
        <v>5757</v>
      </c>
      <c r="D2074" s="2" t="s">
        <v>2025</v>
      </c>
      <c r="E2074" s="2" t="s">
        <v>5886</v>
      </c>
      <c r="F2074" s="2" t="s">
        <v>6374</v>
      </c>
      <c r="G2074" s="2" t="s">
        <v>1548</v>
      </c>
      <c r="H2074" s="2" t="s">
        <v>4</v>
      </c>
      <c r="I2074" s="6">
        <v>825</v>
      </c>
      <c r="J2074" s="4" t="s">
        <v>6074</v>
      </c>
      <c r="K2074" s="7">
        <v>12</v>
      </c>
      <c r="L2074" s="3" t="s">
        <v>2315</v>
      </c>
      <c r="M2074" s="2">
        <v>22476</v>
      </c>
      <c r="N2074" s="2" t="s">
        <v>13</v>
      </c>
      <c r="O2074" s="80">
        <v>37.324800000000003</v>
      </c>
      <c r="P2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2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075" spans="1:17" ht="36" x14ac:dyDescent="0.2">
      <c r="A2075" s="2" t="s">
        <v>2</v>
      </c>
      <c r="B2075" s="2" t="s">
        <v>736</v>
      </c>
      <c r="C2075" s="2" t="s">
        <v>5757</v>
      </c>
      <c r="D2075" s="2" t="s">
        <v>2025</v>
      </c>
      <c r="E2075" s="2" t="s">
        <v>2396</v>
      </c>
      <c r="F2075" s="2" t="s">
        <v>4344</v>
      </c>
      <c r="G2075" s="2" t="s">
        <v>4</v>
      </c>
      <c r="H2075" s="2" t="s">
        <v>4</v>
      </c>
      <c r="I2075" s="6">
        <v>825</v>
      </c>
      <c r="J2075" s="2" t="s">
        <v>6074</v>
      </c>
      <c r="K2075" s="7">
        <v>1</v>
      </c>
      <c r="L2075" s="3" t="s">
        <v>3130</v>
      </c>
      <c r="M2075" s="2" t="s">
        <v>2708</v>
      </c>
      <c r="N2075" s="2" t="s">
        <v>13</v>
      </c>
      <c r="O2075" s="80">
        <v>2.5987</v>
      </c>
      <c r="P2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$3.15 P/kg</v>
      </c>
      <c r="Q2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076" spans="1:17" ht="24" x14ac:dyDescent="0.2">
      <c r="A2076" s="2" t="s">
        <v>2</v>
      </c>
      <c r="B2076" s="2" t="s">
        <v>736</v>
      </c>
      <c r="C2076" s="2" t="s">
        <v>5757</v>
      </c>
      <c r="D2076" s="2" t="s">
        <v>2025</v>
      </c>
      <c r="E2076" s="2" t="s">
        <v>1852</v>
      </c>
      <c r="F2076" s="2" t="s">
        <v>4922</v>
      </c>
      <c r="G2076" s="2" t="s">
        <v>4</v>
      </c>
      <c r="H2076" s="2" t="s">
        <v>4</v>
      </c>
      <c r="I2076" s="6">
        <v>850</v>
      </c>
      <c r="J2076" s="2" t="s">
        <v>6074</v>
      </c>
      <c r="K2076" s="7">
        <v>12</v>
      </c>
      <c r="L2076" s="3" t="s">
        <v>2315</v>
      </c>
      <c r="M2076" s="2">
        <v>493</v>
      </c>
      <c r="N2076" s="2" t="s">
        <v>13</v>
      </c>
      <c r="O2076" s="80">
        <v>42.65</v>
      </c>
      <c r="P2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$4.18 P/kg</v>
      </c>
      <c r="Q2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077" spans="1:17" ht="24" x14ac:dyDescent="0.2">
      <c r="A2077" s="2" t="s">
        <v>2</v>
      </c>
      <c r="B2077" s="2" t="s">
        <v>736</v>
      </c>
      <c r="C2077" s="2" t="s">
        <v>5757</v>
      </c>
      <c r="D2077" s="2" t="s">
        <v>2025</v>
      </c>
      <c r="E2077" s="2" t="s">
        <v>7003</v>
      </c>
      <c r="F2077" s="2" t="s">
        <v>7572</v>
      </c>
      <c r="G2077" s="2" t="s">
        <v>4</v>
      </c>
      <c r="H2077" s="2" t="s">
        <v>4</v>
      </c>
      <c r="I2077" s="6">
        <v>825</v>
      </c>
      <c r="J2077" s="2" t="s">
        <v>6074</v>
      </c>
      <c r="K2077" s="7">
        <v>1</v>
      </c>
      <c r="L2077" s="3" t="s">
        <v>3130</v>
      </c>
      <c r="M2077" s="2" t="s">
        <v>7573</v>
      </c>
      <c r="N2077" s="2" t="s">
        <v>13</v>
      </c>
      <c r="O2077" s="80">
        <v>3.02</v>
      </c>
      <c r="P2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2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078" spans="1:17" ht="24" x14ac:dyDescent="0.2">
      <c r="A2078" s="2" t="s">
        <v>2</v>
      </c>
      <c r="B2078" s="2" t="s">
        <v>736</v>
      </c>
      <c r="C2078" s="2" t="s">
        <v>5503</v>
      </c>
      <c r="D2078" s="2" t="s">
        <v>741</v>
      </c>
      <c r="E2078" s="2" t="s">
        <v>5885</v>
      </c>
      <c r="F2078" s="2" t="s">
        <v>742</v>
      </c>
      <c r="G2078" s="2" t="s">
        <v>4</v>
      </c>
      <c r="H2078" s="2" t="s">
        <v>4</v>
      </c>
      <c r="I2078" s="6">
        <v>2.84</v>
      </c>
      <c r="J2078" s="2" t="s">
        <v>2345</v>
      </c>
      <c r="K2078" s="7">
        <v>1</v>
      </c>
      <c r="L2078" s="3" t="s">
        <v>3130</v>
      </c>
      <c r="M2078" s="2">
        <v>42847</v>
      </c>
      <c r="N2078" s="2" t="s">
        <v>13</v>
      </c>
      <c r="O2078" s="80">
        <v>17.420000000000002</v>
      </c>
      <c r="P2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P/kg</v>
      </c>
      <c r="Q2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079" spans="1:17" ht="24" x14ac:dyDescent="0.2">
      <c r="A2079" s="2" t="s">
        <v>2</v>
      </c>
      <c r="B2079" s="2" t="s">
        <v>736</v>
      </c>
      <c r="C2079" s="2" t="s">
        <v>5503</v>
      </c>
      <c r="D2079" s="2" t="s">
        <v>741</v>
      </c>
      <c r="E2079" s="2" t="s">
        <v>3128</v>
      </c>
      <c r="F2079" s="2" t="s">
        <v>3811</v>
      </c>
      <c r="G2079" s="2" t="s">
        <v>4</v>
      </c>
      <c r="H2079" s="2" t="s">
        <v>4</v>
      </c>
      <c r="I2079" s="6">
        <v>2.84</v>
      </c>
      <c r="J2079" s="2" t="s">
        <v>2345</v>
      </c>
      <c r="K2079" s="7">
        <v>1</v>
      </c>
      <c r="L2079" s="3" t="s">
        <v>3130</v>
      </c>
      <c r="M2079" s="2">
        <v>9509168</v>
      </c>
      <c r="N2079" s="2" t="s">
        <v>13</v>
      </c>
      <c r="O2079" s="80">
        <v>14.125</v>
      </c>
      <c r="P2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$4.97 P/kg</v>
      </c>
      <c r="Q2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080" spans="1:17" ht="36" x14ac:dyDescent="0.2">
      <c r="A2080" s="2" t="s">
        <v>2</v>
      </c>
      <c r="B2080" s="2" t="s">
        <v>736</v>
      </c>
      <c r="C2080" s="2" t="s">
        <v>5503</v>
      </c>
      <c r="D2080" s="2" t="s">
        <v>741</v>
      </c>
      <c r="E2080" s="2" t="s">
        <v>5886</v>
      </c>
      <c r="F2080" s="2" t="s">
        <v>6375</v>
      </c>
      <c r="G2080" s="2" t="s">
        <v>1548</v>
      </c>
      <c r="H2080" s="2" t="s">
        <v>4</v>
      </c>
      <c r="I2080" s="6">
        <v>2.84</v>
      </c>
      <c r="J2080" s="2" t="s">
        <v>2345</v>
      </c>
      <c r="K2080" s="7">
        <v>3</v>
      </c>
      <c r="L2080" s="3" t="s">
        <v>2315</v>
      </c>
      <c r="M2080" s="2">
        <v>301464</v>
      </c>
      <c r="N2080" s="2" t="s">
        <v>13</v>
      </c>
      <c r="O2080" s="80">
        <v>47.7468</v>
      </c>
      <c r="P2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P/kg</v>
      </c>
      <c r="Q2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081" spans="1:17" ht="24" x14ac:dyDescent="0.2">
      <c r="A2081" s="2" t="s">
        <v>2</v>
      </c>
      <c r="B2081" s="2" t="s">
        <v>736</v>
      </c>
      <c r="C2081" s="2" t="s">
        <v>5503</v>
      </c>
      <c r="D2081" s="2" t="s">
        <v>741</v>
      </c>
      <c r="E2081" s="2" t="s">
        <v>2396</v>
      </c>
      <c r="F2081" s="2" t="s">
        <v>6376</v>
      </c>
      <c r="G2081" s="2" t="s">
        <v>4</v>
      </c>
      <c r="H2081" s="2" t="s">
        <v>922</v>
      </c>
      <c r="I2081" s="6">
        <v>2.89</v>
      </c>
      <c r="J2081" s="2" t="s">
        <v>2345</v>
      </c>
      <c r="K2081" s="7">
        <v>1</v>
      </c>
      <c r="L2081" s="3" t="s">
        <v>3130</v>
      </c>
      <c r="M2081" s="2" t="s">
        <v>2709</v>
      </c>
      <c r="N2081" s="2" t="s">
        <v>13</v>
      </c>
      <c r="O2081" s="80">
        <v>15.07</v>
      </c>
      <c r="P2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082" spans="1:17" ht="24" x14ac:dyDescent="0.2">
      <c r="A2082" s="2" t="s">
        <v>2</v>
      </c>
      <c r="B2082" s="2" t="s">
        <v>736</v>
      </c>
      <c r="C2082" s="2" t="s">
        <v>5503</v>
      </c>
      <c r="D2082" s="2" t="s">
        <v>741</v>
      </c>
      <c r="E2082" s="2" t="s">
        <v>1852</v>
      </c>
      <c r="F2082" s="2" t="s">
        <v>4923</v>
      </c>
      <c r="G2082" s="2" t="s">
        <v>1548</v>
      </c>
      <c r="H2082" s="2" t="s">
        <v>6073</v>
      </c>
      <c r="I2082" s="6">
        <v>2.84</v>
      </c>
      <c r="J2082" s="2" t="s">
        <v>2345</v>
      </c>
      <c r="K2082" s="7">
        <v>3</v>
      </c>
      <c r="L2082" s="3" t="s">
        <v>2315</v>
      </c>
      <c r="M2082" s="2">
        <v>2423555</v>
      </c>
      <c r="N2082" s="2" t="s">
        <v>13</v>
      </c>
      <c r="O2082" s="80">
        <v>40.25</v>
      </c>
      <c r="P2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$4.72 P/kg</v>
      </c>
      <c r="Q2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083" spans="1:17" ht="24" x14ac:dyDescent="0.2">
      <c r="A2083" s="2" t="s">
        <v>2</v>
      </c>
      <c r="B2083" s="2" t="s">
        <v>736</v>
      </c>
      <c r="C2083" s="2" t="s">
        <v>5503</v>
      </c>
      <c r="D2083" s="2" t="s">
        <v>741</v>
      </c>
      <c r="E2083" s="2" t="s">
        <v>7003</v>
      </c>
      <c r="F2083" s="2" t="s">
        <v>7574</v>
      </c>
      <c r="G2083" s="2" t="s">
        <v>4</v>
      </c>
      <c r="H2083" s="2" t="s">
        <v>4</v>
      </c>
      <c r="I2083" s="6">
        <v>2.84</v>
      </c>
      <c r="J2083" s="2" t="s">
        <v>2345</v>
      </c>
      <c r="K2083" s="7">
        <v>1</v>
      </c>
      <c r="L2083" s="3" t="s">
        <v>3130</v>
      </c>
      <c r="M2083" s="2" t="s">
        <v>7575</v>
      </c>
      <c r="N2083" s="2" t="s">
        <v>13</v>
      </c>
      <c r="O2083" s="80">
        <v>24.262699999999999</v>
      </c>
      <c r="P2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$8.54 P/kg</v>
      </c>
      <c r="Q2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084" spans="1:17" ht="24" x14ac:dyDescent="0.2">
      <c r="A2084" s="2" t="s">
        <v>2</v>
      </c>
      <c r="B2084" s="2" t="s">
        <v>736</v>
      </c>
      <c r="C2084" s="2" t="s">
        <v>5504</v>
      </c>
      <c r="D2084" s="2" t="s">
        <v>743</v>
      </c>
      <c r="E2084" s="2" t="s">
        <v>5885</v>
      </c>
      <c r="F2084" s="2" t="s">
        <v>744</v>
      </c>
      <c r="G2084" s="2" t="s">
        <v>4</v>
      </c>
      <c r="H2084" s="2" t="s">
        <v>4</v>
      </c>
      <c r="I2084" s="6">
        <v>2.84</v>
      </c>
      <c r="J2084" s="2" t="s">
        <v>2345</v>
      </c>
      <c r="K2084" s="7">
        <v>1</v>
      </c>
      <c r="L2084" s="3" t="s">
        <v>3130</v>
      </c>
      <c r="M2084" s="2">
        <v>42848</v>
      </c>
      <c r="N2084" s="2" t="s">
        <v>13</v>
      </c>
      <c r="O2084" s="80">
        <v>12.58</v>
      </c>
      <c r="P2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$4.43 P/kg</v>
      </c>
      <c r="Q2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085" spans="1:17" ht="24" x14ac:dyDescent="0.2">
      <c r="A2085" s="2" t="s">
        <v>2</v>
      </c>
      <c r="B2085" s="2" t="s">
        <v>736</v>
      </c>
      <c r="C2085" s="2" t="s">
        <v>5504</v>
      </c>
      <c r="D2085" s="2" t="s">
        <v>743</v>
      </c>
      <c r="E2085" s="2" t="s">
        <v>3128</v>
      </c>
      <c r="F2085" s="2" t="s">
        <v>3812</v>
      </c>
      <c r="G2085" s="2" t="s">
        <v>4</v>
      </c>
      <c r="H2085" s="2" t="s">
        <v>4</v>
      </c>
      <c r="I2085" s="6">
        <v>2.84</v>
      </c>
      <c r="J2085" s="2" t="s">
        <v>2345</v>
      </c>
      <c r="K2085" s="7">
        <v>1</v>
      </c>
      <c r="L2085" s="3" t="s">
        <v>3130</v>
      </c>
      <c r="M2085" s="2">
        <v>480624</v>
      </c>
      <c r="N2085" s="2" t="s">
        <v>13</v>
      </c>
      <c r="O2085" s="80">
        <v>14.9838</v>
      </c>
      <c r="P2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2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086" spans="1:17" ht="36" x14ac:dyDescent="0.2">
      <c r="A2086" s="2" t="s">
        <v>2</v>
      </c>
      <c r="B2086" s="2" t="s">
        <v>736</v>
      </c>
      <c r="C2086" s="2" t="s">
        <v>5504</v>
      </c>
      <c r="D2086" s="2" t="s">
        <v>743</v>
      </c>
      <c r="E2086" s="2" t="s">
        <v>5886</v>
      </c>
      <c r="F2086" s="2" t="s">
        <v>6002</v>
      </c>
      <c r="G2086" s="2" t="s">
        <v>1548</v>
      </c>
      <c r="H2086" s="2" t="s">
        <v>4</v>
      </c>
      <c r="I2086" s="6">
        <v>2.84</v>
      </c>
      <c r="J2086" s="2" t="s">
        <v>2345</v>
      </c>
      <c r="K2086" s="7">
        <v>3</v>
      </c>
      <c r="L2086" s="3" t="s">
        <v>2315</v>
      </c>
      <c r="M2086" s="2">
        <v>480624</v>
      </c>
      <c r="N2086" s="2" t="s">
        <v>13</v>
      </c>
      <c r="O2086" s="80">
        <v>34.808399999999999</v>
      </c>
      <c r="P2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P/kg</v>
      </c>
      <c r="Q2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087" spans="1:17" ht="36" x14ac:dyDescent="0.2">
      <c r="A2087" s="2" t="s">
        <v>2</v>
      </c>
      <c r="B2087" s="2" t="s">
        <v>736</v>
      </c>
      <c r="C2087" s="2" t="s">
        <v>5504</v>
      </c>
      <c r="D2087" s="2" t="s">
        <v>743</v>
      </c>
      <c r="E2087" s="2" t="s">
        <v>2396</v>
      </c>
      <c r="F2087" s="2" t="s">
        <v>4345</v>
      </c>
      <c r="G2087" s="2" t="s">
        <v>1551</v>
      </c>
      <c r="H2087" s="2" t="s">
        <v>6073</v>
      </c>
      <c r="I2087" s="6">
        <v>2.84</v>
      </c>
      <c r="J2087" s="2" t="s">
        <v>2345</v>
      </c>
      <c r="K2087" s="7">
        <v>1</v>
      </c>
      <c r="L2087" s="3" t="s">
        <v>3130</v>
      </c>
      <c r="M2087" s="2" t="s">
        <v>2710</v>
      </c>
      <c r="N2087" s="2" t="s">
        <v>13</v>
      </c>
      <c r="O2087" s="80">
        <v>8.9924999999999997</v>
      </c>
      <c r="P2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2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088" spans="1:17" ht="24" x14ac:dyDescent="0.2">
      <c r="A2088" s="2" t="s">
        <v>2</v>
      </c>
      <c r="B2088" s="2" t="s">
        <v>736</v>
      </c>
      <c r="C2088" s="2" t="s">
        <v>5504</v>
      </c>
      <c r="D2088" s="2" t="s">
        <v>743</v>
      </c>
      <c r="E2088" s="2" t="s">
        <v>1852</v>
      </c>
      <c r="F2088" s="2" t="s">
        <v>4924</v>
      </c>
      <c r="G2088" s="2" t="s">
        <v>1548</v>
      </c>
      <c r="H2088" s="2" t="s">
        <v>4</v>
      </c>
      <c r="I2088" s="6">
        <v>2.84</v>
      </c>
      <c r="J2088" s="2" t="s">
        <v>2345</v>
      </c>
      <c r="K2088" s="7">
        <v>3</v>
      </c>
      <c r="L2088" s="3" t="s">
        <v>2315</v>
      </c>
      <c r="M2088" s="2">
        <v>103098</v>
      </c>
      <c r="N2088" s="2" t="s">
        <v>13</v>
      </c>
      <c r="O2088" s="80">
        <v>35.1</v>
      </c>
      <c r="P2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2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089" spans="1:17" ht="24" x14ac:dyDescent="0.2">
      <c r="A2089" s="2" t="s">
        <v>2</v>
      </c>
      <c r="B2089" s="2" t="s">
        <v>736</v>
      </c>
      <c r="C2089" s="2" t="s">
        <v>5504</v>
      </c>
      <c r="D2089" s="2" t="s">
        <v>743</v>
      </c>
      <c r="E2089" s="2" t="s">
        <v>7003</v>
      </c>
      <c r="F2089" s="2" t="s">
        <v>7576</v>
      </c>
      <c r="G2089" s="2" t="s">
        <v>4</v>
      </c>
      <c r="H2089" s="2" t="s">
        <v>4</v>
      </c>
      <c r="I2089" s="6">
        <v>3</v>
      </c>
      <c r="J2089" s="2" t="s">
        <v>2345</v>
      </c>
      <c r="K2089" s="7">
        <v>1</v>
      </c>
      <c r="L2089" s="3" t="s">
        <v>3130</v>
      </c>
      <c r="M2089" s="2" t="s">
        <v>7577</v>
      </c>
      <c r="N2089" s="2" t="s">
        <v>13</v>
      </c>
      <c r="O2089" s="80">
        <v>13.396100000000001</v>
      </c>
      <c r="P2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$4.47 P/kg</v>
      </c>
      <c r="Q2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090" spans="1:17" ht="36" x14ac:dyDescent="0.2">
      <c r="A2090" s="2" t="s">
        <v>2</v>
      </c>
      <c r="B2090" s="2" t="s">
        <v>736</v>
      </c>
      <c r="C2090" s="2" t="s">
        <v>5896</v>
      </c>
      <c r="D2090" s="2" t="s">
        <v>2389</v>
      </c>
      <c r="E2090" s="2" t="s">
        <v>5886</v>
      </c>
      <c r="F2090" s="2" t="s">
        <v>6377</v>
      </c>
      <c r="G2090" s="2" t="s">
        <v>1548</v>
      </c>
      <c r="H2090" s="2" t="s">
        <v>4</v>
      </c>
      <c r="I2090" s="6">
        <v>425</v>
      </c>
      <c r="J2090" s="2" t="s">
        <v>6074</v>
      </c>
      <c r="K2090" s="7">
        <v>6</v>
      </c>
      <c r="L2090" s="3" t="s">
        <v>2315</v>
      </c>
      <c r="M2090" s="2">
        <v>598498</v>
      </c>
      <c r="N2090" s="2" t="s">
        <v>13</v>
      </c>
      <c r="O2090" s="80">
        <v>14.3856</v>
      </c>
      <c r="P2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2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091" spans="1:17" x14ac:dyDescent="0.2">
      <c r="A2091" s="2" t="s">
        <v>2</v>
      </c>
      <c r="B2091" s="2" t="s">
        <v>736</v>
      </c>
      <c r="C2091" s="2" t="s">
        <v>5505</v>
      </c>
      <c r="D2091" s="2" t="s">
        <v>745</v>
      </c>
      <c r="E2091" s="2" t="s">
        <v>5885</v>
      </c>
      <c r="F2091" s="2" t="s">
        <v>746</v>
      </c>
      <c r="G2091" s="2" t="s">
        <v>4</v>
      </c>
      <c r="H2091" s="2" t="s">
        <v>4</v>
      </c>
      <c r="I2091" s="6">
        <v>2.5499999999999998</v>
      </c>
      <c r="J2091" s="2" t="s">
        <v>2345</v>
      </c>
      <c r="K2091" s="7">
        <v>1</v>
      </c>
      <c r="L2091" s="3" t="s">
        <v>3130</v>
      </c>
      <c r="M2091" s="2">
        <v>79266</v>
      </c>
      <c r="N2091" s="2" t="s">
        <v>13</v>
      </c>
      <c r="O2091" s="80">
        <v>6.96</v>
      </c>
      <c r="P2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$2.73 P/kg</v>
      </c>
      <c r="Q2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92" spans="1:17" ht="24" x14ac:dyDescent="0.2">
      <c r="A2092" s="2" t="s">
        <v>2</v>
      </c>
      <c r="B2092" s="2" t="s">
        <v>736</v>
      </c>
      <c r="C2092" s="2" t="s">
        <v>5505</v>
      </c>
      <c r="D2092" s="2" t="s">
        <v>745</v>
      </c>
      <c r="E2092" s="2" t="s">
        <v>3128</v>
      </c>
      <c r="F2092" s="2" t="s">
        <v>3813</v>
      </c>
      <c r="G2092" s="2" t="s">
        <v>4</v>
      </c>
      <c r="H2092" s="2" t="s">
        <v>4</v>
      </c>
      <c r="I2092" s="6">
        <v>2.5</v>
      </c>
      <c r="J2092" s="2" t="s">
        <v>2345</v>
      </c>
      <c r="K2092" s="7">
        <v>1</v>
      </c>
      <c r="L2092" s="3" t="s">
        <v>3130</v>
      </c>
      <c r="M2092" s="2" t="s">
        <v>2366</v>
      </c>
      <c r="N2092" s="2" t="s">
        <v>13</v>
      </c>
      <c r="O2092" s="80">
        <v>6.9721000000000002</v>
      </c>
      <c r="P2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$2.79 P/kg</v>
      </c>
      <c r="Q2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093" spans="1:17" ht="36" x14ac:dyDescent="0.2">
      <c r="A2093" s="2" t="s">
        <v>2</v>
      </c>
      <c r="B2093" s="2" t="s">
        <v>736</v>
      </c>
      <c r="C2093" s="2" t="s">
        <v>5505</v>
      </c>
      <c r="D2093" s="2" t="s">
        <v>745</v>
      </c>
      <c r="E2093" s="2" t="s">
        <v>5886</v>
      </c>
      <c r="F2093" s="2" t="s">
        <v>6378</v>
      </c>
      <c r="G2093" s="2" t="s">
        <v>1548</v>
      </c>
      <c r="H2093" s="2" t="s">
        <v>4</v>
      </c>
      <c r="I2093" s="6">
        <v>2.5</v>
      </c>
      <c r="J2093" s="2" t="s">
        <v>2345</v>
      </c>
      <c r="K2093" s="7">
        <v>3</v>
      </c>
      <c r="L2093" s="3" t="s">
        <v>2315</v>
      </c>
      <c r="M2093" s="2">
        <v>51593</v>
      </c>
      <c r="N2093" s="2" t="s">
        <v>13</v>
      </c>
      <c r="O2093" s="80">
        <v>24.937200000000001</v>
      </c>
      <c r="P2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$3.32 P/kg</v>
      </c>
      <c r="Q2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094" spans="1:17" ht="36" x14ac:dyDescent="0.2">
      <c r="A2094" s="2" t="s">
        <v>2</v>
      </c>
      <c r="B2094" s="2" t="s">
        <v>736</v>
      </c>
      <c r="C2094" s="2" t="s">
        <v>5505</v>
      </c>
      <c r="D2094" s="2" t="s">
        <v>745</v>
      </c>
      <c r="E2094" s="2" t="s">
        <v>2396</v>
      </c>
      <c r="F2094" s="2" t="s">
        <v>4346</v>
      </c>
      <c r="G2094" s="2" t="s">
        <v>4</v>
      </c>
      <c r="H2094" s="2" t="s">
        <v>4</v>
      </c>
      <c r="I2094" s="6">
        <v>2.5</v>
      </c>
      <c r="J2094" s="2" t="s">
        <v>2345</v>
      </c>
      <c r="K2094" s="7">
        <v>6</v>
      </c>
      <c r="L2094" s="3" t="s">
        <v>2315</v>
      </c>
      <c r="M2094" s="2" t="s">
        <v>2711</v>
      </c>
      <c r="N2094" s="2" t="s">
        <v>13</v>
      </c>
      <c r="O2094" s="80">
        <v>41.56</v>
      </c>
      <c r="P2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P/kg</v>
      </c>
      <c r="Q2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095" spans="1:17" x14ac:dyDescent="0.2">
      <c r="A2095" s="2" t="s">
        <v>2</v>
      </c>
      <c r="B2095" s="2" t="s">
        <v>736</v>
      </c>
      <c r="C2095" s="2" t="s">
        <v>5505</v>
      </c>
      <c r="D2095" s="2" t="s">
        <v>745</v>
      </c>
      <c r="E2095" s="2" t="s">
        <v>1852</v>
      </c>
      <c r="F2095" s="2" t="s">
        <v>4925</v>
      </c>
      <c r="G2095" s="2" t="s">
        <v>1548</v>
      </c>
      <c r="H2095" s="2" t="s">
        <v>922</v>
      </c>
      <c r="I2095" s="6">
        <v>2.5</v>
      </c>
      <c r="J2095" s="2" t="s">
        <v>2345</v>
      </c>
      <c r="K2095" s="7">
        <v>6</v>
      </c>
      <c r="L2095" s="3" t="s">
        <v>2315</v>
      </c>
      <c r="M2095" s="2">
        <v>103422</v>
      </c>
      <c r="N2095" s="2" t="s">
        <v>13</v>
      </c>
      <c r="O2095" s="80">
        <v>39.950000000000003</v>
      </c>
      <c r="P2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$2.66 P/kg</v>
      </c>
      <c r="Q2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096" spans="1:17" x14ac:dyDescent="0.2">
      <c r="A2096" s="2" t="s">
        <v>2</v>
      </c>
      <c r="B2096" s="2" t="s">
        <v>736</v>
      </c>
      <c r="C2096" s="2" t="s">
        <v>5505</v>
      </c>
      <c r="D2096" s="2" t="s">
        <v>745</v>
      </c>
      <c r="E2096" s="2" t="s">
        <v>7003</v>
      </c>
      <c r="F2096" s="2" t="s">
        <v>7578</v>
      </c>
      <c r="G2096" s="2" t="s">
        <v>4</v>
      </c>
      <c r="H2096" s="2" t="s">
        <v>4</v>
      </c>
      <c r="I2096" s="6">
        <v>2.5</v>
      </c>
      <c r="J2096" s="4" t="s">
        <v>2345</v>
      </c>
      <c r="K2096" s="7">
        <v>1</v>
      </c>
      <c r="L2096" s="3" t="s">
        <v>3130</v>
      </c>
      <c r="M2096" s="2">
        <v>387090</v>
      </c>
      <c r="N2096" s="2" t="s">
        <v>13</v>
      </c>
      <c r="O2096" s="80">
        <v>8.1300000000000008</v>
      </c>
      <c r="P2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$3.25 P/kg</v>
      </c>
      <c r="Q2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097" spans="1:17" x14ac:dyDescent="0.2">
      <c r="A2097" s="2" t="s">
        <v>2</v>
      </c>
      <c r="B2097" s="2" t="s">
        <v>736</v>
      </c>
      <c r="C2097" s="2" t="s">
        <v>5506</v>
      </c>
      <c r="D2097" s="2" t="s">
        <v>747</v>
      </c>
      <c r="E2097" s="2" t="s">
        <v>5885</v>
      </c>
      <c r="F2097" s="2" t="s">
        <v>748</v>
      </c>
      <c r="G2097" s="2" t="s">
        <v>4</v>
      </c>
      <c r="H2097" s="2" t="s">
        <v>4</v>
      </c>
      <c r="I2097" s="6">
        <v>420</v>
      </c>
      <c r="J2097" s="2" t="s">
        <v>6074</v>
      </c>
      <c r="K2097" s="7">
        <v>1</v>
      </c>
      <c r="L2097" s="3" t="s">
        <v>3130</v>
      </c>
      <c r="M2097" s="2">
        <v>78228</v>
      </c>
      <c r="N2097" s="2" t="s">
        <v>13</v>
      </c>
      <c r="O2097" s="80">
        <v>1.84</v>
      </c>
      <c r="P2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$4.38 P/kg</v>
      </c>
      <c r="Q2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098" spans="1:17" ht="36" x14ac:dyDescent="0.2">
      <c r="A2098" s="2" t="s">
        <v>2</v>
      </c>
      <c r="B2098" s="2" t="s">
        <v>736</v>
      </c>
      <c r="C2098" s="2" t="s">
        <v>5506</v>
      </c>
      <c r="D2098" s="2" t="s">
        <v>747</v>
      </c>
      <c r="E2098" s="2" t="s">
        <v>5886</v>
      </c>
      <c r="F2098" s="2" t="s">
        <v>6379</v>
      </c>
      <c r="G2098" s="2" t="s">
        <v>1548</v>
      </c>
      <c r="H2098" s="2" t="s">
        <v>4</v>
      </c>
      <c r="I2098" s="6">
        <v>420</v>
      </c>
      <c r="J2098" s="2" t="s">
        <v>6074</v>
      </c>
      <c r="K2098" s="7">
        <v>15</v>
      </c>
      <c r="L2098" s="3" t="s">
        <v>2315</v>
      </c>
      <c r="M2098" s="2">
        <v>393089</v>
      </c>
      <c r="N2098" s="2" t="s">
        <v>13</v>
      </c>
      <c r="O2098" s="80">
        <v>26.9892</v>
      </c>
      <c r="P2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$4.28 P/kg</v>
      </c>
      <c r="Q2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099" spans="1:17" ht="36" x14ac:dyDescent="0.2">
      <c r="A2099" s="2" t="s">
        <v>2</v>
      </c>
      <c r="B2099" s="2" t="s">
        <v>736</v>
      </c>
      <c r="C2099" s="2" t="s">
        <v>5506</v>
      </c>
      <c r="D2099" s="2" t="s">
        <v>747</v>
      </c>
      <c r="E2099" s="2" t="s">
        <v>2396</v>
      </c>
      <c r="F2099" s="2" t="s">
        <v>4347</v>
      </c>
      <c r="G2099" s="2" t="s">
        <v>4</v>
      </c>
      <c r="H2099" s="2" t="s">
        <v>922</v>
      </c>
      <c r="I2099" s="6">
        <v>420</v>
      </c>
      <c r="J2099" s="2" t="s">
        <v>6074</v>
      </c>
      <c r="K2099" s="7">
        <v>1</v>
      </c>
      <c r="L2099" s="3" t="s">
        <v>3130</v>
      </c>
      <c r="M2099" s="2" t="s">
        <v>2712</v>
      </c>
      <c r="N2099" s="2" t="s">
        <v>13</v>
      </c>
      <c r="O2099" s="80">
        <v>1.9068000000000001</v>
      </c>
      <c r="P2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P/kg</v>
      </c>
      <c r="Q2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100" spans="1:17" ht="24" x14ac:dyDescent="0.2">
      <c r="A2100" s="2" t="s">
        <v>2</v>
      </c>
      <c r="B2100" s="2" t="s">
        <v>736</v>
      </c>
      <c r="C2100" s="2" t="s">
        <v>5506</v>
      </c>
      <c r="D2100" s="2" t="s">
        <v>747</v>
      </c>
      <c r="E2100" s="2" t="s">
        <v>1852</v>
      </c>
      <c r="F2100" s="2" t="s">
        <v>4926</v>
      </c>
      <c r="G2100" s="2" t="s">
        <v>5143</v>
      </c>
      <c r="H2100" s="2" t="s">
        <v>922</v>
      </c>
      <c r="I2100" s="6">
        <v>420</v>
      </c>
      <c r="J2100" s="2" t="s">
        <v>6074</v>
      </c>
      <c r="K2100" s="7">
        <v>15</v>
      </c>
      <c r="L2100" s="3" t="s">
        <v>2315</v>
      </c>
      <c r="M2100" s="2">
        <v>393089</v>
      </c>
      <c r="N2100" s="2" t="s">
        <v>13</v>
      </c>
      <c r="O2100" s="80">
        <v>27.55</v>
      </c>
      <c r="P2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$4.37 P/kg</v>
      </c>
      <c r="Q2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101" spans="1:17" ht="24" x14ac:dyDescent="0.2">
      <c r="A2101" s="2" t="s">
        <v>2</v>
      </c>
      <c r="B2101" s="2" t="s">
        <v>736</v>
      </c>
      <c r="C2101" s="2" t="s">
        <v>5507</v>
      </c>
      <c r="D2101" s="2" t="s">
        <v>749</v>
      </c>
      <c r="E2101" s="2" t="s">
        <v>5885</v>
      </c>
      <c r="F2101" s="2" t="s">
        <v>750</v>
      </c>
      <c r="G2101" s="2" t="s">
        <v>4</v>
      </c>
      <c r="H2101" s="2" t="s">
        <v>4</v>
      </c>
      <c r="I2101" s="6">
        <v>3</v>
      </c>
      <c r="J2101" s="2" t="s">
        <v>2345</v>
      </c>
      <c r="K2101" s="7">
        <v>1</v>
      </c>
      <c r="L2101" s="3" t="s">
        <v>3130</v>
      </c>
      <c r="M2101" s="2">
        <v>85323</v>
      </c>
      <c r="N2101" s="2" t="s">
        <v>13</v>
      </c>
      <c r="O2101" s="80">
        <v>7.8</v>
      </c>
      <c r="P2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$2.60 P/kg</v>
      </c>
      <c r="Q2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P/100g</v>
      </c>
    </row>
    <row r="2102" spans="1:17" ht="24" x14ac:dyDescent="0.2">
      <c r="A2102" s="2" t="s">
        <v>2</v>
      </c>
      <c r="B2102" s="2" t="s">
        <v>736</v>
      </c>
      <c r="C2102" s="2" t="s">
        <v>5507</v>
      </c>
      <c r="D2102" s="2" t="s">
        <v>749</v>
      </c>
      <c r="E2102" s="2" t="s">
        <v>3128</v>
      </c>
      <c r="F2102" s="2" t="s">
        <v>3814</v>
      </c>
      <c r="G2102" s="2" t="s">
        <v>4</v>
      </c>
      <c r="H2102" s="2" t="s">
        <v>4</v>
      </c>
      <c r="I2102" s="6">
        <v>2.95</v>
      </c>
      <c r="J2102" s="2" t="s">
        <v>2345</v>
      </c>
      <c r="K2102" s="7">
        <v>1</v>
      </c>
      <c r="L2102" s="3" t="s">
        <v>3130</v>
      </c>
      <c r="M2102" s="2">
        <v>9400895</v>
      </c>
      <c r="N2102" s="2" t="s">
        <v>13</v>
      </c>
      <c r="O2102" s="80">
        <v>8.9156999999999993</v>
      </c>
      <c r="P2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2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103" spans="1:17" ht="36" x14ac:dyDescent="0.2">
      <c r="A2103" s="2" t="s">
        <v>2</v>
      </c>
      <c r="B2103" s="2" t="s">
        <v>736</v>
      </c>
      <c r="C2103" s="2" t="s">
        <v>5507</v>
      </c>
      <c r="D2103" s="2" t="s">
        <v>749</v>
      </c>
      <c r="E2103" s="2" t="s">
        <v>5886</v>
      </c>
      <c r="F2103" s="2" t="s">
        <v>6380</v>
      </c>
      <c r="G2103" s="2" t="s">
        <v>1548</v>
      </c>
      <c r="H2103" s="2" t="s">
        <v>4</v>
      </c>
      <c r="I2103" s="6">
        <v>1.95</v>
      </c>
      <c r="J2103" s="2" t="s">
        <v>2345</v>
      </c>
      <c r="K2103" s="7">
        <v>3</v>
      </c>
      <c r="L2103" s="3" t="s">
        <v>2315</v>
      </c>
      <c r="M2103" s="2">
        <v>69711</v>
      </c>
      <c r="N2103" s="2" t="s">
        <v>13</v>
      </c>
      <c r="O2103" s="80">
        <v>26.73</v>
      </c>
      <c r="P2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2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104" spans="1:17" ht="24" x14ac:dyDescent="0.2">
      <c r="A2104" s="2" t="s">
        <v>2</v>
      </c>
      <c r="B2104" s="2" t="s">
        <v>736</v>
      </c>
      <c r="C2104" s="2" t="s">
        <v>5507</v>
      </c>
      <c r="D2104" s="2" t="s">
        <v>749</v>
      </c>
      <c r="E2104" s="2" t="s">
        <v>2396</v>
      </c>
      <c r="F2104" s="2" t="s">
        <v>6381</v>
      </c>
      <c r="G2104" s="2" t="s">
        <v>4</v>
      </c>
      <c r="H2104" s="2" t="s">
        <v>6073</v>
      </c>
      <c r="I2104" s="6">
        <v>2.9</v>
      </c>
      <c r="J2104" s="2" t="s">
        <v>2345</v>
      </c>
      <c r="K2104" s="7">
        <v>1</v>
      </c>
      <c r="L2104" s="3" t="s">
        <v>3130</v>
      </c>
      <c r="M2104" s="2">
        <v>650003</v>
      </c>
      <c r="N2104" s="2" t="s">
        <v>13</v>
      </c>
      <c r="O2104" s="80">
        <v>8.5299999999999994</v>
      </c>
      <c r="P2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05" spans="1:17" ht="24" x14ac:dyDescent="0.2">
      <c r="A2105" s="2" t="s">
        <v>2</v>
      </c>
      <c r="B2105" s="2" t="s">
        <v>736</v>
      </c>
      <c r="C2105" s="2" t="s">
        <v>5507</v>
      </c>
      <c r="D2105" s="2" t="s">
        <v>749</v>
      </c>
      <c r="E2105" s="2" t="s">
        <v>1852</v>
      </c>
      <c r="F2105" s="2" t="s">
        <v>4927</v>
      </c>
      <c r="G2105" s="2" t="s">
        <v>1548</v>
      </c>
      <c r="H2105" s="2" t="s">
        <v>1905</v>
      </c>
      <c r="I2105" s="6">
        <v>2.95</v>
      </c>
      <c r="J2105" s="2" t="s">
        <v>2345</v>
      </c>
      <c r="K2105" s="7">
        <v>3</v>
      </c>
      <c r="L2105" s="3" t="s">
        <v>2315</v>
      </c>
      <c r="M2105" s="2">
        <v>784605</v>
      </c>
      <c r="N2105" s="2" t="s">
        <v>13</v>
      </c>
      <c r="O2105" s="80">
        <v>24.4</v>
      </c>
      <c r="P2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P/kg</v>
      </c>
      <c r="Q2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106" spans="1:17" ht="24" x14ac:dyDescent="0.2">
      <c r="A2106" s="2" t="s">
        <v>2</v>
      </c>
      <c r="B2106" s="2" t="s">
        <v>736</v>
      </c>
      <c r="C2106" s="2" t="s">
        <v>5507</v>
      </c>
      <c r="D2106" s="2" t="s">
        <v>749</v>
      </c>
      <c r="E2106" s="2" t="s">
        <v>7003</v>
      </c>
      <c r="F2106" s="2" t="s">
        <v>7579</v>
      </c>
      <c r="G2106" s="2" t="s">
        <v>4</v>
      </c>
      <c r="H2106" s="2" t="s">
        <v>4</v>
      </c>
      <c r="I2106" s="6">
        <v>2.95</v>
      </c>
      <c r="J2106" s="4" t="s">
        <v>2345</v>
      </c>
      <c r="K2106" s="7">
        <v>1</v>
      </c>
      <c r="L2106" s="3" t="s">
        <v>3130</v>
      </c>
      <c r="M2106" s="2" t="s">
        <v>7580</v>
      </c>
      <c r="N2106" s="2" t="s">
        <v>13</v>
      </c>
      <c r="O2106" s="80">
        <v>10.3</v>
      </c>
      <c r="P2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$3.49 P/kg</v>
      </c>
      <c r="Q2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07" spans="1:17" ht="24" x14ac:dyDescent="0.2">
      <c r="A2107" s="2" t="s">
        <v>2</v>
      </c>
      <c r="B2107" s="2" t="s">
        <v>736</v>
      </c>
      <c r="C2107" s="2" t="s">
        <v>5508</v>
      </c>
      <c r="D2107" s="2" t="s">
        <v>751</v>
      </c>
      <c r="E2107" s="2" t="s">
        <v>5885</v>
      </c>
      <c r="F2107" s="2" t="s">
        <v>752</v>
      </c>
      <c r="G2107" s="2" t="s">
        <v>4</v>
      </c>
      <c r="H2107" s="2" t="s">
        <v>4</v>
      </c>
      <c r="I2107" s="6">
        <v>2.2000000000000002</v>
      </c>
      <c r="J2107" s="2" t="s">
        <v>2345</v>
      </c>
      <c r="K2107" s="7">
        <v>1</v>
      </c>
      <c r="L2107" s="3" t="s">
        <v>3130</v>
      </c>
      <c r="M2107" s="2">
        <v>165954</v>
      </c>
      <c r="N2107" s="2" t="s">
        <v>13</v>
      </c>
      <c r="O2107" s="80">
        <v>13.74</v>
      </c>
      <c r="P2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$6.25 P/kg</v>
      </c>
      <c r="Q2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108" spans="1:17" ht="24" x14ac:dyDescent="0.2">
      <c r="A2108" s="2" t="s">
        <v>2</v>
      </c>
      <c r="B2108" s="2" t="s">
        <v>736</v>
      </c>
      <c r="C2108" s="2" t="s">
        <v>5508</v>
      </c>
      <c r="D2108" s="2" t="s">
        <v>751</v>
      </c>
      <c r="E2108" s="2" t="s">
        <v>3128</v>
      </c>
      <c r="F2108" s="2" t="s">
        <v>3815</v>
      </c>
      <c r="G2108" s="2" t="s">
        <v>4</v>
      </c>
      <c r="H2108" s="2" t="s">
        <v>4</v>
      </c>
      <c r="I2108" s="6">
        <v>2.2000000000000002</v>
      </c>
      <c r="J2108" s="4" t="s">
        <v>2345</v>
      </c>
      <c r="K2108" s="7">
        <v>1</v>
      </c>
      <c r="L2108" s="3" t="s">
        <v>3130</v>
      </c>
      <c r="M2108" s="2">
        <v>9509210</v>
      </c>
      <c r="N2108" s="2" t="s">
        <v>13</v>
      </c>
      <c r="O2108" s="80">
        <v>14.554399999999999</v>
      </c>
      <c r="P2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$6.62 P/kg</v>
      </c>
      <c r="Q2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109" spans="1:17" ht="36" x14ac:dyDescent="0.2">
      <c r="A2109" s="2" t="s">
        <v>2</v>
      </c>
      <c r="B2109" s="2" t="s">
        <v>736</v>
      </c>
      <c r="C2109" s="2" t="s">
        <v>5508</v>
      </c>
      <c r="D2109" s="2" t="s">
        <v>751</v>
      </c>
      <c r="E2109" s="2" t="s">
        <v>5886</v>
      </c>
      <c r="F2109" s="2" t="s">
        <v>6003</v>
      </c>
      <c r="G2109" s="2" t="s">
        <v>1548</v>
      </c>
      <c r="H2109" s="2" t="s">
        <v>4</v>
      </c>
      <c r="I2109" s="6">
        <v>2.2000000000000002</v>
      </c>
      <c r="J2109" s="2" t="s">
        <v>2345</v>
      </c>
      <c r="K2109" s="7">
        <v>6</v>
      </c>
      <c r="L2109" s="3" t="s">
        <v>2315</v>
      </c>
      <c r="M2109" s="2">
        <v>866707</v>
      </c>
      <c r="N2109" s="2" t="s">
        <v>13</v>
      </c>
      <c r="O2109" s="80">
        <v>79.282799999999995</v>
      </c>
      <c r="P2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$6.01 P/kg</v>
      </c>
      <c r="Q2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110" spans="1:17" ht="24" x14ac:dyDescent="0.2">
      <c r="A2110" s="2" t="s">
        <v>2</v>
      </c>
      <c r="B2110" s="2" t="s">
        <v>736</v>
      </c>
      <c r="C2110" s="2" t="s">
        <v>5508</v>
      </c>
      <c r="D2110" s="2" t="s">
        <v>751</v>
      </c>
      <c r="E2110" s="2" t="s">
        <v>2396</v>
      </c>
      <c r="F2110" s="2" t="s">
        <v>4348</v>
      </c>
      <c r="G2110" s="2" t="s">
        <v>1551</v>
      </c>
      <c r="H2110" s="2" t="s">
        <v>4</v>
      </c>
      <c r="I2110" s="6">
        <v>2.2000000000000002</v>
      </c>
      <c r="J2110" s="2" t="s">
        <v>2345</v>
      </c>
      <c r="K2110" s="7">
        <v>1</v>
      </c>
      <c r="L2110" s="3" t="s">
        <v>3130</v>
      </c>
      <c r="M2110" s="2" t="s">
        <v>2713</v>
      </c>
      <c r="N2110" s="2" t="s">
        <v>13</v>
      </c>
      <c r="O2110" s="80">
        <v>13.3361</v>
      </c>
      <c r="P2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2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111" spans="1:17" ht="24" x14ac:dyDescent="0.2">
      <c r="A2111" s="2" t="s">
        <v>2</v>
      </c>
      <c r="B2111" s="2" t="s">
        <v>736</v>
      </c>
      <c r="C2111" s="2" t="s">
        <v>5508</v>
      </c>
      <c r="D2111" s="2" t="s">
        <v>751</v>
      </c>
      <c r="E2111" s="2" t="s">
        <v>1852</v>
      </c>
      <c r="F2111" s="2" t="s">
        <v>4928</v>
      </c>
      <c r="G2111" s="2" t="s">
        <v>1548</v>
      </c>
      <c r="H2111" s="2" t="s">
        <v>4</v>
      </c>
      <c r="I2111" s="6">
        <v>2.2000000000000002</v>
      </c>
      <c r="J2111" s="2" t="s">
        <v>2345</v>
      </c>
      <c r="K2111" s="7">
        <v>6</v>
      </c>
      <c r="L2111" s="3" t="s">
        <v>2315</v>
      </c>
      <c r="M2111" s="2" t="s">
        <v>2026</v>
      </c>
      <c r="N2111" s="2" t="s">
        <v>13</v>
      </c>
      <c r="O2111" s="80">
        <v>81.95</v>
      </c>
      <c r="P2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$6.21 P/kg</v>
      </c>
      <c r="Q2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112" spans="1:17" ht="24" x14ac:dyDescent="0.2">
      <c r="A2112" s="2" t="s">
        <v>2</v>
      </c>
      <c r="B2112" s="2" t="s">
        <v>736</v>
      </c>
      <c r="C2112" s="2" t="s">
        <v>5508</v>
      </c>
      <c r="D2112" s="2" t="s">
        <v>751</v>
      </c>
      <c r="E2112" s="2" t="s">
        <v>7003</v>
      </c>
      <c r="F2112" s="2" t="s">
        <v>7581</v>
      </c>
      <c r="G2112" s="2" t="s">
        <v>4</v>
      </c>
      <c r="H2112" s="2" t="s">
        <v>4</v>
      </c>
      <c r="I2112" s="6">
        <v>2.2000000000000002</v>
      </c>
      <c r="J2112" s="2" t="s">
        <v>2345</v>
      </c>
      <c r="K2112" s="7">
        <v>1</v>
      </c>
      <c r="L2112" s="3" t="s">
        <v>3130</v>
      </c>
      <c r="M2112" s="2" t="s">
        <v>7582</v>
      </c>
      <c r="N2112" s="2" t="s">
        <v>13</v>
      </c>
      <c r="O2112" s="80">
        <v>15.245799999999999</v>
      </c>
      <c r="P2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$6.93 P/kg</v>
      </c>
      <c r="Q2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113" spans="1:17" ht="24" x14ac:dyDescent="0.2">
      <c r="A2113" s="2" t="s">
        <v>2</v>
      </c>
      <c r="B2113" s="2" t="s">
        <v>736</v>
      </c>
      <c r="C2113" s="2" t="s">
        <v>5509</v>
      </c>
      <c r="D2113" s="2" t="s">
        <v>753</v>
      </c>
      <c r="E2113" s="2" t="s">
        <v>5885</v>
      </c>
      <c r="F2113" s="2" t="s">
        <v>754</v>
      </c>
      <c r="G2113" s="2" t="s">
        <v>4</v>
      </c>
      <c r="H2113" s="2" t="s">
        <v>4</v>
      </c>
      <c r="I2113" s="6">
        <v>2.2000000000000002</v>
      </c>
      <c r="J2113" s="2" t="s">
        <v>2345</v>
      </c>
      <c r="K2113" s="7">
        <v>1</v>
      </c>
      <c r="L2113" s="3" t="s">
        <v>3130</v>
      </c>
      <c r="M2113" s="2">
        <v>165955</v>
      </c>
      <c r="N2113" s="2" t="s">
        <v>13</v>
      </c>
      <c r="O2113" s="80">
        <v>12.36</v>
      </c>
      <c r="P2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2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114" spans="1:17" ht="24" x14ac:dyDescent="0.2">
      <c r="A2114" s="2" t="s">
        <v>2</v>
      </c>
      <c r="B2114" s="2" t="s">
        <v>736</v>
      </c>
      <c r="C2114" s="2" t="s">
        <v>5509</v>
      </c>
      <c r="D2114" s="2" t="s">
        <v>753</v>
      </c>
      <c r="E2114" s="2" t="s">
        <v>3128</v>
      </c>
      <c r="F2114" s="2" t="s">
        <v>3816</v>
      </c>
      <c r="G2114" s="2" t="s">
        <v>4</v>
      </c>
      <c r="H2114" s="2" t="s">
        <v>4</v>
      </c>
      <c r="I2114" s="6">
        <v>2.2000000000000002</v>
      </c>
      <c r="J2114" s="4" t="s">
        <v>2345</v>
      </c>
      <c r="K2114" s="7">
        <v>1</v>
      </c>
      <c r="L2114" s="3" t="s">
        <v>3130</v>
      </c>
      <c r="M2114" s="2">
        <v>950085</v>
      </c>
      <c r="N2114" s="2" t="s">
        <v>13</v>
      </c>
      <c r="O2114" s="80">
        <v>15.074199999999999</v>
      </c>
      <c r="P2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$6.85 P/kg</v>
      </c>
      <c r="Q2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115" spans="1:17" ht="36" x14ac:dyDescent="0.2">
      <c r="A2115" s="2" t="s">
        <v>2</v>
      </c>
      <c r="B2115" s="2" t="s">
        <v>736</v>
      </c>
      <c r="C2115" s="2" t="s">
        <v>5509</v>
      </c>
      <c r="D2115" s="2" t="s">
        <v>753</v>
      </c>
      <c r="E2115" s="2" t="s">
        <v>5886</v>
      </c>
      <c r="F2115" s="2" t="s">
        <v>6004</v>
      </c>
      <c r="G2115" s="2" t="s">
        <v>1548</v>
      </c>
      <c r="H2115" s="2" t="s">
        <v>4</v>
      </c>
      <c r="I2115" s="6">
        <v>2.2000000000000002</v>
      </c>
      <c r="J2115" s="2" t="s">
        <v>2345</v>
      </c>
      <c r="K2115" s="7">
        <v>6</v>
      </c>
      <c r="L2115" s="3" t="s">
        <v>2315</v>
      </c>
      <c r="M2115" s="2">
        <v>950085</v>
      </c>
      <c r="N2115" s="2" t="s">
        <v>13</v>
      </c>
      <c r="O2115" s="80">
        <v>73.537199999999999</v>
      </c>
      <c r="P2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$5.57 P/kg</v>
      </c>
      <c r="Q2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116" spans="1:17" ht="24" x14ac:dyDescent="0.2">
      <c r="A2116" s="2" t="s">
        <v>2</v>
      </c>
      <c r="B2116" s="2" t="s">
        <v>736</v>
      </c>
      <c r="C2116" s="2" t="s">
        <v>5509</v>
      </c>
      <c r="D2116" s="2" t="s">
        <v>753</v>
      </c>
      <c r="E2116" s="2" t="s">
        <v>2396</v>
      </c>
      <c r="F2116" s="2" t="s">
        <v>6382</v>
      </c>
      <c r="G2116" s="2" t="s">
        <v>4</v>
      </c>
      <c r="H2116" s="2" t="s">
        <v>5143</v>
      </c>
      <c r="I2116" s="6">
        <v>2</v>
      </c>
      <c r="J2116" s="2" t="s">
        <v>2345</v>
      </c>
      <c r="K2116" s="7">
        <v>1</v>
      </c>
      <c r="L2116" s="3" t="s">
        <v>3130</v>
      </c>
      <c r="M2116" s="2" t="s">
        <v>2714</v>
      </c>
      <c r="N2116" s="2" t="s">
        <v>13</v>
      </c>
      <c r="O2116" s="80">
        <v>10.936299999999999</v>
      </c>
      <c r="P2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P/kg</v>
      </c>
      <c r="Q2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17" spans="1:17" ht="24" x14ac:dyDescent="0.2">
      <c r="A2117" s="2" t="s">
        <v>2</v>
      </c>
      <c r="B2117" s="2" t="s">
        <v>736</v>
      </c>
      <c r="C2117" s="2" t="s">
        <v>5509</v>
      </c>
      <c r="D2117" s="2" t="s">
        <v>753</v>
      </c>
      <c r="E2117" s="2" t="s">
        <v>1852</v>
      </c>
      <c r="F2117" s="2" t="s">
        <v>4929</v>
      </c>
      <c r="G2117" s="2" t="s">
        <v>1548</v>
      </c>
      <c r="H2117" s="2" t="s">
        <v>922</v>
      </c>
      <c r="I2117" s="6">
        <v>2</v>
      </c>
      <c r="J2117" s="2" t="s">
        <v>2345</v>
      </c>
      <c r="K2117" s="7">
        <v>6</v>
      </c>
      <c r="L2117" s="3" t="s">
        <v>2315</v>
      </c>
      <c r="M2117" s="2">
        <v>103198</v>
      </c>
      <c r="N2117" s="2" t="s">
        <v>13</v>
      </c>
      <c r="O2117" s="80">
        <v>51.45</v>
      </c>
      <c r="P2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118" spans="1:17" ht="24" x14ac:dyDescent="0.2">
      <c r="A2118" s="2" t="s">
        <v>2</v>
      </c>
      <c r="B2118" s="2" t="s">
        <v>736</v>
      </c>
      <c r="C2118" s="2" t="s">
        <v>5509</v>
      </c>
      <c r="D2118" s="2" t="s">
        <v>753</v>
      </c>
      <c r="E2118" s="2" t="s">
        <v>7003</v>
      </c>
      <c r="F2118" s="2" t="s">
        <v>7583</v>
      </c>
      <c r="G2118" s="2" t="s">
        <v>4</v>
      </c>
      <c r="H2118" s="2" t="s">
        <v>4</v>
      </c>
      <c r="I2118" s="6">
        <v>2.2000000000000002</v>
      </c>
      <c r="J2118" s="2" t="s">
        <v>2345</v>
      </c>
      <c r="K2118" s="7">
        <v>1</v>
      </c>
      <c r="L2118" s="3" t="s">
        <v>3130</v>
      </c>
      <c r="M2118" s="2" t="s">
        <v>7584</v>
      </c>
      <c r="N2118" s="2" t="s">
        <v>13</v>
      </c>
      <c r="O2118" s="80">
        <v>16.6904</v>
      </c>
      <c r="P2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$7.59 P/kg</v>
      </c>
      <c r="Q2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119" spans="1:17" x14ac:dyDescent="0.2">
      <c r="A2119" s="2" t="s">
        <v>2</v>
      </c>
      <c r="B2119" s="2" t="s">
        <v>736</v>
      </c>
      <c r="C2119" s="2" t="s">
        <v>5510</v>
      </c>
      <c r="D2119" s="2" t="s">
        <v>755</v>
      </c>
      <c r="E2119" s="2" t="s">
        <v>5885</v>
      </c>
      <c r="F2119" s="2" t="s">
        <v>756</v>
      </c>
      <c r="G2119" s="2" t="s">
        <v>4</v>
      </c>
      <c r="H2119" s="2" t="s">
        <v>4</v>
      </c>
      <c r="I2119" s="6">
        <v>220</v>
      </c>
      <c r="J2119" s="2" t="s">
        <v>6074</v>
      </c>
      <c r="K2119" s="7">
        <v>24</v>
      </c>
      <c r="L2119" s="3" t="s">
        <v>2315</v>
      </c>
      <c r="M2119" s="2">
        <v>375</v>
      </c>
      <c r="N2119" s="2" t="s">
        <v>13</v>
      </c>
      <c r="O2119" s="80">
        <v>46.08</v>
      </c>
      <c r="P2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$8.73 P/kg</v>
      </c>
      <c r="Q2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120" spans="1:17" ht="24" x14ac:dyDescent="0.2">
      <c r="A2120" s="2" t="s">
        <v>2</v>
      </c>
      <c r="B2120" s="2" t="s">
        <v>736</v>
      </c>
      <c r="C2120" s="2" t="s">
        <v>5510</v>
      </c>
      <c r="D2120" s="2" t="s">
        <v>755</v>
      </c>
      <c r="E2120" s="2" t="s">
        <v>3128</v>
      </c>
      <c r="F2120" s="2" t="s">
        <v>3817</v>
      </c>
      <c r="G2120" s="2" t="s">
        <v>4</v>
      </c>
      <c r="H2120" s="2" t="s">
        <v>4</v>
      </c>
      <c r="I2120" s="6">
        <v>220</v>
      </c>
      <c r="J2120" s="2" t="s">
        <v>6074</v>
      </c>
      <c r="K2120" s="7">
        <v>24</v>
      </c>
      <c r="L2120" s="3" t="s">
        <v>2315</v>
      </c>
      <c r="M2120" s="2" t="s">
        <v>2367</v>
      </c>
      <c r="N2120" s="2" t="s">
        <v>13</v>
      </c>
      <c r="O2120" s="80">
        <v>38.679900000000004</v>
      </c>
      <c r="P2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$7.33 P/kg</v>
      </c>
      <c r="Q2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121" spans="1:17" ht="36" x14ac:dyDescent="0.2">
      <c r="A2121" s="2" t="s">
        <v>2</v>
      </c>
      <c r="B2121" s="2" t="s">
        <v>736</v>
      </c>
      <c r="C2121" s="2" t="s">
        <v>5510</v>
      </c>
      <c r="D2121" s="2" t="s">
        <v>755</v>
      </c>
      <c r="E2121" s="2" t="s">
        <v>5886</v>
      </c>
      <c r="F2121" s="2" t="s">
        <v>6383</v>
      </c>
      <c r="G2121" s="2" t="s">
        <v>1548</v>
      </c>
      <c r="H2121" s="2" t="s">
        <v>4</v>
      </c>
      <c r="I2121" s="6">
        <v>880</v>
      </c>
      <c r="J2121" s="2" t="s">
        <v>6074</v>
      </c>
      <c r="K2121" s="7">
        <v>6</v>
      </c>
      <c r="L2121" s="3" t="s">
        <v>2315</v>
      </c>
      <c r="M2121" s="2">
        <v>344836</v>
      </c>
      <c r="N2121" s="2" t="s">
        <v>13</v>
      </c>
      <c r="O2121" s="80">
        <v>33.685200000000002</v>
      </c>
      <c r="P2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$6.38 P/kg</v>
      </c>
      <c r="Q2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2122" spans="1:17" ht="24" x14ac:dyDescent="0.2">
      <c r="A2122" s="2" t="s">
        <v>2</v>
      </c>
      <c r="B2122" s="2" t="s">
        <v>736</v>
      </c>
      <c r="C2122" s="2" t="s">
        <v>5510</v>
      </c>
      <c r="D2122" s="2" t="s">
        <v>755</v>
      </c>
      <c r="E2122" s="2" t="s">
        <v>2396</v>
      </c>
      <c r="F2122" s="2" t="s">
        <v>4349</v>
      </c>
      <c r="G2122" s="2" t="s">
        <v>1548</v>
      </c>
      <c r="H2122" s="2" t="s">
        <v>6073</v>
      </c>
      <c r="I2122" s="6">
        <v>220</v>
      </c>
      <c r="J2122" s="2" t="s">
        <v>6074</v>
      </c>
      <c r="K2122" s="7">
        <v>1</v>
      </c>
      <c r="L2122" s="3" t="s">
        <v>3130</v>
      </c>
      <c r="M2122" s="2" t="s">
        <v>2715</v>
      </c>
      <c r="N2122" s="2" t="s">
        <v>13</v>
      </c>
      <c r="O2122" s="80">
        <v>1.47</v>
      </c>
      <c r="P2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$6.68 P/kg</v>
      </c>
      <c r="Q2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123" spans="1:17" ht="24" x14ac:dyDescent="0.2">
      <c r="A2123" s="2" t="s">
        <v>2</v>
      </c>
      <c r="B2123" s="2" t="s">
        <v>736</v>
      </c>
      <c r="C2123" s="2" t="s">
        <v>5510</v>
      </c>
      <c r="D2123" s="2" t="s">
        <v>755</v>
      </c>
      <c r="E2123" s="2" t="s">
        <v>1852</v>
      </c>
      <c r="F2123" s="2" t="s">
        <v>4930</v>
      </c>
      <c r="G2123" s="2" t="s">
        <v>1548</v>
      </c>
      <c r="H2123" s="2" t="s">
        <v>6073</v>
      </c>
      <c r="I2123" s="6">
        <v>220</v>
      </c>
      <c r="J2123" s="2" t="s">
        <v>6074</v>
      </c>
      <c r="K2123" s="7">
        <v>24</v>
      </c>
      <c r="L2123" s="3" t="s">
        <v>2315</v>
      </c>
      <c r="M2123" s="2">
        <v>17639</v>
      </c>
      <c r="N2123" s="2" t="s">
        <v>13</v>
      </c>
      <c r="O2123" s="80">
        <v>34.4</v>
      </c>
      <c r="P2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$6.52 P/kg</v>
      </c>
      <c r="Q2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124" spans="1:17" x14ac:dyDescent="0.2">
      <c r="A2124" s="2" t="s">
        <v>2</v>
      </c>
      <c r="B2124" s="2" t="s">
        <v>736</v>
      </c>
      <c r="C2124" s="2" t="s">
        <v>5510</v>
      </c>
      <c r="D2124" s="2" t="s">
        <v>755</v>
      </c>
      <c r="E2124" s="2" t="s">
        <v>7003</v>
      </c>
      <c r="F2124" s="2" t="s">
        <v>7585</v>
      </c>
      <c r="G2124" s="2" t="s">
        <v>1551</v>
      </c>
      <c r="H2124" s="2" t="s">
        <v>7014</v>
      </c>
      <c r="I2124" s="6">
        <v>220</v>
      </c>
      <c r="J2124" s="2" t="s">
        <v>6074</v>
      </c>
      <c r="K2124" s="7">
        <v>1</v>
      </c>
      <c r="L2124" s="3" t="s">
        <v>3130</v>
      </c>
      <c r="M2124" s="2" t="s">
        <v>7586</v>
      </c>
      <c r="N2124" s="2" t="s">
        <v>13</v>
      </c>
      <c r="O2124" s="80">
        <v>1.843</v>
      </c>
      <c r="P2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$8.38 P/kg</v>
      </c>
      <c r="Q2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125" spans="1:17" ht="24" x14ac:dyDescent="0.2">
      <c r="A2125" s="2" t="s">
        <v>2</v>
      </c>
      <c r="B2125" s="2" t="s">
        <v>736</v>
      </c>
      <c r="C2125" s="2" t="s">
        <v>5511</v>
      </c>
      <c r="D2125" s="2" t="s">
        <v>757</v>
      </c>
      <c r="E2125" s="2" t="s">
        <v>5885</v>
      </c>
      <c r="F2125" s="2" t="s">
        <v>3461</v>
      </c>
      <c r="G2125" s="2" t="s">
        <v>4</v>
      </c>
      <c r="H2125" s="2" t="s">
        <v>4</v>
      </c>
      <c r="I2125" s="6">
        <v>1</v>
      </c>
      <c r="J2125" s="2" t="s">
        <v>2345</v>
      </c>
      <c r="K2125" s="7">
        <v>1</v>
      </c>
      <c r="L2125" s="3" t="s">
        <v>3130</v>
      </c>
      <c r="M2125" s="2">
        <v>202054</v>
      </c>
      <c r="N2125" s="2" t="s">
        <v>13</v>
      </c>
      <c r="O2125" s="80">
        <v>5.05</v>
      </c>
      <c r="P2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$5.05 P/kg</v>
      </c>
      <c r="Q2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26" spans="1:17" ht="24" x14ac:dyDescent="0.2">
      <c r="A2126" s="2" t="s">
        <v>2</v>
      </c>
      <c r="B2126" s="2" t="s">
        <v>736</v>
      </c>
      <c r="C2126" s="2" t="s">
        <v>5511</v>
      </c>
      <c r="D2126" s="2" t="s">
        <v>757</v>
      </c>
      <c r="E2126" s="2" t="s">
        <v>2396</v>
      </c>
      <c r="F2126" s="2" t="s">
        <v>4350</v>
      </c>
      <c r="G2126" s="2" t="s">
        <v>4</v>
      </c>
      <c r="H2126" s="2" t="s">
        <v>4</v>
      </c>
      <c r="I2126" s="6">
        <v>1</v>
      </c>
      <c r="J2126" s="2" t="s">
        <v>2345</v>
      </c>
      <c r="K2126" s="7">
        <v>1</v>
      </c>
      <c r="L2126" s="3" t="s">
        <v>3130</v>
      </c>
      <c r="M2126" s="2" t="s">
        <v>2716</v>
      </c>
      <c r="N2126" s="2" t="s">
        <v>13</v>
      </c>
      <c r="O2126" s="80">
        <v>4.6870000000000003</v>
      </c>
      <c r="P2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$4.69 P/kg</v>
      </c>
      <c r="Q2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127" spans="1:17" ht="24" x14ac:dyDescent="0.2">
      <c r="A2127" s="2" t="s">
        <v>2</v>
      </c>
      <c r="B2127" s="2" t="s">
        <v>736</v>
      </c>
      <c r="C2127" s="2" t="s">
        <v>5511</v>
      </c>
      <c r="D2127" s="2" t="s">
        <v>757</v>
      </c>
      <c r="E2127" s="2" t="s">
        <v>1852</v>
      </c>
      <c r="F2127" s="2" t="s">
        <v>4931</v>
      </c>
      <c r="G2127" s="2" t="s">
        <v>4</v>
      </c>
      <c r="H2127" s="2" t="s">
        <v>4</v>
      </c>
      <c r="I2127" s="6">
        <v>1</v>
      </c>
      <c r="J2127" s="2" t="s">
        <v>2345</v>
      </c>
      <c r="K2127" s="7">
        <v>1</v>
      </c>
      <c r="L2127" s="3" t="s">
        <v>3130</v>
      </c>
      <c r="M2127" s="2">
        <v>103051</v>
      </c>
      <c r="N2127" s="2" t="s">
        <v>13</v>
      </c>
      <c r="O2127" s="80">
        <v>5.2</v>
      </c>
      <c r="P2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2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128" spans="1:17" ht="24" x14ac:dyDescent="0.2">
      <c r="A2128" s="2" t="s">
        <v>2</v>
      </c>
      <c r="B2128" s="2" t="s">
        <v>736</v>
      </c>
      <c r="C2128" s="2" t="s">
        <v>5512</v>
      </c>
      <c r="D2128" s="2" t="s">
        <v>758</v>
      </c>
      <c r="E2128" s="2" t="s">
        <v>5885</v>
      </c>
      <c r="F2128" s="2" t="s">
        <v>759</v>
      </c>
      <c r="G2128" s="2" t="s">
        <v>4</v>
      </c>
      <c r="H2128" s="2" t="s">
        <v>4</v>
      </c>
      <c r="I2128" s="6">
        <v>3</v>
      </c>
      <c r="J2128" s="2" t="s">
        <v>2345</v>
      </c>
      <c r="K2128" s="7">
        <v>1</v>
      </c>
      <c r="L2128" s="3" t="s">
        <v>3130</v>
      </c>
      <c r="M2128" s="2">
        <v>14069</v>
      </c>
      <c r="N2128" s="2" t="s">
        <v>13</v>
      </c>
      <c r="O2128" s="80">
        <v>11.69</v>
      </c>
      <c r="P2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2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129" spans="1:17" ht="24" x14ac:dyDescent="0.2">
      <c r="A2129" s="2" t="s">
        <v>2</v>
      </c>
      <c r="B2129" s="2" t="s">
        <v>736</v>
      </c>
      <c r="C2129" s="2" t="s">
        <v>5512</v>
      </c>
      <c r="D2129" s="2" t="s">
        <v>758</v>
      </c>
      <c r="E2129" s="2" t="s">
        <v>3128</v>
      </c>
      <c r="F2129" s="2" t="s">
        <v>3818</v>
      </c>
      <c r="G2129" s="2" t="s">
        <v>4</v>
      </c>
      <c r="H2129" s="2" t="s">
        <v>4</v>
      </c>
      <c r="I2129" s="6">
        <v>3</v>
      </c>
      <c r="J2129" s="2" t="s">
        <v>2345</v>
      </c>
      <c r="K2129" s="7">
        <v>1</v>
      </c>
      <c r="L2129" s="3" t="s">
        <v>3130</v>
      </c>
      <c r="M2129" s="2">
        <v>2600022</v>
      </c>
      <c r="N2129" s="2" t="s">
        <v>13</v>
      </c>
      <c r="O2129" s="80">
        <v>17.368099999999998</v>
      </c>
      <c r="P2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$5.79 P/kg</v>
      </c>
      <c r="Q2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130" spans="1:17" ht="36" x14ac:dyDescent="0.2">
      <c r="A2130" s="2" t="s">
        <v>2</v>
      </c>
      <c r="B2130" s="2" t="s">
        <v>736</v>
      </c>
      <c r="C2130" s="2" t="s">
        <v>5512</v>
      </c>
      <c r="D2130" s="2" t="s">
        <v>758</v>
      </c>
      <c r="E2130" s="2" t="s">
        <v>5886</v>
      </c>
      <c r="F2130" s="2" t="s">
        <v>6384</v>
      </c>
      <c r="G2130" s="2" t="s">
        <v>1548</v>
      </c>
      <c r="H2130" s="2" t="s">
        <v>4</v>
      </c>
      <c r="I2130" s="6">
        <v>3</v>
      </c>
      <c r="J2130" s="2" t="s">
        <v>2345</v>
      </c>
      <c r="K2130" s="7">
        <v>6</v>
      </c>
      <c r="L2130" s="3" t="s">
        <v>2315</v>
      </c>
      <c r="M2130" s="2">
        <v>43304</v>
      </c>
      <c r="N2130" s="2" t="s">
        <v>13</v>
      </c>
      <c r="O2130" s="80">
        <v>68.947199999999995</v>
      </c>
      <c r="P2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P/kg</v>
      </c>
      <c r="Q2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131" spans="1:17" ht="36" x14ac:dyDescent="0.2">
      <c r="A2131" s="2" t="s">
        <v>2</v>
      </c>
      <c r="B2131" s="2" t="s">
        <v>736</v>
      </c>
      <c r="C2131" s="2" t="s">
        <v>5512</v>
      </c>
      <c r="D2131" s="2" t="s">
        <v>758</v>
      </c>
      <c r="E2131" s="2" t="s">
        <v>2396</v>
      </c>
      <c r="F2131" s="2" t="s">
        <v>4351</v>
      </c>
      <c r="G2131" s="2" t="s">
        <v>4</v>
      </c>
      <c r="H2131" s="2" t="s">
        <v>4</v>
      </c>
      <c r="I2131" s="6">
        <v>3</v>
      </c>
      <c r="J2131" s="2" t="s">
        <v>2345</v>
      </c>
      <c r="K2131" s="7">
        <v>1</v>
      </c>
      <c r="L2131" s="3" t="s">
        <v>3130</v>
      </c>
      <c r="M2131" s="2" t="s">
        <v>2717</v>
      </c>
      <c r="N2131" s="2" t="s">
        <v>13</v>
      </c>
      <c r="O2131" s="80">
        <v>12.353300000000001</v>
      </c>
      <c r="P2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2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132" spans="1:17" ht="24" x14ac:dyDescent="0.2">
      <c r="A2132" s="2" t="s">
        <v>2</v>
      </c>
      <c r="B2132" s="2" t="s">
        <v>736</v>
      </c>
      <c r="C2132" s="2" t="s">
        <v>5512</v>
      </c>
      <c r="D2132" s="2" t="s">
        <v>758</v>
      </c>
      <c r="E2132" s="2" t="s">
        <v>1852</v>
      </c>
      <c r="F2132" s="2" t="s">
        <v>4932</v>
      </c>
      <c r="G2132" s="2" t="s">
        <v>1548</v>
      </c>
      <c r="H2132" s="2" t="s">
        <v>922</v>
      </c>
      <c r="I2132" s="6">
        <v>3</v>
      </c>
      <c r="J2132" s="2" t="s">
        <v>2345</v>
      </c>
      <c r="K2132" s="7">
        <v>6</v>
      </c>
      <c r="L2132" s="3" t="s">
        <v>2315</v>
      </c>
      <c r="M2132" s="2">
        <v>103192</v>
      </c>
      <c r="N2132" s="2" t="s">
        <v>13</v>
      </c>
      <c r="O2132" s="80">
        <v>71.400000000000006</v>
      </c>
      <c r="P2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2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133" spans="1:17" ht="24" x14ac:dyDescent="0.2">
      <c r="A2133" s="2" t="s">
        <v>2</v>
      </c>
      <c r="B2133" s="2" t="s">
        <v>736</v>
      </c>
      <c r="C2133" s="2" t="s">
        <v>5512</v>
      </c>
      <c r="D2133" s="2" t="s">
        <v>758</v>
      </c>
      <c r="E2133" s="2" t="s">
        <v>7003</v>
      </c>
      <c r="F2133" s="2" t="s">
        <v>7587</v>
      </c>
      <c r="G2133" s="2" t="s">
        <v>4</v>
      </c>
      <c r="H2133" s="2" t="s">
        <v>4</v>
      </c>
      <c r="I2133" s="6">
        <v>2</v>
      </c>
      <c r="J2133" s="2" t="s">
        <v>2345</v>
      </c>
      <c r="K2133" s="7">
        <v>1</v>
      </c>
      <c r="L2133" s="3" t="s">
        <v>3130</v>
      </c>
      <c r="M2133" s="2" t="s">
        <v>7588</v>
      </c>
      <c r="N2133" s="2" t="s">
        <v>13</v>
      </c>
      <c r="O2133" s="80">
        <v>16.297699999999999</v>
      </c>
      <c r="P2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$8.15 P/kg</v>
      </c>
      <c r="Q2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134" spans="1:17" ht="24" x14ac:dyDescent="0.2">
      <c r="A2134" s="2" t="s">
        <v>2</v>
      </c>
      <c r="B2134" s="2" t="s">
        <v>736</v>
      </c>
      <c r="C2134" s="2" t="s">
        <v>5513</v>
      </c>
      <c r="D2134" s="2" t="s">
        <v>760</v>
      </c>
      <c r="E2134" s="2" t="s">
        <v>5885</v>
      </c>
      <c r="F2134" s="2" t="s">
        <v>761</v>
      </c>
      <c r="G2134" s="2" t="s">
        <v>4</v>
      </c>
      <c r="H2134" s="2" t="s">
        <v>4</v>
      </c>
      <c r="I2134" s="6">
        <v>3</v>
      </c>
      <c r="J2134" s="2" t="s">
        <v>2345</v>
      </c>
      <c r="K2134" s="7">
        <v>1</v>
      </c>
      <c r="L2134" s="3" t="s">
        <v>3130</v>
      </c>
      <c r="M2134" s="2">
        <v>36205</v>
      </c>
      <c r="N2134" s="2" t="s">
        <v>13</v>
      </c>
      <c r="O2134" s="80">
        <v>15.83</v>
      </c>
      <c r="P2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2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135" spans="1:17" ht="24" x14ac:dyDescent="0.2">
      <c r="A2135" s="2" t="s">
        <v>2</v>
      </c>
      <c r="B2135" s="2" t="s">
        <v>736</v>
      </c>
      <c r="C2135" s="2" t="s">
        <v>5513</v>
      </c>
      <c r="D2135" s="2" t="s">
        <v>760</v>
      </c>
      <c r="E2135" s="2" t="s">
        <v>3128</v>
      </c>
      <c r="F2135" s="2" t="s">
        <v>3819</v>
      </c>
      <c r="G2135" s="2" t="s">
        <v>4</v>
      </c>
      <c r="H2135" s="2" t="s">
        <v>4</v>
      </c>
      <c r="I2135" s="6">
        <v>2.84</v>
      </c>
      <c r="J2135" s="2" t="s">
        <v>2345</v>
      </c>
      <c r="K2135" s="7">
        <v>1</v>
      </c>
      <c r="L2135" s="3" t="s">
        <v>3130</v>
      </c>
      <c r="M2135" s="2">
        <v>9408010</v>
      </c>
      <c r="N2135" s="2" t="s">
        <v>13</v>
      </c>
      <c r="O2135" s="80">
        <v>14.882099999999999</v>
      </c>
      <c r="P2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$5.24 P/kg</v>
      </c>
      <c r="Q2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136" spans="1:17" ht="36" x14ac:dyDescent="0.2">
      <c r="A2136" s="2" t="s">
        <v>2</v>
      </c>
      <c r="B2136" s="2" t="s">
        <v>736</v>
      </c>
      <c r="C2136" s="2" t="s">
        <v>5513</v>
      </c>
      <c r="D2136" s="2" t="s">
        <v>760</v>
      </c>
      <c r="E2136" s="2" t="s">
        <v>5886</v>
      </c>
      <c r="F2136" s="2" t="s">
        <v>6385</v>
      </c>
      <c r="G2136" s="2" t="s">
        <v>1548</v>
      </c>
      <c r="H2136" s="2" t="s">
        <v>4</v>
      </c>
      <c r="I2136" s="6">
        <v>3</v>
      </c>
      <c r="J2136" s="2" t="s">
        <v>2345</v>
      </c>
      <c r="K2136" s="7">
        <v>6</v>
      </c>
      <c r="L2136" s="3" t="s">
        <v>2315</v>
      </c>
      <c r="M2136" s="2">
        <v>424076</v>
      </c>
      <c r="N2136" s="2" t="s">
        <v>13</v>
      </c>
      <c r="O2136" s="80">
        <v>91.411199999999994</v>
      </c>
      <c r="P2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137" spans="1:17" ht="36" x14ac:dyDescent="0.2">
      <c r="A2137" s="2" t="s">
        <v>2</v>
      </c>
      <c r="B2137" s="2" t="s">
        <v>736</v>
      </c>
      <c r="C2137" s="2" t="s">
        <v>5513</v>
      </c>
      <c r="D2137" s="2" t="s">
        <v>760</v>
      </c>
      <c r="E2137" s="2" t="s">
        <v>2396</v>
      </c>
      <c r="F2137" s="2" t="s">
        <v>4352</v>
      </c>
      <c r="G2137" s="2" t="s">
        <v>4</v>
      </c>
      <c r="H2137" s="2" t="s">
        <v>4</v>
      </c>
      <c r="I2137" s="6">
        <v>2</v>
      </c>
      <c r="J2137" s="2" t="s">
        <v>2345</v>
      </c>
      <c r="K2137" s="7">
        <v>1</v>
      </c>
      <c r="L2137" s="3" t="s">
        <v>3130</v>
      </c>
      <c r="M2137" s="2" t="s">
        <v>2718</v>
      </c>
      <c r="N2137" s="2" t="s">
        <v>13</v>
      </c>
      <c r="O2137" s="80">
        <v>19.229399999999998</v>
      </c>
      <c r="P2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$9.61 P/kg</v>
      </c>
      <c r="Q2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2138" spans="1:17" ht="24" x14ac:dyDescent="0.2">
      <c r="A2138" s="2" t="s">
        <v>2</v>
      </c>
      <c r="B2138" s="2" t="s">
        <v>736</v>
      </c>
      <c r="C2138" s="2" t="s">
        <v>5513</v>
      </c>
      <c r="D2138" s="2" t="s">
        <v>760</v>
      </c>
      <c r="E2138" s="2" t="s">
        <v>1852</v>
      </c>
      <c r="F2138" s="2" t="s">
        <v>4933</v>
      </c>
      <c r="G2138" s="2" t="s">
        <v>1548</v>
      </c>
      <c r="H2138" s="2" t="s">
        <v>922</v>
      </c>
      <c r="I2138" s="6">
        <v>3</v>
      </c>
      <c r="J2138" s="2" t="s">
        <v>2345</v>
      </c>
      <c r="K2138" s="7">
        <v>6</v>
      </c>
      <c r="L2138" s="3" t="s">
        <v>2315</v>
      </c>
      <c r="M2138" s="2">
        <v>103633</v>
      </c>
      <c r="N2138" s="2" t="s">
        <v>13</v>
      </c>
      <c r="O2138" s="80">
        <v>71.400000000000006</v>
      </c>
      <c r="P2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2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139" spans="1:17" ht="24" x14ac:dyDescent="0.2">
      <c r="A2139" s="2" t="s">
        <v>2</v>
      </c>
      <c r="B2139" s="2" t="s">
        <v>736</v>
      </c>
      <c r="C2139" s="2" t="s">
        <v>5513</v>
      </c>
      <c r="D2139" s="2" t="s">
        <v>760</v>
      </c>
      <c r="E2139" s="2" t="s">
        <v>7003</v>
      </c>
      <c r="F2139" s="2" t="s">
        <v>7589</v>
      </c>
      <c r="G2139" s="2" t="s">
        <v>4</v>
      </c>
      <c r="H2139" s="2" t="s">
        <v>4</v>
      </c>
      <c r="I2139" s="6">
        <v>3</v>
      </c>
      <c r="J2139" s="2" t="s">
        <v>2345</v>
      </c>
      <c r="K2139" s="7">
        <v>1</v>
      </c>
      <c r="L2139" s="3" t="s">
        <v>3130</v>
      </c>
      <c r="M2139" s="2" t="s">
        <v>7590</v>
      </c>
      <c r="N2139" s="2" t="s">
        <v>13</v>
      </c>
      <c r="O2139" s="80">
        <v>17.566700000000001</v>
      </c>
      <c r="P2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P/kg</v>
      </c>
      <c r="Q2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140" spans="1:17" ht="24" x14ac:dyDescent="0.2">
      <c r="A2140" s="2" t="s">
        <v>2</v>
      </c>
      <c r="B2140" s="2" t="s">
        <v>736</v>
      </c>
      <c r="C2140" s="2" t="s">
        <v>5514</v>
      </c>
      <c r="D2140" s="2" t="s">
        <v>762</v>
      </c>
      <c r="E2140" s="2" t="s">
        <v>5885</v>
      </c>
      <c r="F2140" s="2" t="s">
        <v>764</v>
      </c>
      <c r="G2140" s="2" t="s">
        <v>4</v>
      </c>
      <c r="H2140" s="2" t="s">
        <v>4</v>
      </c>
      <c r="I2140" s="6">
        <v>2</v>
      </c>
      <c r="J2140" s="2" t="s">
        <v>2345</v>
      </c>
      <c r="K2140" s="7">
        <v>1</v>
      </c>
      <c r="L2140" s="3" t="s">
        <v>3130</v>
      </c>
      <c r="M2140" s="2">
        <v>131942</v>
      </c>
      <c r="N2140" s="2" t="s">
        <v>13</v>
      </c>
      <c r="O2140" s="80">
        <v>15.22</v>
      </c>
      <c r="P2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P/kg</v>
      </c>
      <c r="Q2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141" spans="1:17" ht="24" x14ac:dyDescent="0.2">
      <c r="A2141" s="2" t="s">
        <v>2</v>
      </c>
      <c r="B2141" s="2" t="s">
        <v>736</v>
      </c>
      <c r="C2141" s="2" t="s">
        <v>5514</v>
      </c>
      <c r="D2141" s="2" t="s">
        <v>762</v>
      </c>
      <c r="E2141" s="2" t="s">
        <v>5885</v>
      </c>
      <c r="F2141" s="2" t="s">
        <v>763</v>
      </c>
      <c r="G2141" s="2" t="s">
        <v>4</v>
      </c>
      <c r="H2141" s="2" t="s">
        <v>4</v>
      </c>
      <c r="I2141" s="6">
        <v>2</v>
      </c>
      <c r="J2141" s="4" t="s">
        <v>2345</v>
      </c>
      <c r="K2141" s="7">
        <v>1</v>
      </c>
      <c r="L2141" s="3" t="s">
        <v>3130</v>
      </c>
      <c r="M2141" s="2">
        <v>164145</v>
      </c>
      <c r="N2141" s="2" t="s">
        <v>13</v>
      </c>
      <c r="O2141" s="80">
        <v>17.2</v>
      </c>
      <c r="P2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$8.60 P/kg</v>
      </c>
      <c r="Q2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142" spans="1:17" ht="24" x14ac:dyDescent="0.2">
      <c r="A2142" s="2" t="s">
        <v>2</v>
      </c>
      <c r="B2142" s="2" t="s">
        <v>736</v>
      </c>
      <c r="C2142" s="2" t="s">
        <v>5514</v>
      </c>
      <c r="D2142" s="2" t="s">
        <v>762</v>
      </c>
      <c r="E2142" s="2" t="s">
        <v>3128</v>
      </c>
      <c r="F2142" s="2" t="s">
        <v>3820</v>
      </c>
      <c r="G2142" s="2" t="s">
        <v>4</v>
      </c>
      <c r="H2142" s="2" t="s">
        <v>4</v>
      </c>
      <c r="I2142" s="6">
        <v>2</v>
      </c>
      <c r="J2142" s="2" t="s">
        <v>2345</v>
      </c>
      <c r="K2142" s="7">
        <v>1</v>
      </c>
      <c r="L2142" s="3" t="s">
        <v>3130</v>
      </c>
      <c r="M2142" s="2">
        <v>9408009</v>
      </c>
      <c r="N2142" s="2" t="s">
        <v>13</v>
      </c>
      <c r="O2142" s="80">
        <v>16.385000000000002</v>
      </c>
      <c r="P2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$8.19 P/kg</v>
      </c>
      <c r="Q2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2143" spans="1:17" ht="36" x14ac:dyDescent="0.2">
      <c r="A2143" s="2" t="s">
        <v>2</v>
      </c>
      <c r="B2143" s="2" t="s">
        <v>736</v>
      </c>
      <c r="C2143" s="2" t="s">
        <v>5514</v>
      </c>
      <c r="D2143" s="2" t="s">
        <v>762</v>
      </c>
      <c r="E2143" s="2" t="s">
        <v>5886</v>
      </c>
      <c r="F2143" s="2" t="s">
        <v>6005</v>
      </c>
      <c r="G2143" s="2" t="s">
        <v>1548</v>
      </c>
      <c r="H2143" s="2" t="s">
        <v>4</v>
      </c>
      <c r="I2143" s="6">
        <v>2</v>
      </c>
      <c r="J2143" s="2" t="s">
        <v>2345</v>
      </c>
      <c r="K2143" s="7">
        <v>6</v>
      </c>
      <c r="L2143" s="3" t="s">
        <v>2315</v>
      </c>
      <c r="M2143" s="2">
        <v>329475</v>
      </c>
      <c r="N2143" s="2" t="s">
        <v>13</v>
      </c>
      <c r="O2143" s="80">
        <v>96.422399999999996</v>
      </c>
      <c r="P2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$8.04 P/kg</v>
      </c>
      <c r="Q2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2144" spans="1:17" ht="36" x14ac:dyDescent="0.2">
      <c r="A2144" s="2" t="s">
        <v>2</v>
      </c>
      <c r="B2144" s="2" t="s">
        <v>736</v>
      </c>
      <c r="C2144" s="2" t="s">
        <v>5514</v>
      </c>
      <c r="D2144" s="2" t="s">
        <v>762</v>
      </c>
      <c r="E2144" s="2" t="s">
        <v>2396</v>
      </c>
      <c r="F2144" s="2" t="s">
        <v>4353</v>
      </c>
      <c r="G2144" s="2" t="s">
        <v>4</v>
      </c>
      <c r="H2144" s="2" t="s">
        <v>4</v>
      </c>
      <c r="I2144" s="6">
        <v>2</v>
      </c>
      <c r="J2144" s="2" t="s">
        <v>2345</v>
      </c>
      <c r="K2144" s="7">
        <v>1</v>
      </c>
      <c r="L2144" s="3" t="s">
        <v>3130</v>
      </c>
      <c r="M2144" s="2" t="s">
        <v>2719</v>
      </c>
      <c r="N2144" s="2" t="s">
        <v>13</v>
      </c>
      <c r="O2144" s="80">
        <v>15.805</v>
      </c>
      <c r="P2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2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145" spans="1:17" ht="24" x14ac:dyDescent="0.2">
      <c r="A2145" s="2" t="s">
        <v>2</v>
      </c>
      <c r="B2145" s="2" t="s">
        <v>736</v>
      </c>
      <c r="C2145" s="2" t="s">
        <v>5514</v>
      </c>
      <c r="D2145" s="2" t="s">
        <v>762</v>
      </c>
      <c r="E2145" s="2" t="s">
        <v>1852</v>
      </c>
      <c r="F2145" s="2" t="s">
        <v>6386</v>
      </c>
      <c r="G2145" s="2" t="s">
        <v>1548</v>
      </c>
      <c r="H2145" s="2" t="s">
        <v>922</v>
      </c>
      <c r="I2145" s="6">
        <v>2</v>
      </c>
      <c r="J2145" s="2" t="s">
        <v>2345</v>
      </c>
      <c r="K2145" s="7">
        <v>6</v>
      </c>
      <c r="L2145" s="3" t="s">
        <v>2315</v>
      </c>
      <c r="M2145" s="2">
        <v>103846</v>
      </c>
      <c r="N2145" s="2" t="s">
        <v>13</v>
      </c>
      <c r="O2145" s="80">
        <v>87.15</v>
      </c>
      <c r="P2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$7.26 P/kg</v>
      </c>
      <c r="Q2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146" spans="1:17" ht="24" x14ac:dyDescent="0.2">
      <c r="A2146" s="2" t="s">
        <v>2</v>
      </c>
      <c r="B2146" s="2" t="s">
        <v>736</v>
      </c>
      <c r="C2146" s="2" t="s">
        <v>5514</v>
      </c>
      <c r="D2146" s="2" t="s">
        <v>762</v>
      </c>
      <c r="E2146" s="2" t="s">
        <v>7003</v>
      </c>
      <c r="F2146" s="2" t="s">
        <v>7591</v>
      </c>
      <c r="G2146" s="2" t="s">
        <v>4</v>
      </c>
      <c r="H2146" s="2" t="s">
        <v>4</v>
      </c>
      <c r="I2146" s="6">
        <v>2</v>
      </c>
      <c r="J2146" s="2" t="s">
        <v>2345</v>
      </c>
      <c r="K2146" s="7">
        <v>1</v>
      </c>
      <c r="L2146" s="3" t="s">
        <v>3130</v>
      </c>
      <c r="M2146" s="2" t="s">
        <v>7592</v>
      </c>
      <c r="N2146" s="2" t="s">
        <v>13</v>
      </c>
      <c r="O2146" s="80">
        <v>28.534500000000001</v>
      </c>
      <c r="P2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2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147" spans="1:17" ht="24" x14ac:dyDescent="0.2">
      <c r="A2147" s="2" t="s">
        <v>2</v>
      </c>
      <c r="B2147" s="2" t="s">
        <v>736</v>
      </c>
      <c r="C2147" s="2" t="s">
        <v>5515</v>
      </c>
      <c r="D2147" s="2" t="s">
        <v>765</v>
      </c>
      <c r="E2147" s="2" t="s">
        <v>5885</v>
      </c>
      <c r="F2147" s="2" t="s">
        <v>766</v>
      </c>
      <c r="G2147" s="2" t="s">
        <v>4</v>
      </c>
      <c r="H2147" s="2" t="s">
        <v>4</v>
      </c>
      <c r="I2147" s="6">
        <v>2</v>
      </c>
      <c r="J2147" s="2" t="s">
        <v>2345</v>
      </c>
      <c r="K2147" s="7">
        <v>1</v>
      </c>
      <c r="L2147" s="3" t="s">
        <v>3130</v>
      </c>
      <c r="M2147" s="2">
        <v>48176</v>
      </c>
      <c r="N2147" s="2" t="s">
        <v>13</v>
      </c>
      <c r="O2147" s="80">
        <v>19.010000000000002</v>
      </c>
      <c r="P2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$9.51 P/kg</v>
      </c>
      <c r="Q2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2148" spans="1:17" ht="24" x14ac:dyDescent="0.2">
      <c r="A2148" s="2" t="s">
        <v>2</v>
      </c>
      <c r="B2148" s="2" t="s">
        <v>736</v>
      </c>
      <c r="C2148" s="2" t="s">
        <v>5515</v>
      </c>
      <c r="D2148" s="2" t="s">
        <v>765</v>
      </c>
      <c r="E2148" s="2" t="s">
        <v>3128</v>
      </c>
      <c r="F2148" s="2" t="s">
        <v>3821</v>
      </c>
      <c r="G2148" s="2" t="s">
        <v>4</v>
      </c>
      <c r="H2148" s="2" t="s">
        <v>4</v>
      </c>
      <c r="I2148" s="6">
        <v>2</v>
      </c>
      <c r="J2148" s="4" t="s">
        <v>2345</v>
      </c>
      <c r="K2148" s="7">
        <v>1</v>
      </c>
      <c r="L2148" s="3" t="s">
        <v>3130</v>
      </c>
      <c r="M2148" s="2">
        <v>2600104</v>
      </c>
      <c r="N2148" s="2" t="s">
        <v>13</v>
      </c>
      <c r="O2148" s="80">
        <v>19.560300000000002</v>
      </c>
      <c r="P2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$9.78 P/kg</v>
      </c>
      <c r="Q2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149" spans="1:17" ht="36" x14ac:dyDescent="0.2">
      <c r="A2149" s="2" t="s">
        <v>2</v>
      </c>
      <c r="B2149" s="2" t="s">
        <v>736</v>
      </c>
      <c r="C2149" s="2" t="s">
        <v>5515</v>
      </c>
      <c r="D2149" s="2" t="s">
        <v>765</v>
      </c>
      <c r="E2149" s="2" t="s">
        <v>5886</v>
      </c>
      <c r="F2149" s="2" t="s">
        <v>6387</v>
      </c>
      <c r="G2149" s="2" t="s">
        <v>1548</v>
      </c>
      <c r="H2149" s="2" t="s">
        <v>4</v>
      </c>
      <c r="I2149" s="6">
        <v>2</v>
      </c>
      <c r="J2149" s="2" t="s">
        <v>2345</v>
      </c>
      <c r="K2149" s="7">
        <v>6</v>
      </c>
      <c r="L2149" s="3" t="s">
        <v>2315</v>
      </c>
      <c r="M2149" s="2">
        <v>62913</v>
      </c>
      <c r="N2149" s="2" t="s">
        <v>13</v>
      </c>
      <c r="O2149" s="80">
        <v>75.686400000000006</v>
      </c>
      <c r="P2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$6.31 P/kg</v>
      </c>
      <c r="Q2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150" spans="1:17" ht="24" x14ac:dyDescent="0.2">
      <c r="A2150" s="2" t="s">
        <v>2</v>
      </c>
      <c r="B2150" s="2" t="s">
        <v>736</v>
      </c>
      <c r="C2150" s="2" t="s">
        <v>5515</v>
      </c>
      <c r="D2150" s="2" t="s">
        <v>765</v>
      </c>
      <c r="E2150" s="2" t="s">
        <v>2396</v>
      </c>
      <c r="F2150" s="2" t="s">
        <v>4354</v>
      </c>
      <c r="G2150" s="2" t="s">
        <v>4</v>
      </c>
      <c r="H2150" s="2" t="s">
        <v>4</v>
      </c>
      <c r="I2150" s="6">
        <v>2</v>
      </c>
      <c r="J2150" s="2" t="s">
        <v>2345</v>
      </c>
      <c r="K2150" s="7">
        <v>1</v>
      </c>
      <c r="L2150" s="3" t="s">
        <v>3130</v>
      </c>
      <c r="M2150" s="2" t="s">
        <v>2720</v>
      </c>
      <c r="N2150" s="2" t="s">
        <v>13</v>
      </c>
      <c r="O2150" s="80">
        <v>13.625</v>
      </c>
      <c r="P2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$6.81 P/kg</v>
      </c>
      <c r="Q2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151" spans="1:17" ht="24" x14ac:dyDescent="0.2">
      <c r="A2151" s="2" t="s">
        <v>2</v>
      </c>
      <c r="B2151" s="2" t="s">
        <v>736</v>
      </c>
      <c r="C2151" s="2" t="s">
        <v>5515</v>
      </c>
      <c r="D2151" s="2" t="s">
        <v>765</v>
      </c>
      <c r="E2151" s="2" t="s">
        <v>1852</v>
      </c>
      <c r="F2151" s="2" t="s">
        <v>4934</v>
      </c>
      <c r="G2151" s="2" t="s">
        <v>1548</v>
      </c>
      <c r="H2151" s="2" t="s">
        <v>922</v>
      </c>
      <c r="I2151" s="6">
        <v>2</v>
      </c>
      <c r="J2151" s="2" t="s">
        <v>2345</v>
      </c>
      <c r="K2151" s="7">
        <v>6</v>
      </c>
      <c r="L2151" s="3" t="s">
        <v>2315</v>
      </c>
      <c r="M2151" s="2" t="s">
        <v>2027</v>
      </c>
      <c r="N2151" s="2" t="s">
        <v>13</v>
      </c>
      <c r="O2151" s="80">
        <v>104.6</v>
      </c>
      <c r="P2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$8.72 P/kg</v>
      </c>
      <c r="Q2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152" spans="1:17" ht="24" x14ac:dyDescent="0.2">
      <c r="A2152" s="2" t="s">
        <v>2</v>
      </c>
      <c r="B2152" s="2" t="s">
        <v>736</v>
      </c>
      <c r="C2152" s="2" t="s">
        <v>5515</v>
      </c>
      <c r="D2152" s="2" t="s">
        <v>765</v>
      </c>
      <c r="E2152" s="2" t="s">
        <v>7003</v>
      </c>
      <c r="F2152" s="2" t="s">
        <v>7593</v>
      </c>
      <c r="G2152" s="2" t="s">
        <v>4</v>
      </c>
      <c r="H2152" s="2" t="s">
        <v>4</v>
      </c>
      <c r="I2152" s="6">
        <v>2</v>
      </c>
      <c r="J2152" s="4" t="s">
        <v>2345</v>
      </c>
      <c r="K2152" s="7">
        <v>1</v>
      </c>
      <c r="L2152" s="3" t="s">
        <v>3130</v>
      </c>
      <c r="M2152" s="2">
        <v>381074</v>
      </c>
      <c r="N2152" s="2" t="s">
        <v>13</v>
      </c>
      <c r="O2152" s="80">
        <v>16.38</v>
      </c>
      <c r="P2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$8.19 P/kg</v>
      </c>
      <c r="Q2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2153" spans="1:17" x14ac:dyDescent="0.2">
      <c r="A2153" s="2" t="s">
        <v>2</v>
      </c>
      <c r="B2153" s="2" t="s">
        <v>736</v>
      </c>
      <c r="C2153" s="2" t="s">
        <v>5516</v>
      </c>
      <c r="D2153" s="2" t="s">
        <v>767</v>
      </c>
      <c r="E2153" s="2" t="s">
        <v>5885</v>
      </c>
      <c r="F2153" s="2" t="s">
        <v>768</v>
      </c>
      <c r="G2153" s="2" t="s">
        <v>4</v>
      </c>
      <c r="H2153" s="2" t="s">
        <v>4</v>
      </c>
      <c r="I2153" s="6">
        <v>750</v>
      </c>
      <c r="J2153" s="2" t="s">
        <v>6074</v>
      </c>
      <c r="K2153" s="7">
        <v>1</v>
      </c>
      <c r="L2153" s="3" t="s">
        <v>3130</v>
      </c>
      <c r="M2153" s="2">
        <v>165341</v>
      </c>
      <c r="N2153" s="2" t="s">
        <v>13</v>
      </c>
      <c r="O2153" s="80">
        <v>10.61</v>
      </c>
      <c r="P2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2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154" spans="1:17" ht="24" x14ac:dyDescent="0.2">
      <c r="A2154" s="2" t="s">
        <v>2</v>
      </c>
      <c r="B2154" s="2" t="s">
        <v>736</v>
      </c>
      <c r="C2154" s="2" t="s">
        <v>5516</v>
      </c>
      <c r="D2154" s="2" t="s">
        <v>767</v>
      </c>
      <c r="E2154" s="2" t="s">
        <v>3128</v>
      </c>
      <c r="F2154" s="2" t="s">
        <v>3822</v>
      </c>
      <c r="G2154" s="2" t="s">
        <v>4</v>
      </c>
      <c r="H2154" s="2" t="s">
        <v>4</v>
      </c>
      <c r="I2154" s="6">
        <v>3</v>
      </c>
      <c r="J2154" s="4" t="s">
        <v>2345</v>
      </c>
      <c r="K2154" s="7">
        <v>1</v>
      </c>
      <c r="L2154" s="3" t="s">
        <v>3130</v>
      </c>
      <c r="M2154" s="2">
        <v>6600724</v>
      </c>
      <c r="N2154" s="2" t="s">
        <v>13</v>
      </c>
      <c r="O2154" s="80">
        <v>20.407800000000002</v>
      </c>
      <c r="P2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2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155" spans="1:17" ht="36" x14ac:dyDescent="0.2">
      <c r="A2155" s="2" t="s">
        <v>2</v>
      </c>
      <c r="B2155" s="2" t="s">
        <v>736</v>
      </c>
      <c r="C2155" s="2" t="s">
        <v>5516</v>
      </c>
      <c r="D2155" s="2" t="s">
        <v>767</v>
      </c>
      <c r="E2155" s="2" t="s">
        <v>5886</v>
      </c>
      <c r="F2155" s="2" t="s">
        <v>6388</v>
      </c>
      <c r="G2155" s="2" t="s">
        <v>1548</v>
      </c>
      <c r="H2155" s="2" t="s">
        <v>4</v>
      </c>
      <c r="I2155" s="6">
        <v>500</v>
      </c>
      <c r="J2155" s="2" t="s">
        <v>6074</v>
      </c>
      <c r="K2155" s="7">
        <v>10</v>
      </c>
      <c r="L2155" s="3" t="s">
        <v>2315</v>
      </c>
      <c r="M2155" s="2">
        <v>458622</v>
      </c>
      <c r="N2155" s="2" t="s">
        <v>13</v>
      </c>
      <c r="O2155" s="80">
        <v>97.664400000000001</v>
      </c>
      <c r="P2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$19.53 P/kg</v>
      </c>
      <c r="Q2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156" spans="1:17" ht="24" x14ac:dyDescent="0.2">
      <c r="A2156" s="2" t="s">
        <v>2</v>
      </c>
      <c r="B2156" s="2" t="s">
        <v>736</v>
      </c>
      <c r="C2156" s="2" t="s">
        <v>5516</v>
      </c>
      <c r="D2156" s="2" t="s">
        <v>767</v>
      </c>
      <c r="E2156" s="2" t="s">
        <v>2396</v>
      </c>
      <c r="F2156" s="2" t="s">
        <v>4355</v>
      </c>
      <c r="G2156" s="2" t="s">
        <v>4</v>
      </c>
      <c r="H2156" s="2" t="s">
        <v>4</v>
      </c>
      <c r="I2156" s="6">
        <v>500</v>
      </c>
      <c r="J2156" s="2" t="s">
        <v>6074</v>
      </c>
      <c r="K2156" s="7">
        <v>1</v>
      </c>
      <c r="L2156" s="3" t="s">
        <v>3130</v>
      </c>
      <c r="M2156" s="2" t="s">
        <v>2721</v>
      </c>
      <c r="N2156" s="2" t="s">
        <v>13</v>
      </c>
      <c r="O2156" s="80">
        <v>4.2510000000000003</v>
      </c>
      <c r="P2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2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2157" spans="1:17" x14ac:dyDescent="0.2">
      <c r="A2157" s="2" t="s">
        <v>2</v>
      </c>
      <c r="B2157" s="2" t="s">
        <v>736</v>
      </c>
      <c r="C2157" s="2" t="s">
        <v>5516</v>
      </c>
      <c r="D2157" s="2" t="s">
        <v>767</v>
      </c>
      <c r="E2157" s="2" t="s">
        <v>1852</v>
      </c>
      <c r="F2157" s="2" t="s">
        <v>4935</v>
      </c>
      <c r="G2157" s="2" t="s">
        <v>4</v>
      </c>
      <c r="H2157" s="2" t="s">
        <v>4</v>
      </c>
      <c r="I2157" s="6">
        <v>10</v>
      </c>
      <c r="J2157" s="2" t="s">
        <v>2345</v>
      </c>
      <c r="K2157" s="7">
        <v>1</v>
      </c>
      <c r="L2157" s="3" t="s">
        <v>3130</v>
      </c>
      <c r="M2157" s="2">
        <v>730092</v>
      </c>
      <c r="N2157" s="2" t="s">
        <v>13</v>
      </c>
      <c r="O2157" s="80">
        <v>56.75</v>
      </c>
      <c r="P2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$5.68 P/kg</v>
      </c>
      <c r="Q2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158" spans="1:17" ht="24" x14ac:dyDescent="0.2">
      <c r="A2158" s="2" t="s">
        <v>2</v>
      </c>
      <c r="B2158" s="2" t="s">
        <v>736</v>
      </c>
      <c r="C2158" s="2" t="s">
        <v>5517</v>
      </c>
      <c r="D2158" s="2" t="s">
        <v>769</v>
      </c>
      <c r="E2158" s="2" t="s">
        <v>5885</v>
      </c>
      <c r="F2158" s="2" t="s">
        <v>770</v>
      </c>
      <c r="G2158" s="2" t="s">
        <v>4</v>
      </c>
      <c r="H2158" s="2" t="s">
        <v>4</v>
      </c>
      <c r="I2158" s="6">
        <v>2</v>
      </c>
      <c r="J2158" s="2" t="s">
        <v>2345</v>
      </c>
      <c r="K2158" s="7">
        <v>1</v>
      </c>
      <c r="L2158" s="3" t="s">
        <v>3130</v>
      </c>
      <c r="M2158" s="2">
        <v>68999</v>
      </c>
      <c r="N2158" s="2" t="s">
        <v>13</v>
      </c>
      <c r="O2158" s="80">
        <v>25.34</v>
      </c>
      <c r="P2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$12.67 P/kg</v>
      </c>
      <c r="Q2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2159" spans="1:17" ht="24" x14ac:dyDescent="0.2">
      <c r="A2159" s="2" t="s">
        <v>2</v>
      </c>
      <c r="B2159" s="2" t="s">
        <v>736</v>
      </c>
      <c r="C2159" s="2" t="s">
        <v>5517</v>
      </c>
      <c r="D2159" s="2" t="s">
        <v>769</v>
      </c>
      <c r="E2159" s="2" t="s">
        <v>3128</v>
      </c>
      <c r="F2159" s="2" t="s">
        <v>3823</v>
      </c>
      <c r="G2159" s="2" t="s">
        <v>4</v>
      </c>
      <c r="H2159" s="2" t="s">
        <v>4</v>
      </c>
      <c r="I2159" s="6">
        <v>2</v>
      </c>
      <c r="J2159" s="2" t="s">
        <v>2345</v>
      </c>
      <c r="K2159" s="7">
        <v>1</v>
      </c>
      <c r="L2159" s="3" t="s">
        <v>3130</v>
      </c>
      <c r="M2159" s="2" t="s">
        <v>2368</v>
      </c>
      <c r="N2159" s="2" t="s">
        <v>13</v>
      </c>
      <c r="O2159" s="80">
        <v>25.99</v>
      </c>
      <c r="P2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2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160" spans="1:17" ht="24" x14ac:dyDescent="0.2">
      <c r="A2160" s="2" t="s">
        <v>2</v>
      </c>
      <c r="B2160" s="2" t="s">
        <v>736</v>
      </c>
      <c r="C2160" s="2" t="s">
        <v>5517</v>
      </c>
      <c r="D2160" s="2" t="s">
        <v>769</v>
      </c>
      <c r="E2160" s="2" t="s">
        <v>1852</v>
      </c>
      <c r="F2160" s="2" t="s">
        <v>4936</v>
      </c>
      <c r="G2160" s="2" t="s">
        <v>1548</v>
      </c>
      <c r="H2160" s="2" t="s">
        <v>4</v>
      </c>
      <c r="I2160" s="6">
        <v>1.9</v>
      </c>
      <c r="J2160" s="4" t="s">
        <v>2345</v>
      </c>
      <c r="K2160" s="7">
        <v>6</v>
      </c>
      <c r="L2160" s="3" t="s">
        <v>2315</v>
      </c>
      <c r="M2160" s="2">
        <v>104125</v>
      </c>
      <c r="N2160" s="2" t="s">
        <v>13</v>
      </c>
      <c r="O2160" s="80">
        <v>144.9</v>
      </c>
      <c r="P2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$12.71 P/kg</v>
      </c>
      <c r="Q2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2161" spans="1:17" x14ac:dyDescent="0.2">
      <c r="A2161" s="2" t="s">
        <v>2</v>
      </c>
      <c r="B2161" s="2" t="s">
        <v>736</v>
      </c>
      <c r="C2161" s="2" t="s">
        <v>5517</v>
      </c>
      <c r="D2161" s="2" t="s">
        <v>769</v>
      </c>
      <c r="E2161" s="2" t="s">
        <v>7003</v>
      </c>
      <c r="F2161" s="2" t="s">
        <v>7594</v>
      </c>
      <c r="G2161" s="2" t="s">
        <v>1551</v>
      </c>
      <c r="H2161" s="2" t="s">
        <v>4</v>
      </c>
      <c r="I2161" s="6">
        <v>2</v>
      </c>
      <c r="J2161" s="2" t="s">
        <v>2345</v>
      </c>
      <c r="K2161" s="7">
        <v>1</v>
      </c>
      <c r="L2161" s="3" t="s">
        <v>3130</v>
      </c>
      <c r="M2161" s="2" t="s">
        <v>7595</v>
      </c>
      <c r="N2161" s="2" t="s">
        <v>13</v>
      </c>
      <c r="O2161" s="80">
        <v>30.764399999999998</v>
      </c>
      <c r="P2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$15.38 P/kg</v>
      </c>
      <c r="Q2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2162" spans="1:17" ht="36" x14ac:dyDescent="0.2">
      <c r="A2162" s="2" t="s">
        <v>2</v>
      </c>
      <c r="B2162" s="2" t="s">
        <v>736</v>
      </c>
      <c r="C2162" s="2" t="s">
        <v>5897</v>
      </c>
      <c r="D2162" s="2" t="s">
        <v>2390</v>
      </c>
      <c r="E2162" s="2" t="s">
        <v>5886</v>
      </c>
      <c r="F2162" s="2" t="s">
        <v>6006</v>
      </c>
      <c r="G2162" s="2" t="s">
        <v>4</v>
      </c>
      <c r="H2162" s="2" t="s">
        <v>4</v>
      </c>
      <c r="I2162" s="6">
        <v>2.7</v>
      </c>
      <c r="J2162" s="2" t="s">
        <v>2345</v>
      </c>
      <c r="K2162" s="7">
        <v>3</v>
      </c>
      <c r="L2162" s="3" t="s">
        <v>2315</v>
      </c>
      <c r="M2162" s="2">
        <v>462396</v>
      </c>
      <c r="N2162" s="2" t="s">
        <v>13</v>
      </c>
      <c r="O2162" s="80">
        <v>53.6004</v>
      </c>
      <c r="P2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$6.62 P/kg</v>
      </c>
      <c r="Q2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163" spans="1:17" ht="24" x14ac:dyDescent="0.2">
      <c r="A2163" s="2" t="s">
        <v>2</v>
      </c>
      <c r="B2163" s="2" t="s">
        <v>736</v>
      </c>
      <c r="C2163" s="2" t="s">
        <v>5518</v>
      </c>
      <c r="D2163" s="2" t="s">
        <v>771</v>
      </c>
      <c r="E2163" s="2" t="s">
        <v>5885</v>
      </c>
      <c r="F2163" s="2" t="s">
        <v>772</v>
      </c>
      <c r="G2163" s="2" t="s">
        <v>4</v>
      </c>
      <c r="H2163" s="2" t="s">
        <v>4</v>
      </c>
      <c r="I2163" s="6">
        <v>7</v>
      </c>
      <c r="J2163" s="2" t="s">
        <v>2345</v>
      </c>
      <c r="K2163" s="7">
        <v>1</v>
      </c>
      <c r="L2163" s="3" t="s">
        <v>3130</v>
      </c>
      <c r="M2163" s="2">
        <v>79765</v>
      </c>
      <c r="N2163" s="2" t="s">
        <v>13</v>
      </c>
      <c r="O2163" s="80">
        <v>105.65</v>
      </c>
      <c r="P2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$15.09 P/kg</v>
      </c>
      <c r="Q2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2164" spans="1:17" ht="24" x14ac:dyDescent="0.2">
      <c r="A2164" s="2" t="s">
        <v>2</v>
      </c>
      <c r="B2164" s="2" t="s">
        <v>736</v>
      </c>
      <c r="C2164" s="2" t="s">
        <v>5518</v>
      </c>
      <c r="D2164" s="2" t="s">
        <v>771</v>
      </c>
      <c r="E2164" s="2" t="s">
        <v>3128</v>
      </c>
      <c r="F2164" s="2" t="s">
        <v>3824</v>
      </c>
      <c r="G2164" s="2" t="s">
        <v>4</v>
      </c>
      <c r="H2164" s="2" t="s">
        <v>4</v>
      </c>
      <c r="I2164" s="6">
        <v>10</v>
      </c>
      <c r="J2164" s="2" t="s">
        <v>2345</v>
      </c>
      <c r="K2164" s="7">
        <v>1</v>
      </c>
      <c r="L2164" s="3" t="s">
        <v>3130</v>
      </c>
      <c r="M2164" s="2">
        <v>9202899</v>
      </c>
      <c r="N2164" s="2" t="s">
        <v>13</v>
      </c>
      <c r="O2164" s="80">
        <v>55.37</v>
      </c>
      <c r="P2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$5.54 P/kg</v>
      </c>
      <c r="Q2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65" spans="1:17" ht="36" x14ac:dyDescent="0.2">
      <c r="A2165" s="2" t="s">
        <v>2</v>
      </c>
      <c r="B2165" s="2" t="s">
        <v>736</v>
      </c>
      <c r="C2165" s="2" t="s">
        <v>5518</v>
      </c>
      <c r="D2165" s="2" t="s">
        <v>771</v>
      </c>
      <c r="E2165" s="2" t="s">
        <v>5886</v>
      </c>
      <c r="F2165" s="2" t="s">
        <v>6389</v>
      </c>
      <c r="G2165" s="2" t="s">
        <v>1551</v>
      </c>
      <c r="H2165" s="2" t="s">
        <v>4</v>
      </c>
      <c r="I2165" s="6">
        <v>7</v>
      </c>
      <c r="J2165" s="2" t="s">
        <v>2345</v>
      </c>
      <c r="K2165" s="7">
        <v>1</v>
      </c>
      <c r="L2165" s="3" t="s">
        <v>3130</v>
      </c>
      <c r="M2165" s="2">
        <v>417126</v>
      </c>
      <c r="N2165" s="2" t="s">
        <v>13</v>
      </c>
      <c r="O2165" s="80">
        <v>95.364000000000004</v>
      </c>
      <c r="P2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$13.62 P/kg</v>
      </c>
      <c r="Q2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66" spans="1:17" x14ac:dyDescent="0.2">
      <c r="A2166" s="2" t="s">
        <v>2</v>
      </c>
      <c r="B2166" s="2" t="s">
        <v>736</v>
      </c>
      <c r="C2166" s="2" t="s">
        <v>5518</v>
      </c>
      <c r="D2166" s="2" t="s">
        <v>771</v>
      </c>
      <c r="E2166" s="2" t="s">
        <v>1852</v>
      </c>
      <c r="F2166" s="2" t="s">
        <v>4937</v>
      </c>
      <c r="G2166" s="2" t="s">
        <v>4</v>
      </c>
      <c r="H2166" s="2" t="s">
        <v>4</v>
      </c>
      <c r="I2166" s="6">
        <v>10</v>
      </c>
      <c r="J2166" s="2" t="s">
        <v>2345</v>
      </c>
      <c r="K2166" s="7">
        <v>1</v>
      </c>
      <c r="L2166" s="3" t="s">
        <v>3130</v>
      </c>
      <c r="M2166" s="2">
        <v>980</v>
      </c>
      <c r="N2166" s="2" t="s">
        <v>13</v>
      </c>
      <c r="O2166" s="80">
        <v>55.15</v>
      </c>
      <c r="P2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$5.52 P/kg</v>
      </c>
      <c r="Q2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167" spans="1:17" ht="24" x14ac:dyDescent="0.2">
      <c r="A2167" s="2" t="s">
        <v>2</v>
      </c>
      <c r="B2167" s="2" t="s">
        <v>736</v>
      </c>
      <c r="C2167" s="2" t="s">
        <v>5519</v>
      </c>
      <c r="D2167" s="2" t="s">
        <v>773</v>
      </c>
      <c r="E2167" s="2" t="s">
        <v>5885</v>
      </c>
      <c r="F2167" s="2" t="s">
        <v>774</v>
      </c>
      <c r="G2167" s="2" t="s">
        <v>4</v>
      </c>
      <c r="H2167" s="2" t="s">
        <v>4</v>
      </c>
      <c r="I2167" s="6">
        <v>3.1</v>
      </c>
      <c r="J2167" s="2" t="s">
        <v>2345</v>
      </c>
      <c r="K2167" s="7">
        <v>1</v>
      </c>
      <c r="L2167" s="3" t="s">
        <v>3130</v>
      </c>
      <c r="M2167" s="2">
        <v>1488</v>
      </c>
      <c r="N2167" s="2" t="s">
        <v>13</v>
      </c>
      <c r="O2167" s="80">
        <v>11.33</v>
      </c>
      <c r="P2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68" spans="1:17" ht="24" x14ac:dyDescent="0.2">
      <c r="A2168" s="2" t="s">
        <v>2</v>
      </c>
      <c r="B2168" s="2" t="s">
        <v>736</v>
      </c>
      <c r="C2168" s="2" t="s">
        <v>5519</v>
      </c>
      <c r="D2168" s="2" t="s">
        <v>773</v>
      </c>
      <c r="E2168" s="2" t="s">
        <v>3128</v>
      </c>
      <c r="F2168" s="2" t="s">
        <v>3825</v>
      </c>
      <c r="G2168" s="2" t="s">
        <v>4</v>
      </c>
      <c r="H2168" s="2" t="s">
        <v>4</v>
      </c>
      <c r="I2168" s="6">
        <v>2.95</v>
      </c>
      <c r="J2168" s="2" t="s">
        <v>2345</v>
      </c>
      <c r="K2168" s="7">
        <v>1</v>
      </c>
      <c r="L2168" s="3" t="s">
        <v>3130</v>
      </c>
      <c r="M2168" s="2">
        <v>9400892</v>
      </c>
      <c r="N2168" s="2" t="s">
        <v>13</v>
      </c>
      <c r="O2168" s="80">
        <v>11.5825</v>
      </c>
      <c r="P2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2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169" spans="1:17" ht="36" x14ac:dyDescent="0.2">
      <c r="A2169" s="2" t="s">
        <v>2</v>
      </c>
      <c r="B2169" s="2" t="s">
        <v>736</v>
      </c>
      <c r="C2169" s="2" t="s">
        <v>5519</v>
      </c>
      <c r="D2169" s="2" t="s">
        <v>773</v>
      </c>
      <c r="E2169" s="2" t="s">
        <v>5886</v>
      </c>
      <c r="F2169" s="2" t="s">
        <v>6390</v>
      </c>
      <c r="G2169" s="2" t="s">
        <v>1548</v>
      </c>
      <c r="H2169" s="2" t="s">
        <v>922</v>
      </c>
      <c r="I2169" s="6">
        <v>2.7</v>
      </c>
      <c r="J2169" s="2" t="s">
        <v>2345</v>
      </c>
      <c r="K2169" s="7">
        <v>3</v>
      </c>
      <c r="L2169" s="3" t="s">
        <v>2315</v>
      </c>
      <c r="M2169" s="2">
        <v>43710</v>
      </c>
      <c r="N2169" s="2" t="s">
        <v>13</v>
      </c>
      <c r="O2169" s="80">
        <v>24.883199999999999</v>
      </c>
      <c r="P2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2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70" spans="1:17" ht="36" x14ac:dyDescent="0.2">
      <c r="A2170" s="2" t="s">
        <v>2</v>
      </c>
      <c r="B2170" s="2" t="s">
        <v>736</v>
      </c>
      <c r="C2170" s="2" t="s">
        <v>5519</v>
      </c>
      <c r="D2170" s="2" t="s">
        <v>773</v>
      </c>
      <c r="E2170" s="2" t="s">
        <v>2396</v>
      </c>
      <c r="F2170" s="2" t="s">
        <v>4356</v>
      </c>
      <c r="G2170" s="2" t="s">
        <v>4</v>
      </c>
      <c r="H2170" s="2" t="s">
        <v>4</v>
      </c>
      <c r="I2170" s="6">
        <v>2.5</v>
      </c>
      <c r="J2170" s="2" t="s">
        <v>2345</v>
      </c>
      <c r="K2170" s="7">
        <v>6</v>
      </c>
      <c r="L2170" s="3" t="s">
        <v>2315</v>
      </c>
      <c r="M2170" s="2" t="s">
        <v>2722</v>
      </c>
      <c r="N2170" s="2" t="s">
        <v>13</v>
      </c>
      <c r="O2170" s="80">
        <v>47.72</v>
      </c>
      <c r="P2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P/kg</v>
      </c>
      <c r="Q2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71" spans="1:17" ht="24" x14ac:dyDescent="0.2">
      <c r="A2171" s="2" t="s">
        <v>2</v>
      </c>
      <c r="B2171" s="2" t="s">
        <v>736</v>
      </c>
      <c r="C2171" s="2" t="s">
        <v>5519</v>
      </c>
      <c r="D2171" s="2" t="s">
        <v>773</v>
      </c>
      <c r="E2171" s="2" t="s">
        <v>1852</v>
      </c>
      <c r="F2171" s="2" t="s">
        <v>4938</v>
      </c>
      <c r="G2171" s="2" t="s">
        <v>4</v>
      </c>
      <c r="H2171" s="2" t="s">
        <v>4</v>
      </c>
      <c r="I2171" s="6">
        <v>2.7</v>
      </c>
      <c r="J2171" s="2" t="s">
        <v>2345</v>
      </c>
      <c r="K2171" s="7">
        <v>3</v>
      </c>
      <c r="L2171" s="3" t="s">
        <v>2315</v>
      </c>
      <c r="M2171" s="2">
        <v>2479073</v>
      </c>
      <c r="N2171" s="2" t="s">
        <v>13</v>
      </c>
      <c r="O2171" s="80">
        <v>24.05</v>
      </c>
      <c r="P2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$2.97 P/kg</v>
      </c>
      <c r="Q2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172" spans="1:17" ht="24" x14ac:dyDescent="0.2">
      <c r="A2172" s="2" t="s">
        <v>2</v>
      </c>
      <c r="B2172" s="2" t="s">
        <v>736</v>
      </c>
      <c r="C2172" s="2" t="s">
        <v>5519</v>
      </c>
      <c r="D2172" s="2" t="s">
        <v>773</v>
      </c>
      <c r="E2172" s="2" t="s">
        <v>7003</v>
      </c>
      <c r="F2172" s="2" t="s">
        <v>7596</v>
      </c>
      <c r="G2172" s="2" t="s">
        <v>4</v>
      </c>
      <c r="H2172" s="2" t="s">
        <v>4</v>
      </c>
      <c r="I2172" s="6">
        <v>2.7</v>
      </c>
      <c r="J2172" s="2" t="s">
        <v>2345</v>
      </c>
      <c r="K2172" s="7">
        <v>1</v>
      </c>
      <c r="L2172" s="3" t="s">
        <v>3130</v>
      </c>
      <c r="M2172" s="2" t="s">
        <v>7597</v>
      </c>
      <c r="N2172" s="2" t="s">
        <v>13</v>
      </c>
      <c r="O2172" s="80">
        <v>11.271599999999999</v>
      </c>
      <c r="P2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$4.17 P/kg</v>
      </c>
      <c r="Q2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173" spans="1:17" ht="36" x14ac:dyDescent="0.2">
      <c r="A2173" s="2" t="s">
        <v>2</v>
      </c>
      <c r="B2173" s="2" t="s">
        <v>736</v>
      </c>
      <c r="C2173" s="2" t="s">
        <v>5876</v>
      </c>
      <c r="D2173" s="2" t="s">
        <v>2028</v>
      </c>
      <c r="E2173" s="2" t="s">
        <v>5886</v>
      </c>
      <c r="F2173" s="2" t="s">
        <v>6006</v>
      </c>
      <c r="G2173" s="2" t="s">
        <v>4</v>
      </c>
      <c r="H2173" s="2" t="s">
        <v>4</v>
      </c>
      <c r="I2173" s="6">
        <v>2.7</v>
      </c>
      <c r="J2173" s="2" t="s">
        <v>2345</v>
      </c>
      <c r="K2173" s="7">
        <v>1</v>
      </c>
      <c r="L2173" s="3" t="s">
        <v>2315</v>
      </c>
      <c r="M2173" s="2">
        <v>462396</v>
      </c>
      <c r="N2173" s="2" t="s">
        <v>13</v>
      </c>
      <c r="O2173" s="80">
        <v>53.6004</v>
      </c>
      <c r="P2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2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2174" spans="1:17" ht="24" x14ac:dyDescent="0.2">
      <c r="A2174" s="2" t="s">
        <v>2</v>
      </c>
      <c r="B2174" s="2" t="s">
        <v>736</v>
      </c>
      <c r="C2174" s="2" t="s">
        <v>5876</v>
      </c>
      <c r="D2174" s="2" t="s">
        <v>2028</v>
      </c>
      <c r="E2174" s="2" t="s">
        <v>1852</v>
      </c>
      <c r="F2174" s="2" t="s">
        <v>4939</v>
      </c>
      <c r="G2174" s="2" t="s">
        <v>1551</v>
      </c>
      <c r="H2174" s="2" t="s">
        <v>922</v>
      </c>
      <c r="I2174" s="6">
        <v>2</v>
      </c>
      <c r="J2174" s="2" t="s">
        <v>2345</v>
      </c>
      <c r="K2174" s="7">
        <v>1</v>
      </c>
      <c r="L2174" s="3" t="s">
        <v>3130</v>
      </c>
      <c r="M2174" s="2">
        <v>103689</v>
      </c>
      <c r="N2174" s="2" t="s">
        <v>13</v>
      </c>
      <c r="O2174" s="80">
        <v>39.4</v>
      </c>
      <c r="P2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$19.70 P/kg</v>
      </c>
      <c r="Q2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2175" spans="1:17" ht="24" x14ac:dyDescent="0.2">
      <c r="A2175" s="2" t="s">
        <v>2</v>
      </c>
      <c r="B2175" s="2" t="s">
        <v>736</v>
      </c>
      <c r="C2175" s="2" t="s">
        <v>5876</v>
      </c>
      <c r="D2175" s="2" t="s">
        <v>2028</v>
      </c>
      <c r="E2175" s="2" t="s">
        <v>7003</v>
      </c>
      <c r="F2175" s="2" t="s">
        <v>7598</v>
      </c>
      <c r="G2175" s="2" t="s">
        <v>4</v>
      </c>
      <c r="H2175" s="2" t="s">
        <v>4</v>
      </c>
      <c r="I2175" s="6">
        <v>2.5</v>
      </c>
      <c r="J2175" s="4" t="s">
        <v>2345</v>
      </c>
      <c r="K2175" s="7">
        <v>1</v>
      </c>
      <c r="L2175" s="3" t="s">
        <v>3130</v>
      </c>
      <c r="M2175" s="2">
        <v>284759</v>
      </c>
      <c r="N2175" s="2" t="s">
        <v>13</v>
      </c>
      <c r="O2175" s="80">
        <v>11.23</v>
      </c>
      <c r="P2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$4.49 P/kg</v>
      </c>
      <c r="Q2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176" spans="1:17" ht="24" x14ac:dyDescent="0.2">
      <c r="A2176" s="2" t="s">
        <v>2</v>
      </c>
      <c r="B2176" s="2" t="s">
        <v>736</v>
      </c>
      <c r="C2176" s="2" t="s">
        <v>5520</v>
      </c>
      <c r="D2176" s="2" t="s">
        <v>775</v>
      </c>
      <c r="E2176" s="2" t="s">
        <v>5885</v>
      </c>
      <c r="F2176" s="2" t="s">
        <v>776</v>
      </c>
      <c r="G2176" s="2" t="s">
        <v>4</v>
      </c>
      <c r="H2176" s="2" t="s">
        <v>4</v>
      </c>
      <c r="I2176" s="6">
        <v>4</v>
      </c>
      <c r="J2176" s="2" t="s">
        <v>2345</v>
      </c>
      <c r="K2176" s="7">
        <v>1</v>
      </c>
      <c r="L2176" s="3" t="s">
        <v>3130</v>
      </c>
      <c r="M2176" s="2">
        <v>116508</v>
      </c>
      <c r="N2176" s="2" t="s">
        <v>13</v>
      </c>
      <c r="O2176" s="80">
        <v>64.489999999999995</v>
      </c>
      <c r="P2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$16.12 P/kg</v>
      </c>
      <c r="Q2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2177" spans="1:17" ht="24" x14ac:dyDescent="0.2">
      <c r="A2177" s="2" t="s">
        <v>2</v>
      </c>
      <c r="B2177" s="2" t="s">
        <v>736</v>
      </c>
      <c r="C2177" s="2" t="s">
        <v>5520</v>
      </c>
      <c r="D2177" s="2" t="s">
        <v>775</v>
      </c>
      <c r="E2177" s="2" t="s">
        <v>3128</v>
      </c>
      <c r="F2177" s="2" t="s">
        <v>3826</v>
      </c>
      <c r="G2177" s="2" t="s">
        <v>4</v>
      </c>
      <c r="H2177" s="2" t="s">
        <v>4</v>
      </c>
      <c r="I2177" s="6">
        <v>4</v>
      </c>
      <c r="J2177" s="4" t="s">
        <v>2345</v>
      </c>
      <c r="K2177" s="7">
        <v>1</v>
      </c>
      <c r="L2177" s="3" t="s">
        <v>3130</v>
      </c>
      <c r="M2177" s="2">
        <v>967846</v>
      </c>
      <c r="N2177" s="2" t="s">
        <v>13</v>
      </c>
      <c r="O2177" s="80">
        <v>69.133399999999995</v>
      </c>
      <c r="P2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$17.28 P/kg</v>
      </c>
      <c r="Q2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2178" spans="1:17" ht="36" x14ac:dyDescent="0.2">
      <c r="A2178" s="2" t="s">
        <v>2</v>
      </c>
      <c r="B2178" s="2" t="s">
        <v>736</v>
      </c>
      <c r="C2178" s="2" t="s">
        <v>5520</v>
      </c>
      <c r="D2178" s="2" t="s">
        <v>775</v>
      </c>
      <c r="E2178" s="2" t="s">
        <v>5886</v>
      </c>
      <c r="F2178" s="2" t="s">
        <v>6391</v>
      </c>
      <c r="G2178" s="2" t="s">
        <v>1551</v>
      </c>
      <c r="H2178" s="2" t="s">
        <v>4</v>
      </c>
      <c r="I2178" s="6">
        <v>4</v>
      </c>
      <c r="J2178" s="2" t="s">
        <v>2345</v>
      </c>
      <c r="K2178" s="7">
        <v>1</v>
      </c>
      <c r="L2178" s="3" t="s">
        <v>3130</v>
      </c>
      <c r="M2178" s="2">
        <v>967846</v>
      </c>
      <c r="N2178" s="2" t="s">
        <v>13</v>
      </c>
      <c r="O2178" s="80">
        <v>62.316000000000003</v>
      </c>
      <c r="P2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$15.58 P/kg</v>
      </c>
      <c r="Q2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179" spans="1:17" x14ac:dyDescent="0.2">
      <c r="A2179" s="2" t="s">
        <v>2</v>
      </c>
      <c r="B2179" s="2" t="s">
        <v>736</v>
      </c>
      <c r="C2179" s="2" t="s">
        <v>5520</v>
      </c>
      <c r="D2179" s="2" t="s">
        <v>775</v>
      </c>
      <c r="E2179" s="2" t="s">
        <v>2396</v>
      </c>
      <c r="F2179" s="2" t="s">
        <v>4357</v>
      </c>
      <c r="G2179" s="2" t="s">
        <v>4</v>
      </c>
      <c r="H2179" s="2" t="s">
        <v>922</v>
      </c>
      <c r="I2179" s="6">
        <v>4</v>
      </c>
      <c r="J2179" s="2" t="s">
        <v>2345</v>
      </c>
      <c r="K2179" s="7">
        <v>1</v>
      </c>
      <c r="L2179" s="3" t="s">
        <v>3130</v>
      </c>
      <c r="M2179" s="2" t="s">
        <v>2723</v>
      </c>
      <c r="N2179" s="2" t="s">
        <v>13</v>
      </c>
      <c r="O2179" s="80">
        <v>58.77</v>
      </c>
      <c r="P2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$14.69 P/kg</v>
      </c>
      <c r="Q2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0" spans="1:17" x14ac:dyDescent="0.2">
      <c r="A2180" s="2" t="s">
        <v>2</v>
      </c>
      <c r="B2180" s="2" t="s">
        <v>736</v>
      </c>
      <c r="C2180" s="2" t="s">
        <v>5520</v>
      </c>
      <c r="D2180" s="2" t="s">
        <v>775</v>
      </c>
      <c r="E2180" s="2" t="s">
        <v>1852</v>
      </c>
      <c r="F2180" s="2" t="s">
        <v>4357</v>
      </c>
      <c r="G2180" s="2" t="s">
        <v>4</v>
      </c>
      <c r="H2180" s="2" t="s">
        <v>922</v>
      </c>
      <c r="I2180" s="6">
        <v>4</v>
      </c>
      <c r="J2180" s="2" t="s">
        <v>2345</v>
      </c>
      <c r="K2180" s="7">
        <v>1</v>
      </c>
      <c r="L2180" s="3" t="s">
        <v>3130</v>
      </c>
      <c r="M2180" s="2">
        <v>67553127</v>
      </c>
      <c r="N2180" s="2" t="s">
        <v>13</v>
      </c>
      <c r="O2180" s="80">
        <v>58.7</v>
      </c>
      <c r="P2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$14.68 P/kg</v>
      </c>
      <c r="Q2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1" spans="1:17" ht="36" x14ac:dyDescent="0.2">
      <c r="A2181" s="2" t="s">
        <v>2</v>
      </c>
      <c r="B2181" s="2" t="s">
        <v>736</v>
      </c>
      <c r="C2181" s="2" t="s">
        <v>5520</v>
      </c>
      <c r="D2181" s="2" t="s">
        <v>775</v>
      </c>
      <c r="E2181" s="2" t="s">
        <v>7003</v>
      </c>
      <c r="F2181" s="2" t="s">
        <v>7599</v>
      </c>
      <c r="G2181" s="2" t="s">
        <v>1551</v>
      </c>
      <c r="H2181" s="2" t="s">
        <v>7049</v>
      </c>
      <c r="I2181" s="6">
        <v>4</v>
      </c>
      <c r="J2181" s="2" t="s">
        <v>2345</v>
      </c>
      <c r="K2181" s="7">
        <v>1</v>
      </c>
      <c r="L2181" s="3" t="s">
        <v>3130</v>
      </c>
      <c r="M2181" s="2" t="s">
        <v>7600</v>
      </c>
      <c r="N2181" s="2" t="s">
        <v>13</v>
      </c>
      <c r="O2181" s="80">
        <v>71.622399999999999</v>
      </c>
      <c r="P2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$17.91 P/kg</v>
      </c>
      <c r="Q2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182" spans="1:17" ht="36" x14ac:dyDescent="0.2">
      <c r="A2182" s="2" t="s">
        <v>2</v>
      </c>
      <c r="B2182" s="2" t="s">
        <v>736</v>
      </c>
      <c r="C2182" s="2" t="s">
        <v>5521</v>
      </c>
      <c r="D2182" s="2" t="s">
        <v>777</v>
      </c>
      <c r="E2182" s="2" t="s">
        <v>5885</v>
      </c>
      <c r="F2182" s="2" t="s">
        <v>778</v>
      </c>
      <c r="G2182" s="2" t="s">
        <v>4</v>
      </c>
      <c r="H2182" s="2" t="s">
        <v>4</v>
      </c>
      <c r="I2182" s="6">
        <v>7</v>
      </c>
      <c r="J2182" s="2" t="s">
        <v>2345</v>
      </c>
      <c r="K2182" s="7">
        <v>1</v>
      </c>
      <c r="L2182" s="3" t="s">
        <v>3130</v>
      </c>
      <c r="M2182" s="2">
        <v>127152</v>
      </c>
      <c r="N2182" s="2" t="s">
        <v>13</v>
      </c>
      <c r="O2182" s="80">
        <v>98.2</v>
      </c>
      <c r="P2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$14.03 P/kg</v>
      </c>
      <c r="Q2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183" spans="1:17" ht="24" x14ac:dyDescent="0.2">
      <c r="A2183" s="2" t="s">
        <v>2</v>
      </c>
      <c r="B2183" s="2" t="s">
        <v>736</v>
      </c>
      <c r="C2183" s="2" t="s">
        <v>5521</v>
      </c>
      <c r="D2183" s="2" t="s">
        <v>777</v>
      </c>
      <c r="E2183" s="2" t="s">
        <v>3128</v>
      </c>
      <c r="F2183" s="2" t="s">
        <v>3827</v>
      </c>
      <c r="G2183" s="2" t="s">
        <v>4</v>
      </c>
      <c r="H2183" s="2" t="s">
        <v>5143</v>
      </c>
      <c r="I2183" s="6">
        <v>7</v>
      </c>
      <c r="J2183" s="2" t="s">
        <v>2345</v>
      </c>
      <c r="K2183" s="7">
        <v>1</v>
      </c>
      <c r="L2183" s="3" t="s">
        <v>3130</v>
      </c>
      <c r="M2183" s="2">
        <v>6600364</v>
      </c>
      <c r="N2183" s="2" t="s">
        <v>13</v>
      </c>
      <c r="O2183" s="80">
        <v>102.70569999999999</v>
      </c>
      <c r="P2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2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184" spans="1:17" ht="36" x14ac:dyDescent="0.2">
      <c r="A2184" s="2" t="s">
        <v>2</v>
      </c>
      <c r="B2184" s="2" t="s">
        <v>736</v>
      </c>
      <c r="C2184" s="2" t="s">
        <v>5521</v>
      </c>
      <c r="D2184" s="2" t="s">
        <v>777</v>
      </c>
      <c r="E2184" s="2" t="s">
        <v>5886</v>
      </c>
      <c r="F2184" s="2" t="s">
        <v>6389</v>
      </c>
      <c r="G2184" s="2" t="s">
        <v>1551</v>
      </c>
      <c r="H2184" s="2" t="s">
        <v>4</v>
      </c>
      <c r="I2184" s="6">
        <v>7</v>
      </c>
      <c r="J2184" s="4" t="s">
        <v>2345</v>
      </c>
      <c r="K2184" s="7">
        <v>1</v>
      </c>
      <c r="L2184" s="3" t="s">
        <v>3130</v>
      </c>
      <c r="M2184" s="2">
        <v>417126</v>
      </c>
      <c r="N2184" s="2" t="s">
        <v>13</v>
      </c>
      <c r="O2184" s="80">
        <v>95.364000000000004</v>
      </c>
      <c r="P2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$13.62 P/kg</v>
      </c>
      <c r="Q2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85" spans="1:17" x14ac:dyDescent="0.2">
      <c r="A2185" s="2" t="s">
        <v>2</v>
      </c>
      <c r="B2185" s="2" t="s">
        <v>736</v>
      </c>
      <c r="C2185" s="2" t="s">
        <v>5521</v>
      </c>
      <c r="D2185" s="2" t="s">
        <v>777</v>
      </c>
      <c r="E2185" s="2" t="s">
        <v>2396</v>
      </c>
      <c r="F2185" s="2" t="s">
        <v>4358</v>
      </c>
      <c r="G2185" s="2" t="s">
        <v>4</v>
      </c>
      <c r="H2185" s="2" t="s">
        <v>922</v>
      </c>
      <c r="I2185" s="6">
        <v>7</v>
      </c>
      <c r="J2185" s="2" t="s">
        <v>2345</v>
      </c>
      <c r="K2185" s="7">
        <v>1</v>
      </c>
      <c r="L2185" s="3" t="s">
        <v>3130</v>
      </c>
      <c r="M2185" s="2" t="s">
        <v>2724</v>
      </c>
      <c r="N2185" s="2" t="s">
        <v>13</v>
      </c>
      <c r="O2185" s="80">
        <v>96.89</v>
      </c>
      <c r="P2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$13.84 P/kg</v>
      </c>
      <c r="Q2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186" spans="1:17" x14ac:dyDescent="0.2">
      <c r="A2186" s="2" t="s">
        <v>2</v>
      </c>
      <c r="B2186" s="2" t="s">
        <v>736</v>
      </c>
      <c r="C2186" s="2" t="s">
        <v>5521</v>
      </c>
      <c r="D2186" s="2" t="s">
        <v>777</v>
      </c>
      <c r="E2186" s="2" t="s">
        <v>1852</v>
      </c>
      <c r="F2186" s="2" t="s">
        <v>4358</v>
      </c>
      <c r="G2186" s="2" t="s">
        <v>4</v>
      </c>
      <c r="H2186" s="2" t="s">
        <v>922</v>
      </c>
      <c r="I2186" s="6">
        <v>7</v>
      </c>
      <c r="J2186" s="2" t="s">
        <v>2345</v>
      </c>
      <c r="K2186" s="7">
        <v>1</v>
      </c>
      <c r="L2186" s="3" t="s">
        <v>3130</v>
      </c>
      <c r="M2186" s="2">
        <v>3731001</v>
      </c>
      <c r="N2186" s="2" t="s">
        <v>13</v>
      </c>
      <c r="O2186" s="80">
        <v>95.45</v>
      </c>
      <c r="P2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$13.64 P/kg</v>
      </c>
      <c r="Q2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187" spans="1:17" ht="36" x14ac:dyDescent="0.2">
      <c r="A2187" s="2" t="s">
        <v>2</v>
      </c>
      <c r="B2187" s="2" t="s">
        <v>736</v>
      </c>
      <c r="C2187" s="2" t="s">
        <v>5521</v>
      </c>
      <c r="D2187" s="2" t="s">
        <v>777</v>
      </c>
      <c r="E2187" s="2" t="s">
        <v>7003</v>
      </c>
      <c r="F2187" s="2" t="s">
        <v>7601</v>
      </c>
      <c r="G2187" s="2" t="s">
        <v>1551</v>
      </c>
      <c r="H2187" s="2" t="s">
        <v>4</v>
      </c>
      <c r="I2187" s="6">
        <v>7</v>
      </c>
      <c r="J2187" s="2" t="s">
        <v>2345</v>
      </c>
      <c r="K2187" s="7">
        <v>1</v>
      </c>
      <c r="L2187" s="3" t="s">
        <v>3130</v>
      </c>
      <c r="M2187" s="2" t="s">
        <v>7602</v>
      </c>
      <c r="N2187" s="2" t="s">
        <v>13</v>
      </c>
      <c r="O2187" s="80">
        <v>109.5664</v>
      </c>
      <c r="P2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$15.65 P/kg</v>
      </c>
      <c r="Q2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2188" spans="1:17" ht="24" x14ac:dyDescent="0.2">
      <c r="A2188" s="2" t="s">
        <v>2</v>
      </c>
      <c r="B2188" s="2" t="s">
        <v>736</v>
      </c>
      <c r="C2188" s="2" t="s">
        <v>5522</v>
      </c>
      <c r="D2188" s="2" t="s">
        <v>779</v>
      </c>
      <c r="E2188" s="2" t="s">
        <v>5885</v>
      </c>
      <c r="F2188" s="2" t="s">
        <v>780</v>
      </c>
      <c r="G2188" s="2" t="s">
        <v>4</v>
      </c>
      <c r="H2188" s="2" t="s">
        <v>4</v>
      </c>
      <c r="I2188" s="6">
        <v>2.95</v>
      </c>
      <c r="J2188" s="2" t="s">
        <v>2345</v>
      </c>
      <c r="K2188" s="7">
        <v>1</v>
      </c>
      <c r="L2188" s="3" t="s">
        <v>3130</v>
      </c>
      <c r="M2188" s="2">
        <v>2368</v>
      </c>
      <c r="N2188" s="2" t="s">
        <v>13</v>
      </c>
      <c r="O2188" s="80">
        <v>10.77</v>
      </c>
      <c r="P2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$3.65 P/kg</v>
      </c>
      <c r="Q2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189" spans="1:17" ht="36" x14ac:dyDescent="0.2">
      <c r="A2189" s="2" t="s">
        <v>2</v>
      </c>
      <c r="B2189" s="2" t="s">
        <v>736</v>
      </c>
      <c r="C2189" s="2" t="s">
        <v>5522</v>
      </c>
      <c r="D2189" s="2" t="s">
        <v>779</v>
      </c>
      <c r="E2189" s="2" t="s">
        <v>3128</v>
      </c>
      <c r="F2189" s="2" t="s">
        <v>3828</v>
      </c>
      <c r="G2189" s="2" t="s">
        <v>4</v>
      </c>
      <c r="H2189" s="2" t="s">
        <v>4</v>
      </c>
      <c r="I2189" s="6">
        <v>2.5</v>
      </c>
      <c r="J2189" s="2" t="s">
        <v>2345</v>
      </c>
      <c r="K2189" s="7">
        <v>1</v>
      </c>
      <c r="L2189" s="3" t="s">
        <v>3130</v>
      </c>
      <c r="M2189" s="2">
        <v>9400778</v>
      </c>
      <c r="N2189" s="2" t="s">
        <v>13</v>
      </c>
      <c r="O2189" s="80">
        <v>7.2093999999999996</v>
      </c>
      <c r="P2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2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190" spans="1:17" ht="36" x14ac:dyDescent="0.2">
      <c r="A2190" s="2" t="s">
        <v>2</v>
      </c>
      <c r="B2190" s="2" t="s">
        <v>736</v>
      </c>
      <c r="C2190" s="2" t="s">
        <v>5522</v>
      </c>
      <c r="D2190" s="2" t="s">
        <v>779</v>
      </c>
      <c r="E2190" s="2" t="s">
        <v>5886</v>
      </c>
      <c r="F2190" s="2" t="s">
        <v>6392</v>
      </c>
      <c r="G2190" s="2" t="s">
        <v>1548</v>
      </c>
      <c r="H2190" s="2" t="s">
        <v>4</v>
      </c>
      <c r="I2190" s="6">
        <v>2.9</v>
      </c>
      <c r="J2190" s="2" t="s">
        <v>2345</v>
      </c>
      <c r="K2190" s="7">
        <v>3</v>
      </c>
      <c r="L2190" s="3" t="s">
        <v>2315</v>
      </c>
      <c r="M2190" s="2">
        <v>347266</v>
      </c>
      <c r="N2190" s="2" t="s">
        <v>13</v>
      </c>
      <c r="O2190" s="80">
        <v>31.0824</v>
      </c>
      <c r="P2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$3.57 P/kg</v>
      </c>
      <c r="Q2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191" spans="1:17" ht="36" x14ac:dyDescent="0.2">
      <c r="A2191" s="2" t="s">
        <v>2</v>
      </c>
      <c r="B2191" s="2" t="s">
        <v>736</v>
      </c>
      <c r="C2191" s="2" t="s">
        <v>5522</v>
      </c>
      <c r="D2191" s="2" t="s">
        <v>779</v>
      </c>
      <c r="E2191" s="2" t="s">
        <v>2396</v>
      </c>
      <c r="F2191" s="2" t="s">
        <v>4359</v>
      </c>
      <c r="G2191" s="2" t="s">
        <v>4</v>
      </c>
      <c r="H2191" s="2" t="s">
        <v>4</v>
      </c>
      <c r="I2191" s="6">
        <v>2.5</v>
      </c>
      <c r="J2191" s="4" t="s">
        <v>2345</v>
      </c>
      <c r="K2191" s="7">
        <v>1</v>
      </c>
      <c r="L2191" s="3" t="s">
        <v>3130</v>
      </c>
      <c r="M2191" s="2" t="s">
        <v>2725</v>
      </c>
      <c r="N2191" s="2" t="s">
        <v>13</v>
      </c>
      <c r="O2191" s="80">
        <v>8.0986999999999991</v>
      </c>
      <c r="P2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$3.24 P/kg</v>
      </c>
      <c r="Q2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2192" spans="1:17" ht="36" x14ac:dyDescent="0.2">
      <c r="A2192" s="2" t="s">
        <v>2</v>
      </c>
      <c r="B2192" s="2" t="s">
        <v>736</v>
      </c>
      <c r="C2192" s="2" t="s">
        <v>5522</v>
      </c>
      <c r="D2192" s="2" t="s">
        <v>779</v>
      </c>
      <c r="E2192" s="2" t="s">
        <v>1852</v>
      </c>
      <c r="F2192" s="2" t="s">
        <v>4940</v>
      </c>
      <c r="G2192" s="2" t="s">
        <v>1548</v>
      </c>
      <c r="H2192" s="2" t="s">
        <v>4</v>
      </c>
      <c r="I2192" s="6">
        <v>2.5</v>
      </c>
      <c r="J2192" s="2" t="s">
        <v>2345</v>
      </c>
      <c r="K2192" s="7">
        <v>6</v>
      </c>
      <c r="L2192" s="3" t="s">
        <v>2315</v>
      </c>
      <c r="M2192" s="2">
        <v>692</v>
      </c>
      <c r="N2192" s="2" t="s">
        <v>13</v>
      </c>
      <c r="O2192" s="80">
        <v>46.85</v>
      </c>
      <c r="P2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$3.12 P/kg</v>
      </c>
      <c r="Q2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3" spans="1:17" ht="24" x14ac:dyDescent="0.2">
      <c r="A2193" s="2" t="s">
        <v>2</v>
      </c>
      <c r="B2193" s="2" t="s">
        <v>736</v>
      </c>
      <c r="C2193" s="2" t="s">
        <v>5522</v>
      </c>
      <c r="D2193" s="2" t="s">
        <v>779</v>
      </c>
      <c r="E2193" s="2" t="s">
        <v>7003</v>
      </c>
      <c r="F2193" s="2" t="s">
        <v>7603</v>
      </c>
      <c r="G2193" s="2" t="s">
        <v>4</v>
      </c>
      <c r="H2193" s="2" t="s">
        <v>4</v>
      </c>
      <c r="I2193" s="6">
        <v>2.5</v>
      </c>
      <c r="J2193" s="2" t="s">
        <v>2345</v>
      </c>
      <c r="K2193" s="7">
        <v>1</v>
      </c>
      <c r="L2193" s="3" t="s">
        <v>3130</v>
      </c>
      <c r="M2193" s="2" t="s">
        <v>7604</v>
      </c>
      <c r="N2193" s="2" t="s">
        <v>13</v>
      </c>
      <c r="O2193" s="80">
        <v>11.96</v>
      </c>
      <c r="P2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$4.78 P/kg</v>
      </c>
      <c r="Q2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194" spans="1:17" ht="24" x14ac:dyDescent="0.2">
      <c r="A2194" s="2" t="s">
        <v>2</v>
      </c>
      <c r="B2194" s="2" t="s">
        <v>736</v>
      </c>
      <c r="C2194" s="2" t="s">
        <v>5523</v>
      </c>
      <c r="D2194" s="2" t="s">
        <v>781</v>
      </c>
      <c r="E2194" s="2" t="s">
        <v>5885</v>
      </c>
      <c r="F2194" s="2" t="s">
        <v>782</v>
      </c>
      <c r="G2194" s="2" t="s">
        <v>4</v>
      </c>
      <c r="H2194" s="2" t="s">
        <v>4</v>
      </c>
      <c r="I2194" s="6">
        <v>2.5499999999999998</v>
      </c>
      <c r="J2194" s="2" t="s">
        <v>2345</v>
      </c>
      <c r="K2194" s="7">
        <v>1</v>
      </c>
      <c r="L2194" s="3" t="s">
        <v>3130</v>
      </c>
      <c r="M2194" s="2">
        <v>130406</v>
      </c>
      <c r="N2194" s="2" t="s">
        <v>13</v>
      </c>
      <c r="O2194" s="80">
        <v>7.94</v>
      </c>
      <c r="P2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$3.11 P/kg</v>
      </c>
      <c r="Q2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5" spans="1:17" ht="36" x14ac:dyDescent="0.2">
      <c r="A2195" s="2" t="s">
        <v>2</v>
      </c>
      <c r="B2195" s="2" t="s">
        <v>736</v>
      </c>
      <c r="C2195" s="2" t="s">
        <v>5523</v>
      </c>
      <c r="D2195" s="2" t="s">
        <v>781</v>
      </c>
      <c r="E2195" s="2" t="s">
        <v>5886</v>
      </c>
      <c r="F2195" s="2" t="s">
        <v>6007</v>
      </c>
      <c r="G2195" s="2" t="s">
        <v>1548</v>
      </c>
      <c r="H2195" s="2" t="s">
        <v>6073</v>
      </c>
      <c r="I2195" s="6">
        <v>2.5</v>
      </c>
      <c r="J2195" s="2" t="s">
        <v>2345</v>
      </c>
      <c r="K2195" s="7">
        <v>3</v>
      </c>
      <c r="L2195" s="3" t="s">
        <v>2315</v>
      </c>
      <c r="M2195" s="2">
        <v>481947</v>
      </c>
      <c r="N2195" s="2" t="s">
        <v>13</v>
      </c>
      <c r="O2195" s="80">
        <v>26.1144</v>
      </c>
      <c r="P2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96" spans="1:17" ht="36" x14ac:dyDescent="0.2">
      <c r="A2196" s="2" t="s">
        <v>2</v>
      </c>
      <c r="B2196" s="2" t="s">
        <v>736</v>
      </c>
      <c r="C2196" s="2" t="s">
        <v>5523</v>
      </c>
      <c r="D2196" s="2" t="s">
        <v>781</v>
      </c>
      <c r="E2196" s="2" t="s">
        <v>2396</v>
      </c>
      <c r="F2196" s="2" t="s">
        <v>4360</v>
      </c>
      <c r="G2196" s="2" t="s">
        <v>1551</v>
      </c>
      <c r="H2196" s="2" t="s">
        <v>4</v>
      </c>
      <c r="I2196" s="6">
        <v>2.5</v>
      </c>
      <c r="J2196" s="2" t="s">
        <v>2345</v>
      </c>
      <c r="K2196" s="7">
        <v>1</v>
      </c>
      <c r="L2196" s="3" t="s">
        <v>3130</v>
      </c>
      <c r="M2196" s="2" t="s">
        <v>2726</v>
      </c>
      <c r="N2196" s="2" t="s">
        <v>13</v>
      </c>
      <c r="O2196" s="80">
        <v>8.7818000000000005</v>
      </c>
      <c r="P2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$3.51 P/kg</v>
      </c>
      <c r="Q2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197" spans="1:17" ht="24" x14ac:dyDescent="0.2">
      <c r="A2197" s="2" t="s">
        <v>2</v>
      </c>
      <c r="B2197" s="2" t="s">
        <v>736</v>
      </c>
      <c r="C2197" s="2" t="s">
        <v>5523</v>
      </c>
      <c r="D2197" s="2" t="s">
        <v>781</v>
      </c>
      <c r="E2197" s="2" t="s">
        <v>1852</v>
      </c>
      <c r="F2197" s="2" t="s">
        <v>4941</v>
      </c>
      <c r="G2197" s="2" t="s">
        <v>1551</v>
      </c>
      <c r="H2197" s="2" t="s">
        <v>6073</v>
      </c>
      <c r="I2197" s="6">
        <v>2.5</v>
      </c>
      <c r="J2197" s="4" t="s">
        <v>2345</v>
      </c>
      <c r="K2197" s="7">
        <v>6</v>
      </c>
      <c r="L2197" s="3" t="s">
        <v>2315</v>
      </c>
      <c r="M2197" s="2" t="s">
        <v>2029</v>
      </c>
      <c r="N2197" s="2" t="s">
        <v>13</v>
      </c>
      <c r="O2197" s="80">
        <v>40.6</v>
      </c>
      <c r="P2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$2.71 P/kg</v>
      </c>
      <c r="Q2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198" spans="1:17" ht="24" x14ac:dyDescent="0.2">
      <c r="A2198" s="2" t="s">
        <v>2</v>
      </c>
      <c r="B2198" s="2" t="s">
        <v>736</v>
      </c>
      <c r="C2198" s="2" t="s">
        <v>5523</v>
      </c>
      <c r="D2198" s="2" t="s">
        <v>781</v>
      </c>
      <c r="E2198" s="2" t="s">
        <v>7003</v>
      </c>
      <c r="F2198" s="2" t="s">
        <v>7605</v>
      </c>
      <c r="G2198" s="2" t="s">
        <v>4</v>
      </c>
      <c r="H2198" s="2" t="s">
        <v>4</v>
      </c>
      <c r="I2198" s="6">
        <v>2.5</v>
      </c>
      <c r="J2198" s="2" t="s">
        <v>2345</v>
      </c>
      <c r="K2198" s="7">
        <v>1</v>
      </c>
      <c r="L2198" s="3" t="s">
        <v>3130</v>
      </c>
      <c r="M2198" s="2" t="s">
        <v>7606</v>
      </c>
      <c r="N2198" s="2" t="s">
        <v>13</v>
      </c>
      <c r="O2198" s="80">
        <v>7.7</v>
      </c>
      <c r="P2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P/kg</v>
      </c>
      <c r="Q2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199" spans="1:17" ht="24" x14ac:dyDescent="0.2">
      <c r="A2199" s="2" t="s">
        <v>2</v>
      </c>
      <c r="B2199" s="2" t="s">
        <v>736</v>
      </c>
      <c r="C2199" s="2" t="s">
        <v>5524</v>
      </c>
      <c r="D2199" s="2" t="s">
        <v>783</v>
      </c>
      <c r="E2199" s="2" t="s">
        <v>5885</v>
      </c>
      <c r="F2199" s="2" t="s">
        <v>784</v>
      </c>
      <c r="G2199" s="2" t="s">
        <v>4</v>
      </c>
      <c r="H2199" s="2" t="s">
        <v>4</v>
      </c>
      <c r="I2199" s="6">
        <v>810</v>
      </c>
      <c r="J2199" s="2" t="s">
        <v>6074</v>
      </c>
      <c r="K2199" s="7">
        <v>1</v>
      </c>
      <c r="L2199" s="3" t="s">
        <v>3130</v>
      </c>
      <c r="M2199" s="2">
        <v>190710</v>
      </c>
      <c r="N2199" s="2" t="s">
        <v>13</v>
      </c>
      <c r="O2199" s="80">
        <v>3.16</v>
      </c>
      <c r="P2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2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2200" spans="1:17" ht="24" x14ac:dyDescent="0.2">
      <c r="A2200" s="2" t="s">
        <v>2</v>
      </c>
      <c r="B2200" s="2" t="s">
        <v>736</v>
      </c>
      <c r="C2200" s="2" t="s">
        <v>5524</v>
      </c>
      <c r="D2200" s="2" t="s">
        <v>783</v>
      </c>
      <c r="E2200" s="2" t="s">
        <v>3128</v>
      </c>
      <c r="F2200" s="2" t="s">
        <v>3829</v>
      </c>
      <c r="G2200" s="2" t="s">
        <v>4</v>
      </c>
      <c r="H2200" s="2" t="s">
        <v>4</v>
      </c>
      <c r="I2200" s="6">
        <v>810</v>
      </c>
      <c r="J2200" s="2" t="s">
        <v>6074</v>
      </c>
      <c r="K2200" s="7">
        <v>12</v>
      </c>
      <c r="L2200" s="3" t="s">
        <v>2315</v>
      </c>
      <c r="M2200" s="2">
        <v>387224</v>
      </c>
      <c r="N2200" s="2" t="s">
        <v>13</v>
      </c>
      <c r="O2200" s="80">
        <v>41.674399999999999</v>
      </c>
      <c r="P2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2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201" spans="1:17" ht="36" x14ac:dyDescent="0.2">
      <c r="A2201" s="2" t="s">
        <v>2</v>
      </c>
      <c r="B2201" s="2" t="s">
        <v>736</v>
      </c>
      <c r="C2201" s="2" t="s">
        <v>5524</v>
      </c>
      <c r="D2201" s="2" t="s">
        <v>783</v>
      </c>
      <c r="E2201" s="2" t="s">
        <v>5886</v>
      </c>
      <c r="F2201" s="2" t="s">
        <v>6007</v>
      </c>
      <c r="G2201" s="2" t="s">
        <v>1548</v>
      </c>
      <c r="H2201" s="2" t="s">
        <v>6073</v>
      </c>
      <c r="I2201" s="6">
        <v>2.5</v>
      </c>
      <c r="J2201" s="2" t="s">
        <v>2345</v>
      </c>
      <c r="K2201" s="7">
        <v>3</v>
      </c>
      <c r="L2201" s="3" t="s">
        <v>2315</v>
      </c>
      <c r="M2201" s="2">
        <v>481947</v>
      </c>
      <c r="N2201" s="2" t="s">
        <v>13</v>
      </c>
      <c r="O2201" s="80">
        <v>26.1144</v>
      </c>
      <c r="P2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02" spans="1:17" ht="24" x14ac:dyDescent="0.2">
      <c r="A2202" s="2" t="s">
        <v>2</v>
      </c>
      <c r="B2202" s="2" t="s">
        <v>736</v>
      </c>
      <c r="C2202" s="2" t="s">
        <v>5524</v>
      </c>
      <c r="D2202" s="2" t="s">
        <v>783</v>
      </c>
      <c r="E2202" s="2" t="s">
        <v>2396</v>
      </c>
      <c r="F2202" s="2" t="s">
        <v>784</v>
      </c>
      <c r="G2202" s="2" t="s">
        <v>1548</v>
      </c>
      <c r="H2202" s="2" t="s">
        <v>922</v>
      </c>
      <c r="I2202" s="6">
        <v>810</v>
      </c>
      <c r="J2202" s="2" t="s">
        <v>6074</v>
      </c>
      <c r="K2202" s="7">
        <v>1</v>
      </c>
      <c r="L2202" s="3" t="s">
        <v>3130</v>
      </c>
      <c r="M2202" s="2" t="s">
        <v>2727</v>
      </c>
      <c r="N2202" s="2" t="s">
        <v>13</v>
      </c>
      <c r="O2202" s="80">
        <v>3.0192999999999999</v>
      </c>
      <c r="P2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2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203" spans="1:17" ht="24" x14ac:dyDescent="0.2">
      <c r="A2203" s="2" t="s">
        <v>2</v>
      </c>
      <c r="B2203" s="2" t="s">
        <v>736</v>
      </c>
      <c r="C2203" s="2" t="s">
        <v>5524</v>
      </c>
      <c r="D2203" s="2" t="s">
        <v>783</v>
      </c>
      <c r="E2203" s="2" t="s">
        <v>1852</v>
      </c>
      <c r="F2203" s="2" t="s">
        <v>4942</v>
      </c>
      <c r="G2203" s="2" t="s">
        <v>1548</v>
      </c>
      <c r="H2203" s="2" t="s">
        <v>922</v>
      </c>
      <c r="I2203" s="6">
        <v>810</v>
      </c>
      <c r="J2203" s="2" t="s">
        <v>6074</v>
      </c>
      <c r="K2203" s="7">
        <v>12</v>
      </c>
      <c r="L2203" s="3" t="s">
        <v>2315</v>
      </c>
      <c r="M2203" s="2">
        <v>1228420001</v>
      </c>
      <c r="N2203" s="2" t="s">
        <v>13</v>
      </c>
      <c r="O2203" s="80">
        <v>34.950000000000003</v>
      </c>
      <c r="P2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2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204" spans="1:17" ht="24" x14ac:dyDescent="0.2">
      <c r="A2204" s="2" t="s">
        <v>2</v>
      </c>
      <c r="B2204" s="2" t="s">
        <v>736</v>
      </c>
      <c r="C2204" s="2" t="s">
        <v>5524</v>
      </c>
      <c r="D2204" s="2" t="s">
        <v>783</v>
      </c>
      <c r="E2204" s="2" t="s">
        <v>7003</v>
      </c>
      <c r="F2204" s="2" t="s">
        <v>7607</v>
      </c>
      <c r="G2204" s="2" t="s">
        <v>4</v>
      </c>
      <c r="H2204" s="2" t="s">
        <v>4</v>
      </c>
      <c r="I2204" s="6">
        <v>810</v>
      </c>
      <c r="J2204" s="2" t="s">
        <v>6074</v>
      </c>
      <c r="K2204" s="7">
        <v>1</v>
      </c>
      <c r="L2204" s="3" t="s">
        <v>3130</v>
      </c>
      <c r="M2204" s="2">
        <v>273606</v>
      </c>
      <c r="N2204" s="2" t="s">
        <v>13</v>
      </c>
      <c r="O2204" s="80">
        <v>3.5</v>
      </c>
      <c r="P2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2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205" spans="1:17" ht="24" x14ac:dyDescent="0.2">
      <c r="A2205" s="2" t="s">
        <v>2</v>
      </c>
      <c r="B2205" s="2" t="s">
        <v>736</v>
      </c>
      <c r="C2205" s="2" t="s">
        <v>5525</v>
      </c>
      <c r="D2205" s="2" t="s">
        <v>785</v>
      </c>
      <c r="E2205" s="2" t="s">
        <v>5885</v>
      </c>
      <c r="F2205" s="2" t="s">
        <v>786</v>
      </c>
      <c r="G2205" s="2" t="s">
        <v>4</v>
      </c>
      <c r="H2205" s="2" t="s">
        <v>4</v>
      </c>
      <c r="I2205" s="6">
        <v>2.5</v>
      </c>
      <c r="J2205" s="2" t="s">
        <v>2345</v>
      </c>
      <c r="K2205" s="7">
        <v>1</v>
      </c>
      <c r="L2205" s="3" t="s">
        <v>3130</v>
      </c>
      <c r="M2205" s="2">
        <v>68650</v>
      </c>
      <c r="N2205" s="2" t="s">
        <v>13</v>
      </c>
      <c r="O2205" s="80">
        <v>9.2799999999999994</v>
      </c>
      <c r="P2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P/kg</v>
      </c>
      <c r="Q2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206" spans="1:17" ht="24" x14ac:dyDescent="0.2">
      <c r="A2206" s="2" t="s">
        <v>2</v>
      </c>
      <c r="B2206" s="2" t="s">
        <v>736</v>
      </c>
      <c r="C2206" s="2" t="s">
        <v>5525</v>
      </c>
      <c r="D2206" s="2" t="s">
        <v>785</v>
      </c>
      <c r="E2206" s="2" t="s">
        <v>3128</v>
      </c>
      <c r="F2206" s="2" t="s">
        <v>3830</v>
      </c>
      <c r="G2206" s="2" t="s">
        <v>4</v>
      </c>
      <c r="H2206" s="2" t="s">
        <v>4</v>
      </c>
      <c r="I2206" s="6">
        <v>2.95</v>
      </c>
      <c r="J2206" s="4" t="s">
        <v>2345</v>
      </c>
      <c r="K2206" s="7">
        <v>1</v>
      </c>
      <c r="L2206" s="3" t="s">
        <v>3130</v>
      </c>
      <c r="M2206" s="2">
        <v>422804</v>
      </c>
      <c r="N2206" s="2" t="s">
        <v>13</v>
      </c>
      <c r="O2206" s="80">
        <v>13.3001</v>
      </c>
      <c r="P2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2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2207" spans="1:17" ht="36" x14ac:dyDescent="0.2">
      <c r="A2207" s="2" t="s">
        <v>2</v>
      </c>
      <c r="B2207" s="2" t="s">
        <v>736</v>
      </c>
      <c r="C2207" s="2" t="s">
        <v>5525</v>
      </c>
      <c r="D2207" s="2" t="s">
        <v>785</v>
      </c>
      <c r="E2207" s="2" t="s">
        <v>5886</v>
      </c>
      <c r="F2207" s="2" t="s">
        <v>6394</v>
      </c>
      <c r="G2207" s="2" t="s">
        <v>1548</v>
      </c>
      <c r="H2207" s="2" t="s">
        <v>4</v>
      </c>
      <c r="I2207" s="6">
        <v>2.95</v>
      </c>
      <c r="J2207" s="2" t="s">
        <v>2345</v>
      </c>
      <c r="K2207" s="7">
        <v>3</v>
      </c>
      <c r="L2207" s="3" t="s">
        <v>2315</v>
      </c>
      <c r="M2207" s="2">
        <v>422804</v>
      </c>
      <c r="N2207" s="2" t="s">
        <v>13</v>
      </c>
      <c r="O2207" s="80">
        <v>31.265999999999998</v>
      </c>
      <c r="P2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P/kg</v>
      </c>
      <c r="Q2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08" spans="1:17" ht="24" x14ac:dyDescent="0.2">
      <c r="A2208" s="2" t="s">
        <v>2</v>
      </c>
      <c r="B2208" s="2" t="s">
        <v>736</v>
      </c>
      <c r="C2208" s="2" t="s">
        <v>5525</v>
      </c>
      <c r="D2208" s="2" t="s">
        <v>785</v>
      </c>
      <c r="E2208" s="2" t="s">
        <v>2396</v>
      </c>
      <c r="F2208" s="2" t="s">
        <v>6393</v>
      </c>
      <c r="G2208" s="2" t="s">
        <v>4</v>
      </c>
      <c r="H2208" s="2" t="s">
        <v>1905</v>
      </c>
      <c r="I2208" s="6">
        <v>2.5</v>
      </c>
      <c r="J2208" s="2" t="s">
        <v>2345</v>
      </c>
      <c r="K2208" s="7">
        <v>1</v>
      </c>
      <c r="L2208" s="3" t="s">
        <v>3130</v>
      </c>
      <c r="M2208" s="2">
        <v>840072</v>
      </c>
      <c r="N2208" s="2" t="s">
        <v>13</v>
      </c>
      <c r="O2208" s="80">
        <v>8.17</v>
      </c>
      <c r="P2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2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209" spans="1:17" ht="24" x14ac:dyDescent="0.2">
      <c r="A2209" s="2" t="s">
        <v>2</v>
      </c>
      <c r="B2209" s="2" t="s">
        <v>736</v>
      </c>
      <c r="C2209" s="2" t="s">
        <v>5525</v>
      </c>
      <c r="D2209" s="2" t="s">
        <v>785</v>
      </c>
      <c r="E2209" s="2" t="s">
        <v>1852</v>
      </c>
      <c r="F2209" s="2" t="s">
        <v>4943</v>
      </c>
      <c r="G2209" s="2" t="s">
        <v>1548</v>
      </c>
      <c r="H2209" s="2" t="s">
        <v>6073</v>
      </c>
      <c r="I2209" s="6">
        <v>2.95</v>
      </c>
      <c r="J2209" s="2" t="s">
        <v>2345</v>
      </c>
      <c r="K2209" s="7">
        <v>3</v>
      </c>
      <c r="L2209" s="3" t="s">
        <v>2315</v>
      </c>
      <c r="M2209" s="2">
        <v>389</v>
      </c>
      <c r="N2209" s="2" t="s">
        <v>13</v>
      </c>
      <c r="O2209" s="80">
        <v>30.4</v>
      </c>
      <c r="P2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2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10" spans="1:17" ht="24" x14ac:dyDescent="0.2">
      <c r="A2210" s="2" t="s">
        <v>2</v>
      </c>
      <c r="B2210" s="2" t="s">
        <v>736</v>
      </c>
      <c r="C2210" s="2" t="s">
        <v>5525</v>
      </c>
      <c r="D2210" s="2" t="s">
        <v>785</v>
      </c>
      <c r="E2210" s="2" t="s">
        <v>7003</v>
      </c>
      <c r="F2210" s="2" t="s">
        <v>7608</v>
      </c>
      <c r="G2210" s="2" t="s">
        <v>1551</v>
      </c>
      <c r="H2210" s="2" t="s">
        <v>7014</v>
      </c>
      <c r="I2210" s="6">
        <v>3</v>
      </c>
      <c r="J2210" s="2" t="s">
        <v>2345</v>
      </c>
      <c r="K2210" s="7">
        <v>1</v>
      </c>
      <c r="L2210" s="3" t="s">
        <v>3130</v>
      </c>
      <c r="M2210" s="2" t="s">
        <v>7609</v>
      </c>
      <c r="N2210" s="2" t="s">
        <v>13</v>
      </c>
      <c r="O2210" s="80">
        <v>12.0404</v>
      </c>
      <c r="P2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2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211" spans="1:17" ht="24" x14ac:dyDescent="0.2">
      <c r="A2211" s="2" t="s">
        <v>2</v>
      </c>
      <c r="B2211" s="2" t="s">
        <v>736</v>
      </c>
      <c r="C2211" s="2" t="s">
        <v>5758</v>
      </c>
      <c r="D2211" s="2" t="s">
        <v>2030</v>
      </c>
      <c r="E2211" s="2" t="s">
        <v>3128</v>
      </c>
      <c r="F2211" s="2" t="s">
        <v>3831</v>
      </c>
      <c r="G2211" s="2" t="s">
        <v>4</v>
      </c>
      <c r="H2211" s="2" t="s">
        <v>4</v>
      </c>
      <c r="I2211" s="6">
        <v>400</v>
      </c>
      <c r="J2211" s="2" t="s">
        <v>6074</v>
      </c>
      <c r="K2211" s="7">
        <v>12</v>
      </c>
      <c r="L2211" s="3" t="s">
        <v>2315</v>
      </c>
      <c r="M2211" s="2">
        <v>49410</v>
      </c>
      <c r="N2211" s="2" t="s">
        <v>13</v>
      </c>
      <c r="O2211" s="80">
        <v>19.8767</v>
      </c>
      <c r="P2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P/kg</v>
      </c>
      <c r="Q2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12" spans="1:17" ht="36" x14ac:dyDescent="0.2">
      <c r="A2212" s="2" t="s">
        <v>2</v>
      </c>
      <c r="B2212" s="2" t="s">
        <v>736</v>
      </c>
      <c r="C2212" s="2" t="s">
        <v>5758</v>
      </c>
      <c r="D2212" s="2" t="s">
        <v>2030</v>
      </c>
      <c r="E2212" s="2" t="s">
        <v>5886</v>
      </c>
      <c r="F2212" s="2" t="s">
        <v>6395</v>
      </c>
      <c r="G2212" s="2" t="s">
        <v>1548</v>
      </c>
      <c r="H2212" s="2" t="s">
        <v>4</v>
      </c>
      <c r="I2212" s="6">
        <v>400</v>
      </c>
      <c r="J2212" s="2" t="s">
        <v>6074</v>
      </c>
      <c r="K2212" s="7">
        <v>12</v>
      </c>
      <c r="L2212" s="3" t="s">
        <v>2315</v>
      </c>
      <c r="M2212" s="2">
        <v>400276</v>
      </c>
      <c r="N2212" s="2" t="s">
        <v>13</v>
      </c>
      <c r="O2212" s="80">
        <v>12.7224</v>
      </c>
      <c r="P2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$2.65 P/kg</v>
      </c>
      <c r="Q2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213" spans="1:17" ht="24" x14ac:dyDescent="0.2">
      <c r="A2213" s="2" t="s">
        <v>2</v>
      </c>
      <c r="B2213" s="2" t="s">
        <v>736</v>
      </c>
      <c r="C2213" s="2" t="s">
        <v>5758</v>
      </c>
      <c r="D2213" s="2" t="s">
        <v>2030</v>
      </c>
      <c r="E2213" s="2" t="s">
        <v>2396</v>
      </c>
      <c r="F2213" s="2" t="s">
        <v>4361</v>
      </c>
      <c r="G2213" s="2" t="s">
        <v>4</v>
      </c>
      <c r="H2213" s="2" t="s">
        <v>4</v>
      </c>
      <c r="I2213" s="6">
        <v>410</v>
      </c>
      <c r="J2213" s="2" t="s">
        <v>6074</v>
      </c>
      <c r="K2213" s="7">
        <v>1</v>
      </c>
      <c r="L2213" s="3" t="s">
        <v>3130</v>
      </c>
      <c r="M2213" s="2" t="s">
        <v>2728</v>
      </c>
      <c r="N2213" s="2" t="s">
        <v>2152</v>
      </c>
      <c r="O2213" s="80">
        <v>1.4268000000000001</v>
      </c>
      <c r="P2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P/kg</v>
      </c>
      <c r="Q2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14" spans="1:17" ht="24" x14ac:dyDescent="0.2">
      <c r="A2214" s="2" t="s">
        <v>2</v>
      </c>
      <c r="B2214" s="2" t="s">
        <v>736</v>
      </c>
      <c r="C2214" s="2" t="s">
        <v>5758</v>
      </c>
      <c r="D2214" s="2" t="s">
        <v>2030</v>
      </c>
      <c r="E2214" s="2" t="s">
        <v>1852</v>
      </c>
      <c r="F2214" s="2" t="s">
        <v>4944</v>
      </c>
      <c r="G2214" s="2" t="s">
        <v>1548</v>
      </c>
      <c r="H2214" s="2" t="s">
        <v>922</v>
      </c>
      <c r="I2214" s="6">
        <v>400</v>
      </c>
      <c r="J2214" s="2" t="s">
        <v>6074</v>
      </c>
      <c r="K2214" s="7">
        <v>12</v>
      </c>
      <c r="L2214" s="3" t="s">
        <v>2315</v>
      </c>
      <c r="M2214" s="2" t="s">
        <v>2031</v>
      </c>
      <c r="N2214" s="2" t="s">
        <v>13</v>
      </c>
      <c r="O2214" s="80">
        <v>22.85</v>
      </c>
      <c r="P2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15" spans="1:17" ht="24" x14ac:dyDescent="0.2">
      <c r="A2215" s="2" t="s">
        <v>2</v>
      </c>
      <c r="B2215" s="2" t="s">
        <v>736</v>
      </c>
      <c r="C2215" s="2" t="s">
        <v>5526</v>
      </c>
      <c r="D2215" s="2" t="s">
        <v>787</v>
      </c>
      <c r="E2215" s="2" t="s">
        <v>5885</v>
      </c>
      <c r="F2215" s="2" t="s">
        <v>788</v>
      </c>
      <c r="G2215" s="2" t="s">
        <v>4</v>
      </c>
      <c r="H2215" s="2" t="s">
        <v>4</v>
      </c>
      <c r="I2215" s="6">
        <v>2.5499999999999998</v>
      </c>
      <c r="J2215" s="2" t="s">
        <v>2345</v>
      </c>
      <c r="K2215" s="7">
        <v>1</v>
      </c>
      <c r="L2215" s="3" t="s">
        <v>3130</v>
      </c>
      <c r="M2215" s="2">
        <v>28164</v>
      </c>
      <c r="N2215" s="2" t="s">
        <v>13</v>
      </c>
      <c r="O2215" s="80">
        <v>8.57</v>
      </c>
      <c r="P2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$3.36 P/kg</v>
      </c>
      <c r="Q2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16" spans="1:17" ht="24" x14ac:dyDescent="0.2">
      <c r="A2216" s="2" t="s">
        <v>2</v>
      </c>
      <c r="B2216" s="2" t="s">
        <v>736</v>
      </c>
      <c r="C2216" s="2" t="s">
        <v>5526</v>
      </c>
      <c r="D2216" s="2" t="s">
        <v>787</v>
      </c>
      <c r="E2216" s="2" t="s">
        <v>3128</v>
      </c>
      <c r="F2216" s="2" t="s">
        <v>3832</v>
      </c>
      <c r="G2216" s="2" t="s">
        <v>4</v>
      </c>
      <c r="H2216" s="2" t="s">
        <v>4</v>
      </c>
      <c r="I2216" s="6">
        <v>2.9</v>
      </c>
      <c r="J2216" s="2" t="s">
        <v>2345</v>
      </c>
      <c r="K2216" s="7">
        <v>1</v>
      </c>
      <c r="L2216" s="3" t="s">
        <v>3130</v>
      </c>
      <c r="M2216" s="2">
        <v>9400010</v>
      </c>
      <c r="N2216" s="2" t="s">
        <v>13</v>
      </c>
      <c r="O2216" s="80">
        <v>8.2828999999999997</v>
      </c>
      <c r="P2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17" spans="1:17" ht="36" x14ac:dyDescent="0.2">
      <c r="A2217" s="2" t="s">
        <v>2</v>
      </c>
      <c r="B2217" s="2" t="s">
        <v>736</v>
      </c>
      <c r="C2217" s="2" t="s">
        <v>5526</v>
      </c>
      <c r="D2217" s="2" t="s">
        <v>787</v>
      </c>
      <c r="E2217" s="2" t="s">
        <v>5886</v>
      </c>
      <c r="F2217" s="2" t="s">
        <v>6396</v>
      </c>
      <c r="G2217" s="2" t="s">
        <v>1548</v>
      </c>
      <c r="H2217" s="2" t="s">
        <v>4</v>
      </c>
      <c r="I2217" s="6">
        <v>400</v>
      </c>
      <c r="J2217" s="4" t="s">
        <v>6074</v>
      </c>
      <c r="K2217" s="7">
        <v>12</v>
      </c>
      <c r="L2217" s="3" t="s">
        <v>2315</v>
      </c>
      <c r="M2217" s="2">
        <v>150818</v>
      </c>
      <c r="N2217" s="2" t="s">
        <v>13</v>
      </c>
      <c r="O2217" s="80">
        <v>14.871600000000001</v>
      </c>
      <c r="P2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$3.10 P/kg</v>
      </c>
      <c r="Q2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218" spans="1:17" ht="36" x14ac:dyDescent="0.2">
      <c r="A2218" s="2" t="s">
        <v>2</v>
      </c>
      <c r="B2218" s="2" t="s">
        <v>736</v>
      </c>
      <c r="C2218" s="2" t="s">
        <v>5526</v>
      </c>
      <c r="D2218" s="2" t="s">
        <v>787</v>
      </c>
      <c r="E2218" s="2" t="s">
        <v>2396</v>
      </c>
      <c r="F2218" s="2" t="s">
        <v>6397</v>
      </c>
      <c r="G2218" s="2" t="s">
        <v>4</v>
      </c>
      <c r="H2218" s="2" t="s">
        <v>1905</v>
      </c>
      <c r="I2218" s="6">
        <v>2.5</v>
      </c>
      <c r="J2218" s="2" t="s">
        <v>2345</v>
      </c>
      <c r="K2218" s="7">
        <v>1</v>
      </c>
      <c r="L2218" s="3" t="s">
        <v>3130</v>
      </c>
      <c r="M2218" s="2" t="s">
        <v>2729</v>
      </c>
      <c r="N2218" s="2" t="s">
        <v>13</v>
      </c>
      <c r="O2218" s="80">
        <v>8.17</v>
      </c>
      <c r="P2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P/kg</v>
      </c>
      <c r="Q2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2219" spans="1:17" ht="24" x14ac:dyDescent="0.2">
      <c r="A2219" s="2" t="s">
        <v>2</v>
      </c>
      <c r="B2219" s="2" t="s">
        <v>736</v>
      </c>
      <c r="C2219" s="2" t="s">
        <v>5526</v>
      </c>
      <c r="D2219" s="2" t="s">
        <v>787</v>
      </c>
      <c r="E2219" s="2" t="s">
        <v>1852</v>
      </c>
      <c r="F2219" s="2" t="s">
        <v>4945</v>
      </c>
      <c r="G2219" s="2" t="s">
        <v>1548</v>
      </c>
      <c r="H2219" s="2" t="s">
        <v>6073</v>
      </c>
      <c r="I2219" s="6">
        <v>2.5</v>
      </c>
      <c r="J2219" s="2" t="s">
        <v>2345</v>
      </c>
      <c r="K2219" s="7">
        <v>6</v>
      </c>
      <c r="L2219" s="3" t="s">
        <v>2315</v>
      </c>
      <c r="M2219" s="2">
        <v>688</v>
      </c>
      <c r="N2219" s="2" t="s">
        <v>13</v>
      </c>
      <c r="O2219" s="80">
        <v>51.3</v>
      </c>
      <c r="P2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$3.42 P/kg</v>
      </c>
      <c r="Q2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20" spans="1:17" ht="24" x14ac:dyDescent="0.2">
      <c r="A2220" s="2" t="s">
        <v>2</v>
      </c>
      <c r="B2220" s="2" t="s">
        <v>736</v>
      </c>
      <c r="C2220" s="2" t="s">
        <v>5526</v>
      </c>
      <c r="D2220" s="2" t="s">
        <v>787</v>
      </c>
      <c r="E2220" s="2" t="s">
        <v>7003</v>
      </c>
      <c r="F2220" s="2" t="s">
        <v>7610</v>
      </c>
      <c r="G2220" s="2" t="s">
        <v>4</v>
      </c>
      <c r="H2220" s="2" t="s">
        <v>4</v>
      </c>
      <c r="I2220" s="6">
        <v>2.5</v>
      </c>
      <c r="J2220" s="4" t="s">
        <v>2345</v>
      </c>
      <c r="K2220" s="7">
        <v>1</v>
      </c>
      <c r="L2220" s="3" t="s">
        <v>3130</v>
      </c>
      <c r="M2220" s="2" t="s">
        <v>7611</v>
      </c>
      <c r="N2220" s="2" t="s">
        <v>13</v>
      </c>
      <c r="O2220" s="80">
        <v>8.75</v>
      </c>
      <c r="P2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2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21" spans="1:17" ht="24" x14ac:dyDescent="0.2">
      <c r="A2221" s="2" t="s">
        <v>2</v>
      </c>
      <c r="B2221" s="2" t="s">
        <v>736</v>
      </c>
      <c r="C2221" s="2" t="s">
        <v>5527</v>
      </c>
      <c r="D2221" s="2" t="s">
        <v>789</v>
      </c>
      <c r="E2221" s="2" t="s">
        <v>5885</v>
      </c>
      <c r="F2221" s="2" t="s">
        <v>774</v>
      </c>
      <c r="G2221" s="2" t="s">
        <v>4</v>
      </c>
      <c r="H2221" s="2" t="s">
        <v>4</v>
      </c>
      <c r="I2221" s="6">
        <v>425</v>
      </c>
      <c r="J2221" s="2" t="s">
        <v>6074</v>
      </c>
      <c r="K2221" s="7">
        <v>24</v>
      </c>
      <c r="L2221" s="3" t="s">
        <v>2315</v>
      </c>
      <c r="M2221" s="2">
        <v>6466</v>
      </c>
      <c r="N2221" s="2" t="s">
        <v>13</v>
      </c>
      <c r="O2221" s="80">
        <v>52.56</v>
      </c>
      <c r="P2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222" spans="1:17" ht="24" x14ac:dyDescent="0.2">
      <c r="A2222" s="2" t="s">
        <v>2</v>
      </c>
      <c r="B2222" s="2" t="s">
        <v>736</v>
      </c>
      <c r="C2222" s="2" t="s">
        <v>5527</v>
      </c>
      <c r="D2222" s="2" t="s">
        <v>789</v>
      </c>
      <c r="E2222" s="2" t="s">
        <v>3128</v>
      </c>
      <c r="F2222" s="2" t="s">
        <v>3833</v>
      </c>
      <c r="G2222" s="2" t="s">
        <v>4</v>
      </c>
      <c r="H2222" s="2" t="s">
        <v>4</v>
      </c>
      <c r="I2222" s="6">
        <v>425</v>
      </c>
      <c r="J2222" s="2" t="s">
        <v>6074</v>
      </c>
      <c r="K2222" s="7">
        <v>24</v>
      </c>
      <c r="L2222" s="3" t="s">
        <v>2315</v>
      </c>
      <c r="M2222" s="2">
        <v>21179</v>
      </c>
      <c r="N2222" s="2" t="s">
        <v>13</v>
      </c>
      <c r="O2222" s="80">
        <v>63.551200000000001</v>
      </c>
      <c r="P2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$6.23 P/kg</v>
      </c>
      <c r="Q2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2223" spans="1:17" ht="36" x14ac:dyDescent="0.2">
      <c r="A2223" s="2" t="s">
        <v>2</v>
      </c>
      <c r="B2223" s="2" t="s">
        <v>736</v>
      </c>
      <c r="C2223" s="2" t="s">
        <v>5527</v>
      </c>
      <c r="D2223" s="2" t="s">
        <v>789</v>
      </c>
      <c r="E2223" s="2" t="s">
        <v>5886</v>
      </c>
      <c r="F2223" s="2" t="s">
        <v>6398</v>
      </c>
      <c r="G2223" s="2" t="s">
        <v>1548</v>
      </c>
      <c r="H2223" s="2" t="s">
        <v>4</v>
      </c>
      <c r="I2223" s="6">
        <v>425</v>
      </c>
      <c r="J2223" s="4" t="s">
        <v>6074</v>
      </c>
      <c r="K2223" s="7">
        <v>24</v>
      </c>
      <c r="L2223" s="3" t="s">
        <v>2315</v>
      </c>
      <c r="M2223" s="2">
        <v>21179</v>
      </c>
      <c r="N2223" s="2" t="s">
        <v>13</v>
      </c>
      <c r="O2223" s="80">
        <v>55.360799999999998</v>
      </c>
      <c r="P2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$5.43 P/kg</v>
      </c>
      <c r="Q2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224" spans="1:17" ht="24" x14ac:dyDescent="0.2">
      <c r="A2224" s="2" t="s">
        <v>2</v>
      </c>
      <c r="B2224" s="2" t="s">
        <v>736</v>
      </c>
      <c r="C2224" s="2" t="s">
        <v>5527</v>
      </c>
      <c r="D2224" s="2" t="s">
        <v>789</v>
      </c>
      <c r="E2224" s="2" t="s">
        <v>2396</v>
      </c>
      <c r="F2224" s="2" t="s">
        <v>4349</v>
      </c>
      <c r="G2224" s="2" t="s">
        <v>1548</v>
      </c>
      <c r="H2224" s="2" t="s">
        <v>6073</v>
      </c>
      <c r="I2224" s="6">
        <v>425</v>
      </c>
      <c r="J2224" s="2" t="s">
        <v>6074</v>
      </c>
      <c r="K2224" s="7">
        <v>1</v>
      </c>
      <c r="L2224" s="3" t="s">
        <v>3130</v>
      </c>
      <c r="M2224" s="2" t="s">
        <v>2730</v>
      </c>
      <c r="N2224" s="2" t="s">
        <v>13</v>
      </c>
      <c r="O2224" s="80">
        <v>2.16</v>
      </c>
      <c r="P2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$5.08 P/kg</v>
      </c>
      <c r="Q2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225" spans="1:17" ht="36" x14ac:dyDescent="0.2">
      <c r="A2225" s="2" t="s">
        <v>2</v>
      </c>
      <c r="B2225" s="2" t="s">
        <v>736</v>
      </c>
      <c r="C2225" s="2" t="s">
        <v>5527</v>
      </c>
      <c r="D2225" s="2" t="s">
        <v>789</v>
      </c>
      <c r="E2225" s="2" t="s">
        <v>1852</v>
      </c>
      <c r="F2225" s="2" t="s">
        <v>4946</v>
      </c>
      <c r="G2225" s="2" t="s">
        <v>4</v>
      </c>
      <c r="H2225" s="2" t="s">
        <v>4</v>
      </c>
      <c r="I2225" s="6">
        <v>555</v>
      </c>
      <c r="J2225" s="2" t="s">
        <v>6074</v>
      </c>
      <c r="K2225" s="7">
        <v>12</v>
      </c>
      <c r="L2225" s="3" t="s">
        <v>2315</v>
      </c>
      <c r="M2225" s="2">
        <v>23486</v>
      </c>
      <c r="N2225" s="2" t="s">
        <v>13</v>
      </c>
      <c r="O2225" s="80">
        <v>45.1</v>
      </c>
      <c r="P2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$6.77 P/kg</v>
      </c>
      <c r="Q2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226" spans="1:17" ht="24" x14ac:dyDescent="0.2">
      <c r="A2226" s="2" t="s">
        <v>2</v>
      </c>
      <c r="B2226" s="2" t="s">
        <v>736</v>
      </c>
      <c r="C2226" s="2" t="s">
        <v>5527</v>
      </c>
      <c r="D2226" s="2" t="s">
        <v>789</v>
      </c>
      <c r="E2226" s="2" t="s">
        <v>7003</v>
      </c>
      <c r="F2226" s="2" t="s">
        <v>7612</v>
      </c>
      <c r="G2226" s="2" t="s">
        <v>1551</v>
      </c>
      <c r="H2226" s="2" t="s">
        <v>7014</v>
      </c>
      <c r="I2226" s="6">
        <v>425</v>
      </c>
      <c r="J2226" s="2" t="s">
        <v>6074</v>
      </c>
      <c r="K2226" s="7">
        <v>1</v>
      </c>
      <c r="L2226" s="3" t="s">
        <v>3130</v>
      </c>
      <c r="M2226" s="2" t="s">
        <v>7613</v>
      </c>
      <c r="N2226" s="2" t="s">
        <v>13</v>
      </c>
      <c r="O2226" s="80">
        <v>2.5053000000000001</v>
      </c>
      <c r="P2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$5.89 P/kg</v>
      </c>
      <c r="Q2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2227" spans="1:17" ht="24" x14ac:dyDescent="0.2">
      <c r="A2227" s="2" t="s">
        <v>2</v>
      </c>
      <c r="B2227" s="2" t="s">
        <v>736</v>
      </c>
      <c r="C2227" s="2" t="s">
        <v>5528</v>
      </c>
      <c r="D2227" s="2" t="s">
        <v>790</v>
      </c>
      <c r="E2227" s="2" t="s">
        <v>5885</v>
      </c>
      <c r="F2227" s="2" t="s">
        <v>791</v>
      </c>
      <c r="G2227" s="2" t="s">
        <v>4</v>
      </c>
      <c r="H2227" s="2" t="s">
        <v>4</v>
      </c>
      <c r="I2227" s="6">
        <v>2</v>
      </c>
      <c r="J2227" s="2" t="s">
        <v>2345</v>
      </c>
      <c r="K2227" s="7">
        <v>1</v>
      </c>
      <c r="L2227" s="3" t="s">
        <v>3130</v>
      </c>
      <c r="M2227" s="2">
        <v>159918</v>
      </c>
      <c r="N2227" s="2" t="s">
        <v>13</v>
      </c>
      <c r="O2227" s="80">
        <v>28.11</v>
      </c>
      <c r="P2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$14.06 P/kg</v>
      </c>
      <c r="Q2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228" spans="1:17" ht="24" x14ac:dyDescent="0.2">
      <c r="A2228" s="2" t="s">
        <v>2</v>
      </c>
      <c r="B2228" s="2" t="s">
        <v>736</v>
      </c>
      <c r="C2228" s="2" t="s">
        <v>5528</v>
      </c>
      <c r="D2228" s="2" t="s">
        <v>790</v>
      </c>
      <c r="E2228" s="2" t="s">
        <v>3128</v>
      </c>
      <c r="F2228" s="2" t="s">
        <v>3834</v>
      </c>
      <c r="G2228" s="2" t="s">
        <v>4</v>
      </c>
      <c r="H2228" s="2" t="s">
        <v>4</v>
      </c>
      <c r="I2228" s="6">
        <v>2</v>
      </c>
      <c r="J2228" s="2" t="s">
        <v>2345</v>
      </c>
      <c r="K2228" s="7">
        <v>1</v>
      </c>
      <c r="L2228" s="3" t="s">
        <v>3130</v>
      </c>
      <c r="M2228" s="2">
        <v>9509122</v>
      </c>
      <c r="N2228" s="2" t="s">
        <v>13</v>
      </c>
      <c r="O2228" s="80">
        <v>27.312100000000001</v>
      </c>
      <c r="P2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$13.66 P/kg</v>
      </c>
      <c r="Q2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2229" spans="1:17" ht="36" x14ac:dyDescent="0.2">
      <c r="A2229" s="2" t="s">
        <v>2</v>
      </c>
      <c r="B2229" s="2" t="s">
        <v>736</v>
      </c>
      <c r="C2229" s="2" t="s">
        <v>5528</v>
      </c>
      <c r="D2229" s="2" t="s">
        <v>790</v>
      </c>
      <c r="E2229" s="2" t="s">
        <v>5886</v>
      </c>
      <c r="F2229" s="2" t="s">
        <v>6008</v>
      </c>
      <c r="G2229" s="2" t="s">
        <v>1548</v>
      </c>
      <c r="H2229" s="2" t="s">
        <v>4</v>
      </c>
      <c r="I2229" s="6">
        <v>2</v>
      </c>
      <c r="J2229" s="2" t="s">
        <v>2345</v>
      </c>
      <c r="K2229" s="7">
        <v>6</v>
      </c>
      <c r="L2229" s="3" t="s">
        <v>2315</v>
      </c>
      <c r="M2229" s="2">
        <v>395586</v>
      </c>
      <c r="N2229" s="2" t="s">
        <v>13</v>
      </c>
      <c r="O2229" s="80">
        <v>166.71960000000001</v>
      </c>
      <c r="P2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2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2230" spans="1:17" ht="36" x14ac:dyDescent="0.2">
      <c r="A2230" s="2" t="s">
        <v>2</v>
      </c>
      <c r="B2230" s="2" t="s">
        <v>736</v>
      </c>
      <c r="C2230" s="2" t="s">
        <v>5528</v>
      </c>
      <c r="D2230" s="2" t="s">
        <v>790</v>
      </c>
      <c r="E2230" s="2" t="s">
        <v>2396</v>
      </c>
      <c r="F2230" s="2" t="s">
        <v>4362</v>
      </c>
      <c r="G2230" s="2" t="s">
        <v>4</v>
      </c>
      <c r="H2230" s="2" t="s">
        <v>4</v>
      </c>
      <c r="I2230" s="6">
        <v>1.8</v>
      </c>
      <c r="J2230" s="4" t="s">
        <v>2345</v>
      </c>
      <c r="K2230" s="7">
        <v>1</v>
      </c>
      <c r="L2230" s="3" t="s">
        <v>3130</v>
      </c>
      <c r="M2230" s="2" t="s">
        <v>2731</v>
      </c>
      <c r="N2230" s="2" t="s">
        <v>13</v>
      </c>
      <c r="O2230" s="80">
        <v>27.068300000000001</v>
      </c>
      <c r="P2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2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231" spans="1:17" ht="24" x14ac:dyDescent="0.2">
      <c r="A2231" s="2" t="s">
        <v>2</v>
      </c>
      <c r="B2231" s="2" t="s">
        <v>736</v>
      </c>
      <c r="C2231" s="2" t="s">
        <v>5528</v>
      </c>
      <c r="D2231" s="2" t="s">
        <v>790</v>
      </c>
      <c r="E2231" s="2" t="s">
        <v>1852</v>
      </c>
      <c r="F2231" s="2" t="s">
        <v>4947</v>
      </c>
      <c r="G2231" s="2" t="s">
        <v>1548</v>
      </c>
      <c r="H2231" s="2" t="s">
        <v>922</v>
      </c>
      <c r="I2231" s="6">
        <v>1.8</v>
      </c>
      <c r="J2231" s="2" t="s">
        <v>2345</v>
      </c>
      <c r="K2231" s="7">
        <v>6</v>
      </c>
      <c r="L2231" s="3" t="s">
        <v>2315</v>
      </c>
      <c r="M2231" s="2" t="s">
        <v>2032</v>
      </c>
      <c r="N2231" s="2" t="s">
        <v>13</v>
      </c>
      <c r="O2231" s="80">
        <v>152.30000000000001</v>
      </c>
      <c r="P2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$14.10 P/kg</v>
      </c>
      <c r="Q2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232" spans="1:17" ht="24" x14ac:dyDescent="0.2">
      <c r="A2232" s="2" t="s">
        <v>2</v>
      </c>
      <c r="B2232" s="2" t="s">
        <v>736</v>
      </c>
      <c r="C2232" s="2" t="s">
        <v>5528</v>
      </c>
      <c r="D2232" s="2" t="s">
        <v>790</v>
      </c>
      <c r="E2232" s="2" t="s">
        <v>7003</v>
      </c>
      <c r="F2232" s="2" t="s">
        <v>7614</v>
      </c>
      <c r="G2232" s="2" t="s">
        <v>4</v>
      </c>
      <c r="H2232" s="2" t="s">
        <v>4</v>
      </c>
      <c r="I2232" s="6">
        <v>2</v>
      </c>
      <c r="J2232" s="4" t="s">
        <v>2345</v>
      </c>
      <c r="K2232" s="7">
        <v>1</v>
      </c>
      <c r="L2232" s="3" t="s">
        <v>3130</v>
      </c>
      <c r="M2232" s="2" t="s">
        <v>7615</v>
      </c>
      <c r="N2232" s="2" t="s">
        <v>13</v>
      </c>
      <c r="O2232" s="80">
        <v>34.17</v>
      </c>
      <c r="P2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$17.09 P/kg</v>
      </c>
      <c r="Q2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$1.71 P/100g</v>
      </c>
    </row>
    <row r="2233" spans="1:17" ht="24" x14ac:dyDescent="0.2">
      <c r="A2233" s="2" t="s">
        <v>2</v>
      </c>
      <c r="B2233" s="2" t="s">
        <v>736</v>
      </c>
      <c r="C2233" s="2" t="s">
        <v>5529</v>
      </c>
      <c r="D2233" s="2" t="s">
        <v>792</v>
      </c>
      <c r="E2233" s="2" t="s">
        <v>5885</v>
      </c>
      <c r="F2233" s="2" t="s">
        <v>793</v>
      </c>
      <c r="G2233" s="2" t="s">
        <v>4</v>
      </c>
      <c r="H2233" s="2" t="s">
        <v>4</v>
      </c>
      <c r="I2233" s="6">
        <v>2</v>
      </c>
      <c r="J2233" s="2" t="s">
        <v>2345</v>
      </c>
      <c r="K2233" s="7">
        <v>1</v>
      </c>
      <c r="L2233" s="3" t="s">
        <v>3130</v>
      </c>
      <c r="M2233" s="2">
        <v>159919</v>
      </c>
      <c r="N2233" s="2" t="s">
        <v>13</v>
      </c>
      <c r="O2233" s="80">
        <v>24.29</v>
      </c>
      <c r="P2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$12.15 P/kg</v>
      </c>
      <c r="Q2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234" spans="1:17" ht="36" x14ac:dyDescent="0.2">
      <c r="A2234" s="2" t="s">
        <v>2</v>
      </c>
      <c r="B2234" s="2" t="s">
        <v>736</v>
      </c>
      <c r="C2234" s="2" t="s">
        <v>5529</v>
      </c>
      <c r="D2234" s="2" t="s">
        <v>792</v>
      </c>
      <c r="E2234" s="2" t="s">
        <v>3128</v>
      </c>
      <c r="F2234" s="2" t="s">
        <v>6399</v>
      </c>
      <c r="G2234" s="2" t="s">
        <v>4</v>
      </c>
      <c r="H2234" s="2" t="s">
        <v>4</v>
      </c>
      <c r="I2234" s="6">
        <v>1</v>
      </c>
      <c r="J2234" s="2" t="s">
        <v>2345</v>
      </c>
      <c r="K2234" s="7">
        <v>1</v>
      </c>
      <c r="L2234" s="3" t="s">
        <v>3130</v>
      </c>
      <c r="M2234" s="2">
        <v>9509061</v>
      </c>
      <c r="N2234" s="2" t="s">
        <v>13</v>
      </c>
      <c r="O2234" s="80">
        <v>13.334</v>
      </c>
      <c r="P2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$13.33 P/kg</v>
      </c>
      <c r="Q2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235" spans="1:17" ht="36" x14ac:dyDescent="0.2">
      <c r="A2235" s="2" t="s">
        <v>2</v>
      </c>
      <c r="B2235" s="2" t="s">
        <v>736</v>
      </c>
      <c r="C2235" s="2" t="s">
        <v>5529</v>
      </c>
      <c r="D2235" s="2" t="s">
        <v>792</v>
      </c>
      <c r="E2235" s="2" t="s">
        <v>5886</v>
      </c>
      <c r="F2235" s="2" t="s">
        <v>6400</v>
      </c>
      <c r="G2235" s="2" t="s">
        <v>1548</v>
      </c>
      <c r="H2235" s="2" t="s">
        <v>4</v>
      </c>
      <c r="I2235" s="6">
        <v>2</v>
      </c>
      <c r="J2235" s="2" t="s">
        <v>2345</v>
      </c>
      <c r="K2235" s="7">
        <v>6</v>
      </c>
      <c r="L2235" s="3" t="s">
        <v>2315</v>
      </c>
      <c r="M2235" s="2">
        <v>57099</v>
      </c>
      <c r="N2235" s="2" t="s">
        <v>13</v>
      </c>
      <c r="O2235" s="80">
        <v>135.68039999999999</v>
      </c>
      <c r="P2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$11.31 P/kg</v>
      </c>
      <c r="Q2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236" spans="1:17" ht="24" x14ac:dyDescent="0.2">
      <c r="A2236" s="2" t="s">
        <v>2</v>
      </c>
      <c r="B2236" s="2" t="s">
        <v>736</v>
      </c>
      <c r="C2236" s="2" t="s">
        <v>5529</v>
      </c>
      <c r="D2236" s="2" t="s">
        <v>792</v>
      </c>
      <c r="E2236" s="2" t="s">
        <v>2396</v>
      </c>
      <c r="F2236" s="2" t="s">
        <v>4363</v>
      </c>
      <c r="G2236" s="2" t="s">
        <v>4</v>
      </c>
      <c r="H2236" s="2" t="s">
        <v>4</v>
      </c>
      <c r="I2236" s="6">
        <v>2</v>
      </c>
      <c r="J2236" s="2" t="s">
        <v>2345</v>
      </c>
      <c r="K2236" s="7">
        <v>1</v>
      </c>
      <c r="L2236" s="3" t="s">
        <v>3130</v>
      </c>
      <c r="M2236" s="2" t="s">
        <v>2732</v>
      </c>
      <c r="N2236" s="2" t="s">
        <v>13</v>
      </c>
      <c r="O2236" s="80">
        <v>22.822800000000001</v>
      </c>
      <c r="P2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$11.41 P/kg</v>
      </c>
      <c r="Q2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2237" spans="1:17" ht="24" x14ac:dyDescent="0.2">
      <c r="A2237" s="2" t="s">
        <v>2</v>
      </c>
      <c r="B2237" s="2" t="s">
        <v>736</v>
      </c>
      <c r="C2237" s="2" t="s">
        <v>5529</v>
      </c>
      <c r="D2237" s="2" t="s">
        <v>792</v>
      </c>
      <c r="E2237" s="2" t="s">
        <v>1852</v>
      </c>
      <c r="F2237" s="2" t="s">
        <v>4948</v>
      </c>
      <c r="G2237" s="2" t="s">
        <v>1548</v>
      </c>
      <c r="H2237" s="2" t="s">
        <v>4</v>
      </c>
      <c r="I2237" s="6">
        <v>2</v>
      </c>
      <c r="J2237" s="4" t="s">
        <v>2345</v>
      </c>
      <c r="K2237" s="7">
        <v>6</v>
      </c>
      <c r="L2237" s="3" t="s">
        <v>2315</v>
      </c>
      <c r="M2237" s="2" t="s">
        <v>2033</v>
      </c>
      <c r="N2237" s="2" t="s">
        <v>13</v>
      </c>
      <c r="O2237" s="80">
        <v>117.85</v>
      </c>
      <c r="P2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P/kg</v>
      </c>
      <c r="Q2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238" spans="1:17" ht="24" x14ac:dyDescent="0.2">
      <c r="A2238" s="2" t="s">
        <v>2</v>
      </c>
      <c r="B2238" s="2" t="s">
        <v>736</v>
      </c>
      <c r="C2238" s="2" t="s">
        <v>5529</v>
      </c>
      <c r="D2238" s="2" t="s">
        <v>792</v>
      </c>
      <c r="E2238" s="2" t="s">
        <v>7003</v>
      </c>
      <c r="F2238" s="2" t="s">
        <v>7616</v>
      </c>
      <c r="G2238" s="2" t="s">
        <v>4</v>
      </c>
      <c r="H2238" s="2" t="s">
        <v>4</v>
      </c>
      <c r="I2238" s="6">
        <v>2</v>
      </c>
      <c r="J2238" s="4" t="s">
        <v>2345</v>
      </c>
      <c r="K2238" s="7">
        <v>1</v>
      </c>
      <c r="L2238" s="3" t="s">
        <v>3130</v>
      </c>
      <c r="M2238" s="2" t="s">
        <v>7617</v>
      </c>
      <c r="N2238" s="2" t="s">
        <v>13</v>
      </c>
      <c r="O2238" s="80">
        <v>28.03</v>
      </c>
      <c r="P2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$14.02 P/kg</v>
      </c>
      <c r="Q2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239" spans="1:17" x14ac:dyDescent="0.2">
      <c r="A2239" s="2" t="s">
        <v>2</v>
      </c>
      <c r="B2239" s="2" t="s">
        <v>736</v>
      </c>
      <c r="C2239" s="2" t="s">
        <v>5530</v>
      </c>
      <c r="D2239" s="2" t="s">
        <v>794</v>
      </c>
      <c r="E2239" s="2" t="s">
        <v>5885</v>
      </c>
      <c r="F2239" s="2" t="s">
        <v>774</v>
      </c>
      <c r="G2239" s="2" t="s">
        <v>4</v>
      </c>
      <c r="H2239" s="2" t="s">
        <v>4</v>
      </c>
      <c r="I2239" s="6">
        <v>850</v>
      </c>
      <c r="J2239" s="2" t="s">
        <v>6074</v>
      </c>
      <c r="K2239" s="7">
        <v>1</v>
      </c>
      <c r="L2239" s="3" t="s">
        <v>3130</v>
      </c>
      <c r="M2239" s="2">
        <v>5413</v>
      </c>
      <c r="N2239" s="2" t="s">
        <v>13</v>
      </c>
      <c r="O2239" s="80">
        <v>3.49</v>
      </c>
      <c r="P2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$4.11 P/kg</v>
      </c>
      <c r="Q2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40" spans="1:17" ht="24" x14ac:dyDescent="0.2">
      <c r="A2240" s="2" t="s">
        <v>2</v>
      </c>
      <c r="B2240" s="2" t="s">
        <v>736</v>
      </c>
      <c r="C2240" s="2" t="s">
        <v>5530</v>
      </c>
      <c r="D2240" s="2" t="s">
        <v>794</v>
      </c>
      <c r="E2240" s="2" t="s">
        <v>2396</v>
      </c>
      <c r="F2240" s="2" t="s">
        <v>4349</v>
      </c>
      <c r="G2240" s="2" t="s">
        <v>1548</v>
      </c>
      <c r="H2240" s="2" t="s">
        <v>6073</v>
      </c>
      <c r="I2240" s="6">
        <v>850</v>
      </c>
      <c r="J2240" s="2" t="s">
        <v>6074</v>
      </c>
      <c r="K2240" s="7">
        <v>1</v>
      </c>
      <c r="L2240" s="3" t="s">
        <v>3130</v>
      </c>
      <c r="M2240" s="2" t="s">
        <v>2733</v>
      </c>
      <c r="N2240" s="2" t="s">
        <v>2152</v>
      </c>
      <c r="O2240" s="80">
        <v>3.08</v>
      </c>
      <c r="P2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241" spans="1:17" ht="24" x14ac:dyDescent="0.2">
      <c r="A2241" s="2" t="s">
        <v>2</v>
      </c>
      <c r="B2241" s="2" t="s">
        <v>736</v>
      </c>
      <c r="C2241" s="2" t="s">
        <v>5530</v>
      </c>
      <c r="D2241" s="2" t="s">
        <v>794</v>
      </c>
      <c r="E2241" s="2" t="s">
        <v>1852</v>
      </c>
      <c r="F2241" s="2" t="s">
        <v>4949</v>
      </c>
      <c r="G2241" s="2" t="s">
        <v>1548</v>
      </c>
      <c r="H2241" s="2" t="s">
        <v>6073</v>
      </c>
      <c r="I2241" s="6">
        <v>850</v>
      </c>
      <c r="J2241" s="2" t="s">
        <v>6074</v>
      </c>
      <c r="K2241" s="7">
        <v>12</v>
      </c>
      <c r="L2241" s="3" t="s">
        <v>2315</v>
      </c>
      <c r="M2241" s="2">
        <v>363</v>
      </c>
      <c r="N2241" s="2" t="s">
        <v>13</v>
      </c>
      <c r="O2241" s="80">
        <v>35.99</v>
      </c>
      <c r="P2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P/kg</v>
      </c>
      <c r="Q2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42" spans="1:17" x14ac:dyDescent="0.2">
      <c r="A2242" s="2" t="s">
        <v>2</v>
      </c>
      <c r="B2242" s="2" t="s">
        <v>736</v>
      </c>
      <c r="C2242" s="2" t="s">
        <v>5530</v>
      </c>
      <c r="D2242" s="2" t="s">
        <v>794</v>
      </c>
      <c r="E2242" s="2" t="s">
        <v>7003</v>
      </c>
      <c r="F2242" s="2" t="s">
        <v>7618</v>
      </c>
      <c r="G2242" s="2" t="s">
        <v>4</v>
      </c>
      <c r="H2242" s="2" t="s">
        <v>4</v>
      </c>
      <c r="I2242" s="6">
        <v>850</v>
      </c>
      <c r="J2242" s="2" t="s">
        <v>6074</v>
      </c>
      <c r="K2242" s="7">
        <v>1</v>
      </c>
      <c r="L2242" s="3" t="s">
        <v>3130</v>
      </c>
      <c r="M2242" s="2" t="s">
        <v>7619</v>
      </c>
      <c r="N2242" s="2" t="s">
        <v>13</v>
      </c>
      <c r="O2242" s="80">
        <v>3.73</v>
      </c>
      <c r="P2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2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2243" spans="1:17" ht="24" x14ac:dyDescent="0.2">
      <c r="A2243" s="2" t="s">
        <v>2</v>
      </c>
      <c r="B2243" s="2" t="s">
        <v>736</v>
      </c>
      <c r="C2243" s="2" t="s">
        <v>5531</v>
      </c>
      <c r="D2243" s="2" t="s">
        <v>795</v>
      </c>
      <c r="E2243" s="2" t="s">
        <v>5885</v>
      </c>
      <c r="F2243" s="2" t="s">
        <v>796</v>
      </c>
      <c r="G2243" s="2" t="s">
        <v>4</v>
      </c>
      <c r="H2243" s="2" t="s">
        <v>4</v>
      </c>
      <c r="I2243" s="6">
        <v>2.5</v>
      </c>
      <c r="J2243" s="2" t="s">
        <v>2345</v>
      </c>
      <c r="K2243" s="7">
        <v>1</v>
      </c>
      <c r="L2243" s="3" t="s">
        <v>3130</v>
      </c>
      <c r="M2243" s="2">
        <v>163593</v>
      </c>
      <c r="N2243" s="2" t="s">
        <v>13</v>
      </c>
      <c r="O2243" s="80">
        <v>7.16</v>
      </c>
      <c r="P2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4" spans="1:17" ht="24" x14ac:dyDescent="0.2">
      <c r="A2244" s="2" t="s">
        <v>2</v>
      </c>
      <c r="B2244" s="2" t="s">
        <v>736</v>
      </c>
      <c r="C2244" s="2" t="s">
        <v>5531</v>
      </c>
      <c r="D2244" s="2" t="s">
        <v>795</v>
      </c>
      <c r="E2244" s="2" t="s">
        <v>3128</v>
      </c>
      <c r="F2244" s="2" t="s">
        <v>3835</v>
      </c>
      <c r="G2244" s="2" t="s">
        <v>4</v>
      </c>
      <c r="H2244" s="2" t="s">
        <v>4</v>
      </c>
      <c r="I2244" s="6">
        <v>2.5</v>
      </c>
      <c r="J2244" s="4" t="s">
        <v>2345</v>
      </c>
      <c r="K2244" s="7">
        <v>1</v>
      </c>
      <c r="L2244" s="3" t="s">
        <v>3130</v>
      </c>
      <c r="M2244" s="2">
        <v>9400898</v>
      </c>
      <c r="N2244" s="2" t="s">
        <v>13</v>
      </c>
      <c r="O2244" s="80">
        <v>7.3449999999999998</v>
      </c>
      <c r="P2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5" spans="1:17" ht="36" x14ac:dyDescent="0.2">
      <c r="A2245" s="2" t="s">
        <v>2</v>
      </c>
      <c r="B2245" s="2" t="s">
        <v>736</v>
      </c>
      <c r="C2245" s="2" t="s">
        <v>5531</v>
      </c>
      <c r="D2245" s="2" t="s">
        <v>795</v>
      </c>
      <c r="E2245" s="2" t="s">
        <v>5886</v>
      </c>
      <c r="F2245" s="2" t="s">
        <v>6401</v>
      </c>
      <c r="G2245" s="2" t="s">
        <v>1548</v>
      </c>
      <c r="H2245" s="2" t="s">
        <v>4</v>
      </c>
      <c r="I2245" s="6">
        <v>3.05</v>
      </c>
      <c r="J2245" s="2" t="s">
        <v>2345</v>
      </c>
      <c r="K2245" s="7">
        <v>3</v>
      </c>
      <c r="L2245" s="3" t="s">
        <v>2315</v>
      </c>
      <c r="M2245" s="2">
        <v>301202</v>
      </c>
      <c r="N2245" s="2" t="s">
        <v>13</v>
      </c>
      <c r="O2245" s="80">
        <v>31.481999999999999</v>
      </c>
      <c r="P2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2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46" spans="1:17" ht="36" x14ac:dyDescent="0.2">
      <c r="A2246" s="2" t="s">
        <v>2</v>
      </c>
      <c r="B2246" s="2" t="s">
        <v>736</v>
      </c>
      <c r="C2246" s="2" t="s">
        <v>5531</v>
      </c>
      <c r="D2246" s="2" t="s">
        <v>795</v>
      </c>
      <c r="E2246" s="2" t="s">
        <v>2396</v>
      </c>
      <c r="F2246" s="2" t="s">
        <v>4364</v>
      </c>
      <c r="G2246" s="2" t="s">
        <v>4</v>
      </c>
      <c r="H2246" s="2" t="s">
        <v>4</v>
      </c>
      <c r="I2246" s="6">
        <v>2.5</v>
      </c>
      <c r="J2246" s="2" t="s">
        <v>2345</v>
      </c>
      <c r="K2246" s="7">
        <v>6</v>
      </c>
      <c r="L2246" s="3" t="s">
        <v>2315</v>
      </c>
      <c r="M2246" s="2" t="s">
        <v>2734</v>
      </c>
      <c r="N2246" s="2" t="s">
        <v>13</v>
      </c>
      <c r="O2246" s="80">
        <v>43.43</v>
      </c>
      <c r="P2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2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47" spans="1:17" ht="24" x14ac:dyDescent="0.2">
      <c r="A2247" s="2" t="s">
        <v>2</v>
      </c>
      <c r="B2247" s="2" t="s">
        <v>736</v>
      </c>
      <c r="C2247" s="2" t="s">
        <v>5531</v>
      </c>
      <c r="D2247" s="2" t="s">
        <v>795</v>
      </c>
      <c r="E2247" s="2" t="s">
        <v>1852</v>
      </c>
      <c r="F2247" s="2" t="s">
        <v>4950</v>
      </c>
      <c r="G2247" s="2" t="s">
        <v>1548</v>
      </c>
      <c r="H2247" s="2" t="s">
        <v>922</v>
      </c>
      <c r="I2247" s="6">
        <v>2.5</v>
      </c>
      <c r="J2247" s="2" t="s">
        <v>2345</v>
      </c>
      <c r="K2247" s="7">
        <v>6</v>
      </c>
      <c r="L2247" s="3" t="s">
        <v>2315</v>
      </c>
      <c r="M2247" s="2">
        <v>103609</v>
      </c>
      <c r="N2247" s="2" t="s">
        <v>13</v>
      </c>
      <c r="O2247" s="80">
        <v>42</v>
      </c>
      <c r="P2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P/kg</v>
      </c>
      <c r="Q2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48" spans="1:17" ht="24" x14ac:dyDescent="0.2">
      <c r="A2248" s="2" t="s">
        <v>2</v>
      </c>
      <c r="B2248" s="2" t="s">
        <v>736</v>
      </c>
      <c r="C2248" s="2" t="s">
        <v>5531</v>
      </c>
      <c r="D2248" s="2" t="s">
        <v>795</v>
      </c>
      <c r="E2248" s="2" t="s">
        <v>7003</v>
      </c>
      <c r="F2248" s="2" t="s">
        <v>7620</v>
      </c>
      <c r="G2248" s="2" t="s">
        <v>4</v>
      </c>
      <c r="H2248" s="2" t="s">
        <v>4</v>
      </c>
      <c r="I2248" s="6">
        <v>3</v>
      </c>
      <c r="J2248" s="2" t="s">
        <v>2345</v>
      </c>
      <c r="K2248" s="7">
        <v>1</v>
      </c>
      <c r="L2248" s="3" t="s">
        <v>3130</v>
      </c>
      <c r="M2248" s="2" t="s">
        <v>7621</v>
      </c>
      <c r="N2248" s="2" t="s">
        <v>13</v>
      </c>
      <c r="O2248" s="80">
        <v>12.2202</v>
      </c>
      <c r="P2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2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49" spans="1:17" ht="24" x14ac:dyDescent="0.2">
      <c r="A2249" s="2" t="s">
        <v>2</v>
      </c>
      <c r="B2249" s="2" t="s">
        <v>736</v>
      </c>
      <c r="C2249" s="2" t="s">
        <v>5532</v>
      </c>
      <c r="D2249" s="2" t="s">
        <v>797</v>
      </c>
      <c r="E2249" s="2" t="s">
        <v>5885</v>
      </c>
      <c r="F2249" s="2" t="s">
        <v>798</v>
      </c>
      <c r="G2249" s="2" t="s">
        <v>4</v>
      </c>
      <c r="H2249" s="2" t="s">
        <v>4</v>
      </c>
      <c r="I2249" s="6">
        <v>400</v>
      </c>
      <c r="J2249" s="2" t="s">
        <v>6074</v>
      </c>
      <c r="K2249" s="7">
        <v>1</v>
      </c>
      <c r="L2249" s="3" t="s">
        <v>3130</v>
      </c>
      <c r="M2249" s="2">
        <v>196229</v>
      </c>
      <c r="N2249" s="2" t="s">
        <v>13</v>
      </c>
      <c r="O2249" s="80">
        <v>1.21</v>
      </c>
      <c r="P2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$3.03 P/kg</v>
      </c>
      <c r="Q2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2250" spans="1:17" ht="36" x14ac:dyDescent="0.2">
      <c r="A2250" s="2" t="s">
        <v>2</v>
      </c>
      <c r="B2250" s="2" t="s">
        <v>736</v>
      </c>
      <c r="C2250" s="2" t="s">
        <v>5532</v>
      </c>
      <c r="D2250" s="2" t="s">
        <v>797</v>
      </c>
      <c r="E2250" s="2" t="s">
        <v>5886</v>
      </c>
      <c r="F2250" s="2" t="s">
        <v>6402</v>
      </c>
      <c r="G2250" s="2" t="s">
        <v>1548</v>
      </c>
      <c r="H2250" s="2" t="s">
        <v>4</v>
      </c>
      <c r="I2250" s="6">
        <v>400</v>
      </c>
      <c r="J2250" s="4" t="s">
        <v>6074</v>
      </c>
      <c r="K2250" s="7">
        <v>12</v>
      </c>
      <c r="L2250" s="3" t="s">
        <v>2315</v>
      </c>
      <c r="M2250" s="2">
        <v>387981</v>
      </c>
      <c r="N2250" s="2" t="s">
        <v>13</v>
      </c>
      <c r="O2250" s="80">
        <v>12.182399999999999</v>
      </c>
      <c r="P2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$2.54 P/kg</v>
      </c>
      <c r="Q2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2251" spans="1:17" ht="36" x14ac:dyDescent="0.2">
      <c r="A2251" s="2" t="s">
        <v>2</v>
      </c>
      <c r="B2251" s="2" t="s">
        <v>736</v>
      </c>
      <c r="C2251" s="2" t="s">
        <v>5532</v>
      </c>
      <c r="D2251" s="2" t="s">
        <v>797</v>
      </c>
      <c r="E2251" s="2" t="s">
        <v>2396</v>
      </c>
      <c r="F2251" s="2" t="s">
        <v>4365</v>
      </c>
      <c r="G2251" s="2" t="s">
        <v>4</v>
      </c>
      <c r="H2251" s="2" t="s">
        <v>4</v>
      </c>
      <c r="I2251" s="6">
        <v>400</v>
      </c>
      <c r="J2251" s="2" t="s">
        <v>6074</v>
      </c>
      <c r="K2251" s="7">
        <v>1</v>
      </c>
      <c r="L2251" s="3" t="s">
        <v>3130</v>
      </c>
      <c r="M2251" s="2" t="s">
        <v>2735</v>
      </c>
      <c r="N2251" s="2" t="s">
        <v>13</v>
      </c>
      <c r="O2251" s="80">
        <v>1.9369000000000001</v>
      </c>
      <c r="P2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52" spans="1:17" ht="24" x14ac:dyDescent="0.2">
      <c r="A2252" s="2" t="s">
        <v>2</v>
      </c>
      <c r="B2252" s="2" t="s">
        <v>736</v>
      </c>
      <c r="C2252" s="2" t="s">
        <v>5532</v>
      </c>
      <c r="D2252" s="2" t="s">
        <v>797</v>
      </c>
      <c r="E2252" s="2" t="s">
        <v>7003</v>
      </c>
      <c r="F2252" s="2" t="s">
        <v>7622</v>
      </c>
      <c r="G2252" s="2" t="s">
        <v>4</v>
      </c>
      <c r="H2252" s="2" t="s">
        <v>4</v>
      </c>
      <c r="I2252" s="6">
        <v>400</v>
      </c>
      <c r="J2252" s="2" t="s">
        <v>6074</v>
      </c>
      <c r="K2252" s="7">
        <v>1</v>
      </c>
      <c r="L2252" s="3" t="s">
        <v>3130</v>
      </c>
      <c r="M2252" s="2" t="s">
        <v>7623</v>
      </c>
      <c r="N2252" s="2" t="s">
        <v>13</v>
      </c>
      <c r="O2252" s="80">
        <v>2.2778999999999998</v>
      </c>
      <c r="P2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53" spans="1:17" x14ac:dyDescent="0.2">
      <c r="A2253" s="2" t="s">
        <v>2</v>
      </c>
      <c r="B2253" s="2" t="s">
        <v>736</v>
      </c>
      <c r="C2253" s="2" t="s">
        <v>5533</v>
      </c>
      <c r="D2253" s="2" t="s">
        <v>799</v>
      </c>
      <c r="E2253" s="2" t="s">
        <v>5885</v>
      </c>
      <c r="F2253" s="2" t="s">
        <v>800</v>
      </c>
      <c r="G2253" s="2" t="s">
        <v>4</v>
      </c>
      <c r="H2253" s="2" t="s">
        <v>4</v>
      </c>
      <c r="I2253" s="6">
        <v>3.05</v>
      </c>
      <c r="J2253" s="2" t="s">
        <v>2345</v>
      </c>
      <c r="K2253" s="7">
        <v>1</v>
      </c>
      <c r="L2253" s="3" t="s">
        <v>3130</v>
      </c>
      <c r="M2253" s="2">
        <v>163507</v>
      </c>
      <c r="N2253" s="2" t="s">
        <v>13</v>
      </c>
      <c r="O2253" s="80">
        <v>15.38</v>
      </c>
      <c r="P2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$5.04 P/kg</v>
      </c>
      <c r="Q2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2254" spans="1:17" ht="24" x14ac:dyDescent="0.2">
      <c r="A2254" s="2" t="s">
        <v>2</v>
      </c>
      <c r="B2254" s="2" t="s">
        <v>736</v>
      </c>
      <c r="C2254" s="2" t="s">
        <v>5533</v>
      </c>
      <c r="D2254" s="2" t="s">
        <v>799</v>
      </c>
      <c r="E2254" s="2" t="s">
        <v>3128</v>
      </c>
      <c r="F2254" s="2" t="s">
        <v>3836</v>
      </c>
      <c r="G2254" s="2" t="s">
        <v>4</v>
      </c>
      <c r="H2254" s="2" t="s">
        <v>4</v>
      </c>
      <c r="I2254" s="6">
        <v>2.5</v>
      </c>
      <c r="J2254" s="2" t="s">
        <v>2345</v>
      </c>
      <c r="K2254" s="7">
        <v>1</v>
      </c>
      <c r="L2254" s="3" t="s">
        <v>3130</v>
      </c>
      <c r="M2254" s="2">
        <v>9400900</v>
      </c>
      <c r="N2254" s="2" t="s">
        <v>13</v>
      </c>
      <c r="O2254" s="80">
        <v>7.3449999999999998</v>
      </c>
      <c r="P2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P/kg</v>
      </c>
      <c r="Q2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55" spans="1:17" ht="36" x14ac:dyDescent="0.2">
      <c r="A2255" s="2" t="s">
        <v>2</v>
      </c>
      <c r="B2255" s="2" t="s">
        <v>736</v>
      </c>
      <c r="C2255" s="2" t="s">
        <v>5533</v>
      </c>
      <c r="D2255" s="2" t="s">
        <v>799</v>
      </c>
      <c r="E2255" s="2" t="s">
        <v>5886</v>
      </c>
      <c r="F2255" s="2" t="s">
        <v>6403</v>
      </c>
      <c r="G2255" s="2" t="s">
        <v>1548</v>
      </c>
      <c r="H2255" s="2" t="s">
        <v>4</v>
      </c>
      <c r="I2255" s="6">
        <v>3</v>
      </c>
      <c r="J2255" s="2" t="s">
        <v>2345</v>
      </c>
      <c r="K2255" s="7">
        <v>3</v>
      </c>
      <c r="L2255" s="3" t="s">
        <v>2315</v>
      </c>
      <c r="M2255" s="2">
        <v>422448</v>
      </c>
      <c r="N2255" s="2" t="s">
        <v>13</v>
      </c>
      <c r="O2255" s="80">
        <v>38.124000000000002</v>
      </c>
      <c r="P2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P/kg</v>
      </c>
      <c r="Q2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2256" spans="1:17" ht="36" x14ac:dyDescent="0.2">
      <c r="A2256" s="2" t="s">
        <v>2</v>
      </c>
      <c r="B2256" s="2" t="s">
        <v>736</v>
      </c>
      <c r="C2256" s="2" t="s">
        <v>5533</v>
      </c>
      <c r="D2256" s="2" t="s">
        <v>799</v>
      </c>
      <c r="E2256" s="2" t="s">
        <v>2396</v>
      </c>
      <c r="F2256" s="2" t="s">
        <v>4366</v>
      </c>
      <c r="G2256" s="2" t="s">
        <v>4</v>
      </c>
      <c r="H2256" s="2" t="s">
        <v>1905</v>
      </c>
      <c r="I2256" s="6">
        <v>2.5</v>
      </c>
      <c r="J2256" s="4" t="s">
        <v>2345</v>
      </c>
      <c r="K2256" s="7">
        <v>6</v>
      </c>
      <c r="L2256" s="3" t="s">
        <v>2315</v>
      </c>
      <c r="M2256" s="2" t="s">
        <v>2736</v>
      </c>
      <c r="N2256" s="2" t="s">
        <v>13</v>
      </c>
      <c r="O2256" s="80">
        <v>43.11</v>
      </c>
      <c r="P2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$2.87 P/kg</v>
      </c>
      <c r="Q2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57" spans="1:17" ht="24" x14ac:dyDescent="0.2">
      <c r="A2257" s="2" t="s">
        <v>2</v>
      </c>
      <c r="B2257" s="2" t="s">
        <v>736</v>
      </c>
      <c r="C2257" s="2" t="s">
        <v>5533</v>
      </c>
      <c r="D2257" s="2" t="s">
        <v>799</v>
      </c>
      <c r="E2257" s="2" t="s">
        <v>1852</v>
      </c>
      <c r="F2257" s="2" t="s">
        <v>4951</v>
      </c>
      <c r="G2257" s="2" t="s">
        <v>1548</v>
      </c>
      <c r="H2257" s="2" t="s">
        <v>922</v>
      </c>
      <c r="I2257" s="6">
        <v>2.5</v>
      </c>
      <c r="J2257" s="2" t="s">
        <v>2345</v>
      </c>
      <c r="K2257" s="7">
        <v>6</v>
      </c>
      <c r="L2257" s="3" t="s">
        <v>2315</v>
      </c>
      <c r="M2257" s="2" t="s">
        <v>2034</v>
      </c>
      <c r="N2257" s="2" t="s">
        <v>13</v>
      </c>
      <c r="O2257" s="80">
        <v>42</v>
      </c>
      <c r="P2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P/kg</v>
      </c>
      <c r="Q2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58" spans="1:17" ht="24" x14ac:dyDescent="0.2">
      <c r="A2258" s="2" t="s">
        <v>2</v>
      </c>
      <c r="B2258" s="2" t="s">
        <v>736</v>
      </c>
      <c r="C2258" s="2" t="s">
        <v>5533</v>
      </c>
      <c r="D2258" s="2" t="s">
        <v>799</v>
      </c>
      <c r="E2258" s="2" t="s">
        <v>7003</v>
      </c>
      <c r="F2258" s="2" t="s">
        <v>7624</v>
      </c>
      <c r="G2258" s="2" t="s">
        <v>4</v>
      </c>
      <c r="H2258" s="2" t="s">
        <v>4</v>
      </c>
      <c r="I2258" s="6">
        <v>2.5</v>
      </c>
      <c r="J2258" s="4" t="s">
        <v>2345</v>
      </c>
      <c r="K2258" s="7">
        <v>1</v>
      </c>
      <c r="L2258" s="3" t="s">
        <v>3130</v>
      </c>
      <c r="M2258" s="2">
        <v>387091</v>
      </c>
      <c r="N2258" s="2" t="s">
        <v>13</v>
      </c>
      <c r="O2258" s="80">
        <v>8.75</v>
      </c>
      <c r="P2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2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2259" spans="1:17" ht="24" x14ac:dyDescent="0.2">
      <c r="A2259" s="2" t="s">
        <v>2</v>
      </c>
      <c r="B2259" s="2" t="s">
        <v>736</v>
      </c>
      <c r="C2259" s="2" t="s">
        <v>5534</v>
      </c>
      <c r="D2259" s="2" t="s">
        <v>801</v>
      </c>
      <c r="E2259" s="2" t="s">
        <v>5885</v>
      </c>
      <c r="F2259" s="2" t="s">
        <v>802</v>
      </c>
      <c r="G2259" s="2" t="s">
        <v>4</v>
      </c>
      <c r="H2259" s="2" t="s">
        <v>4</v>
      </c>
      <c r="I2259" s="6">
        <v>400</v>
      </c>
      <c r="J2259" s="2" t="s">
        <v>6074</v>
      </c>
      <c r="K2259" s="7">
        <v>1</v>
      </c>
      <c r="L2259" s="3" t="s">
        <v>3130</v>
      </c>
      <c r="M2259" s="2">
        <v>196230</v>
      </c>
      <c r="N2259" s="2" t="s">
        <v>13</v>
      </c>
      <c r="O2259" s="80">
        <v>1.24</v>
      </c>
      <c r="P2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$3.10 P/kg</v>
      </c>
      <c r="Q2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2260" spans="1:17" ht="24" x14ac:dyDescent="0.2">
      <c r="A2260" s="2" t="s">
        <v>2</v>
      </c>
      <c r="B2260" s="2" t="s">
        <v>736</v>
      </c>
      <c r="C2260" s="2" t="s">
        <v>5534</v>
      </c>
      <c r="D2260" s="2" t="s">
        <v>801</v>
      </c>
      <c r="E2260" s="2" t="s">
        <v>3128</v>
      </c>
      <c r="F2260" s="2" t="s">
        <v>3837</v>
      </c>
      <c r="G2260" s="2" t="s">
        <v>4</v>
      </c>
      <c r="H2260" s="2" t="s">
        <v>4</v>
      </c>
      <c r="I2260" s="6">
        <v>400</v>
      </c>
      <c r="J2260" s="2" t="s">
        <v>6074</v>
      </c>
      <c r="K2260" s="7">
        <v>10</v>
      </c>
      <c r="L2260" s="3" t="s">
        <v>2315</v>
      </c>
      <c r="M2260" s="2">
        <v>749421</v>
      </c>
      <c r="N2260" s="2" t="s">
        <v>13</v>
      </c>
      <c r="O2260" s="80">
        <v>20.227</v>
      </c>
      <c r="P2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$5.06 P/kg</v>
      </c>
      <c r="Q2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2261" spans="1:17" ht="36" x14ac:dyDescent="0.2">
      <c r="A2261" s="2" t="s">
        <v>2</v>
      </c>
      <c r="B2261" s="2" t="s">
        <v>736</v>
      </c>
      <c r="C2261" s="2" t="s">
        <v>5534</v>
      </c>
      <c r="D2261" s="2" t="s">
        <v>801</v>
      </c>
      <c r="E2261" s="2" t="s">
        <v>5886</v>
      </c>
      <c r="F2261" s="2" t="s">
        <v>6404</v>
      </c>
      <c r="G2261" s="2" t="s">
        <v>1548</v>
      </c>
      <c r="H2261" s="2" t="s">
        <v>4</v>
      </c>
      <c r="I2261" s="6">
        <v>400</v>
      </c>
      <c r="J2261" s="2" t="s">
        <v>6074</v>
      </c>
      <c r="K2261" s="7">
        <v>12</v>
      </c>
      <c r="L2261" s="3" t="s">
        <v>2315</v>
      </c>
      <c r="M2261" s="2">
        <v>388327</v>
      </c>
      <c r="N2261" s="2" t="s">
        <v>13</v>
      </c>
      <c r="O2261" s="80">
        <v>12.182399999999999</v>
      </c>
      <c r="P2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$2.54 P/kg</v>
      </c>
      <c r="Q2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P/100g</v>
      </c>
    </row>
    <row r="2262" spans="1:17" ht="36" x14ac:dyDescent="0.2">
      <c r="A2262" s="2" t="s">
        <v>2</v>
      </c>
      <c r="B2262" s="2" t="s">
        <v>736</v>
      </c>
      <c r="C2262" s="2" t="s">
        <v>5534</v>
      </c>
      <c r="D2262" s="2" t="s">
        <v>801</v>
      </c>
      <c r="E2262" s="2" t="s">
        <v>2396</v>
      </c>
      <c r="F2262" s="2" t="s">
        <v>4367</v>
      </c>
      <c r="G2262" s="2" t="s">
        <v>4</v>
      </c>
      <c r="H2262" s="2" t="s">
        <v>4</v>
      </c>
      <c r="I2262" s="6">
        <v>400</v>
      </c>
      <c r="J2262" s="4" t="s">
        <v>6074</v>
      </c>
      <c r="K2262" s="7">
        <v>1</v>
      </c>
      <c r="L2262" s="3" t="s">
        <v>3130</v>
      </c>
      <c r="M2262" s="2" t="s">
        <v>2737</v>
      </c>
      <c r="N2262" s="2" t="s">
        <v>13</v>
      </c>
      <c r="O2262" s="80">
        <v>1.9369000000000001</v>
      </c>
      <c r="P2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263" spans="1:17" ht="24" x14ac:dyDescent="0.2">
      <c r="A2263" s="2" t="s">
        <v>2</v>
      </c>
      <c r="B2263" s="2" t="s">
        <v>736</v>
      </c>
      <c r="C2263" s="2" t="s">
        <v>5534</v>
      </c>
      <c r="D2263" s="2" t="s">
        <v>801</v>
      </c>
      <c r="E2263" s="2" t="s">
        <v>1852</v>
      </c>
      <c r="F2263" s="2" t="s">
        <v>4952</v>
      </c>
      <c r="G2263" s="2" t="s">
        <v>1548</v>
      </c>
      <c r="H2263" s="2" t="s">
        <v>922</v>
      </c>
      <c r="I2263" s="6">
        <v>400</v>
      </c>
      <c r="J2263" s="2" t="s">
        <v>6074</v>
      </c>
      <c r="K2263" s="7">
        <v>24</v>
      </c>
      <c r="L2263" s="3" t="s">
        <v>2315</v>
      </c>
      <c r="M2263" s="2" t="s">
        <v>2035</v>
      </c>
      <c r="N2263" s="2" t="s">
        <v>13</v>
      </c>
      <c r="O2263" s="80">
        <v>32.549999999999997</v>
      </c>
      <c r="P2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$3.39 P/kg</v>
      </c>
      <c r="Q2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2264" spans="1:17" ht="24" x14ac:dyDescent="0.2">
      <c r="A2264" s="2" t="s">
        <v>2</v>
      </c>
      <c r="B2264" s="2" t="s">
        <v>736</v>
      </c>
      <c r="C2264" s="2" t="s">
        <v>5534</v>
      </c>
      <c r="D2264" s="2" t="s">
        <v>801</v>
      </c>
      <c r="E2264" s="2" t="s">
        <v>7003</v>
      </c>
      <c r="F2264" s="2" t="s">
        <v>7625</v>
      </c>
      <c r="G2264" s="2" t="s">
        <v>4</v>
      </c>
      <c r="H2264" s="2" t="s">
        <v>4</v>
      </c>
      <c r="I2264" s="6">
        <v>400</v>
      </c>
      <c r="J2264" s="2" t="s">
        <v>6074</v>
      </c>
      <c r="K2264" s="7">
        <v>1</v>
      </c>
      <c r="L2264" s="3" t="s">
        <v>3130</v>
      </c>
      <c r="M2264" s="2" t="s">
        <v>7626</v>
      </c>
      <c r="N2264" s="2" t="s">
        <v>13</v>
      </c>
      <c r="O2264" s="80">
        <v>2.2778999999999998</v>
      </c>
      <c r="P2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265" spans="1:17" ht="24" x14ac:dyDescent="0.2">
      <c r="A2265" s="2" t="s">
        <v>2</v>
      </c>
      <c r="B2265" s="2" t="s">
        <v>804</v>
      </c>
      <c r="C2265" s="2" t="s">
        <v>5535</v>
      </c>
      <c r="D2265" s="2" t="s">
        <v>803</v>
      </c>
      <c r="E2265" s="2" t="s">
        <v>5885</v>
      </c>
      <c r="F2265" s="2" t="s">
        <v>805</v>
      </c>
      <c r="G2265" s="2" t="s">
        <v>4</v>
      </c>
      <c r="H2265" s="2" t="s">
        <v>4</v>
      </c>
      <c r="I2265" s="6">
        <v>2.95</v>
      </c>
      <c r="J2265" s="2" t="s">
        <v>2345</v>
      </c>
      <c r="K2265" s="7">
        <v>1</v>
      </c>
      <c r="L2265" s="3" t="s">
        <v>3130</v>
      </c>
      <c r="M2265" s="2">
        <v>58220</v>
      </c>
      <c r="N2265" s="2" t="s">
        <v>13</v>
      </c>
      <c r="O2265" s="80">
        <v>12.06</v>
      </c>
      <c r="P2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$4.09 P/kg</v>
      </c>
      <c r="Q2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2266" spans="1:17" ht="24" x14ac:dyDescent="0.2">
      <c r="A2266" s="2" t="s">
        <v>2</v>
      </c>
      <c r="B2266" s="2" t="s">
        <v>804</v>
      </c>
      <c r="C2266" s="2" t="s">
        <v>5535</v>
      </c>
      <c r="D2266" s="2" t="s">
        <v>803</v>
      </c>
      <c r="E2266" s="2" t="s">
        <v>3128</v>
      </c>
      <c r="F2266" s="2" t="s">
        <v>3838</v>
      </c>
      <c r="G2266" s="2" t="s">
        <v>4</v>
      </c>
      <c r="H2266" s="2" t="s">
        <v>4</v>
      </c>
      <c r="I2266" s="6">
        <v>5</v>
      </c>
      <c r="J2266" s="2" t="s">
        <v>2345</v>
      </c>
      <c r="K2266" s="7">
        <v>3</v>
      </c>
      <c r="L2266" s="3" t="s">
        <v>2315</v>
      </c>
      <c r="M2266" s="2" t="s">
        <v>2369</v>
      </c>
      <c r="N2266" s="2" t="s">
        <v>13</v>
      </c>
      <c r="O2266" s="80">
        <v>42.793100000000003</v>
      </c>
      <c r="P2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2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67" spans="1:17" ht="36" x14ac:dyDescent="0.2">
      <c r="A2267" s="2" t="s">
        <v>2</v>
      </c>
      <c r="B2267" s="2" t="s">
        <v>804</v>
      </c>
      <c r="C2267" s="2" t="s">
        <v>5535</v>
      </c>
      <c r="D2267" s="2" t="s">
        <v>803</v>
      </c>
      <c r="E2267" s="2" t="s">
        <v>5886</v>
      </c>
      <c r="F2267" s="2" t="s">
        <v>6405</v>
      </c>
      <c r="G2267" s="2" t="s">
        <v>1548</v>
      </c>
      <c r="H2267" s="2" t="s">
        <v>4</v>
      </c>
      <c r="I2267" s="6">
        <v>2.95</v>
      </c>
      <c r="J2267" s="2" t="s">
        <v>2345</v>
      </c>
      <c r="K2267" s="7">
        <v>3</v>
      </c>
      <c r="L2267" s="3" t="s">
        <v>2315</v>
      </c>
      <c r="M2267" s="2">
        <v>424199</v>
      </c>
      <c r="N2267" s="2" t="s">
        <v>13</v>
      </c>
      <c r="O2267" s="80">
        <v>24.505199999999999</v>
      </c>
      <c r="P2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P/kg</v>
      </c>
      <c r="Q2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2268" spans="1:17" ht="24" x14ac:dyDescent="0.2">
      <c r="A2268" s="2" t="s">
        <v>2</v>
      </c>
      <c r="B2268" s="2" t="s">
        <v>804</v>
      </c>
      <c r="C2268" s="2" t="s">
        <v>5535</v>
      </c>
      <c r="D2268" s="2" t="s">
        <v>803</v>
      </c>
      <c r="E2268" s="2" t="s">
        <v>2396</v>
      </c>
      <c r="F2268" s="2" t="s">
        <v>4368</v>
      </c>
      <c r="G2268" s="2" t="s">
        <v>4</v>
      </c>
      <c r="H2268" s="2" t="s">
        <v>4</v>
      </c>
      <c r="I2268" s="6">
        <v>3</v>
      </c>
      <c r="J2268" s="4" t="s">
        <v>2345</v>
      </c>
      <c r="K2268" s="7">
        <v>1</v>
      </c>
      <c r="L2268" s="3" t="s">
        <v>3130</v>
      </c>
      <c r="M2268" s="2" t="s">
        <v>2738</v>
      </c>
      <c r="N2268" s="2" t="s">
        <v>13</v>
      </c>
      <c r="O2268" s="80">
        <v>8.2439999999999998</v>
      </c>
      <c r="P2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$2.75 P/kg</v>
      </c>
      <c r="Q2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2269" spans="1:17" ht="24" x14ac:dyDescent="0.2">
      <c r="A2269" s="2" t="s">
        <v>2</v>
      </c>
      <c r="B2269" s="2" t="s">
        <v>804</v>
      </c>
      <c r="C2269" s="2" t="s">
        <v>5535</v>
      </c>
      <c r="D2269" s="2" t="s">
        <v>803</v>
      </c>
      <c r="E2269" s="2" t="s">
        <v>1852</v>
      </c>
      <c r="F2269" s="2" t="s">
        <v>4953</v>
      </c>
      <c r="G2269" s="2" t="s">
        <v>1548</v>
      </c>
      <c r="H2269" s="2" t="s">
        <v>4</v>
      </c>
      <c r="I2269" s="6">
        <v>2.95</v>
      </c>
      <c r="J2269" s="2" t="s">
        <v>2345</v>
      </c>
      <c r="K2269" s="7">
        <v>3</v>
      </c>
      <c r="L2269" s="3" t="s">
        <v>2315</v>
      </c>
      <c r="M2269" s="2">
        <v>6922</v>
      </c>
      <c r="N2269" s="2" t="s">
        <v>13</v>
      </c>
      <c r="O2269" s="80">
        <v>25.35</v>
      </c>
      <c r="P2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$2.86 P/kg</v>
      </c>
      <c r="Q2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2270" spans="1:17" ht="24" x14ac:dyDescent="0.2">
      <c r="A2270" s="2" t="s">
        <v>2</v>
      </c>
      <c r="B2270" s="2" t="s">
        <v>804</v>
      </c>
      <c r="C2270" s="2" t="s">
        <v>5535</v>
      </c>
      <c r="D2270" s="2" t="s">
        <v>803</v>
      </c>
      <c r="E2270" s="2" t="s">
        <v>7003</v>
      </c>
      <c r="F2270" s="2" t="s">
        <v>7627</v>
      </c>
      <c r="G2270" s="2" t="s">
        <v>1551</v>
      </c>
      <c r="H2270" s="2" t="s">
        <v>4</v>
      </c>
      <c r="I2270" s="6">
        <v>2.96</v>
      </c>
      <c r="J2270" s="2" t="s">
        <v>2345</v>
      </c>
      <c r="K2270" s="7">
        <v>1</v>
      </c>
      <c r="L2270" s="3" t="s">
        <v>3130</v>
      </c>
      <c r="M2270" s="2" t="s">
        <v>7628</v>
      </c>
      <c r="N2270" s="2" t="s">
        <v>13</v>
      </c>
      <c r="O2270" s="80">
        <v>11.9701</v>
      </c>
      <c r="P2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P/kg</v>
      </c>
      <c r="Q2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271" spans="1:17" ht="24" x14ac:dyDescent="0.2">
      <c r="A2271" s="2" t="s">
        <v>2</v>
      </c>
      <c r="B2271" s="2" t="s">
        <v>807</v>
      </c>
      <c r="C2271" s="2" t="s">
        <v>5536</v>
      </c>
      <c r="D2271" s="2" t="s">
        <v>806</v>
      </c>
      <c r="E2271" s="2" t="s">
        <v>5885</v>
      </c>
      <c r="F2271" s="2" t="s">
        <v>808</v>
      </c>
      <c r="G2271" s="2" t="s">
        <v>4</v>
      </c>
      <c r="H2271" s="2" t="s">
        <v>4</v>
      </c>
      <c r="I2271" s="6">
        <v>4</v>
      </c>
      <c r="J2271" s="2" t="s">
        <v>6065</v>
      </c>
      <c r="K2271" s="7">
        <v>1</v>
      </c>
      <c r="L2271" s="3" t="s">
        <v>3130</v>
      </c>
      <c r="M2271" s="2">
        <v>58863</v>
      </c>
      <c r="N2271" s="2" t="s">
        <v>13</v>
      </c>
      <c r="O2271" s="80">
        <v>5.51</v>
      </c>
      <c r="P2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$1.38 P/l</v>
      </c>
      <c r="Q2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2" spans="1:17" ht="24" x14ac:dyDescent="0.2">
      <c r="A2272" s="2" t="s">
        <v>2</v>
      </c>
      <c r="B2272" s="2" t="s">
        <v>807</v>
      </c>
      <c r="C2272" s="2" t="s">
        <v>5536</v>
      </c>
      <c r="D2272" s="2" t="s">
        <v>806</v>
      </c>
      <c r="E2272" s="2" t="s">
        <v>3128</v>
      </c>
      <c r="F2272" s="2" t="s">
        <v>3839</v>
      </c>
      <c r="G2272" s="2" t="s">
        <v>4</v>
      </c>
      <c r="H2272" s="2" t="s">
        <v>4</v>
      </c>
      <c r="I2272" s="6">
        <v>5</v>
      </c>
      <c r="J2272" s="2" t="s">
        <v>6065</v>
      </c>
      <c r="K2272" s="7">
        <v>1</v>
      </c>
      <c r="L2272" s="3" t="s">
        <v>3130</v>
      </c>
      <c r="M2272" s="2">
        <v>6601295</v>
      </c>
      <c r="N2272" s="2" t="s">
        <v>13</v>
      </c>
      <c r="O2272" s="80">
        <v>14.7804</v>
      </c>
      <c r="P2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$2.96 P/l</v>
      </c>
      <c r="Q2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273" spans="1:17" ht="36" x14ac:dyDescent="0.2">
      <c r="A2273" s="2" t="s">
        <v>2</v>
      </c>
      <c r="B2273" s="2" t="s">
        <v>807</v>
      </c>
      <c r="C2273" s="2" t="s">
        <v>5536</v>
      </c>
      <c r="D2273" s="2" t="s">
        <v>806</v>
      </c>
      <c r="E2273" s="2" t="s">
        <v>5886</v>
      </c>
      <c r="F2273" s="2" t="s">
        <v>6406</v>
      </c>
      <c r="G2273" s="2" t="s">
        <v>1548</v>
      </c>
      <c r="H2273" s="2" t="s">
        <v>4</v>
      </c>
      <c r="I2273" s="6">
        <v>2</v>
      </c>
      <c r="J2273" s="2" t="s">
        <v>6065</v>
      </c>
      <c r="K2273" s="7">
        <v>6</v>
      </c>
      <c r="L2273" s="3" t="s">
        <v>2315</v>
      </c>
      <c r="M2273" s="2">
        <v>28294</v>
      </c>
      <c r="N2273" s="2" t="s">
        <v>13</v>
      </c>
      <c r="O2273" s="80">
        <v>10.1088</v>
      </c>
      <c r="P2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$0.84 P/l</v>
      </c>
      <c r="Q2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274" spans="1:17" ht="24" x14ac:dyDescent="0.2">
      <c r="A2274" s="2" t="s">
        <v>2</v>
      </c>
      <c r="B2274" s="2" t="s">
        <v>807</v>
      </c>
      <c r="C2274" s="2" t="s">
        <v>5536</v>
      </c>
      <c r="D2274" s="2" t="s">
        <v>806</v>
      </c>
      <c r="E2274" s="2" t="s">
        <v>2396</v>
      </c>
      <c r="F2274" s="2" t="s">
        <v>4369</v>
      </c>
      <c r="G2274" s="2" t="s">
        <v>4</v>
      </c>
      <c r="H2274" s="2" t="s">
        <v>4</v>
      </c>
      <c r="I2274" s="6">
        <v>5</v>
      </c>
      <c r="J2274" s="2" t="s">
        <v>6065</v>
      </c>
      <c r="K2274" s="7">
        <v>1</v>
      </c>
      <c r="L2274" s="3" t="s">
        <v>3130</v>
      </c>
      <c r="M2274" s="2" t="s">
        <v>2739</v>
      </c>
      <c r="N2274" s="2" t="s">
        <v>13</v>
      </c>
      <c r="O2274" s="80">
        <v>7.0232000000000001</v>
      </c>
      <c r="P2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$1.40 P/l</v>
      </c>
      <c r="Q2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5" spans="1:17" ht="24" x14ac:dyDescent="0.2">
      <c r="A2275" s="2" t="s">
        <v>2</v>
      </c>
      <c r="B2275" s="2" t="s">
        <v>807</v>
      </c>
      <c r="C2275" s="2" t="s">
        <v>5536</v>
      </c>
      <c r="D2275" s="2" t="s">
        <v>806</v>
      </c>
      <c r="E2275" s="2" t="s">
        <v>1852</v>
      </c>
      <c r="F2275" s="2" t="s">
        <v>4954</v>
      </c>
      <c r="G2275" s="2" t="s">
        <v>1548</v>
      </c>
      <c r="H2275" s="2" t="s">
        <v>6073</v>
      </c>
      <c r="I2275" s="6">
        <v>5</v>
      </c>
      <c r="J2275" s="4" t="s">
        <v>6065</v>
      </c>
      <c r="K2275" s="7">
        <v>3</v>
      </c>
      <c r="L2275" s="3" t="s">
        <v>2315</v>
      </c>
      <c r="M2275" s="2">
        <v>2461412</v>
      </c>
      <c r="N2275" s="2" t="s">
        <v>13</v>
      </c>
      <c r="O2275" s="80">
        <v>20.5</v>
      </c>
      <c r="P2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$1.37 P/l</v>
      </c>
      <c r="Q2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P/100ml</v>
      </c>
    </row>
    <row r="2276" spans="1:17" ht="24" x14ac:dyDescent="0.2">
      <c r="A2276" s="2" t="s">
        <v>2</v>
      </c>
      <c r="B2276" s="2" t="s">
        <v>807</v>
      </c>
      <c r="C2276" s="2" t="s">
        <v>5536</v>
      </c>
      <c r="D2276" s="2" t="s">
        <v>806</v>
      </c>
      <c r="E2276" s="2" t="s">
        <v>7003</v>
      </c>
      <c r="F2276" s="2" t="s">
        <v>7629</v>
      </c>
      <c r="G2276" s="2" t="s">
        <v>4</v>
      </c>
      <c r="H2276" s="2" t="s">
        <v>4</v>
      </c>
      <c r="I2276" s="6">
        <v>5</v>
      </c>
      <c r="J2276" s="2" t="s">
        <v>6065</v>
      </c>
      <c r="K2276" s="7">
        <v>1</v>
      </c>
      <c r="L2276" s="3" t="s">
        <v>3130</v>
      </c>
      <c r="M2276" s="2">
        <v>220016</v>
      </c>
      <c r="N2276" s="2" t="s">
        <v>13</v>
      </c>
      <c r="O2276" s="80">
        <v>13.81</v>
      </c>
      <c r="P2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277" spans="1:17" ht="24" x14ac:dyDescent="0.2">
      <c r="A2277" s="2" t="s">
        <v>2</v>
      </c>
      <c r="B2277" s="2" t="s">
        <v>807</v>
      </c>
      <c r="C2277" s="2" t="s">
        <v>5537</v>
      </c>
      <c r="D2277" s="2" t="s">
        <v>809</v>
      </c>
      <c r="E2277" s="2" t="s">
        <v>5885</v>
      </c>
      <c r="F2277" s="2" t="s">
        <v>810</v>
      </c>
      <c r="G2277" s="2" t="s">
        <v>4</v>
      </c>
      <c r="H2277" s="2" t="s">
        <v>4</v>
      </c>
      <c r="I2277" s="6">
        <v>2</v>
      </c>
      <c r="J2277" s="2" t="s">
        <v>6065</v>
      </c>
      <c r="K2277" s="7">
        <v>1</v>
      </c>
      <c r="L2277" s="3" t="s">
        <v>3130</v>
      </c>
      <c r="M2277" s="2">
        <v>37622</v>
      </c>
      <c r="N2277" s="2" t="s">
        <v>13</v>
      </c>
      <c r="O2277" s="80">
        <v>3.75</v>
      </c>
      <c r="P2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$1.88 P/l</v>
      </c>
      <c r="Q2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278" spans="1:17" ht="24" x14ac:dyDescent="0.2">
      <c r="A2278" s="2" t="s">
        <v>2</v>
      </c>
      <c r="B2278" s="2" t="s">
        <v>807</v>
      </c>
      <c r="C2278" s="2" t="s">
        <v>5537</v>
      </c>
      <c r="D2278" s="2" t="s">
        <v>809</v>
      </c>
      <c r="E2278" s="2" t="s">
        <v>3128</v>
      </c>
      <c r="F2278" s="2" t="s">
        <v>3840</v>
      </c>
      <c r="G2278" s="2" t="s">
        <v>4</v>
      </c>
      <c r="H2278" s="2" t="s">
        <v>4</v>
      </c>
      <c r="I2278" s="6">
        <v>2</v>
      </c>
      <c r="J2278" s="2" t="s">
        <v>6065</v>
      </c>
      <c r="K2278" s="7">
        <v>1</v>
      </c>
      <c r="L2278" s="3" t="s">
        <v>3130</v>
      </c>
      <c r="M2278" s="2">
        <v>6601329</v>
      </c>
      <c r="N2278" s="2" t="s">
        <v>13</v>
      </c>
      <c r="O2278" s="80">
        <v>8.9499999999999993</v>
      </c>
      <c r="P2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$4.48 P/l</v>
      </c>
      <c r="Q2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279" spans="1:17" ht="36" x14ac:dyDescent="0.2">
      <c r="A2279" s="2" t="s">
        <v>2</v>
      </c>
      <c r="B2279" s="2" t="s">
        <v>807</v>
      </c>
      <c r="C2279" s="2" t="s">
        <v>5537</v>
      </c>
      <c r="D2279" s="2" t="s">
        <v>809</v>
      </c>
      <c r="E2279" s="2" t="s">
        <v>5886</v>
      </c>
      <c r="F2279" s="2" t="s">
        <v>6406</v>
      </c>
      <c r="G2279" s="2" t="s">
        <v>1548</v>
      </c>
      <c r="H2279" s="2" t="s">
        <v>4</v>
      </c>
      <c r="I2279" s="6">
        <v>2</v>
      </c>
      <c r="J2279" s="2" t="s">
        <v>6065</v>
      </c>
      <c r="K2279" s="7">
        <v>6</v>
      </c>
      <c r="L2279" s="3" t="s">
        <v>2315</v>
      </c>
      <c r="M2279" s="2">
        <v>28294</v>
      </c>
      <c r="N2279" s="2" t="s">
        <v>13</v>
      </c>
      <c r="O2279" s="80">
        <v>10.1088</v>
      </c>
      <c r="P2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$0.84 P/l</v>
      </c>
      <c r="Q2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280" spans="1:17" ht="24" x14ac:dyDescent="0.2">
      <c r="A2280" s="2" t="s">
        <v>2</v>
      </c>
      <c r="B2280" s="2" t="s">
        <v>807</v>
      </c>
      <c r="C2280" s="2" t="s">
        <v>5537</v>
      </c>
      <c r="D2280" s="2" t="s">
        <v>809</v>
      </c>
      <c r="E2280" s="2" t="s">
        <v>2396</v>
      </c>
      <c r="F2280" s="2" t="s">
        <v>4370</v>
      </c>
      <c r="G2280" s="2" t="s">
        <v>4</v>
      </c>
      <c r="H2280" s="2" t="s">
        <v>4</v>
      </c>
      <c r="I2280" s="6">
        <v>2</v>
      </c>
      <c r="J2280" s="2" t="s">
        <v>6065</v>
      </c>
      <c r="K2280" s="7">
        <v>1</v>
      </c>
      <c r="L2280" s="3" t="s">
        <v>3130</v>
      </c>
      <c r="M2280" s="2" t="s">
        <v>2740</v>
      </c>
      <c r="N2280" s="2" t="s">
        <v>13</v>
      </c>
      <c r="O2280" s="80">
        <v>2.3325999999999998</v>
      </c>
      <c r="P2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$1.17 P/l</v>
      </c>
      <c r="Q2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P/100ml</v>
      </c>
    </row>
    <row r="2281" spans="1:17" ht="24" x14ac:dyDescent="0.2">
      <c r="A2281" s="2" t="s">
        <v>2</v>
      </c>
      <c r="B2281" s="2" t="s">
        <v>807</v>
      </c>
      <c r="C2281" s="2" t="s">
        <v>5537</v>
      </c>
      <c r="D2281" s="2" t="s">
        <v>809</v>
      </c>
      <c r="E2281" s="2" t="s">
        <v>1852</v>
      </c>
      <c r="F2281" s="2" t="s">
        <v>4955</v>
      </c>
      <c r="G2281" s="2" t="s">
        <v>4</v>
      </c>
      <c r="H2281" s="2" t="s">
        <v>4</v>
      </c>
      <c r="I2281" s="6">
        <v>2</v>
      </c>
      <c r="J2281" s="2" t="s">
        <v>6065</v>
      </c>
      <c r="K2281" s="7">
        <v>6</v>
      </c>
      <c r="L2281" s="3" t="s">
        <v>2315</v>
      </c>
      <c r="M2281" s="2">
        <v>8815</v>
      </c>
      <c r="N2281" s="2" t="s">
        <v>13</v>
      </c>
      <c r="O2281" s="80">
        <v>18.25</v>
      </c>
      <c r="P2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P/l</v>
      </c>
      <c r="Q2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282" spans="1:17" ht="24" x14ac:dyDescent="0.2">
      <c r="A2282" s="2" t="s">
        <v>2</v>
      </c>
      <c r="B2282" s="2" t="s">
        <v>807</v>
      </c>
      <c r="C2282" s="2" t="s">
        <v>5537</v>
      </c>
      <c r="D2282" s="2" t="s">
        <v>809</v>
      </c>
      <c r="E2282" s="2" t="s">
        <v>7003</v>
      </c>
      <c r="F2282" s="2" t="s">
        <v>7630</v>
      </c>
      <c r="G2282" s="2" t="s">
        <v>4</v>
      </c>
      <c r="H2282" s="2" t="s">
        <v>4</v>
      </c>
      <c r="I2282" s="6">
        <v>2</v>
      </c>
      <c r="J2282" s="2" t="s">
        <v>6065</v>
      </c>
      <c r="K2282" s="7">
        <v>1</v>
      </c>
      <c r="L2282" s="3" t="s">
        <v>3130</v>
      </c>
      <c r="M2282" s="2">
        <v>400865</v>
      </c>
      <c r="N2282" s="2" t="s">
        <v>13</v>
      </c>
      <c r="O2282" s="80">
        <v>7.87</v>
      </c>
      <c r="P2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$3.94 P/l</v>
      </c>
      <c r="Q2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283" spans="1:17" ht="24" x14ac:dyDescent="0.2">
      <c r="A2283" s="2" t="s">
        <v>2</v>
      </c>
      <c r="B2283" s="2" t="s">
        <v>807</v>
      </c>
      <c r="C2283" s="2" t="s">
        <v>5538</v>
      </c>
      <c r="D2283" s="2" t="s">
        <v>811</v>
      </c>
      <c r="E2283" s="2" t="s">
        <v>5885</v>
      </c>
      <c r="F2283" s="2" t="s">
        <v>810</v>
      </c>
      <c r="G2283" s="2" t="s">
        <v>4</v>
      </c>
      <c r="H2283" s="2" t="s">
        <v>4</v>
      </c>
      <c r="I2283" s="6">
        <v>750</v>
      </c>
      <c r="J2283" s="2" t="s">
        <v>6075</v>
      </c>
      <c r="K2283" s="7">
        <v>1</v>
      </c>
      <c r="L2283" s="3" t="s">
        <v>3130</v>
      </c>
      <c r="M2283" s="2">
        <v>79250</v>
      </c>
      <c r="N2283" s="2" t="s">
        <v>13</v>
      </c>
      <c r="O2283" s="80">
        <v>2.35</v>
      </c>
      <c r="P2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P/l</v>
      </c>
      <c r="Q2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284" spans="1:17" ht="36" x14ac:dyDescent="0.2">
      <c r="A2284" s="2" t="s">
        <v>2</v>
      </c>
      <c r="B2284" s="2" t="s">
        <v>807</v>
      </c>
      <c r="C2284" s="2" t="s">
        <v>5538</v>
      </c>
      <c r="D2284" s="2" t="s">
        <v>811</v>
      </c>
      <c r="E2284" s="2" t="s">
        <v>5886</v>
      </c>
      <c r="F2284" s="2" t="s">
        <v>6407</v>
      </c>
      <c r="G2284" s="2" t="s">
        <v>1548</v>
      </c>
      <c r="H2284" s="2" t="s">
        <v>4</v>
      </c>
      <c r="I2284" s="6">
        <v>750</v>
      </c>
      <c r="J2284" s="2" t="s">
        <v>6075</v>
      </c>
      <c r="K2284" s="7">
        <v>8</v>
      </c>
      <c r="L2284" s="3" t="s">
        <v>2315</v>
      </c>
      <c r="M2284" s="2">
        <v>36328</v>
      </c>
      <c r="N2284" s="2" t="s">
        <v>13</v>
      </c>
      <c r="O2284" s="80">
        <v>18.241199999999999</v>
      </c>
      <c r="P2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$3.04 P/l</v>
      </c>
      <c r="Q2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285" spans="1:17" ht="24" x14ac:dyDescent="0.2">
      <c r="A2285" s="2" t="s">
        <v>2</v>
      </c>
      <c r="B2285" s="2" t="s">
        <v>807</v>
      </c>
      <c r="C2285" s="2" t="s">
        <v>5538</v>
      </c>
      <c r="D2285" s="2" t="s">
        <v>811</v>
      </c>
      <c r="E2285" s="2" t="s">
        <v>2396</v>
      </c>
      <c r="F2285" s="2" t="s">
        <v>4371</v>
      </c>
      <c r="G2285" s="2" t="s">
        <v>4</v>
      </c>
      <c r="H2285" s="2" t="s">
        <v>4</v>
      </c>
      <c r="I2285" s="6">
        <v>750</v>
      </c>
      <c r="J2285" s="2" t="s">
        <v>6075</v>
      </c>
      <c r="K2285" s="7">
        <v>1</v>
      </c>
      <c r="L2285" s="3" t="s">
        <v>3130</v>
      </c>
      <c r="M2285" s="2" t="s">
        <v>2741</v>
      </c>
      <c r="N2285" s="2" t="s">
        <v>13</v>
      </c>
      <c r="O2285" s="80">
        <v>2.0259999999999998</v>
      </c>
      <c r="P2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$2.70 P/l</v>
      </c>
      <c r="Q2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2286" spans="1:17" ht="24" x14ac:dyDescent="0.2">
      <c r="A2286" s="2" t="s">
        <v>2</v>
      </c>
      <c r="B2286" s="2" t="s">
        <v>807</v>
      </c>
      <c r="C2286" s="2" t="s">
        <v>5538</v>
      </c>
      <c r="D2286" s="2" t="s">
        <v>811</v>
      </c>
      <c r="E2286" s="2" t="s">
        <v>1852</v>
      </c>
      <c r="F2286" s="2" t="s">
        <v>4956</v>
      </c>
      <c r="G2286" s="2" t="s">
        <v>4</v>
      </c>
      <c r="H2286" s="2" t="s">
        <v>4</v>
      </c>
      <c r="I2286" s="6">
        <v>750</v>
      </c>
      <c r="J2286" s="2" t="s">
        <v>6075</v>
      </c>
      <c r="K2286" s="7">
        <v>8</v>
      </c>
      <c r="L2286" s="3" t="s">
        <v>2315</v>
      </c>
      <c r="M2286" s="2">
        <v>103512</v>
      </c>
      <c r="N2286" s="2" t="s">
        <v>13</v>
      </c>
      <c r="O2286" s="80">
        <v>16.149999999999999</v>
      </c>
      <c r="P2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$2.69 P/l</v>
      </c>
      <c r="Q2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P/100ml</v>
      </c>
    </row>
    <row r="2287" spans="1:17" ht="24" x14ac:dyDescent="0.2">
      <c r="A2287" s="2" t="s">
        <v>2</v>
      </c>
      <c r="B2287" s="2" t="s">
        <v>813</v>
      </c>
      <c r="C2287" s="2" t="s">
        <v>5539</v>
      </c>
      <c r="D2287" s="2" t="s">
        <v>812</v>
      </c>
      <c r="E2287" s="2" t="s">
        <v>5885</v>
      </c>
      <c r="F2287" s="2" t="s">
        <v>814</v>
      </c>
      <c r="G2287" s="2" t="s">
        <v>4</v>
      </c>
      <c r="H2287" s="2" t="s">
        <v>4</v>
      </c>
      <c r="I2287" s="6">
        <v>45</v>
      </c>
      <c r="J2287" s="2" t="s">
        <v>6074</v>
      </c>
      <c r="K2287" s="7">
        <v>18</v>
      </c>
      <c r="L2287" s="3" t="s">
        <v>2315</v>
      </c>
      <c r="M2287" s="2">
        <v>156464</v>
      </c>
      <c r="N2287" s="2" t="s">
        <v>5</v>
      </c>
      <c r="O2287" s="80">
        <v>22.74</v>
      </c>
      <c r="P2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88" spans="1:17" ht="24" x14ac:dyDescent="0.2">
      <c r="A2288" s="2" t="s">
        <v>2</v>
      </c>
      <c r="B2288" s="2" t="s">
        <v>813</v>
      </c>
      <c r="C2288" s="2" t="s">
        <v>5539</v>
      </c>
      <c r="D2288" s="2" t="s">
        <v>812</v>
      </c>
      <c r="E2288" s="2" t="s">
        <v>5885</v>
      </c>
      <c r="F2288" s="2" t="s">
        <v>816</v>
      </c>
      <c r="G2288" s="2" t="s">
        <v>4</v>
      </c>
      <c r="H2288" s="2" t="s">
        <v>4</v>
      </c>
      <c r="I2288" s="6">
        <v>45</v>
      </c>
      <c r="J2288" s="2" t="s">
        <v>6074</v>
      </c>
      <c r="K2288" s="7">
        <v>18</v>
      </c>
      <c r="L2288" s="3" t="s">
        <v>2315</v>
      </c>
      <c r="M2288" s="2">
        <v>193139</v>
      </c>
      <c r="N2288" s="2" t="s">
        <v>5</v>
      </c>
      <c r="O2288" s="80">
        <v>22.74</v>
      </c>
      <c r="P2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89" spans="1:17" ht="36" x14ac:dyDescent="0.2">
      <c r="A2289" s="2" t="s">
        <v>2</v>
      </c>
      <c r="B2289" s="2" t="s">
        <v>813</v>
      </c>
      <c r="C2289" s="2" t="s">
        <v>5539</v>
      </c>
      <c r="D2289" s="2" t="s">
        <v>812</v>
      </c>
      <c r="E2289" s="2" t="s">
        <v>5885</v>
      </c>
      <c r="F2289" s="2" t="s">
        <v>815</v>
      </c>
      <c r="G2289" s="2" t="s">
        <v>4</v>
      </c>
      <c r="H2289" s="2" t="s">
        <v>4</v>
      </c>
      <c r="I2289" s="6">
        <v>45</v>
      </c>
      <c r="J2289" s="2" t="s">
        <v>6074</v>
      </c>
      <c r="K2289" s="7">
        <v>18</v>
      </c>
      <c r="L2289" s="3" t="s">
        <v>2315</v>
      </c>
      <c r="M2289" s="2">
        <v>193166</v>
      </c>
      <c r="N2289" s="2" t="s">
        <v>5</v>
      </c>
      <c r="O2289" s="80">
        <v>22.74</v>
      </c>
      <c r="P2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0" spans="1:17" ht="24" x14ac:dyDescent="0.2">
      <c r="A2290" s="2" t="s">
        <v>2</v>
      </c>
      <c r="B2290" s="2" t="s">
        <v>813</v>
      </c>
      <c r="C2290" s="2" t="s">
        <v>5539</v>
      </c>
      <c r="D2290" s="2" t="s">
        <v>812</v>
      </c>
      <c r="E2290" s="2" t="s">
        <v>5885</v>
      </c>
      <c r="F2290" s="2" t="s">
        <v>817</v>
      </c>
      <c r="G2290" s="2" t="s">
        <v>4</v>
      </c>
      <c r="H2290" s="2" t="s">
        <v>4</v>
      </c>
      <c r="I2290" s="6">
        <v>45</v>
      </c>
      <c r="J2290" s="2" t="s">
        <v>6074</v>
      </c>
      <c r="K2290" s="7">
        <v>18</v>
      </c>
      <c r="L2290" s="3" t="s">
        <v>2315</v>
      </c>
      <c r="M2290" s="2">
        <v>193167</v>
      </c>
      <c r="N2290" s="2" t="s">
        <v>5</v>
      </c>
      <c r="O2290" s="80">
        <v>22.74</v>
      </c>
      <c r="P2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1" spans="1:17" ht="24" x14ac:dyDescent="0.2">
      <c r="A2291" s="2" t="s">
        <v>2</v>
      </c>
      <c r="B2291" s="2" t="s">
        <v>813</v>
      </c>
      <c r="C2291" s="2" t="s">
        <v>5539</v>
      </c>
      <c r="D2291" s="2" t="s">
        <v>812</v>
      </c>
      <c r="E2291" s="2" t="s">
        <v>5885</v>
      </c>
      <c r="F2291" s="2" t="s">
        <v>818</v>
      </c>
      <c r="G2291" s="2" t="s">
        <v>4</v>
      </c>
      <c r="H2291" s="2" t="s">
        <v>4</v>
      </c>
      <c r="I2291" s="6">
        <v>45</v>
      </c>
      <c r="J2291" s="2" t="s">
        <v>6074</v>
      </c>
      <c r="K2291" s="7">
        <v>18</v>
      </c>
      <c r="L2291" s="3" t="s">
        <v>2315</v>
      </c>
      <c r="M2291" s="2">
        <v>193168</v>
      </c>
      <c r="N2291" s="2" t="s">
        <v>5</v>
      </c>
      <c r="O2291" s="80">
        <v>22.74</v>
      </c>
      <c r="P2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2" spans="1:17" ht="24" x14ac:dyDescent="0.2">
      <c r="A2292" s="2" t="s">
        <v>2</v>
      </c>
      <c r="B2292" s="2" t="s">
        <v>813</v>
      </c>
      <c r="C2292" s="2" t="s">
        <v>5539</v>
      </c>
      <c r="D2292" s="2" t="s">
        <v>812</v>
      </c>
      <c r="E2292" s="2" t="s">
        <v>3128</v>
      </c>
      <c r="F2292" s="2" t="s">
        <v>3841</v>
      </c>
      <c r="G2292" s="2" t="s">
        <v>4</v>
      </c>
      <c r="H2292" s="2" t="s">
        <v>4</v>
      </c>
      <c r="I2292" s="6">
        <v>395</v>
      </c>
      <c r="J2292" s="2" t="s">
        <v>6074</v>
      </c>
      <c r="K2292" s="7">
        <v>6</v>
      </c>
      <c r="L2292" s="3" t="s">
        <v>2315</v>
      </c>
      <c r="M2292" s="2">
        <v>702592</v>
      </c>
      <c r="N2292" s="2" t="s">
        <v>13</v>
      </c>
      <c r="O2292" s="80">
        <v>66.816900000000004</v>
      </c>
      <c r="P2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$28.19 P/kg</v>
      </c>
      <c r="Q2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2293" spans="1:17" ht="36" x14ac:dyDescent="0.2">
      <c r="A2293" s="2" t="s">
        <v>2</v>
      </c>
      <c r="B2293" s="2" t="s">
        <v>813</v>
      </c>
      <c r="C2293" s="2" t="s">
        <v>5539</v>
      </c>
      <c r="D2293" s="2" t="s">
        <v>812</v>
      </c>
      <c r="E2293" s="2" t="s">
        <v>5886</v>
      </c>
      <c r="F2293" s="2" t="s">
        <v>6408</v>
      </c>
      <c r="G2293" s="2" t="s">
        <v>1548</v>
      </c>
      <c r="H2293" s="2" t="s">
        <v>4</v>
      </c>
      <c r="I2293" s="6">
        <v>45</v>
      </c>
      <c r="J2293" s="2" t="s">
        <v>6074</v>
      </c>
      <c r="K2293" s="7">
        <v>18</v>
      </c>
      <c r="L2293" s="3" t="s">
        <v>2315</v>
      </c>
      <c r="M2293" s="2">
        <v>843246</v>
      </c>
      <c r="N2293" s="2" t="s">
        <v>5</v>
      </c>
      <c r="O2293" s="80">
        <v>22.5504</v>
      </c>
      <c r="P2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$27.84 P/kg</v>
      </c>
      <c r="Q2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$2.78 P/100g</v>
      </c>
    </row>
    <row r="2294" spans="1:17" ht="36" x14ac:dyDescent="0.2">
      <c r="A2294" s="2" t="s">
        <v>2</v>
      </c>
      <c r="B2294" s="2" t="s">
        <v>813</v>
      </c>
      <c r="C2294" s="2" t="s">
        <v>5539</v>
      </c>
      <c r="D2294" s="2" t="s">
        <v>812</v>
      </c>
      <c r="E2294" s="2" t="s">
        <v>2396</v>
      </c>
      <c r="F2294" s="2" t="s">
        <v>4372</v>
      </c>
      <c r="G2294" s="2" t="s">
        <v>4</v>
      </c>
      <c r="H2294" s="2" t="s">
        <v>4</v>
      </c>
      <c r="I2294" s="6">
        <v>45</v>
      </c>
      <c r="J2294" s="2" t="s">
        <v>6074</v>
      </c>
      <c r="K2294" s="7">
        <v>18</v>
      </c>
      <c r="L2294" s="3" t="s">
        <v>2315</v>
      </c>
      <c r="M2294" s="2" t="s">
        <v>2742</v>
      </c>
      <c r="N2294" s="2" t="s">
        <v>5</v>
      </c>
      <c r="O2294" s="80">
        <v>25.898399999999999</v>
      </c>
      <c r="P2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$31.97 P/kg</v>
      </c>
      <c r="Q2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$3.20 P/100g</v>
      </c>
    </row>
    <row r="2295" spans="1:17" ht="24" x14ac:dyDescent="0.2">
      <c r="A2295" s="2" t="s">
        <v>2</v>
      </c>
      <c r="B2295" s="2" t="s">
        <v>813</v>
      </c>
      <c r="C2295" s="2" t="s">
        <v>5540</v>
      </c>
      <c r="D2295" s="2" t="s">
        <v>819</v>
      </c>
      <c r="E2295" s="2" t="s">
        <v>5885</v>
      </c>
      <c r="F2295" s="2" t="s">
        <v>820</v>
      </c>
      <c r="G2295" s="2" t="s">
        <v>4</v>
      </c>
      <c r="H2295" s="2" t="s">
        <v>4</v>
      </c>
      <c r="I2295" s="6">
        <v>45</v>
      </c>
      <c r="J2295" s="2" t="s">
        <v>6074</v>
      </c>
      <c r="K2295" s="7">
        <v>18</v>
      </c>
      <c r="L2295" s="3" t="s">
        <v>2315</v>
      </c>
      <c r="M2295" s="2">
        <v>193165</v>
      </c>
      <c r="N2295" s="2" t="s">
        <v>5</v>
      </c>
      <c r="O2295" s="80">
        <v>22.74</v>
      </c>
      <c r="P2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$28.07 P/kg</v>
      </c>
      <c r="Q2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$2.81 P/100g</v>
      </c>
    </row>
    <row r="2296" spans="1:17" ht="36" x14ac:dyDescent="0.2">
      <c r="A2296" s="2" t="s">
        <v>2</v>
      </c>
      <c r="B2296" s="2" t="s">
        <v>813</v>
      </c>
      <c r="C2296" s="2" t="s">
        <v>5540</v>
      </c>
      <c r="D2296" s="2" t="s">
        <v>819</v>
      </c>
      <c r="E2296" s="2" t="s">
        <v>5886</v>
      </c>
      <c r="F2296" s="2" t="s">
        <v>6409</v>
      </c>
      <c r="G2296" s="2" t="s">
        <v>1551</v>
      </c>
      <c r="H2296" s="2" t="s">
        <v>4</v>
      </c>
      <c r="I2296" s="6">
        <v>45</v>
      </c>
      <c r="J2296" s="2" t="s">
        <v>6074</v>
      </c>
      <c r="K2296" s="7">
        <v>18</v>
      </c>
      <c r="L2296" s="3" t="s">
        <v>2315</v>
      </c>
      <c r="M2296" s="2">
        <v>836833</v>
      </c>
      <c r="N2296" s="2" t="s">
        <v>5</v>
      </c>
      <c r="O2296" s="80">
        <v>22.356000000000002</v>
      </c>
      <c r="P2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$27.60 P/kg</v>
      </c>
      <c r="Q2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2297" spans="1:17" ht="36" x14ac:dyDescent="0.2">
      <c r="A2297" s="2" t="s">
        <v>2</v>
      </c>
      <c r="B2297" s="2" t="s">
        <v>813</v>
      </c>
      <c r="C2297" s="2" t="s">
        <v>5540</v>
      </c>
      <c r="D2297" s="2" t="s">
        <v>819</v>
      </c>
      <c r="E2297" s="2" t="s">
        <v>2396</v>
      </c>
      <c r="F2297" s="2" t="s">
        <v>4373</v>
      </c>
      <c r="G2297" s="2" t="s">
        <v>4</v>
      </c>
      <c r="H2297" s="2" t="s">
        <v>4</v>
      </c>
      <c r="I2297" s="6">
        <v>45</v>
      </c>
      <c r="J2297" s="2" t="s">
        <v>6074</v>
      </c>
      <c r="K2297" s="7">
        <v>18</v>
      </c>
      <c r="L2297" s="3" t="s">
        <v>2315</v>
      </c>
      <c r="M2297" s="2" t="s">
        <v>2743</v>
      </c>
      <c r="N2297" s="2" t="s">
        <v>5</v>
      </c>
      <c r="O2297" s="80">
        <v>25.898399999999999</v>
      </c>
      <c r="P2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$31.97 P/kg</v>
      </c>
      <c r="Q2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$3.20 P/100g</v>
      </c>
    </row>
    <row r="2298" spans="1:17" ht="36" x14ac:dyDescent="0.2">
      <c r="A2298" s="2" t="s">
        <v>2</v>
      </c>
      <c r="B2298" s="2" t="s">
        <v>813</v>
      </c>
      <c r="C2298" s="2" t="s">
        <v>5759</v>
      </c>
      <c r="D2298" s="2" t="s">
        <v>2370</v>
      </c>
      <c r="E2298" s="2" t="s">
        <v>3128</v>
      </c>
      <c r="F2298" s="2" t="s">
        <v>3842</v>
      </c>
      <c r="G2298" s="2" t="s">
        <v>4</v>
      </c>
      <c r="H2298" s="2" t="s">
        <v>4</v>
      </c>
      <c r="I2298" s="6">
        <v>50</v>
      </c>
      <c r="J2298" s="2" t="s">
        <v>6074</v>
      </c>
      <c r="K2298" s="7">
        <v>10</v>
      </c>
      <c r="L2298" s="3" t="s">
        <v>2315</v>
      </c>
      <c r="M2298" s="2">
        <v>100084</v>
      </c>
      <c r="N2298" s="2" t="s">
        <v>5</v>
      </c>
      <c r="O2298" s="80">
        <v>25.5945</v>
      </c>
      <c r="P2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$51.19 P/kg</v>
      </c>
      <c r="Q2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$5.12 P/100g</v>
      </c>
    </row>
    <row r="2299" spans="1:17" ht="36" x14ac:dyDescent="0.2">
      <c r="A2299" s="2" t="s">
        <v>2</v>
      </c>
      <c r="B2299" s="2" t="s">
        <v>813</v>
      </c>
      <c r="C2299" s="2" t="s">
        <v>5759</v>
      </c>
      <c r="D2299" s="2" t="s">
        <v>2370</v>
      </c>
      <c r="E2299" s="2" t="s">
        <v>5886</v>
      </c>
      <c r="F2299" s="2" t="s">
        <v>6009</v>
      </c>
      <c r="G2299" s="2" t="s">
        <v>4</v>
      </c>
      <c r="H2299" s="2" t="s">
        <v>4</v>
      </c>
      <c r="I2299" s="6">
        <v>25</v>
      </c>
      <c r="J2299" s="2" t="s">
        <v>6074</v>
      </c>
      <c r="K2299" s="7">
        <v>36</v>
      </c>
      <c r="L2299" s="3" t="s">
        <v>2315</v>
      </c>
      <c r="M2299" s="2">
        <v>906492</v>
      </c>
      <c r="N2299" s="2" t="s">
        <v>5</v>
      </c>
      <c r="O2299" s="80">
        <v>29.7</v>
      </c>
      <c r="P2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$33.00 P/kg</v>
      </c>
      <c r="Q2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$3.30 P/100g</v>
      </c>
    </row>
    <row r="2300" spans="1:17" ht="24" x14ac:dyDescent="0.2">
      <c r="A2300" s="2" t="s">
        <v>2</v>
      </c>
      <c r="B2300" s="2" t="s">
        <v>822</v>
      </c>
      <c r="C2300" s="2" t="s">
        <v>5541</v>
      </c>
      <c r="D2300" s="2" t="s">
        <v>821</v>
      </c>
      <c r="E2300" s="2" t="s">
        <v>5885</v>
      </c>
      <c r="F2300" s="2" t="s">
        <v>823</v>
      </c>
      <c r="G2300" s="2" t="s">
        <v>4</v>
      </c>
      <c r="H2300" s="2" t="s">
        <v>4</v>
      </c>
      <c r="I2300" s="6">
        <v>500</v>
      </c>
      <c r="J2300" s="2" t="s">
        <v>6074</v>
      </c>
      <c r="K2300" s="7">
        <v>1</v>
      </c>
      <c r="L2300" s="3" t="s">
        <v>3130</v>
      </c>
      <c r="M2300" s="2">
        <v>144285</v>
      </c>
      <c r="N2300" s="2" t="s">
        <v>13</v>
      </c>
      <c r="O2300" s="80">
        <v>3.85</v>
      </c>
      <c r="P2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$7.70 P/kg</v>
      </c>
      <c r="Q2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01" spans="1:17" ht="24" x14ac:dyDescent="0.2">
      <c r="A2301" s="2" t="s">
        <v>2</v>
      </c>
      <c r="B2301" s="2" t="s">
        <v>822</v>
      </c>
      <c r="C2301" s="2" t="s">
        <v>5541</v>
      </c>
      <c r="D2301" s="2" t="s">
        <v>821</v>
      </c>
      <c r="E2301" s="2" t="s">
        <v>3128</v>
      </c>
      <c r="F2301" s="2" t="s">
        <v>3843</v>
      </c>
      <c r="G2301" s="2" t="s">
        <v>4</v>
      </c>
      <c r="H2301" s="2" t="s">
        <v>4</v>
      </c>
      <c r="I2301" s="6">
        <v>500</v>
      </c>
      <c r="J2301" s="2" t="s">
        <v>6074</v>
      </c>
      <c r="K2301" s="7">
        <v>20</v>
      </c>
      <c r="L2301" s="3" t="s">
        <v>2315</v>
      </c>
      <c r="M2301" s="2">
        <v>9900919</v>
      </c>
      <c r="N2301" s="2" t="s">
        <v>13</v>
      </c>
      <c r="O2301" s="80">
        <v>47.46</v>
      </c>
      <c r="P2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$4.75 P/kg</v>
      </c>
      <c r="Q2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2302" spans="1:17" ht="36" x14ac:dyDescent="0.2">
      <c r="A2302" s="2" t="s">
        <v>2</v>
      </c>
      <c r="B2302" s="2" t="s">
        <v>822</v>
      </c>
      <c r="C2302" s="2" t="s">
        <v>5541</v>
      </c>
      <c r="D2302" s="2" t="s">
        <v>821</v>
      </c>
      <c r="E2302" s="2" t="s">
        <v>5886</v>
      </c>
      <c r="F2302" s="2" t="s">
        <v>6010</v>
      </c>
      <c r="G2302" s="2" t="s">
        <v>1548</v>
      </c>
      <c r="H2302" s="2" t="s">
        <v>4</v>
      </c>
      <c r="I2302" s="6">
        <v>500</v>
      </c>
      <c r="J2302" s="2" t="s">
        <v>6074</v>
      </c>
      <c r="K2302" s="7">
        <v>20</v>
      </c>
      <c r="L2302" s="3" t="s">
        <v>2315</v>
      </c>
      <c r="M2302" s="2">
        <v>300256</v>
      </c>
      <c r="N2302" s="2" t="s">
        <v>13</v>
      </c>
      <c r="O2302" s="80">
        <v>77.165999999999997</v>
      </c>
      <c r="P2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$7.72 P/kg</v>
      </c>
      <c r="Q2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303" spans="1:17" ht="24" x14ac:dyDescent="0.2">
      <c r="A2303" s="2" t="s">
        <v>2</v>
      </c>
      <c r="B2303" s="2" t="s">
        <v>822</v>
      </c>
      <c r="C2303" s="2" t="s">
        <v>5541</v>
      </c>
      <c r="D2303" s="2" t="s">
        <v>821</v>
      </c>
      <c r="E2303" s="2" t="s">
        <v>2396</v>
      </c>
      <c r="F2303" s="2" t="s">
        <v>4374</v>
      </c>
      <c r="G2303" s="2" t="s">
        <v>4</v>
      </c>
      <c r="H2303" s="2" t="s">
        <v>4</v>
      </c>
      <c r="I2303" s="6">
        <v>500</v>
      </c>
      <c r="J2303" s="2" t="s">
        <v>6074</v>
      </c>
      <c r="K2303" s="7">
        <v>1</v>
      </c>
      <c r="L2303" s="3" t="s">
        <v>3130</v>
      </c>
      <c r="M2303" s="2" t="s">
        <v>2744</v>
      </c>
      <c r="N2303" s="2" t="s">
        <v>13</v>
      </c>
      <c r="O2303" s="80">
        <v>2.7250000000000001</v>
      </c>
      <c r="P2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2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2304" spans="1:17" ht="24" x14ac:dyDescent="0.2">
      <c r="A2304" s="2" t="s">
        <v>2</v>
      </c>
      <c r="B2304" s="2" t="s">
        <v>822</v>
      </c>
      <c r="C2304" s="2" t="s">
        <v>5541</v>
      </c>
      <c r="D2304" s="2" t="s">
        <v>821</v>
      </c>
      <c r="E2304" s="2" t="s">
        <v>1852</v>
      </c>
      <c r="F2304" s="2" t="s">
        <v>4957</v>
      </c>
      <c r="G2304" s="2" t="s">
        <v>4</v>
      </c>
      <c r="H2304" s="2" t="s">
        <v>4</v>
      </c>
      <c r="I2304" s="6">
        <v>500</v>
      </c>
      <c r="J2304" s="2" t="s">
        <v>6074</v>
      </c>
      <c r="K2304" s="7">
        <v>20</v>
      </c>
      <c r="L2304" s="3" t="s">
        <v>2315</v>
      </c>
      <c r="M2304" s="2">
        <v>104282</v>
      </c>
      <c r="N2304" s="2" t="s">
        <v>13</v>
      </c>
      <c r="O2304" s="80">
        <v>46.2</v>
      </c>
      <c r="P2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P/kg</v>
      </c>
      <c r="Q2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2305" spans="1:17" ht="24" x14ac:dyDescent="0.2">
      <c r="A2305" s="2" t="s">
        <v>2</v>
      </c>
      <c r="B2305" s="2" t="s">
        <v>822</v>
      </c>
      <c r="C2305" s="2" t="s">
        <v>5541</v>
      </c>
      <c r="D2305" s="2" t="s">
        <v>821</v>
      </c>
      <c r="E2305" s="2" t="s">
        <v>7003</v>
      </c>
      <c r="F2305" s="2" t="s">
        <v>7631</v>
      </c>
      <c r="G2305" s="2" t="s">
        <v>4</v>
      </c>
      <c r="H2305" s="2" t="s">
        <v>4</v>
      </c>
      <c r="I2305" s="6">
        <v>500</v>
      </c>
      <c r="J2305" s="2" t="s">
        <v>6074</v>
      </c>
      <c r="K2305" s="7">
        <v>1</v>
      </c>
      <c r="L2305" s="3" t="s">
        <v>3130</v>
      </c>
      <c r="M2305" s="2" t="s">
        <v>7632</v>
      </c>
      <c r="N2305" s="2" t="s">
        <v>13</v>
      </c>
      <c r="O2305" s="80">
        <v>4.5042999999999997</v>
      </c>
      <c r="P2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$9.01 P/kg</v>
      </c>
      <c r="Q2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306" spans="1:17" ht="36" x14ac:dyDescent="0.2">
      <c r="A2306" s="2" t="s">
        <v>2</v>
      </c>
      <c r="B2306" s="2" t="s">
        <v>825</v>
      </c>
      <c r="C2306" s="2" t="s">
        <v>5542</v>
      </c>
      <c r="D2306" s="2" t="s">
        <v>824</v>
      </c>
      <c r="E2306" s="2" t="s">
        <v>5885</v>
      </c>
      <c r="F2306" s="2" t="s">
        <v>827</v>
      </c>
      <c r="G2306" s="2" t="s">
        <v>4</v>
      </c>
      <c r="H2306" s="2" t="s">
        <v>4</v>
      </c>
      <c r="I2306" s="6">
        <v>39</v>
      </c>
      <c r="J2306" s="2" t="s">
        <v>6074</v>
      </c>
      <c r="K2306" s="7">
        <v>42</v>
      </c>
      <c r="L2306" s="3" t="s">
        <v>2315</v>
      </c>
      <c r="M2306" s="2">
        <v>175178</v>
      </c>
      <c r="N2306" s="2" t="s">
        <v>5</v>
      </c>
      <c r="O2306" s="80">
        <v>53.9</v>
      </c>
      <c r="P2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$32.91 P/kg</v>
      </c>
      <c r="Q2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$3.29 P/100g</v>
      </c>
    </row>
    <row r="2307" spans="1:17" ht="36" x14ac:dyDescent="0.2">
      <c r="A2307" s="2" t="s">
        <v>2</v>
      </c>
      <c r="B2307" s="2" t="s">
        <v>825</v>
      </c>
      <c r="C2307" s="2" t="s">
        <v>5542</v>
      </c>
      <c r="D2307" s="2" t="s">
        <v>824</v>
      </c>
      <c r="E2307" s="2" t="s">
        <v>5885</v>
      </c>
      <c r="F2307" s="2" t="s">
        <v>829</v>
      </c>
      <c r="G2307" s="2" t="s">
        <v>4</v>
      </c>
      <c r="H2307" s="2" t="s">
        <v>4</v>
      </c>
      <c r="I2307" s="6">
        <v>45</v>
      </c>
      <c r="J2307" s="2" t="s">
        <v>6074</v>
      </c>
      <c r="K2307" s="7">
        <v>48</v>
      </c>
      <c r="L2307" s="3" t="s">
        <v>2315</v>
      </c>
      <c r="M2307" s="2">
        <v>1567</v>
      </c>
      <c r="N2307" s="2" t="s">
        <v>5</v>
      </c>
      <c r="O2307" s="80">
        <v>88</v>
      </c>
      <c r="P2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$40.74 P/kg</v>
      </c>
      <c r="Q2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$4.07 P/100g</v>
      </c>
    </row>
    <row r="2308" spans="1:17" ht="36" x14ac:dyDescent="0.2">
      <c r="A2308" s="2" t="s">
        <v>2</v>
      </c>
      <c r="B2308" s="2" t="s">
        <v>825</v>
      </c>
      <c r="C2308" s="2" t="s">
        <v>5542</v>
      </c>
      <c r="D2308" s="2" t="s">
        <v>824</v>
      </c>
      <c r="E2308" s="2" t="s">
        <v>5885</v>
      </c>
      <c r="F2308" s="2" t="s">
        <v>828</v>
      </c>
      <c r="G2308" s="2" t="s">
        <v>4</v>
      </c>
      <c r="H2308" s="2" t="s">
        <v>4</v>
      </c>
      <c r="I2308" s="6">
        <v>50</v>
      </c>
      <c r="J2308" s="2" t="s">
        <v>6074</v>
      </c>
      <c r="K2308" s="7">
        <v>42</v>
      </c>
      <c r="L2308" s="3" t="s">
        <v>2315</v>
      </c>
      <c r="M2308" s="2">
        <v>1534</v>
      </c>
      <c r="N2308" s="2" t="s">
        <v>5</v>
      </c>
      <c r="O2308" s="80">
        <v>72.64</v>
      </c>
      <c r="P2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$34.59 P/kg</v>
      </c>
      <c r="Q2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$3.46 P/100g</v>
      </c>
    </row>
    <row r="2309" spans="1:17" ht="36" x14ac:dyDescent="0.2">
      <c r="A2309" s="2" t="s">
        <v>2</v>
      </c>
      <c r="B2309" s="2" t="s">
        <v>825</v>
      </c>
      <c r="C2309" s="2" t="s">
        <v>5542</v>
      </c>
      <c r="D2309" s="2" t="s">
        <v>824</v>
      </c>
      <c r="E2309" s="2" t="s">
        <v>5885</v>
      </c>
      <c r="F2309" s="2" t="s">
        <v>826</v>
      </c>
      <c r="G2309" s="2" t="s">
        <v>4</v>
      </c>
      <c r="H2309" s="2" t="s">
        <v>4</v>
      </c>
      <c r="I2309" s="6">
        <v>50</v>
      </c>
      <c r="J2309" s="2" t="s">
        <v>6074</v>
      </c>
      <c r="K2309" s="7">
        <v>48</v>
      </c>
      <c r="L2309" s="3" t="s">
        <v>2315</v>
      </c>
      <c r="M2309" s="2">
        <v>159398</v>
      </c>
      <c r="N2309" s="2" t="s">
        <v>5</v>
      </c>
      <c r="O2309" s="80">
        <v>80.180000000000007</v>
      </c>
      <c r="P2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$33.41 P/kg</v>
      </c>
      <c r="Q2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$3.34 P/100g</v>
      </c>
    </row>
    <row r="2310" spans="1:17" ht="36" x14ac:dyDescent="0.2">
      <c r="A2310" s="2" t="s">
        <v>2</v>
      </c>
      <c r="B2310" s="2" t="s">
        <v>825</v>
      </c>
      <c r="C2310" s="2" t="s">
        <v>5542</v>
      </c>
      <c r="D2310" s="2" t="s">
        <v>824</v>
      </c>
      <c r="E2310" s="2" t="s">
        <v>5886</v>
      </c>
      <c r="F2310" s="2" t="s">
        <v>6410</v>
      </c>
      <c r="G2310" s="2" t="s">
        <v>1551</v>
      </c>
      <c r="H2310" s="2" t="s">
        <v>4</v>
      </c>
      <c r="I2310" s="6">
        <v>50</v>
      </c>
      <c r="J2310" s="2" t="s">
        <v>6074</v>
      </c>
      <c r="K2310" s="7">
        <v>42</v>
      </c>
      <c r="L2310" s="3" t="s">
        <v>2315</v>
      </c>
      <c r="M2310" s="2">
        <v>71904</v>
      </c>
      <c r="N2310" s="2" t="s">
        <v>5</v>
      </c>
      <c r="O2310" s="80">
        <v>75.94</v>
      </c>
      <c r="P2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$36.16 P/kg</v>
      </c>
      <c r="Q2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$3.62 P/100g</v>
      </c>
    </row>
    <row r="2311" spans="1:17" ht="36" x14ac:dyDescent="0.2">
      <c r="A2311" s="2" t="s">
        <v>2</v>
      </c>
      <c r="B2311" s="2" t="s">
        <v>825</v>
      </c>
      <c r="C2311" s="2" t="s">
        <v>5542</v>
      </c>
      <c r="D2311" s="2" t="s">
        <v>824</v>
      </c>
      <c r="E2311" s="2" t="s">
        <v>2396</v>
      </c>
      <c r="F2311" s="2" t="s">
        <v>4375</v>
      </c>
      <c r="G2311" s="2" t="s">
        <v>4</v>
      </c>
      <c r="H2311" s="2" t="s">
        <v>4</v>
      </c>
      <c r="I2311" s="6">
        <v>180</v>
      </c>
      <c r="J2311" s="2" t="s">
        <v>6074</v>
      </c>
      <c r="K2311" s="7">
        <v>12</v>
      </c>
      <c r="L2311" s="3" t="s">
        <v>2315</v>
      </c>
      <c r="M2311" s="2" t="s">
        <v>2745</v>
      </c>
      <c r="N2311" s="2" t="s">
        <v>5</v>
      </c>
      <c r="O2311" s="80">
        <v>61.475999999999999</v>
      </c>
      <c r="P2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$28.46 P/kg</v>
      </c>
      <c r="Q2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$2.85 P/100g</v>
      </c>
    </row>
    <row r="2312" spans="1:17" ht="36" x14ac:dyDescent="0.2">
      <c r="A2312" s="2" t="s">
        <v>2</v>
      </c>
      <c r="B2312" s="2" t="s">
        <v>825</v>
      </c>
      <c r="C2312" s="2" t="s">
        <v>5542</v>
      </c>
      <c r="D2312" s="2" t="s">
        <v>824</v>
      </c>
      <c r="E2312" s="2" t="s">
        <v>1852</v>
      </c>
      <c r="F2312" s="2" t="s">
        <v>4958</v>
      </c>
      <c r="G2312" s="2" t="s">
        <v>4</v>
      </c>
      <c r="H2312" s="2" t="s">
        <v>4</v>
      </c>
      <c r="I2312" s="6">
        <v>40</v>
      </c>
      <c r="J2312" s="2" t="s">
        <v>6074</v>
      </c>
      <c r="K2312" s="7">
        <v>24</v>
      </c>
      <c r="L2312" s="3" t="s">
        <v>2315</v>
      </c>
      <c r="M2312" s="2">
        <v>38960</v>
      </c>
      <c r="N2312" s="2" t="s">
        <v>5</v>
      </c>
      <c r="O2312" s="80">
        <v>38.85</v>
      </c>
      <c r="P2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$40.47 P/kg</v>
      </c>
      <c r="Q2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$4.05 P/100g</v>
      </c>
    </row>
    <row r="2313" spans="1:17" ht="36" x14ac:dyDescent="0.2">
      <c r="A2313" s="2" t="s">
        <v>2</v>
      </c>
      <c r="B2313" s="2" t="s">
        <v>825</v>
      </c>
      <c r="C2313" s="2" t="s">
        <v>5542</v>
      </c>
      <c r="D2313" s="2" t="s">
        <v>824</v>
      </c>
      <c r="E2313" s="2" t="s">
        <v>1852</v>
      </c>
      <c r="F2313" s="2" t="s">
        <v>4959</v>
      </c>
      <c r="G2313" s="2" t="s">
        <v>4</v>
      </c>
      <c r="H2313" s="2" t="s">
        <v>4</v>
      </c>
      <c r="I2313" s="6">
        <v>45</v>
      </c>
      <c r="J2313" s="2" t="s">
        <v>6074</v>
      </c>
      <c r="K2313" s="7">
        <v>48</v>
      </c>
      <c r="L2313" s="3" t="s">
        <v>2315</v>
      </c>
      <c r="M2313" s="2">
        <v>92845</v>
      </c>
      <c r="N2313" s="2" t="s">
        <v>5</v>
      </c>
      <c r="O2313" s="80">
        <v>77.650000000000006</v>
      </c>
      <c r="P2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$35.95 P/kg</v>
      </c>
      <c r="Q2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$3.59 P/100g</v>
      </c>
    </row>
    <row r="2314" spans="1:17" ht="36" x14ac:dyDescent="0.2">
      <c r="A2314" s="2" t="s">
        <v>2</v>
      </c>
      <c r="B2314" s="2" t="s">
        <v>825</v>
      </c>
      <c r="C2314" s="2" t="s">
        <v>5542</v>
      </c>
      <c r="D2314" s="2" t="s">
        <v>824</v>
      </c>
      <c r="E2314" s="2" t="s">
        <v>1852</v>
      </c>
      <c r="F2314" s="2" t="s">
        <v>4960</v>
      </c>
      <c r="G2314" s="2" t="s">
        <v>4</v>
      </c>
      <c r="H2314" s="2" t="s">
        <v>4</v>
      </c>
      <c r="I2314" s="6">
        <v>50</v>
      </c>
      <c r="J2314" s="2" t="s">
        <v>6074</v>
      </c>
      <c r="K2314" s="7">
        <v>36</v>
      </c>
      <c r="L2314" s="3" t="s">
        <v>2315</v>
      </c>
      <c r="M2314" s="2">
        <v>31382</v>
      </c>
      <c r="N2314" s="2" t="s">
        <v>5</v>
      </c>
      <c r="O2314" s="80">
        <v>58.25</v>
      </c>
      <c r="P2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$32.36 P/kg</v>
      </c>
      <c r="Q2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$3.24 P/100g</v>
      </c>
    </row>
    <row r="2315" spans="1:17" ht="36" x14ac:dyDescent="0.2">
      <c r="A2315" s="2" t="s">
        <v>2</v>
      </c>
      <c r="B2315" s="2" t="s">
        <v>825</v>
      </c>
      <c r="C2315" s="2" t="s">
        <v>5852</v>
      </c>
      <c r="D2315" s="2" t="s">
        <v>2391</v>
      </c>
      <c r="E2315" s="2" t="s">
        <v>5886</v>
      </c>
      <c r="F2315" s="2" t="s">
        <v>6411</v>
      </c>
      <c r="G2315" s="2" t="s">
        <v>1551</v>
      </c>
      <c r="H2315" s="2" t="s">
        <v>4</v>
      </c>
      <c r="I2315" s="6">
        <v>180</v>
      </c>
      <c r="J2315" s="2" t="s">
        <v>6074</v>
      </c>
      <c r="K2315" s="7">
        <v>16</v>
      </c>
      <c r="L2315" s="3" t="s">
        <v>2315</v>
      </c>
      <c r="M2315" s="2">
        <v>463075</v>
      </c>
      <c r="N2315" s="2" t="s">
        <v>5</v>
      </c>
      <c r="O2315" s="80">
        <v>98.94</v>
      </c>
      <c r="P2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$34.35 P/kg</v>
      </c>
      <c r="Q2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2316" spans="1:17" ht="36" x14ac:dyDescent="0.2">
      <c r="A2316" s="2" t="s">
        <v>2</v>
      </c>
      <c r="B2316" s="2" t="s">
        <v>825</v>
      </c>
      <c r="C2316" s="2" t="s">
        <v>5852</v>
      </c>
      <c r="D2316" s="2" t="s">
        <v>2391</v>
      </c>
      <c r="E2316" s="2" t="s">
        <v>2396</v>
      </c>
      <c r="F2316" s="2" t="s">
        <v>4376</v>
      </c>
      <c r="G2316" s="2" t="s">
        <v>4</v>
      </c>
      <c r="H2316" s="2" t="s">
        <v>4</v>
      </c>
      <c r="I2316" s="6">
        <v>180</v>
      </c>
      <c r="J2316" s="2" t="s">
        <v>6074</v>
      </c>
      <c r="K2316" s="7">
        <v>1</v>
      </c>
      <c r="L2316" s="3" t="s">
        <v>3130</v>
      </c>
      <c r="M2316" s="2" t="s">
        <v>2746</v>
      </c>
      <c r="N2316" s="2" t="s">
        <v>5</v>
      </c>
      <c r="O2316" s="80">
        <v>5.7443</v>
      </c>
      <c r="P2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$31.91 P/kg</v>
      </c>
      <c r="Q2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$3.19 P/100g</v>
      </c>
    </row>
    <row r="2317" spans="1:17" ht="24" x14ac:dyDescent="0.2">
      <c r="A2317" s="2" t="s">
        <v>2</v>
      </c>
      <c r="B2317" s="2" t="s">
        <v>825</v>
      </c>
      <c r="C2317" s="2" t="s">
        <v>5543</v>
      </c>
      <c r="D2317" s="2" t="s">
        <v>830</v>
      </c>
      <c r="E2317" s="2" t="s">
        <v>5885</v>
      </c>
      <c r="F2317" s="2" t="s">
        <v>831</v>
      </c>
      <c r="G2317" s="2" t="s">
        <v>4</v>
      </c>
      <c r="H2317" s="2" t="s">
        <v>4</v>
      </c>
      <c r="I2317" s="6">
        <v>15</v>
      </c>
      <c r="J2317" s="2" t="s">
        <v>2345</v>
      </c>
      <c r="K2317" s="7">
        <v>1</v>
      </c>
      <c r="L2317" s="3" t="s">
        <v>3130</v>
      </c>
      <c r="M2317" s="2">
        <v>91380</v>
      </c>
      <c r="N2317" s="2" t="s">
        <v>13</v>
      </c>
      <c r="O2317" s="80">
        <v>146.25</v>
      </c>
      <c r="P2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P/kg</v>
      </c>
      <c r="Q2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318" spans="1:17" ht="24" x14ac:dyDescent="0.2">
      <c r="A2318" s="2" t="s">
        <v>2</v>
      </c>
      <c r="B2318" s="2" t="s">
        <v>825</v>
      </c>
      <c r="C2318" s="2" t="s">
        <v>5543</v>
      </c>
      <c r="D2318" s="2" t="s">
        <v>830</v>
      </c>
      <c r="E2318" s="2" t="s">
        <v>3128</v>
      </c>
      <c r="F2318" s="2" t="s">
        <v>3844</v>
      </c>
      <c r="G2318" s="2" t="s">
        <v>4</v>
      </c>
      <c r="H2318" s="2" t="s">
        <v>4</v>
      </c>
      <c r="I2318" s="6">
        <v>15</v>
      </c>
      <c r="J2318" s="2" t="s">
        <v>2345</v>
      </c>
      <c r="K2318" s="7">
        <v>1</v>
      </c>
      <c r="L2318" s="3" t="s">
        <v>3130</v>
      </c>
      <c r="M2318" s="2">
        <v>9402566</v>
      </c>
      <c r="N2318" s="2" t="s">
        <v>13</v>
      </c>
      <c r="O2318" s="80">
        <v>132</v>
      </c>
      <c r="P2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2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2319" spans="1:17" ht="36" x14ac:dyDescent="0.2">
      <c r="A2319" s="2" t="s">
        <v>2</v>
      </c>
      <c r="B2319" s="2" t="s">
        <v>825</v>
      </c>
      <c r="C2319" s="2" t="s">
        <v>5543</v>
      </c>
      <c r="D2319" s="2" t="s">
        <v>830</v>
      </c>
      <c r="E2319" s="2" t="s">
        <v>5886</v>
      </c>
      <c r="F2319" s="2" t="s">
        <v>6412</v>
      </c>
      <c r="G2319" s="2" t="s">
        <v>1551</v>
      </c>
      <c r="H2319" s="2" t="s">
        <v>4</v>
      </c>
      <c r="I2319" s="6">
        <v>15</v>
      </c>
      <c r="J2319" s="2" t="s">
        <v>2345</v>
      </c>
      <c r="K2319" s="7">
        <v>1</v>
      </c>
      <c r="L2319" s="3" t="s">
        <v>3130</v>
      </c>
      <c r="M2319" s="2">
        <v>28773</v>
      </c>
      <c r="N2319" s="2" t="s">
        <v>13</v>
      </c>
      <c r="O2319" s="80">
        <v>121.81319999999999</v>
      </c>
      <c r="P2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2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320" spans="1:17" ht="36" x14ac:dyDescent="0.2">
      <c r="A2320" s="2" t="s">
        <v>2</v>
      </c>
      <c r="B2320" s="2" t="s">
        <v>825</v>
      </c>
      <c r="C2320" s="2" t="s">
        <v>5543</v>
      </c>
      <c r="D2320" s="2" t="s">
        <v>830</v>
      </c>
      <c r="E2320" s="2" t="s">
        <v>2396</v>
      </c>
      <c r="F2320" s="2" t="s">
        <v>4377</v>
      </c>
      <c r="G2320" s="2" t="s">
        <v>4</v>
      </c>
      <c r="H2320" s="2" t="s">
        <v>4</v>
      </c>
      <c r="I2320" s="6">
        <v>5</v>
      </c>
      <c r="J2320" s="2" t="s">
        <v>2345</v>
      </c>
      <c r="K2320" s="7">
        <v>1</v>
      </c>
      <c r="L2320" s="3" t="s">
        <v>3130</v>
      </c>
      <c r="M2320" s="2" t="s">
        <v>2747</v>
      </c>
      <c r="N2320" s="2" t="s">
        <v>13</v>
      </c>
      <c r="O2320" s="80">
        <v>44.722700000000003</v>
      </c>
      <c r="P2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$8.94 P/kg</v>
      </c>
      <c r="Q2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2321" spans="1:17" ht="36" x14ac:dyDescent="0.2">
      <c r="A2321" s="2" t="s">
        <v>2</v>
      </c>
      <c r="B2321" s="2" t="s">
        <v>825</v>
      </c>
      <c r="C2321" s="2" t="s">
        <v>5543</v>
      </c>
      <c r="D2321" s="2" t="s">
        <v>830</v>
      </c>
      <c r="E2321" s="2" t="s">
        <v>1852</v>
      </c>
      <c r="F2321" s="2" t="s">
        <v>4961</v>
      </c>
      <c r="G2321" s="2" t="s">
        <v>4</v>
      </c>
      <c r="H2321" s="2" t="s">
        <v>4</v>
      </c>
      <c r="I2321" s="6">
        <v>15</v>
      </c>
      <c r="J2321" s="2" t="s">
        <v>2345</v>
      </c>
      <c r="K2321" s="7">
        <v>1</v>
      </c>
      <c r="L2321" s="3" t="s">
        <v>3130</v>
      </c>
      <c r="M2321" s="2" t="s">
        <v>2036</v>
      </c>
      <c r="N2321" s="2" t="s">
        <v>13</v>
      </c>
      <c r="O2321" s="80">
        <v>102</v>
      </c>
      <c r="P2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2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22" spans="1:17" ht="24" x14ac:dyDescent="0.2">
      <c r="A2322" s="2" t="s">
        <v>2</v>
      </c>
      <c r="B2322" s="2" t="s">
        <v>825</v>
      </c>
      <c r="C2322" s="2" t="s">
        <v>5544</v>
      </c>
      <c r="D2322" s="2" t="s">
        <v>832</v>
      </c>
      <c r="E2322" s="2" t="s">
        <v>5885</v>
      </c>
      <c r="F2322" s="2" t="s">
        <v>834</v>
      </c>
      <c r="G2322" s="2" t="s">
        <v>4</v>
      </c>
      <c r="H2322" s="2" t="s">
        <v>4</v>
      </c>
      <c r="I2322" s="6">
        <v>1</v>
      </c>
      <c r="J2322" s="2" t="s">
        <v>2345</v>
      </c>
      <c r="K2322" s="7">
        <v>1</v>
      </c>
      <c r="L2322" s="3" t="s">
        <v>3130</v>
      </c>
      <c r="M2322" s="2">
        <v>64996</v>
      </c>
      <c r="N2322" s="2" t="s">
        <v>13</v>
      </c>
      <c r="O2322" s="80">
        <v>12.05</v>
      </c>
      <c r="P2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$12.05 P/kg</v>
      </c>
      <c r="Q2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323" spans="1:17" ht="24" x14ac:dyDescent="0.2">
      <c r="A2323" s="2" t="s">
        <v>2</v>
      </c>
      <c r="B2323" s="2" t="s">
        <v>825</v>
      </c>
      <c r="C2323" s="2" t="s">
        <v>5544</v>
      </c>
      <c r="D2323" s="2" t="s">
        <v>832</v>
      </c>
      <c r="E2323" s="2" t="s">
        <v>5885</v>
      </c>
      <c r="F2323" s="2" t="s">
        <v>833</v>
      </c>
      <c r="G2323" s="2" t="s">
        <v>4</v>
      </c>
      <c r="H2323" s="2" t="s">
        <v>4</v>
      </c>
      <c r="I2323" s="6">
        <v>1</v>
      </c>
      <c r="J2323" s="2" t="s">
        <v>2345</v>
      </c>
      <c r="K2323" s="7">
        <v>1</v>
      </c>
      <c r="L2323" s="3" t="s">
        <v>3130</v>
      </c>
      <c r="M2323" s="2">
        <v>64997</v>
      </c>
      <c r="N2323" s="2" t="s">
        <v>13</v>
      </c>
      <c r="O2323" s="80">
        <v>12.32</v>
      </c>
      <c r="P2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2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324" spans="1:17" ht="36" x14ac:dyDescent="0.2">
      <c r="A2324" s="2" t="s">
        <v>2</v>
      </c>
      <c r="B2324" s="2" t="s">
        <v>825</v>
      </c>
      <c r="C2324" s="2" t="s">
        <v>5544</v>
      </c>
      <c r="D2324" s="2" t="s">
        <v>832</v>
      </c>
      <c r="E2324" s="2" t="s">
        <v>5885</v>
      </c>
      <c r="F2324" s="2" t="s">
        <v>835</v>
      </c>
      <c r="G2324" s="2" t="s">
        <v>4</v>
      </c>
      <c r="H2324" s="2" t="s">
        <v>4</v>
      </c>
      <c r="I2324" s="6">
        <v>1</v>
      </c>
      <c r="J2324" s="2" t="s">
        <v>2345</v>
      </c>
      <c r="K2324" s="7">
        <v>1</v>
      </c>
      <c r="L2324" s="3" t="s">
        <v>3130</v>
      </c>
      <c r="M2324" s="2">
        <v>64998</v>
      </c>
      <c r="N2324" s="2" t="s">
        <v>13</v>
      </c>
      <c r="O2324" s="80">
        <v>13.47</v>
      </c>
      <c r="P2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2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325" spans="1:17" ht="36" x14ac:dyDescent="0.2">
      <c r="A2325" s="2" t="s">
        <v>2</v>
      </c>
      <c r="B2325" s="2" t="s">
        <v>825</v>
      </c>
      <c r="C2325" s="2" t="s">
        <v>5544</v>
      </c>
      <c r="D2325" s="2" t="s">
        <v>832</v>
      </c>
      <c r="E2325" s="2" t="s">
        <v>5886</v>
      </c>
      <c r="F2325" s="2" t="s">
        <v>6413</v>
      </c>
      <c r="G2325" s="2" t="s">
        <v>4</v>
      </c>
      <c r="H2325" s="2" t="s">
        <v>4</v>
      </c>
      <c r="I2325" s="6">
        <v>1</v>
      </c>
      <c r="J2325" s="2" t="s">
        <v>2345</v>
      </c>
      <c r="K2325" s="7">
        <v>6</v>
      </c>
      <c r="L2325" s="3" t="s">
        <v>2315</v>
      </c>
      <c r="M2325" s="2">
        <v>804920</v>
      </c>
      <c r="N2325" s="2" t="s">
        <v>5</v>
      </c>
      <c r="O2325" s="80">
        <v>126.1</v>
      </c>
      <c r="P2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$21.02 P/kg</v>
      </c>
      <c r="Q2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2326" spans="1:17" ht="24" x14ac:dyDescent="0.2">
      <c r="A2326" s="2" t="s">
        <v>2</v>
      </c>
      <c r="B2326" s="2" t="s">
        <v>825</v>
      </c>
      <c r="C2326" s="2" t="s">
        <v>5544</v>
      </c>
      <c r="D2326" s="2" t="s">
        <v>832</v>
      </c>
      <c r="E2326" s="2" t="s">
        <v>2396</v>
      </c>
      <c r="F2326" s="2" t="s">
        <v>4378</v>
      </c>
      <c r="G2326" s="2" t="s">
        <v>4</v>
      </c>
      <c r="H2326" s="2" t="s">
        <v>4</v>
      </c>
      <c r="I2326" s="6">
        <v>1</v>
      </c>
      <c r="J2326" s="2" t="s">
        <v>2345</v>
      </c>
      <c r="K2326" s="7">
        <v>1</v>
      </c>
      <c r="L2326" s="3" t="s">
        <v>3130</v>
      </c>
      <c r="M2326" s="2" t="s">
        <v>2748</v>
      </c>
      <c r="N2326" s="2" t="s">
        <v>13</v>
      </c>
      <c r="O2326" s="80">
        <v>8.2840000000000007</v>
      </c>
      <c r="P2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$8.28 P/kg</v>
      </c>
      <c r="Q2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327" spans="1:17" ht="24" x14ac:dyDescent="0.2">
      <c r="A2327" s="2" t="s">
        <v>2</v>
      </c>
      <c r="B2327" s="2" t="s">
        <v>825</v>
      </c>
      <c r="C2327" s="2" t="s">
        <v>5544</v>
      </c>
      <c r="D2327" s="2" t="s">
        <v>832</v>
      </c>
      <c r="E2327" s="2" t="s">
        <v>1852</v>
      </c>
      <c r="F2327" s="2" t="s">
        <v>4962</v>
      </c>
      <c r="G2327" s="2" t="s">
        <v>4</v>
      </c>
      <c r="H2327" s="2" t="s">
        <v>4</v>
      </c>
      <c r="I2327" s="6">
        <v>5</v>
      </c>
      <c r="J2327" s="2" t="s">
        <v>2345</v>
      </c>
      <c r="K2327" s="7">
        <v>1</v>
      </c>
      <c r="L2327" s="3" t="s">
        <v>3130</v>
      </c>
      <c r="M2327" s="2" t="s">
        <v>2037</v>
      </c>
      <c r="N2327" s="2" t="s">
        <v>13</v>
      </c>
      <c r="O2327" s="80">
        <v>35.5</v>
      </c>
      <c r="P2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$7.10 P/kg</v>
      </c>
      <c r="Q2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2328" spans="1:17" ht="36" x14ac:dyDescent="0.2">
      <c r="A2328" s="2" t="s">
        <v>2</v>
      </c>
      <c r="B2328" s="2" t="s">
        <v>825</v>
      </c>
      <c r="C2328" s="2" t="s">
        <v>5853</v>
      </c>
      <c r="D2328" s="2" t="s">
        <v>2392</v>
      </c>
      <c r="E2328" s="2" t="s">
        <v>5886</v>
      </c>
      <c r="F2328" s="2" t="s">
        <v>6414</v>
      </c>
      <c r="G2328" s="2" t="s">
        <v>1551</v>
      </c>
      <c r="H2328" s="2" t="s">
        <v>4</v>
      </c>
      <c r="I2328" s="6">
        <v>335</v>
      </c>
      <c r="J2328" s="2" t="s">
        <v>6074</v>
      </c>
      <c r="K2328" s="7">
        <v>12</v>
      </c>
      <c r="L2328" s="3" t="s">
        <v>2315</v>
      </c>
      <c r="M2328" s="2">
        <v>934152</v>
      </c>
      <c r="N2328" s="2" t="s">
        <v>5</v>
      </c>
      <c r="O2328" s="80">
        <v>87.95</v>
      </c>
      <c r="P2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$21.88 P/kg</v>
      </c>
      <c r="Q2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2329" spans="1:17" ht="36" x14ac:dyDescent="0.2">
      <c r="A2329" s="2" t="s">
        <v>2</v>
      </c>
      <c r="B2329" s="2" t="s">
        <v>825</v>
      </c>
      <c r="C2329" s="2" t="s">
        <v>5853</v>
      </c>
      <c r="D2329" s="2" t="s">
        <v>2392</v>
      </c>
      <c r="E2329" s="2" t="s">
        <v>2396</v>
      </c>
      <c r="F2329" s="2" t="s">
        <v>4379</v>
      </c>
      <c r="G2329" s="2" t="s">
        <v>4</v>
      </c>
      <c r="H2329" s="2" t="s">
        <v>4</v>
      </c>
      <c r="I2329" s="6">
        <v>180</v>
      </c>
      <c r="J2329" s="2" t="s">
        <v>6074</v>
      </c>
      <c r="K2329" s="7">
        <v>16</v>
      </c>
      <c r="L2329" s="3" t="s">
        <v>2315</v>
      </c>
      <c r="M2329" s="2" t="s">
        <v>2749</v>
      </c>
      <c r="N2329" s="2" t="s">
        <v>5</v>
      </c>
      <c r="O2329" s="80">
        <v>72.408699999999996</v>
      </c>
      <c r="P2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$25.14 P/kg</v>
      </c>
      <c r="Q2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2330" spans="1:17" ht="24" x14ac:dyDescent="0.2">
      <c r="A2330" s="2" t="s">
        <v>2</v>
      </c>
      <c r="B2330" s="2" t="s">
        <v>837</v>
      </c>
      <c r="C2330" s="2" t="s">
        <v>5760</v>
      </c>
      <c r="D2330" s="2" t="s">
        <v>2038</v>
      </c>
      <c r="E2330" s="2" t="s">
        <v>3128</v>
      </c>
      <c r="F2330" s="2" t="s">
        <v>3845</v>
      </c>
      <c r="G2330" s="2" t="s">
        <v>4</v>
      </c>
      <c r="H2330" s="2" t="s">
        <v>4</v>
      </c>
      <c r="I2330" s="6">
        <v>2.9</v>
      </c>
      <c r="J2330" s="2" t="s">
        <v>2345</v>
      </c>
      <c r="K2330" s="7">
        <v>1</v>
      </c>
      <c r="L2330" s="3" t="s">
        <v>3130</v>
      </c>
      <c r="M2330" s="2">
        <v>6301280</v>
      </c>
      <c r="N2330" s="2" t="s">
        <v>13</v>
      </c>
      <c r="O2330" s="80">
        <v>21.5717</v>
      </c>
      <c r="P2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$7.44 P/kg</v>
      </c>
      <c r="Q2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2331" spans="1:17" ht="36" x14ac:dyDescent="0.2">
      <c r="A2331" s="2" t="s">
        <v>2</v>
      </c>
      <c r="B2331" s="2" t="s">
        <v>837</v>
      </c>
      <c r="C2331" s="2" t="s">
        <v>5760</v>
      </c>
      <c r="D2331" s="2" t="s">
        <v>2038</v>
      </c>
      <c r="E2331" s="2" t="s">
        <v>5886</v>
      </c>
      <c r="F2331" s="2" t="s">
        <v>6415</v>
      </c>
      <c r="G2331" s="2" t="s">
        <v>1548</v>
      </c>
      <c r="H2331" s="2" t="s">
        <v>4</v>
      </c>
      <c r="I2331" s="6">
        <v>2.2999999999999998</v>
      </c>
      <c r="J2331" s="2" t="s">
        <v>2345</v>
      </c>
      <c r="K2331" s="7">
        <v>6</v>
      </c>
      <c r="L2331" s="3" t="s">
        <v>2315</v>
      </c>
      <c r="M2331" s="2">
        <v>950548</v>
      </c>
      <c r="N2331" s="2" t="s">
        <v>13</v>
      </c>
      <c r="O2331" s="80">
        <v>98.409599999999998</v>
      </c>
      <c r="P2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2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2332" spans="1:17" ht="24" x14ac:dyDescent="0.2">
      <c r="A2332" s="2" t="s">
        <v>2</v>
      </c>
      <c r="B2332" s="2" t="s">
        <v>837</v>
      </c>
      <c r="C2332" s="2" t="s">
        <v>5760</v>
      </c>
      <c r="D2332" s="2" t="s">
        <v>2038</v>
      </c>
      <c r="E2332" s="2" t="s">
        <v>2396</v>
      </c>
      <c r="F2332" s="2" t="s">
        <v>4380</v>
      </c>
      <c r="G2332" s="2" t="s">
        <v>1548</v>
      </c>
      <c r="H2332" s="2" t="s">
        <v>4</v>
      </c>
      <c r="I2332" s="6">
        <v>2.9</v>
      </c>
      <c r="J2332" s="2" t="s">
        <v>2345</v>
      </c>
      <c r="K2332" s="7">
        <v>1</v>
      </c>
      <c r="L2332" s="3" t="s">
        <v>3130</v>
      </c>
      <c r="M2332" s="2" t="s">
        <v>2750</v>
      </c>
      <c r="N2332" s="2" t="s">
        <v>13</v>
      </c>
      <c r="O2332" s="80">
        <v>21.629200000000001</v>
      </c>
      <c r="P2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$7.46 P/kg</v>
      </c>
      <c r="Q2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2333" spans="1:17" ht="24" x14ac:dyDescent="0.2">
      <c r="A2333" s="2" t="s">
        <v>2</v>
      </c>
      <c r="B2333" s="2" t="s">
        <v>837</v>
      </c>
      <c r="C2333" s="2" t="s">
        <v>5760</v>
      </c>
      <c r="D2333" s="2" t="s">
        <v>2038</v>
      </c>
      <c r="E2333" s="2" t="s">
        <v>1852</v>
      </c>
      <c r="F2333" s="2" t="s">
        <v>4963</v>
      </c>
      <c r="G2333" s="2" t="s">
        <v>1548</v>
      </c>
      <c r="H2333" s="2" t="s">
        <v>4</v>
      </c>
      <c r="I2333" s="6">
        <v>2.2999999999999998</v>
      </c>
      <c r="J2333" s="2" t="s">
        <v>2345</v>
      </c>
      <c r="K2333" s="7">
        <v>6</v>
      </c>
      <c r="L2333" s="3" t="s">
        <v>2315</v>
      </c>
      <c r="M2333" s="2">
        <v>2427129</v>
      </c>
      <c r="N2333" s="2" t="s">
        <v>13</v>
      </c>
      <c r="O2333" s="80">
        <v>94.34</v>
      </c>
      <c r="P2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$6.84 P/kg</v>
      </c>
      <c r="Q2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34" spans="1:17" x14ac:dyDescent="0.2">
      <c r="A2334" s="2" t="s">
        <v>2</v>
      </c>
      <c r="B2334" s="2" t="s">
        <v>837</v>
      </c>
      <c r="C2334" s="2" t="s">
        <v>5760</v>
      </c>
      <c r="D2334" s="2" t="s">
        <v>2038</v>
      </c>
      <c r="E2334" s="2" t="s">
        <v>7003</v>
      </c>
      <c r="F2334" s="2" t="s">
        <v>7633</v>
      </c>
      <c r="G2334" s="2" t="s">
        <v>4</v>
      </c>
      <c r="H2334" s="2" t="s">
        <v>4</v>
      </c>
      <c r="I2334" s="6">
        <v>2.2999999999999998</v>
      </c>
      <c r="J2334" s="2" t="s">
        <v>2345</v>
      </c>
      <c r="K2334" s="7">
        <v>1</v>
      </c>
      <c r="L2334" s="3" t="s">
        <v>3130</v>
      </c>
      <c r="M2334" s="2" t="s">
        <v>7634</v>
      </c>
      <c r="N2334" s="2" t="s">
        <v>13</v>
      </c>
      <c r="O2334" s="80">
        <v>24.768999999999998</v>
      </c>
      <c r="P2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$10.77 P/kg</v>
      </c>
      <c r="Q2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2335" spans="1:17" ht="24" x14ac:dyDescent="0.2">
      <c r="A2335" s="2" t="s">
        <v>2</v>
      </c>
      <c r="B2335" s="2" t="s">
        <v>837</v>
      </c>
      <c r="C2335" s="2" t="s">
        <v>5545</v>
      </c>
      <c r="D2335" s="2" t="s">
        <v>836</v>
      </c>
      <c r="E2335" s="2" t="s">
        <v>5885</v>
      </c>
      <c r="F2335" s="2" t="s">
        <v>6417</v>
      </c>
      <c r="G2335" s="2" t="s">
        <v>4</v>
      </c>
      <c r="H2335" s="2" t="s">
        <v>4</v>
      </c>
      <c r="I2335" s="6">
        <v>2.6</v>
      </c>
      <c r="J2335" s="2" t="s">
        <v>2345</v>
      </c>
      <c r="K2335" s="7">
        <v>1</v>
      </c>
      <c r="L2335" s="3" t="s">
        <v>3130</v>
      </c>
      <c r="M2335" s="2">
        <v>833</v>
      </c>
      <c r="N2335" s="2" t="s">
        <v>13</v>
      </c>
      <c r="O2335" s="80">
        <v>16.809999999999999</v>
      </c>
      <c r="P2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$6.47 P/kg</v>
      </c>
      <c r="Q2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36" spans="1:17" ht="24" x14ac:dyDescent="0.2">
      <c r="A2336" s="2" t="s">
        <v>2</v>
      </c>
      <c r="B2336" s="2" t="s">
        <v>837</v>
      </c>
      <c r="C2336" s="2" t="s">
        <v>5545</v>
      </c>
      <c r="D2336" s="2" t="s">
        <v>836</v>
      </c>
      <c r="E2336" s="2" t="s">
        <v>3128</v>
      </c>
      <c r="F2336" s="2" t="s">
        <v>3846</v>
      </c>
      <c r="G2336" s="2" t="s">
        <v>4</v>
      </c>
      <c r="H2336" s="2" t="s">
        <v>4</v>
      </c>
      <c r="I2336" s="6">
        <v>2.6</v>
      </c>
      <c r="J2336" s="2" t="s">
        <v>2345</v>
      </c>
      <c r="K2336" s="7">
        <v>1</v>
      </c>
      <c r="L2336" s="3" t="s">
        <v>3130</v>
      </c>
      <c r="M2336" s="2" t="s">
        <v>2371</v>
      </c>
      <c r="N2336" s="2" t="s">
        <v>13</v>
      </c>
      <c r="O2336" s="80">
        <v>16.543199999999999</v>
      </c>
      <c r="P2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$6.36 P/kg</v>
      </c>
      <c r="Q2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P/100g</v>
      </c>
    </row>
    <row r="2337" spans="1:17" ht="36" x14ac:dyDescent="0.2">
      <c r="A2337" s="2" t="s">
        <v>2</v>
      </c>
      <c r="B2337" s="2" t="s">
        <v>837</v>
      </c>
      <c r="C2337" s="2" t="s">
        <v>5545</v>
      </c>
      <c r="D2337" s="2" t="s">
        <v>836</v>
      </c>
      <c r="E2337" s="2" t="s">
        <v>5886</v>
      </c>
      <c r="F2337" s="2" t="s">
        <v>6416</v>
      </c>
      <c r="G2337" s="2" t="s">
        <v>1548</v>
      </c>
      <c r="H2337" s="2" t="s">
        <v>4</v>
      </c>
      <c r="I2337" s="6">
        <v>2.2000000000000002</v>
      </c>
      <c r="J2337" s="2" t="s">
        <v>2345</v>
      </c>
      <c r="K2337" s="7">
        <v>6</v>
      </c>
      <c r="L2337" s="3" t="s">
        <v>2315</v>
      </c>
      <c r="M2337" s="2">
        <v>950514</v>
      </c>
      <c r="N2337" s="2" t="s">
        <v>13</v>
      </c>
      <c r="O2337" s="80">
        <v>87.015600000000006</v>
      </c>
      <c r="P2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$6.59 P/kg</v>
      </c>
      <c r="Q2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338" spans="1:17" ht="36" x14ac:dyDescent="0.2">
      <c r="A2338" s="2" t="s">
        <v>2</v>
      </c>
      <c r="B2338" s="2" t="s">
        <v>837</v>
      </c>
      <c r="C2338" s="2" t="s">
        <v>5545</v>
      </c>
      <c r="D2338" s="2" t="s">
        <v>836</v>
      </c>
      <c r="E2338" s="2" t="s">
        <v>2396</v>
      </c>
      <c r="F2338" s="2" t="s">
        <v>4381</v>
      </c>
      <c r="G2338" s="2" t="s">
        <v>1548</v>
      </c>
      <c r="H2338" s="2" t="s">
        <v>4</v>
      </c>
      <c r="I2338" s="6">
        <v>2.9</v>
      </c>
      <c r="J2338" s="2" t="s">
        <v>2345</v>
      </c>
      <c r="K2338" s="7">
        <v>1</v>
      </c>
      <c r="L2338" s="3" t="s">
        <v>3130</v>
      </c>
      <c r="M2338" s="2" t="s">
        <v>2751</v>
      </c>
      <c r="N2338" s="2" t="s">
        <v>13</v>
      </c>
      <c r="O2338" s="80">
        <v>16.597100000000001</v>
      </c>
      <c r="P2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$5.72 P/kg</v>
      </c>
      <c r="Q2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339" spans="1:17" ht="24" x14ac:dyDescent="0.2">
      <c r="A2339" s="2" t="s">
        <v>2</v>
      </c>
      <c r="B2339" s="2" t="s">
        <v>837</v>
      </c>
      <c r="C2339" s="2" t="s">
        <v>5545</v>
      </c>
      <c r="D2339" s="2" t="s">
        <v>836</v>
      </c>
      <c r="E2339" s="2" t="s">
        <v>1852</v>
      </c>
      <c r="F2339" s="2" t="s">
        <v>4964</v>
      </c>
      <c r="G2339" s="2" t="s">
        <v>1548</v>
      </c>
      <c r="H2339" s="2" t="s">
        <v>4</v>
      </c>
      <c r="I2339" s="6">
        <v>2.2000000000000002</v>
      </c>
      <c r="J2339" s="2" t="s">
        <v>2345</v>
      </c>
      <c r="K2339" s="7">
        <v>6</v>
      </c>
      <c r="L2339" s="3" t="s">
        <v>2315</v>
      </c>
      <c r="M2339" s="2">
        <v>2427111</v>
      </c>
      <c r="N2339" s="2" t="s">
        <v>13</v>
      </c>
      <c r="O2339" s="80">
        <v>83.74</v>
      </c>
      <c r="P2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2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40" spans="1:17" ht="36" x14ac:dyDescent="0.2">
      <c r="A2340" s="2" t="s">
        <v>2</v>
      </c>
      <c r="B2340" s="2" t="s">
        <v>837</v>
      </c>
      <c r="C2340" s="2" t="s">
        <v>5545</v>
      </c>
      <c r="D2340" s="2" t="s">
        <v>836</v>
      </c>
      <c r="E2340" s="2" t="s">
        <v>7003</v>
      </c>
      <c r="F2340" s="2" t="s">
        <v>7635</v>
      </c>
      <c r="G2340" s="2" t="s">
        <v>1551</v>
      </c>
      <c r="H2340" s="2" t="s">
        <v>7014</v>
      </c>
      <c r="I2340" s="6">
        <v>2.6</v>
      </c>
      <c r="J2340" s="2" t="s">
        <v>2345</v>
      </c>
      <c r="K2340" s="7">
        <v>1</v>
      </c>
      <c r="L2340" s="3" t="s">
        <v>3130</v>
      </c>
      <c r="M2340" s="2" t="s">
        <v>7636</v>
      </c>
      <c r="N2340" s="2" t="s">
        <v>13</v>
      </c>
      <c r="O2340" s="80">
        <v>18.959599999999998</v>
      </c>
      <c r="P2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$7.29 P/kg</v>
      </c>
      <c r="Q2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$0.73 P/100g</v>
      </c>
    </row>
    <row r="2341" spans="1:17" ht="24" x14ac:dyDescent="0.2">
      <c r="A2341" s="2" t="s">
        <v>5903</v>
      </c>
      <c r="B2341" s="2" t="s">
        <v>839</v>
      </c>
      <c r="C2341" s="2" t="s">
        <v>5546</v>
      </c>
      <c r="D2341" s="2" t="s">
        <v>838</v>
      </c>
      <c r="E2341" s="2" t="s">
        <v>5885</v>
      </c>
      <c r="F2341" s="2" t="s">
        <v>840</v>
      </c>
      <c r="G2341" s="2" t="s">
        <v>4</v>
      </c>
      <c r="H2341" s="2" t="s">
        <v>4</v>
      </c>
      <c r="I2341" s="6">
        <v>650</v>
      </c>
      <c r="J2341" s="2" t="s">
        <v>6074</v>
      </c>
      <c r="K2341" s="7">
        <v>12</v>
      </c>
      <c r="L2341" s="3" t="s">
        <v>2315</v>
      </c>
      <c r="M2341" s="2">
        <v>143252</v>
      </c>
      <c r="N2341" s="2" t="s">
        <v>13</v>
      </c>
      <c r="O2341" s="80">
        <v>49.29</v>
      </c>
      <c r="P2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42" spans="1:17" ht="24" x14ac:dyDescent="0.2">
      <c r="A2342" s="2" t="s">
        <v>5903</v>
      </c>
      <c r="B2342" s="2" t="s">
        <v>839</v>
      </c>
      <c r="C2342" s="2" t="s">
        <v>5546</v>
      </c>
      <c r="D2342" s="2" t="s">
        <v>838</v>
      </c>
      <c r="E2342" s="2" t="s">
        <v>1547</v>
      </c>
      <c r="F2342" s="2" t="s">
        <v>3517</v>
      </c>
      <c r="G2342" s="2" t="s">
        <v>1548</v>
      </c>
      <c r="H2342" s="2" t="s">
        <v>4</v>
      </c>
      <c r="I2342" s="6">
        <v>650</v>
      </c>
      <c r="J2342" s="2" t="s">
        <v>6074</v>
      </c>
      <c r="K2342" s="7">
        <v>1</v>
      </c>
      <c r="L2342" s="3" t="s">
        <v>3130</v>
      </c>
      <c r="M2342" s="2">
        <v>3993</v>
      </c>
      <c r="N2342" s="2" t="s">
        <v>13</v>
      </c>
      <c r="O2342" s="80">
        <v>3.35</v>
      </c>
      <c r="P2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43" spans="1:17" ht="36" x14ac:dyDescent="0.2">
      <c r="A2343" s="2" t="s">
        <v>5903</v>
      </c>
      <c r="B2343" s="2" t="s">
        <v>839</v>
      </c>
      <c r="C2343" s="2" t="s">
        <v>5546</v>
      </c>
      <c r="D2343" s="2" t="s">
        <v>838</v>
      </c>
      <c r="E2343" s="2" t="s">
        <v>2396</v>
      </c>
      <c r="F2343" s="2" t="s">
        <v>4382</v>
      </c>
      <c r="G2343" s="2" t="s">
        <v>4</v>
      </c>
      <c r="H2343" s="2" t="s">
        <v>4</v>
      </c>
      <c r="I2343" s="6">
        <v>700</v>
      </c>
      <c r="J2343" s="2" t="s">
        <v>6074</v>
      </c>
      <c r="K2343" s="7">
        <v>6</v>
      </c>
      <c r="L2343" s="3" t="s">
        <v>2315</v>
      </c>
      <c r="M2343" s="2" t="s">
        <v>2752</v>
      </c>
      <c r="N2343" s="2" t="s">
        <v>13</v>
      </c>
      <c r="O2343" s="80">
        <v>24.2089</v>
      </c>
      <c r="P2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44" spans="1:17" ht="36" x14ac:dyDescent="0.2">
      <c r="A2344" s="2" t="s">
        <v>5903</v>
      </c>
      <c r="B2344" s="2" t="s">
        <v>839</v>
      </c>
      <c r="C2344" s="2" t="s">
        <v>5546</v>
      </c>
      <c r="D2344" s="2" t="s">
        <v>838</v>
      </c>
      <c r="E2344" s="2" t="s">
        <v>6913</v>
      </c>
      <c r="F2344" s="2" t="s">
        <v>6914</v>
      </c>
      <c r="G2344" s="2" t="s">
        <v>5143</v>
      </c>
      <c r="H2344" s="2" t="s">
        <v>922</v>
      </c>
      <c r="I2344" s="6">
        <v>650</v>
      </c>
      <c r="J2344" s="2" t="s">
        <v>6074</v>
      </c>
      <c r="K2344" s="7">
        <v>1</v>
      </c>
      <c r="L2344" s="3" t="s">
        <v>3130</v>
      </c>
      <c r="M2344" s="2">
        <v>162</v>
      </c>
      <c r="N2344" s="2" t="s">
        <v>13</v>
      </c>
      <c r="O2344" s="80">
        <v>2.5</v>
      </c>
      <c r="P2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45" spans="1:17" ht="24" x14ac:dyDescent="0.2">
      <c r="A2345" s="2" t="s">
        <v>5903</v>
      </c>
      <c r="B2345" s="2" t="s">
        <v>839</v>
      </c>
      <c r="C2345" s="2" t="s">
        <v>5546</v>
      </c>
      <c r="D2345" s="2" t="s">
        <v>838</v>
      </c>
      <c r="E2345" s="2" t="s">
        <v>7846</v>
      </c>
      <c r="F2345" s="2" t="s">
        <v>7847</v>
      </c>
      <c r="G2345" s="2" t="s">
        <v>1548</v>
      </c>
      <c r="H2345" s="2" t="s">
        <v>5143</v>
      </c>
      <c r="I2345" s="6">
        <v>650</v>
      </c>
      <c r="J2345" s="2" t="s">
        <v>6074</v>
      </c>
      <c r="K2345" s="7">
        <v>1</v>
      </c>
      <c r="L2345" s="3" t="s">
        <v>3130</v>
      </c>
      <c r="M2345" s="2">
        <v>144319</v>
      </c>
      <c r="N2345" s="2" t="s">
        <v>13</v>
      </c>
      <c r="O2345" s="80">
        <v>2.35</v>
      </c>
      <c r="P2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46" spans="1:17" ht="36" x14ac:dyDescent="0.2">
      <c r="A2346" s="2" t="s">
        <v>5903</v>
      </c>
      <c r="B2346" s="2" t="s">
        <v>839</v>
      </c>
      <c r="C2346" s="2" t="s">
        <v>5854</v>
      </c>
      <c r="D2346" s="2" t="s">
        <v>2321</v>
      </c>
      <c r="E2346" s="2" t="s">
        <v>2396</v>
      </c>
      <c r="F2346" s="2" t="s">
        <v>4383</v>
      </c>
      <c r="G2346" s="2" t="s">
        <v>4</v>
      </c>
      <c r="H2346" s="2" t="s">
        <v>4</v>
      </c>
      <c r="I2346" s="6">
        <v>110</v>
      </c>
      <c r="J2346" s="2" t="s">
        <v>6074</v>
      </c>
      <c r="K2346" s="7">
        <v>125</v>
      </c>
      <c r="L2346" s="3" t="s">
        <v>2315</v>
      </c>
      <c r="M2346" s="2" t="s">
        <v>2753</v>
      </c>
      <c r="N2346" s="2" t="s">
        <v>13</v>
      </c>
      <c r="O2346" s="80">
        <v>51.186399999999999</v>
      </c>
      <c r="P2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P/kg</v>
      </c>
      <c r="Q2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2347" spans="1:17" ht="24" x14ac:dyDescent="0.2">
      <c r="A2347" s="2" t="s">
        <v>5903</v>
      </c>
      <c r="B2347" s="2" t="s">
        <v>839</v>
      </c>
      <c r="C2347" s="2" t="s">
        <v>5854</v>
      </c>
      <c r="D2347" s="2" t="s">
        <v>2321</v>
      </c>
      <c r="E2347" s="2" t="s">
        <v>7846</v>
      </c>
      <c r="F2347" s="2" t="s">
        <v>7848</v>
      </c>
      <c r="G2347" s="2" t="s">
        <v>1548</v>
      </c>
      <c r="H2347" s="2" t="s">
        <v>5143</v>
      </c>
      <c r="I2347" s="6">
        <v>85</v>
      </c>
      <c r="J2347" s="2" t="s">
        <v>6074</v>
      </c>
      <c r="K2347" s="7">
        <v>6</v>
      </c>
      <c r="L2347" s="3" t="s">
        <v>2315</v>
      </c>
      <c r="M2347" s="2">
        <v>144479</v>
      </c>
      <c r="N2347" s="2" t="s">
        <v>13</v>
      </c>
      <c r="O2347" s="80">
        <v>3.43</v>
      </c>
      <c r="P2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$6.73 P/kg</v>
      </c>
      <c r="Q2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348" spans="1:17" ht="36" x14ac:dyDescent="0.2">
      <c r="A2348" s="2" t="s">
        <v>5903</v>
      </c>
      <c r="B2348" s="2" t="s">
        <v>839</v>
      </c>
      <c r="C2348" s="2" t="s">
        <v>5547</v>
      </c>
      <c r="D2348" s="2" t="s">
        <v>841</v>
      </c>
      <c r="E2348" s="2" t="s">
        <v>5885</v>
      </c>
      <c r="F2348" s="2" t="s">
        <v>842</v>
      </c>
      <c r="G2348" s="2" t="s">
        <v>4</v>
      </c>
      <c r="H2348" s="2" t="s">
        <v>4</v>
      </c>
      <c r="I2348" s="6">
        <v>1</v>
      </c>
      <c r="J2348" s="2" t="s">
        <v>2316</v>
      </c>
      <c r="K2348" s="7">
        <v>72</v>
      </c>
      <c r="L2348" s="3" t="s">
        <v>2315</v>
      </c>
      <c r="M2348" s="2">
        <v>71839</v>
      </c>
      <c r="N2348" s="2" t="s">
        <v>13</v>
      </c>
      <c r="O2348" s="80">
        <v>62.24</v>
      </c>
      <c r="P2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$0.86 P/ea</v>
      </c>
      <c r="Q2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P/ea</v>
      </c>
    </row>
    <row r="2349" spans="1:17" ht="24" x14ac:dyDescent="0.2">
      <c r="A2349" s="2" t="s">
        <v>5903</v>
      </c>
      <c r="B2349" s="2" t="s">
        <v>839</v>
      </c>
      <c r="C2349" s="2" t="s">
        <v>5673</v>
      </c>
      <c r="D2349" s="2" t="s">
        <v>841</v>
      </c>
      <c r="E2349" s="2" t="s">
        <v>1547</v>
      </c>
      <c r="F2349" s="2" t="s">
        <v>2317</v>
      </c>
      <c r="G2349" s="2" t="s">
        <v>1551</v>
      </c>
      <c r="H2349" s="2" t="s">
        <v>4</v>
      </c>
      <c r="I2349" s="6">
        <v>1</v>
      </c>
      <c r="J2349" s="2" t="s">
        <v>2316</v>
      </c>
      <c r="K2349" s="7">
        <v>1</v>
      </c>
      <c r="L2349" s="3" t="s">
        <v>3130</v>
      </c>
      <c r="M2349" s="2" t="s">
        <v>1562</v>
      </c>
      <c r="N2349" s="2" t="s">
        <v>13</v>
      </c>
      <c r="O2349" s="80">
        <v>0.71</v>
      </c>
      <c r="P2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P/ea</v>
      </c>
      <c r="Q2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P/ea</v>
      </c>
    </row>
    <row r="2350" spans="1:17" ht="36" x14ac:dyDescent="0.2">
      <c r="A2350" s="2" t="s">
        <v>5903</v>
      </c>
      <c r="B2350" s="2" t="s">
        <v>839</v>
      </c>
      <c r="C2350" s="2" t="s">
        <v>5547</v>
      </c>
      <c r="D2350" s="2" t="s">
        <v>841</v>
      </c>
      <c r="E2350" s="2" t="s">
        <v>2396</v>
      </c>
      <c r="F2350" s="2" t="s">
        <v>4384</v>
      </c>
      <c r="G2350" s="2" t="s">
        <v>4</v>
      </c>
      <c r="H2350" s="2" t="s">
        <v>4</v>
      </c>
      <c r="I2350" s="6">
        <v>1</v>
      </c>
      <c r="J2350" s="2" t="s">
        <v>2316</v>
      </c>
      <c r="K2350" s="7">
        <v>36</v>
      </c>
      <c r="L2350" s="3" t="s">
        <v>2315</v>
      </c>
      <c r="M2350" s="2" t="s">
        <v>2754</v>
      </c>
      <c r="N2350" s="2" t="s">
        <v>13</v>
      </c>
      <c r="O2350" s="80">
        <v>31.762599999999999</v>
      </c>
      <c r="P2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$0.88 P/ea</v>
      </c>
      <c r="Q2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P/ea</v>
      </c>
    </row>
    <row r="2351" spans="1:17" ht="24" x14ac:dyDescent="0.2">
      <c r="A2351" s="2" t="s">
        <v>5903</v>
      </c>
      <c r="B2351" s="2" t="s">
        <v>839</v>
      </c>
      <c r="C2351" s="2" t="s">
        <v>5547</v>
      </c>
      <c r="D2351" s="2" t="s">
        <v>841</v>
      </c>
      <c r="E2351" s="2" t="s">
        <v>6913</v>
      </c>
      <c r="F2351" s="2" t="s">
        <v>6915</v>
      </c>
      <c r="G2351" s="2" t="s">
        <v>5143</v>
      </c>
      <c r="H2351" s="2" t="s">
        <v>922</v>
      </c>
      <c r="I2351" s="6">
        <v>87</v>
      </c>
      <c r="J2351" s="2" t="s">
        <v>6074</v>
      </c>
      <c r="K2351" s="7">
        <v>12</v>
      </c>
      <c r="L2351" s="3" t="s">
        <v>2315</v>
      </c>
      <c r="M2351" s="2">
        <v>2305</v>
      </c>
      <c r="N2351" s="2" t="s">
        <v>13</v>
      </c>
      <c r="O2351" s="80">
        <v>7.2</v>
      </c>
      <c r="P2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2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352" spans="1:17" ht="24" x14ac:dyDescent="0.2">
      <c r="A2352" s="2" t="s">
        <v>5903</v>
      </c>
      <c r="B2352" s="2" t="s">
        <v>839</v>
      </c>
      <c r="C2352" s="2" t="s">
        <v>5547</v>
      </c>
      <c r="D2352" s="2" t="s">
        <v>841</v>
      </c>
      <c r="E2352" s="2" t="s">
        <v>7846</v>
      </c>
      <c r="F2352" s="2" t="s">
        <v>7849</v>
      </c>
      <c r="G2352" s="2" t="s">
        <v>1551</v>
      </c>
      <c r="H2352" s="2" t="s">
        <v>4</v>
      </c>
      <c r="I2352" s="6">
        <v>1</v>
      </c>
      <c r="J2352" s="2" t="s">
        <v>2316</v>
      </c>
      <c r="K2352" s="7">
        <v>12</v>
      </c>
      <c r="L2352" s="3" t="s">
        <v>2315</v>
      </c>
      <c r="M2352" s="2">
        <v>144242</v>
      </c>
      <c r="N2352" s="2" t="s">
        <v>13</v>
      </c>
      <c r="O2352" s="80">
        <v>11.3</v>
      </c>
      <c r="P2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$0.94 P/ea</v>
      </c>
      <c r="Q2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P/ea</v>
      </c>
    </row>
    <row r="2353" spans="1:17" ht="24" x14ac:dyDescent="0.2">
      <c r="A2353" s="2" t="s">
        <v>5903</v>
      </c>
      <c r="B2353" s="2" t="s">
        <v>839</v>
      </c>
      <c r="C2353" s="2" t="s">
        <v>5548</v>
      </c>
      <c r="D2353" s="2" t="s">
        <v>843</v>
      </c>
      <c r="E2353" s="2" t="s">
        <v>5885</v>
      </c>
      <c r="F2353" s="2" t="s">
        <v>844</v>
      </c>
      <c r="G2353" s="2" t="s">
        <v>4</v>
      </c>
      <c r="H2353" s="2" t="s">
        <v>4</v>
      </c>
      <c r="I2353" s="6">
        <v>600</v>
      </c>
      <c r="J2353" s="4" t="s">
        <v>6074</v>
      </c>
      <c r="K2353" s="7">
        <v>12</v>
      </c>
      <c r="L2353" s="3" t="s">
        <v>2315</v>
      </c>
      <c r="M2353" s="2">
        <v>143253</v>
      </c>
      <c r="N2353" s="2" t="s">
        <v>13</v>
      </c>
      <c r="O2353" s="80">
        <v>51.58</v>
      </c>
      <c r="P2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$7.16 P/kg</v>
      </c>
      <c r="Q2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2354" spans="1:17" ht="36" x14ac:dyDescent="0.2">
      <c r="A2354" s="2" t="s">
        <v>5903</v>
      </c>
      <c r="B2354" s="2" t="s">
        <v>839</v>
      </c>
      <c r="C2354" s="2" t="s">
        <v>5548</v>
      </c>
      <c r="D2354" s="2" t="s">
        <v>843</v>
      </c>
      <c r="E2354" s="2" t="s">
        <v>2396</v>
      </c>
      <c r="F2354" s="2" t="s">
        <v>4385</v>
      </c>
      <c r="G2354" s="2" t="s">
        <v>4</v>
      </c>
      <c r="H2354" s="2" t="s">
        <v>4</v>
      </c>
      <c r="I2354" s="6">
        <v>600</v>
      </c>
      <c r="J2354" s="2" t="s">
        <v>6074</v>
      </c>
      <c r="K2354" s="7">
        <v>1</v>
      </c>
      <c r="L2354" s="3" t="s">
        <v>3130</v>
      </c>
      <c r="M2354" s="2" t="s">
        <v>2755</v>
      </c>
      <c r="N2354" s="2" t="s">
        <v>13</v>
      </c>
      <c r="O2354" s="80">
        <v>3.9821</v>
      </c>
      <c r="P2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$6.64 P/kg</v>
      </c>
      <c r="Q2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P/100g</v>
      </c>
    </row>
    <row r="2355" spans="1:17" ht="24" x14ac:dyDescent="0.2">
      <c r="A2355" s="2" t="s">
        <v>5903</v>
      </c>
      <c r="B2355" s="2" t="s">
        <v>839</v>
      </c>
      <c r="C2355" s="2" t="s">
        <v>6916</v>
      </c>
      <c r="D2355" s="2" t="s">
        <v>843</v>
      </c>
      <c r="E2355" s="2" t="s">
        <v>6913</v>
      </c>
      <c r="F2355" s="2" t="s">
        <v>6917</v>
      </c>
      <c r="G2355" s="2" t="s">
        <v>5143</v>
      </c>
      <c r="H2355" s="2" t="s">
        <v>922</v>
      </c>
      <c r="I2355" s="6">
        <v>500</v>
      </c>
      <c r="J2355" s="2" t="s">
        <v>6074</v>
      </c>
      <c r="K2355" s="7">
        <v>1</v>
      </c>
      <c r="L2355" s="3" t="s">
        <v>3130</v>
      </c>
      <c r="M2355" s="2">
        <v>495</v>
      </c>
      <c r="N2355" s="2" t="s">
        <v>13</v>
      </c>
      <c r="O2355" s="80">
        <v>4.3499999999999996</v>
      </c>
      <c r="P2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2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2356" spans="1:17" ht="24" x14ac:dyDescent="0.2">
      <c r="A2356" s="2" t="s">
        <v>5903</v>
      </c>
      <c r="B2356" s="2" t="s">
        <v>839</v>
      </c>
      <c r="C2356" s="2" t="s">
        <v>5548</v>
      </c>
      <c r="D2356" s="2" t="s">
        <v>843</v>
      </c>
      <c r="E2356" s="2" t="s">
        <v>7846</v>
      </c>
      <c r="F2356" s="2" t="s">
        <v>7850</v>
      </c>
      <c r="G2356" s="2" t="s">
        <v>1551</v>
      </c>
      <c r="H2356" s="2" t="s">
        <v>4</v>
      </c>
      <c r="I2356" s="6">
        <v>600</v>
      </c>
      <c r="J2356" s="2" t="s">
        <v>6074</v>
      </c>
      <c r="K2356" s="7">
        <v>1</v>
      </c>
      <c r="L2356" s="3" t="s">
        <v>3130</v>
      </c>
      <c r="M2356" s="2">
        <v>144379</v>
      </c>
      <c r="N2356" s="2" t="s">
        <v>13</v>
      </c>
      <c r="O2356" s="80">
        <v>3.92</v>
      </c>
      <c r="P2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2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57" spans="1:17" ht="24" x14ac:dyDescent="0.2">
      <c r="A2357" s="2" t="s">
        <v>5903</v>
      </c>
      <c r="B2357" s="2" t="s">
        <v>839</v>
      </c>
      <c r="C2357" s="2" t="s">
        <v>5674</v>
      </c>
      <c r="D2357" s="2" t="s">
        <v>1097</v>
      </c>
      <c r="E2357" s="2" t="s">
        <v>1547</v>
      </c>
      <c r="F2357" s="2" t="s">
        <v>1563</v>
      </c>
      <c r="G2357" s="2" t="s">
        <v>1551</v>
      </c>
      <c r="H2357" s="2" t="s">
        <v>4</v>
      </c>
      <c r="I2357" s="6">
        <v>900</v>
      </c>
      <c r="J2357" s="2" t="s">
        <v>6074</v>
      </c>
      <c r="K2357" s="7">
        <v>1</v>
      </c>
      <c r="L2357" s="3" t="s">
        <v>3130</v>
      </c>
      <c r="M2357" s="2" t="s">
        <v>1564</v>
      </c>
      <c r="N2357" s="2" t="s">
        <v>13</v>
      </c>
      <c r="O2357" s="80">
        <v>6.15</v>
      </c>
      <c r="P2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$6.83 P/kg</v>
      </c>
      <c r="Q2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2358" spans="1:17" ht="36" x14ac:dyDescent="0.2">
      <c r="A2358" s="2" t="s">
        <v>5903</v>
      </c>
      <c r="B2358" s="2" t="s">
        <v>839</v>
      </c>
      <c r="C2358" s="2" t="s">
        <v>5674</v>
      </c>
      <c r="D2358" s="2" t="s">
        <v>1097</v>
      </c>
      <c r="E2358" s="2" t="s">
        <v>2396</v>
      </c>
      <c r="F2358" s="2" t="s">
        <v>4386</v>
      </c>
      <c r="G2358" s="2" t="s">
        <v>4</v>
      </c>
      <c r="H2358" s="2" t="s">
        <v>4</v>
      </c>
      <c r="I2358" s="6">
        <v>700</v>
      </c>
      <c r="J2358" s="2" t="s">
        <v>6074</v>
      </c>
      <c r="K2358" s="7">
        <v>6</v>
      </c>
      <c r="L2358" s="3" t="s">
        <v>2315</v>
      </c>
      <c r="M2358" s="2" t="s">
        <v>2756</v>
      </c>
      <c r="N2358" s="2" t="s">
        <v>13</v>
      </c>
      <c r="O2358" s="80">
        <v>24.2089</v>
      </c>
      <c r="P2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59" spans="1:17" ht="24" x14ac:dyDescent="0.2">
      <c r="A2359" s="2" t="s">
        <v>5903</v>
      </c>
      <c r="B2359" s="2" t="s">
        <v>839</v>
      </c>
      <c r="C2359" s="2" t="s">
        <v>5549</v>
      </c>
      <c r="D2359" s="2" t="s">
        <v>845</v>
      </c>
      <c r="E2359" s="2" t="s">
        <v>5885</v>
      </c>
      <c r="F2359" s="2" t="s">
        <v>846</v>
      </c>
      <c r="G2359" s="2" t="s">
        <v>4</v>
      </c>
      <c r="H2359" s="2" t="s">
        <v>4</v>
      </c>
      <c r="I2359" s="6">
        <v>900</v>
      </c>
      <c r="J2359" s="2" t="s">
        <v>6074</v>
      </c>
      <c r="K2359" s="7">
        <v>3</v>
      </c>
      <c r="L2359" s="3" t="s">
        <v>2315</v>
      </c>
      <c r="M2359" s="2">
        <v>158380</v>
      </c>
      <c r="N2359" s="2" t="s">
        <v>13</v>
      </c>
      <c r="O2359" s="80">
        <v>25</v>
      </c>
      <c r="P2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$9.26 P/kg</v>
      </c>
      <c r="Q2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2360" spans="1:17" ht="24" x14ac:dyDescent="0.2">
      <c r="A2360" s="2" t="s">
        <v>5903</v>
      </c>
      <c r="B2360" s="2" t="s">
        <v>839</v>
      </c>
      <c r="C2360" s="2" t="s">
        <v>5675</v>
      </c>
      <c r="D2360" s="2" t="s">
        <v>845</v>
      </c>
      <c r="E2360" s="2" t="s">
        <v>1547</v>
      </c>
      <c r="F2360" s="2" t="s">
        <v>1566</v>
      </c>
      <c r="G2360" s="2" t="s">
        <v>1551</v>
      </c>
      <c r="H2360" s="2" t="s">
        <v>4</v>
      </c>
      <c r="I2360" s="6">
        <v>420</v>
      </c>
      <c r="J2360" s="2" t="s">
        <v>6074</v>
      </c>
      <c r="K2360" s="7">
        <v>1</v>
      </c>
      <c r="L2360" s="3" t="s">
        <v>3130</v>
      </c>
      <c r="M2360" s="2" t="s">
        <v>1567</v>
      </c>
      <c r="N2360" s="2" t="s">
        <v>5</v>
      </c>
      <c r="O2360" s="80">
        <v>5.58</v>
      </c>
      <c r="P2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$13.29 P/kg</v>
      </c>
      <c r="Q2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361" spans="1:17" ht="24" x14ac:dyDescent="0.2">
      <c r="A2361" s="2" t="s">
        <v>5903</v>
      </c>
      <c r="B2361" s="2" t="s">
        <v>839</v>
      </c>
      <c r="C2361" s="2" t="s">
        <v>5675</v>
      </c>
      <c r="D2361" s="2" t="s">
        <v>845</v>
      </c>
      <c r="E2361" s="2" t="s">
        <v>1547</v>
      </c>
      <c r="F2361" s="2" t="s">
        <v>3518</v>
      </c>
      <c r="G2361" s="2" t="s">
        <v>1548</v>
      </c>
      <c r="H2361" s="2" t="s">
        <v>4</v>
      </c>
      <c r="I2361" s="6">
        <v>800</v>
      </c>
      <c r="J2361" s="2" t="s">
        <v>6074</v>
      </c>
      <c r="K2361" s="7">
        <v>1</v>
      </c>
      <c r="L2361" s="3" t="s">
        <v>3130</v>
      </c>
      <c r="M2361" s="2" t="s">
        <v>1565</v>
      </c>
      <c r="N2361" s="2" t="s">
        <v>13</v>
      </c>
      <c r="O2361" s="80">
        <v>8.6999999999999993</v>
      </c>
      <c r="P2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$10.88 P/kg</v>
      </c>
      <c r="Q2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2362" spans="1:17" ht="24" x14ac:dyDescent="0.2">
      <c r="A2362" s="2" t="s">
        <v>5903</v>
      </c>
      <c r="B2362" s="2" t="s">
        <v>839</v>
      </c>
      <c r="C2362" s="2" t="s">
        <v>5549</v>
      </c>
      <c r="D2362" s="2" t="s">
        <v>845</v>
      </c>
      <c r="E2362" s="2" t="s">
        <v>6913</v>
      </c>
      <c r="F2362" s="2" t="s">
        <v>6918</v>
      </c>
      <c r="G2362" s="2" t="s">
        <v>1551</v>
      </c>
      <c r="H2362" s="2" t="s">
        <v>922</v>
      </c>
      <c r="I2362" s="6">
        <v>650</v>
      </c>
      <c r="J2362" s="2" t="s">
        <v>6074</v>
      </c>
      <c r="K2362" s="7">
        <v>1</v>
      </c>
      <c r="L2362" s="3" t="s">
        <v>3130</v>
      </c>
      <c r="M2362" s="2">
        <v>513</v>
      </c>
      <c r="N2362" s="2" t="s">
        <v>13</v>
      </c>
      <c r="O2362" s="80">
        <v>5.49</v>
      </c>
      <c r="P2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$8.45 P/kg</v>
      </c>
      <c r="Q2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363" spans="1:17" ht="24" x14ac:dyDescent="0.2">
      <c r="A2363" s="2" t="s">
        <v>5903</v>
      </c>
      <c r="B2363" s="2" t="s">
        <v>839</v>
      </c>
      <c r="C2363" s="2" t="s">
        <v>5549</v>
      </c>
      <c r="D2363" s="2" t="s">
        <v>845</v>
      </c>
      <c r="E2363" s="2" t="s">
        <v>7846</v>
      </c>
      <c r="F2363" s="2" t="s">
        <v>7850</v>
      </c>
      <c r="G2363" s="2" t="s">
        <v>1551</v>
      </c>
      <c r="H2363" s="2" t="s">
        <v>4</v>
      </c>
      <c r="I2363" s="6">
        <v>600</v>
      </c>
      <c r="J2363" s="2" t="s">
        <v>6074</v>
      </c>
      <c r="K2363" s="7">
        <v>1</v>
      </c>
      <c r="L2363" s="3" t="s">
        <v>3130</v>
      </c>
      <c r="M2363" s="2">
        <v>144379</v>
      </c>
      <c r="N2363" s="2" t="s">
        <v>13</v>
      </c>
      <c r="O2363" s="80">
        <v>3.92</v>
      </c>
      <c r="P2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$6.53 P/kg</v>
      </c>
      <c r="Q2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2364" spans="1:17" ht="24" x14ac:dyDescent="0.2">
      <c r="A2364" s="2" t="s">
        <v>5903</v>
      </c>
      <c r="B2364" s="2" t="s">
        <v>839</v>
      </c>
      <c r="C2364" s="2" t="s">
        <v>5550</v>
      </c>
      <c r="D2364" s="2" t="s">
        <v>847</v>
      </c>
      <c r="E2364" s="2" t="s">
        <v>5885</v>
      </c>
      <c r="F2364" s="2" t="s">
        <v>848</v>
      </c>
      <c r="G2364" s="2" t="s">
        <v>4</v>
      </c>
      <c r="H2364" s="2" t="s">
        <v>4</v>
      </c>
      <c r="I2364" s="6">
        <v>650</v>
      </c>
      <c r="J2364" s="2" t="s">
        <v>6074</v>
      </c>
      <c r="K2364" s="7">
        <v>12</v>
      </c>
      <c r="L2364" s="3" t="s">
        <v>2315</v>
      </c>
      <c r="M2364" s="2">
        <v>143250</v>
      </c>
      <c r="N2364" s="2" t="s">
        <v>13</v>
      </c>
      <c r="O2364" s="80">
        <v>49.29</v>
      </c>
      <c r="P2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65" spans="1:17" ht="24" x14ac:dyDescent="0.2">
      <c r="A2365" s="2" t="s">
        <v>5903</v>
      </c>
      <c r="B2365" s="2" t="s">
        <v>839</v>
      </c>
      <c r="C2365" s="2" t="s">
        <v>5550</v>
      </c>
      <c r="D2365" s="2" t="s">
        <v>847</v>
      </c>
      <c r="E2365" s="2" t="s">
        <v>1547</v>
      </c>
      <c r="F2365" s="2" t="s">
        <v>3519</v>
      </c>
      <c r="G2365" s="2" t="s">
        <v>1548</v>
      </c>
      <c r="H2365" s="2" t="s">
        <v>4</v>
      </c>
      <c r="I2365" s="6">
        <v>650</v>
      </c>
      <c r="J2365" s="2" t="s">
        <v>6074</v>
      </c>
      <c r="K2365" s="7">
        <v>1</v>
      </c>
      <c r="L2365" s="3" t="s">
        <v>3130</v>
      </c>
      <c r="M2365" s="2">
        <v>3990</v>
      </c>
      <c r="N2365" s="2" t="s">
        <v>13</v>
      </c>
      <c r="O2365" s="80">
        <v>3.35</v>
      </c>
      <c r="P2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66" spans="1:17" ht="24" x14ac:dyDescent="0.2">
      <c r="A2366" s="2" t="s">
        <v>5903</v>
      </c>
      <c r="B2366" s="2" t="s">
        <v>839</v>
      </c>
      <c r="C2366" s="2" t="s">
        <v>5550</v>
      </c>
      <c r="D2366" s="2" t="s">
        <v>847</v>
      </c>
      <c r="E2366" s="2" t="s">
        <v>6913</v>
      </c>
      <c r="F2366" s="2" t="s">
        <v>6919</v>
      </c>
      <c r="G2366" s="2" t="s">
        <v>5143</v>
      </c>
      <c r="H2366" s="2" t="s">
        <v>922</v>
      </c>
      <c r="I2366" s="6">
        <v>650</v>
      </c>
      <c r="J2366" s="2" t="s">
        <v>6074</v>
      </c>
      <c r="K2366" s="7">
        <v>1</v>
      </c>
      <c r="L2366" s="3" t="s">
        <v>3130</v>
      </c>
      <c r="M2366" s="2" t="s">
        <v>6920</v>
      </c>
      <c r="N2366" s="2" t="s">
        <v>13</v>
      </c>
      <c r="O2366" s="80">
        <v>2.5</v>
      </c>
      <c r="P2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67" spans="1:17" ht="24" x14ac:dyDescent="0.2">
      <c r="A2367" s="2" t="s">
        <v>5903</v>
      </c>
      <c r="B2367" s="2" t="s">
        <v>839</v>
      </c>
      <c r="C2367" s="2" t="s">
        <v>5550</v>
      </c>
      <c r="D2367" s="2" t="s">
        <v>847</v>
      </c>
      <c r="E2367" s="2" t="s">
        <v>7846</v>
      </c>
      <c r="F2367" s="2" t="s">
        <v>7851</v>
      </c>
      <c r="G2367" s="2" t="s">
        <v>1548</v>
      </c>
      <c r="H2367" s="2" t="s">
        <v>922</v>
      </c>
      <c r="I2367" s="6">
        <v>450</v>
      </c>
      <c r="J2367" s="2" t="s">
        <v>6074</v>
      </c>
      <c r="K2367" s="7">
        <v>1</v>
      </c>
      <c r="L2367" s="3" t="s">
        <v>3130</v>
      </c>
      <c r="M2367" s="2">
        <v>184179</v>
      </c>
      <c r="N2367" s="2" t="s">
        <v>13</v>
      </c>
      <c r="O2367" s="80">
        <v>5.92</v>
      </c>
      <c r="P2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P/kg</v>
      </c>
      <c r="Q2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2368" spans="1:17" ht="24" x14ac:dyDescent="0.2">
      <c r="A2368" s="2" t="s">
        <v>5903</v>
      </c>
      <c r="B2368" s="2" t="s">
        <v>839</v>
      </c>
      <c r="C2368" s="2" t="s">
        <v>5550</v>
      </c>
      <c r="D2368" s="2" t="s">
        <v>847</v>
      </c>
      <c r="E2368" s="2" t="s">
        <v>7846</v>
      </c>
      <c r="F2368" s="2" t="s">
        <v>2953</v>
      </c>
      <c r="G2368" s="2" t="s">
        <v>1548</v>
      </c>
      <c r="H2368" s="2" t="s">
        <v>922</v>
      </c>
      <c r="I2368" s="6">
        <v>650</v>
      </c>
      <c r="J2368" s="2" t="s">
        <v>6074</v>
      </c>
      <c r="K2368" s="7">
        <v>1</v>
      </c>
      <c r="L2368" s="3" t="s">
        <v>3130</v>
      </c>
      <c r="M2368" s="2" t="s">
        <v>7852</v>
      </c>
      <c r="N2368" s="2" t="s">
        <v>13</v>
      </c>
      <c r="O2368" s="80">
        <v>2.35</v>
      </c>
      <c r="P2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69" spans="1:17" ht="24" x14ac:dyDescent="0.2">
      <c r="A2369" s="2" t="s">
        <v>5903</v>
      </c>
      <c r="B2369" s="2" t="s">
        <v>839</v>
      </c>
      <c r="C2369" s="2" t="s">
        <v>5550</v>
      </c>
      <c r="D2369" s="2" t="s">
        <v>847</v>
      </c>
      <c r="E2369" s="2" t="s">
        <v>7846</v>
      </c>
      <c r="F2369" s="2" t="s">
        <v>7853</v>
      </c>
      <c r="G2369" s="2" t="s">
        <v>1548</v>
      </c>
      <c r="H2369" s="2" t="s">
        <v>922</v>
      </c>
      <c r="I2369" s="6">
        <v>650</v>
      </c>
      <c r="J2369" s="2" t="s">
        <v>6074</v>
      </c>
      <c r="K2369" s="7">
        <v>1</v>
      </c>
      <c r="L2369" s="3" t="s">
        <v>3130</v>
      </c>
      <c r="M2369" s="2">
        <v>144312</v>
      </c>
      <c r="N2369" s="2" t="s">
        <v>13</v>
      </c>
      <c r="O2369" s="80">
        <v>2.35</v>
      </c>
      <c r="P2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70" spans="1:17" ht="36" x14ac:dyDescent="0.2">
      <c r="A2370" s="2" t="s">
        <v>5903</v>
      </c>
      <c r="B2370" s="2" t="s">
        <v>839</v>
      </c>
      <c r="C2370" s="2" t="s">
        <v>5551</v>
      </c>
      <c r="D2370" s="2" t="s">
        <v>849</v>
      </c>
      <c r="E2370" s="2" t="s">
        <v>5885</v>
      </c>
      <c r="F2370" s="2" t="s">
        <v>850</v>
      </c>
      <c r="G2370" s="2" t="s">
        <v>4</v>
      </c>
      <c r="H2370" s="2" t="s">
        <v>4</v>
      </c>
      <c r="I2370" s="6">
        <v>700</v>
      </c>
      <c r="J2370" s="2" t="s">
        <v>6074</v>
      </c>
      <c r="K2370" s="7">
        <v>6</v>
      </c>
      <c r="L2370" s="3" t="s">
        <v>2315</v>
      </c>
      <c r="M2370" s="2">
        <v>140196</v>
      </c>
      <c r="N2370" s="2" t="s">
        <v>13</v>
      </c>
      <c r="O2370" s="80">
        <v>25.31</v>
      </c>
      <c r="P2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$6.03 P/kg</v>
      </c>
      <c r="Q2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371" spans="1:17" ht="24" x14ac:dyDescent="0.2">
      <c r="A2371" s="2" t="s">
        <v>5903</v>
      </c>
      <c r="B2371" s="2" t="s">
        <v>839</v>
      </c>
      <c r="C2371" s="2" t="s">
        <v>5676</v>
      </c>
      <c r="D2371" s="2" t="s">
        <v>849</v>
      </c>
      <c r="E2371" s="2" t="s">
        <v>1547</v>
      </c>
      <c r="F2371" s="2" t="s">
        <v>3520</v>
      </c>
      <c r="G2371" s="2" t="s">
        <v>1548</v>
      </c>
      <c r="H2371" s="2" t="s">
        <v>4</v>
      </c>
      <c r="I2371" s="6">
        <v>700</v>
      </c>
      <c r="J2371" s="2" t="s">
        <v>6074</v>
      </c>
      <c r="K2371" s="7">
        <v>1</v>
      </c>
      <c r="L2371" s="3" t="s">
        <v>3130</v>
      </c>
      <c r="M2371" s="2">
        <v>3980</v>
      </c>
      <c r="N2371" s="2" t="s">
        <v>13</v>
      </c>
      <c r="O2371" s="80">
        <v>3.65</v>
      </c>
      <c r="P2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2" spans="1:17" ht="24" x14ac:dyDescent="0.2">
      <c r="A2372" s="2" t="s">
        <v>5903</v>
      </c>
      <c r="B2372" s="2" t="s">
        <v>839</v>
      </c>
      <c r="C2372" s="2" t="s">
        <v>5693</v>
      </c>
      <c r="D2372" s="2" t="s">
        <v>849</v>
      </c>
      <c r="E2372" s="2" t="s">
        <v>1547</v>
      </c>
      <c r="F2372" s="2" t="s">
        <v>3525</v>
      </c>
      <c r="G2372" s="2" t="s">
        <v>1548</v>
      </c>
      <c r="H2372" s="2" t="s">
        <v>4</v>
      </c>
      <c r="I2372" s="6">
        <v>700</v>
      </c>
      <c r="J2372" s="2" t="s">
        <v>6074</v>
      </c>
      <c r="K2372" s="7">
        <v>1</v>
      </c>
      <c r="L2372" s="3" t="s">
        <v>3130</v>
      </c>
      <c r="M2372" s="2">
        <v>3981</v>
      </c>
      <c r="N2372" s="2" t="s">
        <v>13</v>
      </c>
      <c r="O2372" s="80">
        <v>3.65</v>
      </c>
      <c r="P2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3" spans="1:17" ht="36" x14ac:dyDescent="0.2">
      <c r="A2373" s="2" t="s">
        <v>5903</v>
      </c>
      <c r="B2373" s="2" t="s">
        <v>839</v>
      </c>
      <c r="C2373" s="2" t="s">
        <v>5551</v>
      </c>
      <c r="D2373" s="2" t="s">
        <v>849</v>
      </c>
      <c r="E2373" s="2" t="s">
        <v>6913</v>
      </c>
      <c r="F2373" s="2" t="s">
        <v>6921</v>
      </c>
      <c r="G2373" s="2" t="s">
        <v>5143</v>
      </c>
      <c r="H2373" s="2" t="s">
        <v>922</v>
      </c>
      <c r="I2373" s="6">
        <v>700</v>
      </c>
      <c r="J2373" s="2" t="s">
        <v>6074</v>
      </c>
      <c r="K2373" s="7">
        <v>1</v>
      </c>
      <c r="L2373" s="3" t="s">
        <v>3130</v>
      </c>
      <c r="M2373" s="2" t="s">
        <v>6922</v>
      </c>
      <c r="N2373" s="2" t="s">
        <v>13</v>
      </c>
      <c r="O2373" s="80">
        <v>2.8</v>
      </c>
      <c r="P2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2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74" spans="1:17" ht="36" x14ac:dyDescent="0.2">
      <c r="A2374" s="2" t="s">
        <v>5903</v>
      </c>
      <c r="B2374" s="2" t="s">
        <v>839</v>
      </c>
      <c r="C2374" s="2" t="s">
        <v>5551</v>
      </c>
      <c r="D2374" s="2" t="s">
        <v>849</v>
      </c>
      <c r="E2374" s="2" t="s">
        <v>7846</v>
      </c>
      <c r="F2374" s="2" t="s">
        <v>7854</v>
      </c>
      <c r="G2374" s="2" t="s">
        <v>1548</v>
      </c>
      <c r="H2374" s="2" t="s">
        <v>5143</v>
      </c>
      <c r="I2374" s="6">
        <v>700</v>
      </c>
      <c r="J2374" s="2" t="s">
        <v>6074</v>
      </c>
      <c r="K2374" s="7">
        <v>1</v>
      </c>
      <c r="L2374" s="3" t="s">
        <v>3130</v>
      </c>
      <c r="M2374" s="2">
        <v>144528</v>
      </c>
      <c r="N2374" s="2" t="s">
        <v>13</v>
      </c>
      <c r="O2374" s="80">
        <v>2.66</v>
      </c>
      <c r="P2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2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75" spans="1:17" ht="24" x14ac:dyDescent="0.2">
      <c r="A2375" s="2" t="s">
        <v>5903</v>
      </c>
      <c r="B2375" s="2" t="s">
        <v>839</v>
      </c>
      <c r="C2375" s="2" t="s">
        <v>7855</v>
      </c>
      <c r="D2375" s="2" t="s">
        <v>7856</v>
      </c>
      <c r="E2375" s="2" t="s">
        <v>7846</v>
      </c>
      <c r="F2375" s="2" t="s">
        <v>7857</v>
      </c>
      <c r="G2375" s="2" t="s">
        <v>1548</v>
      </c>
      <c r="H2375" s="2" t="s">
        <v>922</v>
      </c>
      <c r="I2375" s="6">
        <v>750</v>
      </c>
      <c r="J2375" s="2" t="s">
        <v>6074</v>
      </c>
      <c r="K2375" s="7">
        <v>1</v>
      </c>
      <c r="L2375" s="3" t="s">
        <v>3130</v>
      </c>
      <c r="M2375" s="2">
        <v>144200</v>
      </c>
      <c r="N2375" s="2" t="s">
        <v>13</v>
      </c>
      <c r="O2375" s="80">
        <v>4.05</v>
      </c>
      <c r="P2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2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376" spans="1:17" ht="24" x14ac:dyDescent="0.2">
      <c r="A2376" s="2" t="s">
        <v>5903</v>
      </c>
      <c r="B2376" s="2" t="s">
        <v>839</v>
      </c>
      <c r="C2376" s="2" t="s">
        <v>5677</v>
      </c>
      <c r="D2376" s="2" t="s">
        <v>1098</v>
      </c>
      <c r="E2376" s="2" t="s">
        <v>1547</v>
      </c>
      <c r="F2376" s="2" t="s">
        <v>1568</v>
      </c>
      <c r="G2376" s="2" t="s">
        <v>1548</v>
      </c>
      <c r="H2376" s="2" t="s">
        <v>4</v>
      </c>
      <c r="I2376" s="6">
        <v>700</v>
      </c>
      <c r="J2376" s="2" t="s">
        <v>6074</v>
      </c>
      <c r="K2376" s="7">
        <v>1</v>
      </c>
      <c r="L2376" s="3" t="s">
        <v>3130</v>
      </c>
      <c r="M2376" s="2">
        <v>3983</v>
      </c>
      <c r="N2376" s="2" t="s">
        <v>13</v>
      </c>
      <c r="O2376" s="80">
        <v>3.65</v>
      </c>
      <c r="P2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77" spans="1:17" ht="24" x14ac:dyDescent="0.2">
      <c r="A2377" s="2" t="s">
        <v>5903</v>
      </c>
      <c r="B2377" s="2" t="s">
        <v>839</v>
      </c>
      <c r="C2377" s="2" t="s">
        <v>5677</v>
      </c>
      <c r="D2377" s="2" t="s">
        <v>1098</v>
      </c>
      <c r="E2377" s="2" t="s">
        <v>6913</v>
      </c>
      <c r="F2377" s="2" t="s">
        <v>6923</v>
      </c>
      <c r="G2377" s="2" t="s">
        <v>5143</v>
      </c>
      <c r="H2377" s="2" t="s">
        <v>922</v>
      </c>
      <c r="I2377" s="6">
        <v>700</v>
      </c>
      <c r="J2377" s="2" t="s">
        <v>6074</v>
      </c>
      <c r="K2377" s="7">
        <v>1</v>
      </c>
      <c r="L2377" s="3" t="s">
        <v>3130</v>
      </c>
      <c r="M2377" s="2">
        <v>507</v>
      </c>
      <c r="N2377" s="2" t="s">
        <v>13</v>
      </c>
      <c r="O2377" s="80">
        <v>2.8</v>
      </c>
      <c r="P2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2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2378" spans="1:17" ht="36" x14ac:dyDescent="0.2">
      <c r="A2378" s="2" t="s">
        <v>5903</v>
      </c>
      <c r="B2378" s="2" t="s">
        <v>839</v>
      </c>
      <c r="C2378" s="2" t="s">
        <v>5677</v>
      </c>
      <c r="D2378" s="2" t="s">
        <v>1098</v>
      </c>
      <c r="E2378" s="2" t="s">
        <v>7846</v>
      </c>
      <c r="F2378" s="2" t="s">
        <v>7858</v>
      </c>
      <c r="G2378" s="2" t="s">
        <v>1548</v>
      </c>
      <c r="H2378" s="2" t="s">
        <v>5143</v>
      </c>
      <c r="I2378" s="6">
        <v>700</v>
      </c>
      <c r="J2378" s="2" t="s">
        <v>6074</v>
      </c>
      <c r="K2378" s="7">
        <v>1</v>
      </c>
      <c r="L2378" s="3" t="s">
        <v>3130</v>
      </c>
      <c r="M2378" s="2">
        <v>144527</v>
      </c>
      <c r="N2378" s="2" t="s">
        <v>13</v>
      </c>
      <c r="O2378" s="80">
        <v>2.66</v>
      </c>
      <c r="P2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$3.80 P/kg</v>
      </c>
      <c r="Q2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79" spans="1:17" ht="24" x14ac:dyDescent="0.2">
      <c r="A2379" s="2" t="s">
        <v>5903</v>
      </c>
      <c r="B2379" s="2" t="s">
        <v>839</v>
      </c>
      <c r="C2379" s="2" t="s">
        <v>5552</v>
      </c>
      <c r="D2379" s="2" t="s">
        <v>851</v>
      </c>
      <c r="E2379" s="2" t="s">
        <v>5885</v>
      </c>
      <c r="F2379" s="2" t="s">
        <v>852</v>
      </c>
      <c r="G2379" s="2" t="s">
        <v>4</v>
      </c>
      <c r="H2379" s="2" t="s">
        <v>4</v>
      </c>
      <c r="I2379" s="6">
        <v>1</v>
      </c>
      <c r="J2379" s="2" t="s">
        <v>2316</v>
      </c>
      <c r="K2379" s="7">
        <v>72</v>
      </c>
      <c r="L2379" s="3" t="s">
        <v>2315</v>
      </c>
      <c r="M2379" s="2">
        <v>187167</v>
      </c>
      <c r="N2379" s="2" t="s">
        <v>13</v>
      </c>
      <c r="O2379" s="80">
        <v>42.98</v>
      </c>
      <c r="P2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$0.60 P/ea</v>
      </c>
      <c r="Q2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P/ea</v>
      </c>
    </row>
    <row r="2380" spans="1:17" ht="36" x14ac:dyDescent="0.2">
      <c r="A2380" s="2" t="s">
        <v>5903</v>
      </c>
      <c r="B2380" s="2" t="s">
        <v>839</v>
      </c>
      <c r="C2380" s="2" t="s">
        <v>5552</v>
      </c>
      <c r="D2380" s="2" t="s">
        <v>851</v>
      </c>
      <c r="E2380" s="2" t="s">
        <v>2396</v>
      </c>
      <c r="F2380" s="2" t="s">
        <v>4387</v>
      </c>
      <c r="G2380" s="2" t="s">
        <v>4</v>
      </c>
      <c r="H2380" s="2" t="s">
        <v>4</v>
      </c>
      <c r="I2380" s="6">
        <v>2</v>
      </c>
      <c r="J2380" s="2" t="s">
        <v>2316</v>
      </c>
      <c r="K2380" s="7">
        <v>6</v>
      </c>
      <c r="L2380" s="3" t="s">
        <v>2315</v>
      </c>
      <c r="M2380" s="2" t="s">
        <v>2757</v>
      </c>
      <c r="N2380" s="2" t="s">
        <v>13</v>
      </c>
      <c r="O2380" s="80">
        <v>3.4270999999999998</v>
      </c>
      <c r="P2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$0.29 P/ea</v>
      </c>
      <c r="Q2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P/ea</v>
      </c>
    </row>
    <row r="2381" spans="1:17" ht="24" x14ac:dyDescent="0.2">
      <c r="A2381" s="2" t="s">
        <v>5903</v>
      </c>
      <c r="B2381" s="2" t="s">
        <v>839</v>
      </c>
      <c r="C2381" s="2" t="s">
        <v>5552</v>
      </c>
      <c r="D2381" s="2" t="s">
        <v>851</v>
      </c>
      <c r="E2381" s="2" t="s">
        <v>6913</v>
      </c>
      <c r="F2381" s="2" t="s">
        <v>6924</v>
      </c>
      <c r="G2381" s="2" t="s">
        <v>5143</v>
      </c>
      <c r="H2381" s="2" t="s">
        <v>922</v>
      </c>
      <c r="I2381" s="6">
        <v>50</v>
      </c>
      <c r="J2381" s="2" t="s">
        <v>6074</v>
      </c>
      <c r="K2381" s="7">
        <v>6</v>
      </c>
      <c r="L2381" s="3" t="s">
        <v>2315</v>
      </c>
      <c r="M2381" s="2">
        <v>4000</v>
      </c>
      <c r="N2381" s="2" t="s">
        <v>13</v>
      </c>
      <c r="O2381" s="80">
        <v>2.97</v>
      </c>
      <c r="P2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2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2382" spans="1:17" ht="24" x14ac:dyDescent="0.2">
      <c r="A2382" s="2" t="s">
        <v>5903</v>
      </c>
      <c r="B2382" s="2" t="s">
        <v>839</v>
      </c>
      <c r="C2382" s="2" t="s">
        <v>5552</v>
      </c>
      <c r="D2382" s="2" t="s">
        <v>851</v>
      </c>
      <c r="E2382" s="2" t="s">
        <v>7846</v>
      </c>
      <c r="F2382" s="2" t="s">
        <v>7859</v>
      </c>
      <c r="G2382" s="2" t="s">
        <v>1548</v>
      </c>
      <c r="H2382" s="2" t="s">
        <v>6073</v>
      </c>
      <c r="I2382" s="6">
        <v>1</v>
      </c>
      <c r="J2382" s="2" t="s">
        <v>2316</v>
      </c>
      <c r="K2382" s="7">
        <v>6</v>
      </c>
      <c r="L2382" s="3" t="s">
        <v>2315</v>
      </c>
      <c r="M2382" s="2">
        <v>144334</v>
      </c>
      <c r="N2382" s="2" t="s">
        <v>13</v>
      </c>
      <c r="O2382" s="80">
        <v>3.61</v>
      </c>
      <c r="P2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$0.60 P/ea</v>
      </c>
      <c r="Q2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P/ea</v>
      </c>
    </row>
    <row r="2383" spans="1:17" ht="24" x14ac:dyDescent="0.2">
      <c r="A2383" s="2" t="s">
        <v>5903</v>
      </c>
      <c r="B2383" s="2" t="s">
        <v>839</v>
      </c>
      <c r="C2383" s="2" t="s">
        <v>5678</v>
      </c>
      <c r="D2383" s="2" t="s">
        <v>1099</v>
      </c>
      <c r="E2383" s="2" t="s">
        <v>1547</v>
      </c>
      <c r="F2383" s="2" t="s">
        <v>6418</v>
      </c>
      <c r="G2383" s="2" t="s">
        <v>1548</v>
      </c>
      <c r="H2383" s="2" t="s">
        <v>4</v>
      </c>
      <c r="I2383" s="6">
        <v>350</v>
      </c>
      <c r="J2383" s="2" t="s">
        <v>6074</v>
      </c>
      <c r="K2383" s="7">
        <v>1</v>
      </c>
      <c r="L2383" s="3" t="s">
        <v>3130</v>
      </c>
      <c r="M2383" s="2" t="s">
        <v>1549</v>
      </c>
      <c r="N2383" s="2" t="s">
        <v>13</v>
      </c>
      <c r="O2383" s="80">
        <v>3.1</v>
      </c>
      <c r="P2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$8.86 P/kg</v>
      </c>
      <c r="Q2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2384" spans="1:17" ht="36" x14ac:dyDescent="0.2">
      <c r="A2384" s="2" t="s">
        <v>5903</v>
      </c>
      <c r="B2384" s="2" t="s">
        <v>839</v>
      </c>
      <c r="C2384" s="2" t="s">
        <v>5855</v>
      </c>
      <c r="D2384" s="2" t="s">
        <v>1099</v>
      </c>
      <c r="E2384" s="2" t="s">
        <v>2396</v>
      </c>
      <c r="F2384" s="2" t="s">
        <v>4388</v>
      </c>
      <c r="G2384" s="2" t="s">
        <v>4</v>
      </c>
      <c r="H2384" s="2" t="s">
        <v>4</v>
      </c>
      <c r="I2384" s="6">
        <v>340</v>
      </c>
      <c r="J2384" s="2" t="s">
        <v>6074</v>
      </c>
      <c r="K2384" s="7">
        <v>20</v>
      </c>
      <c r="L2384" s="3" t="s">
        <v>2315</v>
      </c>
      <c r="M2384" s="2" t="s">
        <v>2758</v>
      </c>
      <c r="N2384" s="2" t="s">
        <v>13</v>
      </c>
      <c r="O2384" s="80">
        <v>57.3994</v>
      </c>
      <c r="P2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$8.44 P/kg</v>
      </c>
      <c r="Q2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385" spans="1:17" ht="24" x14ac:dyDescent="0.2">
      <c r="A2385" s="2" t="s">
        <v>5903</v>
      </c>
      <c r="B2385" s="2" t="s">
        <v>839</v>
      </c>
      <c r="C2385" s="2" t="s">
        <v>5553</v>
      </c>
      <c r="D2385" s="2" t="s">
        <v>853</v>
      </c>
      <c r="E2385" s="2" t="s">
        <v>5885</v>
      </c>
      <c r="F2385" s="2" t="s">
        <v>854</v>
      </c>
      <c r="G2385" s="2" t="s">
        <v>4</v>
      </c>
      <c r="H2385" s="2" t="s">
        <v>4</v>
      </c>
      <c r="I2385" s="6">
        <v>400</v>
      </c>
      <c r="J2385" s="2" t="s">
        <v>6074</v>
      </c>
      <c r="K2385" s="7">
        <v>6</v>
      </c>
      <c r="L2385" s="3" t="s">
        <v>2315</v>
      </c>
      <c r="M2385" s="2">
        <v>140201</v>
      </c>
      <c r="N2385" s="2" t="s">
        <v>13</v>
      </c>
      <c r="O2385" s="80">
        <v>26.69</v>
      </c>
      <c r="P2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$11.12 P/kg</v>
      </c>
      <c r="Q2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2386" spans="1:17" ht="24" x14ac:dyDescent="0.2">
      <c r="A2386" s="2" t="s">
        <v>5903</v>
      </c>
      <c r="B2386" s="2" t="s">
        <v>839</v>
      </c>
      <c r="C2386" s="2" t="s">
        <v>5553</v>
      </c>
      <c r="D2386" s="2" t="s">
        <v>853</v>
      </c>
      <c r="E2386" s="2" t="s">
        <v>2396</v>
      </c>
      <c r="F2386" s="2" t="s">
        <v>4389</v>
      </c>
      <c r="G2386" s="2" t="s">
        <v>4</v>
      </c>
      <c r="H2386" s="2" t="s">
        <v>4</v>
      </c>
      <c r="I2386" s="6">
        <v>70</v>
      </c>
      <c r="J2386" s="2" t="s">
        <v>6074</v>
      </c>
      <c r="K2386" s="7">
        <v>12</v>
      </c>
      <c r="L2386" s="3" t="s">
        <v>2315</v>
      </c>
      <c r="M2386" s="2" t="s">
        <v>2759</v>
      </c>
      <c r="N2386" s="2" t="s">
        <v>13</v>
      </c>
      <c r="O2386" s="80">
        <v>28.99</v>
      </c>
      <c r="P2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$34.51 P/kg</v>
      </c>
      <c r="Q2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$3.45 P/100g</v>
      </c>
    </row>
    <row r="2387" spans="1:17" ht="24" x14ac:dyDescent="0.2">
      <c r="A2387" s="2" t="s">
        <v>5903</v>
      </c>
      <c r="B2387" s="2" t="s">
        <v>839</v>
      </c>
      <c r="C2387" s="2" t="s">
        <v>5553</v>
      </c>
      <c r="D2387" s="2" t="s">
        <v>853</v>
      </c>
      <c r="E2387" s="2" t="s">
        <v>1852</v>
      </c>
      <c r="F2387" s="2" t="s">
        <v>6419</v>
      </c>
      <c r="G2387" s="2" t="s">
        <v>1551</v>
      </c>
      <c r="H2387" s="2" t="s">
        <v>4</v>
      </c>
      <c r="I2387" s="6">
        <v>400</v>
      </c>
      <c r="J2387" s="2" t="s">
        <v>6074</v>
      </c>
      <c r="K2387" s="7">
        <v>6</v>
      </c>
      <c r="L2387" s="3" t="s">
        <v>2315</v>
      </c>
      <c r="M2387" s="2">
        <v>9328</v>
      </c>
      <c r="N2387" s="2" t="s">
        <v>13</v>
      </c>
      <c r="O2387" s="80">
        <v>24.7</v>
      </c>
      <c r="P2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$10.29 P/kg</v>
      </c>
      <c r="Q2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2388" spans="1:17" ht="24" x14ac:dyDescent="0.2">
      <c r="A2388" s="2" t="s">
        <v>5903</v>
      </c>
      <c r="B2388" s="2" t="s">
        <v>839</v>
      </c>
      <c r="C2388" s="2" t="s">
        <v>5553</v>
      </c>
      <c r="D2388" s="2" t="s">
        <v>853</v>
      </c>
      <c r="E2388" s="2" t="s">
        <v>6913</v>
      </c>
      <c r="F2388" s="2" t="s">
        <v>6925</v>
      </c>
      <c r="G2388" s="2" t="s">
        <v>5143</v>
      </c>
      <c r="H2388" s="2" t="s">
        <v>922</v>
      </c>
      <c r="I2388" s="6">
        <v>400</v>
      </c>
      <c r="J2388" s="2" t="s">
        <v>6074</v>
      </c>
      <c r="K2388" s="7">
        <v>1</v>
      </c>
      <c r="L2388" s="3" t="s">
        <v>2315</v>
      </c>
      <c r="M2388" s="2">
        <v>4150</v>
      </c>
      <c r="N2388" s="2" t="s">
        <v>13</v>
      </c>
      <c r="O2388" s="80">
        <v>4.5</v>
      </c>
      <c r="P2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2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389" spans="1:17" ht="24" x14ac:dyDescent="0.2">
      <c r="A2389" s="2" t="s">
        <v>5903</v>
      </c>
      <c r="B2389" s="2" t="s">
        <v>839</v>
      </c>
      <c r="C2389" s="2" t="s">
        <v>5553</v>
      </c>
      <c r="D2389" s="2" t="s">
        <v>853</v>
      </c>
      <c r="E2389" s="2" t="s">
        <v>7846</v>
      </c>
      <c r="F2389" s="2" t="s">
        <v>7860</v>
      </c>
      <c r="G2389" s="2" t="s">
        <v>1548</v>
      </c>
      <c r="H2389" s="2" t="s">
        <v>5143</v>
      </c>
      <c r="I2389" s="6">
        <v>60</v>
      </c>
      <c r="J2389" s="2" t="s">
        <v>6074</v>
      </c>
      <c r="K2389" s="7">
        <v>6</v>
      </c>
      <c r="L2389" s="3" t="s">
        <v>2315</v>
      </c>
      <c r="M2389" s="2">
        <v>144325</v>
      </c>
      <c r="N2389" s="2" t="s">
        <v>13</v>
      </c>
      <c r="O2389" s="80">
        <v>4.29</v>
      </c>
      <c r="P2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2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2390" spans="1:17" ht="24" x14ac:dyDescent="0.2">
      <c r="A2390" s="2" t="s">
        <v>5903</v>
      </c>
      <c r="B2390" s="2" t="s">
        <v>839</v>
      </c>
      <c r="C2390" s="2" t="s">
        <v>5877</v>
      </c>
      <c r="D2390" s="2" t="s">
        <v>1100</v>
      </c>
      <c r="E2390" s="2" t="s">
        <v>1852</v>
      </c>
      <c r="F2390" s="2" t="s">
        <v>6420</v>
      </c>
      <c r="G2390" s="2" t="s">
        <v>4</v>
      </c>
      <c r="H2390" s="2" t="s">
        <v>4</v>
      </c>
      <c r="I2390" s="6">
        <v>360</v>
      </c>
      <c r="J2390" s="2" t="s">
        <v>6074</v>
      </c>
      <c r="K2390" s="7">
        <v>5</v>
      </c>
      <c r="L2390" s="3" t="s">
        <v>2315</v>
      </c>
      <c r="M2390" s="2">
        <v>9066</v>
      </c>
      <c r="N2390" s="2" t="s">
        <v>5</v>
      </c>
      <c r="O2390" s="80">
        <v>23.99</v>
      </c>
      <c r="P2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$13.33 P/kg</v>
      </c>
      <c r="Q2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391" spans="1:17" ht="24" x14ac:dyDescent="0.2">
      <c r="A2391" s="2" t="s">
        <v>5903</v>
      </c>
      <c r="B2391" s="2" t="s">
        <v>839</v>
      </c>
      <c r="C2391" s="2" t="s">
        <v>5877</v>
      </c>
      <c r="D2391" s="2" t="s">
        <v>1100</v>
      </c>
      <c r="E2391" s="2" t="s">
        <v>6913</v>
      </c>
      <c r="F2391" s="2" t="s">
        <v>6926</v>
      </c>
      <c r="G2391" s="2" t="s">
        <v>1551</v>
      </c>
      <c r="H2391" s="2" t="s">
        <v>922</v>
      </c>
      <c r="I2391" s="6">
        <v>125</v>
      </c>
      <c r="J2391" s="2" t="s">
        <v>6074</v>
      </c>
      <c r="K2391" s="7">
        <v>8</v>
      </c>
      <c r="L2391" s="3" t="s">
        <v>2315</v>
      </c>
      <c r="M2391" s="2">
        <v>4603</v>
      </c>
      <c r="N2391" s="2" t="s">
        <v>5</v>
      </c>
      <c r="O2391" s="80">
        <f>3.99*8</f>
        <v>31.92</v>
      </c>
      <c r="P2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$31.92 P/kg</v>
      </c>
      <c r="Q2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$3.19 P/100g</v>
      </c>
    </row>
    <row r="2392" spans="1:17" ht="24" x14ac:dyDescent="0.2">
      <c r="A2392" s="2" t="s">
        <v>5903</v>
      </c>
      <c r="B2392" s="2" t="s">
        <v>839</v>
      </c>
      <c r="C2392" s="2" t="s">
        <v>5554</v>
      </c>
      <c r="D2392" s="2" t="s">
        <v>855</v>
      </c>
      <c r="E2392" s="2" t="s">
        <v>5885</v>
      </c>
      <c r="F2392" s="2" t="s">
        <v>856</v>
      </c>
      <c r="G2392" s="2" t="s">
        <v>4</v>
      </c>
      <c r="H2392" s="2" t="s">
        <v>4</v>
      </c>
      <c r="I2392" s="6">
        <v>650</v>
      </c>
      <c r="J2392" s="2" t="s">
        <v>6074</v>
      </c>
      <c r="K2392" s="7">
        <v>12</v>
      </c>
      <c r="L2392" s="3" t="s">
        <v>2315</v>
      </c>
      <c r="M2392" s="2">
        <v>143251</v>
      </c>
      <c r="N2392" s="2" t="s">
        <v>13</v>
      </c>
      <c r="O2392" s="80">
        <v>49.29</v>
      </c>
      <c r="P2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$6.32 P/kg</v>
      </c>
      <c r="Q2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2393" spans="1:17" ht="24" x14ac:dyDescent="0.2">
      <c r="A2393" s="2" t="s">
        <v>5903</v>
      </c>
      <c r="B2393" s="2" t="s">
        <v>839</v>
      </c>
      <c r="C2393" s="2" t="s">
        <v>5554</v>
      </c>
      <c r="D2393" s="2" t="s">
        <v>855</v>
      </c>
      <c r="E2393" s="2" t="s">
        <v>1547</v>
      </c>
      <c r="F2393" s="2" t="s">
        <v>3521</v>
      </c>
      <c r="G2393" s="2" t="s">
        <v>1548</v>
      </c>
      <c r="H2393" s="2" t="s">
        <v>4</v>
      </c>
      <c r="I2393" s="6">
        <v>650</v>
      </c>
      <c r="J2393" s="2" t="s">
        <v>6074</v>
      </c>
      <c r="K2393" s="7">
        <v>1</v>
      </c>
      <c r="L2393" s="3" t="s">
        <v>3130</v>
      </c>
      <c r="M2393" s="2">
        <v>3992</v>
      </c>
      <c r="N2393" s="2" t="s">
        <v>13</v>
      </c>
      <c r="O2393" s="80">
        <v>3.35</v>
      </c>
      <c r="P2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94" spans="1:17" ht="24" x14ac:dyDescent="0.2">
      <c r="A2394" s="2" t="s">
        <v>5903</v>
      </c>
      <c r="B2394" s="2" t="s">
        <v>839</v>
      </c>
      <c r="C2394" s="2" t="s">
        <v>5690</v>
      </c>
      <c r="D2394" s="2" t="s">
        <v>855</v>
      </c>
      <c r="E2394" s="2" t="s">
        <v>1547</v>
      </c>
      <c r="F2394" s="2" t="s">
        <v>1589</v>
      </c>
      <c r="G2394" s="2" t="s">
        <v>1548</v>
      </c>
      <c r="H2394" s="2" t="s">
        <v>4</v>
      </c>
      <c r="I2394" s="6">
        <v>700</v>
      </c>
      <c r="J2394" s="2" t="s">
        <v>6074</v>
      </c>
      <c r="K2394" s="7">
        <v>1</v>
      </c>
      <c r="L2394" s="3" t="s">
        <v>3130</v>
      </c>
      <c r="M2394" s="2">
        <v>3982</v>
      </c>
      <c r="N2394" s="2" t="s">
        <v>13</v>
      </c>
      <c r="O2394" s="80">
        <v>3.65</v>
      </c>
      <c r="P2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$5.21 P/kg</v>
      </c>
      <c r="Q2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395" spans="1:17" ht="36" x14ac:dyDescent="0.2">
      <c r="A2395" s="2" t="s">
        <v>5903</v>
      </c>
      <c r="B2395" s="2" t="s">
        <v>839</v>
      </c>
      <c r="C2395" s="2" t="s">
        <v>5554</v>
      </c>
      <c r="D2395" s="2" t="s">
        <v>855</v>
      </c>
      <c r="E2395" s="2" t="s">
        <v>2396</v>
      </c>
      <c r="F2395" s="2" t="s">
        <v>4390</v>
      </c>
      <c r="G2395" s="2" t="s">
        <v>4</v>
      </c>
      <c r="H2395" s="2" t="s">
        <v>4</v>
      </c>
      <c r="I2395" s="6">
        <v>700</v>
      </c>
      <c r="J2395" s="2" t="s">
        <v>6074</v>
      </c>
      <c r="K2395" s="7">
        <v>6</v>
      </c>
      <c r="L2395" s="3" t="s">
        <v>2315</v>
      </c>
      <c r="M2395" s="2" t="s">
        <v>2760</v>
      </c>
      <c r="N2395" s="2" t="s">
        <v>2152</v>
      </c>
      <c r="O2395" s="80">
        <v>24.2089</v>
      </c>
      <c r="P2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396" spans="1:17" ht="36" x14ac:dyDescent="0.2">
      <c r="A2396" s="2" t="s">
        <v>5903</v>
      </c>
      <c r="B2396" s="2" t="s">
        <v>839</v>
      </c>
      <c r="C2396" s="2" t="s">
        <v>5554</v>
      </c>
      <c r="D2396" s="2" t="s">
        <v>855</v>
      </c>
      <c r="E2396" s="2" t="s">
        <v>6913</v>
      </c>
      <c r="F2396" s="2" t="s">
        <v>6927</v>
      </c>
      <c r="G2396" s="2" t="s">
        <v>5143</v>
      </c>
      <c r="H2396" s="2" t="s">
        <v>922</v>
      </c>
      <c r="I2396" s="6">
        <v>650</v>
      </c>
      <c r="J2396" s="2" t="s">
        <v>6074</v>
      </c>
      <c r="K2396" s="7">
        <v>1</v>
      </c>
      <c r="L2396" s="3" t="s">
        <v>3130</v>
      </c>
      <c r="M2396" s="2" t="s">
        <v>6928</v>
      </c>
      <c r="N2396" s="2" t="s">
        <v>13</v>
      </c>
      <c r="O2396" s="80">
        <v>2.5</v>
      </c>
      <c r="P2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P/kg</v>
      </c>
      <c r="Q2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2397" spans="1:17" ht="24" x14ac:dyDescent="0.2">
      <c r="A2397" s="2" t="s">
        <v>5903</v>
      </c>
      <c r="B2397" s="2" t="s">
        <v>839</v>
      </c>
      <c r="C2397" s="2" t="s">
        <v>5554</v>
      </c>
      <c r="D2397" s="2" t="s">
        <v>855</v>
      </c>
      <c r="E2397" s="2" t="s">
        <v>7846</v>
      </c>
      <c r="F2397" s="2" t="s">
        <v>7861</v>
      </c>
      <c r="G2397" s="2" t="s">
        <v>1548</v>
      </c>
      <c r="H2397" s="2" t="s">
        <v>5143</v>
      </c>
      <c r="I2397" s="6">
        <v>650</v>
      </c>
      <c r="J2397" s="2" t="s">
        <v>6074</v>
      </c>
      <c r="K2397" s="7">
        <v>1</v>
      </c>
      <c r="L2397" s="3" t="s">
        <v>3130</v>
      </c>
      <c r="M2397" s="2">
        <v>144316</v>
      </c>
      <c r="N2397" s="2" t="s">
        <v>13</v>
      </c>
      <c r="O2397" s="80">
        <v>2.35</v>
      </c>
      <c r="P2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98" spans="1:17" ht="24" x14ac:dyDescent="0.2">
      <c r="A2398" s="2" t="s">
        <v>5903</v>
      </c>
      <c r="B2398" s="2" t="s">
        <v>839</v>
      </c>
      <c r="C2398" s="2" t="s">
        <v>5554</v>
      </c>
      <c r="D2398" s="2" t="s">
        <v>855</v>
      </c>
      <c r="E2398" s="2" t="s">
        <v>7846</v>
      </c>
      <c r="F2398" s="2" t="s">
        <v>7862</v>
      </c>
      <c r="G2398" s="2" t="s">
        <v>1548</v>
      </c>
      <c r="H2398" s="2" t="s">
        <v>5143</v>
      </c>
      <c r="I2398" s="6">
        <v>650</v>
      </c>
      <c r="J2398" s="2" t="s">
        <v>6074</v>
      </c>
      <c r="K2398" s="7">
        <v>1</v>
      </c>
      <c r="L2398" s="3" t="s">
        <v>3130</v>
      </c>
      <c r="M2398" s="2">
        <v>144317</v>
      </c>
      <c r="N2398" s="2" t="s">
        <v>13</v>
      </c>
      <c r="O2398" s="80">
        <v>2.35</v>
      </c>
      <c r="P2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2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2399" spans="1:17" ht="36" x14ac:dyDescent="0.2">
      <c r="A2399" s="2" t="s">
        <v>5903</v>
      </c>
      <c r="B2399" s="2" t="s">
        <v>839</v>
      </c>
      <c r="C2399" s="2" t="s">
        <v>5691</v>
      </c>
      <c r="D2399" s="2" t="s">
        <v>2322</v>
      </c>
      <c r="E2399" s="2" t="s">
        <v>1547</v>
      </c>
      <c r="F2399" s="2" t="s">
        <v>6587</v>
      </c>
      <c r="G2399" s="2" t="s">
        <v>1548</v>
      </c>
      <c r="H2399" s="2" t="s">
        <v>4</v>
      </c>
      <c r="I2399" s="6">
        <v>950</v>
      </c>
      <c r="J2399" s="2" t="s">
        <v>6074</v>
      </c>
      <c r="K2399" s="7">
        <v>1</v>
      </c>
      <c r="L2399" s="3" t="s">
        <v>3130</v>
      </c>
      <c r="M2399" s="2" t="s">
        <v>1590</v>
      </c>
      <c r="N2399" s="2" t="s">
        <v>13</v>
      </c>
      <c r="O2399" s="80">
        <v>7.52</v>
      </c>
      <c r="P2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2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00" spans="1:17" ht="24" x14ac:dyDescent="0.2">
      <c r="A2400" s="2" t="s">
        <v>5903</v>
      </c>
      <c r="B2400" s="2" t="s">
        <v>839</v>
      </c>
      <c r="C2400" s="2" t="s">
        <v>5692</v>
      </c>
      <c r="D2400" s="2" t="s">
        <v>2322</v>
      </c>
      <c r="E2400" s="2" t="s">
        <v>1547</v>
      </c>
      <c r="F2400" s="2" t="s">
        <v>3524</v>
      </c>
      <c r="G2400" s="2" t="s">
        <v>1548</v>
      </c>
      <c r="H2400" s="2" t="s">
        <v>4</v>
      </c>
      <c r="I2400" s="6">
        <v>650</v>
      </c>
      <c r="J2400" s="2" t="s">
        <v>6074</v>
      </c>
      <c r="K2400" s="7">
        <v>1</v>
      </c>
      <c r="L2400" s="3" t="s">
        <v>3130</v>
      </c>
      <c r="M2400" s="2">
        <v>3991</v>
      </c>
      <c r="N2400" s="2" t="s">
        <v>13</v>
      </c>
      <c r="O2400" s="80">
        <v>3.35</v>
      </c>
      <c r="P2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2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2401" spans="1:17" ht="48" x14ac:dyDescent="0.2">
      <c r="A2401" s="2" t="s">
        <v>5903</v>
      </c>
      <c r="B2401" s="2" t="s">
        <v>839</v>
      </c>
      <c r="C2401" s="2" t="s">
        <v>7863</v>
      </c>
      <c r="D2401" s="2" t="s">
        <v>2322</v>
      </c>
      <c r="E2401" s="2" t="s">
        <v>7846</v>
      </c>
      <c r="F2401" s="2" t="s">
        <v>7864</v>
      </c>
      <c r="G2401" s="2" t="s">
        <v>1548</v>
      </c>
      <c r="H2401" s="2" t="s">
        <v>922</v>
      </c>
      <c r="I2401" s="6">
        <v>750</v>
      </c>
      <c r="J2401" s="2" t="s">
        <v>6074</v>
      </c>
      <c r="K2401" s="7">
        <v>1</v>
      </c>
      <c r="L2401" s="3" t="s">
        <v>3130</v>
      </c>
      <c r="M2401" s="2">
        <v>144199</v>
      </c>
      <c r="N2401" s="2" t="s">
        <v>13</v>
      </c>
      <c r="O2401" s="80">
        <v>4.05</v>
      </c>
      <c r="P2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2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2402" spans="1:17" ht="24" x14ac:dyDescent="0.2">
      <c r="A2402" s="2" t="s">
        <v>5903</v>
      </c>
      <c r="B2402" s="2" t="s">
        <v>839</v>
      </c>
      <c r="C2402" s="2" t="s">
        <v>5688</v>
      </c>
      <c r="D2402" s="2" t="s">
        <v>2323</v>
      </c>
      <c r="E2402" s="2" t="s">
        <v>1547</v>
      </c>
      <c r="F2402" s="2" t="s">
        <v>6586</v>
      </c>
      <c r="G2402" s="2" t="s">
        <v>1551</v>
      </c>
      <c r="H2402" s="2" t="s">
        <v>4</v>
      </c>
      <c r="I2402" s="6">
        <v>950</v>
      </c>
      <c r="J2402" s="2" t="s">
        <v>6074</v>
      </c>
      <c r="K2402" s="7">
        <v>1</v>
      </c>
      <c r="L2402" s="3" t="s">
        <v>3130</v>
      </c>
      <c r="M2402" s="2" t="s">
        <v>1587</v>
      </c>
      <c r="N2402" s="2" t="s">
        <v>13</v>
      </c>
      <c r="O2402" s="80">
        <v>7.52</v>
      </c>
      <c r="P2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$7.92 P/kg</v>
      </c>
      <c r="Q2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03" spans="1:17" ht="36" x14ac:dyDescent="0.2">
      <c r="A2403" s="2" t="s">
        <v>5903</v>
      </c>
      <c r="B2403" s="2" t="s">
        <v>839</v>
      </c>
      <c r="C2403" s="2" t="s">
        <v>5856</v>
      </c>
      <c r="D2403" s="2" t="s">
        <v>2323</v>
      </c>
      <c r="E2403" s="2" t="s">
        <v>2396</v>
      </c>
      <c r="F2403" s="2" t="s">
        <v>4382</v>
      </c>
      <c r="G2403" s="2" t="s">
        <v>4</v>
      </c>
      <c r="H2403" s="2" t="s">
        <v>4</v>
      </c>
      <c r="I2403" s="6">
        <v>700</v>
      </c>
      <c r="J2403" s="2" t="s">
        <v>6074</v>
      </c>
      <c r="K2403" s="7">
        <v>6</v>
      </c>
      <c r="L2403" s="3" t="s">
        <v>2315</v>
      </c>
      <c r="M2403" s="2" t="s">
        <v>2752</v>
      </c>
      <c r="N2403" s="2" t="s">
        <v>13</v>
      </c>
      <c r="O2403" s="80">
        <v>24.2089</v>
      </c>
      <c r="P2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$5.76 P/kg</v>
      </c>
      <c r="Q2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404" spans="1:17" ht="24" x14ac:dyDescent="0.2">
      <c r="A2404" s="2" t="s">
        <v>5903</v>
      </c>
      <c r="B2404" s="2" t="s">
        <v>839</v>
      </c>
      <c r="C2404" s="2" t="s">
        <v>5856</v>
      </c>
      <c r="D2404" s="2" t="s">
        <v>2323</v>
      </c>
      <c r="E2404" s="2" t="s">
        <v>7846</v>
      </c>
      <c r="F2404" s="2" t="s">
        <v>7865</v>
      </c>
      <c r="G2404" s="2" t="s">
        <v>1548</v>
      </c>
      <c r="H2404" s="2" t="s">
        <v>922</v>
      </c>
      <c r="I2404" s="6">
        <v>850</v>
      </c>
      <c r="J2404" s="2" t="s">
        <v>6074</v>
      </c>
      <c r="K2404" s="7">
        <v>1</v>
      </c>
      <c r="L2404" s="3" t="s">
        <v>3130</v>
      </c>
      <c r="M2404" s="2">
        <v>144625</v>
      </c>
      <c r="N2404" s="2" t="s">
        <v>13</v>
      </c>
      <c r="O2404" s="80">
        <v>4.05</v>
      </c>
      <c r="P2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05" spans="1:17" ht="36" x14ac:dyDescent="0.2">
      <c r="A2405" s="2" t="s">
        <v>5903</v>
      </c>
      <c r="B2405" s="2" t="s">
        <v>839</v>
      </c>
      <c r="C2405" s="2" t="s">
        <v>5689</v>
      </c>
      <c r="D2405" s="2" t="s">
        <v>2324</v>
      </c>
      <c r="E2405" s="2" t="s">
        <v>1547</v>
      </c>
      <c r="F2405" s="2" t="s">
        <v>6593</v>
      </c>
      <c r="G2405" s="2" t="s">
        <v>1551</v>
      </c>
      <c r="H2405" s="2" t="s">
        <v>4</v>
      </c>
      <c r="I2405" s="6">
        <v>950</v>
      </c>
      <c r="J2405" s="2" t="s">
        <v>6074</v>
      </c>
      <c r="K2405" s="7">
        <v>1</v>
      </c>
      <c r="L2405" s="3" t="s">
        <v>3130</v>
      </c>
      <c r="M2405" s="2" t="s">
        <v>1588</v>
      </c>
      <c r="N2405" s="2" t="s">
        <v>13</v>
      </c>
      <c r="O2405" s="80">
        <v>7.85</v>
      </c>
      <c r="P2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$8.26 P/kg</v>
      </c>
      <c r="Q2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406" spans="1:17" ht="24" x14ac:dyDescent="0.2">
      <c r="A2406" s="2" t="s">
        <v>5903</v>
      </c>
      <c r="B2406" s="2" t="s">
        <v>839</v>
      </c>
      <c r="C2406" s="2" t="s">
        <v>6929</v>
      </c>
      <c r="D2406" s="2" t="s">
        <v>2324</v>
      </c>
      <c r="E2406" s="2" t="s">
        <v>6913</v>
      </c>
      <c r="F2406" s="2" t="s">
        <v>6930</v>
      </c>
      <c r="G2406" s="2" t="s">
        <v>5143</v>
      </c>
      <c r="H2406" s="2" t="s">
        <v>922</v>
      </c>
      <c r="I2406" s="6">
        <v>750</v>
      </c>
      <c r="J2406" s="2" t="s">
        <v>6074</v>
      </c>
      <c r="K2406" s="7">
        <v>1</v>
      </c>
      <c r="L2406" s="3" t="s">
        <v>3130</v>
      </c>
      <c r="M2406" s="2">
        <v>865</v>
      </c>
      <c r="N2406" s="2" t="s">
        <v>13</v>
      </c>
      <c r="O2406" s="80">
        <v>4.55</v>
      </c>
      <c r="P2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$6.07 P/kg</v>
      </c>
      <c r="Q2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2407" spans="1:17" ht="24" x14ac:dyDescent="0.2">
      <c r="A2407" s="2" t="s">
        <v>5903</v>
      </c>
      <c r="B2407" s="2" t="s">
        <v>839</v>
      </c>
      <c r="C2407" s="2" t="s">
        <v>6929</v>
      </c>
      <c r="D2407" s="2" t="s">
        <v>2324</v>
      </c>
      <c r="E2407" s="2" t="s">
        <v>7846</v>
      </c>
      <c r="F2407" s="2" t="s">
        <v>7866</v>
      </c>
      <c r="G2407" s="2" t="s">
        <v>1548</v>
      </c>
      <c r="H2407" s="2" t="s">
        <v>922</v>
      </c>
      <c r="I2407" s="6">
        <v>680</v>
      </c>
      <c r="J2407" s="2" t="s">
        <v>6074</v>
      </c>
      <c r="K2407" s="7">
        <v>1</v>
      </c>
      <c r="L2407" s="3" t="s">
        <v>3130</v>
      </c>
      <c r="M2407" s="2">
        <v>144208</v>
      </c>
      <c r="N2407" s="2" t="s">
        <v>13</v>
      </c>
      <c r="O2407" s="80">
        <v>4.05</v>
      </c>
      <c r="P2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$5.96 P/kg</v>
      </c>
      <c r="Q2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2408" spans="1:17" ht="24" x14ac:dyDescent="0.2">
      <c r="A2408" s="2" t="s">
        <v>5903</v>
      </c>
      <c r="B2408" s="2" t="s">
        <v>839</v>
      </c>
      <c r="C2408" s="2" t="s">
        <v>6931</v>
      </c>
      <c r="D2408" s="2" t="s">
        <v>6932</v>
      </c>
      <c r="E2408" s="2" t="s">
        <v>6913</v>
      </c>
      <c r="F2408" s="2" t="s">
        <v>6933</v>
      </c>
      <c r="G2408" s="2" t="s">
        <v>5143</v>
      </c>
      <c r="H2408" s="2" t="s">
        <v>922</v>
      </c>
      <c r="I2408" s="6">
        <v>800</v>
      </c>
      <c r="J2408" s="2" t="s">
        <v>6074</v>
      </c>
      <c r="K2408" s="7">
        <v>1</v>
      </c>
      <c r="L2408" s="3" t="s">
        <v>3130</v>
      </c>
      <c r="M2408" s="2">
        <v>911</v>
      </c>
      <c r="N2408" s="2" t="s">
        <v>13</v>
      </c>
      <c r="O2408" s="80">
        <v>4.55</v>
      </c>
      <c r="P2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$5.69 P/kg</v>
      </c>
      <c r="Q2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2409" spans="1:17" ht="24" x14ac:dyDescent="0.2">
      <c r="A2409" s="2" t="s">
        <v>5903</v>
      </c>
      <c r="B2409" s="2" t="s">
        <v>839</v>
      </c>
      <c r="C2409" s="2" t="s">
        <v>6931</v>
      </c>
      <c r="D2409" s="2" t="s">
        <v>6932</v>
      </c>
      <c r="E2409" s="2" t="s">
        <v>7846</v>
      </c>
      <c r="F2409" s="2" t="s">
        <v>7867</v>
      </c>
      <c r="G2409" s="2" t="s">
        <v>1548</v>
      </c>
      <c r="H2409" s="2" t="s">
        <v>922</v>
      </c>
      <c r="I2409" s="6">
        <v>850</v>
      </c>
      <c r="J2409" s="2" t="s">
        <v>6074</v>
      </c>
      <c r="K2409" s="7">
        <v>1</v>
      </c>
      <c r="L2409" s="3" t="s">
        <v>3130</v>
      </c>
      <c r="M2409" s="2">
        <v>144201</v>
      </c>
      <c r="N2409" s="2" t="s">
        <v>13</v>
      </c>
      <c r="O2409" s="80">
        <v>4.05</v>
      </c>
      <c r="P2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2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10" spans="1:17" ht="24" x14ac:dyDescent="0.2">
      <c r="A2410" s="2" t="s">
        <v>5903</v>
      </c>
      <c r="B2410" s="2" t="s">
        <v>839</v>
      </c>
      <c r="C2410" s="2" t="s">
        <v>5555</v>
      </c>
      <c r="D2410" s="2" t="s">
        <v>857</v>
      </c>
      <c r="E2410" s="2" t="s">
        <v>5885</v>
      </c>
      <c r="F2410" s="2" t="s">
        <v>858</v>
      </c>
      <c r="G2410" s="2" t="s">
        <v>4</v>
      </c>
      <c r="H2410" s="2" t="s">
        <v>4</v>
      </c>
      <c r="I2410" s="6">
        <v>500</v>
      </c>
      <c r="J2410" s="2" t="s">
        <v>6074</v>
      </c>
      <c r="K2410" s="7">
        <v>6</v>
      </c>
      <c r="L2410" s="3" t="s">
        <v>2315</v>
      </c>
      <c r="M2410" s="2">
        <v>183888</v>
      </c>
      <c r="N2410" s="2" t="s">
        <v>13</v>
      </c>
      <c r="O2410" s="80">
        <v>60.08</v>
      </c>
      <c r="P2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2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2411" spans="1:17" ht="36" x14ac:dyDescent="0.2">
      <c r="A2411" s="2" t="s">
        <v>5903</v>
      </c>
      <c r="B2411" s="2" t="s">
        <v>839</v>
      </c>
      <c r="C2411" s="2" t="s">
        <v>5555</v>
      </c>
      <c r="D2411" s="2" t="s">
        <v>857</v>
      </c>
      <c r="E2411" s="2" t="s">
        <v>2396</v>
      </c>
      <c r="F2411" s="2" t="s">
        <v>4391</v>
      </c>
      <c r="G2411" s="2" t="s">
        <v>4</v>
      </c>
      <c r="H2411" s="2" t="s">
        <v>4</v>
      </c>
      <c r="I2411" s="6">
        <v>550</v>
      </c>
      <c r="J2411" s="2" t="s">
        <v>6074</v>
      </c>
      <c r="K2411" s="7">
        <v>1</v>
      </c>
      <c r="L2411" s="3" t="s">
        <v>3130</v>
      </c>
      <c r="M2411" s="2" t="s">
        <v>2761</v>
      </c>
      <c r="N2411" s="2" t="s">
        <v>2152</v>
      </c>
      <c r="O2411" s="80">
        <v>6.54</v>
      </c>
      <c r="P2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$11.89 P/kg</v>
      </c>
      <c r="Q2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2412" spans="1:17" ht="24" x14ac:dyDescent="0.2">
      <c r="A2412" s="2" t="s">
        <v>5903</v>
      </c>
      <c r="B2412" s="2" t="s">
        <v>839</v>
      </c>
      <c r="C2412" s="2" t="s">
        <v>5555</v>
      </c>
      <c r="D2412" s="2" t="s">
        <v>857</v>
      </c>
      <c r="E2412" s="2" t="s">
        <v>6913</v>
      </c>
      <c r="F2412" s="2" t="s">
        <v>6934</v>
      </c>
      <c r="G2412" s="2" t="s">
        <v>4</v>
      </c>
      <c r="H2412" s="2" t="s">
        <v>922</v>
      </c>
      <c r="I2412" s="6">
        <v>500</v>
      </c>
      <c r="J2412" s="2" t="s">
        <v>6074</v>
      </c>
      <c r="K2412" s="7">
        <v>1</v>
      </c>
      <c r="L2412" s="3" t="s">
        <v>3130</v>
      </c>
      <c r="M2412" s="2">
        <v>731</v>
      </c>
      <c r="N2412" s="2" t="s">
        <v>13</v>
      </c>
      <c r="O2412" s="80">
        <v>7.25</v>
      </c>
      <c r="P2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413" spans="1:17" ht="24" x14ac:dyDescent="0.2">
      <c r="A2413" s="2" t="s">
        <v>5903</v>
      </c>
      <c r="B2413" s="2" t="s">
        <v>839</v>
      </c>
      <c r="C2413" s="2" t="s">
        <v>5556</v>
      </c>
      <c r="D2413" s="2" t="s">
        <v>859</v>
      </c>
      <c r="E2413" s="2" t="s">
        <v>5885</v>
      </c>
      <c r="F2413" s="2" t="s">
        <v>6421</v>
      </c>
      <c r="G2413" s="2" t="s">
        <v>4</v>
      </c>
      <c r="H2413" s="2" t="s">
        <v>4</v>
      </c>
      <c r="I2413" s="6">
        <v>1</v>
      </c>
      <c r="J2413" s="2" t="s">
        <v>2316</v>
      </c>
      <c r="K2413" s="7">
        <v>36</v>
      </c>
      <c r="L2413" s="3" t="s">
        <v>2315</v>
      </c>
      <c r="M2413" s="2">
        <v>143275</v>
      </c>
      <c r="N2413" s="2" t="s">
        <v>13</v>
      </c>
      <c r="O2413" s="80">
        <v>33.49</v>
      </c>
      <c r="P2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$0.93 P/ea</v>
      </c>
      <c r="Q2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P/ea</v>
      </c>
    </row>
    <row r="2414" spans="1:17" ht="24" x14ac:dyDescent="0.2">
      <c r="A2414" s="2" t="s">
        <v>5903</v>
      </c>
      <c r="B2414" s="2" t="s">
        <v>839</v>
      </c>
      <c r="C2414" s="2" t="s">
        <v>5556</v>
      </c>
      <c r="D2414" s="2" t="s">
        <v>859</v>
      </c>
      <c r="E2414" s="2" t="s">
        <v>6913</v>
      </c>
      <c r="F2414" s="2" t="s">
        <v>6935</v>
      </c>
      <c r="G2414" s="2" t="s">
        <v>5143</v>
      </c>
      <c r="H2414" s="2" t="s">
        <v>922</v>
      </c>
      <c r="I2414" s="6">
        <v>87</v>
      </c>
      <c r="J2414" s="2" t="s">
        <v>6074</v>
      </c>
      <c r="K2414" s="7">
        <v>12</v>
      </c>
      <c r="L2414" s="3" t="s">
        <v>2315</v>
      </c>
      <c r="M2414" s="2">
        <v>2304</v>
      </c>
      <c r="N2414" s="2" t="s">
        <v>13</v>
      </c>
      <c r="O2414" s="80">
        <v>7.2</v>
      </c>
      <c r="P2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2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2415" spans="1:17" ht="36" x14ac:dyDescent="0.2">
      <c r="A2415" s="2" t="s">
        <v>5903</v>
      </c>
      <c r="B2415" s="2" t="s">
        <v>839</v>
      </c>
      <c r="C2415" s="2" t="s">
        <v>5556</v>
      </c>
      <c r="D2415" s="2" t="s">
        <v>859</v>
      </c>
      <c r="E2415" s="2" t="s">
        <v>7846</v>
      </c>
      <c r="F2415" s="2" t="s">
        <v>7868</v>
      </c>
      <c r="G2415" s="2" t="s">
        <v>1551</v>
      </c>
      <c r="H2415" s="2" t="s">
        <v>4</v>
      </c>
      <c r="I2415" s="6">
        <v>1</v>
      </c>
      <c r="J2415" s="2" t="s">
        <v>2316</v>
      </c>
      <c r="K2415" s="7">
        <v>6</v>
      </c>
      <c r="L2415" s="3" t="s">
        <v>2315</v>
      </c>
      <c r="M2415" s="2">
        <v>144290</v>
      </c>
      <c r="N2415" s="2" t="s">
        <v>13</v>
      </c>
      <c r="O2415" s="80">
        <v>3.28</v>
      </c>
      <c r="P2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$0.55 P/ea</v>
      </c>
      <c r="Q2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P/ea</v>
      </c>
    </row>
    <row r="2416" spans="1:17" ht="24" x14ac:dyDescent="0.2">
      <c r="A2416" s="2" t="s">
        <v>5903</v>
      </c>
      <c r="B2416" s="2" t="s">
        <v>839</v>
      </c>
      <c r="C2416" s="2" t="s">
        <v>5857</v>
      </c>
      <c r="D2416" s="2" t="s">
        <v>2325</v>
      </c>
      <c r="E2416" s="2" t="s">
        <v>2396</v>
      </c>
      <c r="F2416" s="2" t="s">
        <v>4392</v>
      </c>
      <c r="G2416" s="2" t="s">
        <v>4</v>
      </c>
      <c r="H2416" s="2" t="s">
        <v>4</v>
      </c>
      <c r="I2416" s="6">
        <v>1</v>
      </c>
      <c r="J2416" s="2" t="s">
        <v>2316</v>
      </c>
      <c r="K2416" s="7">
        <v>60</v>
      </c>
      <c r="L2416" s="3" t="s">
        <v>2315</v>
      </c>
      <c r="M2416" s="2" t="s">
        <v>2762</v>
      </c>
      <c r="N2416" s="2" t="s">
        <v>13</v>
      </c>
      <c r="O2416" s="80">
        <v>38.93</v>
      </c>
      <c r="P2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$0.65 P/ea</v>
      </c>
      <c r="Q2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P/ea</v>
      </c>
    </row>
    <row r="2417" spans="1:17" ht="24" x14ac:dyDescent="0.2">
      <c r="A2417" s="2" t="s">
        <v>5903</v>
      </c>
      <c r="B2417" s="2" t="s">
        <v>839</v>
      </c>
      <c r="C2417" s="2" t="s">
        <v>6936</v>
      </c>
      <c r="D2417" s="2" t="s">
        <v>6937</v>
      </c>
      <c r="E2417" s="2" t="s">
        <v>6913</v>
      </c>
      <c r="F2417" s="2" t="s">
        <v>6938</v>
      </c>
      <c r="G2417" s="2" t="s">
        <v>5143</v>
      </c>
      <c r="H2417" s="2" t="s">
        <v>922</v>
      </c>
      <c r="I2417" s="6">
        <v>75</v>
      </c>
      <c r="J2417" s="2" t="s">
        <v>6074</v>
      </c>
      <c r="K2417" s="7">
        <v>6</v>
      </c>
      <c r="L2417" s="3" t="s">
        <v>2315</v>
      </c>
      <c r="M2417" s="2">
        <v>3001</v>
      </c>
      <c r="N2417" s="2" t="s">
        <v>13</v>
      </c>
      <c r="O2417" s="80">
        <v>4.3899999999999997</v>
      </c>
      <c r="P2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P/kg</v>
      </c>
      <c r="Q2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418" spans="1:17" ht="24" x14ac:dyDescent="0.2">
      <c r="A2418" s="2" t="s">
        <v>5903</v>
      </c>
      <c r="B2418" s="2" t="s">
        <v>839</v>
      </c>
      <c r="C2418" s="2" t="s">
        <v>5694</v>
      </c>
      <c r="D2418" s="2" t="s">
        <v>1101</v>
      </c>
      <c r="E2418" s="2" t="s">
        <v>1547</v>
      </c>
      <c r="F2418" s="2" t="s">
        <v>1591</v>
      </c>
      <c r="G2418" s="2" t="s">
        <v>1551</v>
      </c>
      <c r="H2418" s="2" t="s">
        <v>4</v>
      </c>
      <c r="I2418" s="6">
        <v>42</v>
      </c>
      <c r="J2418" s="2" t="s">
        <v>6074</v>
      </c>
      <c r="K2418" s="7">
        <v>1</v>
      </c>
      <c r="L2418" s="3" t="s">
        <v>3130</v>
      </c>
      <c r="M2418" s="2" t="s">
        <v>1592</v>
      </c>
      <c r="N2418" s="2" t="s">
        <v>5</v>
      </c>
      <c r="O2418" s="80">
        <v>0.75</v>
      </c>
      <c r="P2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2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19" spans="1:17" ht="24" x14ac:dyDescent="0.2">
      <c r="A2419" s="2" t="s">
        <v>5903</v>
      </c>
      <c r="B2419" s="2" t="s">
        <v>839</v>
      </c>
      <c r="C2419" s="2" t="s">
        <v>5694</v>
      </c>
      <c r="D2419" s="2" t="s">
        <v>1101</v>
      </c>
      <c r="E2419" s="2" t="s">
        <v>1547</v>
      </c>
      <c r="F2419" s="2" t="s">
        <v>1593</v>
      </c>
      <c r="G2419" s="2" t="s">
        <v>1551</v>
      </c>
      <c r="H2419" s="2" t="s">
        <v>4</v>
      </c>
      <c r="I2419" s="6">
        <v>50</v>
      </c>
      <c r="J2419" s="2" t="s">
        <v>6074</v>
      </c>
      <c r="K2419" s="7">
        <v>1</v>
      </c>
      <c r="L2419" s="3" t="s">
        <v>3130</v>
      </c>
      <c r="M2419" s="2" t="s">
        <v>1594</v>
      </c>
      <c r="N2419" s="2" t="s">
        <v>5</v>
      </c>
      <c r="O2419" s="80">
        <v>1.06</v>
      </c>
      <c r="P2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$21.20 P/kg</v>
      </c>
      <c r="Q2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$2.12 P/100g</v>
      </c>
    </row>
    <row r="2420" spans="1:17" ht="24" x14ac:dyDescent="0.2">
      <c r="A2420" s="2" t="s">
        <v>5903</v>
      </c>
      <c r="B2420" s="2" t="s">
        <v>839</v>
      </c>
      <c r="C2420" s="2" t="s">
        <v>5679</v>
      </c>
      <c r="D2420" s="2" t="s">
        <v>1101</v>
      </c>
      <c r="E2420" s="2" t="s">
        <v>1547</v>
      </c>
      <c r="F2420" s="2" t="s">
        <v>1550</v>
      </c>
      <c r="G2420" s="2" t="s">
        <v>1551</v>
      </c>
      <c r="H2420" s="2" t="s">
        <v>4</v>
      </c>
      <c r="I2420" s="6">
        <v>30</v>
      </c>
      <c r="J2420" s="2" t="s">
        <v>6074</v>
      </c>
      <c r="K2420" s="7">
        <v>1</v>
      </c>
      <c r="L2420" s="3" t="s">
        <v>3130</v>
      </c>
      <c r="M2420" s="2" t="s">
        <v>1552</v>
      </c>
      <c r="N2420" s="2" t="s">
        <v>13</v>
      </c>
      <c r="O2420" s="80">
        <v>0.54</v>
      </c>
      <c r="P2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2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421" spans="1:17" ht="36" x14ac:dyDescent="0.2">
      <c r="A2421" s="2" t="s">
        <v>5903</v>
      </c>
      <c r="B2421" s="2" t="s">
        <v>839</v>
      </c>
      <c r="C2421" s="2" t="s">
        <v>5858</v>
      </c>
      <c r="D2421" s="2" t="s">
        <v>1101</v>
      </c>
      <c r="E2421" s="2" t="s">
        <v>2396</v>
      </c>
      <c r="F2421" s="2" t="s">
        <v>4393</v>
      </c>
      <c r="G2421" s="2" t="s">
        <v>4</v>
      </c>
      <c r="H2421" s="2" t="s">
        <v>922</v>
      </c>
      <c r="I2421" s="6">
        <v>35</v>
      </c>
      <c r="J2421" s="4" t="s">
        <v>6074</v>
      </c>
      <c r="K2421" s="7">
        <v>160</v>
      </c>
      <c r="L2421" s="3" t="s">
        <v>2315</v>
      </c>
      <c r="M2421" s="2" t="s">
        <v>2763</v>
      </c>
      <c r="N2421" s="2" t="s">
        <v>13</v>
      </c>
      <c r="O2421" s="80">
        <v>53.4754</v>
      </c>
      <c r="P2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P/kg</v>
      </c>
      <c r="Q2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2422" spans="1:17" ht="24" x14ac:dyDescent="0.2">
      <c r="A2422" s="2" t="s">
        <v>5903</v>
      </c>
      <c r="B2422" s="2" t="s">
        <v>839</v>
      </c>
      <c r="C2422" s="2" t="s">
        <v>5557</v>
      </c>
      <c r="D2422" s="2" t="s">
        <v>860</v>
      </c>
      <c r="E2422" s="2" t="s">
        <v>5885</v>
      </c>
      <c r="F2422" s="2" t="s">
        <v>6422</v>
      </c>
      <c r="G2422" s="2" t="s">
        <v>4</v>
      </c>
      <c r="H2422" s="2" t="s">
        <v>4</v>
      </c>
      <c r="I2422" s="6">
        <v>3.6</v>
      </c>
      <c r="J2422" s="2" t="s">
        <v>2345</v>
      </c>
      <c r="K2422" s="7">
        <v>1</v>
      </c>
      <c r="L2422" s="3" t="s">
        <v>3130</v>
      </c>
      <c r="M2422" s="2">
        <v>148033</v>
      </c>
      <c r="N2422" s="2" t="s">
        <v>13</v>
      </c>
      <c r="O2422" s="80">
        <v>64.459999999999994</v>
      </c>
      <c r="P2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$17.91 P/kg</v>
      </c>
      <c r="Q2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23" spans="1:17" ht="24" x14ac:dyDescent="0.2">
      <c r="A2423" s="2" t="s">
        <v>5903</v>
      </c>
      <c r="B2423" s="2" t="s">
        <v>839</v>
      </c>
      <c r="C2423" s="2" t="s">
        <v>5680</v>
      </c>
      <c r="D2423" s="2" t="s">
        <v>860</v>
      </c>
      <c r="E2423" s="2" t="s">
        <v>1547</v>
      </c>
      <c r="F2423" s="2" t="s">
        <v>1569</v>
      </c>
      <c r="G2423" s="2" t="s">
        <v>1551</v>
      </c>
      <c r="H2423" s="2" t="s">
        <v>4</v>
      </c>
      <c r="I2423" s="6">
        <v>64</v>
      </c>
      <c r="J2423" s="2" t="s">
        <v>6074</v>
      </c>
      <c r="K2423" s="7">
        <v>1</v>
      </c>
      <c r="L2423" s="3" t="s">
        <v>3130</v>
      </c>
      <c r="M2423" s="2" t="s">
        <v>1570</v>
      </c>
      <c r="N2423" s="2" t="s">
        <v>13</v>
      </c>
      <c r="O2423" s="80">
        <v>0.8</v>
      </c>
      <c r="P2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424" spans="1:17" ht="24" x14ac:dyDescent="0.2">
      <c r="A2424" s="2" t="s">
        <v>5903</v>
      </c>
      <c r="B2424" s="2" t="s">
        <v>839</v>
      </c>
      <c r="C2424" s="2" t="s">
        <v>5557</v>
      </c>
      <c r="D2424" s="2" t="s">
        <v>860</v>
      </c>
      <c r="E2424" s="2" t="s">
        <v>6913</v>
      </c>
      <c r="F2424" s="2" t="s">
        <v>6939</v>
      </c>
      <c r="G2424" s="2" t="s">
        <v>5143</v>
      </c>
      <c r="H2424" s="2" t="s">
        <v>922</v>
      </c>
      <c r="I2424" s="6">
        <v>75</v>
      </c>
      <c r="J2424" s="2" t="s">
        <v>6074</v>
      </c>
      <c r="K2424" s="7">
        <v>6</v>
      </c>
      <c r="L2424" s="3" t="s">
        <v>2315</v>
      </c>
      <c r="M2424" s="2">
        <v>3004</v>
      </c>
      <c r="N2424" s="2" t="s">
        <v>13</v>
      </c>
      <c r="O2424" s="80">
        <v>4.3899999999999997</v>
      </c>
      <c r="P2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$9.76 P/kg</v>
      </c>
      <c r="Q2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2425" spans="1:17" ht="24" x14ac:dyDescent="0.2">
      <c r="A2425" s="2" t="s">
        <v>5903</v>
      </c>
      <c r="B2425" s="2" t="s">
        <v>839</v>
      </c>
      <c r="C2425" s="2" t="s">
        <v>5681</v>
      </c>
      <c r="D2425" s="2" t="s">
        <v>1102</v>
      </c>
      <c r="E2425" s="2" t="s">
        <v>1547</v>
      </c>
      <c r="F2425" s="2" t="s">
        <v>1571</v>
      </c>
      <c r="G2425" s="2" t="s">
        <v>1551</v>
      </c>
      <c r="H2425" s="2" t="s">
        <v>4</v>
      </c>
      <c r="I2425" s="6">
        <v>120</v>
      </c>
      <c r="J2425" s="2" t="s">
        <v>6074</v>
      </c>
      <c r="K2425" s="7">
        <v>1</v>
      </c>
      <c r="L2425" s="3" t="s">
        <v>3130</v>
      </c>
      <c r="M2425" s="2" t="s">
        <v>1572</v>
      </c>
      <c r="N2425" s="2" t="s">
        <v>13</v>
      </c>
      <c r="O2425" s="80">
        <v>0.8</v>
      </c>
      <c r="P2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2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2426" spans="1:17" ht="24" x14ac:dyDescent="0.2">
      <c r="A2426" s="2" t="s">
        <v>5903</v>
      </c>
      <c r="B2426" s="2" t="s">
        <v>6070</v>
      </c>
      <c r="C2426" s="2" t="s">
        <v>5558</v>
      </c>
      <c r="D2426" s="2" t="s">
        <v>861</v>
      </c>
      <c r="E2426" s="2" t="s">
        <v>5885</v>
      </c>
      <c r="F2426" s="2" t="s">
        <v>3462</v>
      </c>
      <c r="G2426" s="2" t="s">
        <v>4</v>
      </c>
      <c r="H2426" s="2" t="s">
        <v>4</v>
      </c>
      <c r="I2426" s="6">
        <v>130</v>
      </c>
      <c r="J2426" s="2" t="s">
        <v>6074</v>
      </c>
      <c r="K2426" s="7">
        <v>52</v>
      </c>
      <c r="L2426" s="3" t="s">
        <v>2315</v>
      </c>
      <c r="M2426" s="2">
        <v>149684</v>
      </c>
      <c r="N2426" s="2" t="s">
        <v>13</v>
      </c>
      <c r="O2426" s="80">
        <v>56.97</v>
      </c>
      <c r="P2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$8.43 P/kg</v>
      </c>
      <c r="Q2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2427" spans="1:17" ht="36" x14ac:dyDescent="0.2">
      <c r="A2427" s="2" t="s">
        <v>5903</v>
      </c>
      <c r="B2427" s="2" t="s">
        <v>6070</v>
      </c>
      <c r="C2427" s="2" t="s">
        <v>5558</v>
      </c>
      <c r="D2427" s="2" t="s">
        <v>861</v>
      </c>
      <c r="E2427" s="2" t="s">
        <v>2396</v>
      </c>
      <c r="F2427" s="2" t="s">
        <v>4394</v>
      </c>
      <c r="G2427" s="2" t="s">
        <v>4</v>
      </c>
      <c r="H2427" s="2" t="s">
        <v>4</v>
      </c>
      <c r="I2427" s="6">
        <v>150</v>
      </c>
      <c r="J2427" s="2" t="s">
        <v>6074</v>
      </c>
      <c r="K2427" s="7">
        <v>50</v>
      </c>
      <c r="L2427" s="3" t="s">
        <v>2315</v>
      </c>
      <c r="M2427" s="2" t="s">
        <v>2764</v>
      </c>
      <c r="N2427" s="2" t="s">
        <v>13</v>
      </c>
      <c r="O2427" s="80">
        <v>42.357399999999998</v>
      </c>
      <c r="P2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$5.65 P/kg</v>
      </c>
      <c r="Q2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2428" spans="1:17" ht="36" x14ac:dyDescent="0.2">
      <c r="A2428" s="2" t="s">
        <v>5903</v>
      </c>
      <c r="B2428" s="2" t="s">
        <v>6070</v>
      </c>
      <c r="C2428" s="2" t="s">
        <v>5558</v>
      </c>
      <c r="D2428" s="2" t="s">
        <v>861</v>
      </c>
      <c r="E2428" s="2" t="s">
        <v>1852</v>
      </c>
      <c r="F2428" s="2" t="s">
        <v>4965</v>
      </c>
      <c r="G2428" s="2" t="s">
        <v>1548</v>
      </c>
      <c r="H2428" s="2" t="s">
        <v>4</v>
      </c>
      <c r="I2428" s="6">
        <v>130</v>
      </c>
      <c r="J2428" s="2" t="s">
        <v>6074</v>
      </c>
      <c r="K2428" s="7">
        <v>52</v>
      </c>
      <c r="L2428" s="3" t="s">
        <v>2315</v>
      </c>
      <c r="M2428" s="2">
        <v>9606</v>
      </c>
      <c r="N2428" s="2" t="s">
        <v>13</v>
      </c>
      <c r="O2428" s="80">
        <v>52.5</v>
      </c>
      <c r="P2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$7.77 P/kg</v>
      </c>
      <c r="Q2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2429" spans="1:17" ht="24" x14ac:dyDescent="0.2">
      <c r="A2429" s="2" t="s">
        <v>5903</v>
      </c>
      <c r="B2429" s="2" t="s">
        <v>6070</v>
      </c>
      <c r="C2429" s="2" t="s">
        <v>5559</v>
      </c>
      <c r="D2429" s="2" t="s">
        <v>862</v>
      </c>
      <c r="E2429" s="2" t="s">
        <v>5885</v>
      </c>
      <c r="F2429" s="2" t="s">
        <v>863</v>
      </c>
      <c r="G2429" s="2" t="s">
        <v>4</v>
      </c>
      <c r="H2429" s="2" t="s">
        <v>4</v>
      </c>
      <c r="I2429" s="6">
        <v>120</v>
      </c>
      <c r="J2429" s="2" t="s">
        <v>6074</v>
      </c>
      <c r="K2429" s="7">
        <v>15</v>
      </c>
      <c r="L2429" s="3" t="s">
        <v>2315</v>
      </c>
      <c r="M2429" s="2">
        <v>13334</v>
      </c>
      <c r="N2429" s="2" t="s">
        <v>5</v>
      </c>
      <c r="O2429" s="80">
        <v>27.35</v>
      </c>
      <c r="P2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$15.19 P/kg</v>
      </c>
      <c r="Q2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430" spans="1:17" ht="24" x14ac:dyDescent="0.2">
      <c r="A2430" s="2" t="s">
        <v>5903</v>
      </c>
      <c r="B2430" s="2" t="s">
        <v>6070</v>
      </c>
      <c r="C2430" s="2" t="s">
        <v>5559</v>
      </c>
      <c r="D2430" s="2" t="s">
        <v>862</v>
      </c>
      <c r="E2430" s="2" t="s">
        <v>5885</v>
      </c>
      <c r="F2430" s="2" t="s">
        <v>864</v>
      </c>
      <c r="G2430" s="2" t="s">
        <v>4</v>
      </c>
      <c r="H2430" s="2" t="s">
        <v>4</v>
      </c>
      <c r="I2430" s="6">
        <v>120</v>
      </c>
      <c r="J2430" s="2" t="s">
        <v>6074</v>
      </c>
      <c r="K2430" s="7">
        <v>15</v>
      </c>
      <c r="L2430" s="3" t="s">
        <v>2315</v>
      </c>
      <c r="M2430" s="2">
        <v>13337</v>
      </c>
      <c r="N2430" s="2" t="s">
        <v>5</v>
      </c>
      <c r="O2430" s="80">
        <v>27.35</v>
      </c>
      <c r="P2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$15.19 P/kg</v>
      </c>
      <c r="Q2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431" spans="1:17" ht="24" x14ac:dyDescent="0.2">
      <c r="A2431" s="2" t="s">
        <v>5903</v>
      </c>
      <c r="B2431" s="2" t="s">
        <v>6070</v>
      </c>
      <c r="C2431" s="2" t="s">
        <v>5559</v>
      </c>
      <c r="D2431" s="2" t="s">
        <v>862</v>
      </c>
      <c r="E2431" s="2" t="s">
        <v>2396</v>
      </c>
      <c r="F2431" s="2" t="s">
        <v>4395</v>
      </c>
      <c r="G2431" s="2" t="s">
        <v>4</v>
      </c>
      <c r="H2431" s="2" t="s">
        <v>4</v>
      </c>
      <c r="I2431" s="6">
        <v>120</v>
      </c>
      <c r="J2431" s="2" t="s">
        <v>6074</v>
      </c>
      <c r="K2431" s="7">
        <v>60</v>
      </c>
      <c r="L2431" s="3" t="s">
        <v>2315</v>
      </c>
      <c r="M2431" s="2" t="s">
        <v>2765</v>
      </c>
      <c r="N2431" s="2" t="s">
        <v>5</v>
      </c>
      <c r="O2431" s="80">
        <v>86.26</v>
      </c>
      <c r="P2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$11.98 P/kg</v>
      </c>
      <c r="Q2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2432" spans="1:17" ht="36" x14ac:dyDescent="0.2">
      <c r="A2432" s="2" t="s">
        <v>5903</v>
      </c>
      <c r="B2432" s="2" t="s">
        <v>6070</v>
      </c>
      <c r="C2432" s="2" t="s">
        <v>5559</v>
      </c>
      <c r="D2432" s="2" t="s">
        <v>862</v>
      </c>
      <c r="E2432" s="2" t="s">
        <v>1852</v>
      </c>
      <c r="F2432" s="2" t="s">
        <v>4966</v>
      </c>
      <c r="G2432" s="2" t="s">
        <v>1548</v>
      </c>
      <c r="H2432" s="2" t="s">
        <v>922</v>
      </c>
      <c r="I2432" s="6">
        <v>120</v>
      </c>
      <c r="J2432" s="2" t="s">
        <v>6074</v>
      </c>
      <c r="K2432" s="7">
        <v>45</v>
      </c>
      <c r="L2432" s="3" t="s">
        <v>2315</v>
      </c>
      <c r="M2432" s="2">
        <v>7139</v>
      </c>
      <c r="N2432" s="2" t="s">
        <v>5</v>
      </c>
      <c r="O2432" s="80">
        <v>73.25</v>
      </c>
      <c r="P2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2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433" spans="1:17" ht="36" x14ac:dyDescent="0.2">
      <c r="A2433" s="2" t="s">
        <v>5903</v>
      </c>
      <c r="B2433" s="2" t="s">
        <v>6070</v>
      </c>
      <c r="C2433" s="2" t="s">
        <v>5559</v>
      </c>
      <c r="D2433" s="2" t="s">
        <v>862</v>
      </c>
      <c r="E2433" s="2" t="s">
        <v>1852</v>
      </c>
      <c r="F2433" s="2" t="s">
        <v>4967</v>
      </c>
      <c r="G2433" s="2" t="s">
        <v>1548</v>
      </c>
      <c r="H2433" s="2" t="s">
        <v>922</v>
      </c>
      <c r="I2433" s="6">
        <v>120</v>
      </c>
      <c r="J2433" s="2" t="s">
        <v>6074</v>
      </c>
      <c r="K2433" s="7">
        <v>45</v>
      </c>
      <c r="L2433" s="3" t="s">
        <v>2315</v>
      </c>
      <c r="M2433" s="2">
        <v>7130</v>
      </c>
      <c r="N2433" s="2" t="s">
        <v>5</v>
      </c>
      <c r="O2433" s="80">
        <v>73.25</v>
      </c>
      <c r="P2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$13.56 P/kg</v>
      </c>
      <c r="Q2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434" spans="1:17" ht="24" x14ac:dyDescent="0.2">
      <c r="A2434" s="2" t="s">
        <v>5903</v>
      </c>
      <c r="B2434" s="2" t="s">
        <v>6070</v>
      </c>
      <c r="C2434" s="2" t="s">
        <v>5560</v>
      </c>
      <c r="D2434" s="2" t="s">
        <v>865</v>
      </c>
      <c r="E2434" s="2" t="s">
        <v>5885</v>
      </c>
      <c r="F2434" s="2" t="s">
        <v>866</v>
      </c>
      <c r="G2434" s="2" t="s">
        <v>4</v>
      </c>
      <c r="H2434" s="2" t="s">
        <v>4</v>
      </c>
      <c r="I2434" s="6">
        <v>1.7</v>
      </c>
      <c r="J2434" s="2" t="s">
        <v>2345</v>
      </c>
      <c r="K2434" s="7">
        <v>1</v>
      </c>
      <c r="L2434" s="3" t="s">
        <v>3130</v>
      </c>
      <c r="M2434" s="2">
        <v>1104</v>
      </c>
      <c r="N2434" s="2" t="s">
        <v>5</v>
      </c>
      <c r="O2434" s="80">
        <v>30.46</v>
      </c>
      <c r="P2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2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35" spans="1:17" ht="24" x14ac:dyDescent="0.2">
      <c r="A2435" s="2" t="s">
        <v>5903</v>
      </c>
      <c r="B2435" s="2" t="s">
        <v>6070</v>
      </c>
      <c r="C2435" s="2" t="s">
        <v>5560</v>
      </c>
      <c r="D2435" s="2" t="s">
        <v>865</v>
      </c>
      <c r="E2435" s="2" t="s">
        <v>2396</v>
      </c>
      <c r="F2435" s="2" t="s">
        <v>4396</v>
      </c>
      <c r="G2435" s="2" t="s">
        <v>4</v>
      </c>
      <c r="H2435" s="2" t="s">
        <v>4</v>
      </c>
      <c r="I2435" s="6">
        <v>1.7</v>
      </c>
      <c r="J2435" s="2" t="s">
        <v>2345</v>
      </c>
      <c r="K2435" s="7">
        <v>1</v>
      </c>
      <c r="L2435" s="3" t="s">
        <v>3130</v>
      </c>
      <c r="M2435" s="2" t="s">
        <v>2766</v>
      </c>
      <c r="N2435" s="2" t="s">
        <v>5</v>
      </c>
      <c r="O2435" s="80">
        <v>28.220099999999999</v>
      </c>
      <c r="P2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2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2436" spans="1:17" ht="24" x14ac:dyDescent="0.2">
      <c r="A2436" s="2" t="s">
        <v>5903</v>
      </c>
      <c r="B2436" s="2" t="s">
        <v>6070</v>
      </c>
      <c r="C2436" s="2" t="s">
        <v>5560</v>
      </c>
      <c r="D2436" s="2" t="s">
        <v>865</v>
      </c>
      <c r="E2436" s="2" t="s">
        <v>1852</v>
      </c>
      <c r="F2436" s="2" t="s">
        <v>4968</v>
      </c>
      <c r="G2436" s="2" t="s">
        <v>4</v>
      </c>
      <c r="H2436" s="2" t="s">
        <v>922</v>
      </c>
      <c r="I2436" s="6">
        <v>1.7</v>
      </c>
      <c r="J2436" s="2" t="s">
        <v>2345</v>
      </c>
      <c r="K2436" s="7">
        <v>1</v>
      </c>
      <c r="L2436" s="3" t="s">
        <v>3130</v>
      </c>
      <c r="M2436" s="2">
        <v>8337</v>
      </c>
      <c r="N2436" s="2" t="s">
        <v>5</v>
      </c>
      <c r="O2436" s="80">
        <v>27.2</v>
      </c>
      <c r="P2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437" spans="1:17" ht="24" x14ac:dyDescent="0.2">
      <c r="A2437" s="2" t="s">
        <v>5903</v>
      </c>
      <c r="B2437" s="2" t="s">
        <v>6070</v>
      </c>
      <c r="C2437" s="2" t="s">
        <v>5561</v>
      </c>
      <c r="D2437" s="2" t="s">
        <v>867</v>
      </c>
      <c r="E2437" s="2" t="s">
        <v>5885</v>
      </c>
      <c r="F2437" s="2" t="s">
        <v>868</v>
      </c>
      <c r="G2437" s="2" t="s">
        <v>4</v>
      </c>
      <c r="H2437" s="2" t="s">
        <v>4</v>
      </c>
      <c r="I2437" s="6">
        <v>375</v>
      </c>
      <c r="J2437" s="2" t="s">
        <v>6074</v>
      </c>
      <c r="K2437" s="7">
        <v>1</v>
      </c>
      <c r="L2437" s="3" t="s">
        <v>3130</v>
      </c>
      <c r="M2437" s="2">
        <v>163169</v>
      </c>
      <c r="N2437" s="2" t="s">
        <v>13</v>
      </c>
      <c r="O2437" s="80">
        <v>3.13</v>
      </c>
      <c r="P2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P/kg</v>
      </c>
      <c r="Q2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2438" spans="1:17" ht="24" x14ac:dyDescent="0.2">
      <c r="A2438" s="2" t="s">
        <v>5903</v>
      </c>
      <c r="B2438" s="2" t="s">
        <v>6070</v>
      </c>
      <c r="C2438" s="2" t="s">
        <v>5561</v>
      </c>
      <c r="D2438" s="2" t="s">
        <v>867</v>
      </c>
      <c r="E2438" s="2" t="s">
        <v>2396</v>
      </c>
      <c r="F2438" s="2" t="s">
        <v>4397</v>
      </c>
      <c r="G2438" s="2" t="s">
        <v>4</v>
      </c>
      <c r="H2438" s="2" t="s">
        <v>922</v>
      </c>
      <c r="I2438" s="6">
        <v>375</v>
      </c>
      <c r="J2438" s="2" t="s">
        <v>6074</v>
      </c>
      <c r="K2438" s="7">
        <v>1</v>
      </c>
      <c r="L2438" s="3" t="s">
        <v>3130</v>
      </c>
      <c r="M2438" s="2" t="s">
        <v>2767</v>
      </c>
      <c r="N2438" s="2" t="s">
        <v>13</v>
      </c>
      <c r="O2438" s="80">
        <v>5.17</v>
      </c>
      <c r="P2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$13.79 P/kg</v>
      </c>
      <c r="Q2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439" spans="1:17" ht="24" x14ac:dyDescent="0.2">
      <c r="A2439" s="2" t="s">
        <v>5903</v>
      </c>
      <c r="B2439" s="2" t="s">
        <v>6070</v>
      </c>
      <c r="C2439" s="2" t="s">
        <v>5561</v>
      </c>
      <c r="D2439" s="2" t="s">
        <v>867</v>
      </c>
      <c r="E2439" s="2" t="s">
        <v>1852</v>
      </c>
      <c r="F2439" s="2" t="s">
        <v>2039</v>
      </c>
      <c r="G2439" s="2" t="s">
        <v>4</v>
      </c>
      <c r="H2439" s="2" t="s">
        <v>922</v>
      </c>
      <c r="I2439" s="6">
        <v>375</v>
      </c>
      <c r="J2439" s="2" t="s">
        <v>6074</v>
      </c>
      <c r="K2439" s="7">
        <v>12</v>
      </c>
      <c r="L2439" s="3" t="s">
        <v>2315</v>
      </c>
      <c r="M2439" s="2">
        <v>500070</v>
      </c>
      <c r="N2439" s="2" t="s">
        <v>13</v>
      </c>
      <c r="O2439" s="80">
        <v>59.9</v>
      </c>
      <c r="P2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$13.31 P/kg</v>
      </c>
      <c r="Q2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440" spans="1:17" ht="24" x14ac:dyDescent="0.2">
      <c r="A2440" s="2" t="s">
        <v>5903</v>
      </c>
      <c r="B2440" s="2" t="s">
        <v>6070</v>
      </c>
      <c r="C2440" s="2" t="s">
        <v>5562</v>
      </c>
      <c r="D2440" s="2" t="s">
        <v>869</v>
      </c>
      <c r="E2440" s="2" t="s">
        <v>5885</v>
      </c>
      <c r="F2440" s="2" t="s">
        <v>6423</v>
      </c>
      <c r="G2440" s="2" t="s">
        <v>4</v>
      </c>
      <c r="H2440" s="2" t="s">
        <v>4</v>
      </c>
      <c r="I2440" s="6">
        <v>1</v>
      </c>
      <c r="J2440" s="2" t="s">
        <v>2345</v>
      </c>
      <c r="K2440" s="7">
        <v>1</v>
      </c>
      <c r="L2440" s="3" t="s">
        <v>3130</v>
      </c>
      <c r="M2440" s="2">
        <v>2122</v>
      </c>
      <c r="N2440" s="2" t="s">
        <v>13</v>
      </c>
      <c r="O2440" s="80">
        <v>8.81</v>
      </c>
      <c r="P2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$8.81 P/kg</v>
      </c>
      <c r="Q2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2441" spans="1:17" ht="24" x14ac:dyDescent="0.2">
      <c r="A2441" s="2" t="s">
        <v>5903</v>
      </c>
      <c r="B2441" s="2" t="s">
        <v>6070</v>
      </c>
      <c r="C2441" s="2" t="s">
        <v>5562</v>
      </c>
      <c r="D2441" s="2" t="s">
        <v>869</v>
      </c>
      <c r="E2441" s="2" t="s">
        <v>2396</v>
      </c>
      <c r="F2441" s="2" t="s">
        <v>4398</v>
      </c>
      <c r="G2441" s="2" t="s">
        <v>1551</v>
      </c>
      <c r="H2441" s="2" t="s">
        <v>922</v>
      </c>
      <c r="I2441" s="6">
        <v>1.2</v>
      </c>
      <c r="J2441" s="2" t="s">
        <v>2345</v>
      </c>
      <c r="K2441" s="7">
        <v>1</v>
      </c>
      <c r="L2441" s="3" t="s">
        <v>3130</v>
      </c>
      <c r="M2441" s="2" t="s">
        <v>2768</v>
      </c>
      <c r="N2441" s="2" t="s">
        <v>13</v>
      </c>
      <c r="O2441" s="80">
        <v>6.3</v>
      </c>
      <c r="P2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2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442" spans="1:17" ht="24" x14ac:dyDescent="0.2">
      <c r="A2442" s="2" t="s">
        <v>5903</v>
      </c>
      <c r="B2442" s="2" t="s">
        <v>6070</v>
      </c>
      <c r="C2442" s="2" t="s">
        <v>5562</v>
      </c>
      <c r="D2442" s="2" t="s">
        <v>869</v>
      </c>
      <c r="E2442" s="2" t="s">
        <v>1852</v>
      </c>
      <c r="F2442" s="2" t="s">
        <v>4969</v>
      </c>
      <c r="G2442" s="2" t="s">
        <v>4</v>
      </c>
      <c r="H2442" s="2" t="s">
        <v>922</v>
      </c>
      <c r="I2442" s="6">
        <v>1</v>
      </c>
      <c r="J2442" s="2" t="s">
        <v>2345</v>
      </c>
      <c r="K2442" s="7">
        <v>12</v>
      </c>
      <c r="L2442" s="3" t="s">
        <v>2315</v>
      </c>
      <c r="M2442" s="2">
        <v>102850</v>
      </c>
      <c r="N2442" s="2" t="s">
        <v>13</v>
      </c>
      <c r="O2442" s="80">
        <v>92</v>
      </c>
      <c r="P2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$7.67 P/kg</v>
      </c>
      <c r="Q2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$0.77 P/100g</v>
      </c>
    </row>
    <row r="2443" spans="1:17" ht="24" x14ac:dyDescent="0.2">
      <c r="A2443" s="2" t="s">
        <v>5903</v>
      </c>
      <c r="B2443" s="2" t="s">
        <v>6070</v>
      </c>
      <c r="C2443" s="2" t="s">
        <v>5563</v>
      </c>
      <c r="D2443" s="2" t="s">
        <v>870</v>
      </c>
      <c r="E2443" s="2" t="s">
        <v>5885</v>
      </c>
      <c r="F2443" s="2" t="s">
        <v>871</v>
      </c>
      <c r="G2443" s="2" t="s">
        <v>4</v>
      </c>
      <c r="H2443" s="2" t="s">
        <v>4</v>
      </c>
      <c r="I2443" s="6">
        <v>10</v>
      </c>
      <c r="J2443" s="2" t="s">
        <v>2345</v>
      </c>
      <c r="K2443" s="7">
        <v>1</v>
      </c>
      <c r="L2443" s="3" t="s">
        <v>3130</v>
      </c>
      <c r="M2443" s="2">
        <v>81003</v>
      </c>
      <c r="N2443" s="2" t="s">
        <v>13</v>
      </c>
      <c r="O2443" s="80">
        <v>42.51</v>
      </c>
      <c r="P2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P/kg</v>
      </c>
      <c r="Q2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2444" spans="1:17" ht="24" x14ac:dyDescent="0.2">
      <c r="A2444" s="2" t="s">
        <v>5903</v>
      </c>
      <c r="B2444" s="2" t="s">
        <v>6070</v>
      </c>
      <c r="C2444" s="2" t="s">
        <v>5563</v>
      </c>
      <c r="D2444" s="2" t="s">
        <v>870</v>
      </c>
      <c r="E2444" s="2" t="s">
        <v>2396</v>
      </c>
      <c r="F2444" s="2" t="s">
        <v>4399</v>
      </c>
      <c r="G2444" s="2" t="s">
        <v>4</v>
      </c>
      <c r="H2444" s="2" t="s">
        <v>922</v>
      </c>
      <c r="I2444" s="6">
        <v>10</v>
      </c>
      <c r="J2444" s="2" t="s">
        <v>2345</v>
      </c>
      <c r="K2444" s="7">
        <v>1</v>
      </c>
      <c r="L2444" s="3" t="s">
        <v>3130</v>
      </c>
      <c r="M2444" s="2" t="s">
        <v>2769</v>
      </c>
      <c r="N2444" s="2" t="s">
        <v>13</v>
      </c>
      <c r="O2444" s="80">
        <v>47.96</v>
      </c>
      <c r="P2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2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45" spans="1:17" ht="24" x14ac:dyDescent="0.2">
      <c r="A2445" s="2" t="s">
        <v>5903</v>
      </c>
      <c r="B2445" s="2" t="s">
        <v>6070</v>
      </c>
      <c r="C2445" s="2" t="s">
        <v>5563</v>
      </c>
      <c r="D2445" s="2" t="s">
        <v>870</v>
      </c>
      <c r="E2445" s="2" t="s">
        <v>1852</v>
      </c>
      <c r="F2445" s="2" t="s">
        <v>4970</v>
      </c>
      <c r="G2445" s="2" t="s">
        <v>4</v>
      </c>
      <c r="H2445" s="2" t="s">
        <v>922</v>
      </c>
      <c r="I2445" s="6">
        <v>10</v>
      </c>
      <c r="J2445" s="2" t="s">
        <v>2345</v>
      </c>
      <c r="K2445" s="7">
        <v>1</v>
      </c>
      <c r="L2445" s="3" t="s">
        <v>3130</v>
      </c>
      <c r="M2445" s="2">
        <v>61130.432999999997</v>
      </c>
      <c r="N2445" s="2" t="s">
        <v>13</v>
      </c>
      <c r="O2445" s="80">
        <v>48.4</v>
      </c>
      <c r="P2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P/kg</v>
      </c>
      <c r="Q2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446" spans="1:17" ht="24" x14ac:dyDescent="0.2">
      <c r="A2446" s="2" t="s">
        <v>5903</v>
      </c>
      <c r="B2446" s="2" t="s">
        <v>6070</v>
      </c>
      <c r="C2446" s="2" t="s">
        <v>5564</v>
      </c>
      <c r="D2446" s="2" t="s">
        <v>872</v>
      </c>
      <c r="E2446" s="2" t="s">
        <v>5885</v>
      </c>
      <c r="F2446" s="2" t="s">
        <v>3463</v>
      </c>
      <c r="G2446" s="2" t="s">
        <v>4</v>
      </c>
      <c r="H2446" s="2" t="s">
        <v>4</v>
      </c>
      <c r="I2446" s="6">
        <v>6</v>
      </c>
      <c r="J2446" s="2" t="s">
        <v>2345</v>
      </c>
      <c r="K2446" s="7">
        <v>1</v>
      </c>
      <c r="L2446" s="3" t="s">
        <v>3130</v>
      </c>
      <c r="M2446" s="2">
        <v>2292</v>
      </c>
      <c r="N2446" s="2" t="s">
        <v>13</v>
      </c>
      <c r="O2446" s="80">
        <v>51.46</v>
      </c>
      <c r="P2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$8.58 P/kg</v>
      </c>
      <c r="Q2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2447" spans="1:17" ht="24" x14ac:dyDescent="0.2">
      <c r="A2447" s="2" t="s">
        <v>5903</v>
      </c>
      <c r="B2447" s="2" t="s">
        <v>6070</v>
      </c>
      <c r="C2447" s="2" t="s">
        <v>5564</v>
      </c>
      <c r="D2447" s="2" t="s">
        <v>872</v>
      </c>
      <c r="E2447" s="2" t="s">
        <v>2396</v>
      </c>
      <c r="F2447" s="2" t="s">
        <v>4400</v>
      </c>
      <c r="G2447" s="2" t="s">
        <v>4</v>
      </c>
      <c r="H2447" s="2" t="s">
        <v>922</v>
      </c>
      <c r="I2447" s="6">
        <v>6</v>
      </c>
      <c r="J2447" s="2" t="s">
        <v>2345</v>
      </c>
      <c r="K2447" s="7">
        <v>1</v>
      </c>
      <c r="L2447" s="3" t="s">
        <v>3130</v>
      </c>
      <c r="M2447" s="2" t="s">
        <v>2770</v>
      </c>
      <c r="N2447" s="2" t="s">
        <v>13</v>
      </c>
      <c r="O2447" s="80">
        <v>45.78</v>
      </c>
      <c r="P2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$7.63 P/kg</v>
      </c>
      <c r="Q2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2448" spans="1:17" ht="24" x14ac:dyDescent="0.2">
      <c r="A2448" s="2" t="s">
        <v>5903</v>
      </c>
      <c r="B2448" s="2" t="s">
        <v>6070</v>
      </c>
      <c r="C2448" s="2" t="s">
        <v>5564</v>
      </c>
      <c r="D2448" s="2" t="s">
        <v>872</v>
      </c>
      <c r="E2448" s="2" t="s">
        <v>1852</v>
      </c>
      <c r="F2448" s="2" t="s">
        <v>4971</v>
      </c>
      <c r="G2448" s="2" t="s">
        <v>4</v>
      </c>
      <c r="H2448" s="2" t="s">
        <v>922</v>
      </c>
      <c r="I2448" s="6">
        <v>6</v>
      </c>
      <c r="J2448" s="2" t="s">
        <v>2345</v>
      </c>
      <c r="K2448" s="7">
        <v>1</v>
      </c>
      <c r="L2448" s="3" t="s">
        <v>3130</v>
      </c>
      <c r="M2448" s="2">
        <v>31216</v>
      </c>
      <c r="N2448" s="2" t="s">
        <v>13</v>
      </c>
      <c r="O2448" s="80">
        <v>44.1</v>
      </c>
      <c r="P2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2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2449" spans="1:17" ht="36" x14ac:dyDescent="0.2">
      <c r="A2449" s="2" t="s">
        <v>5903</v>
      </c>
      <c r="B2449" s="2" t="s">
        <v>6070</v>
      </c>
      <c r="C2449" s="2" t="s">
        <v>5565</v>
      </c>
      <c r="D2449" s="2" t="s">
        <v>873</v>
      </c>
      <c r="E2449" s="2" t="s">
        <v>5885</v>
      </c>
      <c r="F2449" s="2" t="s">
        <v>6424</v>
      </c>
      <c r="G2449" s="2" t="s">
        <v>4</v>
      </c>
      <c r="H2449" s="2" t="s">
        <v>4</v>
      </c>
      <c r="I2449" s="6">
        <v>40</v>
      </c>
      <c r="J2449" s="2" t="s">
        <v>6074</v>
      </c>
      <c r="K2449" s="7">
        <v>40</v>
      </c>
      <c r="L2449" s="3" t="s">
        <v>2315</v>
      </c>
      <c r="M2449" s="2">
        <v>54100</v>
      </c>
      <c r="N2449" s="2" t="s">
        <v>5</v>
      </c>
      <c r="O2449" s="80">
        <v>42.47</v>
      </c>
      <c r="P2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$26.54 P/kg</v>
      </c>
      <c r="Q2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$2.65 P/100g</v>
      </c>
    </row>
    <row r="2450" spans="1:17" ht="36" x14ac:dyDescent="0.2">
      <c r="A2450" s="2" t="s">
        <v>5903</v>
      </c>
      <c r="B2450" s="2" t="s">
        <v>6070</v>
      </c>
      <c r="C2450" s="2" t="s">
        <v>5565</v>
      </c>
      <c r="D2450" s="2" t="s">
        <v>873</v>
      </c>
      <c r="E2450" s="2" t="s">
        <v>2396</v>
      </c>
      <c r="F2450" s="2" t="s">
        <v>4401</v>
      </c>
      <c r="G2450" s="2" t="s">
        <v>4</v>
      </c>
      <c r="H2450" s="2" t="s">
        <v>4</v>
      </c>
      <c r="I2450" s="6">
        <v>27</v>
      </c>
      <c r="J2450" s="2" t="s">
        <v>6074</v>
      </c>
      <c r="K2450" s="7">
        <v>12</v>
      </c>
      <c r="L2450" s="3" t="s">
        <v>2315</v>
      </c>
      <c r="M2450" s="2" t="s">
        <v>2771</v>
      </c>
      <c r="N2450" s="2" t="s">
        <v>13</v>
      </c>
      <c r="O2450" s="80">
        <v>12.7377</v>
      </c>
      <c r="P2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$39.31 P/kg</v>
      </c>
      <c r="Q2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$3.93 P/100g</v>
      </c>
    </row>
    <row r="2451" spans="1:17" ht="24" x14ac:dyDescent="0.2">
      <c r="A2451" s="2" t="s">
        <v>5903</v>
      </c>
      <c r="B2451" s="2" t="s">
        <v>6070</v>
      </c>
      <c r="C2451" s="2" t="s">
        <v>5565</v>
      </c>
      <c r="D2451" s="2" t="s">
        <v>873</v>
      </c>
      <c r="E2451" s="2" t="s">
        <v>1852</v>
      </c>
      <c r="F2451" s="2" t="s">
        <v>4972</v>
      </c>
      <c r="G2451" s="2" t="s">
        <v>4</v>
      </c>
      <c r="H2451" s="2" t="s">
        <v>4</v>
      </c>
      <c r="I2451" s="6">
        <v>40</v>
      </c>
      <c r="J2451" s="2" t="s">
        <v>6074</v>
      </c>
      <c r="K2451" s="7">
        <v>160</v>
      </c>
      <c r="L2451" s="3" t="s">
        <v>2315</v>
      </c>
      <c r="M2451" s="2">
        <v>603261</v>
      </c>
      <c r="N2451" s="2" t="s">
        <v>5</v>
      </c>
      <c r="O2451" s="80">
        <v>148</v>
      </c>
      <c r="P2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$23.13 P/kg</v>
      </c>
      <c r="Q2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2452" spans="1:17" ht="24" x14ac:dyDescent="0.2">
      <c r="A2452" s="2" t="s">
        <v>5903</v>
      </c>
      <c r="B2452" s="2" t="s">
        <v>6070</v>
      </c>
      <c r="C2452" s="2" t="s">
        <v>5566</v>
      </c>
      <c r="D2452" s="2" t="s">
        <v>874</v>
      </c>
      <c r="E2452" s="2" t="s">
        <v>5885</v>
      </c>
      <c r="F2452" s="2" t="s">
        <v>875</v>
      </c>
      <c r="G2452" s="2" t="s">
        <v>4</v>
      </c>
      <c r="H2452" s="2" t="s">
        <v>4</v>
      </c>
      <c r="I2452" s="6">
        <v>250</v>
      </c>
      <c r="J2452" s="4" t="s">
        <v>6074</v>
      </c>
      <c r="K2452" s="7">
        <v>15</v>
      </c>
      <c r="L2452" s="3" t="s">
        <v>2315</v>
      </c>
      <c r="M2452" s="2">
        <v>110228</v>
      </c>
      <c r="N2452" s="2" t="s">
        <v>13</v>
      </c>
      <c r="O2452" s="80">
        <v>28.18</v>
      </c>
      <c r="P2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$7.51 P/kg</v>
      </c>
      <c r="Q2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2453" spans="1:17" ht="36" x14ac:dyDescent="0.2">
      <c r="A2453" s="2" t="s">
        <v>5903</v>
      </c>
      <c r="B2453" s="2" t="s">
        <v>6070</v>
      </c>
      <c r="C2453" s="2" t="s">
        <v>5566</v>
      </c>
      <c r="D2453" s="2" t="s">
        <v>874</v>
      </c>
      <c r="E2453" s="2" t="s">
        <v>2396</v>
      </c>
      <c r="F2453" s="2" t="s">
        <v>6426</v>
      </c>
      <c r="G2453" s="2" t="s">
        <v>4</v>
      </c>
      <c r="H2453" s="2" t="s">
        <v>4</v>
      </c>
      <c r="I2453" s="6">
        <v>10.8</v>
      </c>
      <c r="J2453" s="2" t="s">
        <v>2345</v>
      </c>
      <c r="K2453" s="7">
        <v>1</v>
      </c>
      <c r="L2453" s="3" t="s">
        <v>3130</v>
      </c>
      <c r="M2453" s="2" t="s">
        <v>2772</v>
      </c>
      <c r="N2453" s="2" t="s">
        <v>13</v>
      </c>
      <c r="O2453" s="80">
        <v>57.279499999999999</v>
      </c>
      <c r="P2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$5.30 P/kg</v>
      </c>
      <c r="Q2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2454" spans="1:17" ht="24" x14ac:dyDescent="0.2">
      <c r="A2454" s="2" t="s">
        <v>5903</v>
      </c>
      <c r="B2454" s="2" t="s">
        <v>6070</v>
      </c>
      <c r="C2454" s="2" t="s">
        <v>5566</v>
      </c>
      <c r="D2454" s="2" t="s">
        <v>874</v>
      </c>
      <c r="E2454" s="2" t="s">
        <v>1852</v>
      </c>
      <c r="F2454" s="2" t="s">
        <v>6425</v>
      </c>
      <c r="G2454" s="2" t="s">
        <v>1551</v>
      </c>
      <c r="H2454" s="2" t="s">
        <v>922</v>
      </c>
      <c r="I2454" s="6">
        <v>250</v>
      </c>
      <c r="J2454" s="2" t="s">
        <v>6074</v>
      </c>
      <c r="K2454" s="7">
        <v>15</v>
      </c>
      <c r="L2454" s="3" t="s">
        <v>2315</v>
      </c>
      <c r="M2454" s="2">
        <v>1222</v>
      </c>
      <c r="N2454" s="2" t="s">
        <v>13</v>
      </c>
      <c r="O2454" s="80">
        <v>26.15</v>
      </c>
      <c r="P2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$6.97 P/kg</v>
      </c>
      <c r="Q2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2455" spans="1:17" ht="36" x14ac:dyDescent="0.2">
      <c r="A2455" s="2" t="s">
        <v>5903</v>
      </c>
      <c r="B2455" s="2" t="s">
        <v>6070</v>
      </c>
      <c r="C2455" s="2" t="s">
        <v>5859</v>
      </c>
      <c r="D2455" s="2" t="s">
        <v>1103</v>
      </c>
      <c r="E2455" s="2" t="s">
        <v>2396</v>
      </c>
      <c r="F2455" s="2" t="s">
        <v>4402</v>
      </c>
      <c r="G2455" s="2" t="s">
        <v>4</v>
      </c>
      <c r="H2455" s="2" t="s">
        <v>4</v>
      </c>
      <c r="I2455" s="6">
        <v>110</v>
      </c>
      <c r="J2455" s="2" t="s">
        <v>6074</v>
      </c>
      <c r="K2455" s="7">
        <v>30</v>
      </c>
      <c r="L2455" s="3" t="s">
        <v>2315</v>
      </c>
      <c r="M2455" s="2" t="s">
        <v>2773</v>
      </c>
      <c r="N2455" s="2" t="s">
        <v>5</v>
      </c>
      <c r="O2455" s="80">
        <v>55.208500000000001</v>
      </c>
      <c r="P2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$16.73 P/kg</v>
      </c>
      <c r="Q2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2456" spans="1:17" ht="24" x14ac:dyDescent="0.2">
      <c r="A2456" s="2" t="s">
        <v>5903</v>
      </c>
      <c r="B2456" s="2" t="s">
        <v>6070</v>
      </c>
      <c r="C2456" s="2" t="s">
        <v>5859</v>
      </c>
      <c r="D2456" s="2" t="s">
        <v>1103</v>
      </c>
      <c r="E2456" s="2" t="s">
        <v>1852</v>
      </c>
      <c r="F2456" s="2" t="s">
        <v>4973</v>
      </c>
      <c r="G2456" s="2" t="s">
        <v>1551</v>
      </c>
      <c r="H2456" s="2" t="s">
        <v>4</v>
      </c>
      <c r="I2456" s="6">
        <v>80</v>
      </c>
      <c r="J2456" s="2" t="s">
        <v>6074</v>
      </c>
      <c r="K2456" s="7">
        <v>30</v>
      </c>
      <c r="L2456" s="3" t="s">
        <v>2315</v>
      </c>
      <c r="M2456" s="2">
        <v>103354</v>
      </c>
      <c r="N2456" s="2" t="s">
        <v>5</v>
      </c>
      <c r="O2456" s="80">
        <v>42.8</v>
      </c>
      <c r="P2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$17.83 P/kg</v>
      </c>
      <c r="Q2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2457" spans="1:17" ht="24" x14ac:dyDescent="0.2">
      <c r="A2457" s="2" t="s">
        <v>5903</v>
      </c>
      <c r="B2457" s="2" t="s">
        <v>6070</v>
      </c>
      <c r="C2457" s="2" t="s">
        <v>5567</v>
      </c>
      <c r="D2457" s="2" t="s">
        <v>876</v>
      </c>
      <c r="E2457" s="2" t="s">
        <v>5885</v>
      </c>
      <c r="F2457" s="2" t="s">
        <v>877</v>
      </c>
      <c r="G2457" s="2" t="s">
        <v>4</v>
      </c>
      <c r="H2457" s="2" t="s">
        <v>4</v>
      </c>
      <c r="I2457" s="6">
        <v>1.7</v>
      </c>
      <c r="J2457" s="2" t="s">
        <v>2345</v>
      </c>
      <c r="K2457" s="7">
        <v>1</v>
      </c>
      <c r="L2457" s="3" t="s">
        <v>3130</v>
      </c>
      <c r="M2457" s="2">
        <v>1105</v>
      </c>
      <c r="N2457" s="2" t="s">
        <v>5</v>
      </c>
      <c r="O2457" s="80">
        <v>30.46</v>
      </c>
      <c r="P2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2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58" spans="1:17" ht="24" x14ac:dyDescent="0.2">
      <c r="A2458" s="2" t="s">
        <v>5903</v>
      </c>
      <c r="B2458" s="2" t="s">
        <v>6070</v>
      </c>
      <c r="C2458" s="2" t="s">
        <v>5567</v>
      </c>
      <c r="D2458" s="2" t="s">
        <v>876</v>
      </c>
      <c r="E2458" s="2" t="s">
        <v>2396</v>
      </c>
      <c r="F2458" s="2" t="s">
        <v>4403</v>
      </c>
      <c r="G2458" s="2" t="s">
        <v>4</v>
      </c>
      <c r="H2458" s="2" t="s">
        <v>4</v>
      </c>
      <c r="I2458" s="6">
        <v>1.7</v>
      </c>
      <c r="J2458" s="2" t="s">
        <v>2345</v>
      </c>
      <c r="K2458" s="7">
        <v>1</v>
      </c>
      <c r="L2458" s="3" t="s">
        <v>3130</v>
      </c>
      <c r="M2458" s="2" t="s">
        <v>2774</v>
      </c>
      <c r="N2458" s="2" t="s">
        <v>5</v>
      </c>
      <c r="O2458" s="80">
        <v>28.220099999999999</v>
      </c>
      <c r="P2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2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2459" spans="1:17" ht="24" x14ac:dyDescent="0.2">
      <c r="A2459" s="2" t="s">
        <v>5903</v>
      </c>
      <c r="B2459" s="2" t="s">
        <v>6070</v>
      </c>
      <c r="C2459" s="2" t="s">
        <v>5567</v>
      </c>
      <c r="D2459" s="2" t="s">
        <v>876</v>
      </c>
      <c r="E2459" s="2" t="s">
        <v>1852</v>
      </c>
      <c r="F2459" s="2" t="s">
        <v>4974</v>
      </c>
      <c r="G2459" s="2" t="s">
        <v>4</v>
      </c>
      <c r="H2459" s="2" t="s">
        <v>922</v>
      </c>
      <c r="I2459" s="6">
        <v>1.7</v>
      </c>
      <c r="J2459" s="2" t="s">
        <v>2345</v>
      </c>
      <c r="K2459" s="7">
        <v>1</v>
      </c>
      <c r="L2459" s="3" t="s">
        <v>3130</v>
      </c>
      <c r="M2459" s="2">
        <v>8338</v>
      </c>
      <c r="N2459" s="2" t="s">
        <v>5</v>
      </c>
      <c r="O2459" s="80">
        <v>27.2</v>
      </c>
      <c r="P2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460" spans="1:17" ht="24" x14ac:dyDescent="0.2">
      <c r="A2460" s="2" t="s">
        <v>5903</v>
      </c>
      <c r="B2460" s="2" t="s">
        <v>6070</v>
      </c>
      <c r="C2460" s="2" t="s">
        <v>5568</v>
      </c>
      <c r="D2460" s="2" t="s">
        <v>878</v>
      </c>
      <c r="E2460" s="2" t="s">
        <v>5885</v>
      </c>
      <c r="F2460" s="2" t="s">
        <v>879</v>
      </c>
      <c r="G2460" s="2" t="s">
        <v>4</v>
      </c>
      <c r="H2460" s="2" t="s">
        <v>4</v>
      </c>
      <c r="I2460" s="6">
        <v>2.1</v>
      </c>
      <c r="J2460" s="2" t="s">
        <v>2345</v>
      </c>
      <c r="K2460" s="7">
        <v>1</v>
      </c>
      <c r="L2460" s="3" t="s">
        <v>3130</v>
      </c>
      <c r="M2460" s="2">
        <v>94796</v>
      </c>
      <c r="N2460" s="2" t="s">
        <v>5</v>
      </c>
      <c r="O2460" s="80">
        <v>28.33</v>
      </c>
      <c r="P2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$13.49 P/kg</v>
      </c>
      <c r="Q2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2461" spans="1:17" ht="24" x14ac:dyDescent="0.2">
      <c r="A2461" s="2" t="s">
        <v>5903</v>
      </c>
      <c r="B2461" s="2" t="s">
        <v>6070</v>
      </c>
      <c r="C2461" s="2" t="s">
        <v>5682</v>
      </c>
      <c r="D2461" s="2" t="s">
        <v>878</v>
      </c>
      <c r="E2461" s="2" t="s">
        <v>1547</v>
      </c>
      <c r="F2461" s="2" t="s">
        <v>3522</v>
      </c>
      <c r="G2461" s="2" t="s">
        <v>1551</v>
      </c>
      <c r="H2461" s="2" t="s">
        <v>4</v>
      </c>
      <c r="I2461" s="6">
        <v>800</v>
      </c>
      <c r="J2461" s="2" t="s">
        <v>6074</v>
      </c>
      <c r="K2461" s="7">
        <v>1</v>
      </c>
      <c r="L2461" s="3" t="s">
        <v>3130</v>
      </c>
      <c r="M2461" s="2">
        <v>4748</v>
      </c>
      <c r="N2461" s="2" t="s">
        <v>5</v>
      </c>
      <c r="O2461" s="80">
        <v>29.82</v>
      </c>
      <c r="P2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$37.28 P/kg</v>
      </c>
      <c r="Q2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$3.73 P/100g</v>
      </c>
    </row>
    <row r="2462" spans="1:17" ht="36" x14ac:dyDescent="0.2">
      <c r="A2462" s="2" t="s">
        <v>5903</v>
      </c>
      <c r="B2462" s="2" t="s">
        <v>6070</v>
      </c>
      <c r="C2462" s="2" t="s">
        <v>5568</v>
      </c>
      <c r="D2462" s="2" t="s">
        <v>878</v>
      </c>
      <c r="E2462" s="2" t="s">
        <v>2396</v>
      </c>
      <c r="F2462" s="2" t="s">
        <v>4404</v>
      </c>
      <c r="G2462" s="2" t="s">
        <v>4</v>
      </c>
      <c r="H2462" s="2" t="s">
        <v>4</v>
      </c>
      <c r="I2462" s="6">
        <v>1.7</v>
      </c>
      <c r="J2462" s="2" t="s">
        <v>2345</v>
      </c>
      <c r="K2462" s="7">
        <v>4</v>
      </c>
      <c r="L2462" s="3" t="s">
        <v>2315</v>
      </c>
      <c r="M2462" s="2" t="s">
        <v>2775</v>
      </c>
      <c r="N2462" s="2" t="s">
        <v>5</v>
      </c>
      <c r="O2462" s="80">
        <v>90.7316</v>
      </c>
      <c r="P2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$13.34 P/kg</v>
      </c>
      <c r="Q2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2463" spans="1:17" ht="24" x14ac:dyDescent="0.2">
      <c r="A2463" s="2" t="s">
        <v>5903</v>
      </c>
      <c r="B2463" s="2" t="s">
        <v>6070</v>
      </c>
      <c r="C2463" s="2" t="s">
        <v>5568</v>
      </c>
      <c r="D2463" s="2" t="s">
        <v>878</v>
      </c>
      <c r="E2463" s="2" t="s">
        <v>1852</v>
      </c>
      <c r="F2463" s="2" t="s">
        <v>4975</v>
      </c>
      <c r="G2463" s="2" t="s">
        <v>1551</v>
      </c>
      <c r="H2463" s="2" t="s">
        <v>922</v>
      </c>
      <c r="I2463" s="6">
        <v>1.8</v>
      </c>
      <c r="J2463" s="4" t="s">
        <v>2345</v>
      </c>
      <c r="K2463" s="7">
        <v>1</v>
      </c>
      <c r="L2463" s="3" t="s">
        <v>3130</v>
      </c>
      <c r="M2463" s="2">
        <v>602276</v>
      </c>
      <c r="N2463" s="2" t="s">
        <v>5</v>
      </c>
      <c r="O2463" s="80">
        <v>28.15</v>
      </c>
      <c r="P2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64" spans="1:17" ht="36" x14ac:dyDescent="0.2">
      <c r="A2464" s="2" t="s">
        <v>5903</v>
      </c>
      <c r="B2464" s="2" t="s">
        <v>6070</v>
      </c>
      <c r="C2464" s="2" t="s">
        <v>5860</v>
      </c>
      <c r="D2464" s="2" t="s">
        <v>2326</v>
      </c>
      <c r="E2464" s="2" t="s">
        <v>2396</v>
      </c>
      <c r="F2464" s="2" t="s">
        <v>4405</v>
      </c>
      <c r="G2464" s="2" t="s">
        <v>4</v>
      </c>
      <c r="H2464" s="2" t="s">
        <v>4</v>
      </c>
      <c r="I2464" s="6">
        <v>400</v>
      </c>
      <c r="J2464" s="2" t="s">
        <v>6074</v>
      </c>
      <c r="K2464" s="7">
        <v>6</v>
      </c>
      <c r="L2464" s="3" t="s">
        <v>2315</v>
      </c>
      <c r="M2464" s="2" t="s">
        <v>2776</v>
      </c>
      <c r="N2464" s="2" t="s">
        <v>2319</v>
      </c>
      <c r="O2464" s="80">
        <v>19.074999999999999</v>
      </c>
      <c r="P2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2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2465" spans="1:17" ht="36" x14ac:dyDescent="0.2">
      <c r="A2465" s="2" t="s">
        <v>5903</v>
      </c>
      <c r="B2465" s="2" t="s">
        <v>6070</v>
      </c>
      <c r="C2465" s="2" t="s">
        <v>5569</v>
      </c>
      <c r="D2465" s="2" t="s">
        <v>880</v>
      </c>
      <c r="E2465" s="2" t="s">
        <v>5885</v>
      </c>
      <c r="F2465" s="2" t="s">
        <v>3464</v>
      </c>
      <c r="G2465" s="2" t="s">
        <v>4</v>
      </c>
      <c r="H2465" s="2" t="s">
        <v>4</v>
      </c>
      <c r="I2465" s="6">
        <v>1</v>
      </c>
      <c r="J2465" s="2" t="s">
        <v>2316</v>
      </c>
      <c r="K2465" s="7">
        <v>144</v>
      </c>
      <c r="L2465" s="3" t="s">
        <v>2315</v>
      </c>
      <c r="M2465" s="2">
        <v>22218</v>
      </c>
      <c r="N2465" s="2" t="s">
        <v>13</v>
      </c>
      <c r="O2465" s="80">
        <v>72.680000000000007</v>
      </c>
      <c r="P2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$0.50 P/ea</v>
      </c>
      <c r="Q2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P/ea</v>
      </c>
    </row>
    <row r="2466" spans="1:17" ht="36" x14ac:dyDescent="0.2">
      <c r="A2466" s="2" t="s">
        <v>5903</v>
      </c>
      <c r="B2466" s="2" t="s">
        <v>6070</v>
      </c>
      <c r="C2466" s="2" t="s">
        <v>5569</v>
      </c>
      <c r="D2466" s="2" t="s">
        <v>880</v>
      </c>
      <c r="E2466" s="2" t="s">
        <v>2396</v>
      </c>
      <c r="F2466" s="2" t="s">
        <v>4406</v>
      </c>
      <c r="G2466" s="2" t="s">
        <v>4</v>
      </c>
      <c r="H2466" s="2" t="s">
        <v>922</v>
      </c>
      <c r="I2466" s="6">
        <v>1</v>
      </c>
      <c r="J2466" s="2" t="s">
        <v>2316</v>
      </c>
      <c r="K2466" s="7">
        <v>144</v>
      </c>
      <c r="L2466" s="3" t="s">
        <v>2315</v>
      </c>
      <c r="M2466" s="2" t="s">
        <v>2777</v>
      </c>
      <c r="N2466" s="2" t="s">
        <v>13</v>
      </c>
      <c r="O2466" s="80">
        <v>61.04</v>
      </c>
      <c r="P2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$0.42 P/ea</v>
      </c>
      <c r="Q2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P/ea</v>
      </c>
    </row>
    <row r="2467" spans="1:17" ht="24" x14ac:dyDescent="0.2">
      <c r="A2467" s="2" t="s">
        <v>5903</v>
      </c>
      <c r="B2467" s="2" t="s">
        <v>6070</v>
      </c>
      <c r="C2467" s="2" t="s">
        <v>5569</v>
      </c>
      <c r="D2467" s="2" t="s">
        <v>880</v>
      </c>
      <c r="E2467" s="2" t="s">
        <v>1852</v>
      </c>
      <c r="F2467" s="2" t="s">
        <v>4976</v>
      </c>
      <c r="G2467" s="2" t="s">
        <v>1548</v>
      </c>
      <c r="H2467" s="2" t="s">
        <v>4</v>
      </c>
      <c r="I2467" s="6">
        <v>1</v>
      </c>
      <c r="J2467" s="2" t="s">
        <v>2316</v>
      </c>
      <c r="K2467" s="7">
        <v>180</v>
      </c>
      <c r="L2467" s="3" t="s">
        <v>2315</v>
      </c>
      <c r="M2467" s="2" t="s">
        <v>2040</v>
      </c>
      <c r="N2467" s="2" t="s">
        <v>13</v>
      </c>
      <c r="O2467" s="80">
        <v>48.9</v>
      </c>
      <c r="P2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$0.27 P/ea</v>
      </c>
      <c r="Q2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P/ea</v>
      </c>
    </row>
    <row r="2468" spans="1:17" ht="24" x14ac:dyDescent="0.2">
      <c r="A2468" s="2" t="s">
        <v>5903</v>
      </c>
      <c r="B2468" s="2" t="s">
        <v>6070</v>
      </c>
      <c r="C2468" s="2" t="s">
        <v>5570</v>
      </c>
      <c r="D2468" s="2" t="s">
        <v>881</v>
      </c>
      <c r="E2468" s="2" t="s">
        <v>5885</v>
      </c>
      <c r="F2468" s="2" t="s">
        <v>3465</v>
      </c>
      <c r="G2468" s="2" t="s">
        <v>4</v>
      </c>
      <c r="H2468" s="2" t="s">
        <v>4</v>
      </c>
      <c r="I2468" s="6">
        <v>1</v>
      </c>
      <c r="J2468" s="2" t="s">
        <v>2316</v>
      </c>
      <c r="K2468" s="7">
        <v>48</v>
      </c>
      <c r="L2468" s="3" t="s">
        <v>2315</v>
      </c>
      <c r="M2468" s="2">
        <v>354</v>
      </c>
      <c r="N2468" s="2" t="s">
        <v>13</v>
      </c>
      <c r="O2468" s="80">
        <v>68.97</v>
      </c>
      <c r="P2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$1.44 P/ea</v>
      </c>
      <c r="Q2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P/ea</v>
      </c>
    </row>
    <row r="2469" spans="1:17" ht="24" x14ac:dyDescent="0.2">
      <c r="A2469" s="2" t="s">
        <v>5903</v>
      </c>
      <c r="B2469" s="2" t="s">
        <v>6070</v>
      </c>
      <c r="C2469" s="2" t="s">
        <v>5571</v>
      </c>
      <c r="D2469" s="2" t="s">
        <v>882</v>
      </c>
      <c r="E2469" s="2" t="s">
        <v>5885</v>
      </c>
      <c r="F2469" s="2" t="s">
        <v>883</v>
      </c>
      <c r="G2469" s="2" t="s">
        <v>4</v>
      </c>
      <c r="H2469" s="2" t="s">
        <v>4</v>
      </c>
      <c r="I2469" s="6">
        <v>2.2000000000000002</v>
      </c>
      <c r="J2469" s="4" t="s">
        <v>2345</v>
      </c>
      <c r="K2469" s="7">
        <v>1</v>
      </c>
      <c r="L2469" s="3" t="s">
        <v>3130</v>
      </c>
      <c r="M2469" s="2">
        <v>94797</v>
      </c>
      <c r="N2469" s="2" t="s">
        <v>5</v>
      </c>
      <c r="O2469" s="80">
        <v>28.33</v>
      </c>
      <c r="P2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$12.88 P/kg</v>
      </c>
      <c r="Q2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P/100g</v>
      </c>
    </row>
    <row r="2470" spans="1:17" ht="36" x14ac:dyDescent="0.2">
      <c r="A2470" s="2" t="s">
        <v>5903</v>
      </c>
      <c r="B2470" s="2" t="s">
        <v>6070</v>
      </c>
      <c r="C2470" s="2" t="s">
        <v>5571</v>
      </c>
      <c r="D2470" s="2" t="s">
        <v>882</v>
      </c>
      <c r="E2470" s="2" t="s">
        <v>2396</v>
      </c>
      <c r="F2470" s="2" t="s">
        <v>4407</v>
      </c>
      <c r="G2470" s="2" t="s">
        <v>4</v>
      </c>
      <c r="H2470" s="2" t="s">
        <v>4</v>
      </c>
      <c r="I2470" s="6">
        <v>425</v>
      </c>
      <c r="J2470" s="2" t="s">
        <v>6074</v>
      </c>
      <c r="K2470" s="7">
        <v>4</v>
      </c>
      <c r="L2470" s="3" t="s">
        <v>2315</v>
      </c>
      <c r="M2470" s="2" t="s">
        <v>2778</v>
      </c>
      <c r="N2470" s="2" t="s">
        <v>2319</v>
      </c>
      <c r="O2470" s="80">
        <v>21.6828</v>
      </c>
      <c r="P2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471" spans="1:17" ht="24" x14ac:dyDescent="0.2">
      <c r="A2471" s="2" t="s">
        <v>5903</v>
      </c>
      <c r="B2471" s="2" t="s">
        <v>6070</v>
      </c>
      <c r="C2471" s="2" t="s">
        <v>5571</v>
      </c>
      <c r="D2471" s="2" t="s">
        <v>882</v>
      </c>
      <c r="E2471" s="2" t="s">
        <v>1852</v>
      </c>
      <c r="F2471" s="2" t="s">
        <v>4977</v>
      </c>
      <c r="G2471" s="2" t="s">
        <v>1551</v>
      </c>
      <c r="H2471" s="2" t="s">
        <v>922</v>
      </c>
      <c r="I2471" s="6">
        <v>1.8</v>
      </c>
      <c r="J2471" s="2" t="s">
        <v>2345</v>
      </c>
      <c r="K2471" s="7">
        <v>1</v>
      </c>
      <c r="L2471" s="3" t="s">
        <v>3130</v>
      </c>
      <c r="M2471" s="2" t="s">
        <v>2041</v>
      </c>
      <c r="N2471" s="2" t="s">
        <v>5</v>
      </c>
      <c r="O2471" s="80">
        <v>28.15</v>
      </c>
      <c r="P2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72" spans="1:17" ht="36" x14ac:dyDescent="0.2">
      <c r="A2472" s="2" t="s">
        <v>5903</v>
      </c>
      <c r="B2472" s="2" t="s">
        <v>6070</v>
      </c>
      <c r="C2472" s="2" t="s">
        <v>5861</v>
      </c>
      <c r="D2472" s="2" t="s">
        <v>1104</v>
      </c>
      <c r="E2472" s="2" t="s">
        <v>2396</v>
      </c>
      <c r="F2472" s="2" t="s">
        <v>4408</v>
      </c>
      <c r="G2472" s="2" t="s">
        <v>4</v>
      </c>
      <c r="H2472" s="2" t="s">
        <v>4</v>
      </c>
      <c r="I2472" s="6">
        <v>862.5</v>
      </c>
      <c r="J2472" s="2" t="s">
        <v>6074</v>
      </c>
      <c r="K2472" s="7">
        <v>2</v>
      </c>
      <c r="L2472" s="3" t="s">
        <v>2315</v>
      </c>
      <c r="M2472" s="2" t="s">
        <v>2779</v>
      </c>
      <c r="N2472" s="2" t="s">
        <v>2319</v>
      </c>
      <c r="O2472" s="80">
        <v>51.938499999999998</v>
      </c>
      <c r="P2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$30.11 P/kg</v>
      </c>
      <c r="Q2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$3.01 P/100g</v>
      </c>
    </row>
    <row r="2473" spans="1:17" ht="24" x14ac:dyDescent="0.2">
      <c r="A2473" s="2" t="s">
        <v>5903</v>
      </c>
      <c r="B2473" s="2" t="s">
        <v>6070</v>
      </c>
      <c r="C2473" s="2" t="s">
        <v>5861</v>
      </c>
      <c r="D2473" s="2" t="s">
        <v>1104</v>
      </c>
      <c r="E2473" s="2" t="s">
        <v>1852</v>
      </c>
      <c r="F2473" s="2" t="s">
        <v>4978</v>
      </c>
      <c r="G2473" s="2" t="s">
        <v>4</v>
      </c>
      <c r="H2473" s="2" t="s">
        <v>922</v>
      </c>
      <c r="I2473" s="6">
        <v>1.78</v>
      </c>
      <c r="J2473" s="2" t="s">
        <v>2345</v>
      </c>
      <c r="K2473" s="7">
        <v>1</v>
      </c>
      <c r="L2473" s="3" t="s">
        <v>3130</v>
      </c>
      <c r="M2473" s="2" t="s">
        <v>2042</v>
      </c>
      <c r="N2473" s="2" t="s">
        <v>5</v>
      </c>
      <c r="O2473" s="80">
        <v>48.1</v>
      </c>
      <c r="P2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$27.02 P/kg</v>
      </c>
      <c r="Q2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2474" spans="1:17" ht="24" x14ac:dyDescent="0.2">
      <c r="A2474" s="2" t="s">
        <v>5903</v>
      </c>
      <c r="B2474" s="2" t="s">
        <v>6070</v>
      </c>
      <c r="C2474" s="2" t="s">
        <v>5572</v>
      </c>
      <c r="D2474" s="2" t="s">
        <v>884</v>
      </c>
      <c r="E2474" s="2" t="s">
        <v>5885</v>
      </c>
      <c r="F2474" s="2" t="s">
        <v>885</v>
      </c>
      <c r="G2474" s="2" t="s">
        <v>4</v>
      </c>
      <c r="H2474" s="2" t="s">
        <v>4</v>
      </c>
      <c r="I2474" s="6">
        <v>2.2000000000000002</v>
      </c>
      <c r="J2474" s="2" t="s">
        <v>2345</v>
      </c>
      <c r="K2474" s="7">
        <v>1</v>
      </c>
      <c r="L2474" s="3" t="s">
        <v>3130</v>
      </c>
      <c r="M2474" s="2">
        <v>94798</v>
      </c>
      <c r="N2474" s="2" t="s">
        <v>5</v>
      </c>
      <c r="O2474" s="80">
        <v>33.659999999999997</v>
      </c>
      <c r="P2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$15.30 P/kg</v>
      </c>
      <c r="Q2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2475" spans="1:17" ht="24" x14ac:dyDescent="0.2">
      <c r="A2475" s="2" t="s">
        <v>5903</v>
      </c>
      <c r="B2475" s="2" t="s">
        <v>6070</v>
      </c>
      <c r="C2475" s="2" t="s">
        <v>5683</v>
      </c>
      <c r="D2475" s="2" t="s">
        <v>884</v>
      </c>
      <c r="E2475" s="2" t="s">
        <v>1547</v>
      </c>
      <c r="F2475" s="2" t="s">
        <v>6427</v>
      </c>
      <c r="G2475" s="2" t="s">
        <v>1551</v>
      </c>
      <c r="H2475" s="2" t="s">
        <v>4</v>
      </c>
      <c r="I2475" s="6">
        <v>750</v>
      </c>
      <c r="J2475" s="2" t="s">
        <v>6074</v>
      </c>
      <c r="K2475" s="7">
        <v>1</v>
      </c>
      <c r="L2475" s="3" t="s">
        <v>3130</v>
      </c>
      <c r="M2475" s="2">
        <v>4717</v>
      </c>
      <c r="N2475" s="2" t="s">
        <v>5</v>
      </c>
      <c r="O2475" s="80">
        <v>28.03</v>
      </c>
      <c r="P2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$37.37 P/kg</v>
      </c>
      <c r="Q2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$3.74 P/100g</v>
      </c>
    </row>
    <row r="2476" spans="1:17" ht="36" x14ac:dyDescent="0.2">
      <c r="A2476" s="2" t="s">
        <v>5903</v>
      </c>
      <c r="B2476" s="2" t="s">
        <v>6070</v>
      </c>
      <c r="C2476" s="2" t="s">
        <v>5572</v>
      </c>
      <c r="D2476" s="2" t="s">
        <v>884</v>
      </c>
      <c r="E2476" s="2" t="s">
        <v>2396</v>
      </c>
      <c r="F2476" s="2" t="s">
        <v>4409</v>
      </c>
      <c r="G2476" s="2" t="s">
        <v>4</v>
      </c>
      <c r="H2476" s="2" t="s">
        <v>4</v>
      </c>
      <c r="I2476" s="6">
        <v>1.7</v>
      </c>
      <c r="J2476" s="4" t="s">
        <v>2345</v>
      </c>
      <c r="K2476" s="7">
        <v>1</v>
      </c>
      <c r="L2476" s="3" t="s">
        <v>3130</v>
      </c>
      <c r="M2476" s="2" t="s">
        <v>2780</v>
      </c>
      <c r="N2476" s="2" t="s">
        <v>2319</v>
      </c>
      <c r="O2476" s="80">
        <v>20.982500000000002</v>
      </c>
      <c r="P2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$12.34 P/kg</v>
      </c>
      <c r="Q2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2477" spans="1:17" ht="24" x14ac:dyDescent="0.2">
      <c r="A2477" s="2" t="s">
        <v>5903</v>
      </c>
      <c r="B2477" s="2" t="s">
        <v>6070</v>
      </c>
      <c r="C2477" s="2" t="s">
        <v>5572</v>
      </c>
      <c r="D2477" s="2" t="s">
        <v>884</v>
      </c>
      <c r="E2477" s="2" t="s">
        <v>1852</v>
      </c>
      <c r="F2477" s="2" t="s">
        <v>2043</v>
      </c>
      <c r="G2477" s="2" t="s">
        <v>4</v>
      </c>
      <c r="H2477" s="2" t="s">
        <v>922</v>
      </c>
      <c r="I2477" s="6">
        <v>1.64</v>
      </c>
      <c r="J2477" s="4" t="s">
        <v>2345</v>
      </c>
      <c r="K2477" s="7">
        <v>1</v>
      </c>
      <c r="L2477" s="3" t="s">
        <v>3130</v>
      </c>
      <c r="M2477" s="2">
        <v>603686</v>
      </c>
      <c r="N2477" s="2" t="s">
        <v>5</v>
      </c>
      <c r="O2477" s="80">
        <v>38</v>
      </c>
      <c r="P2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$23.17 P/kg</v>
      </c>
      <c r="Q2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2478" spans="1:17" ht="24" x14ac:dyDescent="0.2">
      <c r="A2478" s="2" t="s">
        <v>5903</v>
      </c>
      <c r="B2478" s="2" t="s">
        <v>6070</v>
      </c>
      <c r="C2478" s="2" t="s">
        <v>5573</v>
      </c>
      <c r="D2478" s="2" t="s">
        <v>886</v>
      </c>
      <c r="E2478" s="2" t="s">
        <v>5885</v>
      </c>
      <c r="F2478" s="2" t="s">
        <v>887</v>
      </c>
      <c r="G2478" s="2" t="s">
        <v>4</v>
      </c>
      <c r="H2478" s="2" t="s">
        <v>4</v>
      </c>
      <c r="I2478" s="6">
        <v>1.9</v>
      </c>
      <c r="J2478" s="2" t="s">
        <v>2345</v>
      </c>
      <c r="K2478" s="7">
        <v>1</v>
      </c>
      <c r="L2478" s="3" t="s">
        <v>3130</v>
      </c>
      <c r="M2478" s="2">
        <v>94795</v>
      </c>
      <c r="N2478" s="2" t="s">
        <v>5</v>
      </c>
      <c r="O2478" s="80">
        <v>28.33</v>
      </c>
      <c r="P2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$14.91 P/kg</v>
      </c>
      <c r="Q2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2479" spans="1:17" ht="24" x14ac:dyDescent="0.2">
      <c r="A2479" s="2" t="s">
        <v>5903</v>
      </c>
      <c r="B2479" s="2" t="s">
        <v>6070</v>
      </c>
      <c r="C2479" s="2" t="s">
        <v>5684</v>
      </c>
      <c r="D2479" s="2" t="s">
        <v>886</v>
      </c>
      <c r="E2479" s="2" t="s">
        <v>1547</v>
      </c>
      <c r="F2479" s="2" t="s">
        <v>6428</v>
      </c>
      <c r="G2479" s="2" t="s">
        <v>1551</v>
      </c>
      <c r="H2479" s="2" t="s">
        <v>4</v>
      </c>
      <c r="I2479" s="6">
        <v>1.1000000000000001</v>
      </c>
      <c r="J2479" s="2" t="s">
        <v>2345</v>
      </c>
      <c r="K2479" s="7">
        <v>1</v>
      </c>
      <c r="L2479" s="3" t="s">
        <v>3130</v>
      </c>
      <c r="M2479" s="2">
        <v>4735</v>
      </c>
      <c r="N2479" s="2" t="s">
        <v>5</v>
      </c>
      <c r="O2479" s="80">
        <v>28.03</v>
      </c>
      <c r="P2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$25.48 P/kg</v>
      </c>
      <c r="Q2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$2.55 P/100g</v>
      </c>
    </row>
    <row r="2480" spans="1:17" ht="36" x14ac:dyDescent="0.2">
      <c r="A2480" s="2" t="s">
        <v>5903</v>
      </c>
      <c r="B2480" s="2" t="s">
        <v>6070</v>
      </c>
      <c r="C2480" s="2" t="s">
        <v>5573</v>
      </c>
      <c r="D2480" s="2" t="s">
        <v>886</v>
      </c>
      <c r="E2480" s="2" t="s">
        <v>2396</v>
      </c>
      <c r="F2480" s="2" t="s">
        <v>4410</v>
      </c>
      <c r="G2480" s="2" t="s">
        <v>4</v>
      </c>
      <c r="H2480" s="2" t="s">
        <v>4</v>
      </c>
      <c r="I2480" s="6">
        <v>425</v>
      </c>
      <c r="J2480" s="2" t="s">
        <v>6074</v>
      </c>
      <c r="K2480" s="7">
        <v>4</v>
      </c>
      <c r="L2480" s="3" t="s">
        <v>2315</v>
      </c>
      <c r="M2480" s="2" t="s">
        <v>2781</v>
      </c>
      <c r="N2480" s="2" t="s">
        <v>2319</v>
      </c>
      <c r="O2480" s="80">
        <v>21.6828</v>
      </c>
      <c r="P2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481" spans="1:17" ht="24" x14ac:dyDescent="0.2">
      <c r="A2481" s="2" t="s">
        <v>5903</v>
      </c>
      <c r="B2481" s="2" t="s">
        <v>6070</v>
      </c>
      <c r="C2481" s="2" t="s">
        <v>5573</v>
      </c>
      <c r="D2481" s="2" t="s">
        <v>886</v>
      </c>
      <c r="E2481" s="2" t="s">
        <v>1852</v>
      </c>
      <c r="F2481" s="2" t="s">
        <v>4979</v>
      </c>
      <c r="G2481" s="2" t="s">
        <v>1551</v>
      </c>
      <c r="H2481" s="2" t="s">
        <v>922</v>
      </c>
      <c r="I2481" s="6">
        <v>1.8</v>
      </c>
      <c r="J2481" s="2" t="s">
        <v>2345</v>
      </c>
      <c r="K2481" s="7">
        <v>1</v>
      </c>
      <c r="L2481" s="3" t="s">
        <v>3130</v>
      </c>
      <c r="M2481" s="2">
        <v>1727</v>
      </c>
      <c r="N2481" s="2" t="s">
        <v>5</v>
      </c>
      <c r="O2481" s="80">
        <v>28.15</v>
      </c>
      <c r="P2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$15.64 P/kg</v>
      </c>
      <c r="Q2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82" spans="1:17" ht="24" x14ac:dyDescent="0.2">
      <c r="A2482" s="2" t="s">
        <v>5903</v>
      </c>
      <c r="B2482" s="2" t="s">
        <v>6070</v>
      </c>
      <c r="C2482" s="2" t="s">
        <v>5574</v>
      </c>
      <c r="D2482" s="2" t="s">
        <v>888</v>
      </c>
      <c r="E2482" s="2" t="s">
        <v>5885</v>
      </c>
      <c r="F2482" s="2" t="s">
        <v>3466</v>
      </c>
      <c r="G2482" s="2" t="s">
        <v>4</v>
      </c>
      <c r="H2482" s="2" t="s">
        <v>4</v>
      </c>
      <c r="I2482" s="6">
        <v>40</v>
      </c>
      <c r="J2482" s="2" t="s">
        <v>6074</v>
      </c>
      <c r="K2482" s="7">
        <v>120</v>
      </c>
      <c r="L2482" s="3" t="s">
        <v>2315</v>
      </c>
      <c r="M2482" s="2">
        <v>26157</v>
      </c>
      <c r="N2482" s="2" t="s">
        <v>5</v>
      </c>
      <c r="O2482" s="80">
        <v>126.18</v>
      </c>
      <c r="P2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$26.29 P/kg</v>
      </c>
      <c r="Q2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$2.63 P/100g</v>
      </c>
    </row>
    <row r="2483" spans="1:17" ht="36" x14ac:dyDescent="0.2">
      <c r="A2483" s="2" t="s">
        <v>5903</v>
      </c>
      <c r="B2483" s="2" t="s">
        <v>6070</v>
      </c>
      <c r="C2483" s="2" t="s">
        <v>5574</v>
      </c>
      <c r="D2483" s="2" t="s">
        <v>888</v>
      </c>
      <c r="E2483" s="2" t="s">
        <v>2396</v>
      </c>
      <c r="F2483" s="2" t="s">
        <v>4411</v>
      </c>
      <c r="G2483" s="2" t="s">
        <v>4</v>
      </c>
      <c r="H2483" s="2" t="s">
        <v>4</v>
      </c>
      <c r="I2483" s="6">
        <v>40</v>
      </c>
      <c r="J2483" s="2" t="s">
        <v>6074</v>
      </c>
      <c r="K2483" s="7">
        <v>120</v>
      </c>
      <c r="L2483" s="3" t="s">
        <v>2315</v>
      </c>
      <c r="M2483" s="2" t="s">
        <v>2782</v>
      </c>
      <c r="N2483" s="2" t="s">
        <v>2319</v>
      </c>
      <c r="O2483" s="80">
        <v>117.5129</v>
      </c>
      <c r="P2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$24.48 P/kg</v>
      </c>
      <c r="Q2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$2.45 P/100g</v>
      </c>
    </row>
    <row r="2484" spans="1:17" ht="24" x14ac:dyDescent="0.2">
      <c r="A2484" s="2" t="s">
        <v>5903</v>
      </c>
      <c r="B2484" s="2" t="s">
        <v>6070</v>
      </c>
      <c r="C2484" s="2" t="s">
        <v>5574</v>
      </c>
      <c r="D2484" s="2" t="s">
        <v>888</v>
      </c>
      <c r="E2484" s="2" t="s">
        <v>1852</v>
      </c>
      <c r="F2484" s="2" t="s">
        <v>4980</v>
      </c>
      <c r="G2484" s="2" t="s">
        <v>4</v>
      </c>
      <c r="H2484" s="2" t="s">
        <v>4</v>
      </c>
      <c r="I2484" s="6">
        <v>120</v>
      </c>
      <c r="J2484" s="2" t="s">
        <v>6074</v>
      </c>
      <c r="K2484" s="7">
        <v>40</v>
      </c>
      <c r="L2484" s="3" t="s">
        <v>2315</v>
      </c>
      <c r="M2484" s="2">
        <v>2461015</v>
      </c>
      <c r="N2484" s="2" t="s">
        <v>5</v>
      </c>
      <c r="O2484" s="80">
        <v>120</v>
      </c>
      <c r="P2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485" spans="1:17" ht="24" x14ac:dyDescent="0.2">
      <c r="A2485" s="2" t="s">
        <v>5903</v>
      </c>
      <c r="B2485" s="2" t="s">
        <v>6070</v>
      </c>
      <c r="C2485" s="2" t="s">
        <v>5575</v>
      </c>
      <c r="D2485" s="2" t="s">
        <v>889</v>
      </c>
      <c r="E2485" s="2" t="s">
        <v>5885</v>
      </c>
      <c r="F2485" s="2" t="s">
        <v>890</v>
      </c>
      <c r="G2485" s="2" t="s">
        <v>4</v>
      </c>
      <c r="H2485" s="2" t="s">
        <v>4</v>
      </c>
      <c r="I2485" s="6">
        <v>1.5</v>
      </c>
      <c r="J2485" s="2" t="s">
        <v>2345</v>
      </c>
      <c r="K2485" s="7">
        <v>1</v>
      </c>
      <c r="L2485" s="3" t="s">
        <v>3130</v>
      </c>
      <c r="M2485" s="2">
        <v>18306</v>
      </c>
      <c r="N2485" s="2" t="s">
        <v>5</v>
      </c>
      <c r="O2485" s="80">
        <v>23.87</v>
      </c>
      <c r="P2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$15.91 P/kg</v>
      </c>
      <c r="Q2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486" spans="1:17" ht="36" x14ac:dyDescent="0.2">
      <c r="A2486" s="2" t="s">
        <v>5903</v>
      </c>
      <c r="B2486" s="2" t="s">
        <v>6070</v>
      </c>
      <c r="C2486" s="2" t="s">
        <v>5575</v>
      </c>
      <c r="D2486" s="2" t="s">
        <v>889</v>
      </c>
      <c r="E2486" s="2" t="s">
        <v>2396</v>
      </c>
      <c r="F2486" s="2" t="s">
        <v>4412</v>
      </c>
      <c r="G2486" s="2" t="s">
        <v>4</v>
      </c>
      <c r="H2486" s="2" t="s">
        <v>4</v>
      </c>
      <c r="I2486" s="6">
        <v>1.5</v>
      </c>
      <c r="J2486" s="4" t="s">
        <v>2345</v>
      </c>
      <c r="K2486" s="7">
        <v>1</v>
      </c>
      <c r="L2486" s="3" t="s">
        <v>3130</v>
      </c>
      <c r="M2486" s="2" t="s">
        <v>2783</v>
      </c>
      <c r="N2486" s="2" t="s">
        <v>2319</v>
      </c>
      <c r="O2486" s="80">
        <v>22.117899999999999</v>
      </c>
      <c r="P2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2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2487" spans="1:17" ht="24" x14ac:dyDescent="0.2">
      <c r="A2487" s="2" t="s">
        <v>5903</v>
      </c>
      <c r="B2487" s="2" t="s">
        <v>6070</v>
      </c>
      <c r="C2487" s="2" t="s">
        <v>5575</v>
      </c>
      <c r="D2487" s="2" t="s">
        <v>889</v>
      </c>
      <c r="E2487" s="2" t="s">
        <v>1852</v>
      </c>
      <c r="F2487" s="2" t="s">
        <v>4981</v>
      </c>
      <c r="G2487" s="2" t="s">
        <v>4</v>
      </c>
      <c r="H2487" s="2" t="s">
        <v>922</v>
      </c>
      <c r="I2487" s="6">
        <v>1.5</v>
      </c>
      <c r="J2487" s="4" t="s">
        <v>2345</v>
      </c>
      <c r="K2487" s="7">
        <v>1</v>
      </c>
      <c r="L2487" s="3" t="s">
        <v>3130</v>
      </c>
      <c r="M2487" s="2">
        <v>602101</v>
      </c>
      <c r="N2487" s="2" t="s">
        <v>5</v>
      </c>
      <c r="O2487" s="80">
        <v>21.4</v>
      </c>
      <c r="P2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2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2488" spans="1:17" ht="24" x14ac:dyDescent="0.2">
      <c r="A2488" s="2" t="s">
        <v>5903</v>
      </c>
      <c r="B2488" s="2" t="s">
        <v>6070</v>
      </c>
      <c r="C2488" s="2" t="s">
        <v>5878</v>
      </c>
      <c r="D2488" s="2" t="s">
        <v>1105</v>
      </c>
      <c r="E2488" s="2" t="s">
        <v>1852</v>
      </c>
      <c r="F2488" s="2" t="s">
        <v>4982</v>
      </c>
      <c r="G2488" s="2" t="s">
        <v>4</v>
      </c>
      <c r="H2488" s="2" t="s">
        <v>922</v>
      </c>
      <c r="I2488" s="6">
        <v>1.35</v>
      </c>
      <c r="J2488" s="2" t="s">
        <v>2345</v>
      </c>
      <c r="K2488" s="7">
        <v>1</v>
      </c>
      <c r="L2488" s="3" t="s">
        <v>3130</v>
      </c>
      <c r="M2488" s="2">
        <v>602823</v>
      </c>
      <c r="N2488" s="2" t="s">
        <v>5</v>
      </c>
      <c r="O2488" s="80">
        <v>21.4</v>
      </c>
      <c r="P2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2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489" spans="1:17" ht="36" x14ac:dyDescent="0.2">
      <c r="A2489" s="2" t="s">
        <v>5903</v>
      </c>
      <c r="B2489" s="2" t="s">
        <v>6070</v>
      </c>
      <c r="C2489" s="2" t="s">
        <v>5862</v>
      </c>
      <c r="D2489" s="2" t="s">
        <v>1106</v>
      </c>
      <c r="E2489" s="2" t="s">
        <v>2396</v>
      </c>
      <c r="F2489" s="2" t="s">
        <v>4413</v>
      </c>
      <c r="G2489" s="2" t="s">
        <v>1551</v>
      </c>
      <c r="H2489" s="2" t="s">
        <v>922</v>
      </c>
      <c r="I2489" s="6">
        <v>20</v>
      </c>
      <c r="J2489" s="2" t="s">
        <v>6074</v>
      </c>
      <c r="K2489" s="7">
        <v>96</v>
      </c>
      <c r="L2489" s="3" t="s">
        <v>2315</v>
      </c>
      <c r="M2489" s="1" t="s">
        <v>7829</v>
      </c>
      <c r="N2489" s="2" t="s">
        <v>5</v>
      </c>
      <c r="O2489" s="80">
        <v>34.340000000000003</v>
      </c>
      <c r="P2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$17.89 P/kg</v>
      </c>
      <c r="Q2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2490" spans="1:17" ht="24" x14ac:dyDescent="0.2">
      <c r="A2490" s="2" t="s">
        <v>5903</v>
      </c>
      <c r="B2490" s="2" t="s">
        <v>6070</v>
      </c>
      <c r="C2490" s="2" t="s">
        <v>5862</v>
      </c>
      <c r="D2490" s="2" t="s">
        <v>1106</v>
      </c>
      <c r="E2490" s="2" t="s">
        <v>1852</v>
      </c>
      <c r="F2490" s="2" t="s">
        <v>4983</v>
      </c>
      <c r="G2490" s="2" t="s">
        <v>1551</v>
      </c>
      <c r="H2490" s="2" t="s">
        <v>922</v>
      </c>
      <c r="I2490" s="6">
        <v>50</v>
      </c>
      <c r="J2490" s="2" t="s">
        <v>6074</v>
      </c>
      <c r="K2490" s="7">
        <v>48</v>
      </c>
      <c r="L2490" s="3" t="s">
        <v>2315</v>
      </c>
      <c r="M2490" s="2">
        <v>8416</v>
      </c>
      <c r="N2490" s="2" t="s">
        <v>5</v>
      </c>
      <c r="O2490" s="80">
        <v>43.85</v>
      </c>
      <c r="P2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$18.27 P/kg</v>
      </c>
      <c r="Q2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2491" spans="1:17" ht="24" x14ac:dyDescent="0.2">
      <c r="A2491" s="2" t="s">
        <v>5903</v>
      </c>
      <c r="B2491" s="2" t="s">
        <v>6070</v>
      </c>
      <c r="C2491" s="2" t="s">
        <v>5576</v>
      </c>
      <c r="D2491" s="2" t="s">
        <v>891</v>
      </c>
      <c r="E2491" s="2" t="s">
        <v>5885</v>
      </c>
      <c r="F2491" s="2" t="s">
        <v>892</v>
      </c>
      <c r="G2491" s="2" t="s">
        <v>4</v>
      </c>
      <c r="H2491" s="2" t="s">
        <v>4</v>
      </c>
      <c r="I2491" s="6">
        <v>50</v>
      </c>
      <c r="J2491" s="2" t="s">
        <v>6074</v>
      </c>
      <c r="K2491" s="7">
        <v>90</v>
      </c>
      <c r="L2491" s="3" t="s">
        <v>2315</v>
      </c>
      <c r="M2491" s="2">
        <v>198171</v>
      </c>
      <c r="N2491" s="2" t="s">
        <v>5</v>
      </c>
      <c r="O2491" s="80">
        <v>70.239999999999995</v>
      </c>
      <c r="P2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2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2492" spans="1:17" ht="24" x14ac:dyDescent="0.2">
      <c r="A2492" s="2" t="s">
        <v>5903</v>
      </c>
      <c r="B2492" s="2" t="s">
        <v>6070</v>
      </c>
      <c r="C2492" s="2" t="s">
        <v>5576</v>
      </c>
      <c r="D2492" s="2" t="s">
        <v>891</v>
      </c>
      <c r="E2492" s="2" t="s">
        <v>2396</v>
      </c>
      <c r="F2492" s="2" t="s">
        <v>4414</v>
      </c>
      <c r="G2492" s="2" t="s">
        <v>4</v>
      </c>
      <c r="H2492" s="2" t="s">
        <v>922</v>
      </c>
      <c r="I2492" s="6">
        <v>50</v>
      </c>
      <c r="J2492" s="4" t="s">
        <v>6074</v>
      </c>
      <c r="K2492" s="7">
        <v>48</v>
      </c>
      <c r="L2492" s="3" t="s">
        <v>2315</v>
      </c>
      <c r="M2492" s="2" t="s">
        <v>2784</v>
      </c>
      <c r="N2492" s="2" t="s">
        <v>2319</v>
      </c>
      <c r="O2492" s="80">
        <v>45.463900000000002</v>
      </c>
      <c r="P2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$18.94 P/kg</v>
      </c>
      <c r="Q2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2493" spans="1:17" ht="24" x14ac:dyDescent="0.2">
      <c r="A2493" s="2" t="s">
        <v>5903</v>
      </c>
      <c r="B2493" s="2" t="s">
        <v>6070</v>
      </c>
      <c r="C2493" s="2" t="s">
        <v>5576</v>
      </c>
      <c r="D2493" s="2" t="s">
        <v>891</v>
      </c>
      <c r="E2493" s="2" t="s">
        <v>1852</v>
      </c>
      <c r="F2493" s="2" t="s">
        <v>4984</v>
      </c>
      <c r="G2493" s="2" t="s">
        <v>1551</v>
      </c>
      <c r="H2493" s="2" t="s">
        <v>922</v>
      </c>
      <c r="I2493" s="6">
        <v>50</v>
      </c>
      <c r="J2493" s="2" t="s">
        <v>6074</v>
      </c>
      <c r="K2493" s="7">
        <v>96</v>
      </c>
      <c r="L2493" s="3" t="s">
        <v>2315</v>
      </c>
      <c r="M2493" s="2">
        <v>8409</v>
      </c>
      <c r="N2493" s="2" t="s">
        <v>5</v>
      </c>
      <c r="O2493" s="80">
        <v>84</v>
      </c>
      <c r="P2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494" spans="1:17" ht="24" x14ac:dyDescent="0.2">
      <c r="A2494" s="2" t="s">
        <v>5903</v>
      </c>
      <c r="B2494" s="2" t="s">
        <v>6070</v>
      </c>
      <c r="C2494" s="2" t="s">
        <v>5577</v>
      </c>
      <c r="D2494" s="2" t="s">
        <v>893</v>
      </c>
      <c r="E2494" s="2" t="s">
        <v>5885</v>
      </c>
      <c r="F2494" s="2" t="s">
        <v>3467</v>
      </c>
      <c r="G2494" s="2" t="s">
        <v>4</v>
      </c>
      <c r="H2494" s="2" t="s">
        <v>4</v>
      </c>
      <c r="I2494" s="6">
        <v>2.25</v>
      </c>
      <c r="J2494" s="2" t="s">
        <v>2345</v>
      </c>
      <c r="K2494" s="7">
        <v>1</v>
      </c>
      <c r="L2494" s="3" t="s">
        <v>3130</v>
      </c>
      <c r="M2494" s="2">
        <v>90243</v>
      </c>
      <c r="N2494" s="2" t="s">
        <v>5</v>
      </c>
      <c r="O2494" s="80">
        <v>29.44</v>
      </c>
      <c r="P2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$13.08 P/kg</v>
      </c>
      <c r="Q2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2495" spans="1:17" ht="24" x14ac:dyDescent="0.2">
      <c r="A2495" s="2" t="s">
        <v>5903</v>
      </c>
      <c r="B2495" s="2" t="s">
        <v>6070</v>
      </c>
      <c r="C2495" s="2" t="s">
        <v>5685</v>
      </c>
      <c r="D2495" s="2" t="s">
        <v>893</v>
      </c>
      <c r="E2495" s="2" t="s">
        <v>1547</v>
      </c>
      <c r="F2495" s="2" t="s">
        <v>3523</v>
      </c>
      <c r="G2495" s="2" t="s">
        <v>1551</v>
      </c>
      <c r="H2495" s="2" t="s">
        <v>4</v>
      </c>
      <c r="I2495" s="6">
        <v>160</v>
      </c>
      <c r="J2495" s="2" t="s">
        <v>6074</v>
      </c>
      <c r="K2495" s="7">
        <v>1</v>
      </c>
      <c r="L2495" s="3" t="s">
        <v>3130</v>
      </c>
      <c r="M2495" s="2">
        <v>4658</v>
      </c>
      <c r="N2495" s="2" t="s">
        <v>5</v>
      </c>
      <c r="O2495" s="80">
        <v>1.94</v>
      </c>
      <c r="P2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$12.13 P/kg</v>
      </c>
      <c r="Q2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P/100g</v>
      </c>
    </row>
    <row r="2496" spans="1:17" ht="36" x14ac:dyDescent="0.2">
      <c r="A2496" s="2" t="s">
        <v>5903</v>
      </c>
      <c r="B2496" s="2" t="s">
        <v>6070</v>
      </c>
      <c r="C2496" s="2" t="s">
        <v>5577</v>
      </c>
      <c r="D2496" s="2" t="s">
        <v>893</v>
      </c>
      <c r="E2496" s="2" t="s">
        <v>2396</v>
      </c>
      <c r="F2496" s="2" t="s">
        <v>4415</v>
      </c>
      <c r="G2496" s="2" t="s">
        <v>4</v>
      </c>
      <c r="H2496" s="2" t="s">
        <v>4</v>
      </c>
      <c r="I2496" s="6">
        <v>105</v>
      </c>
      <c r="J2496" s="2" t="s">
        <v>6074</v>
      </c>
      <c r="K2496" s="7">
        <v>12</v>
      </c>
      <c r="L2496" s="3" t="s">
        <v>2315</v>
      </c>
      <c r="M2496" s="2" t="s">
        <v>2785</v>
      </c>
      <c r="N2496" s="2" t="s">
        <v>2319</v>
      </c>
      <c r="O2496" s="80">
        <v>26.16</v>
      </c>
      <c r="P2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$20.76 P/kg</v>
      </c>
      <c r="Q2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497" spans="1:17" ht="36" x14ac:dyDescent="0.2">
      <c r="A2497" s="2" t="s">
        <v>5903</v>
      </c>
      <c r="B2497" s="2" t="s">
        <v>6070</v>
      </c>
      <c r="C2497" s="2" t="s">
        <v>5879</v>
      </c>
      <c r="D2497" s="2" t="s">
        <v>1107</v>
      </c>
      <c r="E2497" s="2" t="s">
        <v>1852</v>
      </c>
      <c r="F2497" s="2" t="s">
        <v>4985</v>
      </c>
      <c r="G2497" s="2" t="s">
        <v>4</v>
      </c>
      <c r="H2497" s="2" t="s">
        <v>922</v>
      </c>
      <c r="I2497" s="6">
        <v>132</v>
      </c>
      <c r="J2497" s="2" t="s">
        <v>6074</v>
      </c>
      <c r="K2497" s="7">
        <v>6</v>
      </c>
      <c r="L2497" s="3" t="s">
        <v>2315</v>
      </c>
      <c r="M2497" s="2" t="s">
        <v>2044</v>
      </c>
      <c r="N2497" s="2" t="s">
        <v>5</v>
      </c>
      <c r="O2497" s="80">
        <v>15.1</v>
      </c>
      <c r="P2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$19.07 P/kg</v>
      </c>
      <c r="Q2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2498" spans="1:17" ht="24" x14ac:dyDescent="0.2">
      <c r="A2498" s="2" t="s">
        <v>5903</v>
      </c>
      <c r="B2498" s="2" t="s">
        <v>6070</v>
      </c>
      <c r="C2498" s="2" t="s">
        <v>5879</v>
      </c>
      <c r="D2498" s="2" t="s">
        <v>1107</v>
      </c>
      <c r="E2498" s="2" t="s">
        <v>1852</v>
      </c>
      <c r="F2498" s="2" t="s">
        <v>6429</v>
      </c>
      <c r="G2498" s="2" t="s">
        <v>4</v>
      </c>
      <c r="H2498" s="2" t="s">
        <v>922</v>
      </c>
      <c r="I2498" s="6">
        <v>145</v>
      </c>
      <c r="J2498" s="4" t="s">
        <v>6074</v>
      </c>
      <c r="K2498" s="7">
        <v>6</v>
      </c>
      <c r="L2498" s="3" t="s">
        <v>2315</v>
      </c>
      <c r="M2498" s="2" t="s">
        <v>2046</v>
      </c>
      <c r="N2498" s="2" t="s">
        <v>5</v>
      </c>
      <c r="O2498" s="80">
        <v>15.1</v>
      </c>
      <c r="P2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$17.36 P/kg</v>
      </c>
      <c r="Q2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2499" spans="1:17" ht="24" x14ac:dyDescent="0.2">
      <c r="A2499" s="2" t="s">
        <v>5903</v>
      </c>
      <c r="B2499" s="2" t="s">
        <v>6070</v>
      </c>
      <c r="C2499" s="2" t="s">
        <v>5879</v>
      </c>
      <c r="D2499" s="2" t="s">
        <v>1107</v>
      </c>
      <c r="E2499" s="2" t="s">
        <v>1852</v>
      </c>
      <c r="F2499" s="2" t="s">
        <v>4986</v>
      </c>
      <c r="G2499" s="2" t="s">
        <v>4</v>
      </c>
      <c r="H2499" s="2" t="s">
        <v>922</v>
      </c>
      <c r="I2499" s="6">
        <v>150</v>
      </c>
      <c r="J2499" s="2" t="s">
        <v>6074</v>
      </c>
      <c r="K2499" s="7">
        <v>6</v>
      </c>
      <c r="L2499" s="3" t="s">
        <v>2315</v>
      </c>
      <c r="M2499" s="2" t="s">
        <v>2045</v>
      </c>
      <c r="N2499" s="2" t="s">
        <v>5</v>
      </c>
      <c r="O2499" s="80">
        <v>15.1</v>
      </c>
      <c r="P2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$16.78 P/kg</v>
      </c>
      <c r="Q2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500" spans="1:17" ht="24" x14ac:dyDescent="0.2">
      <c r="A2500" s="2" t="s">
        <v>5903</v>
      </c>
      <c r="B2500" s="2" t="s">
        <v>6070</v>
      </c>
      <c r="C2500" s="2" t="s">
        <v>5879</v>
      </c>
      <c r="D2500" s="2" t="s">
        <v>1107</v>
      </c>
      <c r="E2500" s="2" t="s">
        <v>1852</v>
      </c>
      <c r="F2500" s="2" t="s">
        <v>6430</v>
      </c>
      <c r="G2500" s="2" t="s">
        <v>4</v>
      </c>
      <c r="H2500" s="2" t="s">
        <v>922</v>
      </c>
      <c r="I2500" s="6">
        <v>150</v>
      </c>
      <c r="J2500" s="2" t="s">
        <v>6074</v>
      </c>
      <c r="K2500" s="7">
        <v>6</v>
      </c>
      <c r="L2500" s="3" t="s">
        <v>2315</v>
      </c>
      <c r="M2500" s="2" t="s">
        <v>2047</v>
      </c>
      <c r="N2500" s="2" t="s">
        <v>5</v>
      </c>
      <c r="O2500" s="80">
        <v>15.1</v>
      </c>
      <c r="P2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$16.78 P/kg</v>
      </c>
      <c r="Q2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2501" spans="1:17" ht="24" x14ac:dyDescent="0.2">
      <c r="A2501" s="2" t="s">
        <v>5903</v>
      </c>
      <c r="B2501" s="2" t="s">
        <v>6070</v>
      </c>
      <c r="C2501" s="2" t="s">
        <v>5578</v>
      </c>
      <c r="D2501" s="2" t="s">
        <v>894</v>
      </c>
      <c r="E2501" s="2" t="s">
        <v>5885</v>
      </c>
      <c r="F2501" s="2" t="s">
        <v>895</v>
      </c>
      <c r="G2501" s="2" t="s">
        <v>4</v>
      </c>
      <c r="H2501" s="2" t="s">
        <v>4</v>
      </c>
      <c r="I2501" s="6">
        <v>25</v>
      </c>
      <c r="J2501" s="2" t="s">
        <v>6074</v>
      </c>
      <c r="K2501" s="7">
        <v>20</v>
      </c>
      <c r="L2501" s="3" t="s">
        <v>2315</v>
      </c>
      <c r="M2501" s="2">
        <v>13345</v>
      </c>
      <c r="N2501" s="2" t="s">
        <v>5</v>
      </c>
      <c r="O2501" s="80">
        <v>13.98</v>
      </c>
      <c r="P2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$27.96 P/kg</v>
      </c>
      <c r="Q2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502" spans="1:17" ht="24" x14ac:dyDescent="0.2">
      <c r="A2502" s="2" t="s">
        <v>5903</v>
      </c>
      <c r="B2502" s="2" t="s">
        <v>6070</v>
      </c>
      <c r="C2502" s="2" t="s">
        <v>5578</v>
      </c>
      <c r="D2502" s="2" t="s">
        <v>894</v>
      </c>
      <c r="E2502" s="2" t="s">
        <v>5885</v>
      </c>
      <c r="F2502" s="2" t="s">
        <v>896</v>
      </c>
      <c r="G2502" s="2" t="s">
        <v>4</v>
      </c>
      <c r="H2502" s="2" t="s">
        <v>4</v>
      </c>
      <c r="I2502" s="6">
        <v>25</v>
      </c>
      <c r="J2502" s="2" t="s">
        <v>6074</v>
      </c>
      <c r="K2502" s="7">
        <v>20</v>
      </c>
      <c r="L2502" s="3" t="s">
        <v>2315</v>
      </c>
      <c r="M2502" s="2">
        <v>13342</v>
      </c>
      <c r="N2502" s="2" t="s">
        <v>5</v>
      </c>
      <c r="O2502" s="80">
        <v>13.98</v>
      </c>
      <c r="P2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$27.96 P/kg</v>
      </c>
      <c r="Q2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503" spans="1:17" ht="24" x14ac:dyDescent="0.2">
      <c r="A2503" s="2" t="s">
        <v>5903</v>
      </c>
      <c r="B2503" s="2" t="s">
        <v>6070</v>
      </c>
      <c r="C2503" s="2" t="s">
        <v>5578</v>
      </c>
      <c r="D2503" s="2" t="s">
        <v>894</v>
      </c>
      <c r="E2503" s="2" t="s">
        <v>1852</v>
      </c>
      <c r="F2503" s="2" t="s">
        <v>4987</v>
      </c>
      <c r="G2503" s="2" t="s">
        <v>1551</v>
      </c>
      <c r="H2503" s="2" t="s">
        <v>922</v>
      </c>
      <c r="I2503" s="6">
        <v>25</v>
      </c>
      <c r="J2503" s="2" t="s">
        <v>6074</v>
      </c>
      <c r="K2503" s="7">
        <v>80</v>
      </c>
      <c r="L2503" s="3" t="s">
        <v>2315</v>
      </c>
      <c r="M2503" s="2">
        <v>7133</v>
      </c>
      <c r="N2503" s="2" t="s">
        <v>5</v>
      </c>
      <c r="O2503" s="80">
        <v>50</v>
      </c>
      <c r="P2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504" spans="1:17" ht="24" x14ac:dyDescent="0.2">
      <c r="A2504" s="2" t="s">
        <v>5903</v>
      </c>
      <c r="B2504" s="2" t="s">
        <v>6070</v>
      </c>
      <c r="C2504" s="2" t="s">
        <v>5578</v>
      </c>
      <c r="D2504" s="2" t="s">
        <v>894</v>
      </c>
      <c r="E2504" s="2" t="s">
        <v>1852</v>
      </c>
      <c r="F2504" s="2" t="s">
        <v>4988</v>
      </c>
      <c r="G2504" s="2" t="s">
        <v>1551</v>
      </c>
      <c r="H2504" s="2" t="s">
        <v>922</v>
      </c>
      <c r="I2504" s="6">
        <v>25</v>
      </c>
      <c r="J2504" s="2" t="s">
        <v>6074</v>
      </c>
      <c r="K2504" s="7">
        <v>80</v>
      </c>
      <c r="L2504" s="3" t="s">
        <v>2315</v>
      </c>
      <c r="M2504" s="2">
        <v>603139</v>
      </c>
      <c r="N2504" s="2" t="s">
        <v>5</v>
      </c>
      <c r="O2504" s="80">
        <v>50</v>
      </c>
      <c r="P2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505" spans="1:17" ht="36" x14ac:dyDescent="0.2">
      <c r="A2505" s="2" t="s">
        <v>11</v>
      </c>
      <c r="B2505" s="2" t="s">
        <v>12</v>
      </c>
      <c r="C2505" s="2" t="s">
        <v>5863</v>
      </c>
      <c r="D2505" s="2" t="s">
        <v>2327</v>
      </c>
      <c r="E2505" s="2" t="s">
        <v>2396</v>
      </c>
      <c r="F2505" s="2" t="s">
        <v>4416</v>
      </c>
      <c r="G2505" s="2" t="s">
        <v>4</v>
      </c>
      <c r="H2505" s="2" t="s">
        <v>4</v>
      </c>
      <c r="I2505" s="6">
        <v>110</v>
      </c>
      <c r="J2505" s="2" t="s">
        <v>6075</v>
      </c>
      <c r="K2505" s="7">
        <v>96</v>
      </c>
      <c r="L2505" s="3" t="s">
        <v>2315</v>
      </c>
      <c r="M2505" s="2" t="s">
        <v>2786</v>
      </c>
      <c r="N2505" s="2" t="s">
        <v>13</v>
      </c>
      <c r="O2505" s="80">
        <v>39.75</v>
      </c>
      <c r="P2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$3.76 P/l</v>
      </c>
      <c r="Q2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06" spans="1:17" ht="36" x14ac:dyDescent="0.2">
      <c r="A2506" s="2" t="s">
        <v>11</v>
      </c>
      <c r="B2506" s="2" t="s">
        <v>12</v>
      </c>
      <c r="C2506" s="2" t="s">
        <v>5898</v>
      </c>
      <c r="D2506" s="2" t="s">
        <v>2328</v>
      </c>
      <c r="E2506" s="2" t="s">
        <v>5886</v>
      </c>
      <c r="F2506" s="2" t="s">
        <v>6431</v>
      </c>
      <c r="G2506" s="2" t="s">
        <v>1548</v>
      </c>
      <c r="H2506" s="2" t="s">
        <v>4</v>
      </c>
      <c r="I2506" s="6">
        <v>250</v>
      </c>
      <c r="J2506" s="2" t="s">
        <v>6075</v>
      </c>
      <c r="K2506" s="7">
        <v>12</v>
      </c>
      <c r="L2506" s="3" t="s">
        <v>2315</v>
      </c>
      <c r="M2506" s="2">
        <v>67633</v>
      </c>
      <c r="N2506" s="2" t="s">
        <v>13</v>
      </c>
      <c r="O2506" s="80">
        <v>16.2972</v>
      </c>
      <c r="P2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$5.43 P/l</v>
      </c>
      <c r="Q2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07" spans="1:17" ht="24" x14ac:dyDescent="0.2">
      <c r="A2507" s="2" t="s">
        <v>11</v>
      </c>
      <c r="B2507" s="2" t="s">
        <v>12</v>
      </c>
      <c r="C2507" s="2" t="s">
        <v>5151</v>
      </c>
      <c r="D2507" s="2" t="s">
        <v>10</v>
      </c>
      <c r="E2507" s="2" t="s">
        <v>0</v>
      </c>
      <c r="F2507" s="2" t="s">
        <v>3286</v>
      </c>
      <c r="G2507" s="2" t="s">
        <v>4</v>
      </c>
      <c r="H2507" s="2" t="s">
        <v>4</v>
      </c>
      <c r="I2507" s="6">
        <v>300</v>
      </c>
      <c r="J2507" s="2" t="s">
        <v>6075</v>
      </c>
      <c r="K2507" s="7">
        <v>12</v>
      </c>
      <c r="L2507" s="3" t="s">
        <v>2315</v>
      </c>
      <c r="M2507" s="2">
        <v>10008450</v>
      </c>
      <c r="N2507" s="2" t="s">
        <v>13</v>
      </c>
      <c r="O2507" s="80">
        <v>36.69</v>
      </c>
      <c r="P2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P/l</v>
      </c>
      <c r="Q2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2508" spans="1:17" ht="36" x14ac:dyDescent="0.2">
      <c r="A2508" s="2" t="s">
        <v>11</v>
      </c>
      <c r="B2508" s="2" t="s">
        <v>12</v>
      </c>
      <c r="C2508" s="2" t="s">
        <v>5151</v>
      </c>
      <c r="D2508" s="2" t="s">
        <v>10</v>
      </c>
      <c r="E2508" s="2" t="s">
        <v>0</v>
      </c>
      <c r="F2508" s="2" t="s">
        <v>3287</v>
      </c>
      <c r="G2508" s="2" t="s">
        <v>4</v>
      </c>
      <c r="H2508" s="2" t="s">
        <v>4</v>
      </c>
      <c r="I2508" s="6">
        <v>300</v>
      </c>
      <c r="J2508" s="2" t="s">
        <v>6075</v>
      </c>
      <c r="K2508" s="7">
        <v>24</v>
      </c>
      <c r="L2508" s="3" t="s">
        <v>2315</v>
      </c>
      <c r="M2508" s="2">
        <v>10007057</v>
      </c>
      <c r="N2508" s="2" t="s">
        <v>13</v>
      </c>
      <c r="O2508" s="80">
        <v>43.98</v>
      </c>
      <c r="P2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09" spans="1:17" ht="36" x14ac:dyDescent="0.2">
      <c r="A2509" s="2" t="s">
        <v>11</v>
      </c>
      <c r="B2509" s="2" t="s">
        <v>12</v>
      </c>
      <c r="C2509" s="2" t="s">
        <v>5151</v>
      </c>
      <c r="D2509" s="2" t="s">
        <v>10</v>
      </c>
      <c r="E2509" s="2" t="s">
        <v>0</v>
      </c>
      <c r="F2509" s="2" t="s">
        <v>3288</v>
      </c>
      <c r="G2509" s="2" t="s">
        <v>4</v>
      </c>
      <c r="H2509" s="2" t="s">
        <v>4</v>
      </c>
      <c r="I2509" s="6">
        <v>350</v>
      </c>
      <c r="J2509" s="2" t="s">
        <v>6075</v>
      </c>
      <c r="K2509" s="7">
        <v>18</v>
      </c>
      <c r="L2509" s="3" t="s">
        <v>2315</v>
      </c>
      <c r="M2509" s="2">
        <v>3590</v>
      </c>
      <c r="N2509" s="2" t="s">
        <v>13</v>
      </c>
      <c r="O2509" s="80">
        <v>41.99</v>
      </c>
      <c r="P2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P/l</v>
      </c>
      <c r="Q2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2510" spans="1:17" ht="36" x14ac:dyDescent="0.2">
      <c r="A2510" s="2" t="s">
        <v>11</v>
      </c>
      <c r="B2510" s="2" t="s">
        <v>12</v>
      </c>
      <c r="C2510" s="2" t="s">
        <v>5151</v>
      </c>
      <c r="D2510" s="2" t="s">
        <v>10</v>
      </c>
      <c r="E2510" s="2" t="s">
        <v>5886</v>
      </c>
      <c r="F2510" s="2" t="s">
        <v>6432</v>
      </c>
      <c r="G2510" s="2" t="s">
        <v>1548</v>
      </c>
      <c r="H2510" s="2" t="s">
        <v>4</v>
      </c>
      <c r="I2510" s="6">
        <v>1.4</v>
      </c>
      <c r="J2510" s="2" t="s">
        <v>6065</v>
      </c>
      <c r="K2510" s="7">
        <v>4</v>
      </c>
      <c r="L2510" s="3" t="s">
        <v>2315</v>
      </c>
      <c r="M2510" s="2">
        <v>445991</v>
      </c>
      <c r="N2510" s="2" t="s">
        <v>13</v>
      </c>
      <c r="O2510" s="80">
        <v>19.936800000000002</v>
      </c>
      <c r="P2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$3.56 P/l</v>
      </c>
      <c r="Q2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11" spans="1:17" ht="36" x14ac:dyDescent="0.2">
      <c r="A2511" s="2" t="s">
        <v>11</v>
      </c>
      <c r="B2511" s="2" t="s">
        <v>12</v>
      </c>
      <c r="C2511" s="2" t="s">
        <v>5899</v>
      </c>
      <c r="D2511" s="2" t="s">
        <v>2329</v>
      </c>
      <c r="E2511" s="2" t="s">
        <v>5886</v>
      </c>
      <c r="F2511" s="2" t="s">
        <v>6011</v>
      </c>
      <c r="G2511" s="2" t="s">
        <v>1548</v>
      </c>
      <c r="H2511" s="2" t="s">
        <v>4</v>
      </c>
      <c r="I2511" s="6">
        <v>1</v>
      </c>
      <c r="J2511" s="2" t="s">
        <v>6065</v>
      </c>
      <c r="K2511" s="7">
        <v>6</v>
      </c>
      <c r="L2511" s="3" t="s">
        <v>2315</v>
      </c>
      <c r="M2511" s="2">
        <v>351278</v>
      </c>
      <c r="N2511" s="2" t="s">
        <v>13</v>
      </c>
      <c r="O2511" s="80">
        <v>32.432400000000001</v>
      </c>
      <c r="P2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P/l</v>
      </c>
      <c r="Q2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12" spans="1:17" ht="24" x14ac:dyDescent="0.2">
      <c r="A2512" s="2" t="s">
        <v>11</v>
      </c>
      <c r="B2512" s="2" t="s">
        <v>12</v>
      </c>
      <c r="C2512" s="2" t="s">
        <v>5579</v>
      </c>
      <c r="D2512" s="2" t="s">
        <v>897</v>
      </c>
      <c r="E2512" s="2" t="s">
        <v>5885</v>
      </c>
      <c r="F2512" s="2" t="s">
        <v>898</v>
      </c>
      <c r="G2512" s="2" t="s">
        <v>4</v>
      </c>
      <c r="H2512" s="2" t="s">
        <v>4</v>
      </c>
      <c r="I2512" s="6">
        <v>2</v>
      </c>
      <c r="J2512" s="2" t="s">
        <v>6065</v>
      </c>
      <c r="K2512" s="7">
        <v>1</v>
      </c>
      <c r="L2512" s="3" t="s">
        <v>3130</v>
      </c>
      <c r="M2512" s="2">
        <v>7638</v>
      </c>
      <c r="N2512" s="2" t="s">
        <v>13</v>
      </c>
      <c r="O2512" s="80">
        <v>5.59</v>
      </c>
      <c r="P2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$2.80 P/l</v>
      </c>
      <c r="Q2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513" spans="1:17" ht="24" x14ac:dyDescent="0.2">
      <c r="A2513" s="2" t="s">
        <v>11</v>
      </c>
      <c r="B2513" s="2" t="s">
        <v>12</v>
      </c>
      <c r="C2513" s="2" t="s">
        <v>5579</v>
      </c>
      <c r="D2513" s="2" t="s">
        <v>897</v>
      </c>
      <c r="E2513" s="2" t="s">
        <v>6864</v>
      </c>
      <c r="F2513" s="2" t="s">
        <v>6865</v>
      </c>
      <c r="G2513" s="2" t="s">
        <v>4</v>
      </c>
      <c r="H2513" s="2" t="s">
        <v>922</v>
      </c>
      <c r="I2513" s="6">
        <v>2</v>
      </c>
      <c r="J2513" s="2" t="s">
        <v>6065</v>
      </c>
      <c r="K2513" s="7">
        <v>6</v>
      </c>
      <c r="L2513" s="3" t="s">
        <v>2315</v>
      </c>
      <c r="M2513" s="2">
        <v>80340</v>
      </c>
      <c r="N2513" s="2" t="s">
        <v>13</v>
      </c>
      <c r="O2513" s="80">
        <v>43.09</v>
      </c>
      <c r="P2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14" spans="1:17" ht="36" x14ac:dyDescent="0.2">
      <c r="A2514" s="2" t="s">
        <v>11</v>
      </c>
      <c r="B2514" s="2" t="s">
        <v>12</v>
      </c>
      <c r="C2514" s="2" t="s">
        <v>5579</v>
      </c>
      <c r="D2514" s="2" t="s">
        <v>897</v>
      </c>
      <c r="E2514" s="2" t="s">
        <v>5886</v>
      </c>
      <c r="F2514" s="2" t="s">
        <v>6012</v>
      </c>
      <c r="G2514" s="2" t="s">
        <v>1548</v>
      </c>
      <c r="H2514" s="2" t="s">
        <v>4</v>
      </c>
      <c r="I2514" s="6">
        <v>2</v>
      </c>
      <c r="J2514" s="4" t="s">
        <v>6065</v>
      </c>
      <c r="K2514" s="7">
        <v>6</v>
      </c>
      <c r="L2514" s="3" t="s">
        <v>2315</v>
      </c>
      <c r="M2514" s="2">
        <v>244890</v>
      </c>
      <c r="N2514" s="2" t="s">
        <v>13</v>
      </c>
      <c r="O2514" s="80">
        <v>23.911200000000001</v>
      </c>
      <c r="P2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P/l</v>
      </c>
      <c r="Q2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15" spans="1:17" ht="48" x14ac:dyDescent="0.2">
      <c r="A2515" s="2" t="s">
        <v>11</v>
      </c>
      <c r="B2515" s="2" t="s">
        <v>12</v>
      </c>
      <c r="C2515" s="2" t="s">
        <v>5864</v>
      </c>
      <c r="D2515" s="2" t="s">
        <v>2330</v>
      </c>
      <c r="E2515" s="2" t="s">
        <v>2396</v>
      </c>
      <c r="F2515" s="2" t="s">
        <v>4417</v>
      </c>
      <c r="G2515" s="2" t="s">
        <v>4</v>
      </c>
      <c r="H2515" s="2" t="s">
        <v>4</v>
      </c>
      <c r="I2515" s="6">
        <v>110</v>
      </c>
      <c r="J2515" s="2" t="s">
        <v>6075</v>
      </c>
      <c r="K2515" s="7">
        <v>96</v>
      </c>
      <c r="L2515" s="3" t="s">
        <v>2315</v>
      </c>
      <c r="M2515" s="2" t="s">
        <v>2786</v>
      </c>
      <c r="N2515" s="2" t="s">
        <v>13</v>
      </c>
      <c r="O2515" s="80">
        <v>39.75</v>
      </c>
      <c r="P2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$3.76 P/l</v>
      </c>
      <c r="Q2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16" spans="1:17" ht="24" x14ac:dyDescent="0.2">
      <c r="A2516" s="2" t="s">
        <v>11</v>
      </c>
      <c r="B2516" s="2" t="s">
        <v>12</v>
      </c>
      <c r="C2516" s="2" t="s">
        <v>5580</v>
      </c>
      <c r="D2516" s="2" t="s">
        <v>899</v>
      </c>
      <c r="E2516" s="2" t="s">
        <v>5885</v>
      </c>
      <c r="F2516" s="2" t="s">
        <v>900</v>
      </c>
      <c r="G2516" s="2" t="s">
        <v>4</v>
      </c>
      <c r="H2516" s="2" t="s">
        <v>4</v>
      </c>
      <c r="I2516" s="6">
        <v>1</v>
      </c>
      <c r="J2516" s="2" t="s">
        <v>6065</v>
      </c>
      <c r="K2516" s="7">
        <v>1</v>
      </c>
      <c r="L2516" s="3" t="s">
        <v>3130</v>
      </c>
      <c r="M2516" s="2">
        <v>15891</v>
      </c>
      <c r="N2516" s="2" t="s">
        <v>13</v>
      </c>
      <c r="O2516" s="80">
        <v>3.19</v>
      </c>
      <c r="P2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P/l</v>
      </c>
      <c r="Q2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517" spans="1:17" ht="24" x14ac:dyDescent="0.2">
      <c r="A2517" s="2" t="s">
        <v>11</v>
      </c>
      <c r="B2517" s="2" t="s">
        <v>12</v>
      </c>
      <c r="C2517" s="2" t="s">
        <v>5580</v>
      </c>
      <c r="D2517" s="2" t="s">
        <v>899</v>
      </c>
      <c r="E2517" s="2" t="s">
        <v>6864</v>
      </c>
      <c r="F2517" s="2" t="s">
        <v>6866</v>
      </c>
      <c r="G2517" s="2" t="s">
        <v>4</v>
      </c>
      <c r="H2517" s="2" t="s">
        <v>922</v>
      </c>
      <c r="I2517" s="6">
        <v>1</v>
      </c>
      <c r="J2517" s="2" t="s">
        <v>6065</v>
      </c>
      <c r="K2517" s="7">
        <v>12</v>
      </c>
      <c r="L2517" s="3" t="s">
        <v>2315</v>
      </c>
      <c r="M2517" s="2">
        <v>80460</v>
      </c>
      <c r="N2517" s="2" t="s">
        <v>13</v>
      </c>
      <c r="O2517" s="80">
        <v>26.99</v>
      </c>
      <c r="P2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18" spans="1:17" ht="36" x14ac:dyDescent="0.2">
      <c r="A2518" s="2" t="s">
        <v>11</v>
      </c>
      <c r="B2518" s="2" t="s">
        <v>12</v>
      </c>
      <c r="C2518" s="2" t="s">
        <v>5580</v>
      </c>
      <c r="D2518" s="2" t="s">
        <v>899</v>
      </c>
      <c r="E2518" s="2" t="s">
        <v>5886</v>
      </c>
      <c r="F2518" s="2" t="s">
        <v>6011</v>
      </c>
      <c r="G2518" s="2" t="s">
        <v>1548</v>
      </c>
      <c r="H2518" s="2" t="s">
        <v>4</v>
      </c>
      <c r="I2518" s="6">
        <v>1</v>
      </c>
      <c r="J2518" s="2" t="s">
        <v>6065</v>
      </c>
      <c r="K2518" s="7">
        <v>6</v>
      </c>
      <c r="L2518" s="3" t="s">
        <v>2315</v>
      </c>
      <c r="M2518" s="2">
        <v>351278</v>
      </c>
      <c r="N2518" s="2" t="s">
        <v>13</v>
      </c>
      <c r="O2518" s="80">
        <v>32.432400000000001</v>
      </c>
      <c r="P2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P/l</v>
      </c>
      <c r="Q2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19" spans="1:17" ht="24" x14ac:dyDescent="0.2">
      <c r="A2519" s="2" t="s">
        <v>11</v>
      </c>
      <c r="B2519" s="2" t="s">
        <v>12</v>
      </c>
      <c r="C2519" s="2" t="s">
        <v>5580</v>
      </c>
      <c r="D2519" s="2" t="s">
        <v>899</v>
      </c>
      <c r="E2519" s="2" t="s">
        <v>1852</v>
      </c>
      <c r="F2519" s="2" t="s">
        <v>2048</v>
      </c>
      <c r="G2519" s="2" t="s">
        <v>4</v>
      </c>
      <c r="H2519" s="2" t="s">
        <v>4</v>
      </c>
      <c r="I2519" s="6">
        <v>1</v>
      </c>
      <c r="J2519" s="2" t="s">
        <v>6065</v>
      </c>
      <c r="K2519" s="7">
        <v>1</v>
      </c>
      <c r="L2519" s="3" t="s">
        <v>3130</v>
      </c>
      <c r="M2519" s="2">
        <v>19942</v>
      </c>
      <c r="N2519" s="2" t="s">
        <v>13</v>
      </c>
      <c r="O2519" s="80">
        <v>3.8534999999999999</v>
      </c>
      <c r="P2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$3.85 P/l</v>
      </c>
      <c r="Q2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20" spans="1:17" ht="24" x14ac:dyDescent="0.2">
      <c r="A2520" s="2" t="s">
        <v>11</v>
      </c>
      <c r="B2520" s="2" t="s">
        <v>12</v>
      </c>
      <c r="C2520" s="2" t="s">
        <v>5152</v>
      </c>
      <c r="D2520" s="2" t="s">
        <v>14</v>
      </c>
      <c r="E2520" s="2" t="s">
        <v>0</v>
      </c>
      <c r="F2520" s="2" t="s">
        <v>3289</v>
      </c>
      <c r="G2520" s="2" t="s">
        <v>4</v>
      </c>
      <c r="H2520" s="2" t="s">
        <v>4</v>
      </c>
      <c r="I2520" s="6">
        <v>250</v>
      </c>
      <c r="J2520" s="2" t="s">
        <v>6075</v>
      </c>
      <c r="K2520" s="7">
        <v>24</v>
      </c>
      <c r="L2520" s="3" t="s">
        <v>2315</v>
      </c>
      <c r="M2520" s="2">
        <v>10007184</v>
      </c>
      <c r="N2520" s="2" t="s">
        <v>5</v>
      </c>
      <c r="O2520" s="80">
        <v>27.23</v>
      </c>
      <c r="P2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21" spans="1:17" ht="24" x14ac:dyDescent="0.2">
      <c r="A2521" s="2" t="s">
        <v>11</v>
      </c>
      <c r="B2521" s="2" t="s">
        <v>12</v>
      </c>
      <c r="C2521" s="2" t="s">
        <v>5152</v>
      </c>
      <c r="D2521" s="2" t="s">
        <v>14</v>
      </c>
      <c r="E2521" s="2" t="s">
        <v>5885</v>
      </c>
      <c r="F2521" s="2" t="s">
        <v>901</v>
      </c>
      <c r="G2521" s="2" t="s">
        <v>4</v>
      </c>
      <c r="H2521" s="2" t="s">
        <v>4</v>
      </c>
      <c r="I2521" s="6">
        <v>250</v>
      </c>
      <c r="J2521" s="4" t="s">
        <v>6075</v>
      </c>
      <c r="K2521" s="7">
        <v>24</v>
      </c>
      <c r="L2521" s="3" t="s">
        <v>2315</v>
      </c>
      <c r="M2521" s="2">
        <v>165859</v>
      </c>
      <c r="N2521" s="2" t="s">
        <v>13</v>
      </c>
      <c r="O2521" s="80">
        <v>27.81</v>
      </c>
      <c r="P2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P/l</v>
      </c>
      <c r="Q2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522" spans="1:17" ht="24" x14ac:dyDescent="0.2">
      <c r="A2522" s="2" t="s">
        <v>11</v>
      </c>
      <c r="B2522" s="2" t="s">
        <v>12</v>
      </c>
      <c r="C2522" s="2" t="s">
        <v>5152</v>
      </c>
      <c r="D2522" s="2" t="s">
        <v>14</v>
      </c>
      <c r="E2522" s="2" t="s">
        <v>6864</v>
      </c>
      <c r="F2522" s="2" t="s">
        <v>6866</v>
      </c>
      <c r="G2522" s="2" t="s">
        <v>4</v>
      </c>
      <c r="H2522" s="2" t="s">
        <v>922</v>
      </c>
      <c r="I2522" s="6">
        <v>250</v>
      </c>
      <c r="J2522" s="2" t="s">
        <v>6075</v>
      </c>
      <c r="K2522" s="7">
        <v>24</v>
      </c>
      <c r="L2522" s="3" t="s">
        <v>2315</v>
      </c>
      <c r="M2522" s="2">
        <v>80462</v>
      </c>
      <c r="N2522" s="2" t="s">
        <v>13</v>
      </c>
      <c r="O2522" s="80">
        <v>23.37</v>
      </c>
      <c r="P2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23" spans="1:17" ht="36" x14ac:dyDescent="0.2">
      <c r="A2523" s="2" t="s">
        <v>11</v>
      </c>
      <c r="B2523" s="2" t="s">
        <v>12</v>
      </c>
      <c r="C2523" s="2" t="s">
        <v>5152</v>
      </c>
      <c r="D2523" s="2" t="s">
        <v>14</v>
      </c>
      <c r="E2523" s="2" t="s">
        <v>5886</v>
      </c>
      <c r="F2523" s="2" t="s">
        <v>6433</v>
      </c>
      <c r="G2523" s="2" t="s">
        <v>1548</v>
      </c>
      <c r="H2523" s="2" t="s">
        <v>4</v>
      </c>
      <c r="I2523" s="6">
        <v>250</v>
      </c>
      <c r="J2523" s="2" t="s">
        <v>6075</v>
      </c>
      <c r="K2523" s="7">
        <v>24</v>
      </c>
      <c r="L2523" s="3" t="s">
        <v>2315</v>
      </c>
      <c r="M2523" s="2">
        <v>65474</v>
      </c>
      <c r="N2523" s="2" t="s">
        <v>5</v>
      </c>
      <c r="O2523" s="80">
        <v>19.602</v>
      </c>
      <c r="P2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24" spans="1:17" ht="36" x14ac:dyDescent="0.2">
      <c r="A2524" s="2" t="s">
        <v>11</v>
      </c>
      <c r="B2524" s="2" t="s">
        <v>12</v>
      </c>
      <c r="C2524" s="2" t="s">
        <v>5152</v>
      </c>
      <c r="D2524" s="2" t="s">
        <v>14</v>
      </c>
      <c r="E2524" s="2" t="s">
        <v>2396</v>
      </c>
      <c r="F2524" s="2" t="s">
        <v>4418</v>
      </c>
      <c r="G2524" s="2" t="s">
        <v>4</v>
      </c>
      <c r="H2524" s="2" t="s">
        <v>4</v>
      </c>
      <c r="I2524" s="6">
        <v>250</v>
      </c>
      <c r="J2524" s="2" t="s">
        <v>6075</v>
      </c>
      <c r="K2524" s="7">
        <v>24</v>
      </c>
      <c r="L2524" s="3" t="s">
        <v>2315</v>
      </c>
      <c r="M2524" s="2" t="s">
        <v>2787</v>
      </c>
      <c r="N2524" s="2" t="s">
        <v>5</v>
      </c>
      <c r="O2524" s="80">
        <v>24.187100000000001</v>
      </c>
      <c r="P2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25" spans="1:17" ht="36" x14ac:dyDescent="0.2">
      <c r="A2525" s="2" t="s">
        <v>11</v>
      </c>
      <c r="B2525" s="2" t="s">
        <v>12</v>
      </c>
      <c r="C2525" s="2" t="s">
        <v>5152</v>
      </c>
      <c r="D2525" s="2" t="s">
        <v>14</v>
      </c>
      <c r="E2525" s="2" t="s">
        <v>6940</v>
      </c>
      <c r="F2525" s="2" t="s">
        <v>6941</v>
      </c>
      <c r="G2525" s="2" t="s">
        <v>4</v>
      </c>
      <c r="H2525" s="2" t="s">
        <v>4</v>
      </c>
      <c r="I2525" s="6">
        <v>300</v>
      </c>
      <c r="J2525" s="2" t="s">
        <v>6075</v>
      </c>
      <c r="K2525" s="7">
        <v>12</v>
      </c>
      <c r="L2525" s="3" t="s">
        <v>2315</v>
      </c>
      <c r="M2525" s="2">
        <v>953300</v>
      </c>
      <c r="N2525" s="2" t="s">
        <v>13</v>
      </c>
      <c r="O2525" s="80">
        <v>26.91</v>
      </c>
      <c r="P2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2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526" spans="1:17" ht="24" x14ac:dyDescent="0.2">
      <c r="A2526" s="2" t="s">
        <v>11</v>
      </c>
      <c r="B2526" s="2" t="s">
        <v>12</v>
      </c>
      <c r="C2526" s="2" t="s">
        <v>5865</v>
      </c>
      <c r="D2526" s="2" t="s">
        <v>1108</v>
      </c>
      <c r="E2526" s="2" t="s">
        <v>6864</v>
      </c>
      <c r="F2526" s="2" t="s">
        <v>6865</v>
      </c>
      <c r="G2526" s="2" t="s">
        <v>4</v>
      </c>
      <c r="H2526" s="2" t="s">
        <v>4</v>
      </c>
      <c r="I2526" s="6">
        <v>2</v>
      </c>
      <c r="J2526" s="2" t="s">
        <v>6065</v>
      </c>
      <c r="K2526" s="7">
        <v>6</v>
      </c>
      <c r="L2526" s="3" t="s">
        <v>2315</v>
      </c>
      <c r="M2526" s="2">
        <v>80340</v>
      </c>
      <c r="N2526" s="2" t="s">
        <v>13</v>
      </c>
      <c r="O2526" s="80">
        <v>43.09</v>
      </c>
      <c r="P2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27" spans="1:17" ht="36" x14ac:dyDescent="0.2">
      <c r="A2527" s="2" t="s">
        <v>11</v>
      </c>
      <c r="B2527" s="2" t="s">
        <v>12</v>
      </c>
      <c r="C2527" s="2" t="s">
        <v>5865</v>
      </c>
      <c r="D2527" s="2" t="s">
        <v>1108</v>
      </c>
      <c r="E2527" s="2" t="s">
        <v>5886</v>
      </c>
      <c r="F2527" s="2" t="s">
        <v>6434</v>
      </c>
      <c r="G2527" s="2" t="s">
        <v>1548</v>
      </c>
      <c r="H2527" s="2" t="s">
        <v>4</v>
      </c>
      <c r="I2527" s="6">
        <v>2</v>
      </c>
      <c r="J2527" s="2" t="s">
        <v>6065</v>
      </c>
      <c r="K2527" s="7">
        <v>6</v>
      </c>
      <c r="L2527" s="3" t="s">
        <v>2315</v>
      </c>
      <c r="M2527" s="2">
        <v>634231</v>
      </c>
      <c r="N2527" s="2" t="s">
        <v>13</v>
      </c>
      <c r="O2527" s="80">
        <v>35.769599999999997</v>
      </c>
      <c r="P2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$2.98 P/l</v>
      </c>
      <c r="Q2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28" spans="1:17" ht="24" x14ac:dyDescent="0.2">
      <c r="A2528" s="2" t="s">
        <v>11</v>
      </c>
      <c r="B2528" s="2" t="s">
        <v>12</v>
      </c>
      <c r="C2528" s="2" t="s">
        <v>5865</v>
      </c>
      <c r="D2528" s="2" t="s">
        <v>1108</v>
      </c>
      <c r="E2528" s="2" t="s">
        <v>2396</v>
      </c>
      <c r="F2528" s="2" t="s">
        <v>4419</v>
      </c>
      <c r="G2528" s="2" t="s">
        <v>4</v>
      </c>
      <c r="H2528" s="2" t="s">
        <v>4</v>
      </c>
      <c r="I2528" s="6">
        <v>2</v>
      </c>
      <c r="J2528" s="2" t="s">
        <v>6065</v>
      </c>
      <c r="K2528" s="7">
        <v>1</v>
      </c>
      <c r="L2528" s="3" t="s">
        <v>3130</v>
      </c>
      <c r="M2528" s="2" t="s">
        <v>2788</v>
      </c>
      <c r="N2528" s="2" t="s">
        <v>13</v>
      </c>
      <c r="O2528" s="80">
        <v>4.6500000000000004</v>
      </c>
      <c r="P2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$2.33 P/l</v>
      </c>
      <c r="Q2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2529" spans="1:17" ht="24" x14ac:dyDescent="0.2">
      <c r="A2529" s="2" t="s">
        <v>11</v>
      </c>
      <c r="B2529" s="2" t="s">
        <v>12</v>
      </c>
      <c r="C2529" s="2" t="s">
        <v>5865</v>
      </c>
      <c r="D2529" s="2" t="s">
        <v>1108</v>
      </c>
      <c r="E2529" s="2" t="s">
        <v>1852</v>
      </c>
      <c r="F2529" s="2" t="s">
        <v>2049</v>
      </c>
      <c r="G2529" s="2" t="s">
        <v>4</v>
      </c>
      <c r="H2529" s="2" t="s">
        <v>4</v>
      </c>
      <c r="I2529" s="6">
        <v>2</v>
      </c>
      <c r="J2529" s="2" t="s">
        <v>6065</v>
      </c>
      <c r="K2529" s="7">
        <v>1</v>
      </c>
      <c r="L2529" s="3" t="s">
        <v>3130</v>
      </c>
      <c r="M2529" s="2" t="s">
        <v>2050</v>
      </c>
      <c r="N2529" s="2" t="s">
        <v>13</v>
      </c>
      <c r="O2529" s="80">
        <v>6.09</v>
      </c>
      <c r="P2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$3.05 P/l</v>
      </c>
      <c r="Q2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30" spans="1:17" ht="24" x14ac:dyDescent="0.2">
      <c r="A2530" s="2" t="s">
        <v>11</v>
      </c>
      <c r="B2530" s="2" t="s">
        <v>12</v>
      </c>
      <c r="C2530" s="2" t="s">
        <v>5581</v>
      </c>
      <c r="D2530" s="2" t="s">
        <v>902</v>
      </c>
      <c r="E2530" s="2" t="s">
        <v>5885</v>
      </c>
      <c r="F2530" s="2" t="s">
        <v>903</v>
      </c>
      <c r="G2530" s="2" t="s">
        <v>4</v>
      </c>
      <c r="H2530" s="2" t="s">
        <v>4</v>
      </c>
      <c r="I2530" s="6">
        <v>1</v>
      </c>
      <c r="J2530" s="2" t="s">
        <v>6065</v>
      </c>
      <c r="K2530" s="7">
        <v>1</v>
      </c>
      <c r="L2530" s="3" t="s">
        <v>3130</v>
      </c>
      <c r="M2530" s="2">
        <v>147933</v>
      </c>
      <c r="N2530" s="2" t="s">
        <v>13</v>
      </c>
      <c r="O2530" s="80">
        <v>6.13</v>
      </c>
      <c r="P2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P/l</v>
      </c>
      <c r="Q2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31" spans="1:17" ht="36" x14ac:dyDescent="0.2">
      <c r="A2531" s="2" t="s">
        <v>11</v>
      </c>
      <c r="B2531" s="2" t="s">
        <v>12</v>
      </c>
      <c r="C2531" s="2" t="s">
        <v>5581</v>
      </c>
      <c r="D2531" s="2" t="s">
        <v>902</v>
      </c>
      <c r="E2531" s="2" t="s">
        <v>5886</v>
      </c>
      <c r="F2531" s="2" t="s">
        <v>6435</v>
      </c>
      <c r="G2531" s="2" t="s">
        <v>1548</v>
      </c>
      <c r="H2531" s="2" t="s">
        <v>4</v>
      </c>
      <c r="I2531" s="6">
        <v>1</v>
      </c>
      <c r="J2531" s="4" t="s">
        <v>6065</v>
      </c>
      <c r="K2531" s="7">
        <v>6</v>
      </c>
      <c r="L2531" s="3" t="s">
        <v>2315</v>
      </c>
      <c r="M2531" s="2">
        <v>352318</v>
      </c>
      <c r="N2531" s="2" t="s">
        <v>13</v>
      </c>
      <c r="O2531" s="80">
        <v>38.231999999999999</v>
      </c>
      <c r="P2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$6.37 P/l</v>
      </c>
      <c r="Q2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$0.64 P/100ml</v>
      </c>
    </row>
    <row r="2532" spans="1:17" ht="24" x14ac:dyDescent="0.2">
      <c r="A2532" s="2" t="s">
        <v>11</v>
      </c>
      <c r="B2532" s="2" t="s">
        <v>12</v>
      </c>
      <c r="C2532" s="2" t="s">
        <v>5581</v>
      </c>
      <c r="D2532" s="2" t="s">
        <v>902</v>
      </c>
      <c r="E2532" s="2" t="s">
        <v>2396</v>
      </c>
      <c r="F2532" s="2" t="s">
        <v>4420</v>
      </c>
      <c r="G2532" s="2" t="s">
        <v>4</v>
      </c>
      <c r="H2532" s="2" t="s">
        <v>4</v>
      </c>
      <c r="I2532" s="6">
        <v>1</v>
      </c>
      <c r="J2532" s="2" t="s">
        <v>6065</v>
      </c>
      <c r="K2532" s="7">
        <v>1</v>
      </c>
      <c r="L2532" s="3" t="s">
        <v>3130</v>
      </c>
      <c r="M2532" s="2" t="s">
        <v>2789</v>
      </c>
      <c r="N2532" s="2" t="s">
        <v>13</v>
      </c>
      <c r="O2532" s="80">
        <v>5.9214000000000002</v>
      </c>
      <c r="P2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$5.92 P/l</v>
      </c>
      <c r="Q2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2533" spans="1:17" ht="24" x14ac:dyDescent="0.2">
      <c r="A2533" s="2" t="s">
        <v>11</v>
      </c>
      <c r="B2533" s="2" t="s">
        <v>12</v>
      </c>
      <c r="C2533" s="2" t="s">
        <v>5581</v>
      </c>
      <c r="D2533" s="2" t="s">
        <v>902</v>
      </c>
      <c r="E2533" s="2" t="s">
        <v>1852</v>
      </c>
      <c r="F2533" s="2" t="s">
        <v>2051</v>
      </c>
      <c r="G2533" s="2" t="s">
        <v>4</v>
      </c>
      <c r="H2533" s="2" t="s">
        <v>4</v>
      </c>
      <c r="I2533" s="6">
        <v>1</v>
      </c>
      <c r="J2533" s="2" t="s">
        <v>6065</v>
      </c>
      <c r="K2533" s="7">
        <v>1</v>
      </c>
      <c r="L2533" s="3" t="s">
        <v>3130</v>
      </c>
      <c r="M2533" s="2">
        <v>19941</v>
      </c>
      <c r="N2533" s="2" t="s">
        <v>13</v>
      </c>
      <c r="O2533" s="80">
        <v>5.4494999999999996</v>
      </c>
      <c r="P2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P/l</v>
      </c>
      <c r="Q2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P/100ml</v>
      </c>
    </row>
    <row r="2534" spans="1:17" ht="24" x14ac:dyDescent="0.2">
      <c r="A2534" s="2" t="s">
        <v>11</v>
      </c>
      <c r="B2534" s="2" t="s">
        <v>12</v>
      </c>
      <c r="C2534" s="2" t="s">
        <v>5582</v>
      </c>
      <c r="D2534" s="2" t="s">
        <v>904</v>
      </c>
      <c r="E2534" s="2" t="s">
        <v>5885</v>
      </c>
      <c r="F2534" s="2" t="s">
        <v>905</v>
      </c>
      <c r="G2534" s="2" t="s">
        <v>4</v>
      </c>
      <c r="H2534" s="2" t="s">
        <v>4</v>
      </c>
      <c r="I2534" s="6">
        <v>1</v>
      </c>
      <c r="J2534" s="2" t="s">
        <v>6065</v>
      </c>
      <c r="K2534" s="7">
        <v>12</v>
      </c>
      <c r="L2534" s="3" t="s">
        <v>2315</v>
      </c>
      <c r="M2534" s="2">
        <v>14674</v>
      </c>
      <c r="N2534" s="2" t="s">
        <v>13</v>
      </c>
      <c r="O2534" s="80">
        <v>38.28</v>
      </c>
      <c r="P2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P/l</v>
      </c>
      <c r="Q2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535" spans="1:17" ht="24" x14ac:dyDescent="0.2">
      <c r="A2535" s="2" t="s">
        <v>11</v>
      </c>
      <c r="B2535" s="2" t="s">
        <v>12</v>
      </c>
      <c r="C2535" s="2" t="s">
        <v>5582</v>
      </c>
      <c r="D2535" s="2" t="s">
        <v>904</v>
      </c>
      <c r="E2535" s="2" t="s">
        <v>6864</v>
      </c>
      <c r="F2535" s="2" t="s">
        <v>6867</v>
      </c>
      <c r="G2535" s="2" t="s">
        <v>4</v>
      </c>
      <c r="H2535" s="2" t="s">
        <v>4</v>
      </c>
      <c r="I2535" s="6">
        <v>1</v>
      </c>
      <c r="J2535" s="2" t="s">
        <v>6065</v>
      </c>
      <c r="K2535" s="7">
        <v>12</v>
      </c>
      <c r="L2535" s="3" t="s">
        <v>2315</v>
      </c>
      <c r="M2535" s="2">
        <v>80410</v>
      </c>
      <c r="N2535" s="2" t="s">
        <v>13</v>
      </c>
      <c r="O2535" s="80">
        <v>26.99</v>
      </c>
      <c r="P2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36" spans="1:17" ht="36" x14ac:dyDescent="0.2">
      <c r="A2536" s="2" t="s">
        <v>11</v>
      </c>
      <c r="B2536" s="2" t="s">
        <v>12</v>
      </c>
      <c r="C2536" s="2" t="s">
        <v>5582</v>
      </c>
      <c r="D2536" s="2" t="s">
        <v>904</v>
      </c>
      <c r="E2536" s="2" t="s">
        <v>5886</v>
      </c>
      <c r="F2536" s="2" t="s">
        <v>6436</v>
      </c>
      <c r="G2536" s="2" t="s">
        <v>1548</v>
      </c>
      <c r="H2536" s="2" t="s">
        <v>4</v>
      </c>
      <c r="I2536" s="6">
        <v>1</v>
      </c>
      <c r="J2536" s="2" t="s">
        <v>6065</v>
      </c>
      <c r="K2536" s="7">
        <v>12</v>
      </c>
      <c r="L2536" s="3" t="s">
        <v>2315</v>
      </c>
      <c r="M2536" s="2">
        <v>59601</v>
      </c>
      <c r="N2536" s="2" t="s">
        <v>13</v>
      </c>
      <c r="O2536" s="80">
        <v>26.1036</v>
      </c>
      <c r="P2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$2.18 P/l</v>
      </c>
      <c r="Q2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37" spans="1:17" ht="24" x14ac:dyDescent="0.2">
      <c r="A2537" s="2" t="s">
        <v>11</v>
      </c>
      <c r="B2537" s="2" t="s">
        <v>12</v>
      </c>
      <c r="C2537" s="2" t="s">
        <v>5582</v>
      </c>
      <c r="D2537" s="2" t="s">
        <v>904</v>
      </c>
      <c r="E2537" s="2" t="s">
        <v>1852</v>
      </c>
      <c r="F2537" s="2" t="s">
        <v>2052</v>
      </c>
      <c r="G2537" s="2" t="s">
        <v>4</v>
      </c>
      <c r="H2537" s="2" t="s">
        <v>4</v>
      </c>
      <c r="I2537" s="6">
        <v>1</v>
      </c>
      <c r="J2537" s="2" t="s">
        <v>6065</v>
      </c>
      <c r="K2537" s="7">
        <v>1</v>
      </c>
      <c r="L2537" s="3" t="s">
        <v>3130</v>
      </c>
      <c r="M2537" s="2">
        <v>19943</v>
      </c>
      <c r="N2537" s="2" t="s">
        <v>13</v>
      </c>
      <c r="O2537" s="80">
        <v>3.024</v>
      </c>
      <c r="P2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P/l</v>
      </c>
      <c r="Q2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38" spans="1:17" ht="24" x14ac:dyDescent="0.2">
      <c r="A2538" s="2" t="s">
        <v>11</v>
      </c>
      <c r="B2538" s="2" t="s">
        <v>12</v>
      </c>
      <c r="C2538" s="2" t="s">
        <v>5153</v>
      </c>
      <c r="D2538" s="2" t="s">
        <v>15</v>
      </c>
      <c r="E2538" s="2" t="s">
        <v>0</v>
      </c>
      <c r="F2538" s="2" t="s">
        <v>3290</v>
      </c>
      <c r="G2538" s="2" t="s">
        <v>4</v>
      </c>
      <c r="H2538" s="2" t="s">
        <v>4</v>
      </c>
      <c r="I2538" s="6">
        <v>250</v>
      </c>
      <c r="J2538" s="4" t="s">
        <v>6075</v>
      </c>
      <c r="K2538" s="7">
        <v>24</v>
      </c>
      <c r="L2538" s="3" t="s">
        <v>2315</v>
      </c>
      <c r="M2538" s="2">
        <v>10007182</v>
      </c>
      <c r="N2538" s="2" t="s">
        <v>5</v>
      </c>
      <c r="O2538" s="80">
        <v>27.23</v>
      </c>
      <c r="P2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39" spans="1:17" ht="24" x14ac:dyDescent="0.2">
      <c r="A2539" s="2" t="s">
        <v>11</v>
      </c>
      <c r="B2539" s="2" t="s">
        <v>12</v>
      </c>
      <c r="C2539" s="2" t="s">
        <v>5153</v>
      </c>
      <c r="D2539" s="2" t="s">
        <v>15</v>
      </c>
      <c r="E2539" s="2" t="s">
        <v>0</v>
      </c>
      <c r="F2539" s="2" t="s">
        <v>3291</v>
      </c>
      <c r="G2539" s="2" t="s">
        <v>4</v>
      </c>
      <c r="H2539" s="2" t="s">
        <v>4</v>
      </c>
      <c r="I2539" s="6">
        <v>300</v>
      </c>
      <c r="J2539" s="4" t="s">
        <v>6075</v>
      </c>
      <c r="K2539" s="7">
        <v>12</v>
      </c>
      <c r="L2539" s="3" t="s">
        <v>2315</v>
      </c>
      <c r="M2539" s="2">
        <v>10008425</v>
      </c>
      <c r="N2539" s="2" t="s">
        <v>13</v>
      </c>
      <c r="O2539" s="80">
        <v>36.69</v>
      </c>
      <c r="P2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$10.19 P/l</v>
      </c>
      <c r="Q2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P/100ml</v>
      </c>
    </row>
    <row r="2540" spans="1:17" ht="36" x14ac:dyDescent="0.2">
      <c r="A2540" s="2" t="s">
        <v>11</v>
      </c>
      <c r="B2540" s="2" t="s">
        <v>12</v>
      </c>
      <c r="C2540" s="2" t="s">
        <v>5153</v>
      </c>
      <c r="D2540" s="2" t="s">
        <v>15</v>
      </c>
      <c r="E2540" s="2" t="s">
        <v>0</v>
      </c>
      <c r="F2540" s="2" t="s">
        <v>3292</v>
      </c>
      <c r="G2540" s="2" t="s">
        <v>4</v>
      </c>
      <c r="H2540" s="2" t="s">
        <v>4</v>
      </c>
      <c r="I2540" s="6">
        <v>300</v>
      </c>
      <c r="J2540" s="2" t="s">
        <v>6075</v>
      </c>
      <c r="K2540" s="7">
        <v>24</v>
      </c>
      <c r="L2540" s="3" t="s">
        <v>2315</v>
      </c>
      <c r="M2540" s="2">
        <v>10007053</v>
      </c>
      <c r="N2540" s="2" t="s">
        <v>13</v>
      </c>
      <c r="O2540" s="80">
        <v>43.98</v>
      </c>
      <c r="P2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41" spans="1:17" ht="24" x14ac:dyDescent="0.2">
      <c r="A2541" s="2" t="s">
        <v>11</v>
      </c>
      <c r="B2541" s="2" t="s">
        <v>12</v>
      </c>
      <c r="C2541" s="2" t="s">
        <v>5153</v>
      </c>
      <c r="D2541" s="2" t="s">
        <v>15</v>
      </c>
      <c r="E2541" s="2" t="s">
        <v>0</v>
      </c>
      <c r="F2541" s="2" t="s">
        <v>3293</v>
      </c>
      <c r="G2541" s="2" t="s">
        <v>4</v>
      </c>
      <c r="H2541" s="2" t="s">
        <v>4</v>
      </c>
      <c r="I2541" s="6">
        <v>350</v>
      </c>
      <c r="J2541" s="2" t="s">
        <v>6075</v>
      </c>
      <c r="K2541" s="7">
        <v>18</v>
      </c>
      <c r="L2541" s="3" t="s">
        <v>2315</v>
      </c>
      <c r="M2541" s="2">
        <v>3592</v>
      </c>
      <c r="N2541" s="2" t="s">
        <v>13</v>
      </c>
      <c r="O2541" s="80">
        <v>41.99</v>
      </c>
      <c r="P2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P/l</v>
      </c>
      <c r="Q2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2542" spans="1:17" ht="24" x14ac:dyDescent="0.2">
      <c r="A2542" s="2" t="s">
        <v>11</v>
      </c>
      <c r="B2542" s="2" t="s">
        <v>12</v>
      </c>
      <c r="C2542" s="2" t="s">
        <v>5153</v>
      </c>
      <c r="D2542" s="2" t="s">
        <v>15</v>
      </c>
      <c r="E2542" s="2" t="s">
        <v>5885</v>
      </c>
      <c r="F2542" s="2" t="s">
        <v>906</v>
      </c>
      <c r="G2542" s="2" t="s">
        <v>4</v>
      </c>
      <c r="H2542" s="2" t="s">
        <v>4</v>
      </c>
      <c r="I2542" s="6">
        <v>250</v>
      </c>
      <c r="J2542" s="2" t="s">
        <v>6075</v>
      </c>
      <c r="K2542" s="7">
        <v>24</v>
      </c>
      <c r="L2542" s="3" t="s">
        <v>2315</v>
      </c>
      <c r="M2542" s="2">
        <v>165858</v>
      </c>
      <c r="N2542" s="2" t="s">
        <v>13</v>
      </c>
      <c r="O2542" s="80">
        <v>22.63</v>
      </c>
      <c r="P2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P/l</v>
      </c>
      <c r="Q2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2543" spans="1:17" ht="24" x14ac:dyDescent="0.2">
      <c r="A2543" s="2" t="s">
        <v>11</v>
      </c>
      <c r="B2543" s="2" t="s">
        <v>12</v>
      </c>
      <c r="C2543" s="2" t="s">
        <v>5153</v>
      </c>
      <c r="D2543" s="2" t="s">
        <v>15</v>
      </c>
      <c r="E2543" s="2" t="s">
        <v>6864</v>
      </c>
      <c r="F2543" s="2" t="s">
        <v>6867</v>
      </c>
      <c r="G2543" s="2" t="s">
        <v>4</v>
      </c>
      <c r="H2543" s="2" t="s">
        <v>4</v>
      </c>
      <c r="I2543" s="6">
        <v>250</v>
      </c>
      <c r="J2543" s="2" t="s">
        <v>6075</v>
      </c>
      <c r="K2543" s="7">
        <v>24</v>
      </c>
      <c r="L2543" s="3" t="s">
        <v>2315</v>
      </c>
      <c r="M2543" s="2">
        <v>80412</v>
      </c>
      <c r="N2543" s="2" t="s">
        <v>13</v>
      </c>
      <c r="O2543" s="80">
        <v>23.37</v>
      </c>
      <c r="P2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44" spans="1:17" ht="36" x14ac:dyDescent="0.2">
      <c r="A2544" s="2" t="s">
        <v>11</v>
      </c>
      <c r="B2544" s="2" t="s">
        <v>12</v>
      </c>
      <c r="C2544" s="2" t="s">
        <v>5153</v>
      </c>
      <c r="D2544" s="2" t="s">
        <v>15</v>
      </c>
      <c r="E2544" s="2" t="s">
        <v>5886</v>
      </c>
      <c r="F2544" s="2" t="s">
        <v>6437</v>
      </c>
      <c r="G2544" s="2" t="s">
        <v>1548</v>
      </c>
      <c r="H2544" s="2" t="s">
        <v>4</v>
      </c>
      <c r="I2544" s="6">
        <v>250</v>
      </c>
      <c r="J2544" s="2" t="s">
        <v>6075</v>
      </c>
      <c r="K2544" s="7">
        <v>24</v>
      </c>
      <c r="L2544" s="3" t="s">
        <v>2315</v>
      </c>
      <c r="M2544" s="2">
        <v>13320</v>
      </c>
      <c r="N2544" s="2" t="s">
        <v>5</v>
      </c>
      <c r="O2544" s="80">
        <v>19.602</v>
      </c>
      <c r="P2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45" spans="1:17" ht="36" x14ac:dyDescent="0.2">
      <c r="A2545" s="2" t="s">
        <v>11</v>
      </c>
      <c r="B2545" s="2" t="s">
        <v>12</v>
      </c>
      <c r="C2545" s="2" t="s">
        <v>5153</v>
      </c>
      <c r="D2545" s="2" t="s">
        <v>15</v>
      </c>
      <c r="E2545" s="2" t="s">
        <v>2396</v>
      </c>
      <c r="F2545" s="2" t="s">
        <v>4421</v>
      </c>
      <c r="G2545" s="2" t="s">
        <v>4</v>
      </c>
      <c r="H2545" s="2" t="s">
        <v>4</v>
      </c>
      <c r="I2545" s="6">
        <v>250</v>
      </c>
      <c r="J2545" s="2" t="s">
        <v>6075</v>
      </c>
      <c r="K2545" s="7">
        <v>24</v>
      </c>
      <c r="L2545" s="3" t="s">
        <v>2315</v>
      </c>
      <c r="M2545" s="2" t="s">
        <v>2790</v>
      </c>
      <c r="N2545" s="2" t="s">
        <v>5</v>
      </c>
      <c r="O2545" s="80">
        <v>24.187100000000001</v>
      </c>
      <c r="P2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46" spans="1:17" ht="36" x14ac:dyDescent="0.2">
      <c r="A2546" s="2" t="s">
        <v>11</v>
      </c>
      <c r="B2546" s="2" t="s">
        <v>12</v>
      </c>
      <c r="C2546" s="2" t="s">
        <v>5153</v>
      </c>
      <c r="D2546" s="2" t="s">
        <v>15</v>
      </c>
      <c r="E2546" s="2" t="s">
        <v>6940</v>
      </c>
      <c r="F2546" s="2" t="s">
        <v>6942</v>
      </c>
      <c r="G2546" s="2" t="s">
        <v>4</v>
      </c>
      <c r="H2546" s="2" t="s">
        <v>4</v>
      </c>
      <c r="I2546" s="6">
        <v>300</v>
      </c>
      <c r="J2546" s="2" t="s">
        <v>6075</v>
      </c>
      <c r="K2546" s="7">
        <v>12</v>
      </c>
      <c r="L2546" s="3" t="s">
        <v>2315</v>
      </c>
      <c r="M2546" s="2">
        <v>953301</v>
      </c>
      <c r="N2546" s="2" t="s">
        <v>13</v>
      </c>
      <c r="O2546" s="80">
        <v>26.91</v>
      </c>
      <c r="P2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$7.48 P/l</v>
      </c>
      <c r="Q2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547" spans="1:17" ht="24" x14ac:dyDescent="0.2">
      <c r="A2547" s="2" t="s">
        <v>11</v>
      </c>
      <c r="B2547" s="2" t="s">
        <v>12</v>
      </c>
      <c r="C2547" s="2" t="s">
        <v>5583</v>
      </c>
      <c r="D2547" s="2" t="s">
        <v>907</v>
      </c>
      <c r="E2547" s="2" t="s">
        <v>5885</v>
      </c>
      <c r="F2547" s="2" t="s">
        <v>908</v>
      </c>
      <c r="G2547" s="2" t="s">
        <v>4</v>
      </c>
      <c r="H2547" s="2" t="s">
        <v>4</v>
      </c>
      <c r="I2547" s="6">
        <v>2</v>
      </c>
      <c r="J2547" s="2" t="s">
        <v>6065</v>
      </c>
      <c r="K2547" s="7">
        <v>1</v>
      </c>
      <c r="L2547" s="3" t="s">
        <v>3130</v>
      </c>
      <c r="M2547" s="2">
        <v>7642</v>
      </c>
      <c r="N2547" s="2" t="s">
        <v>13</v>
      </c>
      <c r="O2547" s="80">
        <v>4.17</v>
      </c>
      <c r="P2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$2.09 P/l</v>
      </c>
      <c r="Q2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2548" spans="1:17" ht="24" x14ac:dyDescent="0.2">
      <c r="A2548" s="2" t="s">
        <v>11</v>
      </c>
      <c r="B2548" s="2" t="s">
        <v>12</v>
      </c>
      <c r="C2548" s="2" t="s">
        <v>5583</v>
      </c>
      <c r="D2548" s="2" t="s">
        <v>907</v>
      </c>
      <c r="E2548" s="2" t="s">
        <v>6864</v>
      </c>
      <c r="F2548" s="2" t="s">
        <v>6868</v>
      </c>
      <c r="G2548" s="2" t="s">
        <v>4</v>
      </c>
      <c r="H2548" s="2" t="s">
        <v>4</v>
      </c>
      <c r="I2548" s="6">
        <v>2</v>
      </c>
      <c r="J2548" s="2" t="s">
        <v>6065</v>
      </c>
      <c r="K2548" s="7">
        <v>6</v>
      </c>
      <c r="L2548" s="3" t="s">
        <v>2315</v>
      </c>
      <c r="M2548" s="2">
        <v>80298</v>
      </c>
      <c r="N2548" s="2" t="s">
        <v>13</v>
      </c>
      <c r="O2548" s="80">
        <v>43.09</v>
      </c>
      <c r="P2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$3.59 P/l</v>
      </c>
      <c r="Q2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549" spans="1:17" ht="36" x14ac:dyDescent="0.2">
      <c r="A2549" s="2" t="s">
        <v>11</v>
      </c>
      <c r="B2549" s="2" t="s">
        <v>12</v>
      </c>
      <c r="C2549" s="2" t="s">
        <v>5583</v>
      </c>
      <c r="D2549" s="2" t="s">
        <v>907</v>
      </c>
      <c r="E2549" s="2" t="s">
        <v>5886</v>
      </c>
      <c r="F2549" s="2" t="s">
        <v>6438</v>
      </c>
      <c r="G2549" s="2" t="s">
        <v>1548</v>
      </c>
      <c r="H2549" s="2" t="s">
        <v>4</v>
      </c>
      <c r="I2549" s="6">
        <v>2</v>
      </c>
      <c r="J2549" s="2" t="s">
        <v>6065</v>
      </c>
      <c r="K2549" s="7">
        <v>6</v>
      </c>
      <c r="L2549" s="3" t="s">
        <v>2315</v>
      </c>
      <c r="M2549" s="2">
        <v>235419</v>
      </c>
      <c r="N2549" s="2" t="s">
        <v>13</v>
      </c>
      <c r="O2549" s="80">
        <v>23.911200000000001</v>
      </c>
      <c r="P2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$1.99 P/l</v>
      </c>
      <c r="Q2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50" spans="1:17" ht="24" x14ac:dyDescent="0.2">
      <c r="A2550" s="2" t="s">
        <v>11</v>
      </c>
      <c r="B2550" s="2" t="s">
        <v>12</v>
      </c>
      <c r="C2550" s="2" t="s">
        <v>5583</v>
      </c>
      <c r="D2550" s="2" t="s">
        <v>907</v>
      </c>
      <c r="E2550" s="2" t="s">
        <v>2396</v>
      </c>
      <c r="F2550" s="2" t="s">
        <v>4422</v>
      </c>
      <c r="G2550" s="2" t="s">
        <v>4</v>
      </c>
      <c r="H2550" s="2" t="s">
        <v>4</v>
      </c>
      <c r="I2550" s="6">
        <v>2</v>
      </c>
      <c r="J2550" s="2" t="s">
        <v>6065</v>
      </c>
      <c r="K2550" s="7">
        <v>1</v>
      </c>
      <c r="L2550" s="3" t="s">
        <v>3130</v>
      </c>
      <c r="M2550" s="2" t="s">
        <v>2791</v>
      </c>
      <c r="N2550" s="2" t="s">
        <v>13</v>
      </c>
      <c r="O2550" s="80">
        <v>4.09</v>
      </c>
      <c r="P2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51" spans="1:17" ht="24" x14ac:dyDescent="0.2">
      <c r="A2551" s="2" t="s">
        <v>11</v>
      </c>
      <c r="B2551" s="2" t="s">
        <v>12</v>
      </c>
      <c r="C2551" s="2" t="s">
        <v>5583</v>
      </c>
      <c r="D2551" s="2" t="s">
        <v>907</v>
      </c>
      <c r="E2551" s="2" t="s">
        <v>1852</v>
      </c>
      <c r="F2551" s="2" t="s">
        <v>2053</v>
      </c>
      <c r="G2551" s="2" t="s">
        <v>4</v>
      </c>
      <c r="H2551" s="2" t="s">
        <v>4</v>
      </c>
      <c r="I2551" s="6">
        <v>2</v>
      </c>
      <c r="J2551" s="2" t="s">
        <v>6065</v>
      </c>
      <c r="K2551" s="7">
        <v>1</v>
      </c>
      <c r="L2551" s="3" t="s">
        <v>3130</v>
      </c>
      <c r="M2551" s="2" t="s">
        <v>2054</v>
      </c>
      <c r="N2551" s="2" t="s">
        <v>13</v>
      </c>
      <c r="O2551" s="80">
        <v>4.5999999999999996</v>
      </c>
      <c r="P2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$2.30 P/l</v>
      </c>
      <c r="Q2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2552" spans="1:17" ht="24" x14ac:dyDescent="0.2">
      <c r="A2552" s="2" t="s">
        <v>11</v>
      </c>
      <c r="B2552" s="2" t="s">
        <v>12</v>
      </c>
      <c r="C2552" s="2" t="s">
        <v>5584</v>
      </c>
      <c r="D2552" s="2" t="s">
        <v>909</v>
      </c>
      <c r="E2552" s="2" t="s">
        <v>5885</v>
      </c>
      <c r="F2552" s="2" t="s">
        <v>910</v>
      </c>
      <c r="G2552" s="2" t="s">
        <v>4</v>
      </c>
      <c r="H2552" s="2" t="s">
        <v>4</v>
      </c>
      <c r="I2552" s="6">
        <v>1.5</v>
      </c>
      <c r="J2552" s="2" t="s">
        <v>6065</v>
      </c>
      <c r="K2552" s="7">
        <v>1</v>
      </c>
      <c r="L2552" s="3" t="s">
        <v>3130</v>
      </c>
      <c r="M2552" s="2">
        <v>147316</v>
      </c>
      <c r="N2552" s="2" t="s">
        <v>5</v>
      </c>
      <c r="O2552" s="80">
        <v>5.32</v>
      </c>
      <c r="P2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$3.55 P/l</v>
      </c>
      <c r="Q2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3" spans="1:17" ht="36" x14ac:dyDescent="0.2">
      <c r="A2553" s="2" t="s">
        <v>11</v>
      </c>
      <c r="B2553" s="2" t="s">
        <v>12</v>
      </c>
      <c r="C2553" s="2" t="s">
        <v>5584</v>
      </c>
      <c r="D2553" s="2" t="s">
        <v>909</v>
      </c>
      <c r="E2553" s="2" t="s">
        <v>5886</v>
      </c>
      <c r="F2553" s="2" t="s">
        <v>6439</v>
      </c>
      <c r="G2553" s="2" t="s">
        <v>1548</v>
      </c>
      <c r="H2553" s="2" t="s">
        <v>4</v>
      </c>
      <c r="I2553" s="6">
        <v>1</v>
      </c>
      <c r="J2553" s="2" t="s">
        <v>6065</v>
      </c>
      <c r="K2553" s="7">
        <v>12</v>
      </c>
      <c r="L2553" s="3" t="s">
        <v>2315</v>
      </c>
      <c r="M2553" s="2">
        <v>404966</v>
      </c>
      <c r="N2553" s="2" t="s">
        <v>5</v>
      </c>
      <c r="O2553" s="80">
        <v>42.23</v>
      </c>
      <c r="P2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P/l</v>
      </c>
      <c r="Q2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4" spans="1:17" ht="36" x14ac:dyDescent="0.2">
      <c r="A2554" s="2" t="s">
        <v>11</v>
      </c>
      <c r="B2554" s="2" t="s">
        <v>12</v>
      </c>
      <c r="C2554" s="2" t="s">
        <v>5584</v>
      </c>
      <c r="D2554" s="2" t="s">
        <v>909</v>
      </c>
      <c r="E2554" s="2" t="s">
        <v>2396</v>
      </c>
      <c r="F2554" s="2" t="s">
        <v>4423</v>
      </c>
      <c r="G2554" s="2" t="s">
        <v>4</v>
      </c>
      <c r="H2554" s="2" t="s">
        <v>4</v>
      </c>
      <c r="I2554" s="6">
        <v>1.5</v>
      </c>
      <c r="J2554" s="4" t="s">
        <v>6065</v>
      </c>
      <c r="K2554" s="7">
        <v>1</v>
      </c>
      <c r="L2554" s="3" t="s">
        <v>3130</v>
      </c>
      <c r="M2554" s="2" t="s">
        <v>2792</v>
      </c>
      <c r="N2554" s="2" t="s">
        <v>5</v>
      </c>
      <c r="O2554" s="80">
        <v>5.2183999999999999</v>
      </c>
      <c r="P2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$3.48 P/l</v>
      </c>
      <c r="Q2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2555" spans="1:17" ht="24" x14ac:dyDescent="0.2">
      <c r="A2555" s="2" t="s">
        <v>11</v>
      </c>
      <c r="B2555" s="2" t="s">
        <v>12</v>
      </c>
      <c r="C2555" s="2" t="s">
        <v>5585</v>
      </c>
      <c r="D2555" s="2" t="s">
        <v>911</v>
      </c>
      <c r="E2555" s="2" t="s">
        <v>5885</v>
      </c>
      <c r="F2555" s="2" t="s">
        <v>912</v>
      </c>
      <c r="G2555" s="2" t="s">
        <v>4</v>
      </c>
      <c r="H2555" s="2" t="s">
        <v>4</v>
      </c>
      <c r="I2555" s="6">
        <v>1</v>
      </c>
      <c r="J2555" s="2" t="s">
        <v>6065</v>
      </c>
      <c r="K2555" s="7">
        <v>12</v>
      </c>
      <c r="L2555" s="3" t="s">
        <v>2315</v>
      </c>
      <c r="M2555" s="2">
        <v>4539</v>
      </c>
      <c r="N2555" s="2" t="s">
        <v>13</v>
      </c>
      <c r="O2555" s="80">
        <v>36.04</v>
      </c>
      <c r="P2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$3.00 P/l</v>
      </c>
      <c r="Q2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56" spans="1:17" ht="24" x14ac:dyDescent="0.2">
      <c r="A2556" s="2" t="s">
        <v>11</v>
      </c>
      <c r="B2556" s="2" t="s">
        <v>12</v>
      </c>
      <c r="C2556" s="2" t="s">
        <v>5585</v>
      </c>
      <c r="D2556" s="2" t="s">
        <v>911</v>
      </c>
      <c r="E2556" s="2" t="s">
        <v>6864</v>
      </c>
      <c r="F2556" s="2" t="s">
        <v>6869</v>
      </c>
      <c r="G2556" s="2" t="s">
        <v>4</v>
      </c>
      <c r="H2556" s="2" t="s">
        <v>4</v>
      </c>
      <c r="I2556" s="6">
        <v>1</v>
      </c>
      <c r="J2556" s="2" t="s">
        <v>6065</v>
      </c>
      <c r="K2556" s="7">
        <v>12</v>
      </c>
      <c r="L2556" s="3" t="s">
        <v>2315</v>
      </c>
      <c r="M2556" s="2">
        <v>80471</v>
      </c>
      <c r="N2556" s="2" t="s">
        <v>13</v>
      </c>
      <c r="O2556" s="80">
        <v>26.99</v>
      </c>
      <c r="P2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57" spans="1:17" ht="36" x14ac:dyDescent="0.2">
      <c r="A2557" s="2" t="s">
        <v>11</v>
      </c>
      <c r="B2557" s="2" t="s">
        <v>12</v>
      </c>
      <c r="C2557" s="2" t="s">
        <v>5585</v>
      </c>
      <c r="D2557" s="2" t="s">
        <v>911</v>
      </c>
      <c r="E2557" s="2" t="s">
        <v>5886</v>
      </c>
      <c r="F2557" s="2" t="s">
        <v>6440</v>
      </c>
      <c r="G2557" s="2" t="s">
        <v>1548</v>
      </c>
      <c r="H2557" s="2" t="s">
        <v>4</v>
      </c>
      <c r="I2557" s="6">
        <v>1</v>
      </c>
      <c r="J2557" s="2" t="s">
        <v>6065</v>
      </c>
      <c r="K2557" s="7">
        <v>12</v>
      </c>
      <c r="L2557" s="3" t="s">
        <v>2315</v>
      </c>
      <c r="M2557" s="2">
        <v>45733</v>
      </c>
      <c r="N2557" s="2" t="s">
        <v>5</v>
      </c>
      <c r="O2557" s="80">
        <v>26.1036</v>
      </c>
      <c r="P2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$2.18 P/l</v>
      </c>
      <c r="Q2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58" spans="1:17" ht="24" x14ac:dyDescent="0.2">
      <c r="A2558" s="2" t="s">
        <v>11</v>
      </c>
      <c r="B2558" s="2" t="s">
        <v>12</v>
      </c>
      <c r="C2558" s="2" t="s">
        <v>5585</v>
      </c>
      <c r="D2558" s="2" t="s">
        <v>911</v>
      </c>
      <c r="E2558" s="2" t="s">
        <v>2396</v>
      </c>
      <c r="F2558" s="2" t="s">
        <v>4424</v>
      </c>
      <c r="G2558" s="2" t="s">
        <v>4</v>
      </c>
      <c r="H2558" s="2" t="s">
        <v>4</v>
      </c>
      <c r="I2558" s="6">
        <v>1</v>
      </c>
      <c r="J2558" s="4" t="s">
        <v>6065</v>
      </c>
      <c r="K2558" s="7">
        <v>1</v>
      </c>
      <c r="L2558" s="3" t="s">
        <v>3130</v>
      </c>
      <c r="M2558" s="2" t="s">
        <v>2793</v>
      </c>
      <c r="N2558" s="2" t="s">
        <v>13</v>
      </c>
      <c r="O2558" s="80">
        <v>3.2963</v>
      </c>
      <c r="P2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P/l</v>
      </c>
      <c r="Q2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59" spans="1:17" ht="24" x14ac:dyDescent="0.2">
      <c r="A2559" s="2" t="s">
        <v>11</v>
      </c>
      <c r="B2559" s="2" t="s">
        <v>12</v>
      </c>
      <c r="C2559" s="2" t="s">
        <v>5585</v>
      </c>
      <c r="D2559" s="2" t="s">
        <v>911</v>
      </c>
      <c r="E2559" s="2" t="s">
        <v>1852</v>
      </c>
      <c r="F2559" s="2" t="s">
        <v>2055</v>
      </c>
      <c r="G2559" s="2" t="s">
        <v>4</v>
      </c>
      <c r="H2559" s="2" t="s">
        <v>4</v>
      </c>
      <c r="I2559" s="6">
        <v>1</v>
      </c>
      <c r="J2559" s="2" t="s">
        <v>6065</v>
      </c>
      <c r="K2559" s="7">
        <v>1</v>
      </c>
      <c r="L2559" s="3" t="s">
        <v>3130</v>
      </c>
      <c r="M2559" s="2" t="s">
        <v>2056</v>
      </c>
      <c r="N2559" s="2" t="s">
        <v>13</v>
      </c>
      <c r="O2559" s="80">
        <v>2.5724999999999998</v>
      </c>
      <c r="P2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$2.57 P/l</v>
      </c>
      <c r="Q2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560" spans="1:17" ht="24" x14ac:dyDescent="0.2">
      <c r="A2560" s="2" t="s">
        <v>11</v>
      </c>
      <c r="B2560" s="2" t="s">
        <v>12</v>
      </c>
      <c r="C2560" s="2" t="s">
        <v>5585</v>
      </c>
      <c r="D2560" s="2" t="s">
        <v>911</v>
      </c>
      <c r="E2560" s="2" t="s">
        <v>1852</v>
      </c>
      <c r="F2560" s="2" t="s">
        <v>2057</v>
      </c>
      <c r="G2560" s="2" t="s">
        <v>4</v>
      </c>
      <c r="H2560" s="2" t="s">
        <v>4</v>
      </c>
      <c r="I2560" s="6">
        <v>1</v>
      </c>
      <c r="J2560" s="2" t="s">
        <v>6065</v>
      </c>
      <c r="K2560" s="7">
        <v>1</v>
      </c>
      <c r="L2560" s="3" t="s">
        <v>3130</v>
      </c>
      <c r="M2560" s="2">
        <v>19936</v>
      </c>
      <c r="N2560" s="2" t="s">
        <v>13</v>
      </c>
      <c r="O2560" s="80">
        <v>2.919</v>
      </c>
      <c r="P2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$2.92 P/l</v>
      </c>
      <c r="Q2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2561" spans="1:17" ht="36" x14ac:dyDescent="0.2">
      <c r="A2561" s="2" t="s">
        <v>11</v>
      </c>
      <c r="B2561" s="2" t="s">
        <v>12</v>
      </c>
      <c r="C2561" s="2" t="s">
        <v>5154</v>
      </c>
      <c r="D2561" s="2" t="s">
        <v>16</v>
      </c>
      <c r="E2561" s="2" t="s">
        <v>0</v>
      </c>
      <c r="F2561" s="2" t="s">
        <v>5883</v>
      </c>
      <c r="G2561" s="2" t="s">
        <v>4</v>
      </c>
      <c r="H2561" s="2" t="s">
        <v>4</v>
      </c>
      <c r="I2561" s="6">
        <v>250</v>
      </c>
      <c r="J2561" s="2" t="s">
        <v>6075</v>
      </c>
      <c r="K2561" s="7">
        <v>24</v>
      </c>
      <c r="L2561" s="3" t="s">
        <v>2315</v>
      </c>
      <c r="M2561" s="2">
        <v>10007179</v>
      </c>
      <c r="N2561" s="2" t="s">
        <v>5</v>
      </c>
      <c r="O2561" s="80">
        <v>27.23</v>
      </c>
      <c r="P2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562" spans="1:17" ht="36" x14ac:dyDescent="0.2">
      <c r="A2562" s="2" t="s">
        <v>11</v>
      </c>
      <c r="B2562" s="2" t="s">
        <v>12</v>
      </c>
      <c r="C2562" s="2" t="s">
        <v>5154</v>
      </c>
      <c r="D2562" s="2" t="s">
        <v>16</v>
      </c>
      <c r="E2562" s="2" t="s">
        <v>0</v>
      </c>
      <c r="F2562" s="2" t="s">
        <v>3294</v>
      </c>
      <c r="G2562" s="2" t="s">
        <v>4</v>
      </c>
      <c r="H2562" s="2" t="s">
        <v>4</v>
      </c>
      <c r="I2562" s="6">
        <v>300</v>
      </c>
      <c r="J2562" s="4" t="s">
        <v>6075</v>
      </c>
      <c r="K2562" s="7">
        <v>24</v>
      </c>
      <c r="L2562" s="3" t="s">
        <v>2315</v>
      </c>
      <c r="M2562" s="2">
        <v>10007054</v>
      </c>
      <c r="N2562" s="2" t="s">
        <v>13</v>
      </c>
      <c r="O2562" s="80">
        <v>43.98</v>
      </c>
      <c r="P2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$6.11 P/l</v>
      </c>
      <c r="Q2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P/100ml</v>
      </c>
    </row>
    <row r="2563" spans="1:17" ht="36" x14ac:dyDescent="0.2">
      <c r="A2563" s="2" t="s">
        <v>11</v>
      </c>
      <c r="B2563" s="2" t="s">
        <v>12</v>
      </c>
      <c r="C2563" s="2" t="s">
        <v>5154</v>
      </c>
      <c r="D2563" s="2" t="s">
        <v>16</v>
      </c>
      <c r="E2563" s="2" t="s">
        <v>5885</v>
      </c>
      <c r="F2563" s="2" t="s">
        <v>913</v>
      </c>
      <c r="G2563" s="2" t="s">
        <v>4</v>
      </c>
      <c r="H2563" s="2" t="s">
        <v>4</v>
      </c>
      <c r="I2563" s="6">
        <v>250</v>
      </c>
      <c r="J2563" s="2" t="s">
        <v>6075</v>
      </c>
      <c r="K2563" s="7">
        <v>24</v>
      </c>
      <c r="L2563" s="3" t="s">
        <v>2315</v>
      </c>
      <c r="M2563" s="2">
        <v>460</v>
      </c>
      <c r="N2563" s="2" t="s">
        <v>5</v>
      </c>
      <c r="O2563" s="80">
        <v>24.78</v>
      </c>
      <c r="P2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P/l</v>
      </c>
      <c r="Q2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564" spans="1:17" ht="24" x14ac:dyDescent="0.2">
      <c r="A2564" s="2" t="s">
        <v>11</v>
      </c>
      <c r="B2564" s="2" t="s">
        <v>12</v>
      </c>
      <c r="C2564" s="2" t="s">
        <v>5154</v>
      </c>
      <c r="D2564" s="2" t="s">
        <v>16</v>
      </c>
      <c r="E2564" s="2" t="s">
        <v>6864</v>
      </c>
      <c r="F2564" s="2" t="s">
        <v>6870</v>
      </c>
      <c r="G2564" s="2" t="s">
        <v>4</v>
      </c>
      <c r="H2564" s="2" t="s">
        <v>4</v>
      </c>
      <c r="I2564" s="6">
        <v>250</v>
      </c>
      <c r="J2564" s="2" t="s">
        <v>6075</v>
      </c>
      <c r="K2564" s="7">
        <v>24</v>
      </c>
      <c r="L2564" s="3" t="s">
        <v>2315</v>
      </c>
      <c r="M2564" s="2">
        <v>80026</v>
      </c>
      <c r="N2564" s="2" t="s">
        <v>13</v>
      </c>
      <c r="O2564" s="80">
        <v>23.37</v>
      </c>
      <c r="P2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P/l</v>
      </c>
      <c r="Q2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65" spans="1:17" ht="36" x14ac:dyDescent="0.2">
      <c r="A2565" s="2" t="s">
        <v>11</v>
      </c>
      <c r="B2565" s="2" t="s">
        <v>12</v>
      </c>
      <c r="C2565" s="2" t="s">
        <v>5154</v>
      </c>
      <c r="D2565" s="2" t="s">
        <v>16</v>
      </c>
      <c r="E2565" s="2" t="s">
        <v>5886</v>
      </c>
      <c r="F2565" s="2" t="s">
        <v>6441</v>
      </c>
      <c r="G2565" s="2" t="s">
        <v>1548</v>
      </c>
      <c r="H2565" s="2" t="s">
        <v>4</v>
      </c>
      <c r="I2565" s="6">
        <v>250</v>
      </c>
      <c r="J2565" s="2" t="s">
        <v>6075</v>
      </c>
      <c r="K2565" s="7">
        <v>24</v>
      </c>
      <c r="L2565" s="3" t="s">
        <v>2315</v>
      </c>
      <c r="M2565" s="2">
        <v>18540</v>
      </c>
      <c r="N2565" s="2" t="s">
        <v>5</v>
      </c>
      <c r="O2565" s="80">
        <v>19.602</v>
      </c>
      <c r="P2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$3.27 P/l</v>
      </c>
      <c r="Q2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P/100ml</v>
      </c>
    </row>
    <row r="2566" spans="1:17" ht="36" x14ac:dyDescent="0.2">
      <c r="A2566" s="2" t="s">
        <v>11</v>
      </c>
      <c r="B2566" s="2" t="s">
        <v>12</v>
      </c>
      <c r="C2566" s="2" t="s">
        <v>5154</v>
      </c>
      <c r="D2566" s="2" t="s">
        <v>16</v>
      </c>
      <c r="E2566" s="2" t="s">
        <v>2396</v>
      </c>
      <c r="F2566" s="2" t="s">
        <v>4425</v>
      </c>
      <c r="G2566" s="2" t="s">
        <v>4</v>
      </c>
      <c r="H2566" s="2" t="s">
        <v>4</v>
      </c>
      <c r="I2566" s="6">
        <v>250</v>
      </c>
      <c r="J2566" s="2" t="s">
        <v>6075</v>
      </c>
      <c r="K2566" s="7">
        <v>24</v>
      </c>
      <c r="L2566" s="3" t="s">
        <v>2315</v>
      </c>
      <c r="M2566" s="2" t="s">
        <v>2794</v>
      </c>
      <c r="N2566" s="2" t="s">
        <v>5</v>
      </c>
      <c r="O2566" s="80">
        <v>24.187100000000001</v>
      </c>
      <c r="P2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$4.03 P/l</v>
      </c>
      <c r="Q2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67" spans="1:17" ht="24" x14ac:dyDescent="0.2">
      <c r="A2567" s="2" t="s">
        <v>11</v>
      </c>
      <c r="B2567" s="2" t="s">
        <v>12</v>
      </c>
      <c r="C2567" s="2" t="s">
        <v>5154</v>
      </c>
      <c r="D2567" s="2" t="s">
        <v>16</v>
      </c>
      <c r="E2567" s="2" t="s">
        <v>1852</v>
      </c>
      <c r="F2567" s="2" t="s">
        <v>4989</v>
      </c>
      <c r="G2567" s="2" t="s">
        <v>4</v>
      </c>
      <c r="H2567" s="2" t="s">
        <v>4</v>
      </c>
      <c r="I2567" s="6">
        <v>250</v>
      </c>
      <c r="J2567" s="4" t="s">
        <v>6075</v>
      </c>
      <c r="K2567" s="7">
        <v>24</v>
      </c>
      <c r="L2567" s="3" t="s">
        <v>2315</v>
      </c>
      <c r="M2567" s="2" t="s">
        <v>2058</v>
      </c>
      <c r="N2567" s="2" t="s">
        <v>13</v>
      </c>
      <c r="O2567" s="80">
        <v>24.254999999999999</v>
      </c>
      <c r="P2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68" spans="1:17" ht="36" x14ac:dyDescent="0.2">
      <c r="A2568" s="2" t="s">
        <v>11</v>
      </c>
      <c r="B2568" s="2" t="s">
        <v>12</v>
      </c>
      <c r="C2568" s="2" t="s">
        <v>5154</v>
      </c>
      <c r="D2568" s="2" t="s">
        <v>16</v>
      </c>
      <c r="E2568" s="2" t="s">
        <v>1852</v>
      </c>
      <c r="F2568" s="2" t="s">
        <v>4990</v>
      </c>
      <c r="G2568" s="2" t="s">
        <v>4</v>
      </c>
      <c r="H2568" s="2" t="s">
        <v>4</v>
      </c>
      <c r="I2568" s="6">
        <v>250</v>
      </c>
      <c r="J2568" s="4" t="s">
        <v>6075</v>
      </c>
      <c r="K2568" s="7">
        <v>24</v>
      </c>
      <c r="L2568" s="3" t="s">
        <v>2315</v>
      </c>
      <c r="M2568" s="2" t="s">
        <v>2059</v>
      </c>
      <c r="N2568" s="2" t="s">
        <v>13</v>
      </c>
      <c r="O2568" s="80">
        <v>24.254999999999999</v>
      </c>
      <c r="P2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69" spans="1:17" ht="24" x14ac:dyDescent="0.2">
      <c r="A2569" s="2" t="s">
        <v>11</v>
      </c>
      <c r="B2569" s="2" t="s">
        <v>12</v>
      </c>
      <c r="C2569" s="2" t="s">
        <v>5154</v>
      </c>
      <c r="D2569" s="2" t="s">
        <v>16</v>
      </c>
      <c r="E2569" s="2" t="s">
        <v>1852</v>
      </c>
      <c r="F2569" s="2" t="s">
        <v>4991</v>
      </c>
      <c r="G2569" s="2" t="s">
        <v>4</v>
      </c>
      <c r="H2569" s="2" t="s">
        <v>4</v>
      </c>
      <c r="I2569" s="6">
        <v>250</v>
      </c>
      <c r="J2569" s="2" t="s">
        <v>6075</v>
      </c>
      <c r="K2569" s="7">
        <v>24</v>
      </c>
      <c r="L2569" s="3" t="s">
        <v>2315</v>
      </c>
      <c r="M2569" s="2" t="s">
        <v>2060</v>
      </c>
      <c r="N2569" s="2" t="s">
        <v>13</v>
      </c>
      <c r="O2569" s="80">
        <v>24.254999999999999</v>
      </c>
      <c r="P2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0" spans="1:17" ht="36" x14ac:dyDescent="0.2">
      <c r="A2570" s="2" t="s">
        <v>11</v>
      </c>
      <c r="B2570" s="2" t="s">
        <v>12</v>
      </c>
      <c r="C2570" s="2" t="s">
        <v>5154</v>
      </c>
      <c r="D2570" s="2" t="s">
        <v>16</v>
      </c>
      <c r="E2570" s="2" t="s">
        <v>1852</v>
      </c>
      <c r="F2570" s="2" t="s">
        <v>4992</v>
      </c>
      <c r="G2570" s="2" t="s">
        <v>4</v>
      </c>
      <c r="H2570" s="2" t="s">
        <v>4</v>
      </c>
      <c r="I2570" s="6">
        <v>250</v>
      </c>
      <c r="J2570" s="2" t="s">
        <v>6075</v>
      </c>
      <c r="K2570" s="7">
        <v>24</v>
      </c>
      <c r="L2570" s="3" t="s">
        <v>2315</v>
      </c>
      <c r="M2570" s="2">
        <v>8810</v>
      </c>
      <c r="N2570" s="2" t="s">
        <v>13</v>
      </c>
      <c r="O2570" s="80">
        <v>24.254999999999999</v>
      </c>
      <c r="P2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2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571" spans="1:17" ht="24" x14ac:dyDescent="0.2">
      <c r="A2571" s="2" t="s">
        <v>11</v>
      </c>
      <c r="B2571" s="2" t="s">
        <v>12</v>
      </c>
      <c r="C2571" s="2" t="s">
        <v>5154</v>
      </c>
      <c r="D2571" s="2" t="s">
        <v>16</v>
      </c>
      <c r="E2571" s="2" t="s">
        <v>1852</v>
      </c>
      <c r="F2571" s="2" t="s">
        <v>4993</v>
      </c>
      <c r="G2571" s="2" t="s">
        <v>4</v>
      </c>
      <c r="H2571" s="2" t="s">
        <v>4</v>
      </c>
      <c r="I2571" s="6">
        <v>250</v>
      </c>
      <c r="J2571" s="2" t="s">
        <v>6075</v>
      </c>
      <c r="K2571" s="7">
        <v>24</v>
      </c>
      <c r="L2571" s="3" t="s">
        <v>2315</v>
      </c>
      <c r="M2571" s="2" t="s">
        <v>2061</v>
      </c>
      <c r="N2571" s="2" t="s">
        <v>13</v>
      </c>
      <c r="O2571" s="80">
        <v>31.636500000000002</v>
      </c>
      <c r="P2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$5.27 P/l</v>
      </c>
      <c r="Q2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P/100ml</v>
      </c>
    </row>
    <row r="2572" spans="1:17" ht="24" x14ac:dyDescent="0.2">
      <c r="A2572" s="2" t="s">
        <v>11</v>
      </c>
      <c r="B2572" s="2" t="s">
        <v>12</v>
      </c>
      <c r="C2572" s="2" t="s">
        <v>5154</v>
      </c>
      <c r="D2572" s="2" t="s">
        <v>16</v>
      </c>
      <c r="E2572" s="2" t="s">
        <v>1852</v>
      </c>
      <c r="F2572" s="2" t="s">
        <v>4994</v>
      </c>
      <c r="G2572" s="2" t="s">
        <v>4</v>
      </c>
      <c r="H2572" s="2" t="s">
        <v>4</v>
      </c>
      <c r="I2572" s="6">
        <v>250</v>
      </c>
      <c r="J2572" s="4" t="s">
        <v>6075</v>
      </c>
      <c r="K2572" s="7">
        <v>24</v>
      </c>
      <c r="L2572" s="3" t="s">
        <v>2315</v>
      </c>
      <c r="M2572" s="2" t="s">
        <v>2062</v>
      </c>
      <c r="N2572" s="2" t="s">
        <v>13</v>
      </c>
      <c r="O2572" s="80">
        <v>27.499500000000001</v>
      </c>
      <c r="P2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P/l</v>
      </c>
      <c r="Q2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573" spans="1:17" ht="24" x14ac:dyDescent="0.2">
      <c r="A2573" s="2" t="s">
        <v>11</v>
      </c>
      <c r="B2573" s="2" t="s">
        <v>12</v>
      </c>
      <c r="C2573" s="2" t="s">
        <v>5586</v>
      </c>
      <c r="D2573" s="2" t="s">
        <v>914</v>
      </c>
      <c r="E2573" s="2" t="s">
        <v>5885</v>
      </c>
      <c r="F2573" s="2" t="s">
        <v>915</v>
      </c>
      <c r="G2573" s="2" t="s">
        <v>4</v>
      </c>
      <c r="H2573" s="2" t="s">
        <v>4</v>
      </c>
      <c r="I2573" s="6">
        <v>2</v>
      </c>
      <c r="J2573" s="2" t="s">
        <v>6065</v>
      </c>
      <c r="K2573" s="7">
        <v>1</v>
      </c>
      <c r="L2573" s="3" t="s">
        <v>3130</v>
      </c>
      <c r="M2573" s="2">
        <v>7641</v>
      </c>
      <c r="N2573" s="2" t="s">
        <v>13</v>
      </c>
      <c r="O2573" s="80">
        <v>4.9000000000000004</v>
      </c>
      <c r="P2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$2.45 P/l</v>
      </c>
      <c r="Q2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74" spans="1:17" ht="36" x14ac:dyDescent="0.2">
      <c r="A2574" s="2" t="s">
        <v>11</v>
      </c>
      <c r="B2574" s="2" t="s">
        <v>12</v>
      </c>
      <c r="C2574" s="2" t="s">
        <v>5586</v>
      </c>
      <c r="D2574" s="2" t="s">
        <v>914</v>
      </c>
      <c r="E2574" s="2" t="s">
        <v>5886</v>
      </c>
      <c r="F2574" s="2" t="s">
        <v>6442</v>
      </c>
      <c r="G2574" s="2" t="s">
        <v>1548</v>
      </c>
      <c r="H2574" s="2" t="s">
        <v>4</v>
      </c>
      <c r="I2574" s="6">
        <v>2</v>
      </c>
      <c r="J2574" s="2" t="s">
        <v>6065</v>
      </c>
      <c r="K2574" s="7">
        <v>6</v>
      </c>
      <c r="L2574" s="3" t="s">
        <v>2315</v>
      </c>
      <c r="M2574" s="2">
        <v>634257</v>
      </c>
      <c r="N2574" s="2" t="s">
        <v>13</v>
      </c>
      <c r="O2574" s="80">
        <v>24.634799999999998</v>
      </c>
      <c r="P2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2575" spans="1:17" ht="24" x14ac:dyDescent="0.2">
      <c r="A2575" s="2" t="s">
        <v>11</v>
      </c>
      <c r="B2575" s="2" t="s">
        <v>12</v>
      </c>
      <c r="C2575" s="2" t="s">
        <v>5586</v>
      </c>
      <c r="D2575" s="2" t="s">
        <v>914</v>
      </c>
      <c r="E2575" s="2" t="s">
        <v>2396</v>
      </c>
      <c r="F2575" s="2" t="s">
        <v>4426</v>
      </c>
      <c r="G2575" s="2" t="s">
        <v>4</v>
      </c>
      <c r="H2575" s="2" t="s">
        <v>4</v>
      </c>
      <c r="I2575" s="6">
        <v>2</v>
      </c>
      <c r="J2575" s="2" t="s">
        <v>6065</v>
      </c>
      <c r="K2575" s="7">
        <v>1</v>
      </c>
      <c r="L2575" s="3" t="s">
        <v>3130</v>
      </c>
      <c r="M2575" s="2" t="s">
        <v>2795</v>
      </c>
      <c r="N2575" s="2" t="s">
        <v>13</v>
      </c>
      <c r="O2575" s="80">
        <v>4.09</v>
      </c>
      <c r="P2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76" spans="1:17" ht="24" x14ac:dyDescent="0.2">
      <c r="A2576" s="2" t="s">
        <v>11</v>
      </c>
      <c r="B2576" s="2" t="s">
        <v>12</v>
      </c>
      <c r="C2576" s="2" t="s">
        <v>5586</v>
      </c>
      <c r="D2576" s="2" t="s">
        <v>914</v>
      </c>
      <c r="E2576" s="2" t="s">
        <v>1852</v>
      </c>
      <c r="F2576" s="2" t="s">
        <v>2063</v>
      </c>
      <c r="G2576" s="2" t="s">
        <v>4</v>
      </c>
      <c r="H2576" s="2" t="s">
        <v>4</v>
      </c>
      <c r="I2576" s="6">
        <v>2</v>
      </c>
      <c r="J2576" s="2" t="s">
        <v>6065</v>
      </c>
      <c r="K2576" s="7">
        <v>1</v>
      </c>
      <c r="L2576" s="3" t="s">
        <v>3130</v>
      </c>
      <c r="M2576" s="2">
        <v>18809</v>
      </c>
      <c r="N2576" s="2" t="s">
        <v>13</v>
      </c>
      <c r="O2576" s="80">
        <v>4.452</v>
      </c>
      <c r="P2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77" spans="1:17" ht="24" x14ac:dyDescent="0.2">
      <c r="A2577" s="2" t="s">
        <v>11</v>
      </c>
      <c r="B2577" s="2" t="s">
        <v>12</v>
      </c>
      <c r="C2577" s="2" t="s">
        <v>5586</v>
      </c>
      <c r="D2577" s="2" t="s">
        <v>914</v>
      </c>
      <c r="E2577" s="2" t="s">
        <v>1852</v>
      </c>
      <c r="F2577" s="2" t="s">
        <v>2064</v>
      </c>
      <c r="G2577" s="2" t="s">
        <v>4</v>
      </c>
      <c r="H2577" s="2" t="s">
        <v>4</v>
      </c>
      <c r="I2577" s="6">
        <v>2</v>
      </c>
      <c r="J2577" s="2" t="s">
        <v>6065</v>
      </c>
      <c r="K2577" s="7">
        <v>1</v>
      </c>
      <c r="L2577" s="3" t="s">
        <v>3130</v>
      </c>
      <c r="M2577" s="2" t="s">
        <v>2065</v>
      </c>
      <c r="N2577" s="2" t="s">
        <v>13</v>
      </c>
      <c r="O2577" s="80">
        <v>4.452</v>
      </c>
      <c r="P2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78" spans="1:17" ht="24" x14ac:dyDescent="0.2">
      <c r="A2578" s="2" t="s">
        <v>11</v>
      </c>
      <c r="B2578" s="2" t="s">
        <v>12</v>
      </c>
      <c r="C2578" s="2" t="s">
        <v>5586</v>
      </c>
      <c r="D2578" s="2" t="s">
        <v>914</v>
      </c>
      <c r="E2578" s="2" t="s">
        <v>1852</v>
      </c>
      <c r="F2578" s="2" t="s">
        <v>2066</v>
      </c>
      <c r="G2578" s="2" t="s">
        <v>4</v>
      </c>
      <c r="H2578" s="2" t="s">
        <v>4</v>
      </c>
      <c r="I2578" s="6">
        <v>2</v>
      </c>
      <c r="J2578" s="4" t="s">
        <v>6065</v>
      </c>
      <c r="K2578" s="7">
        <v>1</v>
      </c>
      <c r="L2578" s="3" t="s">
        <v>3130</v>
      </c>
      <c r="M2578" s="2">
        <v>18830</v>
      </c>
      <c r="N2578" s="2" t="s">
        <v>13</v>
      </c>
      <c r="O2578" s="80">
        <v>4.452</v>
      </c>
      <c r="P2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79" spans="1:17" ht="24" x14ac:dyDescent="0.2">
      <c r="A2579" s="2" t="s">
        <v>11</v>
      </c>
      <c r="B2579" s="2" t="s">
        <v>12</v>
      </c>
      <c r="C2579" s="2" t="s">
        <v>5586</v>
      </c>
      <c r="D2579" s="2" t="s">
        <v>914</v>
      </c>
      <c r="E2579" s="2" t="s">
        <v>1852</v>
      </c>
      <c r="F2579" s="2" t="s">
        <v>2067</v>
      </c>
      <c r="G2579" s="2" t="s">
        <v>4</v>
      </c>
      <c r="H2579" s="2" t="s">
        <v>4</v>
      </c>
      <c r="I2579" s="6">
        <v>2</v>
      </c>
      <c r="J2579" s="2" t="s">
        <v>6065</v>
      </c>
      <c r="K2579" s="7">
        <v>1</v>
      </c>
      <c r="L2579" s="3" t="s">
        <v>3130</v>
      </c>
      <c r="M2579" s="2">
        <v>8340</v>
      </c>
      <c r="N2579" s="2" t="s">
        <v>13</v>
      </c>
      <c r="O2579" s="80">
        <v>4.9874999999999998</v>
      </c>
      <c r="P2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$2.49 P/l</v>
      </c>
      <c r="Q2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80" spans="1:17" ht="24" x14ac:dyDescent="0.2">
      <c r="A2580" s="2" t="s">
        <v>11</v>
      </c>
      <c r="B2580" s="2" t="s">
        <v>12</v>
      </c>
      <c r="C2580" s="2" t="s">
        <v>5586</v>
      </c>
      <c r="D2580" s="2" t="s">
        <v>914</v>
      </c>
      <c r="E2580" s="2" t="s">
        <v>1852</v>
      </c>
      <c r="F2580" s="2" t="s">
        <v>2068</v>
      </c>
      <c r="G2580" s="2" t="s">
        <v>4</v>
      </c>
      <c r="H2580" s="2" t="s">
        <v>4</v>
      </c>
      <c r="I2580" s="6">
        <v>2</v>
      </c>
      <c r="J2580" s="2" t="s">
        <v>6065</v>
      </c>
      <c r="K2580" s="7">
        <v>1</v>
      </c>
      <c r="L2580" s="3" t="s">
        <v>3130</v>
      </c>
      <c r="M2580" s="2">
        <v>18808</v>
      </c>
      <c r="N2580" s="2" t="s">
        <v>13</v>
      </c>
      <c r="O2580" s="80">
        <v>5.88</v>
      </c>
      <c r="P2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$2.94 P/l</v>
      </c>
      <c r="Q2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P/100ml</v>
      </c>
    </row>
    <row r="2581" spans="1:17" ht="24" x14ac:dyDescent="0.2">
      <c r="A2581" s="2" t="s">
        <v>11</v>
      </c>
      <c r="B2581" s="2" t="s">
        <v>12</v>
      </c>
      <c r="C2581" s="2" t="s">
        <v>5586</v>
      </c>
      <c r="D2581" s="2" t="s">
        <v>914</v>
      </c>
      <c r="E2581" s="2" t="s">
        <v>1852</v>
      </c>
      <c r="F2581" s="2" t="s">
        <v>2069</v>
      </c>
      <c r="G2581" s="2" t="s">
        <v>4</v>
      </c>
      <c r="H2581" s="2" t="s">
        <v>4</v>
      </c>
      <c r="I2581" s="6">
        <v>2</v>
      </c>
      <c r="J2581" s="2" t="s">
        <v>6065</v>
      </c>
      <c r="K2581" s="7">
        <v>1</v>
      </c>
      <c r="L2581" s="3" t="s">
        <v>3130</v>
      </c>
      <c r="M2581" s="2" t="s">
        <v>2070</v>
      </c>
      <c r="N2581" s="2" t="s">
        <v>13</v>
      </c>
      <c r="O2581" s="80">
        <v>4.7670000000000003</v>
      </c>
      <c r="P2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$2.38 P/l</v>
      </c>
      <c r="Q2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582" spans="1:17" ht="24" x14ac:dyDescent="0.2">
      <c r="A2582" s="2" t="s">
        <v>11</v>
      </c>
      <c r="B2582" s="2" t="s">
        <v>12</v>
      </c>
      <c r="C2582" s="2" t="s">
        <v>5586</v>
      </c>
      <c r="D2582" s="2" t="s">
        <v>914</v>
      </c>
      <c r="E2582" s="2" t="s">
        <v>1852</v>
      </c>
      <c r="F2582" s="2" t="s">
        <v>6443</v>
      </c>
      <c r="G2582" s="2" t="s">
        <v>4</v>
      </c>
      <c r="H2582" s="2" t="s">
        <v>4</v>
      </c>
      <c r="I2582" s="6">
        <v>2</v>
      </c>
      <c r="J2582" s="2" t="s">
        <v>6065</v>
      </c>
      <c r="K2582" s="7">
        <v>1</v>
      </c>
      <c r="L2582" s="3" t="s">
        <v>3130</v>
      </c>
      <c r="M2582" s="2">
        <v>8125</v>
      </c>
      <c r="N2582" s="2" t="s">
        <v>13</v>
      </c>
      <c r="O2582" s="80">
        <v>4.452</v>
      </c>
      <c r="P2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3" spans="1:17" ht="24" x14ac:dyDescent="0.2">
      <c r="A2583" s="2" t="s">
        <v>11</v>
      </c>
      <c r="B2583" s="2" t="s">
        <v>12</v>
      </c>
      <c r="C2583" s="2" t="s">
        <v>5586</v>
      </c>
      <c r="D2583" s="2" t="s">
        <v>914</v>
      </c>
      <c r="E2583" s="2" t="s">
        <v>1852</v>
      </c>
      <c r="F2583" s="2" t="s">
        <v>2071</v>
      </c>
      <c r="G2583" s="2" t="s">
        <v>4</v>
      </c>
      <c r="H2583" s="2" t="s">
        <v>4</v>
      </c>
      <c r="I2583" s="6">
        <v>2</v>
      </c>
      <c r="J2583" s="2" t="s">
        <v>6065</v>
      </c>
      <c r="K2583" s="7">
        <v>1</v>
      </c>
      <c r="L2583" s="3" t="s">
        <v>3130</v>
      </c>
      <c r="M2583" s="2">
        <v>18833</v>
      </c>
      <c r="N2583" s="2" t="s">
        <v>13</v>
      </c>
      <c r="O2583" s="80">
        <v>4.452</v>
      </c>
      <c r="P2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4" spans="1:17" ht="24" x14ac:dyDescent="0.2">
      <c r="A2584" s="2" t="s">
        <v>11</v>
      </c>
      <c r="B2584" s="2" t="s">
        <v>12</v>
      </c>
      <c r="C2584" s="2" t="s">
        <v>5586</v>
      </c>
      <c r="D2584" s="2" t="s">
        <v>914</v>
      </c>
      <c r="E2584" s="2" t="s">
        <v>1852</v>
      </c>
      <c r="F2584" s="2" t="s">
        <v>2072</v>
      </c>
      <c r="G2584" s="2" t="s">
        <v>4</v>
      </c>
      <c r="H2584" s="2" t="s">
        <v>4</v>
      </c>
      <c r="I2584" s="6">
        <v>2</v>
      </c>
      <c r="J2584" s="4" t="s">
        <v>6065</v>
      </c>
      <c r="K2584" s="7">
        <v>1</v>
      </c>
      <c r="L2584" s="3" t="s">
        <v>3130</v>
      </c>
      <c r="M2584" s="2" t="s">
        <v>2073</v>
      </c>
      <c r="N2584" s="2" t="s">
        <v>13</v>
      </c>
      <c r="O2584" s="80">
        <v>4.452</v>
      </c>
      <c r="P2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5" spans="1:17" ht="36" x14ac:dyDescent="0.2">
      <c r="A2585" s="2" t="s">
        <v>11</v>
      </c>
      <c r="B2585" s="2" t="s">
        <v>12</v>
      </c>
      <c r="C2585" s="2" t="s">
        <v>5586</v>
      </c>
      <c r="D2585" s="2" t="s">
        <v>914</v>
      </c>
      <c r="E2585" s="2" t="s">
        <v>1852</v>
      </c>
      <c r="F2585" s="2" t="s">
        <v>2074</v>
      </c>
      <c r="G2585" s="2" t="s">
        <v>4</v>
      </c>
      <c r="H2585" s="2" t="s">
        <v>4</v>
      </c>
      <c r="I2585" s="6">
        <v>2</v>
      </c>
      <c r="J2585" s="2" t="s">
        <v>6065</v>
      </c>
      <c r="K2585" s="7">
        <v>1</v>
      </c>
      <c r="L2585" s="3" t="s">
        <v>3130</v>
      </c>
      <c r="M2585" s="2">
        <v>18724</v>
      </c>
      <c r="N2585" s="2" t="s">
        <v>13</v>
      </c>
      <c r="O2585" s="80">
        <v>4.452</v>
      </c>
      <c r="P2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$2.23 P/l</v>
      </c>
      <c r="Q2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586" spans="1:17" ht="24" x14ac:dyDescent="0.2">
      <c r="A2586" s="2" t="s">
        <v>11</v>
      </c>
      <c r="B2586" s="2" t="s">
        <v>12</v>
      </c>
      <c r="C2586" s="2" t="s">
        <v>5586</v>
      </c>
      <c r="D2586" s="2" t="s">
        <v>914</v>
      </c>
      <c r="E2586" s="2" t="s">
        <v>1852</v>
      </c>
      <c r="F2586" s="2" t="s">
        <v>2075</v>
      </c>
      <c r="G2586" s="2" t="s">
        <v>4</v>
      </c>
      <c r="H2586" s="2" t="s">
        <v>4</v>
      </c>
      <c r="I2586" s="6">
        <v>2</v>
      </c>
      <c r="J2586" s="2" t="s">
        <v>6065</v>
      </c>
      <c r="K2586" s="7">
        <v>1</v>
      </c>
      <c r="L2586" s="3" t="s">
        <v>3130</v>
      </c>
      <c r="M2586" s="2">
        <v>18831</v>
      </c>
      <c r="N2586" s="2" t="s">
        <v>13</v>
      </c>
      <c r="O2586" s="80">
        <v>5.67</v>
      </c>
      <c r="P2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$2.84 P/l</v>
      </c>
      <c r="Q2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587" spans="1:17" ht="36" x14ac:dyDescent="0.2">
      <c r="A2587" s="2" t="s">
        <v>11</v>
      </c>
      <c r="B2587" s="2" t="s">
        <v>12</v>
      </c>
      <c r="C2587" s="2" t="s">
        <v>6943</v>
      </c>
      <c r="D2587" s="2" t="s">
        <v>6944</v>
      </c>
      <c r="E2587" s="2" t="s">
        <v>6940</v>
      </c>
      <c r="F2587" s="2" t="s">
        <v>6945</v>
      </c>
      <c r="G2587" s="2" t="s">
        <v>4</v>
      </c>
      <c r="H2587" s="2" t="s">
        <v>4</v>
      </c>
      <c r="I2587" s="6">
        <v>425</v>
      </c>
      <c r="J2587" s="2" t="s">
        <v>6075</v>
      </c>
      <c r="K2587" s="7">
        <v>12</v>
      </c>
      <c r="L2587" s="3" t="s">
        <v>2315</v>
      </c>
      <c r="M2587" s="2">
        <v>957943</v>
      </c>
      <c r="N2587" s="2" t="s">
        <v>13</v>
      </c>
      <c r="O2587" s="80">
        <v>28.3</v>
      </c>
      <c r="P2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88" spans="1:17" ht="36" x14ac:dyDescent="0.2">
      <c r="A2588" s="2" t="s">
        <v>11</v>
      </c>
      <c r="B2588" s="2" t="s">
        <v>12</v>
      </c>
      <c r="C2588" s="2" t="s">
        <v>6943</v>
      </c>
      <c r="D2588" s="2" t="s">
        <v>6944</v>
      </c>
      <c r="E2588" s="2" t="s">
        <v>6940</v>
      </c>
      <c r="F2588" s="2" t="s">
        <v>6946</v>
      </c>
      <c r="G2588" s="2" t="s">
        <v>4</v>
      </c>
      <c r="H2588" s="2" t="s">
        <v>4</v>
      </c>
      <c r="I2588" s="6">
        <v>425</v>
      </c>
      <c r="J2588" s="2" t="s">
        <v>6075</v>
      </c>
      <c r="K2588" s="7">
        <v>12</v>
      </c>
      <c r="L2588" s="3" t="s">
        <v>2315</v>
      </c>
      <c r="M2588" s="2">
        <v>957941</v>
      </c>
      <c r="N2588" s="2" t="s">
        <v>13</v>
      </c>
      <c r="O2588" s="80">
        <v>28.3</v>
      </c>
      <c r="P2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89" spans="1:17" ht="36" x14ac:dyDescent="0.2">
      <c r="A2589" s="2" t="s">
        <v>11</v>
      </c>
      <c r="B2589" s="2" t="s">
        <v>12</v>
      </c>
      <c r="C2589" s="2" t="s">
        <v>6943</v>
      </c>
      <c r="D2589" s="2" t="s">
        <v>6944</v>
      </c>
      <c r="E2589" s="2" t="s">
        <v>6940</v>
      </c>
      <c r="F2589" s="2" t="s">
        <v>6947</v>
      </c>
      <c r="G2589" s="2" t="s">
        <v>4</v>
      </c>
      <c r="H2589" s="2" t="s">
        <v>4</v>
      </c>
      <c r="I2589" s="6">
        <v>425</v>
      </c>
      <c r="J2589" s="2" t="s">
        <v>6075</v>
      </c>
      <c r="K2589" s="7">
        <v>12</v>
      </c>
      <c r="L2589" s="3" t="s">
        <v>2315</v>
      </c>
      <c r="M2589" s="2">
        <v>957945</v>
      </c>
      <c r="N2589" s="2" t="s">
        <v>13</v>
      </c>
      <c r="O2589" s="80">
        <v>28.3</v>
      </c>
      <c r="P2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2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P/100ml</v>
      </c>
    </row>
    <row r="2590" spans="1:17" ht="36" x14ac:dyDescent="0.2">
      <c r="A2590" s="2" t="s">
        <v>11</v>
      </c>
      <c r="B2590" s="2" t="s">
        <v>18</v>
      </c>
      <c r="C2590" s="2" t="s">
        <v>5155</v>
      </c>
      <c r="D2590" s="2" t="s">
        <v>17</v>
      </c>
      <c r="E2590" s="2" t="s">
        <v>0</v>
      </c>
      <c r="F2590" s="2" t="s">
        <v>3295</v>
      </c>
      <c r="G2590" s="2" t="s">
        <v>4</v>
      </c>
      <c r="H2590" s="2" t="s">
        <v>4</v>
      </c>
      <c r="I2590" s="6">
        <v>750</v>
      </c>
      <c r="J2590" s="2" t="s">
        <v>6075</v>
      </c>
      <c r="K2590" s="7">
        <v>20</v>
      </c>
      <c r="L2590" s="3" t="s">
        <v>2315</v>
      </c>
      <c r="M2590" s="2">
        <v>10005213</v>
      </c>
      <c r="N2590" s="2" t="s">
        <v>13</v>
      </c>
      <c r="O2590" s="80">
        <v>30.7</v>
      </c>
      <c r="P2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2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P/100ml</v>
      </c>
    </row>
    <row r="2591" spans="1:17" ht="24" x14ac:dyDescent="0.2">
      <c r="A2591" s="2" t="s">
        <v>11</v>
      </c>
      <c r="B2591" s="2" t="s">
        <v>18</v>
      </c>
      <c r="C2591" s="2" t="s">
        <v>5155</v>
      </c>
      <c r="D2591" s="2" t="s">
        <v>17</v>
      </c>
      <c r="E2591" s="2" t="s">
        <v>5885</v>
      </c>
      <c r="F2591" s="2" t="s">
        <v>916</v>
      </c>
      <c r="G2591" s="2" t="s">
        <v>4</v>
      </c>
      <c r="H2591" s="2" t="s">
        <v>4</v>
      </c>
      <c r="I2591" s="6">
        <v>600</v>
      </c>
      <c r="J2591" s="2" t="s">
        <v>6075</v>
      </c>
      <c r="K2591" s="7">
        <v>12</v>
      </c>
      <c r="L2591" s="3" t="s">
        <v>2315</v>
      </c>
      <c r="M2591" s="2">
        <v>8474</v>
      </c>
      <c r="N2591" s="2" t="s">
        <v>5</v>
      </c>
      <c r="O2591" s="80">
        <v>28.26</v>
      </c>
      <c r="P2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2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2592" spans="1:17" ht="36" x14ac:dyDescent="0.2">
      <c r="A2592" s="2" t="s">
        <v>11</v>
      </c>
      <c r="B2592" s="2" t="s">
        <v>18</v>
      </c>
      <c r="C2592" s="2" t="s">
        <v>5155</v>
      </c>
      <c r="D2592" s="2" t="s">
        <v>17</v>
      </c>
      <c r="E2592" s="2" t="s">
        <v>6940</v>
      </c>
      <c r="F2592" s="2" t="s">
        <v>6948</v>
      </c>
      <c r="G2592" s="2" t="s">
        <v>4</v>
      </c>
      <c r="H2592" s="2" t="s">
        <v>4</v>
      </c>
      <c r="I2592" s="6">
        <v>750</v>
      </c>
      <c r="J2592" s="2" t="s">
        <v>6075</v>
      </c>
      <c r="K2592" s="7">
        <v>20</v>
      </c>
      <c r="L2592" s="3" t="s">
        <v>2315</v>
      </c>
      <c r="M2592" s="2">
        <v>951921</v>
      </c>
      <c r="N2592" s="2" t="s">
        <v>13</v>
      </c>
      <c r="O2592" s="80">
        <v>45.74</v>
      </c>
      <c r="P2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$3.05 P/l</v>
      </c>
      <c r="Q2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P/100ml</v>
      </c>
    </row>
    <row r="2593" spans="1:17" ht="36" x14ac:dyDescent="0.2">
      <c r="A2593" s="2" t="s">
        <v>11</v>
      </c>
      <c r="B2593" s="2" t="s">
        <v>18</v>
      </c>
      <c r="C2593" s="2" t="s">
        <v>5156</v>
      </c>
      <c r="D2593" s="2" t="s">
        <v>19</v>
      </c>
      <c r="E2593" s="2" t="s">
        <v>0</v>
      </c>
      <c r="F2593" s="2" t="s">
        <v>3296</v>
      </c>
      <c r="G2593" s="2" t="s">
        <v>4</v>
      </c>
      <c r="H2593" s="2" t="s">
        <v>4</v>
      </c>
      <c r="I2593" s="6">
        <v>750</v>
      </c>
      <c r="J2593" s="4" t="s">
        <v>6075</v>
      </c>
      <c r="K2593" s="7">
        <v>12</v>
      </c>
      <c r="L2593" s="3" t="s">
        <v>2315</v>
      </c>
      <c r="M2593" s="2">
        <v>10005951</v>
      </c>
      <c r="N2593" s="2" t="s">
        <v>5</v>
      </c>
      <c r="O2593" s="80">
        <v>22.77</v>
      </c>
      <c r="P2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4" spans="1:17" ht="48" x14ac:dyDescent="0.2">
      <c r="A2594" s="2" t="s">
        <v>11</v>
      </c>
      <c r="B2594" s="2" t="s">
        <v>18</v>
      </c>
      <c r="C2594" s="2" t="s">
        <v>5156</v>
      </c>
      <c r="D2594" s="2" t="s">
        <v>19</v>
      </c>
      <c r="E2594" s="2" t="s">
        <v>0</v>
      </c>
      <c r="F2594" s="2" t="s">
        <v>3297</v>
      </c>
      <c r="G2594" s="2" t="s">
        <v>4</v>
      </c>
      <c r="H2594" s="2" t="s">
        <v>4</v>
      </c>
      <c r="I2594" s="6">
        <v>750</v>
      </c>
      <c r="J2594" s="2" t="s">
        <v>6075</v>
      </c>
      <c r="K2594" s="7">
        <v>12</v>
      </c>
      <c r="L2594" s="3" t="s">
        <v>2315</v>
      </c>
      <c r="M2594" s="2">
        <v>10005952</v>
      </c>
      <c r="N2594" s="2" t="s">
        <v>5</v>
      </c>
      <c r="O2594" s="80">
        <v>22.77</v>
      </c>
      <c r="P2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5" spans="1:17" ht="36" x14ac:dyDescent="0.2">
      <c r="A2595" s="2" t="s">
        <v>11</v>
      </c>
      <c r="B2595" s="2" t="s">
        <v>18</v>
      </c>
      <c r="C2595" s="2" t="s">
        <v>5156</v>
      </c>
      <c r="D2595" s="2" t="s">
        <v>19</v>
      </c>
      <c r="E2595" s="2" t="s">
        <v>0</v>
      </c>
      <c r="F2595" s="2" t="s">
        <v>3298</v>
      </c>
      <c r="G2595" s="2" t="s">
        <v>4</v>
      </c>
      <c r="H2595" s="2" t="s">
        <v>4</v>
      </c>
      <c r="I2595" s="6">
        <v>750</v>
      </c>
      <c r="J2595" s="2" t="s">
        <v>6075</v>
      </c>
      <c r="K2595" s="7">
        <v>12</v>
      </c>
      <c r="L2595" s="3" t="s">
        <v>2315</v>
      </c>
      <c r="M2595" s="2">
        <v>10005952</v>
      </c>
      <c r="N2595" s="2" t="s">
        <v>5</v>
      </c>
      <c r="O2595" s="80">
        <v>22.77</v>
      </c>
      <c r="P2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$2.53 P/l</v>
      </c>
      <c r="Q2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596" spans="1:17" ht="36" x14ac:dyDescent="0.2">
      <c r="A2596" s="2" t="s">
        <v>11</v>
      </c>
      <c r="B2596" s="2" t="s">
        <v>18</v>
      </c>
      <c r="C2596" s="2" t="s">
        <v>5156</v>
      </c>
      <c r="D2596" s="2" t="s">
        <v>19</v>
      </c>
      <c r="E2596" s="2" t="s">
        <v>6940</v>
      </c>
      <c r="F2596" s="2" t="s">
        <v>6949</v>
      </c>
      <c r="G2596" s="2" t="s">
        <v>4</v>
      </c>
      <c r="H2596" s="2" t="s">
        <v>4</v>
      </c>
      <c r="I2596" s="6">
        <v>750</v>
      </c>
      <c r="J2596" s="2" t="s">
        <v>6075</v>
      </c>
      <c r="K2596" s="7">
        <v>20</v>
      </c>
      <c r="L2596" s="3" t="s">
        <v>2315</v>
      </c>
      <c r="M2596" s="2">
        <v>951974</v>
      </c>
      <c r="N2596" s="2" t="s">
        <v>5</v>
      </c>
      <c r="O2596" s="80">
        <v>51.74</v>
      </c>
      <c r="P2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597" spans="1:17" ht="36" x14ac:dyDescent="0.2">
      <c r="A2597" s="2" t="s">
        <v>11</v>
      </c>
      <c r="B2597" s="2" t="s">
        <v>18</v>
      </c>
      <c r="C2597" s="2" t="s">
        <v>5156</v>
      </c>
      <c r="D2597" s="2" t="s">
        <v>19</v>
      </c>
      <c r="E2597" s="2" t="s">
        <v>6940</v>
      </c>
      <c r="F2597" s="2" t="s">
        <v>6950</v>
      </c>
      <c r="G2597" s="2" t="s">
        <v>4</v>
      </c>
      <c r="H2597" s="2" t="s">
        <v>4</v>
      </c>
      <c r="I2597" s="6">
        <v>750</v>
      </c>
      <c r="J2597" s="2" t="s">
        <v>6075</v>
      </c>
      <c r="K2597" s="7">
        <v>20</v>
      </c>
      <c r="L2597" s="3" t="s">
        <v>2315</v>
      </c>
      <c r="M2597" s="2">
        <v>951926</v>
      </c>
      <c r="N2597" s="2" t="s">
        <v>5</v>
      </c>
      <c r="O2597" s="80">
        <v>51.74</v>
      </c>
      <c r="P2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598" spans="1:17" ht="36" x14ac:dyDescent="0.2">
      <c r="A2598" s="2" t="s">
        <v>11</v>
      </c>
      <c r="B2598" s="2" t="s">
        <v>18</v>
      </c>
      <c r="C2598" s="2" t="s">
        <v>5156</v>
      </c>
      <c r="D2598" s="2" t="s">
        <v>19</v>
      </c>
      <c r="E2598" s="2" t="s">
        <v>6940</v>
      </c>
      <c r="F2598" s="2" t="s">
        <v>6951</v>
      </c>
      <c r="G2598" s="2" t="s">
        <v>4</v>
      </c>
      <c r="H2598" s="2" t="s">
        <v>4</v>
      </c>
      <c r="I2598" s="6">
        <v>750</v>
      </c>
      <c r="J2598" s="2" t="s">
        <v>6075</v>
      </c>
      <c r="K2598" s="7">
        <v>20</v>
      </c>
      <c r="L2598" s="3" t="s">
        <v>2315</v>
      </c>
      <c r="M2598" s="2">
        <v>958477</v>
      </c>
      <c r="N2598" s="2" t="s">
        <v>5</v>
      </c>
      <c r="O2598" s="80">
        <v>51.74</v>
      </c>
      <c r="P2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2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P/100ml</v>
      </c>
    </row>
    <row r="2599" spans="1:17" ht="24" x14ac:dyDescent="0.2">
      <c r="A2599" s="2" t="s">
        <v>11</v>
      </c>
      <c r="B2599" s="2" t="s">
        <v>21</v>
      </c>
      <c r="C2599" s="2" t="s">
        <v>5157</v>
      </c>
      <c r="D2599" s="2" t="s">
        <v>20</v>
      </c>
      <c r="E2599" s="2" t="s">
        <v>0</v>
      </c>
      <c r="F2599" s="2" t="s">
        <v>3299</v>
      </c>
      <c r="G2599" s="2" t="s">
        <v>4</v>
      </c>
      <c r="H2599" s="2" t="s">
        <v>4</v>
      </c>
      <c r="I2599" s="6">
        <v>1</v>
      </c>
      <c r="J2599" s="2" t="s">
        <v>6065</v>
      </c>
      <c r="K2599" s="7">
        <v>6</v>
      </c>
      <c r="L2599" s="3" t="s">
        <v>2315</v>
      </c>
      <c r="M2599" s="2">
        <v>10005568</v>
      </c>
      <c r="N2599" s="2" t="s">
        <v>5</v>
      </c>
      <c r="O2599" s="80">
        <v>26.71</v>
      </c>
      <c r="P2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0" spans="1:17" ht="24" x14ac:dyDescent="0.2">
      <c r="A2600" s="2" t="s">
        <v>11</v>
      </c>
      <c r="B2600" s="2" t="s">
        <v>21</v>
      </c>
      <c r="C2600" s="2" t="s">
        <v>5157</v>
      </c>
      <c r="D2600" s="2" t="s">
        <v>20</v>
      </c>
      <c r="E2600" s="2" t="s">
        <v>0</v>
      </c>
      <c r="F2600" s="2" t="s">
        <v>3300</v>
      </c>
      <c r="G2600" s="2" t="s">
        <v>4</v>
      </c>
      <c r="H2600" s="2" t="s">
        <v>4</v>
      </c>
      <c r="I2600" s="6">
        <v>1</v>
      </c>
      <c r="J2600" s="2" t="s">
        <v>6065</v>
      </c>
      <c r="K2600" s="7">
        <v>6</v>
      </c>
      <c r="L2600" s="3" t="s">
        <v>2315</v>
      </c>
      <c r="M2600" s="2">
        <v>10005569</v>
      </c>
      <c r="N2600" s="2" t="s">
        <v>5</v>
      </c>
      <c r="O2600" s="80">
        <v>26.71</v>
      </c>
      <c r="P2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1" spans="1:17" ht="24" x14ac:dyDescent="0.2">
      <c r="A2601" s="2" t="s">
        <v>11</v>
      </c>
      <c r="B2601" s="2" t="s">
        <v>21</v>
      </c>
      <c r="C2601" s="2" t="s">
        <v>5157</v>
      </c>
      <c r="D2601" s="2" t="s">
        <v>20</v>
      </c>
      <c r="E2601" s="2" t="s">
        <v>0</v>
      </c>
      <c r="F2601" s="2" t="s">
        <v>3301</v>
      </c>
      <c r="G2601" s="2" t="s">
        <v>4</v>
      </c>
      <c r="H2601" s="2" t="s">
        <v>4</v>
      </c>
      <c r="I2601" s="6">
        <v>1</v>
      </c>
      <c r="J2601" s="2" t="s">
        <v>6065</v>
      </c>
      <c r="K2601" s="7">
        <v>6</v>
      </c>
      <c r="L2601" s="3" t="s">
        <v>2315</v>
      </c>
      <c r="M2601" s="2">
        <v>10005594</v>
      </c>
      <c r="N2601" s="2" t="s">
        <v>5</v>
      </c>
      <c r="O2601" s="80">
        <v>26.71</v>
      </c>
      <c r="P2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2" spans="1:17" ht="24" x14ac:dyDescent="0.2">
      <c r="A2602" s="2" t="s">
        <v>11</v>
      </c>
      <c r="B2602" s="2" t="s">
        <v>21</v>
      </c>
      <c r="C2602" s="2" t="s">
        <v>5157</v>
      </c>
      <c r="D2602" s="2" t="s">
        <v>20</v>
      </c>
      <c r="E2602" s="2" t="s">
        <v>0</v>
      </c>
      <c r="F2602" s="2" t="s">
        <v>3302</v>
      </c>
      <c r="G2602" s="2" t="s">
        <v>4</v>
      </c>
      <c r="H2602" s="2" t="s">
        <v>4</v>
      </c>
      <c r="I2602" s="6">
        <v>1</v>
      </c>
      <c r="J2602" s="4" t="s">
        <v>6065</v>
      </c>
      <c r="K2602" s="7">
        <v>6</v>
      </c>
      <c r="L2602" s="3" t="s">
        <v>2315</v>
      </c>
      <c r="M2602" s="2">
        <v>10007982</v>
      </c>
      <c r="N2602" s="2" t="s">
        <v>5</v>
      </c>
      <c r="O2602" s="80">
        <v>26.71</v>
      </c>
      <c r="P2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P/l</v>
      </c>
      <c r="Q2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603" spans="1:17" ht="24" x14ac:dyDescent="0.2">
      <c r="A2603" s="2" t="s">
        <v>11</v>
      </c>
      <c r="B2603" s="2" t="s">
        <v>21</v>
      </c>
      <c r="C2603" s="2" t="s">
        <v>5157</v>
      </c>
      <c r="D2603" s="2" t="s">
        <v>20</v>
      </c>
      <c r="E2603" s="2" t="s">
        <v>0</v>
      </c>
      <c r="F2603" s="2" t="s">
        <v>3303</v>
      </c>
      <c r="G2603" s="2" t="s">
        <v>4</v>
      </c>
      <c r="H2603" s="2" t="s">
        <v>4</v>
      </c>
      <c r="I2603" s="6">
        <v>600</v>
      </c>
      <c r="J2603" s="2" t="s">
        <v>6075</v>
      </c>
      <c r="K2603" s="7">
        <v>12</v>
      </c>
      <c r="L2603" s="3" t="s">
        <v>2315</v>
      </c>
      <c r="M2603" s="2">
        <v>10000782</v>
      </c>
      <c r="N2603" s="2" t="s">
        <v>5</v>
      </c>
      <c r="O2603" s="80">
        <v>26.87</v>
      </c>
      <c r="P2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4" spans="1:17" ht="24" x14ac:dyDescent="0.2">
      <c r="A2604" s="2" t="s">
        <v>11</v>
      </c>
      <c r="B2604" s="2" t="s">
        <v>21</v>
      </c>
      <c r="C2604" s="2" t="s">
        <v>5157</v>
      </c>
      <c r="D2604" s="2" t="s">
        <v>20</v>
      </c>
      <c r="E2604" s="2" t="s">
        <v>0</v>
      </c>
      <c r="F2604" s="2" t="s">
        <v>3304</v>
      </c>
      <c r="G2604" s="2" t="s">
        <v>4</v>
      </c>
      <c r="H2604" s="2" t="s">
        <v>4</v>
      </c>
      <c r="I2604" s="6">
        <v>600</v>
      </c>
      <c r="J2604" s="2" t="s">
        <v>6075</v>
      </c>
      <c r="K2604" s="7">
        <v>12</v>
      </c>
      <c r="L2604" s="3" t="s">
        <v>2315</v>
      </c>
      <c r="M2604" s="2">
        <v>10000838</v>
      </c>
      <c r="N2604" s="2" t="s">
        <v>5</v>
      </c>
      <c r="O2604" s="80">
        <v>26.87</v>
      </c>
      <c r="P2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5" spans="1:17" ht="24" x14ac:dyDescent="0.2">
      <c r="A2605" s="2" t="s">
        <v>11</v>
      </c>
      <c r="B2605" s="2" t="s">
        <v>21</v>
      </c>
      <c r="C2605" s="2" t="s">
        <v>5157</v>
      </c>
      <c r="D2605" s="2" t="s">
        <v>20</v>
      </c>
      <c r="E2605" s="2" t="s">
        <v>0</v>
      </c>
      <c r="F2605" s="2" t="s">
        <v>3305</v>
      </c>
      <c r="G2605" s="2" t="s">
        <v>4</v>
      </c>
      <c r="H2605" s="2" t="s">
        <v>4</v>
      </c>
      <c r="I2605" s="6">
        <v>600</v>
      </c>
      <c r="J2605" s="2" t="s">
        <v>6075</v>
      </c>
      <c r="K2605" s="7">
        <v>12</v>
      </c>
      <c r="L2605" s="3" t="s">
        <v>2315</v>
      </c>
      <c r="M2605" s="2">
        <v>10000839</v>
      </c>
      <c r="N2605" s="2" t="s">
        <v>5</v>
      </c>
      <c r="O2605" s="80">
        <v>26.87</v>
      </c>
      <c r="P2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6" spans="1:17" ht="24" x14ac:dyDescent="0.2">
      <c r="A2606" s="2" t="s">
        <v>11</v>
      </c>
      <c r="B2606" s="2" t="s">
        <v>21</v>
      </c>
      <c r="C2606" s="2" t="s">
        <v>5157</v>
      </c>
      <c r="D2606" s="2" t="s">
        <v>20</v>
      </c>
      <c r="E2606" s="2" t="s">
        <v>0</v>
      </c>
      <c r="F2606" s="2" t="s">
        <v>3306</v>
      </c>
      <c r="G2606" s="2" t="s">
        <v>4</v>
      </c>
      <c r="H2606" s="2" t="s">
        <v>4</v>
      </c>
      <c r="I2606" s="6">
        <v>600</v>
      </c>
      <c r="J2606" s="2" t="s">
        <v>6075</v>
      </c>
      <c r="K2606" s="7">
        <v>12</v>
      </c>
      <c r="L2606" s="3" t="s">
        <v>2315</v>
      </c>
      <c r="M2606" s="2">
        <v>10000840</v>
      </c>
      <c r="N2606" s="2" t="s">
        <v>5</v>
      </c>
      <c r="O2606" s="80">
        <v>26.87</v>
      </c>
      <c r="P2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7" spans="1:17" ht="24" x14ac:dyDescent="0.2">
      <c r="A2607" s="2" t="s">
        <v>11</v>
      </c>
      <c r="B2607" s="2" t="s">
        <v>21</v>
      </c>
      <c r="C2607" s="2" t="s">
        <v>5157</v>
      </c>
      <c r="D2607" s="2" t="s">
        <v>20</v>
      </c>
      <c r="E2607" s="2" t="s">
        <v>0</v>
      </c>
      <c r="F2607" s="2" t="s">
        <v>3307</v>
      </c>
      <c r="G2607" s="2" t="s">
        <v>4</v>
      </c>
      <c r="H2607" s="2" t="s">
        <v>4</v>
      </c>
      <c r="I2607" s="6">
        <v>600</v>
      </c>
      <c r="J2607" s="2" t="s">
        <v>6075</v>
      </c>
      <c r="K2607" s="7">
        <v>12</v>
      </c>
      <c r="L2607" s="3" t="s">
        <v>2315</v>
      </c>
      <c r="M2607" s="2">
        <v>10000842</v>
      </c>
      <c r="N2607" s="2" t="s">
        <v>5</v>
      </c>
      <c r="O2607" s="80">
        <v>26.87</v>
      </c>
      <c r="P2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8" spans="1:17" ht="24" x14ac:dyDescent="0.2">
      <c r="A2608" s="2" t="s">
        <v>11</v>
      </c>
      <c r="B2608" s="2" t="s">
        <v>21</v>
      </c>
      <c r="C2608" s="2" t="s">
        <v>5157</v>
      </c>
      <c r="D2608" s="2" t="s">
        <v>20</v>
      </c>
      <c r="E2608" s="2" t="s">
        <v>0</v>
      </c>
      <c r="F2608" s="2" t="s">
        <v>3308</v>
      </c>
      <c r="G2608" s="2" t="s">
        <v>4</v>
      </c>
      <c r="H2608" s="2" t="s">
        <v>4</v>
      </c>
      <c r="I2608" s="6">
        <v>600</v>
      </c>
      <c r="J2608" s="4" t="s">
        <v>6075</v>
      </c>
      <c r="K2608" s="7">
        <v>12</v>
      </c>
      <c r="L2608" s="3" t="s">
        <v>2315</v>
      </c>
      <c r="M2608" s="2">
        <v>10000844</v>
      </c>
      <c r="N2608" s="2" t="s">
        <v>5</v>
      </c>
      <c r="O2608" s="80">
        <v>26.87</v>
      </c>
      <c r="P2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09" spans="1:17" ht="24" x14ac:dyDescent="0.2">
      <c r="A2609" s="2" t="s">
        <v>11</v>
      </c>
      <c r="B2609" s="2" t="s">
        <v>21</v>
      </c>
      <c r="C2609" s="2" t="s">
        <v>5157</v>
      </c>
      <c r="D2609" s="2" t="s">
        <v>20</v>
      </c>
      <c r="E2609" s="2" t="s">
        <v>0</v>
      </c>
      <c r="F2609" s="2" t="s">
        <v>3309</v>
      </c>
      <c r="G2609" s="2" t="s">
        <v>4</v>
      </c>
      <c r="H2609" s="2" t="s">
        <v>4</v>
      </c>
      <c r="I2609" s="6">
        <v>600</v>
      </c>
      <c r="J2609" s="2" t="s">
        <v>6075</v>
      </c>
      <c r="K2609" s="7">
        <v>12</v>
      </c>
      <c r="L2609" s="3" t="s">
        <v>2315</v>
      </c>
      <c r="M2609" s="2">
        <v>10005485</v>
      </c>
      <c r="N2609" s="2" t="s">
        <v>5</v>
      </c>
      <c r="O2609" s="80">
        <v>26.87</v>
      </c>
      <c r="P2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0" spans="1:17" ht="24" x14ac:dyDescent="0.2">
      <c r="A2610" s="2" t="s">
        <v>11</v>
      </c>
      <c r="B2610" s="2" t="s">
        <v>21</v>
      </c>
      <c r="C2610" s="2" t="s">
        <v>5157</v>
      </c>
      <c r="D2610" s="2" t="s">
        <v>20</v>
      </c>
      <c r="E2610" s="2" t="s">
        <v>0</v>
      </c>
      <c r="F2610" s="2" t="s">
        <v>3310</v>
      </c>
      <c r="G2610" s="2" t="s">
        <v>4</v>
      </c>
      <c r="H2610" s="2" t="s">
        <v>4</v>
      </c>
      <c r="I2610" s="6">
        <v>600</v>
      </c>
      <c r="J2610" s="2" t="s">
        <v>6075</v>
      </c>
      <c r="K2610" s="7">
        <v>12</v>
      </c>
      <c r="L2610" s="3" t="s">
        <v>2315</v>
      </c>
      <c r="M2610" s="2">
        <v>10006898</v>
      </c>
      <c r="N2610" s="2" t="s">
        <v>5</v>
      </c>
      <c r="O2610" s="80">
        <v>26.87</v>
      </c>
      <c r="P2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1" spans="1:17" ht="24" x14ac:dyDescent="0.2">
      <c r="A2611" s="2" t="s">
        <v>11</v>
      </c>
      <c r="B2611" s="2" t="s">
        <v>21</v>
      </c>
      <c r="C2611" s="2" t="s">
        <v>5157</v>
      </c>
      <c r="D2611" s="2" t="s">
        <v>20</v>
      </c>
      <c r="E2611" s="2" t="s">
        <v>0</v>
      </c>
      <c r="F2611" s="2" t="s">
        <v>3311</v>
      </c>
      <c r="G2611" s="2" t="s">
        <v>4</v>
      </c>
      <c r="H2611" s="2" t="s">
        <v>4</v>
      </c>
      <c r="I2611" s="6">
        <v>600</v>
      </c>
      <c r="J2611" s="2" t="s">
        <v>6075</v>
      </c>
      <c r="K2611" s="7">
        <v>12</v>
      </c>
      <c r="L2611" s="3" t="s">
        <v>2315</v>
      </c>
      <c r="M2611" s="2">
        <v>10006899</v>
      </c>
      <c r="N2611" s="2" t="s">
        <v>5</v>
      </c>
      <c r="O2611" s="80">
        <v>26.87</v>
      </c>
      <c r="P2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2" spans="1:17" ht="36" x14ac:dyDescent="0.2">
      <c r="A2612" s="2" t="s">
        <v>11</v>
      </c>
      <c r="B2612" s="2" t="s">
        <v>21</v>
      </c>
      <c r="C2612" s="2" t="s">
        <v>5157</v>
      </c>
      <c r="D2612" s="2" t="s">
        <v>20</v>
      </c>
      <c r="E2612" s="2" t="s">
        <v>0</v>
      </c>
      <c r="F2612" s="2" t="s">
        <v>3312</v>
      </c>
      <c r="G2612" s="2" t="s">
        <v>4</v>
      </c>
      <c r="H2612" s="2" t="s">
        <v>4</v>
      </c>
      <c r="I2612" s="6">
        <v>600</v>
      </c>
      <c r="J2612" s="2" t="s">
        <v>6075</v>
      </c>
      <c r="K2612" s="7">
        <v>12</v>
      </c>
      <c r="L2612" s="3" t="s">
        <v>2315</v>
      </c>
      <c r="M2612" s="2">
        <v>10006900</v>
      </c>
      <c r="N2612" s="2" t="s">
        <v>5</v>
      </c>
      <c r="O2612" s="80">
        <v>26.87</v>
      </c>
      <c r="P2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3" spans="1:17" ht="36" x14ac:dyDescent="0.2">
      <c r="A2613" s="2" t="s">
        <v>11</v>
      </c>
      <c r="B2613" s="2" t="s">
        <v>21</v>
      </c>
      <c r="C2613" s="2" t="s">
        <v>5157</v>
      </c>
      <c r="D2613" s="2" t="s">
        <v>20</v>
      </c>
      <c r="E2613" s="2" t="s">
        <v>0</v>
      </c>
      <c r="F2613" s="2" t="s">
        <v>3313</v>
      </c>
      <c r="G2613" s="2" t="s">
        <v>4</v>
      </c>
      <c r="H2613" s="2" t="s">
        <v>4</v>
      </c>
      <c r="I2613" s="6">
        <v>600</v>
      </c>
      <c r="J2613" s="2" t="s">
        <v>6075</v>
      </c>
      <c r="K2613" s="7">
        <v>12</v>
      </c>
      <c r="L2613" s="3" t="s">
        <v>2315</v>
      </c>
      <c r="M2613" s="2">
        <v>10007279</v>
      </c>
      <c r="N2613" s="2" t="s">
        <v>5</v>
      </c>
      <c r="O2613" s="80">
        <v>26.87</v>
      </c>
      <c r="P2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4" spans="1:17" ht="24" x14ac:dyDescent="0.2">
      <c r="A2614" s="2" t="s">
        <v>11</v>
      </c>
      <c r="B2614" s="2" t="s">
        <v>21</v>
      </c>
      <c r="C2614" s="2" t="s">
        <v>5157</v>
      </c>
      <c r="D2614" s="2" t="s">
        <v>20</v>
      </c>
      <c r="E2614" s="2" t="s">
        <v>0</v>
      </c>
      <c r="F2614" s="2" t="s">
        <v>3314</v>
      </c>
      <c r="G2614" s="2" t="s">
        <v>4</v>
      </c>
      <c r="H2614" s="2" t="s">
        <v>4</v>
      </c>
      <c r="I2614" s="6">
        <v>600</v>
      </c>
      <c r="J2614" s="2" t="s">
        <v>6075</v>
      </c>
      <c r="K2614" s="7">
        <v>12</v>
      </c>
      <c r="L2614" s="3" t="s">
        <v>2315</v>
      </c>
      <c r="M2614" s="2">
        <v>10007945</v>
      </c>
      <c r="N2614" s="2" t="s">
        <v>5</v>
      </c>
      <c r="O2614" s="80">
        <v>26.87</v>
      </c>
      <c r="P2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5" spans="1:17" ht="36" x14ac:dyDescent="0.2">
      <c r="A2615" s="2" t="s">
        <v>11</v>
      </c>
      <c r="B2615" s="2" t="s">
        <v>21</v>
      </c>
      <c r="C2615" s="2" t="s">
        <v>5157</v>
      </c>
      <c r="D2615" s="2" t="s">
        <v>20</v>
      </c>
      <c r="E2615" s="2" t="s">
        <v>0</v>
      </c>
      <c r="F2615" s="2" t="s">
        <v>3315</v>
      </c>
      <c r="G2615" s="2" t="s">
        <v>4</v>
      </c>
      <c r="H2615" s="2" t="s">
        <v>4</v>
      </c>
      <c r="I2615" s="6">
        <v>600</v>
      </c>
      <c r="J2615" s="2" t="s">
        <v>6075</v>
      </c>
      <c r="K2615" s="7">
        <v>12</v>
      </c>
      <c r="L2615" s="3" t="s">
        <v>2315</v>
      </c>
      <c r="M2615" s="2">
        <v>10005962</v>
      </c>
      <c r="N2615" s="2" t="s">
        <v>5</v>
      </c>
      <c r="O2615" s="80">
        <v>26.87</v>
      </c>
      <c r="P2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6" spans="1:17" ht="36" x14ac:dyDescent="0.2">
      <c r="A2616" s="2" t="s">
        <v>11</v>
      </c>
      <c r="B2616" s="2" t="s">
        <v>21</v>
      </c>
      <c r="C2616" s="2" t="s">
        <v>5157</v>
      </c>
      <c r="D2616" s="2" t="s">
        <v>20</v>
      </c>
      <c r="E2616" s="2" t="s">
        <v>0</v>
      </c>
      <c r="F2616" s="2" t="s">
        <v>3316</v>
      </c>
      <c r="G2616" s="2" t="s">
        <v>4</v>
      </c>
      <c r="H2616" s="2" t="s">
        <v>4</v>
      </c>
      <c r="I2616" s="6">
        <v>600</v>
      </c>
      <c r="J2616" s="2" t="s">
        <v>6075</v>
      </c>
      <c r="K2616" s="7">
        <v>12</v>
      </c>
      <c r="L2616" s="3" t="s">
        <v>2315</v>
      </c>
      <c r="M2616" s="2">
        <v>10006437</v>
      </c>
      <c r="N2616" s="2" t="s">
        <v>5</v>
      </c>
      <c r="O2616" s="80">
        <v>26.87</v>
      </c>
      <c r="P2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7" spans="1:17" ht="36" x14ac:dyDescent="0.2">
      <c r="A2617" s="2" t="s">
        <v>11</v>
      </c>
      <c r="B2617" s="2" t="s">
        <v>21</v>
      </c>
      <c r="C2617" s="2" t="s">
        <v>5157</v>
      </c>
      <c r="D2617" s="2" t="s">
        <v>20</v>
      </c>
      <c r="E2617" s="2" t="s">
        <v>0</v>
      </c>
      <c r="F2617" s="2" t="s">
        <v>3317</v>
      </c>
      <c r="G2617" s="2" t="s">
        <v>4</v>
      </c>
      <c r="H2617" s="2" t="s">
        <v>4</v>
      </c>
      <c r="I2617" s="6">
        <v>600</v>
      </c>
      <c r="J2617" s="2" t="s">
        <v>6075</v>
      </c>
      <c r="K2617" s="7">
        <v>12</v>
      </c>
      <c r="L2617" s="3" t="s">
        <v>2315</v>
      </c>
      <c r="M2617" s="2">
        <v>10007108</v>
      </c>
      <c r="N2617" s="2" t="s">
        <v>5</v>
      </c>
      <c r="O2617" s="80">
        <v>26.87</v>
      </c>
      <c r="P2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8" spans="1:17" ht="36" x14ac:dyDescent="0.2">
      <c r="A2618" s="2" t="s">
        <v>11</v>
      </c>
      <c r="B2618" s="2" t="s">
        <v>21</v>
      </c>
      <c r="C2618" s="2" t="s">
        <v>5157</v>
      </c>
      <c r="D2618" s="2" t="s">
        <v>20</v>
      </c>
      <c r="E2618" s="2" t="s">
        <v>0</v>
      </c>
      <c r="F2618" s="2" t="s">
        <v>3318</v>
      </c>
      <c r="G2618" s="2" t="s">
        <v>4</v>
      </c>
      <c r="H2618" s="2" t="s">
        <v>4</v>
      </c>
      <c r="I2618" s="6">
        <v>600</v>
      </c>
      <c r="J2618" s="2" t="s">
        <v>6075</v>
      </c>
      <c r="K2618" s="7">
        <v>12</v>
      </c>
      <c r="L2618" s="3" t="s">
        <v>2315</v>
      </c>
      <c r="M2618" s="2">
        <v>10007851</v>
      </c>
      <c r="N2618" s="2" t="s">
        <v>5</v>
      </c>
      <c r="O2618" s="80">
        <v>26.87</v>
      </c>
      <c r="P2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P/l</v>
      </c>
      <c r="Q2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2619" spans="1:17" ht="36" x14ac:dyDescent="0.2">
      <c r="A2619" s="2" t="s">
        <v>11</v>
      </c>
      <c r="B2619" s="2" t="s">
        <v>21</v>
      </c>
      <c r="C2619" s="2" t="s">
        <v>5157</v>
      </c>
      <c r="D2619" s="2" t="s">
        <v>20</v>
      </c>
      <c r="E2619" s="2" t="s">
        <v>5886</v>
      </c>
      <c r="F2619" s="2" t="s">
        <v>6444</v>
      </c>
      <c r="G2619" s="2" t="s">
        <v>1548</v>
      </c>
      <c r="H2619" s="2" t="s">
        <v>4</v>
      </c>
      <c r="I2619" s="6">
        <v>600</v>
      </c>
      <c r="J2619" s="4" t="s">
        <v>6075</v>
      </c>
      <c r="K2619" s="7">
        <v>12</v>
      </c>
      <c r="L2619" s="3" t="s">
        <v>2315</v>
      </c>
      <c r="M2619" s="2">
        <v>657386</v>
      </c>
      <c r="N2619" s="2" t="s">
        <v>5</v>
      </c>
      <c r="O2619" s="80">
        <v>31.4496</v>
      </c>
      <c r="P2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$4.37 P/l</v>
      </c>
      <c r="Q2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620" spans="1:17" ht="36" x14ac:dyDescent="0.2">
      <c r="A2620" s="2" t="s">
        <v>11</v>
      </c>
      <c r="B2620" s="2" t="s">
        <v>21</v>
      </c>
      <c r="C2620" s="2" t="s">
        <v>5157</v>
      </c>
      <c r="D2620" s="2" t="s">
        <v>20</v>
      </c>
      <c r="E2620" s="2" t="s">
        <v>6940</v>
      </c>
      <c r="F2620" s="2" t="s">
        <v>6952</v>
      </c>
      <c r="G2620" s="2" t="s">
        <v>4</v>
      </c>
      <c r="H2620" s="2" t="s">
        <v>4</v>
      </c>
      <c r="I2620" s="6">
        <v>600</v>
      </c>
      <c r="J2620" s="2" t="s">
        <v>6075</v>
      </c>
      <c r="K2620" s="7">
        <v>12</v>
      </c>
      <c r="L2620" s="3" t="s">
        <v>2315</v>
      </c>
      <c r="M2620" s="2">
        <v>953685</v>
      </c>
      <c r="N2620" s="2" t="s">
        <v>5</v>
      </c>
      <c r="O2620" s="80">
        <v>29.15</v>
      </c>
      <c r="P2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1" spans="1:17" ht="36" x14ac:dyDescent="0.2">
      <c r="A2621" s="2" t="s">
        <v>11</v>
      </c>
      <c r="B2621" s="2" t="s">
        <v>21</v>
      </c>
      <c r="C2621" s="2" t="s">
        <v>5157</v>
      </c>
      <c r="D2621" s="2" t="s">
        <v>20</v>
      </c>
      <c r="E2621" s="2" t="s">
        <v>6940</v>
      </c>
      <c r="F2621" s="2" t="s">
        <v>6953</v>
      </c>
      <c r="G2621" s="2" t="s">
        <v>4</v>
      </c>
      <c r="H2621" s="2" t="s">
        <v>4</v>
      </c>
      <c r="I2621" s="6">
        <v>600</v>
      </c>
      <c r="J2621" s="2" t="s">
        <v>6075</v>
      </c>
      <c r="K2621" s="7">
        <v>12</v>
      </c>
      <c r="L2621" s="3" t="s">
        <v>2315</v>
      </c>
      <c r="M2621" s="2">
        <v>958668</v>
      </c>
      <c r="N2621" s="2" t="s">
        <v>5</v>
      </c>
      <c r="O2621" s="80">
        <v>29.15</v>
      </c>
      <c r="P2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2" spans="1:17" ht="36" x14ac:dyDescent="0.2">
      <c r="A2622" s="2" t="s">
        <v>11</v>
      </c>
      <c r="B2622" s="2" t="s">
        <v>21</v>
      </c>
      <c r="C2622" s="2" t="s">
        <v>5157</v>
      </c>
      <c r="D2622" s="2" t="s">
        <v>20</v>
      </c>
      <c r="E2622" s="2" t="s">
        <v>6940</v>
      </c>
      <c r="F2622" s="2" t="s">
        <v>6954</v>
      </c>
      <c r="G2622" s="2" t="s">
        <v>4</v>
      </c>
      <c r="H2622" s="2" t="s">
        <v>4</v>
      </c>
      <c r="I2622" s="6">
        <v>600</v>
      </c>
      <c r="J2622" s="2" t="s">
        <v>6075</v>
      </c>
      <c r="K2622" s="7">
        <v>12</v>
      </c>
      <c r="L2622" s="3" t="s">
        <v>2315</v>
      </c>
      <c r="M2622" s="2">
        <v>953680</v>
      </c>
      <c r="N2622" s="2" t="s">
        <v>5</v>
      </c>
      <c r="O2622" s="80">
        <v>29.15</v>
      </c>
      <c r="P2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3" spans="1:17" ht="36" x14ac:dyDescent="0.2">
      <c r="A2623" s="2" t="s">
        <v>11</v>
      </c>
      <c r="B2623" s="2" t="s">
        <v>21</v>
      </c>
      <c r="C2623" s="2" t="s">
        <v>5157</v>
      </c>
      <c r="D2623" s="2" t="s">
        <v>20</v>
      </c>
      <c r="E2623" s="2" t="s">
        <v>6940</v>
      </c>
      <c r="F2623" s="2" t="s">
        <v>6955</v>
      </c>
      <c r="G2623" s="2" t="s">
        <v>4</v>
      </c>
      <c r="H2623" s="2" t="s">
        <v>4</v>
      </c>
      <c r="I2623" s="6">
        <v>600</v>
      </c>
      <c r="J2623" s="2" t="s">
        <v>6075</v>
      </c>
      <c r="K2623" s="7">
        <v>12</v>
      </c>
      <c r="L2623" s="3" t="s">
        <v>2315</v>
      </c>
      <c r="M2623" s="2">
        <v>958666</v>
      </c>
      <c r="N2623" s="2" t="s">
        <v>5</v>
      </c>
      <c r="O2623" s="80">
        <v>29.15</v>
      </c>
      <c r="P2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4" spans="1:17" ht="36" x14ac:dyDescent="0.2">
      <c r="A2624" s="2" t="s">
        <v>11</v>
      </c>
      <c r="B2624" s="2" t="s">
        <v>21</v>
      </c>
      <c r="C2624" s="2" t="s">
        <v>5157</v>
      </c>
      <c r="D2624" s="2" t="s">
        <v>20</v>
      </c>
      <c r="E2624" s="2" t="s">
        <v>6940</v>
      </c>
      <c r="F2624" s="2" t="s">
        <v>6956</v>
      </c>
      <c r="G2624" s="2" t="s">
        <v>4</v>
      </c>
      <c r="H2624" s="2" t="s">
        <v>4</v>
      </c>
      <c r="I2624" s="6">
        <v>600</v>
      </c>
      <c r="J2624" s="2" t="s">
        <v>6075</v>
      </c>
      <c r="K2624" s="7">
        <v>12</v>
      </c>
      <c r="L2624" s="3" t="s">
        <v>2315</v>
      </c>
      <c r="M2624" s="2">
        <v>956650</v>
      </c>
      <c r="N2624" s="2" t="s">
        <v>5</v>
      </c>
      <c r="O2624" s="80">
        <v>29.15</v>
      </c>
      <c r="P2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5" spans="1:20" ht="36" x14ac:dyDescent="0.2">
      <c r="A2625" s="2" t="s">
        <v>11</v>
      </c>
      <c r="B2625" s="2" t="s">
        <v>21</v>
      </c>
      <c r="C2625" s="2" t="s">
        <v>5157</v>
      </c>
      <c r="D2625" s="2" t="s">
        <v>20</v>
      </c>
      <c r="E2625" s="2" t="s">
        <v>6940</v>
      </c>
      <c r="F2625" s="2" t="s">
        <v>6957</v>
      </c>
      <c r="G2625" s="2" t="s">
        <v>4</v>
      </c>
      <c r="H2625" s="2" t="s">
        <v>4</v>
      </c>
      <c r="I2625" s="6">
        <v>600</v>
      </c>
      <c r="J2625" s="2" t="s">
        <v>6075</v>
      </c>
      <c r="K2625" s="7">
        <v>12</v>
      </c>
      <c r="L2625" s="3" t="s">
        <v>2315</v>
      </c>
      <c r="M2625" s="2">
        <v>954349</v>
      </c>
      <c r="N2625" s="2" t="s">
        <v>5</v>
      </c>
      <c r="O2625" s="80">
        <v>29.15</v>
      </c>
      <c r="P2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6" spans="1:20" ht="36" x14ac:dyDescent="0.2">
      <c r="A2626" s="2" t="s">
        <v>11</v>
      </c>
      <c r="B2626" s="2" t="s">
        <v>21</v>
      </c>
      <c r="C2626" s="2" t="s">
        <v>5157</v>
      </c>
      <c r="D2626" s="2" t="s">
        <v>20</v>
      </c>
      <c r="E2626" s="2" t="s">
        <v>6940</v>
      </c>
      <c r="F2626" s="2" t="s">
        <v>6958</v>
      </c>
      <c r="G2626" s="2" t="s">
        <v>4</v>
      </c>
      <c r="H2626" s="2" t="s">
        <v>4</v>
      </c>
      <c r="I2626" s="6">
        <v>600</v>
      </c>
      <c r="J2626" s="2" t="s">
        <v>6075</v>
      </c>
      <c r="K2626" s="7">
        <v>12</v>
      </c>
      <c r="L2626" s="3" t="s">
        <v>2315</v>
      </c>
      <c r="M2626" s="2">
        <v>954300</v>
      </c>
      <c r="N2626" s="2" t="s">
        <v>5</v>
      </c>
      <c r="O2626" s="80">
        <v>29.15</v>
      </c>
      <c r="P2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7" spans="1:20" ht="36" x14ac:dyDescent="0.2">
      <c r="A2627" s="2" t="s">
        <v>11</v>
      </c>
      <c r="B2627" s="2" t="s">
        <v>21</v>
      </c>
      <c r="C2627" s="2" t="s">
        <v>5157</v>
      </c>
      <c r="D2627" s="2" t="s">
        <v>20</v>
      </c>
      <c r="E2627" s="2" t="s">
        <v>6940</v>
      </c>
      <c r="F2627" s="2" t="s">
        <v>6959</v>
      </c>
      <c r="G2627" s="2" t="s">
        <v>4</v>
      </c>
      <c r="H2627" s="2" t="s">
        <v>4</v>
      </c>
      <c r="I2627" s="6">
        <v>600</v>
      </c>
      <c r="J2627" s="2" t="s">
        <v>6075</v>
      </c>
      <c r="K2627" s="7">
        <v>12</v>
      </c>
      <c r="L2627" s="3" t="s">
        <v>2315</v>
      </c>
      <c r="M2627" s="2">
        <v>958278</v>
      </c>
      <c r="N2627" s="2" t="s">
        <v>5</v>
      </c>
      <c r="O2627" s="80">
        <v>29.15</v>
      </c>
      <c r="P2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P/l</v>
      </c>
      <c r="Q2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28" spans="1:20" ht="24" x14ac:dyDescent="0.2">
      <c r="A2628" s="120" t="s">
        <v>11</v>
      </c>
      <c r="B2628" s="120" t="s">
        <v>21</v>
      </c>
      <c r="C2628" s="120" t="s">
        <v>5158</v>
      </c>
      <c r="D2628" s="120" t="s">
        <v>22</v>
      </c>
      <c r="E2628" s="2" t="s">
        <v>0</v>
      </c>
      <c r="F2628" s="2" t="s">
        <v>7832</v>
      </c>
      <c r="G2628" s="2" t="s">
        <v>4</v>
      </c>
      <c r="H2628" s="2" t="s">
        <v>4</v>
      </c>
      <c r="I2628" s="2">
        <v>250</v>
      </c>
      <c r="J2628" s="7" t="s">
        <v>6075</v>
      </c>
      <c r="K2628" s="7">
        <v>24</v>
      </c>
      <c r="L2628" s="3" t="s">
        <v>2315</v>
      </c>
      <c r="M2628" s="2">
        <v>10008593</v>
      </c>
      <c r="N2628" s="2" t="s">
        <v>5</v>
      </c>
      <c r="O2628" s="80">
        <v>45.68</v>
      </c>
      <c r="P2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$7.61 P/l</v>
      </c>
      <c r="Q2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P/100ml</v>
      </c>
      <c r="S2628" s="2" t="s">
        <v>7833</v>
      </c>
      <c r="T2628" s="122">
        <v>45.68</v>
      </c>
    </row>
    <row r="2629" spans="1:20" ht="24" x14ac:dyDescent="0.2">
      <c r="A2629" s="120" t="s">
        <v>11</v>
      </c>
      <c r="B2629" s="120" t="s">
        <v>21</v>
      </c>
      <c r="C2629" s="120" t="s">
        <v>5659</v>
      </c>
      <c r="D2629" s="120" t="s">
        <v>22</v>
      </c>
      <c r="E2629" s="2" t="s">
        <v>0</v>
      </c>
      <c r="F2629" s="2" t="s">
        <v>7834</v>
      </c>
      <c r="G2629" s="2" t="s">
        <v>4</v>
      </c>
      <c r="H2629" s="2" t="s">
        <v>4</v>
      </c>
      <c r="I2629" s="2">
        <v>500</v>
      </c>
      <c r="J2629" s="7" t="s">
        <v>6075</v>
      </c>
      <c r="K2629" s="7">
        <v>24</v>
      </c>
      <c r="L2629" s="3" t="s">
        <v>2315</v>
      </c>
      <c r="M2629" s="2">
        <v>10008563</v>
      </c>
      <c r="N2629" s="2" t="s">
        <v>5</v>
      </c>
      <c r="O2629" s="80">
        <v>60.3</v>
      </c>
      <c r="P2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  <c r="S2629" s="2" t="s">
        <v>7833</v>
      </c>
      <c r="T2629" s="122">
        <v>60.3</v>
      </c>
    </row>
    <row r="2630" spans="1:20" ht="24" x14ac:dyDescent="0.2">
      <c r="A2630" s="120" t="s">
        <v>11</v>
      </c>
      <c r="B2630" s="120" t="s">
        <v>21</v>
      </c>
      <c r="C2630" s="120" t="s">
        <v>5659</v>
      </c>
      <c r="D2630" s="120" t="s">
        <v>22</v>
      </c>
      <c r="E2630" s="2" t="s">
        <v>0</v>
      </c>
      <c r="F2630" s="2" t="s">
        <v>7835</v>
      </c>
      <c r="G2630" s="2" t="s">
        <v>4</v>
      </c>
      <c r="H2630" s="2" t="s">
        <v>4</v>
      </c>
      <c r="I2630" s="2">
        <v>500</v>
      </c>
      <c r="J2630" s="7" t="s">
        <v>6075</v>
      </c>
      <c r="K2630" s="7">
        <v>24</v>
      </c>
      <c r="L2630" s="3" t="s">
        <v>2315</v>
      </c>
      <c r="M2630" s="2">
        <v>10008539</v>
      </c>
      <c r="N2630" s="2" t="s">
        <v>5</v>
      </c>
      <c r="O2630" s="80">
        <v>60.3</v>
      </c>
      <c r="P2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  <c r="S2630" s="2" t="s">
        <v>7833</v>
      </c>
      <c r="T2630" s="122">
        <v>60.3</v>
      </c>
    </row>
    <row r="2631" spans="1:20" ht="24" x14ac:dyDescent="0.2">
      <c r="A2631" s="120" t="s">
        <v>11</v>
      </c>
      <c r="B2631" s="120" t="s">
        <v>21</v>
      </c>
      <c r="C2631" s="120" t="s">
        <v>5158</v>
      </c>
      <c r="D2631" s="120" t="s">
        <v>22</v>
      </c>
      <c r="E2631" s="2" t="s">
        <v>0</v>
      </c>
      <c r="F2631" s="2" t="s">
        <v>7837</v>
      </c>
      <c r="G2631" s="2" t="s">
        <v>4</v>
      </c>
      <c r="H2631" s="2" t="s">
        <v>4</v>
      </c>
      <c r="I2631" s="2">
        <v>500</v>
      </c>
      <c r="J2631" s="7" t="s">
        <v>6075</v>
      </c>
      <c r="K2631" s="7">
        <v>24</v>
      </c>
      <c r="L2631" s="3" t="s">
        <v>2315</v>
      </c>
      <c r="M2631" s="2">
        <v>10008899</v>
      </c>
      <c r="N2631" s="2" t="s">
        <v>5</v>
      </c>
      <c r="O2631" s="80">
        <v>45.68</v>
      </c>
      <c r="P2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$3.81 P/l</v>
      </c>
      <c r="Q2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  <c r="S2631" s="120" t="s">
        <v>7833</v>
      </c>
      <c r="T2631" s="121">
        <v>60.3</v>
      </c>
    </row>
    <row r="2632" spans="1:20" ht="24" x14ac:dyDescent="0.2">
      <c r="A2632" s="120" t="s">
        <v>11</v>
      </c>
      <c r="B2632" s="120" t="s">
        <v>21</v>
      </c>
      <c r="C2632" s="120" t="s">
        <v>5158</v>
      </c>
      <c r="D2632" s="120" t="s">
        <v>22</v>
      </c>
      <c r="E2632" s="2" t="s">
        <v>0</v>
      </c>
      <c r="F2632" s="2" t="s">
        <v>7836</v>
      </c>
      <c r="G2632" s="2" t="s">
        <v>4</v>
      </c>
      <c r="H2632" s="2" t="s">
        <v>4</v>
      </c>
      <c r="I2632" s="2">
        <v>250</v>
      </c>
      <c r="J2632" s="7" t="s">
        <v>6075</v>
      </c>
      <c r="K2632" s="7">
        <v>24</v>
      </c>
      <c r="L2632" s="3" t="s">
        <v>2315</v>
      </c>
      <c r="M2632" s="2">
        <v>10008807</v>
      </c>
      <c r="N2632" s="2" t="s">
        <v>5</v>
      </c>
      <c r="O2632" s="80">
        <v>60.3</v>
      </c>
      <c r="P2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P/l</v>
      </c>
      <c r="Q2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P/100ml</v>
      </c>
      <c r="S2632" s="2" t="s">
        <v>7833</v>
      </c>
      <c r="T2632" s="122">
        <v>45.68</v>
      </c>
    </row>
    <row r="2633" spans="1:20" ht="24" x14ac:dyDescent="0.2">
      <c r="A2633" s="2" t="s">
        <v>11</v>
      </c>
      <c r="B2633" s="2" t="s">
        <v>21</v>
      </c>
      <c r="C2633" s="2" t="s">
        <v>5158</v>
      </c>
      <c r="D2633" s="2" t="s">
        <v>22</v>
      </c>
      <c r="E2633" s="120" t="s">
        <v>11</v>
      </c>
      <c r="F2633" s="120" t="s">
        <v>21</v>
      </c>
      <c r="G2633" s="120" t="s">
        <v>5158</v>
      </c>
      <c r="H2633" s="120" t="s">
        <v>22</v>
      </c>
      <c r="I2633" s="120" t="s">
        <v>0</v>
      </c>
      <c r="J2633" s="120" t="s">
        <v>7837</v>
      </c>
      <c r="K2633" s="120" t="s">
        <v>4</v>
      </c>
      <c r="L2633" s="120" t="s">
        <v>4</v>
      </c>
      <c r="M2633" s="120"/>
      <c r="N2633" s="120">
        <v>500</v>
      </c>
      <c r="O2633" s="80" t="s">
        <v>6075</v>
      </c>
      <c r="P2633" s="120">
        <v>24</v>
      </c>
      <c r="Q2633" s="120" t="s">
        <v>2315</v>
      </c>
      <c r="R2633" s="2">
        <v>10008899</v>
      </c>
      <c r="S2633" s="2" t="s">
        <v>7833</v>
      </c>
      <c r="T2633" s="122">
        <v>60.3</v>
      </c>
    </row>
    <row r="2634" spans="1:20" ht="24" x14ac:dyDescent="0.2">
      <c r="A2634" s="2" t="s">
        <v>11</v>
      </c>
      <c r="B2634" s="2" t="s">
        <v>21</v>
      </c>
      <c r="C2634" s="2" t="s">
        <v>5158</v>
      </c>
      <c r="D2634" s="2" t="s">
        <v>22</v>
      </c>
      <c r="E2634" s="2" t="s">
        <v>2396</v>
      </c>
      <c r="F2634" s="2" t="s">
        <v>4427</v>
      </c>
      <c r="G2634" s="2" t="s">
        <v>4</v>
      </c>
      <c r="H2634" s="2" t="s">
        <v>4</v>
      </c>
      <c r="I2634" s="6">
        <v>250</v>
      </c>
      <c r="J2634" s="2" t="s">
        <v>6075</v>
      </c>
      <c r="K2634" s="7">
        <v>24</v>
      </c>
      <c r="L2634" s="3" t="s">
        <v>2315</v>
      </c>
      <c r="M2634" s="2" t="s">
        <v>2796</v>
      </c>
      <c r="N2634" s="2" t="s">
        <v>5</v>
      </c>
      <c r="O2634" s="80">
        <v>49.693100000000001</v>
      </c>
      <c r="P2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$8.28 P/l</v>
      </c>
      <c r="Q2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P/100ml</v>
      </c>
    </row>
    <row r="2635" spans="1:20" ht="36" x14ac:dyDescent="0.2">
      <c r="A2635" s="2" t="s">
        <v>11</v>
      </c>
      <c r="B2635" s="2" t="s">
        <v>21</v>
      </c>
      <c r="C2635" s="2" t="s">
        <v>5659</v>
      </c>
      <c r="D2635" s="2" t="s">
        <v>2331</v>
      </c>
      <c r="E2635" s="2" t="s">
        <v>5886</v>
      </c>
      <c r="F2635" s="2" t="s">
        <v>6445</v>
      </c>
      <c r="G2635" s="2" t="s">
        <v>1548</v>
      </c>
      <c r="H2635" s="2" t="s">
        <v>922</v>
      </c>
      <c r="I2635" s="6">
        <v>500</v>
      </c>
      <c r="J2635" s="2" t="s">
        <v>6075</v>
      </c>
      <c r="K2635" s="7">
        <v>12</v>
      </c>
      <c r="L2635" s="3" t="s">
        <v>2315</v>
      </c>
      <c r="M2635" s="2">
        <v>318050</v>
      </c>
      <c r="N2635" s="2" t="s">
        <v>5</v>
      </c>
      <c r="O2635" s="80">
        <v>45.284399999999998</v>
      </c>
      <c r="P2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$7.55 P/l</v>
      </c>
      <c r="Q2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P/100ml</v>
      </c>
    </row>
    <row r="2636" spans="1:20" ht="36" x14ac:dyDescent="0.2">
      <c r="A2636" s="2" t="s">
        <v>11</v>
      </c>
      <c r="B2636" s="2" t="s">
        <v>21</v>
      </c>
      <c r="C2636" s="2" t="s">
        <v>5659</v>
      </c>
      <c r="D2636" s="2" t="s">
        <v>2331</v>
      </c>
      <c r="E2636" s="2" t="s">
        <v>6940</v>
      </c>
      <c r="F2636" s="2" t="s">
        <v>6960</v>
      </c>
      <c r="G2636" s="2" t="s">
        <v>4</v>
      </c>
      <c r="H2636" s="2" t="s">
        <v>4</v>
      </c>
      <c r="I2636" s="6">
        <v>500</v>
      </c>
      <c r="J2636" s="2" t="s">
        <v>6075</v>
      </c>
      <c r="K2636" s="7">
        <v>24</v>
      </c>
      <c r="L2636" s="3" t="s">
        <v>2315</v>
      </c>
      <c r="M2636" s="2">
        <v>952862</v>
      </c>
      <c r="N2636" s="2" t="s">
        <v>5</v>
      </c>
      <c r="O2636" s="80">
        <v>48.85</v>
      </c>
      <c r="P2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P/l</v>
      </c>
      <c r="Q2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37" spans="1:20" ht="36" x14ac:dyDescent="0.2">
      <c r="A2637" s="2" t="s">
        <v>11</v>
      </c>
      <c r="B2637" s="2" t="s">
        <v>21</v>
      </c>
      <c r="C2637" s="2" t="s">
        <v>5659</v>
      </c>
      <c r="D2637" s="2" t="s">
        <v>2331</v>
      </c>
      <c r="E2637" s="2" t="s">
        <v>6940</v>
      </c>
      <c r="F2637" s="2" t="s">
        <v>6961</v>
      </c>
      <c r="G2637" s="2" t="s">
        <v>4</v>
      </c>
      <c r="H2637" s="2" t="s">
        <v>4</v>
      </c>
      <c r="I2637" s="6">
        <v>500</v>
      </c>
      <c r="J2637" s="2" t="s">
        <v>6075</v>
      </c>
      <c r="K2637" s="7">
        <v>24</v>
      </c>
      <c r="L2637" s="3" t="s">
        <v>2315</v>
      </c>
      <c r="M2637" s="2">
        <v>952896</v>
      </c>
      <c r="N2637" s="2" t="s">
        <v>5</v>
      </c>
      <c r="O2637" s="80">
        <v>48.85</v>
      </c>
      <c r="P2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P/l</v>
      </c>
      <c r="Q2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38" spans="1:20" ht="36" x14ac:dyDescent="0.2">
      <c r="A2638" s="2" t="s">
        <v>11</v>
      </c>
      <c r="B2638" s="2" t="s">
        <v>21</v>
      </c>
      <c r="C2638" s="2" t="s">
        <v>5659</v>
      </c>
      <c r="D2638" s="2" t="s">
        <v>2331</v>
      </c>
      <c r="E2638" s="2" t="s">
        <v>6940</v>
      </c>
      <c r="F2638" s="2" t="s">
        <v>6962</v>
      </c>
      <c r="G2638" s="2" t="s">
        <v>4</v>
      </c>
      <c r="H2638" s="2" t="s">
        <v>4</v>
      </c>
      <c r="I2638" s="6">
        <v>500</v>
      </c>
      <c r="J2638" s="2" t="s">
        <v>6075</v>
      </c>
      <c r="K2638" s="7">
        <v>24</v>
      </c>
      <c r="L2638" s="3" t="s">
        <v>2315</v>
      </c>
      <c r="M2638" s="2">
        <v>952714</v>
      </c>
      <c r="N2638" s="2" t="s">
        <v>5</v>
      </c>
      <c r="O2638" s="80">
        <v>49.69</v>
      </c>
      <c r="P2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39" spans="1:20" ht="36" x14ac:dyDescent="0.2">
      <c r="A2639" s="2" t="s">
        <v>11</v>
      </c>
      <c r="B2639" s="2" t="s">
        <v>21</v>
      </c>
      <c r="C2639" s="2" t="s">
        <v>5659</v>
      </c>
      <c r="D2639" s="2" t="s">
        <v>2331</v>
      </c>
      <c r="E2639" s="2" t="s">
        <v>6940</v>
      </c>
      <c r="F2639" s="2" t="s">
        <v>6963</v>
      </c>
      <c r="G2639" s="2" t="s">
        <v>4</v>
      </c>
      <c r="H2639" s="2" t="s">
        <v>4</v>
      </c>
      <c r="I2639" s="6">
        <v>500</v>
      </c>
      <c r="J2639" s="2" t="s">
        <v>6075</v>
      </c>
      <c r="K2639" s="7">
        <v>24</v>
      </c>
      <c r="L2639" s="3" t="s">
        <v>2315</v>
      </c>
      <c r="M2639" s="2">
        <v>952732</v>
      </c>
      <c r="N2639" s="2" t="s">
        <v>5</v>
      </c>
      <c r="O2639" s="80">
        <v>49.69</v>
      </c>
      <c r="P2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0" spans="1:20" ht="36" x14ac:dyDescent="0.2">
      <c r="A2640" s="2" t="s">
        <v>11</v>
      </c>
      <c r="B2640" s="2" t="s">
        <v>21</v>
      </c>
      <c r="C2640" s="2" t="s">
        <v>5659</v>
      </c>
      <c r="D2640" s="2" t="s">
        <v>2331</v>
      </c>
      <c r="E2640" s="2" t="s">
        <v>6940</v>
      </c>
      <c r="F2640" s="2" t="s">
        <v>6964</v>
      </c>
      <c r="G2640" s="2" t="s">
        <v>4</v>
      </c>
      <c r="H2640" s="2" t="s">
        <v>4</v>
      </c>
      <c r="I2640" s="6">
        <v>500</v>
      </c>
      <c r="J2640" s="2" t="s">
        <v>6075</v>
      </c>
      <c r="K2640" s="7">
        <v>24</v>
      </c>
      <c r="L2640" s="3" t="s">
        <v>2315</v>
      </c>
      <c r="M2640" s="2">
        <v>954906</v>
      </c>
      <c r="N2640" s="2" t="s">
        <v>5</v>
      </c>
      <c r="O2640" s="80">
        <v>49.69</v>
      </c>
      <c r="P2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$4.14 P/l</v>
      </c>
      <c r="Q2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641" spans="1:17" ht="24" x14ac:dyDescent="0.2">
      <c r="A2641" s="2" t="s">
        <v>11</v>
      </c>
      <c r="B2641" s="2" t="s">
        <v>24</v>
      </c>
      <c r="C2641" s="2" t="s">
        <v>5159</v>
      </c>
      <c r="D2641" s="2" t="s">
        <v>23</v>
      </c>
      <c r="E2641" s="2" t="s">
        <v>0</v>
      </c>
      <c r="F2641" s="2" t="s">
        <v>3319</v>
      </c>
      <c r="G2641" s="2" t="s">
        <v>4</v>
      </c>
      <c r="H2641" s="2" t="s">
        <v>4</v>
      </c>
      <c r="I2641" s="6">
        <v>500</v>
      </c>
      <c r="J2641" s="2" t="s">
        <v>6075</v>
      </c>
      <c r="K2641" s="7">
        <v>12</v>
      </c>
      <c r="L2641" s="3" t="s">
        <v>2315</v>
      </c>
      <c r="M2641" s="2">
        <v>10006800</v>
      </c>
      <c r="N2641" s="2" t="s">
        <v>5</v>
      </c>
      <c r="O2641" s="80">
        <v>25.54</v>
      </c>
      <c r="P2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2" spans="1:17" ht="24" x14ac:dyDescent="0.2">
      <c r="A2642" s="2" t="s">
        <v>11</v>
      </c>
      <c r="B2642" s="2" t="s">
        <v>24</v>
      </c>
      <c r="C2642" s="2" t="s">
        <v>5159</v>
      </c>
      <c r="D2642" s="2" t="s">
        <v>23</v>
      </c>
      <c r="E2642" s="2" t="s">
        <v>0</v>
      </c>
      <c r="F2642" s="2" t="s">
        <v>3320</v>
      </c>
      <c r="G2642" s="2" t="s">
        <v>4</v>
      </c>
      <c r="H2642" s="2" t="s">
        <v>4</v>
      </c>
      <c r="I2642" s="6">
        <v>500</v>
      </c>
      <c r="J2642" s="2" t="s">
        <v>6075</v>
      </c>
      <c r="K2642" s="7">
        <v>12</v>
      </c>
      <c r="L2642" s="3" t="s">
        <v>2315</v>
      </c>
      <c r="M2642" s="2">
        <v>10007274</v>
      </c>
      <c r="N2642" s="2" t="s">
        <v>5</v>
      </c>
      <c r="O2642" s="80">
        <v>25.54</v>
      </c>
      <c r="P2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3" spans="1:17" ht="24" x14ac:dyDescent="0.2">
      <c r="A2643" s="2" t="s">
        <v>11</v>
      </c>
      <c r="B2643" s="2" t="s">
        <v>24</v>
      </c>
      <c r="C2643" s="2" t="s">
        <v>5159</v>
      </c>
      <c r="D2643" s="2" t="s">
        <v>23</v>
      </c>
      <c r="E2643" s="2" t="s">
        <v>0</v>
      </c>
      <c r="F2643" s="2" t="s">
        <v>3321</v>
      </c>
      <c r="G2643" s="2" t="s">
        <v>4</v>
      </c>
      <c r="H2643" s="2" t="s">
        <v>4</v>
      </c>
      <c r="I2643" s="6">
        <v>500</v>
      </c>
      <c r="J2643" s="2" t="s">
        <v>6075</v>
      </c>
      <c r="K2643" s="7">
        <v>12</v>
      </c>
      <c r="L2643" s="3" t="s">
        <v>2315</v>
      </c>
      <c r="M2643" s="2">
        <v>10007275</v>
      </c>
      <c r="N2643" s="2" t="s">
        <v>5</v>
      </c>
      <c r="O2643" s="80">
        <v>25.54</v>
      </c>
      <c r="P2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4" spans="1:17" ht="24" x14ac:dyDescent="0.2">
      <c r="A2644" s="2" t="s">
        <v>11</v>
      </c>
      <c r="B2644" s="2" t="s">
        <v>24</v>
      </c>
      <c r="C2644" s="2" t="s">
        <v>5159</v>
      </c>
      <c r="D2644" s="2" t="s">
        <v>23</v>
      </c>
      <c r="E2644" s="2" t="s">
        <v>0</v>
      </c>
      <c r="F2644" s="2" t="s">
        <v>3322</v>
      </c>
      <c r="G2644" s="2" t="s">
        <v>4</v>
      </c>
      <c r="H2644" s="2" t="s">
        <v>4</v>
      </c>
      <c r="I2644" s="6">
        <v>500</v>
      </c>
      <c r="J2644" s="4" t="s">
        <v>6075</v>
      </c>
      <c r="K2644" s="7">
        <v>24</v>
      </c>
      <c r="L2644" s="3" t="s">
        <v>2315</v>
      </c>
      <c r="M2644" s="2">
        <v>10006824</v>
      </c>
      <c r="N2644" s="2" t="s">
        <v>5</v>
      </c>
      <c r="O2644" s="80">
        <v>51.08</v>
      </c>
      <c r="P2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5" spans="1:17" ht="24" x14ac:dyDescent="0.2">
      <c r="A2645" s="2" t="s">
        <v>11</v>
      </c>
      <c r="B2645" s="2" t="s">
        <v>24</v>
      </c>
      <c r="C2645" s="2" t="s">
        <v>5159</v>
      </c>
      <c r="D2645" s="2" t="s">
        <v>23</v>
      </c>
      <c r="E2645" s="2" t="s">
        <v>0</v>
      </c>
      <c r="F2645" s="2" t="s">
        <v>3323</v>
      </c>
      <c r="G2645" s="2" t="s">
        <v>4</v>
      </c>
      <c r="H2645" s="2" t="s">
        <v>4</v>
      </c>
      <c r="I2645" s="6">
        <v>500</v>
      </c>
      <c r="J2645" s="4" t="s">
        <v>6075</v>
      </c>
      <c r="K2645" s="7">
        <v>24</v>
      </c>
      <c r="L2645" s="3" t="s">
        <v>2315</v>
      </c>
      <c r="M2645" s="2">
        <v>10006825</v>
      </c>
      <c r="N2645" s="2" t="s">
        <v>5</v>
      </c>
      <c r="O2645" s="80">
        <v>51.08</v>
      </c>
      <c r="P2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6" spans="1:17" ht="24" x14ac:dyDescent="0.2">
      <c r="A2646" s="2" t="s">
        <v>11</v>
      </c>
      <c r="B2646" s="2" t="s">
        <v>24</v>
      </c>
      <c r="C2646" s="2" t="s">
        <v>5159</v>
      </c>
      <c r="D2646" s="2" t="s">
        <v>23</v>
      </c>
      <c r="E2646" s="2" t="s">
        <v>0</v>
      </c>
      <c r="F2646" s="2" t="s">
        <v>3324</v>
      </c>
      <c r="G2646" s="2" t="s">
        <v>4</v>
      </c>
      <c r="H2646" s="2" t="s">
        <v>4</v>
      </c>
      <c r="I2646" s="6">
        <v>500</v>
      </c>
      <c r="J2646" s="2" t="s">
        <v>6075</v>
      </c>
      <c r="K2646" s="7">
        <v>24</v>
      </c>
      <c r="L2646" s="3" t="s">
        <v>2315</v>
      </c>
      <c r="M2646" s="2">
        <v>10006826</v>
      </c>
      <c r="N2646" s="2" t="s">
        <v>5</v>
      </c>
      <c r="O2646" s="80">
        <v>51.08</v>
      </c>
      <c r="P2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P/l</v>
      </c>
      <c r="Q2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2647" spans="1:17" ht="36" x14ac:dyDescent="0.2">
      <c r="A2647" s="2" t="s">
        <v>11</v>
      </c>
      <c r="B2647" s="2" t="s">
        <v>24</v>
      </c>
      <c r="C2647" s="2" t="s">
        <v>5159</v>
      </c>
      <c r="D2647" s="2" t="s">
        <v>23</v>
      </c>
      <c r="E2647" s="2" t="s">
        <v>5886</v>
      </c>
      <c r="F2647" s="2" t="s">
        <v>6446</v>
      </c>
      <c r="G2647" s="2" t="s">
        <v>1548</v>
      </c>
      <c r="H2647" s="2" t="s">
        <v>4</v>
      </c>
      <c r="I2647" s="6">
        <v>500</v>
      </c>
      <c r="J2647" s="2" t="s">
        <v>6075</v>
      </c>
      <c r="K2647" s="7">
        <v>12</v>
      </c>
      <c r="L2647" s="3" t="s">
        <v>2315</v>
      </c>
      <c r="M2647" s="2">
        <v>605070</v>
      </c>
      <c r="N2647" s="2" t="s">
        <v>5</v>
      </c>
      <c r="O2647" s="80">
        <v>27.658799999999999</v>
      </c>
      <c r="P2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$4.61 P/l</v>
      </c>
      <c r="Q2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48" spans="1:17" ht="36" x14ac:dyDescent="0.2">
      <c r="A2648" s="2" t="s">
        <v>11</v>
      </c>
      <c r="B2648" s="2" t="s">
        <v>24</v>
      </c>
      <c r="C2648" s="2" t="s">
        <v>5159</v>
      </c>
      <c r="D2648" s="2" t="s">
        <v>23</v>
      </c>
      <c r="E2648" s="2" t="s">
        <v>6940</v>
      </c>
      <c r="F2648" s="2" t="s">
        <v>6965</v>
      </c>
      <c r="G2648" s="2" t="s">
        <v>4</v>
      </c>
      <c r="H2648" s="2" t="s">
        <v>4</v>
      </c>
      <c r="I2648" s="6">
        <v>500</v>
      </c>
      <c r="J2648" s="2" t="s">
        <v>6075</v>
      </c>
      <c r="K2648" s="7">
        <v>12</v>
      </c>
      <c r="L2648" s="3" t="s">
        <v>2315</v>
      </c>
      <c r="M2648" s="2">
        <v>953929</v>
      </c>
      <c r="N2648" s="2" t="s">
        <v>5</v>
      </c>
      <c r="O2648" s="80">
        <v>29.35</v>
      </c>
      <c r="P2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49" spans="1:17" ht="36" x14ac:dyDescent="0.2">
      <c r="A2649" s="2" t="s">
        <v>11</v>
      </c>
      <c r="B2649" s="2" t="s">
        <v>24</v>
      </c>
      <c r="C2649" s="2" t="s">
        <v>5159</v>
      </c>
      <c r="D2649" s="2" t="s">
        <v>23</v>
      </c>
      <c r="E2649" s="2" t="s">
        <v>6940</v>
      </c>
      <c r="F2649" s="2" t="s">
        <v>6966</v>
      </c>
      <c r="G2649" s="2" t="s">
        <v>4</v>
      </c>
      <c r="H2649" s="2" t="s">
        <v>4</v>
      </c>
      <c r="I2649" s="6">
        <v>500</v>
      </c>
      <c r="J2649" s="2" t="s">
        <v>6075</v>
      </c>
      <c r="K2649" s="7">
        <v>12</v>
      </c>
      <c r="L2649" s="3" t="s">
        <v>2315</v>
      </c>
      <c r="M2649" s="2">
        <v>953932</v>
      </c>
      <c r="N2649" s="2" t="s">
        <v>5</v>
      </c>
      <c r="O2649" s="80">
        <v>29.35</v>
      </c>
      <c r="P2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50" spans="1:17" ht="36" x14ac:dyDescent="0.2">
      <c r="A2650" s="2" t="s">
        <v>11</v>
      </c>
      <c r="B2650" s="2" t="s">
        <v>24</v>
      </c>
      <c r="C2650" s="2" t="s">
        <v>5159</v>
      </c>
      <c r="D2650" s="2" t="s">
        <v>23</v>
      </c>
      <c r="E2650" s="2" t="s">
        <v>6940</v>
      </c>
      <c r="F2650" s="2" t="s">
        <v>6967</v>
      </c>
      <c r="G2650" s="2" t="s">
        <v>4</v>
      </c>
      <c r="H2650" s="2" t="s">
        <v>4</v>
      </c>
      <c r="I2650" s="6">
        <v>500</v>
      </c>
      <c r="J2650" s="2" t="s">
        <v>6075</v>
      </c>
      <c r="K2650" s="7">
        <v>12</v>
      </c>
      <c r="L2650" s="3" t="s">
        <v>2315</v>
      </c>
      <c r="M2650" s="2">
        <v>953936</v>
      </c>
      <c r="N2650" s="2" t="s">
        <v>5</v>
      </c>
      <c r="O2650" s="80">
        <v>29.35</v>
      </c>
      <c r="P2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$4.89 P/l</v>
      </c>
      <c r="Q2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P/100ml</v>
      </c>
    </row>
    <row r="2651" spans="1:17" ht="24" x14ac:dyDescent="0.2">
      <c r="A2651" s="2" t="s">
        <v>11</v>
      </c>
      <c r="B2651" s="2" t="s">
        <v>24</v>
      </c>
      <c r="C2651" s="2" t="s">
        <v>5160</v>
      </c>
      <c r="D2651" s="2" t="s">
        <v>25</v>
      </c>
      <c r="E2651" s="2" t="s">
        <v>0</v>
      </c>
      <c r="F2651" s="2" t="s">
        <v>3325</v>
      </c>
      <c r="G2651" s="2" t="s">
        <v>4</v>
      </c>
      <c r="H2651" s="2" t="s">
        <v>4</v>
      </c>
      <c r="I2651" s="6">
        <v>450</v>
      </c>
      <c r="J2651" s="2" t="s">
        <v>6075</v>
      </c>
      <c r="K2651" s="7">
        <v>24</v>
      </c>
      <c r="L2651" s="3" t="s">
        <v>2315</v>
      </c>
      <c r="M2651" s="2">
        <v>10004797</v>
      </c>
      <c r="N2651" s="2" t="s">
        <v>5</v>
      </c>
      <c r="O2651" s="80">
        <v>43.38</v>
      </c>
      <c r="P2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52" spans="1:17" ht="24" x14ac:dyDescent="0.2">
      <c r="A2652" s="2" t="s">
        <v>11</v>
      </c>
      <c r="B2652" s="2" t="s">
        <v>24</v>
      </c>
      <c r="C2652" s="2" t="s">
        <v>5160</v>
      </c>
      <c r="D2652" s="2" t="s">
        <v>25</v>
      </c>
      <c r="E2652" s="2" t="s">
        <v>0</v>
      </c>
      <c r="F2652" s="2" t="s">
        <v>3326</v>
      </c>
      <c r="G2652" s="2" t="s">
        <v>4</v>
      </c>
      <c r="H2652" s="2" t="s">
        <v>4</v>
      </c>
      <c r="I2652" s="6">
        <v>450</v>
      </c>
      <c r="J2652" s="2" t="s">
        <v>6075</v>
      </c>
      <c r="K2652" s="7">
        <v>24</v>
      </c>
      <c r="L2652" s="3" t="s">
        <v>2315</v>
      </c>
      <c r="M2652" s="2">
        <v>10004798</v>
      </c>
      <c r="N2652" s="2" t="s">
        <v>5</v>
      </c>
      <c r="O2652" s="80">
        <v>43.38</v>
      </c>
      <c r="P2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653" spans="1:17" ht="24" x14ac:dyDescent="0.2">
      <c r="A2653" s="2" t="s">
        <v>11</v>
      </c>
      <c r="B2653" s="2" t="s">
        <v>24</v>
      </c>
      <c r="C2653" s="2" t="s">
        <v>5160</v>
      </c>
      <c r="D2653" s="2" t="s">
        <v>25</v>
      </c>
      <c r="E2653" s="2" t="s">
        <v>0</v>
      </c>
      <c r="F2653" s="2" t="s">
        <v>3327</v>
      </c>
      <c r="G2653" s="2" t="s">
        <v>4</v>
      </c>
      <c r="H2653" s="2" t="s">
        <v>4</v>
      </c>
      <c r="I2653" s="6">
        <v>600</v>
      </c>
      <c r="J2653" s="4" t="s">
        <v>6075</v>
      </c>
      <c r="K2653" s="7">
        <v>24</v>
      </c>
      <c r="L2653" s="3" t="s">
        <v>2315</v>
      </c>
      <c r="M2653" s="2">
        <v>3221</v>
      </c>
      <c r="N2653" s="2" t="s">
        <v>5</v>
      </c>
      <c r="O2653" s="80">
        <v>45.24</v>
      </c>
      <c r="P2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4" spans="1:17" ht="24" x14ac:dyDescent="0.2">
      <c r="A2654" s="2" t="s">
        <v>11</v>
      </c>
      <c r="B2654" s="2" t="s">
        <v>24</v>
      </c>
      <c r="C2654" s="2" t="s">
        <v>5160</v>
      </c>
      <c r="D2654" s="2" t="s">
        <v>25</v>
      </c>
      <c r="E2654" s="2" t="s">
        <v>0</v>
      </c>
      <c r="F2654" s="2" t="s">
        <v>3328</v>
      </c>
      <c r="G2654" s="2" t="s">
        <v>4</v>
      </c>
      <c r="H2654" s="2" t="s">
        <v>4</v>
      </c>
      <c r="I2654" s="6">
        <v>600</v>
      </c>
      <c r="J2654" s="4" t="s">
        <v>6075</v>
      </c>
      <c r="K2654" s="7">
        <v>24</v>
      </c>
      <c r="L2654" s="3" t="s">
        <v>2315</v>
      </c>
      <c r="M2654" s="2">
        <v>3226</v>
      </c>
      <c r="N2654" s="2" t="s">
        <v>5</v>
      </c>
      <c r="O2654" s="80">
        <v>45.24</v>
      </c>
      <c r="P2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5" spans="1:17" ht="24" x14ac:dyDescent="0.2">
      <c r="A2655" s="2" t="s">
        <v>11</v>
      </c>
      <c r="B2655" s="2" t="s">
        <v>24</v>
      </c>
      <c r="C2655" s="2" t="s">
        <v>5160</v>
      </c>
      <c r="D2655" s="2" t="s">
        <v>25</v>
      </c>
      <c r="E2655" s="2" t="s">
        <v>0</v>
      </c>
      <c r="F2655" s="2" t="s">
        <v>3329</v>
      </c>
      <c r="G2655" s="2" t="s">
        <v>4</v>
      </c>
      <c r="H2655" s="2" t="s">
        <v>4</v>
      </c>
      <c r="I2655" s="6">
        <v>600</v>
      </c>
      <c r="J2655" s="2" t="s">
        <v>6075</v>
      </c>
      <c r="K2655" s="7">
        <v>24</v>
      </c>
      <c r="L2655" s="3" t="s">
        <v>2315</v>
      </c>
      <c r="M2655" s="2">
        <v>10005919</v>
      </c>
      <c r="N2655" s="2" t="s">
        <v>5</v>
      </c>
      <c r="O2655" s="80">
        <v>45.24</v>
      </c>
      <c r="P2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656" spans="1:17" ht="36" x14ac:dyDescent="0.2">
      <c r="A2656" s="2" t="s">
        <v>11</v>
      </c>
      <c r="B2656" s="2" t="s">
        <v>24</v>
      </c>
      <c r="C2656" s="2" t="s">
        <v>5160</v>
      </c>
      <c r="D2656" s="2" t="s">
        <v>25</v>
      </c>
      <c r="E2656" s="2" t="s">
        <v>5886</v>
      </c>
      <c r="F2656" s="2" t="s">
        <v>6447</v>
      </c>
      <c r="G2656" s="2" t="s">
        <v>1548</v>
      </c>
      <c r="H2656" s="2" t="s">
        <v>4</v>
      </c>
      <c r="I2656" s="6">
        <v>600</v>
      </c>
      <c r="J2656" s="2" t="s">
        <v>6075</v>
      </c>
      <c r="K2656" s="7">
        <v>24</v>
      </c>
      <c r="L2656" s="3" t="s">
        <v>2315</v>
      </c>
      <c r="M2656" s="2">
        <v>89038</v>
      </c>
      <c r="N2656" s="2" t="s">
        <v>5</v>
      </c>
      <c r="O2656" s="80">
        <v>74.703599999999994</v>
      </c>
      <c r="P2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P/l</v>
      </c>
      <c r="Q2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2657" spans="1:17" ht="36" x14ac:dyDescent="0.2">
      <c r="A2657" s="2" t="s">
        <v>11</v>
      </c>
      <c r="B2657" s="2" t="s">
        <v>24</v>
      </c>
      <c r="C2657" s="2" t="s">
        <v>5160</v>
      </c>
      <c r="D2657" s="2" t="s">
        <v>25</v>
      </c>
      <c r="E2657" s="2" t="s">
        <v>6940</v>
      </c>
      <c r="F2657" s="2" t="s">
        <v>6968</v>
      </c>
      <c r="G2657" s="2" t="s">
        <v>4</v>
      </c>
      <c r="H2657" s="2" t="s">
        <v>4</v>
      </c>
      <c r="I2657" s="6">
        <v>390</v>
      </c>
      <c r="J2657" s="2" t="s">
        <v>6075</v>
      </c>
      <c r="K2657" s="7">
        <v>24</v>
      </c>
      <c r="L2657" s="3" t="s">
        <v>2315</v>
      </c>
      <c r="M2657" s="2">
        <v>957601</v>
      </c>
      <c r="N2657" s="2" t="s">
        <v>5</v>
      </c>
      <c r="O2657" s="80">
        <v>43.33</v>
      </c>
      <c r="P2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58" spans="1:17" ht="36" x14ac:dyDescent="0.2">
      <c r="A2658" s="2" t="s">
        <v>11</v>
      </c>
      <c r="B2658" s="2" t="s">
        <v>24</v>
      </c>
      <c r="C2658" s="2" t="s">
        <v>5160</v>
      </c>
      <c r="D2658" s="2" t="s">
        <v>25</v>
      </c>
      <c r="E2658" s="2" t="s">
        <v>6940</v>
      </c>
      <c r="F2658" s="2" t="s">
        <v>6969</v>
      </c>
      <c r="G2658" s="2" t="s">
        <v>4</v>
      </c>
      <c r="H2658" s="2" t="s">
        <v>4</v>
      </c>
      <c r="I2658" s="6">
        <v>390</v>
      </c>
      <c r="J2658" s="2" t="s">
        <v>6075</v>
      </c>
      <c r="K2658" s="7">
        <v>24</v>
      </c>
      <c r="L2658" s="3" t="s">
        <v>2315</v>
      </c>
      <c r="M2658" s="2">
        <v>953319</v>
      </c>
      <c r="N2658" s="2" t="s">
        <v>5</v>
      </c>
      <c r="O2658" s="80">
        <v>43.33</v>
      </c>
      <c r="P2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659" spans="1:17" ht="36" x14ac:dyDescent="0.2">
      <c r="A2659" s="2" t="s">
        <v>11</v>
      </c>
      <c r="B2659" s="2" t="s">
        <v>24</v>
      </c>
      <c r="C2659" s="2" t="s">
        <v>5160</v>
      </c>
      <c r="D2659" s="2" t="s">
        <v>25</v>
      </c>
      <c r="E2659" s="2" t="s">
        <v>6940</v>
      </c>
      <c r="F2659" s="2" t="s">
        <v>6970</v>
      </c>
      <c r="G2659" s="2" t="s">
        <v>4</v>
      </c>
      <c r="H2659" s="2" t="s">
        <v>4</v>
      </c>
      <c r="I2659" s="6">
        <v>600</v>
      </c>
      <c r="J2659" s="2" t="s">
        <v>6075</v>
      </c>
      <c r="K2659" s="7">
        <v>24</v>
      </c>
      <c r="L2659" s="3" t="s">
        <v>2315</v>
      </c>
      <c r="M2659" s="2">
        <v>955732</v>
      </c>
      <c r="N2659" s="2" t="s">
        <v>5</v>
      </c>
      <c r="O2659" s="80">
        <v>51.79</v>
      </c>
      <c r="P2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0" spans="1:17" ht="36" x14ac:dyDescent="0.2">
      <c r="A2660" s="2" t="s">
        <v>11</v>
      </c>
      <c r="B2660" s="2" t="s">
        <v>24</v>
      </c>
      <c r="C2660" s="2" t="s">
        <v>5160</v>
      </c>
      <c r="D2660" s="2" t="s">
        <v>25</v>
      </c>
      <c r="E2660" s="2" t="s">
        <v>6940</v>
      </c>
      <c r="F2660" s="2" t="s">
        <v>6971</v>
      </c>
      <c r="G2660" s="2" t="s">
        <v>4</v>
      </c>
      <c r="H2660" s="2" t="s">
        <v>4</v>
      </c>
      <c r="I2660" s="6">
        <v>600</v>
      </c>
      <c r="J2660" s="2" t="s">
        <v>6075</v>
      </c>
      <c r="K2660" s="7">
        <v>24</v>
      </c>
      <c r="L2660" s="3" t="s">
        <v>2315</v>
      </c>
      <c r="M2660" s="2">
        <v>953220</v>
      </c>
      <c r="N2660" s="2" t="s">
        <v>5</v>
      </c>
      <c r="O2660" s="80">
        <v>51.79</v>
      </c>
      <c r="P2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1" spans="1:17" ht="36" x14ac:dyDescent="0.2">
      <c r="A2661" s="2" t="s">
        <v>11</v>
      </c>
      <c r="B2661" s="2" t="s">
        <v>24</v>
      </c>
      <c r="C2661" s="2" t="s">
        <v>5160</v>
      </c>
      <c r="D2661" s="2" t="s">
        <v>25</v>
      </c>
      <c r="E2661" s="2" t="s">
        <v>6940</v>
      </c>
      <c r="F2661" s="2" t="s">
        <v>6972</v>
      </c>
      <c r="G2661" s="2" t="s">
        <v>4</v>
      </c>
      <c r="H2661" s="2" t="s">
        <v>4</v>
      </c>
      <c r="I2661" s="6">
        <v>600</v>
      </c>
      <c r="J2661" s="2" t="s">
        <v>6075</v>
      </c>
      <c r="K2661" s="7">
        <v>24</v>
      </c>
      <c r="L2661" s="3" t="s">
        <v>2315</v>
      </c>
      <c r="M2661" s="2">
        <v>951822</v>
      </c>
      <c r="N2661" s="2" t="s">
        <v>5</v>
      </c>
      <c r="O2661" s="80">
        <v>51.79</v>
      </c>
      <c r="P2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2" spans="1:17" ht="36" x14ac:dyDescent="0.2">
      <c r="A2662" s="2" t="s">
        <v>11</v>
      </c>
      <c r="B2662" s="2" t="s">
        <v>24</v>
      </c>
      <c r="C2662" s="2" t="s">
        <v>5160</v>
      </c>
      <c r="D2662" s="2" t="s">
        <v>25</v>
      </c>
      <c r="E2662" s="2" t="s">
        <v>6940</v>
      </c>
      <c r="F2662" s="2" t="s">
        <v>6973</v>
      </c>
      <c r="G2662" s="2" t="s">
        <v>4</v>
      </c>
      <c r="H2662" s="2" t="s">
        <v>4</v>
      </c>
      <c r="I2662" s="6">
        <v>600</v>
      </c>
      <c r="J2662" s="2" t="s">
        <v>6075</v>
      </c>
      <c r="K2662" s="7">
        <v>24</v>
      </c>
      <c r="L2662" s="3" t="s">
        <v>2315</v>
      </c>
      <c r="M2662" s="2">
        <v>957343</v>
      </c>
      <c r="N2662" s="2" t="s">
        <v>5</v>
      </c>
      <c r="O2662" s="80">
        <v>51.79</v>
      </c>
      <c r="P2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3" spans="1:17" ht="36" x14ac:dyDescent="0.2">
      <c r="A2663" s="2" t="s">
        <v>11</v>
      </c>
      <c r="B2663" s="2" t="s">
        <v>24</v>
      </c>
      <c r="C2663" s="2" t="s">
        <v>5160</v>
      </c>
      <c r="D2663" s="2" t="s">
        <v>25</v>
      </c>
      <c r="E2663" s="2" t="s">
        <v>6940</v>
      </c>
      <c r="F2663" s="2" t="s">
        <v>6974</v>
      </c>
      <c r="G2663" s="2" t="s">
        <v>4</v>
      </c>
      <c r="H2663" s="2" t="s">
        <v>4</v>
      </c>
      <c r="I2663" s="6">
        <v>600</v>
      </c>
      <c r="J2663" s="2" t="s">
        <v>6075</v>
      </c>
      <c r="K2663" s="7">
        <v>24</v>
      </c>
      <c r="L2663" s="3" t="s">
        <v>2315</v>
      </c>
      <c r="M2663" s="2">
        <v>953673</v>
      </c>
      <c r="N2663" s="2" t="s">
        <v>5</v>
      </c>
      <c r="O2663" s="80">
        <v>51.79</v>
      </c>
      <c r="P2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664" spans="1:17" ht="24" x14ac:dyDescent="0.2">
      <c r="A2664" s="2" t="s">
        <v>11</v>
      </c>
      <c r="B2664" s="2" t="s">
        <v>24</v>
      </c>
      <c r="C2664" s="2" t="s">
        <v>5161</v>
      </c>
      <c r="D2664" s="2" t="s">
        <v>26</v>
      </c>
      <c r="E2664" s="2" t="s">
        <v>0</v>
      </c>
      <c r="F2664" s="2" t="s">
        <v>3330</v>
      </c>
      <c r="G2664" s="2" t="s">
        <v>4</v>
      </c>
      <c r="H2664" s="2" t="s">
        <v>4</v>
      </c>
      <c r="I2664" s="6">
        <v>375</v>
      </c>
      <c r="J2664" s="2" t="s">
        <v>6075</v>
      </c>
      <c r="K2664" s="7">
        <v>10</v>
      </c>
      <c r="L2664" s="3" t="s">
        <v>2315</v>
      </c>
      <c r="M2664" s="2">
        <v>10005695</v>
      </c>
      <c r="N2664" s="2" t="s">
        <v>5</v>
      </c>
      <c r="O2664" s="80">
        <v>11.91</v>
      </c>
      <c r="P2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65" spans="1:17" ht="24" x14ac:dyDescent="0.2">
      <c r="A2665" s="2" t="s">
        <v>11</v>
      </c>
      <c r="B2665" s="2" t="s">
        <v>24</v>
      </c>
      <c r="C2665" s="2" t="s">
        <v>5161</v>
      </c>
      <c r="D2665" s="2" t="s">
        <v>26</v>
      </c>
      <c r="E2665" s="2" t="s">
        <v>0</v>
      </c>
      <c r="F2665" s="2" t="s">
        <v>3330</v>
      </c>
      <c r="G2665" s="2" t="s">
        <v>4</v>
      </c>
      <c r="H2665" s="2" t="s">
        <v>4</v>
      </c>
      <c r="I2665" s="6">
        <v>375</v>
      </c>
      <c r="J2665" s="2" t="s">
        <v>6075</v>
      </c>
      <c r="K2665" s="7">
        <v>30</v>
      </c>
      <c r="L2665" s="3" t="s">
        <v>2315</v>
      </c>
      <c r="M2665" s="2">
        <v>10004423</v>
      </c>
      <c r="N2665" s="2" t="s">
        <v>5</v>
      </c>
      <c r="O2665" s="80">
        <v>28.34</v>
      </c>
      <c r="P2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666" spans="1:17" ht="24" x14ac:dyDescent="0.2">
      <c r="A2666" s="2" t="s">
        <v>11</v>
      </c>
      <c r="B2666" s="2" t="s">
        <v>24</v>
      </c>
      <c r="C2666" s="2" t="s">
        <v>5161</v>
      </c>
      <c r="D2666" s="2" t="s">
        <v>26</v>
      </c>
      <c r="E2666" s="2" t="s">
        <v>5885</v>
      </c>
      <c r="F2666" s="2" t="s">
        <v>917</v>
      </c>
      <c r="G2666" s="2" t="s">
        <v>4</v>
      </c>
      <c r="H2666" s="2" t="s">
        <v>4</v>
      </c>
      <c r="I2666" s="6">
        <v>375</v>
      </c>
      <c r="J2666" s="2" t="s">
        <v>6075</v>
      </c>
      <c r="K2666" s="7">
        <v>24</v>
      </c>
      <c r="L2666" s="3" t="s">
        <v>2315</v>
      </c>
      <c r="M2666" s="2">
        <v>220</v>
      </c>
      <c r="N2666" s="2" t="s">
        <v>5</v>
      </c>
      <c r="O2666" s="80">
        <v>28.65</v>
      </c>
      <c r="P2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67" spans="1:17" ht="36" x14ac:dyDescent="0.2">
      <c r="A2667" s="2" t="s">
        <v>11</v>
      </c>
      <c r="B2667" s="2" t="s">
        <v>24</v>
      </c>
      <c r="C2667" s="2" t="s">
        <v>5161</v>
      </c>
      <c r="D2667" s="2" t="s">
        <v>26</v>
      </c>
      <c r="E2667" s="2" t="s">
        <v>5886</v>
      </c>
      <c r="F2667" s="2" t="s">
        <v>6448</v>
      </c>
      <c r="G2667" s="2" t="s">
        <v>1548</v>
      </c>
      <c r="H2667" s="2" t="s">
        <v>4</v>
      </c>
      <c r="I2667" s="6">
        <v>375</v>
      </c>
      <c r="J2667" s="2" t="s">
        <v>6075</v>
      </c>
      <c r="K2667" s="7">
        <v>20</v>
      </c>
      <c r="L2667" s="3" t="s">
        <v>2315</v>
      </c>
      <c r="M2667" s="2">
        <v>382216</v>
      </c>
      <c r="N2667" s="2" t="s">
        <v>5</v>
      </c>
      <c r="O2667" s="80">
        <v>31.806000000000001</v>
      </c>
      <c r="P2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P/l</v>
      </c>
      <c r="Q2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668" spans="1:17" ht="36" x14ac:dyDescent="0.2">
      <c r="A2668" s="2" t="s">
        <v>11</v>
      </c>
      <c r="B2668" s="2" t="s">
        <v>24</v>
      </c>
      <c r="C2668" s="2" t="s">
        <v>5161</v>
      </c>
      <c r="D2668" s="2" t="s">
        <v>26</v>
      </c>
      <c r="E2668" s="2" t="s">
        <v>2396</v>
      </c>
      <c r="F2668" s="2" t="s">
        <v>4428</v>
      </c>
      <c r="G2668" s="2" t="s">
        <v>4</v>
      </c>
      <c r="H2668" s="2" t="s">
        <v>4</v>
      </c>
      <c r="I2668" s="6">
        <v>375</v>
      </c>
      <c r="J2668" s="2" t="s">
        <v>6075</v>
      </c>
      <c r="K2668" s="7">
        <v>24</v>
      </c>
      <c r="L2668" s="3" t="s">
        <v>2315</v>
      </c>
      <c r="M2668" s="2" t="s">
        <v>2797</v>
      </c>
      <c r="N2668" s="2" t="s">
        <v>5</v>
      </c>
      <c r="O2668" s="80">
        <v>24.841100000000001</v>
      </c>
      <c r="P2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69" spans="1:17" ht="36" x14ac:dyDescent="0.2">
      <c r="A2669" s="2" t="s">
        <v>11</v>
      </c>
      <c r="B2669" s="2" t="s">
        <v>24</v>
      </c>
      <c r="C2669" s="2" t="s">
        <v>5161</v>
      </c>
      <c r="D2669" s="2" t="s">
        <v>26</v>
      </c>
      <c r="E2669" s="2" t="s">
        <v>6940</v>
      </c>
      <c r="F2669" s="2" t="s">
        <v>6975</v>
      </c>
      <c r="G2669" s="2" t="s">
        <v>4</v>
      </c>
      <c r="H2669" s="2" t="s">
        <v>4</v>
      </c>
      <c r="I2669" s="6">
        <v>375</v>
      </c>
      <c r="J2669" s="2" t="s">
        <v>6075</v>
      </c>
      <c r="K2669" s="7">
        <v>24</v>
      </c>
      <c r="L2669" s="3" t="s">
        <v>2315</v>
      </c>
      <c r="M2669" s="2">
        <v>950971</v>
      </c>
      <c r="N2669" s="2" t="s">
        <v>5</v>
      </c>
      <c r="O2669" s="80">
        <v>24.91</v>
      </c>
      <c r="P2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0" spans="1:17" ht="24" x14ac:dyDescent="0.2">
      <c r="A2670" s="2" t="s">
        <v>11</v>
      </c>
      <c r="B2670" s="2" t="s">
        <v>24</v>
      </c>
      <c r="C2670" s="2" t="s">
        <v>5162</v>
      </c>
      <c r="D2670" s="2" t="s">
        <v>27</v>
      </c>
      <c r="E2670" s="2" t="s">
        <v>0</v>
      </c>
      <c r="F2670" s="2" t="s">
        <v>3331</v>
      </c>
      <c r="G2670" s="2" t="s">
        <v>4</v>
      </c>
      <c r="H2670" s="2" t="s">
        <v>4</v>
      </c>
      <c r="I2670" s="6">
        <v>375</v>
      </c>
      <c r="J2670" s="2" t="s">
        <v>6075</v>
      </c>
      <c r="K2670" s="7">
        <v>10</v>
      </c>
      <c r="L2670" s="3" t="s">
        <v>2315</v>
      </c>
      <c r="M2670" s="2">
        <v>10005696</v>
      </c>
      <c r="N2670" s="2" t="s">
        <v>5</v>
      </c>
      <c r="O2670" s="80">
        <v>11.91</v>
      </c>
      <c r="P2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71" spans="1:17" ht="24" x14ac:dyDescent="0.2">
      <c r="A2671" s="2" t="s">
        <v>11</v>
      </c>
      <c r="B2671" s="2" t="s">
        <v>24</v>
      </c>
      <c r="C2671" s="2" t="s">
        <v>5162</v>
      </c>
      <c r="D2671" s="2" t="s">
        <v>27</v>
      </c>
      <c r="E2671" s="2" t="s">
        <v>0</v>
      </c>
      <c r="F2671" s="2" t="s">
        <v>3332</v>
      </c>
      <c r="G2671" s="2" t="s">
        <v>4</v>
      </c>
      <c r="H2671" s="2" t="s">
        <v>4</v>
      </c>
      <c r="I2671" s="6">
        <v>375</v>
      </c>
      <c r="J2671" s="4" t="s">
        <v>6075</v>
      </c>
      <c r="K2671" s="7">
        <v>10</v>
      </c>
      <c r="L2671" s="3" t="s">
        <v>2315</v>
      </c>
      <c r="M2671" s="2">
        <v>10005917</v>
      </c>
      <c r="N2671" s="2" t="s">
        <v>5</v>
      </c>
      <c r="O2671" s="80">
        <v>11.91</v>
      </c>
      <c r="P2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672" spans="1:17" ht="24" x14ac:dyDescent="0.2">
      <c r="A2672" s="2" t="s">
        <v>11</v>
      </c>
      <c r="B2672" s="2" t="s">
        <v>24</v>
      </c>
      <c r="C2672" s="2" t="s">
        <v>5162</v>
      </c>
      <c r="D2672" s="2" t="s">
        <v>27</v>
      </c>
      <c r="E2672" s="2" t="s">
        <v>0</v>
      </c>
      <c r="F2672" s="2" t="s">
        <v>3331</v>
      </c>
      <c r="G2672" s="2" t="s">
        <v>4</v>
      </c>
      <c r="H2672" s="2" t="s">
        <v>4</v>
      </c>
      <c r="I2672" s="6">
        <v>375</v>
      </c>
      <c r="J2672" s="2" t="s">
        <v>6075</v>
      </c>
      <c r="K2672" s="7">
        <v>30</v>
      </c>
      <c r="L2672" s="3" t="s">
        <v>2315</v>
      </c>
      <c r="M2672" s="2">
        <v>10004724</v>
      </c>
      <c r="N2672" s="2" t="s">
        <v>5</v>
      </c>
      <c r="O2672" s="80">
        <v>28.34</v>
      </c>
      <c r="P2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673" spans="1:17" ht="36" x14ac:dyDescent="0.2">
      <c r="A2673" s="2" t="s">
        <v>11</v>
      </c>
      <c r="B2673" s="2" t="s">
        <v>24</v>
      </c>
      <c r="C2673" s="2" t="s">
        <v>5162</v>
      </c>
      <c r="D2673" s="2" t="s">
        <v>27</v>
      </c>
      <c r="E2673" s="2" t="s">
        <v>5886</v>
      </c>
      <c r="F2673" s="2" t="s">
        <v>6449</v>
      </c>
      <c r="G2673" s="2" t="s">
        <v>1548</v>
      </c>
      <c r="H2673" s="2" t="s">
        <v>4</v>
      </c>
      <c r="I2673" s="6">
        <v>375</v>
      </c>
      <c r="J2673" s="2" t="s">
        <v>6075</v>
      </c>
      <c r="K2673" s="7">
        <v>10</v>
      </c>
      <c r="L2673" s="3" t="s">
        <v>2315</v>
      </c>
      <c r="M2673" s="2">
        <v>848694</v>
      </c>
      <c r="N2673" s="2" t="s">
        <v>5</v>
      </c>
      <c r="O2673" s="80">
        <v>31.806000000000001</v>
      </c>
      <c r="P2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$8.48 P/l</v>
      </c>
      <c r="Q2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P/100ml</v>
      </c>
    </row>
    <row r="2674" spans="1:17" ht="36" x14ac:dyDescent="0.2">
      <c r="A2674" s="2" t="s">
        <v>11</v>
      </c>
      <c r="B2674" s="2" t="s">
        <v>24</v>
      </c>
      <c r="C2674" s="2" t="s">
        <v>5162</v>
      </c>
      <c r="D2674" s="2" t="s">
        <v>27</v>
      </c>
      <c r="E2674" s="2" t="s">
        <v>2396</v>
      </c>
      <c r="F2674" s="2" t="s">
        <v>4429</v>
      </c>
      <c r="G2674" s="2" t="s">
        <v>4</v>
      </c>
      <c r="H2674" s="2" t="s">
        <v>4</v>
      </c>
      <c r="I2674" s="6">
        <v>375</v>
      </c>
      <c r="J2674" s="2" t="s">
        <v>6075</v>
      </c>
      <c r="K2674" s="7">
        <v>24</v>
      </c>
      <c r="L2674" s="3" t="s">
        <v>2315</v>
      </c>
      <c r="M2674" s="2" t="s">
        <v>2798</v>
      </c>
      <c r="N2674" s="2" t="s">
        <v>2152</v>
      </c>
      <c r="O2674" s="80">
        <v>24.841100000000001</v>
      </c>
      <c r="P2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$2.76 P/l</v>
      </c>
      <c r="Q2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5" spans="1:17" ht="36" x14ac:dyDescent="0.2">
      <c r="A2675" s="2" t="s">
        <v>11</v>
      </c>
      <c r="B2675" s="2" t="s">
        <v>24</v>
      </c>
      <c r="C2675" s="2" t="s">
        <v>5162</v>
      </c>
      <c r="D2675" s="2" t="s">
        <v>27</v>
      </c>
      <c r="E2675" s="2" t="s">
        <v>6940</v>
      </c>
      <c r="F2675" s="2" t="s">
        <v>6976</v>
      </c>
      <c r="G2675" s="2" t="s">
        <v>4</v>
      </c>
      <c r="H2675" s="2" t="s">
        <v>4</v>
      </c>
      <c r="I2675" s="6">
        <v>375</v>
      </c>
      <c r="J2675" s="2" t="s">
        <v>6075</v>
      </c>
      <c r="K2675" s="7">
        <v>24</v>
      </c>
      <c r="L2675" s="3" t="s">
        <v>2315</v>
      </c>
      <c r="M2675" s="2">
        <v>953346</v>
      </c>
      <c r="N2675" s="2" t="s">
        <v>5</v>
      </c>
      <c r="O2675" s="80">
        <v>24.91</v>
      </c>
      <c r="P2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6" spans="1:17" ht="36" x14ac:dyDescent="0.2">
      <c r="A2676" s="2" t="s">
        <v>11</v>
      </c>
      <c r="B2676" s="2" t="s">
        <v>24</v>
      </c>
      <c r="C2676" s="2" t="s">
        <v>5162</v>
      </c>
      <c r="D2676" s="2" t="s">
        <v>27</v>
      </c>
      <c r="E2676" s="2" t="s">
        <v>6940</v>
      </c>
      <c r="F2676" s="2" t="s">
        <v>6977</v>
      </c>
      <c r="G2676" s="2" t="s">
        <v>4</v>
      </c>
      <c r="H2676" s="2" t="s">
        <v>4</v>
      </c>
      <c r="I2676" s="6">
        <v>375</v>
      </c>
      <c r="J2676" s="2" t="s">
        <v>6075</v>
      </c>
      <c r="K2676" s="7">
        <v>24</v>
      </c>
      <c r="L2676" s="3" t="s">
        <v>2315</v>
      </c>
      <c r="M2676" s="2">
        <v>950972</v>
      </c>
      <c r="N2676" s="2" t="s">
        <v>5</v>
      </c>
      <c r="O2676" s="80">
        <v>24.91</v>
      </c>
      <c r="P2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677" spans="1:17" ht="36" x14ac:dyDescent="0.2">
      <c r="A2677" s="2" t="s">
        <v>11</v>
      </c>
      <c r="B2677" s="2" t="s">
        <v>24</v>
      </c>
      <c r="C2677" s="2" t="s">
        <v>5163</v>
      </c>
      <c r="D2677" s="2" t="s">
        <v>28</v>
      </c>
      <c r="E2677" s="2" t="s">
        <v>0</v>
      </c>
      <c r="F2677" s="2" t="s">
        <v>5907</v>
      </c>
      <c r="G2677" s="2" t="s">
        <v>4</v>
      </c>
      <c r="H2677" s="2" t="s">
        <v>4</v>
      </c>
      <c r="I2677" s="6">
        <v>1.1000000000000001</v>
      </c>
      <c r="J2677" s="2" t="s">
        <v>6065</v>
      </c>
      <c r="K2677" s="7">
        <v>12</v>
      </c>
      <c r="L2677" s="3" t="s">
        <v>2315</v>
      </c>
      <c r="M2677" s="2">
        <v>10006248</v>
      </c>
      <c r="N2677" s="2" t="s">
        <v>5</v>
      </c>
      <c r="O2677" s="80">
        <v>21.1</v>
      </c>
      <c r="P2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78" spans="1:17" ht="36" x14ac:dyDescent="0.2">
      <c r="A2678" s="2" t="s">
        <v>11</v>
      </c>
      <c r="B2678" s="2" t="s">
        <v>24</v>
      </c>
      <c r="C2678" s="2" t="s">
        <v>5163</v>
      </c>
      <c r="D2678" s="2" t="s">
        <v>28</v>
      </c>
      <c r="E2678" s="2" t="s">
        <v>0</v>
      </c>
      <c r="F2678" s="2" t="s">
        <v>5908</v>
      </c>
      <c r="G2678" s="2" t="s">
        <v>4</v>
      </c>
      <c r="H2678" s="2" t="s">
        <v>4</v>
      </c>
      <c r="I2678" s="6">
        <v>1.1000000000000001</v>
      </c>
      <c r="J2678" s="2" t="s">
        <v>6065</v>
      </c>
      <c r="K2678" s="7">
        <v>12</v>
      </c>
      <c r="L2678" s="3" t="s">
        <v>2315</v>
      </c>
      <c r="M2678" s="2">
        <v>10006250</v>
      </c>
      <c r="N2678" s="2" t="s">
        <v>5</v>
      </c>
      <c r="O2678" s="80">
        <v>21.1</v>
      </c>
      <c r="P2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79" spans="1:17" ht="36" x14ac:dyDescent="0.2">
      <c r="A2679" s="2" t="s">
        <v>11</v>
      </c>
      <c r="B2679" s="2" t="s">
        <v>24</v>
      </c>
      <c r="C2679" s="2" t="s">
        <v>5163</v>
      </c>
      <c r="D2679" s="2" t="s">
        <v>28</v>
      </c>
      <c r="E2679" s="2" t="s">
        <v>0</v>
      </c>
      <c r="F2679" s="2" t="s">
        <v>5909</v>
      </c>
      <c r="G2679" s="2" t="s">
        <v>4</v>
      </c>
      <c r="H2679" s="2" t="s">
        <v>4</v>
      </c>
      <c r="I2679" s="6">
        <v>1.1000000000000001</v>
      </c>
      <c r="J2679" s="2" t="s">
        <v>6065</v>
      </c>
      <c r="K2679" s="7">
        <v>12</v>
      </c>
      <c r="L2679" s="3" t="s">
        <v>2315</v>
      </c>
      <c r="M2679" s="2">
        <v>10006252</v>
      </c>
      <c r="N2679" s="2" t="s">
        <v>5</v>
      </c>
      <c r="O2679" s="80">
        <v>21.1</v>
      </c>
      <c r="P2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0" spans="1:17" ht="36" x14ac:dyDescent="0.2">
      <c r="A2680" s="2" t="s">
        <v>11</v>
      </c>
      <c r="B2680" s="2" t="s">
        <v>24</v>
      </c>
      <c r="C2680" s="2" t="s">
        <v>5163</v>
      </c>
      <c r="D2680" s="2" t="s">
        <v>28</v>
      </c>
      <c r="E2680" s="2" t="s">
        <v>0</v>
      </c>
      <c r="F2680" s="2" t="s">
        <v>5910</v>
      </c>
      <c r="G2680" s="2" t="s">
        <v>4</v>
      </c>
      <c r="H2680" s="2" t="s">
        <v>4</v>
      </c>
      <c r="I2680" s="6">
        <v>1.1000000000000001</v>
      </c>
      <c r="J2680" s="2" t="s">
        <v>6065</v>
      </c>
      <c r="K2680" s="7">
        <v>12</v>
      </c>
      <c r="L2680" s="3" t="s">
        <v>2315</v>
      </c>
      <c r="M2680" s="2">
        <v>10006254</v>
      </c>
      <c r="N2680" s="2" t="s">
        <v>5</v>
      </c>
      <c r="O2680" s="80">
        <v>21.1</v>
      </c>
      <c r="P2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1" spans="1:17" ht="36" x14ac:dyDescent="0.2">
      <c r="A2681" s="2" t="s">
        <v>11</v>
      </c>
      <c r="B2681" s="2" t="s">
        <v>24</v>
      </c>
      <c r="C2681" s="2" t="s">
        <v>5163</v>
      </c>
      <c r="D2681" s="2" t="s">
        <v>28</v>
      </c>
      <c r="E2681" s="2" t="s">
        <v>0</v>
      </c>
      <c r="F2681" s="2" t="s">
        <v>5911</v>
      </c>
      <c r="G2681" s="2" t="s">
        <v>4</v>
      </c>
      <c r="H2681" s="2" t="s">
        <v>4</v>
      </c>
      <c r="I2681" s="6">
        <v>1.1000000000000001</v>
      </c>
      <c r="J2681" s="2" t="s">
        <v>6065</v>
      </c>
      <c r="K2681" s="7">
        <v>12</v>
      </c>
      <c r="L2681" s="3" t="s">
        <v>2315</v>
      </c>
      <c r="M2681" s="2">
        <v>10006255</v>
      </c>
      <c r="N2681" s="2" t="s">
        <v>5</v>
      </c>
      <c r="O2681" s="80">
        <v>21.1</v>
      </c>
      <c r="P2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2" spans="1:17" ht="36" x14ac:dyDescent="0.2">
      <c r="A2682" s="2" t="s">
        <v>11</v>
      </c>
      <c r="B2682" s="2" t="s">
        <v>24</v>
      </c>
      <c r="C2682" s="2" t="s">
        <v>5163</v>
      </c>
      <c r="D2682" s="2" t="s">
        <v>28</v>
      </c>
      <c r="E2682" s="2" t="s">
        <v>0</v>
      </c>
      <c r="F2682" s="2" t="s">
        <v>5912</v>
      </c>
      <c r="G2682" s="2" t="s">
        <v>4</v>
      </c>
      <c r="H2682" s="2" t="s">
        <v>4</v>
      </c>
      <c r="I2682" s="6">
        <v>1.1000000000000001</v>
      </c>
      <c r="J2682" s="2" t="s">
        <v>6065</v>
      </c>
      <c r="K2682" s="7">
        <v>12</v>
      </c>
      <c r="L2682" s="3" t="s">
        <v>2315</v>
      </c>
      <c r="M2682" s="2">
        <v>10006256</v>
      </c>
      <c r="N2682" s="2" t="s">
        <v>5</v>
      </c>
      <c r="O2682" s="80">
        <v>21.1</v>
      </c>
      <c r="P2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3" spans="1:17" ht="24" x14ac:dyDescent="0.2">
      <c r="A2683" s="2" t="s">
        <v>11</v>
      </c>
      <c r="B2683" s="2" t="s">
        <v>24</v>
      </c>
      <c r="C2683" s="2" t="s">
        <v>5163</v>
      </c>
      <c r="D2683" s="2" t="s">
        <v>28</v>
      </c>
      <c r="E2683" s="2" t="s">
        <v>0</v>
      </c>
      <c r="F2683" s="2" t="s">
        <v>29</v>
      </c>
      <c r="G2683" s="2" t="s">
        <v>4</v>
      </c>
      <c r="H2683" s="2" t="s">
        <v>4</v>
      </c>
      <c r="I2683" s="6">
        <v>1.1000000000000001</v>
      </c>
      <c r="J2683" s="4" t="s">
        <v>6065</v>
      </c>
      <c r="K2683" s="7">
        <v>12</v>
      </c>
      <c r="L2683" s="3" t="s">
        <v>2315</v>
      </c>
      <c r="M2683" s="2">
        <v>10005910</v>
      </c>
      <c r="N2683" s="2" t="s">
        <v>5</v>
      </c>
      <c r="O2683" s="80">
        <v>21.1</v>
      </c>
      <c r="P2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4" spans="1:17" ht="36" x14ac:dyDescent="0.2">
      <c r="A2684" s="2" t="s">
        <v>11</v>
      </c>
      <c r="B2684" s="2" t="s">
        <v>24</v>
      </c>
      <c r="C2684" s="2" t="s">
        <v>5163</v>
      </c>
      <c r="D2684" s="2" t="s">
        <v>28</v>
      </c>
      <c r="E2684" s="2" t="s">
        <v>0</v>
      </c>
      <c r="F2684" s="2" t="s">
        <v>30</v>
      </c>
      <c r="G2684" s="2" t="s">
        <v>4</v>
      </c>
      <c r="H2684" s="2" t="s">
        <v>4</v>
      </c>
      <c r="I2684" s="6">
        <v>1.1000000000000001</v>
      </c>
      <c r="J2684" s="4" t="s">
        <v>6065</v>
      </c>
      <c r="K2684" s="7">
        <v>12</v>
      </c>
      <c r="L2684" s="3" t="s">
        <v>2315</v>
      </c>
      <c r="M2684" s="2">
        <v>10006046</v>
      </c>
      <c r="N2684" s="2" t="s">
        <v>5</v>
      </c>
      <c r="O2684" s="80">
        <v>21.1</v>
      </c>
      <c r="P2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5" spans="1:17" ht="36" x14ac:dyDescent="0.2">
      <c r="A2685" s="2" t="s">
        <v>11</v>
      </c>
      <c r="B2685" s="2" t="s">
        <v>24</v>
      </c>
      <c r="C2685" s="2" t="s">
        <v>5163</v>
      </c>
      <c r="D2685" s="2" t="s">
        <v>28</v>
      </c>
      <c r="E2685" s="2" t="s">
        <v>0</v>
      </c>
      <c r="F2685" s="2" t="s">
        <v>31</v>
      </c>
      <c r="G2685" s="2" t="s">
        <v>4</v>
      </c>
      <c r="H2685" s="2" t="s">
        <v>4</v>
      </c>
      <c r="I2685" s="6">
        <v>1.1000000000000001</v>
      </c>
      <c r="J2685" s="2" t="s">
        <v>6065</v>
      </c>
      <c r="K2685" s="7">
        <v>12</v>
      </c>
      <c r="L2685" s="3" t="s">
        <v>2315</v>
      </c>
      <c r="M2685" s="2">
        <v>10006047</v>
      </c>
      <c r="N2685" s="2" t="s">
        <v>5</v>
      </c>
      <c r="O2685" s="80">
        <v>21.1</v>
      </c>
      <c r="P2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6" spans="1:17" ht="24" x14ac:dyDescent="0.2">
      <c r="A2686" s="2" t="s">
        <v>11</v>
      </c>
      <c r="B2686" s="2" t="s">
        <v>24</v>
      </c>
      <c r="C2686" s="2" t="s">
        <v>5163</v>
      </c>
      <c r="D2686" s="2" t="s">
        <v>28</v>
      </c>
      <c r="E2686" s="2" t="s">
        <v>0</v>
      </c>
      <c r="F2686" s="2" t="s">
        <v>32</v>
      </c>
      <c r="G2686" s="2" t="s">
        <v>4</v>
      </c>
      <c r="H2686" s="2" t="s">
        <v>4</v>
      </c>
      <c r="I2686" s="6">
        <v>1.1000000000000001</v>
      </c>
      <c r="J2686" s="2" t="s">
        <v>6065</v>
      </c>
      <c r="K2686" s="7">
        <v>12</v>
      </c>
      <c r="L2686" s="3" t="s">
        <v>2315</v>
      </c>
      <c r="M2686" s="2">
        <v>10006048</v>
      </c>
      <c r="N2686" s="2" t="s">
        <v>5</v>
      </c>
      <c r="O2686" s="80">
        <v>21.1</v>
      </c>
      <c r="P2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7" spans="1:17" ht="36" x14ac:dyDescent="0.2">
      <c r="A2687" s="2" t="s">
        <v>11</v>
      </c>
      <c r="B2687" s="2" t="s">
        <v>24</v>
      </c>
      <c r="C2687" s="2" t="s">
        <v>5163</v>
      </c>
      <c r="D2687" s="2" t="s">
        <v>28</v>
      </c>
      <c r="E2687" s="2" t="s">
        <v>0</v>
      </c>
      <c r="F2687" s="2" t="s">
        <v>33</v>
      </c>
      <c r="G2687" s="2" t="s">
        <v>4</v>
      </c>
      <c r="H2687" s="2" t="s">
        <v>4</v>
      </c>
      <c r="I2687" s="6">
        <v>1.1000000000000001</v>
      </c>
      <c r="J2687" s="2" t="s">
        <v>6065</v>
      </c>
      <c r="K2687" s="7">
        <v>12</v>
      </c>
      <c r="L2687" s="3" t="s">
        <v>2315</v>
      </c>
      <c r="M2687" s="2">
        <v>10006049</v>
      </c>
      <c r="N2687" s="2" t="s">
        <v>5</v>
      </c>
      <c r="O2687" s="80">
        <v>21.1</v>
      </c>
      <c r="P2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8" spans="1:17" ht="36" x14ac:dyDescent="0.2">
      <c r="A2688" s="2" t="s">
        <v>11</v>
      </c>
      <c r="B2688" s="2" t="s">
        <v>24</v>
      </c>
      <c r="C2688" s="2" t="s">
        <v>5163</v>
      </c>
      <c r="D2688" s="2" t="s">
        <v>28</v>
      </c>
      <c r="E2688" s="2" t="s">
        <v>0</v>
      </c>
      <c r="F2688" s="2" t="s">
        <v>34</v>
      </c>
      <c r="G2688" s="2" t="s">
        <v>4</v>
      </c>
      <c r="H2688" s="2" t="s">
        <v>4</v>
      </c>
      <c r="I2688" s="6">
        <v>1.1000000000000001</v>
      </c>
      <c r="J2688" s="2" t="s">
        <v>6065</v>
      </c>
      <c r="K2688" s="7">
        <v>12</v>
      </c>
      <c r="L2688" s="3" t="s">
        <v>2315</v>
      </c>
      <c r="M2688" s="2">
        <v>10006051</v>
      </c>
      <c r="N2688" s="2" t="s">
        <v>5</v>
      </c>
      <c r="O2688" s="80">
        <v>21.1</v>
      </c>
      <c r="P2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89" spans="1:17" ht="36" x14ac:dyDescent="0.2">
      <c r="A2689" s="2" t="s">
        <v>11</v>
      </c>
      <c r="B2689" s="2" t="s">
        <v>24</v>
      </c>
      <c r="C2689" s="2" t="s">
        <v>5163</v>
      </c>
      <c r="D2689" s="2" t="s">
        <v>28</v>
      </c>
      <c r="E2689" s="2" t="s">
        <v>0</v>
      </c>
      <c r="F2689" s="2" t="s">
        <v>35</v>
      </c>
      <c r="G2689" s="2" t="s">
        <v>4</v>
      </c>
      <c r="H2689" s="2" t="s">
        <v>4</v>
      </c>
      <c r="I2689" s="6">
        <v>1.1000000000000001</v>
      </c>
      <c r="J2689" s="2" t="s">
        <v>6065</v>
      </c>
      <c r="K2689" s="7">
        <v>12</v>
      </c>
      <c r="L2689" s="3" t="s">
        <v>2315</v>
      </c>
      <c r="M2689" s="2">
        <v>10006052</v>
      </c>
      <c r="N2689" s="2" t="s">
        <v>5</v>
      </c>
      <c r="O2689" s="80">
        <v>21.1</v>
      </c>
      <c r="P2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0" spans="1:17" ht="36" x14ac:dyDescent="0.2">
      <c r="A2690" s="2" t="s">
        <v>11</v>
      </c>
      <c r="B2690" s="2" t="s">
        <v>24</v>
      </c>
      <c r="C2690" s="2" t="s">
        <v>5163</v>
      </c>
      <c r="D2690" s="2" t="s">
        <v>28</v>
      </c>
      <c r="E2690" s="2" t="s">
        <v>0</v>
      </c>
      <c r="F2690" s="2" t="s">
        <v>36</v>
      </c>
      <c r="G2690" s="2" t="s">
        <v>4</v>
      </c>
      <c r="H2690" s="2" t="s">
        <v>4</v>
      </c>
      <c r="I2690" s="6">
        <v>1.1000000000000001</v>
      </c>
      <c r="J2690" s="2" t="s">
        <v>6065</v>
      </c>
      <c r="K2690" s="7">
        <v>12</v>
      </c>
      <c r="L2690" s="3" t="s">
        <v>2315</v>
      </c>
      <c r="M2690" s="2">
        <v>10006053</v>
      </c>
      <c r="N2690" s="2" t="s">
        <v>5</v>
      </c>
      <c r="O2690" s="80">
        <v>21.1</v>
      </c>
      <c r="P2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1" spans="1:17" ht="24" x14ac:dyDescent="0.2">
      <c r="A2691" s="2" t="s">
        <v>11</v>
      </c>
      <c r="B2691" s="2" t="s">
        <v>24</v>
      </c>
      <c r="C2691" s="2" t="s">
        <v>5163</v>
      </c>
      <c r="D2691" s="2" t="s">
        <v>28</v>
      </c>
      <c r="E2691" s="2" t="s">
        <v>0</v>
      </c>
      <c r="F2691" s="2" t="s">
        <v>37</v>
      </c>
      <c r="G2691" s="2" t="s">
        <v>4</v>
      </c>
      <c r="H2691" s="2" t="s">
        <v>4</v>
      </c>
      <c r="I2691" s="6">
        <v>1.1000000000000001</v>
      </c>
      <c r="J2691" s="2" t="s">
        <v>6065</v>
      </c>
      <c r="K2691" s="7">
        <v>12</v>
      </c>
      <c r="L2691" s="3" t="s">
        <v>2315</v>
      </c>
      <c r="M2691" s="2">
        <v>10006054</v>
      </c>
      <c r="N2691" s="2" t="s">
        <v>5</v>
      </c>
      <c r="O2691" s="80">
        <v>21.1</v>
      </c>
      <c r="P2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2" spans="1:17" ht="36" x14ac:dyDescent="0.2">
      <c r="A2692" s="2" t="s">
        <v>11</v>
      </c>
      <c r="B2692" s="2" t="s">
        <v>24</v>
      </c>
      <c r="C2692" s="2" t="s">
        <v>5163</v>
      </c>
      <c r="D2692" s="2" t="s">
        <v>28</v>
      </c>
      <c r="E2692" s="2" t="s">
        <v>0</v>
      </c>
      <c r="F2692" s="2" t="s">
        <v>38</v>
      </c>
      <c r="G2692" s="2" t="s">
        <v>4</v>
      </c>
      <c r="H2692" s="2" t="s">
        <v>4</v>
      </c>
      <c r="I2692" s="6">
        <v>1.1000000000000001</v>
      </c>
      <c r="J2692" s="2" t="s">
        <v>6065</v>
      </c>
      <c r="K2692" s="7">
        <v>12</v>
      </c>
      <c r="L2692" s="3" t="s">
        <v>2315</v>
      </c>
      <c r="M2692" s="2">
        <v>10006060</v>
      </c>
      <c r="N2692" s="2" t="s">
        <v>5</v>
      </c>
      <c r="O2692" s="80">
        <v>21.1</v>
      </c>
      <c r="P2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3" spans="1:17" ht="36" x14ac:dyDescent="0.2">
      <c r="A2693" s="2" t="s">
        <v>11</v>
      </c>
      <c r="B2693" s="2" t="s">
        <v>24</v>
      </c>
      <c r="C2693" s="2" t="s">
        <v>5163</v>
      </c>
      <c r="D2693" s="2" t="s">
        <v>28</v>
      </c>
      <c r="E2693" s="2" t="s">
        <v>0</v>
      </c>
      <c r="F2693" s="2" t="s">
        <v>39</v>
      </c>
      <c r="G2693" s="2" t="s">
        <v>4</v>
      </c>
      <c r="H2693" s="2" t="s">
        <v>4</v>
      </c>
      <c r="I2693" s="6">
        <v>1.1000000000000001</v>
      </c>
      <c r="J2693" s="2" t="s">
        <v>6065</v>
      </c>
      <c r="K2693" s="7">
        <v>12</v>
      </c>
      <c r="L2693" s="3" t="s">
        <v>2315</v>
      </c>
      <c r="M2693" s="2">
        <v>10006071</v>
      </c>
      <c r="N2693" s="2" t="s">
        <v>5</v>
      </c>
      <c r="O2693" s="80">
        <v>21.1</v>
      </c>
      <c r="P2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4" spans="1:17" ht="24" x14ac:dyDescent="0.2">
      <c r="A2694" s="2" t="s">
        <v>11</v>
      </c>
      <c r="B2694" s="2" t="s">
        <v>24</v>
      </c>
      <c r="C2694" s="2" t="s">
        <v>5163</v>
      </c>
      <c r="D2694" s="2" t="s">
        <v>28</v>
      </c>
      <c r="E2694" s="2" t="s">
        <v>0</v>
      </c>
      <c r="F2694" s="2" t="s">
        <v>40</v>
      </c>
      <c r="G2694" s="2" t="s">
        <v>4</v>
      </c>
      <c r="H2694" s="2" t="s">
        <v>4</v>
      </c>
      <c r="I2694" s="6">
        <v>1.1000000000000001</v>
      </c>
      <c r="J2694" s="2" t="s">
        <v>6065</v>
      </c>
      <c r="K2694" s="7">
        <v>12</v>
      </c>
      <c r="L2694" s="3" t="s">
        <v>2315</v>
      </c>
      <c r="M2694" s="2">
        <v>10006078</v>
      </c>
      <c r="N2694" s="2" t="s">
        <v>5</v>
      </c>
      <c r="O2694" s="80">
        <v>21.1</v>
      </c>
      <c r="P2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$1.60 P/l</v>
      </c>
      <c r="Q2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2695" spans="1:17" ht="24" x14ac:dyDescent="0.2">
      <c r="A2695" s="2" t="s">
        <v>11</v>
      </c>
      <c r="B2695" s="2" t="s">
        <v>24</v>
      </c>
      <c r="C2695" s="2" t="s">
        <v>5163</v>
      </c>
      <c r="D2695" s="2" t="s">
        <v>28</v>
      </c>
      <c r="E2695" s="2" t="s">
        <v>0</v>
      </c>
      <c r="F2695" s="2" t="s">
        <v>3333</v>
      </c>
      <c r="G2695" s="2" t="s">
        <v>4</v>
      </c>
      <c r="H2695" s="2" t="s">
        <v>4</v>
      </c>
      <c r="I2695" s="6">
        <v>1.25</v>
      </c>
      <c r="J2695" s="4" t="s">
        <v>6065</v>
      </c>
      <c r="K2695" s="7">
        <v>12</v>
      </c>
      <c r="L2695" s="3" t="s">
        <v>2315</v>
      </c>
      <c r="M2695" s="2">
        <v>2687</v>
      </c>
      <c r="N2695" s="2" t="s">
        <v>5</v>
      </c>
      <c r="O2695" s="80">
        <v>22.42</v>
      </c>
      <c r="P2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696" spans="1:17" ht="24" x14ac:dyDescent="0.2">
      <c r="A2696" s="2" t="s">
        <v>11</v>
      </c>
      <c r="B2696" s="2" t="s">
        <v>24</v>
      </c>
      <c r="C2696" s="2" t="s">
        <v>5163</v>
      </c>
      <c r="D2696" s="2" t="s">
        <v>28</v>
      </c>
      <c r="E2696" s="2" t="s">
        <v>0</v>
      </c>
      <c r="F2696" s="2" t="s">
        <v>3334</v>
      </c>
      <c r="G2696" s="2" t="s">
        <v>4</v>
      </c>
      <c r="H2696" s="2" t="s">
        <v>4</v>
      </c>
      <c r="I2696" s="6">
        <v>1.25</v>
      </c>
      <c r="J2696" s="2" t="s">
        <v>6065</v>
      </c>
      <c r="K2696" s="7">
        <v>12</v>
      </c>
      <c r="L2696" s="3" t="s">
        <v>2315</v>
      </c>
      <c r="M2696" s="2">
        <v>2688</v>
      </c>
      <c r="N2696" s="2" t="s">
        <v>5</v>
      </c>
      <c r="O2696" s="80">
        <v>22.42</v>
      </c>
      <c r="P2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697" spans="1:17" ht="24" x14ac:dyDescent="0.2">
      <c r="A2697" s="2" t="s">
        <v>11</v>
      </c>
      <c r="B2697" s="2" t="s">
        <v>24</v>
      </c>
      <c r="C2697" s="2" t="s">
        <v>5163</v>
      </c>
      <c r="D2697" s="2" t="s">
        <v>28</v>
      </c>
      <c r="E2697" s="2" t="s">
        <v>0</v>
      </c>
      <c r="F2697" s="2" t="s">
        <v>3335</v>
      </c>
      <c r="G2697" s="2" t="s">
        <v>4</v>
      </c>
      <c r="H2697" s="2" t="s">
        <v>4</v>
      </c>
      <c r="I2697" s="6">
        <v>1.25</v>
      </c>
      <c r="J2697" s="2" t="s">
        <v>6065</v>
      </c>
      <c r="K2697" s="7">
        <v>12</v>
      </c>
      <c r="L2697" s="3" t="s">
        <v>2315</v>
      </c>
      <c r="M2697" s="2">
        <v>2689</v>
      </c>
      <c r="N2697" s="2" t="s">
        <v>5</v>
      </c>
      <c r="O2697" s="80">
        <v>22.42</v>
      </c>
      <c r="P2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698" spans="1:17" ht="24" x14ac:dyDescent="0.2">
      <c r="A2698" s="2" t="s">
        <v>11</v>
      </c>
      <c r="B2698" s="2" t="s">
        <v>24</v>
      </c>
      <c r="C2698" s="2" t="s">
        <v>5163</v>
      </c>
      <c r="D2698" s="2" t="s">
        <v>28</v>
      </c>
      <c r="E2698" s="2" t="s">
        <v>0</v>
      </c>
      <c r="F2698" s="2" t="s">
        <v>3336</v>
      </c>
      <c r="G2698" s="2" t="s">
        <v>4</v>
      </c>
      <c r="H2698" s="2" t="s">
        <v>4</v>
      </c>
      <c r="I2698" s="6">
        <v>1.25</v>
      </c>
      <c r="J2698" s="2" t="s">
        <v>6065</v>
      </c>
      <c r="K2698" s="7">
        <v>12</v>
      </c>
      <c r="L2698" s="3" t="s">
        <v>2315</v>
      </c>
      <c r="M2698" s="2">
        <v>10003370</v>
      </c>
      <c r="N2698" s="2" t="s">
        <v>5</v>
      </c>
      <c r="O2698" s="80">
        <v>22.42</v>
      </c>
      <c r="P2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699" spans="1:17" ht="24" x14ac:dyDescent="0.2">
      <c r="A2699" s="2" t="s">
        <v>11</v>
      </c>
      <c r="B2699" s="2" t="s">
        <v>24</v>
      </c>
      <c r="C2699" s="2" t="s">
        <v>5163</v>
      </c>
      <c r="D2699" s="2" t="s">
        <v>28</v>
      </c>
      <c r="E2699" s="2" t="s">
        <v>0</v>
      </c>
      <c r="F2699" s="2" t="s">
        <v>3337</v>
      </c>
      <c r="G2699" s="2" t="s">
        <v>4</v>
      </c>
      <c r="H2699" s="2" t="s">
        <v>4</v>
      </c>
      <c r="I2699" s="6">
        <v>1.25</v>
      </c>
      <c r="J2699" s="2" t="s">
        <v>6065</v>
      </c>
      <c r="K2699" s="7">
        <v>12</v>
      </c>
      <c r="L2699" s="3" t="s">
        <v>2315</v>
      </c>
      <c r="M2699" s="2">
        <v>10003418</v>
      </c>
      <c r="N2699" s="2" t="s">
        <v>5</v>
      </c>
      <c r="O2699" s="80">
        <v>22.42</v>
      </c>
      <c r="P2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0" spans="1:17" ht="36" x14ac:dyDescent="0.2">
      <c r="A2700" s="2" t="s">
        <v>11</v>
      </c>
      <c r="B2700" s="2" t="s">
        <v>24</v>
      </c>
      <c r="C2700" s="2" t="s">
        <v>5163</v>
      </c>
      <c r="D2700" s="2" t="s">
        <v>28</v>
      </c>
      <c r="E2700" s="2" t="s">
        <v>0</v>
      </c>
      <c r="F2700" s="2" t="s">
        <v>3338</v>
      </c>
      <c r="G2700" s="2" t="s">
        <v>4</v>
      </c>
      <c r="H2700" s="2" t="s">
        <v>4</v>
      </c>
      <c r="I2700" s="6">
        <v>1.25</v>
      </c>
      <c r="J2700" s="2" t="s">
        <v>6065</v>
      </c>
      <c r="K2700" s="7">
        <v>12</v>
      </c>
      <c r="L2700" s="3" t="s">
        <v>2315</v>
      </c>
      <c r="M2700" s="2">
        <v>10004816</v>
      </c>
      <c r="N2700" s="2" t="s">
        <v>5</v>
      </c>
      <c r="O2700" s="80">
        <v>22.42</v>
      </c>
      <c r="P2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1" spans="1:17" ht="24" x14ac:dyDescent="0.2">
      <c r="A2701" s="2" t="s">
        <v>11</v>
      </c>
      <c r="B2701" s="2" t="s">
        <v>24</v>
      </c>
      <c r="C2701" s="2" t="s">
        <v>5163</v>
      </c>
      <c r="D2701" s="2" t="s">
        <v>28</v>
      </c>
      <c r="E2701" s="2" t="s">
        <v>0</v>
      </c>
      <c r="F2701" s="2" t="s">
        <v>3339</v>
      </c>
      <c r="G2701" s="2" t="s">
        <v>4</v>
      </c>
      <c r="H2701" s="2" t="s">
        <v>4</v>
      </c>
      <c r="I2701" s="6">
        <v>1.25</v>
      </c>
      <c r="J2701" s="4" t="s">
        <v>6065</v>
      </c>
      <c r="K2701" s="7">
        <v>12</v>
      </c>
      <c r="L2701" s="3" t="s">
        <v>2315</v>
      </c>
      <c r="M2701" s="2">
        <v>10005923</v>
      </c>
      <c r="N2701" s="2" t="s">
        <v>5</v>
      </c>
      <c r="O2701" s="80">
        <v>22.42</v>
      </c>
      <c r="P2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2" spans="1:17" ht="24" x14ac:dyDescent="0.2">
      <c r="A2702" s="2" t="s">
        <v>11</v>
      </c>
      <c r="B2702" s="2" t="s">
        <v>24</v>
      </c>
      <c r="C2702" s="2" t="s">
        <v>5163</v>
      </c>
      <c r="D2702" s="2" t="s">
        <v>28</v>
      </c>
      <c r="E2702" s="2" t="s">
        <v>0</v>
      </c>
      <c r="F2702" s="2" t="s">
        <v>3340</v>
      </c>
      <c r="G2702" s="2" t="s">
        <v>4</v>
      </c>
      <c r="H2702" s="2" t="s">
        <v>4</v>
      </c>
      <c r="I2702" s="6">
        <v>1.25</v>
      </c>
      <c r="J2702" s="2" t="s">
        <v>6065</v>
      </c>
      <c r="K2702" s="7">
        <v>12</v>
      </c>
      <c r="L2702" s="3" t="s">
        <v>2315</v>
      </c>
      <c r="M2702" s="2">
        <v>10006295</v>
      </c>
      <c r="N2702" s="2" t="s">
        <v>5</v>
      </c>
      <c r="O2702" s="80">
        <v>22.42</v>
      </c>
      <c r="P2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3" spans="1:17" ht="24" x14ac:dyDescent="0.2">
      <c r="A2703" s="2" t="s">
        <v>11</v>
      </c>
      <c r="B2703" s="2" t="s">
        <v>24</v>
      </c>
      <c r="C2703" s="2" t="s">
        <v>5163</v>
      </c>
      <c r="D2703" s="2" t="s">
        <v>28</v>
      </c>
      <c r="E2703" s="2" t="s">
        <v>0</v>
      </c>
      <c r="F2703" s="2" t="s">
        <v>3341</v>
      </c>
      <c r="G2703" s="2" t="s">
        <v>4</v>
      </c>
      <c r="H2703" s="2" t="s">
        <v>4</v>
      </c>
      <c r="I2703" s="6">
        <v>1.25</v>
      </c>
      <c r="J2703" s="2" t="s">
        <v>6065</v>
      </c>
      <c r="K2703" s="7">
        <v>12</v>
      </c>
      <c r="L2703" s="3" t="s">
        <v>2315</v>
      </c>
      <c r="M2703" s="2">
        <v>10006296</v>
      </c>
      <c r="N2703" s="2" t="s">
        <v>5</v>
      </c>
      <c r="O2703" s="80">
        <v>22.42</v>
      </c>
      <c r="P2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$1.49 P/l</v>
      </c>
      <c r="Q2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2704" spans="1:17" ht="24" x14ac:dyDescent="0.2">
      <c r="A2704" s="2" t="s">
        <v>11</v>
      </c>
      <c r="B2704" s="2" t="s">
        <v>24</v>
      </c>
      <c r="C2704" s="2" t="s">
        <v>5163</v>
      </c>
      <c r="D2704" s="2" t="s">
        <v>28</v>
      </c>
      <c r="E2704" s="2" t="s">
        <v>0</v>
      </c>
      <c r="F2704" s="2" t="s">
        <v>3342</v>
      </c>
      <c r="G2704" s="2" t="s">
        <v>4</v>
      </c>
      <c r="H2704" s="2" t="s">
        <v>4</v>
      </c>
      <c r="I2704" s="6">
        <v>1.5</v>
      </c>
      <c r="J2704" s="2" t="s">
        <v>6065</v>
      </c>
      <c r="K2704" s="7">
        <v>6</v>
      </c>
      <c r="L2704" s="3" t="s">
        <v>2315</v>
      </c>
      <c r="M2704" s="2">
        <v>10007306</v>
      </c>
      <c r="N2704" s="2" t="s">
        <v>5</v>
      </c>
      <c r="O2704" s="80">
        <v>21.76</v>
      </c>
      <c r="P2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05" spans="1:17" ht="24" x14ac:dyDescent="0.2">
      <c r="A2705" s="2" t="s">
        <v>11</v>
      </c>
      <c r="B2705" s="2" t="s">
        <v>24</v>
      </c>
      <c r="C2705" s="2" t="s">
        <v>5163</v>
      </c>
      <c r="D2705" s="2" t="s">
        <v>28</v>
      </c>
      <c r="E2705" s="2" t="s">
        <v>0</v>
      </c>
      <c r="F2705" s="2" t="s">
        <v>3343</v>
      </c>
      <c r="G2705" s="2" t="s">
        <v>4</v>
      </c>
      <c r="H2705" s="2" t="s">
        <v>4</v>
      </c>
      <c r="I2705" s="6">
        <v>1.5</v>
      </c>
      <c r="J2705" s="2" t="s">
        <v>6065</v>
      </c>
      <c r="K2705" s="7">
        <v>6</v>
      </c>
      <c r="L2705" s="3" t="s">
        <v>2315</v>
      </c>
      <c r="M2705" s="2">
        <v>10007308</v>
      </c>
      <c r="N2705" s="2" t="s">
        <v>5</v>
      </c>
      <c r="O2705" s="80">
        <v>21.76</v>
      </c>
      <c r="P2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06" spans="1:17" ht="24" x14ac:dyDescent="0.2">
      <c r="A2706" s="2" t="s">
        <v>11</v>
      </c>
      <c r="B2706" s="2" t="s">
        <v>24</v>
      </c>
      <c r="C2706" s="2" t="s">
        <v>5163</v>
      </c>
      <c r="D2706" s="2" t="s">
        <v>28</v>
      </c>
      <c r="E2706" s="2" t="s">
        <v>0</v>
      </c>
      <c r="F2706" s="2" t="s">
        <v>3344</v>
      </c>
      <c r="G2706" s="2" t="s">
        <v>4</v>
      </c>
      <c r="H2706" s="2" t="s">
        <v>4</v>
      </c>
      <c r="I2706" s="6">
        <v>1.5</v>
      </c>
      <c r="J2706" s="2" t="s">
        <v>6065</v>
      </c>
      <c r="K2706" s="7">
        <v>6</v>
      </c>
      <c r="L2706" s="3" t="s">
        <v>2315</v>
      </c>
      <c r="M2706" s="2">
        <v>10007309</v>
      </c>
      <c r="N2706" s="2" t="s">
        <v>5</v>
      </c>
      <c r="O2706" s="80">
        <v>21.76</v>
      </c>
      <c r="P2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P/l</v>
      </c>
      <c r="Q2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2707" spans="1:17" ht="24" x14ac:dyDescent="0.2">
      <c r="A2707" s="2" t="s">
        <v>11</v>
      </c>
      <c r="B2707" s="2" t="s">
        <v>24</v>
      </c>
      <c r="C2707" s="2" t="s">
        <v>5163</v>
      </c>
      <c r="D2707" s="2" t="s">
        <v>28</v>
      </c>
      <c r="E2707" s="2" t="s">
        <v>5885</v>
      </c>
      <c r="F2707" s="2" t="s">
        <v>918</v>
      </c>
      <c r="G2707" s="2" t="s">
        <v>4</v>
      </c>
      <c r="H2707" s="2" t="s">
        <v>4</v>
      </c>
      <c r="I2707" s="6">
        <v>1.1000000000000001</v>
      </c>
      <c r="J2707" s="4" t="s">
        <v>6065</v>
      </c>
      <c r="K2707" s="7">
        <v>12</v>
      </c>
      <c r="L2707" s="3" t="s">
        <v>2315</v>
      </c>
      <c r="M2707" s="2">
        <v>187733</v>
      </c>
      <c r="N2707" s="2" t="s">
        <v>5</v>
      </c>
      <c r="O2707" s="80">
        <v>29.64</v>
      </c>
      <c r="P2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$2.25 P/l</v>
      </c>
      <c r="Q2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$0.22 P/100ml</v>
      </c>
    </row>
    <row r="2708" spans="1:17" ht="36" x14ac:dyDescent="0.2">
      <c r="A2708" s="2" t="s">
        <v>11</v>
      </c>
      <c r="B2708" s="2" t="s">
        <v>24</v>
      </c>
      <c r="C2708" s="2" t="s">
        <v>5163</v>
      </c>
      <c r="D2708" s="2" t="s">
        <v>28</v>
      </c>
      <c r="E2708" s="2" t="s">
        <v>5886</v>
      </c>
      <c r="F2708" s="2" t="s">
        <v>6450</v>
      </c>
      <c r="G2708" s="2" t="s">
        <v>1548</v>
      </c>
      <c r="H2708" s="2" t="s">
        <v>4</v>
      </c>
      <c r="I2708" s="6">
        <v>1.25</v>
      </c>
      <c r="J2708" s="2" t="s">
        <v>6065</v>
      </c>
      <c r="K2708" s="7">
        <v>12</v>
      </c>
      <c r="L2708" s="3" t="s">
        <v>2315</v>
      </c>
      <c r="M2708" s="2">
        <v>13011</v>
      </c>
      <c r="N2708" s="2" t="s">
        <v>5</v>
      </c>
      <c r="O2708" s="80">
        <v>39.636000000000003</v>
      </c>
      <c r="P2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$2.64 P/l</v>
      </c>
      <c r="Q2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09" spans="1:17" ht="36" x14ac:dyDescent="0.2">
      <c r="A2709" s="2" t="s">
        <v>11</v>
      </c>
      <c r="B2709" s="2" t="s">
        <v>24</v>
      </c>
      <c r="C2709" s="2" t="s">
        <v>5163</v>
      </c>
      <c r="D2709" s="2" t="s">
        <v>28</v>
      </c>
      <c r="E2709" s="2" t="s">
        <v>6940</v>
      </c>
      <c r="F2709" s="2" t="s">
        <v>6978</v>
      </c>
      <c r="G2709" s="2" t="s">
        <v>4</v>
      </c>
      <c r="H2709" s="2" t="s">
        <v>4</v>
      </c>
      <c r="I2709" s="6">
        <v>1.25</v>
      </c>
      <c r="J2709" s="2" t="s">
        <v>6065</v>
      </c>
      <c r="K2709" s="7">
        <v>12</v>
      </c>
      <c r="L2709" s="3" t="s">
        <v>2315</v>
      </c>
      <c r="M2709" s="2">
        <v>950062</v>
      </c>
      <c r="N2709" s="2" t="s">
        <v>5</v>
      </c>
      <c r="O2709" s="80">
        <v>27.94</v>
      </c>
      <c r="P2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0" spans="1:17" ht="36" x14ac:dyDescent="0.2">
      <c r="A2710" s="2" t="s">
        <v>11</v>
      </c>
      <c r="B2710" s="2" t="s">
        <v>24</v>
      </c>
      <c r="C2710" s="2" t="s">
        <v>5163</v>
      </c>
      <c r="D2710" s="2" t="s">
        <v>28</v>
      </c>
      <c r="E2710" s="2" t="s">
        <v>6940</v>
      </c>
      <c r="F2710" s="2" t="s">
        <v>6979</v>
      </c>
      <c r="G2710" s="2" t="s">
        <v>4</v>
      </c>
      <c r="H2710" s="2" t="s">
        <v>4</v>
      </c>
      <c r="I2710" s="6">
        <v>1.25</v>
      </c>
      <c r="J2710" s="2" t="s">
        <v>6065</v>
      </c>
      <c r="K2710" s="7">
        <v>12</v>
      </c>
      <c r="L2710" s="3" t="s">
        <v>2315</v>
      </c>
      <c r="M2710" s="2">
        <v>953321</v>
      </c>
      <c r="N2710" s="2" t="s">
        <v>5</v>
      </c>
      <c r="O2710" s="80">
        <v>27.94</v>
      </c>
      <c r="P2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1" spans="1:17" ht="36" x14ac:dyDescent="0.2">
      <c r="A2711" s="2" t="s">
        <v>11</v>
      </c>
      <c r="B2711" s="2" t="s">
        <v>24</v>
      </c>
      <c r="C2711" s="2" t="s">
        <v>5163</v>
      </c>
      <c r="D2711" s="2" t="s">
        <v>28</v>
      </c>
      <c r="E2711" s="2" t="s">
        <v>6940</v>
      </c>
      <c r="F2711" s="2" t="s">
        <v>6980</v>
      </c>
      <c r="G2711" s="2" t="s">
        <v>4</v>
      </c>
      <c r="H2711" s="2" t="s">
        <v>4</v>
      </c>
      <c r="I2711" s="6">
        <v>1.25</v>
      </c>
      <c r="J2711" s="2" t="s">
        <v>6065</v>
      </c>
      <c r="K2711" s="7">
        <v>12</v>
      </c>
      <c r="L2711" s="3" t="s">
        <v>2315</v>
      </c>
      <c r="M2711" s="2">
        <v>950064</v>
      </c>
      <c r="N2711" s="2" t="s">
        <v>5</v>
      </c>
      <c r="O2711" s="80">
        <v>27.94</v>
      </c>
      <c r="P2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2" spans="1:17" ht="36" x14ac:dyDescent="0.2">
      <c r="A2712" s="2" t="s">
        <v>11</v>
      </c>
      <c r="B2712" s="2" t="s">
        <v>24</v>
      </c>
      <c r="C2712" s="2" t="s">
        <v>5163</v>
      </c>
      <c r="D2712" s="2" t="s">
        <v>28</v>
      </c>
      <c r="E2712" s="2" t="s">
        <v>6940</v>
      </c>
      <c r="F2712" s="2" t="s">
        <v>6981</v>
      </c>
      <c r="G2712" s="2" t="s">
        <v>4</v>
      </c>
      <c r="H2712" s="2" t="s">
        <v>4</v>
      </c>
      <c r="I2712" s="6">
        <v>1.25</v>
      </c>
      <c r="J2712" s="2" t="s">
        <v>6065</v>
      </c>
      <c r="K2712" s="7">
        <v>12</v>
      </c>
      <c r="L2712" s="3" t="s">
        <v>2315</v>
      </c>
      <c r="M2712" s="2">
        <v>957479</v>
      </c>
      <c r="N2712" s="2" t="s">
        <v>5</v>
      </c>
      <c r="O2712" s="80">
        <v>27.94</v>
      </c>
      <c r="P2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3" spans="1:17" ht="36" x14ac:dyDescent="0.2">
      <c r="A2713" s="2" t="s">
        <v>11</v>
      </c>
      <c r="B2713" s="2" t="s">
        <v>24</v>
      </c>
      <c r="C2713" s="2" t="s">
        <v>5163</v>
      </c>
      <c r="D2713" s="2" t="s">
        <v>28</v>
      </c>
      <c r="E2713" s="2" t="s">
        <v>6940</v>
      </c>
      <c r="F2713" s="2" t="s">
        <v>6982</v>
      </c>
      <c r="G2713" s="2" t="s">
        <v>4</v>
      </c>
      <c r="H2713" s="2" t="s">
        <v>4</v>
      </c>
      <c r="I2713" s="6">
        <v>1.25</v>
      </c>
      <c r="J2713" s="2" t="s">
        <v>6065</v>
      </c>
      <c r="K2713" s="7">
        <v>12</v>
      </c>
      <c r="L2713" s="3" t="s">
        <v>2315</v>
      </c>
      <c r="M2713" s="2">
        <v>950070</v>
      </c>
      <c r="N2713" s="2" t="s">
        <v>5</v>
      </c>
      <c r="O2713" s="80">
        <v>27.94</v>
      </c>
      <c r="P2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4" spans="1:17" ht="36" x14ac:dyDescent="0.2">
      <c r="A2714" s="2" t="s">
        <v>11</v>
      </c>
      <c r="B2714" s="2" t="s">
        <v>24</v>
      </c>
      <c r="C2714" s="2" t="s">
        <v>5163</v>
      </c>
      <c r="D2714" s="2" t="s">
        <v>28</v>
      </c>
      <c r="E2714" s="2" t="s">
        <v>6940</v>
      </c>
      <c r="F2714" s="2" t="s">
        <v>6983</v>
      </c>
      <c r="G2714" s="2" t="s">
        <v>4</v>
      </c>
      <c r="H2714" s="2" t="s">
        <v>4</v>
      </c>
      <c r="I2714" s="6">
        <v>1.25</v>
      </c>
      <c r="J2714" s="2" t="s">
        <v>6065</v>
      </c>
      <c r="K2714" s="7">
        <v>12</v>
      </c>
      <c r="L2714" s="3" t="s">
        <v>2315</v>
      </c>
      <c r="M2714" s="2">
        <v>950067</v>
      </c>
      <c r="N2714" s="2" t="s">
        <v>5</v>
      </c>
      <c r="O2714" s="80">
        <v>27.94</v>
      </c>
      <c r="P2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$1.86 P/l</v>
      </c>
      <c r="Q2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2715" spans="1:17" ht="24" x14ac:dyDescent="0.2">
      <c r="A2715" s="2" t="s">
        <v>11</v>
      </c>
      <c r="B2715" s="2" t="s">
        <v>24</v>
      </c>
      <c r="C2715" s="2" t="s">
        <v>5164</v>
      </c>
      <c r="D2715" s="2" t="s">
        <v>41</v>
      </c>
      <c r="E2715" s="2" t="s">
        <v>0</v>
      </c>
      <c r="F2715" s="2" t="s">
        <v>3345</v>
      </c>
      <c r="G2715" s="2" t="s">
        <v>4</v>
      </c>
      <c r="H2715" s="2" t="s">
        <v>4</v>
      </c>
      <c r="I2715" s="6">
        <v>200</v>
      </c>
      <c r="J2715" s="2" t="s">
        <v>6075</v>
      </c>
      <c r="K2715" s="7">
        <v>24</v>
      </c>
      <c r="L2715" s="3" t="s">
        <v>2315</v>
      </c>
      <c r="M2715" s="2">
        <v>10006352</v>
      </c>
      <c r="N2715" s="2" t="s">
        <v>5</v>
      </c>
      <c r="O2715" s="80">
        <v>24.12</v>
      </c>
      <c r="P2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16" spans="1:17" ht="24" x14ac:dyDescent="0.2">
      <c r="A2716" s="2" t="s">
        <v>11</v>
      </c>
      <c r="B2716" s="2" t="s">
        <v>24</v>
      </c>
      <c r="C2716" s="2" t="s">
        <v>5164</v>
      </c>
      <c r="D2716" s="2" t="s">
        <v>41</v>
      </c>
      <c r="E2716" s="2" t="s">
        <v>0</v>
      </c>
      <c r="F2716" s="2" t="s">
        <v>3346</v>
      </c>
      <c r="G2716" s="2" t="s">
        <v>4</v>
      </c>
      <c r="H2716" s="2" t="s">
        <v>4</v>
      </c>
      <c r="I2716" s="6">
        <v>200</v>
      </c>
      <c r="J2716" s="2" t="s">
        <v>6075</v>
      </c>
      <c r="K2716" s="7">
        <v>24</v>
      </c>
      <c r="L2716" s="3" t="s">
        <v>2315</v>
      </c>
      <c r="M2716" s="2">
        <v>10006353</v>
      </c>
      <c r="N2716" s="2" t="s">
        <v>5</v>
      </c>
      <c r="O2716" s="80">
        <v>24.12</v>
      </c>
      <c r="P2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17" spans="1:17" ht="24" x14ac:dyDescent="0.2">
      <c r="A2717" s="2" t="s">
        <v>11</v>
      </c>
      <c r="B2717" s="2" t="s">
        <v>24</v>
      </c>
      <c r="C2717" s="2" t="s">
        <v>5164</v>
      </c>
      <c r="D2717" s="2" t="s">
        <v>41</v>
      </c>
      <c r="E2717" s="2" t="s">
        <v>0</v>
      </c>
      <c r="F2717" s="2" t="s">
        <v>3347</v>
      </c>
      <c r="G2717" s="2" t="s">
        <v>4</v>
      </c>
      <c r="H2717" s="2" t="s">
        <v>4</v>
      </c>
      <c r="I2717" s="6">
        <v>200</v>
      </c>
      <c r="J2717" s="2" t="s">
        <v>6075</v>
      </c>
      <c r="K2717" s="7">
        <v>24</v>
      </c>
      <c r="L2717" s="3" t="s">
        <v>2315</v>
      </c>
      <c r="M2717" s="2">
        <v>10006354</v>
      </c>
      <c r="N2717" s="2" t="s">
        <v>5</v>
      </c>
      <c r="O2717" s="80">
        <v>24.12</v>
      </c>
      <c r="P2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18" spans="1:17" ht="24" x14ac:dyDescent="0.2">
      <c r="A2718" s="2" t="s">
        <v>11</v>
      </c>
      <c r="B2718" s="2" t="s">
        <v>24</v>
      </c>
      <c r="C2718" s="2" t="s">
        <v>5164</v>
      </c>
      <c r="D2718" s="2" t="s">
        <v>41</v>
      </c>
      <c r="E2718" s="2" t="s">
        <v>0</v>
      </c>
      <c r="F2718" s="2" t="s">
        <v>3348</v>
      </c>
      <c r="G2718" s="2" t="s">
        <v>4</v>
      </c>
      <c r="H2718" s="2" t="s">
        <v>4</v>
      </c>
      <c r="I2718" s="6">
        <v>200</v>
      </c>
      <c r="J2718" s="2" t="s">
        <v>6075</v>
      </c>
      <c r="K2718" s="7">
        <v>24</v>
      </c>
      <c r="L2718" s="3" t="s">
        <v>2315</v>
      </c>
      <c r="M2718" s="2">
        <v>10006355</v>
      </c>
      <c r="N2718" s="2" t="s">
        <v>5</v>
      </c>
      <c r="O2718" s="80">
        <v>24.12</v>
      </c>
      <c r="P2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19" spans="1:17" ht="24" x14ac:dyDescent="0.2">
      <c r="A2719" s="2" t="s">
        <v>11</v>
      </c>
      <c r="B2719" s="2" t="s">
        <v>24</v>
      </c>
      <c r="C2719" s="2" t="s">
        <v>5164</v>
      </c>
      <c r="D2719" s="2" t="s">
        <v>41</v>
      </c>
      <c r="E2719" s="2" t="s">
        <v>0</v>
      </c>
      <c r="F2719" s="2" t="s">
        <v>3349</v>
      </c>
      <c r="G2719" s="2" t="s">
        <v>4</v>
      </c>
      <c r="H2719" s="2" t="s">
        <v>4</v>
      </c>
      <c r="I2719" s="6">
        <v>200</v>
      </c>
      <c r="J2719" s="2" t="s">
        <v>6075</v>
      </c>
      <c r="K2719" s="7">
        <v>24</v>
      </c>
      <c r="L2719" s="3" t="s">
        <v>2315</v>
      </c>
      <c r="M2719" s="2">
        <v>10006356</v>
      </c>
      <c r="N2719" s="2" t="s">
        <v>5</v>
      </c>
      <c r="O2719" s="80">
        <v>24.12</v>
      </c>
      <c r="P2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P/l</v>
      </c>
      <c r="Q2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P/100ml</v>
      </c>
    </row>
    <row r="2720" spans="1:17" ht="24" x14ac:dyDescent="0.2">
      <c r="A2720" s="2" t="s">
        <v>11</v>
      </c>
      <c r="B2720" s="2" t="s">
        <v>24</v>
      </c>
      <c r="C2720" s="2" t="s">
        <v>5164</v>
      </c>
      <c r="D2720" s="2" t="s">
        <v>41</v>
      </c>
      <c r="E2720" s="2" t="s">
        <v>0</v>
      </c>
      <c r="F2720" s="2" t="s">
        <v>3350</v>
      </c>
      <c r="G2720" s="2" t="s">
        <v>4</v>
      </c>
      <c r="H2720" s="2" t="s">
        <v>4</v>
      </c>
      <c r="I2720" s="6">
        <v>275</v>
      </c>
      <c r="J2720" s="2" t="s">
        <v>6075</v>
      </c>
      <c r="K2720" s="7">
        <v>24</v>
      </c>
      <c r="L2720" s="3" t="s">
        <v>2315</v>
      </c>
      <c r="M2720" s="2">
        <v>10007844</v>
      </c>
      <c r="N2720" s="2" t="s">
        <v>5</v>
      </c>
      <c r="O2720" s="80">
        <v>31.92</v>
      </c>
      <c r="P2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1" spans="1:17" ht="24" x14ac:dyDescent="0.2">
      <c r="A2721" s="2" t="s">
        <v>11</v>
      </c>
      <c r="B2721" s="2" t="s">
        <v>24</v>
      </c>
      <c r="C2721" s="2" t="s">
        <v>5164</v>
      </c>
      <c r="D2721" s="2" t="s">
        <v>41</v>
      </c>
      <c r="E2721" s="2" t="s">
        <v>0</v>
      </c>
      <c r="F2721" s="2" t="s">
        <v>6452</v>
      </c>
      <c r="G2721" s="2" t="s">
        <v>4</v>
      </c>
      <c r="H2721" s="2" t="s">
        <v>4</v>
      </c>
      <c r="I2721" s="6">
        <v>275</v>
      </c>
      <c r="J2721" s="2" t="s">
        <v>6075</v>
      </c>
      <c r="K2721" s="7">
        <v>24</v>
      </c>
      <c r="L2721" s="3" t="s">
        <v>2315</v>
      </c>
      <c r="M2721" s="2">
        <v>10007845</v>
      </c>
      <c r="N2721" s="2" t="s">
        <v>5</v>
      </c>
      <c r="O2721" s="80">
        <v>31.92</v>
      </c>
      <c r="P2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2" spans="1:17" ht="24" x14ac:dyDescent="0.2">
      <c r="A2722" s="2" t="s">
        <v>11</v>
      </c>
      <c r="B2722" s="2" t="s">
        <v>24</v>
      </c>
      <c r="C2722" s="2" t="s">
        <v>5164</v>
      </c>
      <c r="D2722" s="2" t="s">
        <v>41</v>
      </c>
      <c r="E2722" s="2" t="s">
        <v>0</v>
      </c>
      <c r="F2722" s="2" t="s">
        <v>6453</v>
      </c>
      <c r="G2722" s="2" t="s">
        <v>4</v>
      </c>
      <c r="H2722" s="2" t="s">
        <v>4</v>
      </c>
      <c r="I2722" s="6">
        <v>275</v>
      </c>
      <c r="J2722" s="2" t="s">
        <v>6075</v>
      </c>
      <c r="K2722" s="7">
        <v>24</v>
      </c>
      <c r="L2722" s="3" t="s">
        <v>2315</v>
      </c>
      <c r="M2722" s="2">
        <v>10008152</v>
      </c>
      <c r="N2722" s="2" t="s">
        <v>5</v>
      </c>
      <c r="O2722" s="80">
        <v>31.92</v>
      </c>
      <c r="P2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3" spans="1:17" ht="24" x14ac:dyDescent="0.2">
      <c r="A2723" s="2" t="s">
        <v>11</v>
      </c>
      <c r="B2723" s="2" t="s">
        <v>24</v>
      </c>
      <c r="C2723" s="2" t="s">
        <v>5164</v>
      </c>
      <c r="D2723" s="2" t="s">
        <v>41</v>
      </c>
      <c r="E2723" s="2" t="s">
        <v>0</v>
      </c>
      <c r="F2723" s="2" t="s">
        <v>6454</v>
      </c>
      <c r="G2723" s="2" t="s">
        <v>4</v>
      </c>
      <c r="H2723" s="2" t="s">
        <v>4</v>
      </c>
      <c r="I2723" s="6">
        <v>275</v>
      </c>
      <c r="J2723" s="2" t="s">
        <v>6075</v>
      </c>
      <c r="K2723" s="7">
        <v>24</v>
      </c>
      <c r="L2723" s="3" t="s">
        <v>2315</v>
      </c>
      <c r="M2723" s="2" t="s">
        <v>42</v>
      </c>
      <c r="N2723" s="2" t="s">
        <v>5</v>
      </c>
      <c r="O2723" s="80">
        <v>31.92</v>
      </c>
      <c r="P2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4" spans="1:17" ht="24" x14ac:dyDescent="0.2">
      <c r="A2724" s="2" t="s">
        <v>11</v>
      </c>
      <c r="B2724" s="2" t="s">
        <v>24</v>
      </c>
      <c r="C2724" s="2" t="s">
        <v>5164</v>
      </c>
      <c r="D2724" s="2" t="s">
        <v>41</v>
      </c>
      <c r="E2724" s="2" t="s">
        <v>0</v>
      </c>
      <c r="F2724" s="2" t="s">
        <v>6455</v>
      </c>
      <c r="G2724" s="2" t="s">
        <v>4</v>
      </c>
      <c r="H2724" s="2" t="s">
        <v>4</v>
      </c>
      <c r="I2724" s="6">
        <v>275</v>
      </c>
      <c r="J2724" s="2" t="s">
        <v>6075</v>
      </c>
      <c r="K2724" s="7">
        <v>24</v>
      </c>
      <c r="L2724" s="3" t="s">
        <v>2315</v>
      </c>
      <c r="M2724" s="2">
        <v>10007846</v>
      </c>
      <c r="N2724" s="2" t="s">
        <v>5</v>
      </c>
      <c r="O2724" s="80">
        <v>31.92</v>
      </c>
      <c r="P2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5" spans="1:17" ht="24" x14ac:dyDescent="0.2">
      <c r="A2725" s="2" t="s">
        <v>11</v>
      </c>
      <c r="B2725" s="2" t="s">
        <v>24</v>
      </c>
      <c r="C2725" s="2" t="s">
        <v>5164</v>
      </c>
      <c r="D2725" s="2" t="s">
        <v>41</v>
      </c>
      <c r="E2725" s="2" t="s">
        <v>0</v>
      </c>
      <c r="F2725" s="2" t="s">
        <v>6456</v>
      </c>
      <c r="G2725" s="2" t="s">
        <v>4</v>
      </c>
      <c r="H2725" s="2" t="s">
        <v>4</v>
      </c>
      <c r="I2725" s="6">
        <v>275</v>
      </c>
      <c r="J2725" s="2" t="s">
        <v>6075</v>
      </c>
      <c r="K2725" s="7">
        <v>24</v>
      </c>
      <c r="L2725" s="3" t="s">
        <v>2315</v>
      </c>
      <c r="M2725" s="2">
        <v>10007843</v>
      </c>
      <c r="N2725" s="2" t="s">
        <v>5</v>
      </c>
      <c r="O2725" s="80">
        <v>31.92</v>
      </c>
      <c r="P2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6" spans="1:17" ht="24" x14ac:dyDescent="0.2">
      <c r="A2726" s="2" t="s">
        <v>11</v>
      </c>
      <c r="B2726" s="2" t="s">
        <v>24</v>
      </c>
      <c r="C2726" s="2" t="s">
        <v>5164</v>
      </c>
      <c r="D2726" s="2" t="s">
        <v>41</v>
      </c>
      <c r="E2726" s="2" t="s">
        <v>0</v>
      </c>
      <c r="F2726" s="2" t="s">
        <v>6457</v>
      </c>
      <c r="G2726" s="2" t="s">
        <v>4</v>
      </c>
      <c r="H2726" s="2" t="s">
        <v>4</v>
      </c>
      <c r="I2726" s="6">
        <v>275</v>
      </c>
      <c r="J2726" s="2" t="s">
        <v>6075</v>
      </c>
      <c r="K2726" s="7">
        <v>24</v>
      </c>
      <c r="L2726" s="3" t="s">
        <v>2315</v>
      </c>
      <c r="M2726" s="2">
        <v>10007847</v>
      </c>
      <c r="N2726" s="2" t="s">
        <v>5</v>
      </c>
      <c r="O2726" s="80">
        <v>31.92</v>
      </c>
      <c r="P2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$4.84 P/l</v>
      </c>
      <c r="Q2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P/100ml</v>
      </c>
    </row>
    <row r="2727" spans="1:17" ht="24" x14ac:dyDescent="0.2">
      <c r="A2727" s="2" t="s">
        <v>11</v>
      </c>
      <c r="B2727" s="2" t="s">
        <v>24</v>
      </c>
      <c r="C2727" s="2" t="s">
        <v>5164</v>
      </c>
      <c r="D2727" s="2" t="s">
        <v>41</v>
      </c>
      <c r="E2727" s="2" t="s">
        <v>0</v>
      </c>
      <c r="F2727" s="2" t="s">
        <v>6458</v>
      </c>
      <c r="G2727" s="2" t="s">
        <v>4</v>
      </c>
      <c r="H2727" s="2" t="s">
        <v>4</v>
      </c>
      <c r="I2727" s="6">
        <v>300</v>
      </c>
      <c r="J2727" s="2" t="s">
        <v>6075</v>
      </c>
      <c r="K2727" s="7">
        <v>24</v>
      </c>
      <c r="L2727" s="3" t="s">
        <v>2315</v>
      </c>
      <c r="M2727" s="2">
        <v>10001395</v>
      </c>
      <c r="N2727" s="2" t="s">
        <v>5</v>
      </c>
      <c r="O2727" s="80">
        <v>52.13</v>
      </c>
      <c r="P2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28" spans="1:17" ht="24" x14ac:dyDescent="0.2">
      <c r="A2728" s="2" t="s">
        <v>11</v>
      </c>
      <c r="B2728" s="2" t="s">
        <v>24</v>
      </c>
      <c r="C2728" s="2" t="s">
        <v>5164</v>
      </c>
      <c r="D2728" s="2" t="s">
        <v>41</v>
      </c>
      <c r="E2728" s="2" t="s">
        <v>0</v>
      </c>
      <c r="F2728" s="2" t="s">
        <v>6459</v>
      </c>
      <c r="G2728" s="2" t="s">
        <v>4</v>
      </c>
      <c r="H2728" s="2" t="s">
        <v>4</v>
      </c>
      <c r="I2728" s="6">
        <v>300</v>
      </c>
      <c r="J2728" s="2" t="s">
        <v>6075</v>
      </c>
      <c r="K2728" s="7">
        <v>24</v>
      </c>
      <c r="L2728" s="3" t="s">
        <v>2315</v>
      </c>
      <c r="M2728" s="2">
        <v>10001396</v>
      </c>
      <c r="N2728" s="2" t="s">
        <v>5</v>
      </c>
      <c r="O2728" s="80">
        <v>52.13</v>
      </c>
      <c r="P2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29" spans="1:17" ht="24" x14ac:dyDescent="0.2">
      <c r="A2729" s="2" t="s">
        <v>11</v>
      </c>
      <c r="B2729" s="2" t="s">
        <v>24</v>
      </c>
      <c r="C2729" s="2" t="s">
        <v>5164</v>
      </c>
      <c r="D2729" s="2" t="s">
        <v>41</v>
      </c>
      <c r="E2729" s="2" t="s">
        <v>0</v>
      </c>
      <c r="F2729" s="2" t="s">
        <v>6460</v>
      </c>
      <c r="G2729" s="2" t="s">
        <v>4</v>
      </c>
      <c r="H2729" s="2" t="s">
        <v>4</v>
      </c>
      <c r="I2729" s="6">
        <v>300</v>
      </c>
      <c r="J2729" s="2" t="s">
        <v>6075</v>
      </c>
      <c r="K2729" s="7">
        <v>24</v>
      </c>
      <c r="L2729" s="3" t="s">
        <v>2315</v>
      </c>
      <c r="M2729" s="2">
        <v>10001397</v>
      </c>
      <c r="N2729" s="2" t="s">
        <v>5</v>
      </c>
      <c r="O2729" s="80">
        <v>52.13</v>
      </c>
      <c r="P2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0" spans="1:17" ht="24" x14ac:dyDescent="0.2">
      <c r="A2730" s="2" t="s">
        <v>11</v>
      </c>
      <c r="B2730" s="2" t="s">
        <v>24</v>
      </c>
      <c r="C2730" s="2" t="s">
        <v>5164</v>
      </c>
      <c r="D2730" s="2" t="s">
        <v>41</v>
      </c>
      <c r="E2730" s="2" t="s">
        <v>0</v>
      </c>
      <c r="F2730" s="2" t="s">
        <v>6461</v>
      </c>
      <c r="G2730" s="2" t="s">
        <v>4</v>
      </c>
      <c r="H2730" s="2" t="s">
        <v>4</v>
      </c>
      <c r="I2730" s="6">
        <v>300</v>
      </c>
      <c r="J2730" s="2" t="s">
        <v>6075</v>
      </c>
      <c r="K2730" s="7">
        <v>24</v>
      </c>
      <c r="L2730" s="3" t="s">
        <v>2315</v>
      </c>
      <c r="M2730" s="2">
        <v>10001400</v>
      </c>
      <c r="N2730" s="2" t="s">
        <v>5</v>
      </c>
      <c r="O2730" s="80">
        <v>52.13</v>
      </c>
      <c r="P2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1" spans="1:17" ht="24" x14ac:dyDescent="0.2">
      <c r="A2731" s="2" t="s">
        <v>11</v>
      </c>
      <c r="B2731" s="2" t="s">
        <v>24</v>
      </c>
      <c r="C2731" s="2" t="s">
        <v>5164</v>
      </c>
      <c r="D2731" s="2" t="s">
        <v>41</v>
      </c>
      <c r="E2731" s="2" t="s">
        <v>0</v>
      </c>
      <c r="F2731" s="2" t="s">
        <v>3351</v>
      </c>
      <c r="G2731" s="2" t="s">
        <v>4</v>
      </c>
      <c r="H2731" s="2" t="s">
        <v>4</v>
      </c>
      <c r="I2731" s="6">
        <v>300</v>
      </c>
      <c r="J2731" s="2" t="s">
        <v>6075</v>
      </c>
      <c r="K2731" s="7">
        <v>24</v>
      </c>
      <c r="L2731" s="3" t="s">
        <v>2315</v>
      </c>
      <c r="M2731" s="2">
        <v>10001401</v>
      </c>
      <c r="N2731" s="2" t="s">
        <v>5</v>
      </c>
      <c r="O2731" s="80">
        <v>52.13</v>
      </c>
      <c r="P2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2" spans="1:17" ht="24" x14ac:dyDescent="0.2">
      <c r="A2732" s="2" t="s">
        <v>11</v>
      </c>
      <c r="B2732" s="2" t="s">
        <v>24</v>
      </c>
      <c r="C2732" s="2" t="s">
        <v>5164</v>
      </c>
      <c r="D2732" s="2" t="s">
        <v>41</v>
      </c>
      <c r="E2732" s="2" t="s">
        <v>0</v>
      </c>
      <c r="F2732" s="2" t="s">
        <v>3352</v>
      </c>
      <c r="G2732" s="2" t="s">
        <v>4</v>
      </c>
      <c r="H2732" s="2" t="s">
        <v>4</v>
      </c>
      <c r="I2732" s="6">
        <v>300</v>
      </c>
      <c r="J2732" s="2" t="s">
        <v>6075</v>
      </c>
      <c r="K2732" s="7">
        <v>24</v>
      </c>
      <c r="L2732" s="3" t="s">
        <v>2315</v>
      </c>
      <c r="M2732" s="2">
        <v>10001407</v>
      </c>
      <c r="N2732" s="2" t="s">
        <v>5</v>
      </c>
      <c r="O2732" s="80">
        <v>52.13</v>
      </c>
      <c r="P2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3" spans="1:17" ht="24" x14ac:dyDescent="0.2">
      <c r="A2733" s="2" t="s">
        <v>11</v>
      </c>
      <c r="B2733" s="2" t="s">
        <v>24</v>
      </c>
      <c r="C2733" s="2" t="s">
        <v>5164</v>
      </c>
      <c r="D2733" s="2" t="s">
        <v>41</v>
      </c>
      <c r="E2733" s="2" t="s">
        <v>0</v>
      </c>
      <c r="F2733" s="2" t="s">
        <v>3353</v>
      </c>
      <c r="G2733" s="2" t="s">
        <v>4</v>
      </c>
      <c r="H2733" s="2" t="s">
        <v>4</v>
      </c>
      <c r="I2733" s="6">
        <v>300</v>
      </c>
      <c r="J2733" s="2" t="s">
        <v>6075</v>
      </c>
      <c r="K2733" s="7">
        <v>24</v>
      </c>
      <c r="L2733" s="3" t="s">
        <v>2315</v>
      </c>
      <c r="M2733" s="2">
        <v>10001414</v>
      </c>
      <c r="N2733" s="2" t="s">
        <v>5</v>
      </c>
      <c r="O2733" s="80">
        <v>52.13</v>
      </c>
      <c r="P2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4" spans="1:17" ht="24" x14ac:dyDescent="0.2">
      <c r="A2734" s="2" t="s">
        <v>11</v>
      </c>
      <c r="B2734" s="2" t="s">
        <v>24</v>
      </c>
      <c r="C2734" s="2" t="s">
        <v>5164</v>
      </c>
      <c r="D2734" s="2" t="s">
        <v>41</v>
      </c>
      <c r="E2734" s="2" t="s">
        <v>0</v>
      </c>
      <c r="F2734" s="2" t="s">
        <v>6462</v>
      </c>
      <c r="G2734" s="2" t="s">
        <v>4</v>
      </c>
      <c r="H2734" s="2" t="s">
        <v>4</v>
      </c>
      <c r="I2734" s="6">
        <v>300</v>
      </c>
      <c r="J2734" s="2" t="s">
        <v>6075</v>
      </c>
      <c r="K2734" s="7">
        <v>24</v>
      </c>
      <c r="L2734" s="3" t="s">
        <v>2315</v>
      </c>
      <c r="M2734" s="2">
        <v>10002510</v>
      </c>
      <c r="N2734" s="2" t="s">
        <v>5</v>
      </c>
      <c r="O2734" s="80">
        <v>52.13</v>
      </c>
      <c r="P2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5" spans="1:17" ht="24" x14ac:dyDescent="0.2">
      <c r="A2735" s="2" t="s">
        <v>11</v>
      </c>
      <c r="B2735" s="2" t="s">
        <v>24</v>
      </c>
      <c r="C2735" s="2" t="s">
        <v>5164</v>
      </c>
      <c r="D2735" s="2" t="s">
        <v>41</v>
      </c>
      <c r="E2735" s="2" t="s">
        <v>0</v>
      </c>
      <c r="F2735" s="2" t="s">
        <v>6463</v>
      </c>
      <c r="G2735" s="2" t="s">
        <v>4</v>
      </c>
      <c r="H2735" s="2" t="s">
        <v>4</v>
      </c>
      <c r="I2735" s="6">
        <v>300</v>
      </c>
      <c r="J2735" s="2" t="s">
        <v>6075</v>
      </c>
      <c r="K2735" s="7">
        <v>24</v>
      </c>
      <c r="L2735" s="3" t="s">
        <v>2315</v>
      </c>
      <c r="M2735" s="2">
        <v>10003196</v>
      </c>
      <c r="N2735" s="2" t="s">
        <v>5</v>
      </c>
      <c r="O2735" s="80">
        <v>52.13</v>
      </c>
      <c r="P2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$7.24 P/l</v>
      </c>
      <c r="Q2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P/100ml</v>
      </c>
    </row>
    <row r="2736" spans="1:17" ht="36" x14ac:dyDescent="0.2">
      <c r="A2736" s="2" t="s">
        <v>11</v>
      </c>
      <c r="B2736" s="2" t="s">
        <v>24</v>
      </c>
      <c r="C2736" s="2" t="s">
        <v>5164</v>
      </c>
      <c r="D2736" s="2" t="s">
        <v>41</v>
      </c>
      <c r="E2736" s="2" t="s">
        <v>5886</v>
      </c>
      <c r="F2736" s="2" t="s">
        <v>6451</v>
      </c>
      <c r="G2736" s="2" t="s">
        <v>1548</v>
      </c>
      <c r="H2736" s="2" t="s">
        <v>4</v>
      </c>
      <c r="I2736" s="6">
        <v>250</v>
      </c>
      <c r="J2736" s="2" t="s">
        <v>6075</v>
      </c>
      <c r="K2736" s="7">
        <v>24</v>
      </c>
      <c r="L2736" s="3" t="s">
        <v>2315</v>
      </c>
      <c r="M2736" s="2">
        <v>187043</v>
      </c>
      <c r="N2736" s="2" t="s">
        <v>5</v>
      </c>
      <c r="O2736" s="80">
        <v>35.726399999999998</v>
      </c>
      <c r="P2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P/l</v>
      </c>
      <c r="Q2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P/100ml</v>
      </c>
    </row>
    <row r="2737" spans="1:17" ht="24" x14ac:dyDescent="0.2">
      <c r="A2737" s="2" t="s">
        <v>11</v>
      </c>
      <c r="B2737" s="2" t="s">
        <v>24</v>
      </c>
      <c r="C2737" s="2" t="s">
        <v>5164</v>
      </c>
      <c r="D2737" s="2" t="s">
        <v>41</v>
      </c>
      <c r="E2737" s="2" t="s">
        <v>2396</v>
      </c>
      <c r="F2737" s="2" t="s">
        <v>4430</v>
      </c>
      <c r="G2737" s="2" t="s">
        <v>4</v>
      </c>
      <c r="H2737" s="2" t="s">
        <v>4</v>
      </c>
      <c r="I2737" s="6">
        <v>375</v>
      </c>
      <c r="J2737" s="2" t="s">
        <v>6075</v>
      </c>
      <c r="K2737" s="7">
        <v>24</v>
      </c>
      <c r="L2737" s="3" t="s">
        <v>2315</v>
      </c>
      <c r="M2737" s="2" t="s">
        <v>2799</v>
      </c>
      <c r="N2737" s="2" t="s">
        <v>5</v>
      </c>
      <c r="O2737" s="80">
        <v>40.76</v>
      </c>
      <c r="P2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$4.53 P/l</v>
      </c>
      <c r="Q2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738" spans="1:17" ht="36" x14ac:dyDescent="0.2">
      <c r="A2738" s="2" t="s">
        <v>11</v>
      </c>
      <c r="B2738" s="2" t="s">
        <v>24</v>
      </c>
      <c r="C2738" s="2" t="s">
        <v>5164</v>
      </c>
      <c r="D2738" s="2" t="s">
        <v>41</v>
      </c>
      <c r="E2738" s="2" t="s">
        <v>6940</v>
      </c>
      <c r="F2738" s="2" t="s">
        <v>6984</v>
      </c>
      <c r="G2738" s="2" t="s">
        <v>4</v>
      </c>
      <c r="H2738" s="2" t="s">
        <v>4</v>
      </c>
      <c r="I2738" s="6">
        <v>250</v>
      </c>
      <c r="J2738" s="2" t="s">
        <v>6075</v>
      </c>
      <c r="K2738" s="7">
        <v>24</v>
      </c>
      <c r="L2738" s="3" t="s">
        <v>2315</v>
      </c>
      <c r="M2738" s="2">
        <v>950182</v>
      </c>
      <c r="N2738" s="2" t="s">
        <v>5</v>
      </c>
      <c r="O2738" s="80">
        <v>26.54</v>
      </c>
      <c r="P2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39" spans="1:17" ht="36" x14ac:dyDescent="0.2">
      <c r="A2739" s="2" t="s">
        <v>11</v>
      </c>
      <c r="B2739" s="2" t="s">
        <v>24</v>
      </c>
      <c r="C2739" s="2" t="s">
        <v>5164</v>
      </c>
      <c r="D2739" s="2" t="s">
        <v>41</v>
      </c>
      <c r="E2739" s="2" t="s">
        <v>6940</v>
      </c>
      <c r="F2739" s="2" t="s">
        <v>6985</v>
      </c>
      <c r="G2739" s="2" t="s">
        <v>4</v>
      </c>
      <c r="H2739" s="2" t="s">
        <v>4</v>
      </c>
      <c r="I2739" s="6">
        <v>250</v>
      </c>
      <c r="J2739" s="2" t="s">
        <v>6075</v>
      </c>
      <c r="K2739" s="7">
        <v>24</v>
      </c>
      <c r="L2739" s="3" t="s">
        <v>2315</v>
      </c>
      <c r="M2739" s="2">
        <v>953341</v>
      </c>
      <c r="N2739" s="2" t="s">
        <v>5</v>
      </c>
      <c r="O2739" s="80">
        <v>26.54</v>
      </c>
      <c r="P2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0" spans="1:17" ht="36" x14ac:dyDescent="0.2">
      <c r="A2740" s="2" t="s">
        <v>11</v>
      </c>
      <c r="B2740" s="2" t="s">
        <v>24</v>
      </c>
      <c r="C2740" s="2" t="s">
        <v>5164</v>
      </c>
      <c r="D2740" s="2" t="s">
        <v>41</v>
      </c>
      <c r="E2740" s="2" t="s">
        <v>6940</v>
      </c>
      <c r="F2740" s="2" t="s">
        <v>6986</v>
      </c>
      <c r="G2740" s="2" t="s">
        <v>4</v>
      </c>
      <c r="H2740" s="2" t="s">
        <v>4</v>
      </c>
      <c r="I2740" s="6">
        <v>250</v>
      </c>
      <c r="J2740" s="2" t="s">
        <v>6075</v>
      </c>
      <c r="K2740" s="7">
        <v>24</v>
      </c>
      <c r="L2740" s="3" t="s">
        <v>2315</v>
      </c>
      <c r="M2740" s="2">
        <v>950186</v>
      </c>
      <c r="N2740" s="2" t="s">
        <v>5</v>
      </c>
      <c r="O2740" s="80">
        <v>26.54</v>
      </c>
      <c r="P2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1" spans="1:17" ht="36" x14ac:dyDescent="0.2">
      <c r="A2741" s="2" t="s">
        <v>11</v>
      </c>
      <c r="B2741" s="2" t="s">
        <v>24</v>
      </c>
      <c r="C2741" s="2" t="s">
        <v>5164</v>
      </c>
      <c r="D2741" s="2" t="s">
        <v>41</v>
      </c>
      <c r="E2741" s="2" t="s">
        <v>6940</v>
      </c>
      <c r="F2741" s="2" t="s">
        <v>6987</v>
      </c>
      <c r="G2741" s="2" t="s">
        <v>4</v>
      </c>
      <c r="H2741" s="2" t="s">
        <v>4</v>
      </c>
      <c r="I2741" s="6">
        <v>250</v>
      </c>
      <c r="J2741" s="2" t="s">
        <v>6075</v>
      </c>
      <c r="K2741" s="7">
        <v>24</v>
      </c>
      <c r="L2741" s="3" t="s">
        <v>2315</v>
      </c>
      <c r="M2741" s="2">
        <v>950431</v>
      </c>
      <c r="N2741" s="2" t="s">
        <v>5</v>
      </c>
      <c r="O2741" s="80">
        <v>26.54</v>
      </c>
      <c r="P2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2" spans="1:17" ht="36" x14ac:dyDescent="0.2">
      <c r="A2742" s="2" t="s">
        <v>11</v>
      </c>
      <c r="B2742" s="2" t="s">
        <v>24</v>
      </c>
      <c r="C2742" s="2" t="s">
        <v>5164</v>
      </c>
      <c r="D2742" s="2" t="s">
        <v>41</v>
      </c>
      <c r="E2742" s="2" t="s">
        <v>6940</v>
      </c>
      <c r="F2742" s="2" t="s">
        <v>6988</v>
      </c>
      <c r="G2742" s="2" t="s">
        <v>4</v>
      </c>
      <c r="H2742" s="2" t="s">
        <v>4</v>
      </c>
      <c r="I2742" s="6">
        <v>250</v>
      </c>
      <c r="J2742" s="2" t="s">
        <v>6075</v>
      </c>
      <c r="K2742" s="7">
        <v>24</v>
      </c>
      <c r="L2742" s="3" t="s">
        <v>2315</v>
      </c>
      <c r="M2742" s="2">
        <v>950187</v>
      </c>
      <c r="N2742" s="2" t="s">
        <v>5</v>
      </c>
      <c r="O2742" s="80">
        <v>26.54</v>
      </c>
      <c r="P2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3" spans="1:17" ht="36" x14ac:dyDescent="0.2">
      <c r="A2743" s="2" t="s">
        <v>11</v>
      </c>
      <c r="B2743" s="2" t="s">
        <v>24</v>
      </c>
      <c r="C2743" s="2" t="s">
        <v>5164</v>
      </c>
      <c r="D2743" s="2" t="s">
        <v>41</v>
      </c>
      <c r="E2743" s="2" t="s">
        <v>6940</v>
      </c>
      <c r="F2743" s="2" t="s">
        <v>6989</v>
      </c>
      <c r="G2743" s="2" t="s">
        <v>4</v>
      </c>
      <c r="H2743" s="2" t="s">
        <v>4</v>
      </c>
      <c r="I2743" s="6">
        <v>250</v>
      </c>
      <c r="J2743" s="2" t="s">
        <v>6075</v>
      </c>
      <c r="K2743" s="7">
        <v>24</v>
      </c>
      <c r="L2743" s="3" t="s">
        <v>2315</v>
      </c>
      <c r="M2743" s="2">
        <v>950189</v>
      </c>
      <c r="N2743" s="2" t="s">
        <v>5</v>
      </c>
      <c r="O2743" s="80">
        <v>26.54</v>
      </c>
      <c r="P2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$4.42 P/l</v>
      </c>
      <c r="Q2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P/100ml</v>
      </c>
    </row>
    <row r="2744" spans="1:17" ht="36" x14ac:dyDescent="0.2">
      <c r="A2744" s="2" t="s">
        <v>11</v>
      </c>
      <c r="B2744" s="2" t="s">
        <v>24</v>
      </c>
      <c r="C2744" s="2" t="s">
        <v>5165</v>
      </c>
      <c r="D2744" s="2" t="s">
        <v>43</v>
      </c>
      <c r="E2744" s="2" t="s">
        <v>0</v>
      </c>
      <c r="F2744" s="2" t="s">
        <v>3354</v>
      </c>
      <c r="G2744" s="2" t="s">
        <v>4</v>
      </c>
      <c r="H2744" s="2" t="s">
        <v>4</v>
      </c>
      <c r="I2744" s="6">
        <v>450</v>
      </c>
      <c r="J2744" s="2" t="s">
        <v>6075</v>
      </c>
      <c r="K2744" s="7">
        <v>24</v>
      </c>
      <c r="L2744" s="3" t="s">
        <v>2315</v>
      </c>
      <c r="M2744" s="2">
        <v>10004470</v>
      </c>
      <c r="N2744" s="2" t="s">
        <v>5</v>
      </c>
      <c r="O2744" s="80">
        <v>43.38</v>
      </c>
      <c r="P2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45" spans="1:17" ht="36" x14ac:dyDescent="0.2">
      <c r="A2745" s="2" t="s">
        <v>11</v>
      </c>
      <c r="B2745" s="2" t="s">
        <v>24</v>
      </c>
      <c r="C2745" s="2" t="s">
        <v>5165</v>
      </c>
      <c r="D2745" s="2" t="s">
        <v>43</v>
      </c>
      <c r="E2745" s="2" t="s">
        <v>0</v>
      </c>
      <c r="F2745" s="2" t="s">
        <v>3355</v>
      </c>
      <c r="G2745" s="2" t="s">
        <v>4</v>
      </c>
      <c r="H2745" s="2" t="s">
        <v>4</v>
      </c>
      <c r="I2745" s="6">
        <v>450</v>
      </c>
      <c r="J2745" s="2" t="s">
        <v>6075</v>
      </c>
      <c r="K2745" s="7">
        <v>24</v>
      </c>
      <c r="L2745" s="3" t="s">
        <v>2315</v>
      </c>
      <c r="M2745" s="2">
        <v>10004799</v>
      </c>
      <c r="N2745" s="2" t="s">
        <v>5</v>
      </c>
      <c r="O2745" s="80">
        <v>43.38</v>
      </c>
      <c r="P2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46" spans="1:17" ht="36" x14ac:dyDescent="0.2">
      <c r="A2746" s="2" t="s">
        <v>11</v>
      </c>
      <c r="B2746" s="2" t="s">
        <v>24</v>
      </c>
      <c r="C2746" s="2" t="s">
        <v>5165</v>
      </c>
      <c r="D2746" s="2" t="s">
        <v>43</v>
      </c>
      <c r="E2746" s="2" t="s">
        <v>0</v>
      </c>
      <c r="F2746" s="2" t="s">
        <v>3356</v>
      </c>
      <c r="G2746" s="2" t="s">
        <v>4</v>
      </c>
      <c r="H2746" s="2" t="s">
        <v>4</v>
      </c>
      <c r="I2746" s="6">
        <v>450</v>
      </c>
      <c r="J2746" s="2" t="s">
        <v>6075</v>
      </c>
      <c r="K2746" s="7">
        <v>24</v>
      </c>
      <c r="L2746" s="3" t="s">
        <v>2315</v>
      </c>
      <c r="M2746" s="2">
        <v>10004800</v>
      </c>
      <c r="N2746" s="2" t="s">
        <v>5</v>
      </c>
      <c r="O2746" s="80">
        <v>43.38</v>
      </c>
      <c r="P2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$4.02 P/l</v>
      </c>
      <c r="Q2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2747" spans="1:17" ht="36" x14ac:dyDescent="0.2">
      <c r="A2747" s="2" t="s">
        <v>11</v>
      </c>
      <c r="B2747" s="2" t="s">
        <v>24</v>
      </c>
      <c r="C2747" s="2" t="s">
        <v>5165</v>
      </c>
      <c r="D2747" s="2" t="s">
        <v>43</v>
      </c>
      <c r="E2747" s="2" t="s">
        <v>0</v>
      </c>
      <c r="F2747" s="2" t="s">
        <v>6464</v>
      </c>
      <c r="G2747" s="2" t="s">
        <v>4</v>
      </c>
      <c r="H2747" s="2" t="s">
        <v>4</v>
      </c>
      <c r="I2747" s="6">
        <v>500</v>
      </c>
      <c r="J2747" s="2" t="s">
        <v>6075</v>
      </c>
      <c r="K2747" s="7">
        <v>24</v>
      </c>
      <c r="L2747" s="3" t="s">
        <v>2315</v>
      </c>
      <c r="M2747" s="2">
        <v>10005242</v>
      </c>
      <c r="N2747" s="2" t="s">
        <v>5</v>
      </c>
      <c r="O2747" s="80">
        <v>33.869999999999997</v>
      </c>
      <c r="P2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48" spans="1:17" ht="36" x14ac:dyDescent="0.2">
      <c r="A2748" s="2" t="s">
        <v>11</v>
      </c>
      <c r="B2748" s="2" t="s">
        <v>24</v>
      </c>
      <c r="C2748" s="2" t="s">
        <v>5165</v>
      </c>
      <c r="D2748" s="2" t="s">
        <v>43</v>
      </c>
      <c r="E2748" s="2" t="s">
        <v>0</v>
      </c>
      <c r="F2748" s="2" t="s">
        <v>6465</v>
      </c>
      <c r="G2748" s="2" t="s">
        <v>4</v>
      </c>
      <c r="H2748" s="2" t="s">
        <v>4</v>
      </c>
      <c r="I2748" s="6">
        <v>500</v>
      </c>
      <c r="J2748" s="2" t="s">
        <v>6075</v>
      </c>
      <c r="K2748" s="7">
        <v>24</v>
      </c>
      <c r="L2748" s="3" t="s">
        <v>2315</v>
      </c>
      <c r="M2748" s="2">
        <v>10005243</v>
      </c>
      <c r="N2748" s="2" t="s">
        <v>5</v>
      </c>
      <c r="O2748" s="80">
        <v>33.869999999999997</v>
      </c>
      <c r="P2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49" spans="1:17" ht="36" x14ac:dyDescent="0.2">
      <c r="A2749" s="2" t="s">
        <v>11</v>
      </c>
      <c r="B2749" s="2" t="s">
        <v>24</v>
      </c>
      <c r="C2749" s="2" t="s">
        <v>5165</v>
      </c>
      <c r="D2749" s="2" t="s">
        <v>43</v>
      </c>
      <c r="E2749" s="2" t="s">
        <v>0</v>
      </c>
      <c r="F2749" s="2" t="s">
        <v>6466</v>
      </c>
      <c r="G2749" s="2" t="s">
        <v>4</v>
      </c>
      <c r="H2749" s="2" t="s">
        <v>4</v>
      </c>
      <c r="I2749" s="6">
        <v>500</v>
      </c>
      <c r="J2749" s="2" t="s">
        <v>6075</v>
      </c>
      <c r="K2749" s="7">
        <v>24</v>
      </c>
      <c r="L2749" s="3" t="s">
        <v>2315</v>
      </c>
      <c r="M2749" s="2">
        <v>10005876</v>
      </c>
      <c r="N2749" s="2" t="s">
        <v>5</v>
      </c>
      <c r="O2749" s="80">
        <v>33.869999999999997</v>
      </c>
      <c r="P2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$2.82 P/l</v>
      </c>
      <c r="Q2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50" spans="1:17" ht="36" x14ac:dyDescent="0.2">
      <c r="A2750" s="2" t="s">
        <v>11</v>
      </c>
      <c r="B2750" s="2" t="s">
        <v>24</v>
      </c>
      <c r="C2750" s="2" t="s">
        <v>5165</v>
      </c>
      <c r="D2750" s="2" t="s">
        <v>43</v>
      </c>
      <c r="E2750" s="2" t="s">
        <v>0</v>
      </c>
      <c r="F2750" s="2" t="s">
        <v>3357</v>
      </c>
      <c r="G2750" s="2" t="s">
        <v>4</v>
      </c>
      <c r="H2750" s="2" t="s">
        <v>4</v>
      </c>
      <c r="I2750" s="6">
        <v>600</v>
      </c>
      <c r="J2750" s="2" t="s">
        <v>6075</v>
      </c>
      <c r="K2750" s="7">
        <v>24</v>
      </c>
      <c r="L2750" s="3" t="s">
        <v>2315</v>
      </c>
      <c r="M2750" s="2">
        <v>2918</v>
      </c>
      <c r="N2750" s="2" t="s">
        <v>5</v>
      </c>
      <c r="O2750" s="80">
        <v>45.24</v>
      </c>
      <c r="P2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1" spans="1:17" ht="36" x14ac:dyDescent="0.2">
      <c r="A2751" s="2" t="s">
        <v>11</v>
      </c>
      <c r="B2751" s="2" t="s">
        <v>24</v>
      </c>
      <c r="C2751" s="2" t="s">
        <v>5165</v>
      </c>
      <c r="D2751" s="2" t="s">
        <v>43</v>
      </c>
      <c r="E2751" s="2" t="s">
        <v>0</v>
      </c>
      <c r="F2751" s="2" t="s">
        <v>3358</v>
      </c>
      <c r="G2751" s="2" t="s">
        <v>4</v>
      </c>
      <c r="H2751" s="2" t="s">
        <v>4</v>
      </c>
      <c r="I2751" s="6">
        <v>600</v>
      </c>
      <c r="J2751" s="2" t="s">
        <v>6075</v>
      </c>
      <c r="K2751" s="7">
        <v>24</v>
      </c>
      <c r="L2751" s="3" t="s">
        <v>2315</v>
      </c>
      <c r="M2751" s="2">
        <v>2919</v>
      </c>
      <c r="N2751" s="2" t="s">
        <v>5</v>
      </c>
      <c r="O2751" s="80">
        <v>45.24</v>
      </c>
      <c r="P2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2" spans="1:17" ht="36" x14ac:dyDescent="0.2">
      <c r="A2752" s="2" t="s">
        <v>11</v>
      </c>
      <c r="B2752" s="2" t="s">
        <v>24</v>
      </c>
      <c r="C2752" s="2" t="s">
        <v>5165</v>
      </c>
      <c r="D2752" s="2" t="s">
        <v>43</v>
      </c>
      <c r="E2752" s="2" t="s">
        <v>0</v>
      </c>
      <c r="F2752" s="2" t="s">
        <v>3359</v>
      </c>
      <c r="G2752" s="2" t="s">
        <v>4</v>
      </c>
      <c r="H2752" s="2" t="s">
        <v>4</v>
      </c>
      <c r="I2752" s="6">
        <v>600</v>
      </c>
      <c r="J2752" s="2" t="s">
        <v>6075</v>
      </c>
      <c r="K2752" s="7">
        <v>24</v>
      </c>
      <c r="L2752" s="3" t="s">
        <v>2315</v>
      </c>
      <c r="M2752" s="2">
        <v>2925</v>
      </c>
      <c r="N2752" s="2" t="s">
        <v>5</v>
      </c>
      <c r="O2752" s="80">
        <v>45.24</v>
      </c>
      <c r="P2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3" spans="1:17" ht="36" x14ac:dyDescent="0.2">
      <c r="A2753" s="2" t="s">
        <v>11</v>
      </c>
      <c r="B2753" s="2" t="s">
        <v>24</v>
      </c>
      <c r="C2753" s="2" t="s">
        <v>5165</v>
      </c>
      <c r="D2753" s="2" t="s">
        <v>43</v>
      </c>
      <c r="E2753" s="2" t="s">
        <v>0</v>
      </c>
      <c r="F2753" s="2" t="s">
        <v>3360</v>
      </c>
      <c r="G2753" s="2" t="s">
        <v>4</v>
      </c>
      <c r="H2753" s="2" t="s">
        <v>4</v>
      </c>
      <c r="I2753" s="6">
        <v>600</v>
      </c>
      <c r="J2753" s="2" t="s">
        <v>6075</v>
      </c>
      <c r="K2753" s="7">
        <v>24</v>
      </c>
      <c r="L2753" s="3" t="s">
        <v>2315</v>
      </c>
      <c r="M2753" s="2">
        <v>2927</v>
      </c>
      <c r="N2753" s="2" t="s">
        <v>5</v>
      </c>
      <c r="O2753" s="80">
        <v>45.24</v>
      </c>
      <c r="P2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4" spans="1:17" ht="36" x14ac:dyDescent="0.2">
      <c r="A2754" s="2" t="s">
        <v>11</v>
      </c>
      <c r="B2754" s="2" t="s">
        <v>24</v>
      </c>
      <c r="C2754" s="2" t="s">
        <v>5165</v>
      </c>
      <c r="D2754" s="2" t="s">
        <v>43</v>
      </c>
      <c r="E2754" s="2" t="s">
        <v>0</v>
      </c>
      <c r="F2754" s="2" t="s">
        <v>3361</v>
      </c>
      <c r="G2754" s="2" t="s">
        <v>4</v>
      </c>
      <c r="H2754" s="2" t="s">
        <v>4</v>
      </c>
      <c r="I2754" s="6">
        <v>600</v>
      </c>
      <c r="J2754" s="2" t="s">
        <v>6075</v>
      </c>
      <c r="K2754" s="7">
        <v>24</v>
      </c>
      <c r="L2754" s="3" t="s">
        <v>2315</v>
      </c>
      <c r="M2754" s="2">
        <v>2938</v>
      </c>
      <c r="N2754" s="2" t="s">
        <v>5</v>
      </c>
      <c r="O2754" s="80">
        <v>45.24</v>
      </c>
      <c r="P2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5" spans="1:17" ht="36" x14ac:dyDescent="0.2">
      <c r="A2755" s="2" t="s">
        <v>11</v>
      </c>
      <c r="B2755" s="2" t="s">
        <v>24</v>
      </c>
      <c r="C2755" s="2" t="s">
        <v>5165</v>
      </c>
      <c r="D2755" s="2" t="s">
        <v>43</v>
      </c>
      <c r="E2755" s="2" t="s">
        <v>0</v>
      </c>
      <c r="F2755" s="2" t="s">
        <v>3362</v>
      </c>
      <c r="G2755" s="2" t="s">
        <v>4</v>
      </c>
      <c r="H2755" s="2" t="s">
        <v>4</v>
      </c>
      <c r="I2755" s="6">
        <v>600</v>
      </c>
      <c r="J2755" s="2" t="s">
        <v>6075</v>
      </c>
      <c r="K2755" s="7">
        <v>24</v>
      </c>
      <c r="L2755" s="3" t="s">
        <v>2315</v>
      </c>
      <c r="M2755" s="2">
        <v>2955</v>
      </c>
      <c r="N2755" s="2" t="s">
        <v>5</v>
      </c>
      <c r="O2755" s="80">
        <v>45.24</v>
      </c>
      <c r="P2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6" spans="1:17" ht="36" x14ac:dyDescent="0.2">
      <c r="A2756" s="2" t="s">
        <v>11</v>
      </c>
      <c r="B2756" s="2" t="s">
        <v>24</v>
      </c>
      <c r="C2756" s="2" t="s">
        <v>5165</v>
      </c>
      <c r="D2756" s="2" t="s">
        <v>43</v>
      </c>
      <c r="E2756" s="2" t="s">
        <v>0</v>
      </c>
      <c r="F2756" s="2" t="s">
        <v>3363</v>
      </c>
      <c r="G2756" s="2" t="s">
        <v>4</v>
      </c>
      <c r="H2756" s="2" t="s">
        <v>4</v>
      </c>
      <c r="I2756" s="6">
        <v>600</v>
      </c>
      <c r="J2756" s="2" t="s">
        <v>6075</v>
      </c>
      <c r="K2756" s="7">
        <v>24</v>
      </c>
      <c r="L2756" s="3" t="s">
        <v>2315</v>
      </c>
      <c r="M2756" s="2">
        <v>3227</v>
      </c>
      <c r="N2756" s="2" t="s">
        <v>5</v>
      </c>
      <c r="O2756" s="80">
        <v>45.24</v>
      </c>
      <c r="P2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7" spans="1:17" ht="36" x14ac:dyDescent="0.2">
      <c r="A2757" s="2" t="s">
        <v>11</v>
      </c>
      <c r="B2757" s="2" t="s">
        <v>24</v>
      </c>
      <c r="C2757" s="2" t="s">
        <v>5165</v>
      </c>
      <c r="D2757" s="2" t="s">
        <v>43</v>
      </c>
      <c r="E2757" s="2" t="s">
        <v>0</v>
      </c>
      <c r="F2757" s="2" t="s">
        <v>3364</v>
      </c>
      <c r="G2757" s="2" t="s">
        <v>4</v>
      </c>
      <c r="H2757" s="2" t="s">
        <v>4</v>
      </c>
      <c r="I2757" s="6">
        <v>600</v>
      </c>
      <c r="J2757" s="2" t="s">
        <v>6075</v>
      </c>
      <c r="K2757" s="7">
        <v>24</v>
      </c>
      <c r="L2757" s="3" t="s">
        <v>2315</v>
      </c>
      <c r="M2757" s="2">
        <v>10004815</v>
      </c>
      <c r="N2757" s="2" t="s">
        <v>5</v>
      </c>
      <c r="O2757" s="80">
        <v>45.24</v>
      </c>
      <c r="P2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8" spans="1:17" ht="36" x14ac:dyDescent="0.2">
      <c r="A2758" s="2" t="s">
        <v>11</v>
      </c>
      <c r="B2758" s="2" t="s">
        <v>24</v>
      </c>
      <c r="C2758" s="2" t="s">
        <v>5165</v>
      </c>
      <c r="D2758" s="2" t="s">
        <v>43</v>
      </c>
      <c r="E2758" s="2" t="s">
        <v>0</v>
      </c>
      <c r="F2758" s="2" t="s">
        <v>3365</v>
      </c>
      <c r="G2758" s="2" t="s">
        <v>4</v>
      </c>
      <c r="H2758" s="2" t="s">
        <v>4</v>
      </c>
      <c r="I2758" s="6">
        <v>600</v>
      </c>
      <c r="J2758" s="2" t="s">
        <v>6075</v>
      </c>
      <c r="K2758" s="7">
        <v>24</v>
      </c>
      <c r="L2758" s="3" t="s">
        <v>2315</v>
      </c>
      <c r="M2758" s="2">
        <v>10006531</v>
      </c>
      <c r="N2758" s="2" t="s">
        <v>5</v>
      </c>
      <c r="O2758" s="80">
        <v>45.24</v>
      </c>
      <c r="P2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59" spans="1:17" ht="36" x14ac:dyDescent="0.2">
      <c r="A2759" s="2" t="s">
        <v>11</v>
      </c>
      <c r="B2759" s="2" t="s">
        <v>24</v>
      </c>
      <c r="C2759" s="2" t="s">
        <v>5165</v>
      </c>
      <c r="D2759" s="2" t="s">
        <v>43</v>
      </c>
      <c r="E2759" s="2" t="s">
        <v>0</v>
      </c>
      <c r="F2759" s="2" t="s">
        <v>3366</v>
      </c>
      <c r="G2759" s="2" t="s">
        <v>4</v>
      </c>
      <c r="H2759" s="2" t="s">
        <v>4</v>
      </c>
      <c r="I2759" s="6">
        <v>600</v>
      </c>
      <c r="J2759" s="4" t="s">
        <v>6075</v>
      </c>
      <c r="K2759" s="7">
        <v>24</v>
      </c>
      <c r="L2759" s="3" t="s">
        <v>2315</v>
      </c>
      <c r="M2759" s="2">
        <v>10006532</v>
      </c>
      <c r="N2759" s="2" t="s">
        <v>5</v>
      </c>
      <c r="O2759" s="80">
        <v>45.24</v>
      </c>
      <c r="P2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0" spans="1:17" ht="36" x14ac:dyDescent="0.2">
      <c r="A2760" s="2" t="s">
        <v>11</v>
      </c>
      <c r="B2760" s="2" t="s">
        <v>24</v>
      </c>
      <c r="C2760" s="2" t="s">
        <v>5165</v>
      </c>
      <c r="D2760" s="2" t="s">
        <v>43</v>
      </c>
      <c r="E2760" s="2" t="s">
        <v>0</v>
      </c>
      <c r="F2760" s="2" t="s">
        <v>3367</v>
      </c>
      <c r="G2760" s="2" t="s">
        <v>4</v>
      </c>
      <c r="H2760" s="2" t="s">
        <v>4</v>
      </c>
      <c r="I2760" s="6">
        <v>600</v>
      </c>
      <c r="J2760" s="2" t="s">
        <v>6075</v>
      </c>
      <c r="K2760" s="7">
        <v>24</v>
      </c>
      <c r="L2760" s="3" t="s">
        <v>2315</v>
      </c>
      <c r="M2760" s="2">
        <v>10006579</v>
      </c>
      <c r="N2760" s="2" t="s">
        <v>5</v>
      </c>
      <c r="O2760" s="80">
        <v>45.24</v>
      </c>
      <c r="P2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61" spans="1:17" ht="36" x14ac:dyDescent="0.2">
      <c r="A2761" s="2" t="s">
        <v>11</v>
      </c>
      <c r="B2761" s="2" t="s">
        <v>24</v>
      </c>
      <c r="C2761" s="2" t="s">
        <v>5165</v>
      </c>
      <c r="D2761" s="2" t="s">
        <v>43</v>
      </c>
      <c r="E2761" s="2" t="s">
        <v>5886</v>
      </c>
      <c r="F2761" s="2" t="s">
        <v>6467</v>
      </c>
      <c r="G2761" s="2" t="s">
        <v>1548</v>
      </c>
      <c r="H2761" s="2" t="s">
        <v>4</v>
      </c>
      <c r="I2761" s="6">
        <v>600</v>
      </c>
      <c r="J2761" s="2" t="s">
        <v>6075</v>
      </c>
      <c r="K2761" s="7">
        <v>24</v>
      </c>
      <c r="L2761" s="3" t="s">
        <v>2315</v>
      </c>
      <c r="M2761" s="2">
        <v>89224</v>
      </c>
      <c r="N2761" s="2" t="s">
        <v>5</v>
      </c>
      <c r="O2761" s="80">
        <v>74.703599999999994</v>
      </c>
      <c r="P2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P/l</v>
      </c>
      <c r="Q2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P/100ml</v>
      </c>
    </row>
    <row r="2762" spans="1:17" ht="36" x14ac:dyDescent="0.2">
      <c r="A2762" s="2" t="s">
        <v>11</v>
      </c>
      <c r="B2762" s="2" t="s">
        <v>24</v>
      </c>
      <c r="C2762" s="2" t="s">
        <v>5165</v>
      </c>
      <c r="D2762" s="2" t="s">
        <v>43</v>
      </c>
      <c r="E2762" s="2" t="s">
        <v>6940</v>
      </c>
      <c r="F2762" s="2" t="s">
        <v>6990</v>
      </c>
      <c r="G2762" s="2" t="s">
        <v>4</v>
      </c>
      <c r="H2762" s="2" t="s">
        <v>4</v>
      </c>
      <c r="I2762" s="6">
        <v>390</v>
      </c>
      <c r="J2762" s="2" t="s">
        <v>6075</v>
      </c>
      <c r="K2762" s="7">
        <v>24</v>
      </c>
      <c r="L2762" s="3" t="s">
        <v>2315</v>
      </c>
      <c r="M2762" s="2">
        <v>957604</v>
      </c>
      <c r="N2762" s="2" t="s">
        <v>5</v>
      </c>
      <c r="O2762" s="80">
        <v>43.33</v>
      </c>
      <c r="P2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763" spans="1:17" ht="36" x14ac:dyDescent="0.2">
      <c r="A2763" s="2" t="s">
        <v>11</v>
      </c>
      <c r="B2763" s="2" t="s">
        <v>24</v>
      </c>
      <c r="C2763" s="2" t="s">
        <v>5165</v>
      </c>
      <c r="D2763" s="2" t="s">
        <v>43</v>
      </c>
      <c r="E2763" s="2" t="s">
        <v>6940</v>
      </c>
      <c r="F2763" s="2" t="s">
        <v>6991</v>
      </c>
      <c r="G2763" s="2" t="s">
        <v>4</v>
      </c>
      <c r="H2763" s="2" t="s">
        <v>4</v>
      </c>
      <c r="I2763" s="6">
        <v>390</v>
      </c>
      <c r="J2763" s="2" t="s">
        <v>6075</v>
      </c>
      <c r="K2763" s="7">
        <v>24</v>
      </c>
      <c r="L2763" s="3" t="s">
        <v>2315</v>
      </c>
      <c r="M2763" s="2">
        <v>957603</v>
      </c>
      <c r="N2763" s="2" t="s">
        <v>5</v>
      </c>
      <c r="O2763" s="80">
        <v>43.33</v>
      </c>
      <c r="P2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P/l</v>
      </c>
      <c r="Q2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P/100ml</v>
      </c>
    </row>
    <row r="2764" spans="1:17" ht="36" x14ac:dyDescent="0.2">
      <c r="A2764" s="2" t="s">
        <v>11</v>
      </c>
      <c r="B2764" s="2" t="s">
        <v>24</v>
      </c>
      <c r="C2764" s="2" t="s">
        <v>5165</v>
      </c>
      <c r="D2764" s="2" t="s">
        <v>43</v>
      </c>
      <c r="E2764" s="2" t="s">
        <v>6940</v>
      </c>
      <c r="F2764" s="2" t="s">
        <v>6992</v>
      </c>
      <c r="G2764" s="2" t="s">
        <v>4</v>
      </c>
      <c r="H2764" s="2" t="s">
        <v>4</v>
      </c>
      <c r="I2764" s="6">
        <v>600</v>
      </c>
      <c r="J2764" s="2" t="s">
        <v>6075</v>
      </c>
      <c r="K2764" s="7">
        <v>24</v>
      </c>
      <c r="L2764" s="3" t="s">
        <v>2315</v>
      </c>
      <c r="M2764" s="2">
        <v>955736</v>
      </c>
      <c r="N2764" s="2" t="s">
        <v>5</v>
      </c>
      <c r="O2764" s="80">
        <v>51.79</v>
      </c>
      <c r="P2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5" spans="1:17" ht="36" x14ac:dyDescent="0.2">
      <c r="A2765" s="2" t="s">
        <v>11</v>
      </c>
      <c r="B2765" s="2" t="s">
        <v>24</v>
      </c>
      <c r="C2765" s="2" t="s">
        <v>5165</v>
      </c>
      <c r="D2765" s="2" t="s">
        <v>43</v>
      </c>
      <c r="E2765" s="2" t="s">
        <v>6940</v>
      </c>
      <c r="F2765" s="2" t="s">
        <v>6993</v>
      </c>
      <c r="G2765" s="2" t="s">
        <v>4</v>
      </c>
      <c r="H2765" s="2" t="s">
        <v>4</v>
      </c>
      <c r="I2765" s="6">
        <v>600</v>
      </c>
      <c r="J2765" s="2" t="s">
        <v>6075</v>
      </c>
      <c r="K2765" s="7">
        <v>24</v>
      </c>
      <c r="L2765" s="3" t="s">
        <v>2315</v>
      </c>
      <c r="M2765" s="2">
        <v>955734</v>
      </c>
      <c r="N2765" s="2" t="s">
        <v>5</v>
      </c>
      <c r="O2765" s="80">
        <v>51.79</v>
      </c>
      <c r="P2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6" spans="1:17" ht="36" x14ac:dyDescent="0.2">
      <c r="A2766" s="2" t="s">
        <v>11</v>
      </c>
      <c r="B2766" s="2" t="s">
        <v>24</v>
      </c>
      <c r="C2766" s="2" t="s">
        <v>5165</v>
      </c>
      <c r="D2766" s="2" t="s">
        <v>43</v>
      </c>
      <c r="E2766" s="2" t="s">
        <v>6940</v>
      </c>
      <c r="F2766" s="2" t="s">
        <v>6994</v>
      </c>
      <c r="G2766" s="2" t="s">
        <v>4</v>
      </c>
      <c r="H2766" s="2" t="s">
        <v>4</v>
      </c>
      <c r="I2766" s="6">
        <v>600</v>
      </c>
      <c r="J2766" s="2" t="s">
        <v>6075</v>
      </c>
      <c r="K2766" s="7">
        <v>24</v>
      </c>
      <c r="L2766" s="3" t="s">
        <v>2315</v>
      </c>
      <c r="M2766" s="2">
        <v>957833</v>
      </c>
      <c r="N2766" s="2" t="s">
        <v>5</v>
      </c>
      <c r="O2766" s="80">
        <v>51.79</v>
      </c>
      <c r="P2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7" spans="1:17" ht="36" x14ac:dyDescent="0.2">
      <c r="A2767" s="2" t="s">
        <v>11</v>
      </c>
      <c r="B2767" s="2" t="s">
        <v>24</v>
      </c>
      <c r="C2767" s="2" t="s">
        <v>5165</v>
      </c>
      <c r="D2767" s="2" t="s">
        <v>43</v>
      </c>
      <c r="E2767" s="2" t="s">
        <v>6940</v>
      </c>
      <c r="F2767" s="2" t="s">
        <v>6995</v>
      </c>
      <c r="G2767" s="2" t="s">
        <v>4</v>
      </c>
      <c r="H2767" s="2" t="s">
        <v>4</v>
      </c>
      <c r="I2767" s="6">
        <v>600</v>
      </c>
      <c r="J2767" s="2" t="s">
        <v>6075</v>
      </c>
      <c r="K2767" s="7">
        <v>24</v>
      </c>
      <c r="L2767" s="3" t="s">
        <v>2315</v>
      </c>
      <c r="M2767" s="2">
        <v>955445</v>
      </c>
      <c r="N2767" s="2" t="s">
        <v>5</v>
      </c>
      <c r="O2767" s="80">
        <v>51.79</v>
      </c>
      <c r="P2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8" spans="1:17" ht="36" x14ac:dyDescent="0.2">
      <c r="A2768" s="2" t="s">
        <v>11</v>
      </c>
      <c r="B2768" s="2" t="s">
        <v>24</v>
      </c>
      <c r="C2768" s="2" t="s">
        <v>5165</v>
      </c>
      <c r="D2768" s="2" t="s">
        <v>43</v>
      </c>
      <c r="E2768" s="2" t="s">
        <v>6940</v>
      </c>
      <c r="F2768" s="2" t="s">
        <v>6996</v>
      </c>
      <c r="G2768" s="2" t="s">
        <v>4</v>
      </c>
      <c r="H2768" s="2" t="s">
        <v>4</v>
      </c>
      <c r="I2768" s="6">
        <v>600</v>
      </c>
      <c r="J2768" s="2" t="s">
        <v>6075</v>
      </c>
      <c r="K2768" s="7">
        <v>24</v>
      </c>
      <c r="L2768" s="3" t="s">
        <v>2315</v>
      </c>
      <c r="M2768" s="2">
        <v>957829</v>
      </c>
      <c r="N2768" s="2" t="s">
        <v>5</v>
      </c>
      <c r="O2768" s="80">
        <v>51.79</v>
      </c>
      <c r="P2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69" spans="1:17" ht="36" x14ac:dyDescent="0.2">
      <c r="A2769" s="2" t="s">
        <v>11</v>
      </c>
      <c r="B2769" s="2" t="s">
        <v>24</v>
      </c>
      <c r="C2769" s="2" t="s">
        <v>5165</v>
      </c>
      <c r="D2769" s="2" t="s">
        <v>43</v>
      </c>
      <c r="E2769" s="2" t="s">
        <v>6940</v>
      </c>
      <c r="F2769" s="2" t="s">
        <v>6997</v>
      </c>
      <c r="G2769" s="2" t="s">
        <v>4</v>
      </c>
      <c r="H2769" s="2" t="s">
        <v>4</v>
      </c>
      <c r="I2769" s="6">
        <v>600</v>
      </c>
      <c r="J2769" s="2" t="s">
        <v>6075</v>
      </c>
      <c r="K2769" s="7">
        <v>24</v>
      </c>
      <c r="L2769" s="3" t="s">
        <v>2315</v>
      </c>
      <c r="M2769" s="2">
        <v>957834</v>
      </c>
      <c r="N2769" s="2" t="s">
        <v>5</v>
      </c>
      <c r="O2769" s="80">
        <v>51.79</v>
      </c>
      <c r="P2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P/l</v>
      </c>
      <c r="Q2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P/100ml</v>
      </c>
    </row>
    <row r="2770" spans="1:17" ht="36" x14ac:dyDescent="0.2">
      <c r="A2770" s="2" t="s">
        <v>11</v>
      </c>
      <c r="B2770" s="2" t="s">
        <v>24</v>
      </c>
      <c r="C2770" s="2" t="s">
        <v>5166</v>
      </c>
      <c r="D2770" s="2" t="s">
        <v>44</v>
      </c>
      <c r="E2770" s="2" t="s">
        <v>0</v>
      </c>
      <c r="F2770" s="2" t="s">
        <v>3368</v>
      </c>
      <c r="G2770" s="2" t="s">
        <v>4</v>
      </c>
      <c r="H2770" s="2" t="s">
        <v>4</v>
      </c>
      <c r="I2770" s="6">
        <v>375</v>
      </c>
      <c r="J2770" s="2" t="s">
        <v>6075</v>
      </c>
      <c r="K2770" s="7">
        <v>10</v>
      </c>
      <c r="L2770" s="3" t="s">
        <v>2315</v>
      </c>
      <c r="M2770" s="2">
        <v>10005698</v>
      </c>
      <c r="N2770" s="2" t="s">
        <v>5</v>
      </c>
      <c r="O2770" s="80">
        <v>11.91</v>
      </c>
      <c r="P2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1" spans="1:17" ht="36" x14ac:dyDescent="0.2">
      <c r="A2771" s="2" t="s">
        <v>11</v>
      </c>
      <c r="B2771" s="2" t="s">
        <v>24</v>
      </c>
      <c r="C2771" s="2" t="s">
        <v>5166</v>
      </c>
      <c r="D2771" s="2" t="s">
        <v>44</v>
      </c>
      <c r="E2771" s="2" t="s">
        <v>0</v>
      </c>
      <c r="F2771" s="2" t="s">
        <v>3369</v>
      </c>
      <c r="G2771" s="2" t="s">
        <v>4</v>
      </c>
      <c r="H2771" s="2" t="s">
        <v>4</v>
      </c>
      <c r="I2771" s="6">
        <v>375</v>
      </c>
      <c r="J2771" s="2" t="s">
        <v>6075</v>
      </c>
      <c r="K2771" s="7">
        <v>10</v>
      </c>
      <c r="L2771" s="3" t="s">
        <v>2315</v>
      </c>
      <c r="M2771" s="2">
        <v>10005699</v>
      </c>
      <c r="N2771" s="2" t="s">
        <v>5</v>
      </c>
      <c r="O2771" s="80">
        <v>11.91</v>
      </c>
      <c r="P2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2" spans="1:17" ht="36" x14ac:dyDescent="0.2">
      <c r="A2772" s="2" t="s">
        <v>11</v>
      </c>
      <c r="B2772" s="2" t="s">
        <v>24</v>
      </c>
      <c r="C2772" s="2" t="s">
        <v>5166</v>
      </c>
      <c r="D2772" s="2" t="s">
        <v>44</v>
      </c>
      <c r="E2772" s="2" t="s">
        <v>0</v>
      </c>
      <c r="F2772" s="2" t="s">
        <v>3370</v>
      </c>
      <c r="G2772" s="2" t="s">
        <v>4</v>
      </c>
      <c r="H2772" s="2" t="s">
        <v>4</v>
      </c>
      <c r="I2772" s="6">
        <v>375</v>
      </c>
      <c r="J2772" s="2" t="s">
        <v>6075</v>
      </c>
      <c r="K2772" s="7">
        <v>10</v>
      </c>
      <c r="L2772" s="3" t="s">
        <v>2315</v>
      </c>
      <c r="M2772" s="2">
        <v>10005700</v>
      </c>
      <c r="N2772" s="2" t="s">
        <v>5</v>
      </c>
      <c r="O2772" s="80">
        <v>11.91</v>
      </c>
      <c r="P2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3" spans="1:17" ht="36" x14ac:dyDescent="0.2">
      <c r="A2773" s="2" t="s">
        <v>11</v>
      </c>
      <c r="B2773" s="2" t="s">
        <v>24</v>
      </c>
      <c r="C2773" s="2" t="s">
        <v>5166</v>
      </c>
      <c r="D2773" s="2" t="s">
        <v>44</v>
      </c>
      <c r="E2773" s="2" t="s">
        <v>0</v>
      </c>
      <c r="F2773" s="2" t="s">
        <v>3371</v>
      </c>
      <c r="G2773" s="2" t="s">
        <v>4</v>
      </c>
      <c r="H2773" s="2" t="s">
        <v>4</v>
      </c>
      <c r="I2773" s="6">
        <v>375</v>
      </c>
      <c r="J2773" s="4" t="s">
        <v>6075</v>
      </c>
      <c r="K2773" s="7">
        <v>10</v>
      </c>
      <c r="L2773" s="3" t="s">
        <v>2315</v>
      </c>
      <c r="M2773" s="2">
        <v>10006298</v>
      </c>
      <c r="N2773" s="2" t="s">
        <v>5</v>
      </c>
      <c r="O2773" s="80">
        <v>11.91</v>
      </c>
      <c r="P2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4" spans="1:17" ht="36" x14ac:dyDescent="0.2">
      <c r="A2774" s="2" t="s">
        <v>11</v>
      </c>
      <c r="B2774" s="2" t="s">
        <v>24</v>
      </c>
      <c r="C2774" s="2" t="s">
        <v>5166</v>
      </c>
      <c r="D2774" s="2" t="s">
        <v>44</v>
      </c>
      <c r="E2774" s="2" t="s">
        <v>0</v>
      </c>
      <c r="F2774" s="2" t="s">
        <v>3372</v>
      </c>
      <c r="G2774" s="2" t="s">
        <v>4</v>
      </c>
      <c r="H2774" s="2" t="s">
        <v>4</v>
      </c>
      <c r="I2774" s="6">
        <v>375</v>
      </c>
      <c r="J2774" s="2" t="s">
        <v>6075</v>
      </c>
      <c r="K2774" s="7">
        <v>10</v>
      </c>
      <c r="L2774" s="3" t="s">
        <v>2315</v>
      </c>
      <c r="M2774" s="2">
        <v>10006540</v>
      </c>
      <c r="N2774" s="2" t="s">
        <v>5</v>
      </c>
      <c r="O2774" s="80">
        <v>11.91</v>
      </c>
      <c r="P2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5" spans="1:17" ht="36" x14ac:dyDescent="0.2">
      <c r="A2775" s="2" t="s">
        <v>11</v>
      </c>
      <c r="B2775" s="2" t="s">
        <v>24</v>
      </c>
      <c r="C2775" s="2" t="s">
        <v>5166</v>
      </c>
      <c r="D2775" s="2" t="s">
        <v>44</v>
      </c>
      <c r="E2775" s="2" t="s">
        <v>0</v>
      </c>
      <c r="F2775" s="2" t="s">
        <v>3373</v>
      </c>
      <c r="G2775" s="2" t="s">
        <v>4</v>
      </c>
      <c r="H2775" s="2" t="s">
        <v>4</v>
      </c>
      <c r="I2775" s="6">
        <v>375</v>
      </c>
      <c r="J2775" s="2" t="s">
        <v>6075</v>
      </c>
      <c r="K2775" s="7">
        <v>10</v>
      </c>
      <c r="L2775" s="3" t="s">
        <v>2315</v>
      </c>
      <c r="M2775" s="2">
        <v>10007396</v>
      </c>
      <c r="N2775" s="2" t="s">
        <v>5</v>
      </c>
      <c r="O2775" s="80">
        <v>11.91</v>
      </c>
      <c r="P2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6" spans="1:17" ht="48" x14ac:dyDescent="0.2">
      <c r="A2776" s="2" t="s">
        <v>11</v>
      </c>
      <c r="B2776" s="2" t="s">
        <v>24</v>
      </c>
      <c r="C2776" s="2" t="s">
        <v>5166</v>
      </c>
      <c r="D2776" s="2" t="s">
        <v>44</v>
      </c>
      <c r="E2776" s="2" t="s">
        <v>0</v>
      </c>
      <c r="F2776" s="2" t="s">
        <v>3374</v>
      </c>
      <c r="G2776" s="2" t="s">
        <v>4</v>
      </c>
      <c r="H2776" s="2" t="s">
        <v>4</v>
      </c>
      <c r="I2776" s="6">
        <v>375</v>
      </c>
      <c r="J2776" s="2" t="s">
        <v>6075</v>
      </c>
      <c r="K2776" s="7">
        <v>10</v>
      </c>
      <c r="L2776" s="3" t="s">
        <v>2315</v>
      </c>
      <c r="M2776" s="2">
        <v>10007201</v>
      </c>
      <c r="N2776" s="2" t="s">
        <v>5</v>
      </c>
      <c r="O2776" s="80">
        <v>11.91</v>
      </c>
      <c r="P2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7" spans="1:17" ht="36" x14ac:dyDescent="0.2">
      <c r="A2777" s="2" t="s">
        <v>11</v>
      </c>
      <c r="B2777" s="2" t="s">
        <v>24</v>
      </c>
      <c r="C2777" s="2" t="s">
        <v>5166</v>
      </c>
      <c r="D2777" s="2" t="s">
        <v>44</v>
      </c>
      <c r="E2777" s="2" t="s">
        <v>0</v>
      </c>
      <c r="F2777" s="2" t="s">
        <v>6468</v>
      </c>
      <c r="G2777" s="2" t="s">
        <v>4</v>
      </c>
      <c r="H2777" s="2" t="s">
        <v>4</v>
      </c>
      <c r="I2777" s="6">
        <v>375</v>
      </c>
      <c r="J2777" s="2" t="s">
        <v>6075</v>
      </c>
      <c r="K2777" s="7">
        <v>10</v>
      </c>
      <c r="L2777" s="3" t="s">
        <v>2315</v>
      </c>
      <c r="M2777" s="2">
        <v>10007865</v>
      </c>
      <c r="N2777" s="2" t="s">
        <v>5</v>
      </c>
      <c r="O2777" s="80">
        <v>11.91</v>
      </c>
      <c r="P2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8" spans="1:17" ht="36" x14ac:dyDescent="0.2">
      <c r="A2778" s="2" t="s">
        <v>11</v>
      </c>
      <c r="B2778" s="2" t="s">
        <v>24</v>
      </c>
      <c r="C2778" s="2" t="s">
        <v>5166</v>
      </c>
      <c r="D2778" s="2" t="s">
        <v>44</v>
      </c>
      <c r="E2778" s="2" t="s">
        <v>0</v>
      </c>
      <c r="F2778" s="2" t="s">
        <v>3375</v>
      </c>
      <c r="G2778" s="2" t="s">
        <v>4</v>
      </c>
      <c r="H2778" s="2" t="s">
        <v>4</v>
      </c>
      <c r="I2778" s="6">
        <v>375</v>
      </c>
      <c r="J2778" s="2" t="s">
        <v>6075</v>
      </c>
      <c r="K2778" s="7">
        <v>10</v>
      </c>
      <c r="L2778" s="3" t="s">
        <v>2315</v>
      </c>
      <c r="M2778" s="2">
        <v>10007866</v>
      </c>
      <c r="N2778" s="2" t="s">
        <v>5</v>
      </c>
      <c r="O2778" s="80">
        <v>11.91</v>
      </c>
      <c r="P2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79" spans="1:17" ht="36" x14ac:dyDescent="0.2">
      <c r="A2779" s="2" t="s">
        <v>11</v>
      </c>
      <c r="B2779" s="2" t="s">
        <v>24</v>
      </c>
      <c r="C2779" s="2" t="s">
        <v>5166</v>
      </c>
      <c r="D2779" s="2" t="s">
        <v>44</v>
      </c>
      <c r="E2779" s="2" t="s">
        <v>0</v>
      </c>
      <c r="F2779" s="2" t="s">
        <v>3370</v>
      </c>
      <c r="G2779" s="2" t="s">
        <v>4</v>
      </c>
      <c r="H2779" s="2" t="s">
        <v>4</v>
      </c>
      <c r="I2779" s="6">
        <v>375</v>
      </c>
      <c r="J2779" s="4" t="s">
        <v>6075</v>
      </c>
      <c r="K2779" s="7">
        <v>30</v>
      </c>
      <c r="L2779" s="3" t="s">
        <v>2315</v>
      </c>
      <c r="M2779" s="2">
        <v>10004425</v>
      </c>
      <c r="N2779" s="2" t="s">
        <v>5</v>
      </c>
      <c r="O2779" s="80">
        <v>28.34</v>
      </c>
      <c r="P2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0" spans="1:17" ht="36" x14ac:dyDescent="0.2">
      <c r="A2780" s="2" t="s">
        <v>11</v>
      </c>
      <c r="B2780" s="2" t="s">
        <v>24</v>
      </c>
      <c r="C2780" s="2" t="s">
        <v>5166</v>
      </c>
      <c r="D2780" s="2" t="s">
        <v>44</v>
      </c>
      <c r="E2780" s="2" t="s">
        <v>0</v>
      </c>
      <c r="F2780" s="2" t="s">
        <v>3368</v>
      </c>
      <c r="G2780" s="2" t="s">
        <v>4</v>
      </c>
      <c r="H2780" s="2" t="s">
        <v>4</v>
      </c>
      <c r="I2780" s="6">
        <v>375</v>
      </c>
      <c r="J2780" s="2" t="s">
        <v>6075</v>
      </c>
      <c r="K2780" s="7">
        <v>30</v>
      </c>
      <c r="L2780" s="3" t="s">
        <v>2315</v>
      </c>
      <c r="M2780" s="2">
        <v>10004723</v>
      </c>
      <c r="N2780" s="2" t="s">
        <v>5</v>
      </c>
      <c r="O2780" s="80">
        <v>28.34</v>
      </c>
      <c r="P2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1" spans="1:17" ht="36" x14ac:dyDescent="0.2">
      <c r="A2781" s="2" t="s">
        <v>11</v>
      </c>
      <c r="B2781" s="2" t="s">
        <v>24</v>
      </c>
      <c r="C2781" s="2" t="s">
        <v>5166</v>
      </c>
      <c r="D2781" s="2" t="s">
        <v>44</v>
      </c>
      <c r="E2781" s="2" t="s">
        <v>0</v>
      </c>
      <c r="F2781" s="2" t="s">
        <v>3376</v>
      </c>
      <c r="G2781" s="2" t="s">
        <v>4</v>
      </c>
      <c r="H2781" s="2" t="s">
        <v>4</v>
      </c>
      <c r="I2781" s="6">
        <v>375</v>
      </c>
      <c r="J2781" s="2" t="s">
        <v>6075</v>
      </c>
      <c r="K2781" s="7">
        <v>30</v>
      </c>
      <c r="L2781" s="3" t="s">
        <v>2315</v>
      </c>
      <c r="M2781" s="2">
        <v>10006573</v>
      </c>
      <c r="N2781" s="2" t="s">
        <v>5</v>
      </c>
      <c r="O2781" s="80">
        <v>28.34</v>
      </c>
      <c r="P2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2" spans="1:17" ht="36" x14ac:dyDescent="0.2">
      <c r="A2782" s="2" t="s">
        <v>11</v>
      </c>
      <c r="B2782" s="2" t="s">
        <v>24</v>
      </c>
      <c r="C2782" s="2" t="s">
        <v>5166</v>
      </c>
      <c r="D2782" s="2" t="s">
        <v>44</v>
      </c>
      <c r="E2782" s="2" t="s">
        <v>0</v>
      </c>
      <c r="F2782" s="2" t="s">
        <v>3377</v>
      </c>
      <c r="G2782" s="2" t="s">
        <v>4</v>
      </c>
      <c r="H2782" s="2" t="s">
        <v>4</v>
      </c>
      <c r="I2782" s="6">
        <v>375</v>
      </c>
      <c r="J2782" s="2" t="s">
        <v>6075</v>
      </c>
      <c r="K2782" s="7">
        <v>30</v>
      </c>
      <c r="L2782" s="3" t="s">
        <v>2315</v>
      </c>
      <c r="M2782" s="2">
        <v>10007191</v>
      </c>
      <c r="N2782" s="2" t="s">
        <v>5</v>
      </c>
      <c r="O2782" s="80">
        <v>28.34</v>
      </c>
      <c r="P2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3" spans="1:17" ht="36" x14ac:dyDescent="0.2">
      <c r="A2783" s="2" t="s">
        <v>11</v>
      </c>
      <c r="B2783" s="2" t="s">
        <v>24</v>
      </c>
      <c r="C2783" s="2" t="s">
        <v>5166</v>
      </c>
      <c r="D2783" s="2" t="s">
        <v>44</v>
      </c>
      <c r="E2783" s="2" t="s">
        <v>0</v>
      </c>
      <c r="F2783" s="2" t="s">
        <v>3378</v>
      </c>
      <c r="G2783" s="2" t="s">
        <v>4</v>
      </c>
      <c r="H2783" s="2" t="s">
        <v>4</v>
      </c>
      <c r="I2783" s="6">
        <v>375</v>
      </c>
      <c r="J2783" s="2" t="s">
        <v>6075</v>
      </c>
      <c r="K2783" s="7">
        <v>30</v>
      </c>
      <c r="L2783" s="3" t="s">
        <v>2315</v>
      </c>
      <c r="M2783" s="2">
        <v>10007576</v>
      </c>
      <c r="N2783" s="2" t="s">
        <v>5</v>
      </c>
      <c r="O2783" s="80">
        <v>28.34</v>
      </c>
      <c r="P2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4" spans="1:17" ht="36" x14ac:dyDescent="0.2">
      <c r="A2784" s="2" t="s">
        <v>11</v>
      </c>
      <c r="B2784" s="2" t="s">
        <v>24</v>
      </c>
      <c r="C2784" s="2" t="s">
        <v>5166</v>
      </c>
      <c r="D2784" s="2" t="s">
        <v>44</v>
      </c>
      <c r="E2784" s="2" t="s">
        <v>0</v>
      </c>
      <c r="F2784" s="2" t="s">
        <v>3372</v>
      </c>
      <c r="G2784" s="2" t="s">
        <v>4</v>
      </c>
      <c r="H2784" s="2" t="s">
        <v>4</v>
      </c>
      <c r="I2784" s="6">
        <v>375</v>
      </c>
      <c r="J2784" s="2" t="s">
        <v>6075</v>
      </c>
      <c r="K2784" s="7">
        <v>30</v>
      </c>
      <c r="L2784" s="3" t="s">
        <v>2315</v>
      </c>
      <c r="M2784" s="2">
        <v>10007823</v>
      </c>
      <c r="N2784" s="2" t="s">
        <v>5</v>
      </c>
      <c r="O2784" s="80">
        <v>28.34</v>
      </c>
      <c r="P2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$2.52 P/l</v>
      </c>
      <c r="Q2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2785" spans="1:17" ht="36" x14ac:dyDescent="0.2">
      <c r="A2785" s="2" t="s">
        <v>11</v>
      </c>
      <c r="B2785" s="2" t="s">
        <v>24</v>
      </c>
      <c r="C2785" s="2" t="s">
        <v>5166</v>
      </c>
      <c r="D2785" s="2" t="s">
        <v>44</v>
      </c>
      <c r="E2785" s="2" t="s">
        <v>5885</v>
      </c>
      <c r="F2785" s="2" t="s">
        <v>919</v>
      </c>
      <c r="G2785" s="2" t="s">
        <v>4</v>
      </c>
      <c r="H2785" s="2" t="s">
        <v>4</v>
      </c>
      <c r="I2785" s="6">
        <v>375</v>
      </c>
      <c r="J2785" s="4" t="s">
        <v>6075</v>
      </c>
      <c r="K2785" s="7">
        <v>24</v>
      </c>
      <c r="L2785" s="3" t="s">
        <v>2315</v>
      </c>
      <c r="M2785" s="2">
        <v>1444</v>
      </c>
      <c r="N2785" s="2" t="s">
        <v>5</v>
      </c>
      <c r="O2785" s="80">
        <v>28.65</v>
      </c>
      <c r="P2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$3.18 P/l</v>
      </c>
      <c r="Q2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P/100ml</v>
      </c>
    </row>
    <row r="2786" spans="1:17" ht="36" x14ac:dyDescent="0.2">
      <c r="A2786" s="2" t="s">
        <v>11</v>
      </c>
      <c r="B2786" s="2" t="s">
        <v>24</v>
      </c>
      <c r="C2786" s="2" t="s">
        <v>5166</v>
      </c>
      <c r="D2786" s="2" t="s">
        <v>44</v>
      </c>
      <c r="E2786" s="2" t="s">
        <v>5886</v>
      </c>
      <c r="F2786" s="2" t="s">
        <v>6469</v>
      </c>
      <c r="G2786" s="2" t="s">
        <v>1548</v>
      </c>
      <c r="H2786" s="2" t="s">
        <v>4</v>
      </c>
      <c r="I2786" s="6">
        <v>375</v>
      </c>
      <c r="J2786" s="2" t="s">
        <v>6075</v>
      </c>
      <c r="K2786" s="7">
        <v>20</v>
      </c>
      <c r="L2786" s="3" t="s">
        <v>2315</v>
      </c>
      <c r="M2786" s="2">
        <v>382313</v>
      </c>
      <c r="N2786" s="2" t="s">
        <v>5</v>
      </c>
      <c r="O2786" s="80">
        <v>31.806000000000001</v>
      </c>
      <c r="P2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$4.24 P/l</v>
      </c>
      <c r="Q2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P/100ml</v>
      </c>
    </row>
    <row r="2787" spans="1:17" ht="36" x14ac:dyDescent="0.2">
      <c r="A2787" s="2" t="s">
        <v>11</v>
      </c>
      <c r="B2787" s="2" t="s">
        <v>24</v>
      </c>
      <c r="C2787" s="2" t="s">
        <v>5166</v>
      </c>
      <c r="D2787" s="2" t="s">
        <v>44</v>
      </c>
      <c r="E2787" s="2" t="s">
        <v>2396</v>
      </c>
      <c r="F2787" s="2" t="s">
        <v>4431</v>
      </c>
      <c r="G2787" s="2" t="s">
        <v>4</v>
      </c>
      <c r="H2787" s="2" t="s">
        <v>4</v>
      </c>
      <c r="I2787" s="6">
        <v>375</v>
      </c>
      <c r="J2787" s="2" t="s">
        <v>6075</v>
      </c>
      <c r="K2787" s="7">
        <v>24</v>
      </c>
      <c r="L2787" s="3" t="s">
        <v>2315</v>
      </c>
      <c r="M2787" s="2" t="s">
        <v>2800</v>
      </c>
      <c r="N2787" s="2" t="s">
        <v>5</v>
      </c>
      <c r="O2787" s="80">
        <v>28.231000000000002</v>
      </c>
      <c r="P2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$3.14 P/l</v>
      </c>
      <c r="Q2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P/100ml</v>
      </c>
    </row>
    <row r="2788" spans="1:17" ht="36" x14ac:dyDescent="0.2">
      <c r="A2788" s="2" t="s">
        <v>11</v>
      </c>
      <c r="B2788" s="2" t="s">
        <v>24</v>
      </c>
      <c r="C2788" s="2" t="s">
        <v>5166</v>
      </c>
      <c r="D2788" s="2" t="s">
        <v>44</v>
      </c>
      <c r="E2788" s="2" t="s">
        <v>1852</v>
      </c>
      <c r="F2788" s="2" t="s">
        <v>4995</v>
      </c>
      <c r="G2788" s="2" t="s">
        <v>4</v>
      </c>
      <c r="H2788" s="2" t="s">
        <v>4</v>
      </c>
      <c r="I2788" s="6">
        <v>375</v>
      </c>
      <c r="J2788" s="2" t="s">
        <v>6075</v>
      </c>
      <c r="K2788" s="7">
        <v>24</v>
      </c>
      <c r="L2788" s="3" t="s">
        <v>2315</v>
      </c>
      <c r="M2788" s="2" t="s">
        <v>2076</v>
      </c>
      <c r="N2788" s="2" t="s">
        <v>5</v>
      </c>
      <c r="O2788" s="80">
        <v>23.65</v>
      </c>
      <c r="P2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89" spans="1:17" ht="36" x14ac:dyDescent="0.2">
      <c r="A2789" s="2" t="s">
        <v>11</v>
      </c>
      <c r="B2789" s="2" t="s">
        <v>24</v>
      </c>
      <c r="C2789" s="2" t="s">
        <v>5166</v>
      </c>
      <c r="D2789" s="2" t="s">
        <v>44</v>
      </c>
      <c r="E2789" s="2" t="s">
        <v>1852</v>
      </c>
      <c r="F2789" s="2" t="s">
        <v>4996</v>
      </c>
      <c r="G2789" s="2" t="s">
        <v>4</v>
      </c>
      <c r="H2789" s="2" t="s">
        <v>4</v>
      </c>
      <c r="I2789" s="6">
        <v>375</v>
      </c>
      <c r="J2789" s="2" t="s">
        <v>6075</v>
      </c>
      <c r="K2789" s="7">
        <v>24</v>
      </c>
      <c r="L2789" s="3" t="s">
        <v>2315</v>
      </c>
      <c r="M2789" s="2" t="s">
        <v>2077</v>
      </c>
      <c r="N2789" s="2" t="s">
        <v>5</v>
      </c>
      <c r="O2789" s="80">
        <v>23.65</v>
      </c>
      <c r="P2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0" spans="1:17" ht="36" x14ac:dyDescent="0.2">
      <c r="A2790" s="2" t="s">
        <v>11</v>
      </c>
      <c r="B2790" s="2" t="s">
        <v>24</v>
      </c>
      <c r="C2790" s="2" t="s">
        <v>5166</v>
      </c>
      <c r="D2790" s="2" t="s">
        <v>44</v>
      </c>
      <c r="E2790" s="2" t="s">
        <v>1852</v>
      </c>
      <c r="F2790" s="2" t="s">
        <v>4997</v>
      </c>
      <c r="G2790" s="2" t="s">
        <v>4</v>
      </c>
      <c r="H2790" s="2" t="s">
        <v>4</v>
      </c>
      <c r="I2790" s="6">
        <v>375</v>
      </c>
      <c r="J2790" s="2" t="s">
        <v>6075</v>
      </c>
      <c r="K2790" s="7">
        <v>24</v>
      </c>
      <c r="L2790" s="3" t="s">
        <v>2315</v>
      </c>
      <c r="M2790" s="2" t="s">
        <v>2078</v>
      </c>
      <c r="N2790" s="2" t="s">
        <v>5</v>
      </c>
      <c r="O2790" s="80">
        <v>23.65</v>
      </c>
      <c r="P2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1" spans="1:17" ht="36" x14ac:dyDescent="0.2">
      <c r="A2791" s="2" t="s">
        <v>11</v>
      </c>
      <c r="B2791" s="2" t="s">
        <v>24</v>
      </c>
      <c r="C2791" s="2" t="s">
        <v>5166</v>
      </c>
      <c r="D2791" s="2" t="s">
        <v>44</v>
      </c>
      <c r="E2791" s="2" t="s">
        <v>1852</v>
      </c>
      <c r="F2791" s="2" t="s">
        <v>4998</v>
      </c>
      <c r="G2791" s="2" t="s">
        <v>4</v>
      </c>
      <c r="H2791" s="2" t="s">
        <v>4</v>
      </c>
      <c r="I2791" s="6">
        <v>375</v>
      </c>
      <c r="J2791" s="2" t="s">
        <v>6075</v>
      </c>
      <c r="K2791" s="7">
        <v>24</v>
      </c>
      <c r="L2791" s="3" t="s">
        <v>2315</v>
      </c>
      <c r="M2791" s="2" t="s">
        <v>2079</v>
      </c>
      <c r="N2791" s="2" t="s">
        <v>5</v>
      </c>
      <c r="O2791" s="80">
        <v>23.65</v>
      </c>
      <c r="P2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2" spans="1:17" ht="36" x14ac:dyDescent="0.2">
      <c r="A2792" s="2" t="s">
        <v>11</v>
      </c>
      <c r="B2792" s="2" t="s">
        <v>24</v>
      </c>
      <c r="C2792" s="2" t="s">
        <v>5166</v>
      </c>
      <c r="D2792" s="2" t="s">
        <v>44</v>
      </c>
      <c r="E2792" s="2" t="s">
        <v>1852</v>
      </c>
      <c r="F2792" s="2" t="s">
        <v>4999</v>
      </c>
      <c r="G2792" s="2" t="s">
        <v>4</v>
      </c>
      <c r="H2792" s="2" t="s">
        <v>4</v>
      </c>
      <c r="I2792" s="6">
        <v>375</v>
      </c>
      <c r="J2792" s="2" t="s">
        <v>6075</v>
      </c>
      <c r="K2792" s="7">
        <v>24</v>
      </c>
      <c r="L2792" s="3" t="s">
        <v>2315</v>
      </c>
      <c r="M2792" s="2" t="s">
        <v>2080</v>
      </c>
      <c r="N2792" s="2" t="s">
        <v>5</v>
      </c>
      <c r="O2792" s="80">
        <v>23.65</v>
      </c>
      <c r="P2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3" spans="1:17" ht="36" x14ac:dyDescent="0.2">
      <c r="A2793" s="2" t="s">
        <v>11</v>
      </c>
      <c r="B2793" s="2" t="s">
        <v>24</v>
      </c>
      <c r="C2793" s="2" t="s">
        <v>5166</v>
      </c>
      <c r="D2793" s="2" t="s">
        <v>44</v>
      </c>
      <c r="E2793" s="2" t="s">
        <v>1852</v>
      </c>
      <c r="F2793" s="2" t="s">
        <v>5000</v>
      </c>
      <c r="G2793" s="2" t="s">
        <v>4</v>
      </c>
      <c r="H2793" s="2" t="s">
        <v>4</v>
      </c>
      <c r="I2793" s="6">
        <v>375</v>
      </c>
      <c r="J2793" s="2" t="s">
        <v>6075</v>
      </c>
      <c r="K2793" s="7">
        <v>24</v>
      </c>
      <c r="L2793" s="3" t="s">
        <v>2315</v>
      </c>
      <c r="M2793" s="2" t="s">
        <v>2081</v>
      </c>
      <c r="N2793" s="2" t="s">
        <v>5</v>
      </c>
      <c r="O2793" s="80">
        <v>23.65</v>
      </c>
      <c r="P2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4" spans="1:17" ht="36" x14ac:dyDescent="0.2">
      <c r="A2794" s="2" t="s">
        <v>11</v>
      </c>
      <c r="B2794" s="2" t="s">
        <v>24</v>
      </c>
      <c r="C2794" s="2" t="s">
        <v>5166</v>
      </c>
      <c r="D2794" s="2" t="s">
        <v>44</v>
      </c>
      <c r="E2794" s="2" t="s">
        <v>1852</v>
      </c>
      <c r="F2794" s="2" t="s">
        <v>5001</v>
      </c>
      <c r="G2794" s="2" t="s">
        <v>4</v>
      </c>
      <c r="H2794" s="2" t="s">
        <v>4</v>
      </c>
      <c r="I2794" s="6">
        <v>375</v>
      </c>
      <c r="J2794" s="2" t="s">
        <v>6075</v>
      </c>
      <c r="K2794" s="7">
        <v>24</v>
      </c>
      <c r="L2794" s="3" t="s">
        <v>2315</v>
      </c>
      <c r="M2794" s="3" t="s">
        <v>2082</v>
      </c>
      <c r="N2794" s="3" t="s">
        <v>5</v>
      </c>
      <c r="O2794" s="80">
        <v>23.65</v>
      </c>
      <c r="P2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5" spans="1:17" ht="36" x14ac:dyDescent="0.2">
      <c r="A2795" s="2" t="s">
        <v>11</v>
      </c>
      <c r="B2795" s="2" t="s">
        <v>24</v>
      </c>
      <c r="C2795" s="2" t="s">
        <v>5166</v>
      </c>
      <c r="D2795" s="2" t="s">
        <v>44</v>
      </c>
      <c r="E2795" s="2" t="s">
        <v>1852</v>
      </c>
      <c r="F2795" s="2" t="s">
        <v>5002</v>
      </c>
      <c r="G2795" s="2" t="s">
        <v>4</v>
      </c>
      <c r="H2795" s="2" t="s">
        <v>4</v>
      </c>
      <c r="I2795" s="6">
        <v>375</v>
      </c>
      <c r="J2795" s="2" t="s">
        <v>6075</v>
      </c>
      <c r="K2795" s="7">
        <v>24</v>
      </c>
      <c r="L2795" s="3" t="s">
        <v>2315</v>
      </c>
      <c r="M2795" s="2" t="s">
        <v>2083</v>
      </c>
      <c r="N2795" s="2" t="s">
        <v>5</v>
      </c>
      <c r="O2795" s="80">
        <v>23.65</v>
      </c>
      <c r="P2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$2.63 P/l</v>
      </c>
      <c r="Q2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$0.26 P/100ml</v>
      </c>
    </row>
    <row r="2796" spans="1:17" ht="36" x14ac:dyDescent="0.2">
      <c r="A2796" s="2" t="s">
        <v>11</v>
      </c>
      <c r="B2796" s="2" t="s">
        <v>24</v>
      </c>
      <c r="C2796" s="2" t="s">
        <v>5166</v>
      </c>
      <c r="D2796" s="2" t="s">
        <v>44</v>
      </c>
      <c r="E2796" s="2" t="s">
        <v>6940</v>
      </c>
      <c r="F2796" s="2" t="s">
        <v>6998</v>
      </c>
      <c r="G2796" s="2" t="s">
        <v>4</v>
      </c>
      <c r="H2796" s="2" t="s">
        <v>4</v>
      </c>
      <c r="I2796" s="6">
        <v>375</v>
      </c>
      <c r="J2796" s="2" t="s">
        <v>6075</v>
      </c>
      <c r="K2796" s="7">
        <v>24</v>
      </c>
      <c r="L2796" s="3" t="s">
        <v>2315</v>
      </c>
      <c r="M2796" s="2">
        <v>950420</v>
      </c>
      <c r="N2796" s="2" t="s">
        <v>5</v>
      </c>
      <c r="O2796" s="80">
        <v>24.91</v>
      </c>
      <c r="P2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97" spans="1:17" ht="36" x14ac:dyDescent="0.2">
      <c r="A2797" s="2" t="s">
        <v>11</v>
      </c>
      <c r="B2797" s="2" t="s">
        <v>24</v>
      </c>
      <c r="C2797" s="2" t="s">
        <v>5166</v>
      </c>
      <c r="D2797" s="2" t="s">
        <v>44</v>
      </c>
      <c r="E2797" s="2" t="s">
        <v>6940</v>
      </c>
      <c r="F2797" s="2" t="s">
        <v>6999</v>
      </c>
      <c r="G2797" s="2" t="s">
        <v>4</v>
      </c>
      <c r="H2797" s="2" t="s">
        <v>4</v>
      </c>
      <c r="I2797" s="6">
        <v>375</v>
      </c>
      <c r="J2797" s="2" t="s">
        <v>6075</v>
      </c>
      <c r="K2797" s="7">
        <v>24</v>
      </c>
      <c r="L2797" s="3" t="s">
        <v>2315</v>
      </c>
      <c r="M2797" s="2">
        <v>950138</v>
      </c>
      <c r="N2797" s="2" t="s">
        <v>5</v>
      </c>
      <c r="O2797" s="80">
        <v>24.91</v>
      </c>
      <c r="P2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$2.77 P/l</v>
      </c>
      <c r="Q2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2798" spans="1:17" ht="24" x14ac:dyDescent="0.2">
      <c r="A2798" s="2" t="s">
        <v>11</v>
      </c>
      <c r="B2798" s="2" t="s">
        <v>18</v>
      </c>
      <c r="C2798" s="2" t="s">
        <v>5167</v>
      </c>
      <c r="D2798" s="2" t="s">
        <v>45</v>
      </c>
      <c r="E2798" s="2" t="s">
        <v>0</v>
      </c>
      <c r="F2798" s="2" t="s">
        <v>3379</v>
      </c>
      <c r="G2798" s="2" t="s">
        <v>4</v>
      </c>
      <c r="H2798" s="2" t="s">
        <v>4</v>
      </c>
      <c r="I2798" s="6">
        <v>1</v>
      </c>
      <c r="J2798" s="2" t="s">
        <v>6065</v>
      </c>
      <c r="K2798" s="7">
        <v>12</v>
      </c>
      <c r="L2798" s="3" t="s">
        <v>2315</v>
      </c>
      <c r="M2798" s="2">
        <v>10004317</v>
      </c>
      <c r="N2798" s="2" t="s">
        <v>13</v>
      </c>
      <c r="O2798" s="80">
        <v>22.06</v>
      </c>
      <c r="P2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$1.84 P/l</v>
      </c>
      <c r="Q2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2799" spans="1:17" ht="24" x14ac:dyDescent="0.2">
      <c r="A2799" s="2" t="s">
        <v>11</v>
      </c>
      <c r="B2799" s="2" t="s">
        <v>18</v>
      </c>
      <c r="C2799" s="2" t="s">
        <v>5167</v>
      </c>
      <c r="D2799" s="2" t="s">
        <v>45</v>
      </c>
      <c r="E2799" s="2" t="s">
        <v>0</v>
      </c>
      <c r="F2799" s="2" t="s">
        <v>3380</v>
      </c>
      <c r="G2799" s="2" t="s">
        <v>4</v>
      </c>
      <c r="H2799" s="2" t="s">
        <v>4</v>
      </c>
      <c r="I2799" s="6">
        <v>1.5</v>
      </c>
      <c r="J2799" s="2" t="s">
        <v>6065</v>
      </c>
      <c r="K2799" s="7">
        <v>8</v>
      </c>
      <c r="L2799" s="3" t="s">
        <v>2315</v>
      </c>
      <c r="M2799" s="2">
        <v>10008577</v>
      </c>
      <c r="N2799" s="2" t="s">
        <v>13</v>
      </c>
      <c r="O2799" s="80">
        <v>16.190000000000001</v>
      </c>
      <c r="P2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$1.35 P/l</v>
      </c>
      <c r="Q2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00" spans="1:17" ht="24" x14ac:dyDescent="0.2">
      <c r="A2800" s="2" t="s">
        <v>11</v>
      </c>
      <c r="B2800" s="2" t="s">
        <v>18</v>
      </c>
      <c r="C2800" s="2" t="s">
        <v>5167</v>
      </c>
      <c r="D2800" s="2" t="s">
        <v>45</v>
      </c>
      <c r="E2800" s="2" t="s">
        <v>0</v>
      </c>
      <c r="F2800" s="2" t="s">
        <v>3381</v>
      </c>
      <c r="G2800" s="2" t="s">
        <v>4</v>
      </c>
      <c r="H2800" s="2" t="s">
        <v>4</v>
      </c>
      <c r="I2800" s="6">
        <v>1.5</v>
      </c>
      <c r="J2800" s="2" t="s">
        <v>6065</v>
      </c>
      <c r="K2800" s="7">
        <v>8</v>
      </c>
      <c r="L2800" s="3" t="s">
        <v>2315</v>
      </c>
      <c r="M2800" s="2">
        <v>10004739</v>
      </c>
      <c r="N2800" s="2" t="s">
        <v>13</v>
      </c>
      <c r="O2800" s="80">
        <v>7.98</v>
      </c>
      <c r="P2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1" spans="1:17" ht="24" x14ac:dyDescent="0.2">
      <c r="A2801" s="2" t="s">
        <v>11</v>
      </c>
      <c r="B2801" s="2" t="s">
        <v>18</v>
      </c>
      <c r="C2801" s="2" t="s">
        <v>5167</v>
      </c>
      <c r="D2801" s="2" t="s">
        <v>45</v>
      </c>
      <c r="E2801" s="2" t="s">
        <v>50</v>
      </c>
      <c r="F2801" s="2" t="s">
        <v>3384</v>
      </c>
      <c r="G2801" s="2" t="s">
        <v>4</v>
      </c>
      <c r="H2801" s="2" t="s">
        <v>4</v>
      </c>
      <c r="I2801" s="6">
        <v>1.5</v>
      </c>
      <c r="J2801" s="2" t="s">
        <v>6065</v>
      </c>
      <c r="K2801" s="7">
        <v>6</v>
      </c>
      <c r="L2801" s="3" t="s">
        <v>2315</v>
      </c>
      <c r="M2801" s="2">
        <v>115</v>
      </c>
      <c r="N2801" s="2" t="s">
        <v>13</v>
      </c>
      <c r="O2801" s="80">
        <v>5.21</v>
      </c>
      <c r="P2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$0.58 P/l</v>
      </c>
      <c r="Q2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$0.06 P/100ml</v>
      </c>
    </row>
    <row r="2802" spans="1:17" ht="24" x14ac:dyDescent="0.2">
      <c r="A2802" s="2" t="s">
        <v>11</v>
      </c>
      <c r="B2802" s="2" t="s">
        <v>18</v>
      </c>
      <c r="C2802" s="2" t="s">
        <v>5167</v>
      </c>
      <c r="D2802" s="2" t="s">
        <v>45</v>
      </c>
      <c r="E2802" s="2" t="s">
        <v>5885</v>
      </c>
      <c r="F2802" s="2" t="s">
        <v>920</v>
      </c>
      <c r="G2802" s="2" t="s">
        <v>4</v>
      </c>
      <c r="H2802" s="2" t="s">
        <v>4</v>
      </c>
      <c r="I2802" s="6">
        <v>1.5</v>
      </c>
      <c r="J2802" s="2" t="s">
        <v>6065</v>
      </c>
      <c r="K2802" s="7">
        <v>8</v>
      </c>
      <c r="L2802" s="3" t="s">
        <v>2315</v>
      </c>
      <c r="M2802" s="2">
        <v>46722</v>
      </c>
      <c r="N2802" s="2" t="s">
        <v>13</v>
      </c>
      <c r="O2802" s="80">
        <v>8.92</v>
      </c>
      <c r="P2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$0.74 P/l</v>
      </c>
      <c r="Q2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3" spans="1:17" ht="36" x14ac:dyDescent="0.2">
      <c r="A2803" s="2" t="s">
        <v>11</v>
      </c>
      <c r="B2803" s="2" t="s">
        <v>18</v>
      </c>
      <c r="C2803" s="2" t="s">
        <v>5167</v>
      </c>
      <c r="D2803" s="2" t="s">
        <v>45</v>
      </c>
      <c r="E2803" s="2" t="s">
        <v>5886</v>
      </c>
      <c r="F2803" s="2" t="s">
        <v>6470</v>
      </c>
      <c r="G2803" s="2" t="s">
        <v>1548</v>
      </c>
      <c r="H2803" s="2" t="s">
        <v>4</v>
      </c>
      <c r="I2803" s="6">
        <v>1.5</v>
      </c>
      <c r="J2803" s="2" t="s">
        <v>6065</v>
      </c>
      <c r="K2803" s="7">
        <v>6</v>
      </c>
      <c r="L2803" s="3" t="s">
        <v>2315</v>
      </c>
      <c r="M2803" s="2">
        <v>808262</v>
      </c>
      <c r="N2803" s="2" t="s">
        <v>13</v>
      </c>
      <c r="O2803" s="80">
        <v>6.0263999999999998</v>
      </c>
      <c r="P2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4" spans="1:17" ht="24" x14ac:dyDescent="0.2">
      <c r="A2804" s="2" t="s">
        <v>11</v>
      </c>
      <c r="B2804" s="2" t="s">
        <v>18</v>
      </c>
      <c r="C2804" s="2" t="s">
        <v>5167</v>
      </c>
      <c r="D2804" s="2" t="s">
        <v>45</v>
      </c>
      <c r="E2804" s="2" t="s">
        <v>2396</v>
      </c>
      <c r="F2804" s="2" t="s">
        <v>4432</v>
      </c>
      <c r="G2804" s="2" t="s">
        <v>4</v>
      </c>
      <c r="H2804" s="2" t="s">
        <v>4</v>
      </c>
      <c r="I2804" s="6">
        <v>1.5</v>
      </c>
      <c r="J2804" s="2" t="s">
        <v>6065</v>
      </c>
      <c r="K2804" s="7">
        <v>6</v>
      </c>
      <c r="L2804" s="3" t="s">
        <v>2315</v>
      </c>
      <c r="M2804" s="2" t="s">
        <v>2801</v>
      </c>
      <c r="N2804" s="2" t="s">
        <v>13</v>
      </c>
      <c r="O2804" s="80">
        <v>5.99</v>
      </c>
      <c r="P2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$0.67 P/l</v>
      </c>
      <c r="Q2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5" spans="1:17" ht="24" x14ac:dyDescent="0.2">
      <c r="A2805" s="2" t="s">
        <v>11</v>
      </c>
      <c r="B2805" s="2" t="s">
        <v>18</v>
      </c>
      <c r="C2805" s="2" t="s">
        <v>5167</v>
      </c>
      <c r="D2805" s="2" t="s">
        <v>45</v>
      </c>
      <c r="E2805" s="2" t="s">
        <v>1852</v>
      </c>
      <c r="F2805" s="2" t="s">
        <v>5003</v>
      </c>
      <c r="G2805" s="2" t="s">
        <v>4</v>
      </c>
      <c r="H2805" s="2" t="s">
        <v>4</v>
      </c>
      <c r="I2805" s="6">
        <v>1.5</v>
      </c>
      <c r="J2805" s="2" t="s">
        <v>6065</v>
      </c>
      <c r="K2805" s="7">
        <v>8</v>
      </c>
      <c r="L2805" s="3" t="s">
        <v>2315</v>
      </c>
      <c r="M2805" s="2">
        <v>100047912</v>
      </c>
      <c r="N2805" s="2" t="s">
        <v>13</v>
      </c>
      <c r="O2805" s="80">
        <v>11.65</v>
      </c>
      <c r="P2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$0.97 P/l</v>
      </c>
      <c r="Q2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P/100ml</v>
      </c>
    </row>
    <row r="2806" spans="1:17" ht="36" x14ac:dyDescent="0.2">
      <c r="A2806" s="2" t="s">
        <v>11</v>
      </c>
      <c r="B2806" s="2" t="s">
        <v>18</v>
      </c>
      <c r="C2806" s="2" t="s">
        <v>5167</v>
      </c>
      <c r="D2806" s="2" t="s">
        <v>45</v>
      </c>
      <c r="E2806" s="2" t="s">
        <v>6940</v>
      </c>
      <c r="F2806" s="2" t="s">
        <v>7000</v>
      </c>
      <c r="G2806" s="2" t="s">
        <v>4</v>
      </c>
      <c r="H2806" s="2" t="s">
        <v>4</v>
      </c>
      <c r="I2806" s="6">
        <v>1.5</v>
      </c>
      <c r="J2806" s="2" t="s">
        <v>6065</v>
      </c>
      <c r="K2806" s="7">
        <v>8</v>
      </c>
      <c r="L2806" s="3" t="s">
        <v>2315</v>
      </c>
      <c r="M2806" s="2">
        <v>958387</v>
      </c>
      <c r="N2806" s="2" t="s">
        <v>13</v>
      </c>
      <c r="O2806" s="80">
        <v>15.54</v>
      </c>
      <c r="P2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$1.30 P/l</v>
      </c>
      <c r="Q2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07" spans="1:17" ht="24" x14ac:dyDescent="0.2">
      <c r="A2807" s="2" t="s">
        <v>11</v>
      </c>
      <c r="B2807" s="2" t="s">
        <v>18</v>
      </c>
      <c r="C2807" s="2" t="s">
        <v>5169</v>
      </c>
      <c r="D2807" s="2" t="s">
        <v>52</v>
      </c>
      <c r="E2807" s="2" t="s">
        <v>50</v>
      </c>
      <c r="F2807" s="2" t="s">
        <v>3385</v>
      </c>
      <c r="G2807" s="2" t="s">
        <v>4</v>
      </c>
      <c r="H2807" s="2" t="s">
        <v>4</v>
      </c>
      <c r="I2807" s="6">
        <v>15</v>
      </c>
      <c r="J2807" s="2" t="s">
        <v>6065</v>
      </c>
      <c r="K2807" s="7">
        <v>1</v>
      </c>
      <c r="L2807" s="3" t="s">
        <v>3130</v>
      </c>
      <c r="M2807" s="2">
        <v>84</v>
      </c>
      <c r="N2807" s="2" t="s">
        <v>13</v>
      </c>
      <c r="O2807" s="80">
        <v>10.83</v>
      </c>
      <c r="P2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$0.72 P/l</v>
      </c>
      <c r="Q2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08" spans="1:17" ht="24" x14ac:dyDescent="0.2">
      <c r="A2808" s="2" t="s">
        <v>11</v>
      </c>
      <c r="B2808" s="2" t="s">
        <v>18</v>
      </c>
      <c r="C2808" s="2" t="s">
        <v>5169</v>
      </c>
      <c r="D2808" s="2" t="s">
        <v>52</v>
      </c>
      <c r="E2808" s="2" t="s">
        <v>5885</v>
      </c>
      <c r="F2808" s="2" t="s">
        <v>3468</v>
      </c>
      <c r="G2808" s="2" t="s">
        <v>4</v>
      </c>
      <c r="H2808" s="2" t="s">
        <v>4</v>
      </c>
      <c r="I2808" s="6">
        <v>10</v>
      </c>
      <c r="J2808" s="2" t="s">
        <v>6065</v>
      </c>
      <c r="K2808" s="7">
        <v>1</v>
      </c>
      <c r="L2808" s="3" t="s">
        <v>3130</v>
      </c>
      <c r="M2808" s="2">
        <v>213744</v>
      </c>
      <c r="N2808" s="2" t="s">
        <v>13</v>
      </c>
      <c r="O2808" s="80">
        <v>4.93</v>
      </c>
      <c r="P2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$0.49 P/l</v>
      </c>
      <c r="Q2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$0.05 P/100ml</v>
      </c>
    </row>
    <row r="2809" spans="1:17" ht="36" x14ac:dyDescent="0.2">
      <c r="A2809" s="2" t="s">
        <v>11</v>
      </c>
      <c r="B2809" s="2" t="s">
        <v>18</v>
      </c>
      <c r="C2809" s="2" t="s">
        <v>5169</v>
      </c>
      <c r="D2809" s="2" t="s">
        <v>52</v>
      </c>
      <c r="E2809" s="2" t="s">
        <v>5886</v>
      </c>
      <c r="F2809" s="2" t="s">
        <v>6013</v>
      </c>
      <c r="G2809" s="2" t="s">
        <v>1548</v>
      </c>
      <c r="H2809" s="2" t="s">
        <v>4</v>
      </c>
      <c r="I2809" s="6">
        <v>15</v>
      </c>
      <c r="J2809" s="2" t="s">
        <v>6065</v>
      </c>
      <c r="K2809" s="7">
        <v>1</v>
      </c>
      <c r="L2809" s="3" t="s">
        <v>3130</v>
      </c>
      <c r="M2809" s="2">
        <v>540631</v>
      </c>
      <c r="N2809" s="2" t="s">
        <v>13</v>
      </c>
      <c r="O2809" s="80">
        <v>10.3032</v>
      </c>
      <c r="P2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$0.69 P/l</v>
      </c>
      <c r="Q2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P/100ml</v>
      </c>
    </row>
    <row r="2810" spans="1:17" ht="24" x14ac:dyDescent="0.2">
      <c r="A2810" s="2" t="s">
        <v>11</v>
      </c>
      <c r="B2810" s="2" t="s">
        <v>18</v>
      </c>
      <c r="C2810" s="2" t="s">
        <v>5168</v>
      </c>
      <c r="D2810" s="2" t="s">
        <v>46</v>
      </c>
      <c r="E2810" s="2" t="s">
        <v>0</v>
      </c>
      <c r="F2810" s="2" t="s">
        <v>5913</v>
      </c>
      <c r="G2810" s="2" t="s">
        <v>4</v>
      </c>
      <c r="H2810" s="2" t="s">
        <v>4</v>
      </c>
      <c r="I2810" s="6">
        <v>250</v>
      </c>
      <c r="J2810" s="2" t="s">
        <v>6075</v>
      </c>
      <c r="K2810" s="7">
        <v>24</v>
      </c>
      <c r="L2810" s="3" t="s">
        <v>2315</v>
      </c>
      <c r="M2810" s="2">
        <v>10007190</v>
      </c>
      <c r="N2810" s="2" t="s">
        <v>13</v>
      </c>
      <c r="O2810" s="80">
        <v>27.23</v>
      </c>
      <c r="P2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$4.54 P/l</v>
      </c>
      <c r="Q2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2811" spans="1:17" ht="24" x14ac:dyDescent="0.2">
      <c r="A2811" s="2" t="s">
        <v>11</v>
      </c>
      <c r="B2811" s="2" t="s">
        <v>18</v>
      </c>
      <c r="C2811" s="2" t="s">
        <v>5168</v>
      </c>
      <c r="D2811" s="2" t="s">
        <v>46</v>
      </c>
      <c r="E2811" s="2" t="s">
        <v>0</v>
      </c>
      <c r="F2811" s="2" t="s">
        <v>3382</v>
      </c>
      <c r="G2811" s="2" t="s">
        <v>4</v>
      </c>
      <c r="H2811" s="2" t="s">
        <v>4</v>
      </c>
      <c r="I2811" s="6">
        <v>600</v>
      </c>
      <c r="J2811" s="2" t="s">
        <v>6075</v>
      </c>
      <c r="K2811" s="7">
        <v>12</v>
      </c>
      <c r="L2811" s="3" t="s">
        <v>2315</v>
      </c>
      <c r="M2811" s="2">
        <v>10004789</v>
      </c>
      <c r="N2811" s="2" t="s">
        <v>13</v>
      </c>
      <c r="O2811" s="80">
        <v>7.33</v>
      </c>
      <c r="P2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$1.02 P/l</v>
      </c>
      <c r="Q2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$0.10 P/100ml</v>
      </c>
    </row>
    <row r="2812" spans="1:17" ht="24" x14ac:dyDescent="0.2">
      <c r="A2812" s="2" t="s">
        <v>11</v>
      </c>
      <c r="B2812" s="2" t="s">
        <v>18</v>
      </c>
      <c r="C2812" s="2" t="s">
        <v>5168</v>
      </c>
      <c r="D2812" s="2" t="s">
        <v>46</v>
      </c>
      <c r="E2812" s="2" t="s">
        <v>0</v>
      </c>
      <c r="F2812" s="2" t="s">
        <v>3383</v>
      </c>
      <c r="G2812" s="2" t="s">
        <v>4</v>
      </c>
      <c r="H2812" s="2" t="s">
        <v>4</v>
      </c>
      <c r="I2812" s="6">
        <v>600</v>
      </c>
      <c r="J2812" s="2" t="s">
        <v>6075</v>
      </c>
      <c r="K2812" s="7">
        <v>24</v>
      </c>
      <c r="L2812" s="3" t="s">
        <v>2315</v>
      </c>
      <c r="M2812" s="2">
        <v>10006282</v>
      </c>
      <c r="N2812" s="2" t="s">
        <v>13</v>
      </c>
      <c r="O2812" s="80">
        <v>19.04</v>
      </c>
      <c r="P2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P/l</v>
      </c>
      <c r="Q2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13" spans="1:17" ht="24" x14ac:dyDescent="0.2">
      <c r="A2813" s="2" t="s">
        <v>11</v>
      </c>
      <c r="B2813" s="2" t="s">
        <v>18</v>
      </c>
      <c r="C2813" s="2" t="s">
        <v>5168</v>
      </c>
      <c r="D2813" s="2" t="s">
        <v>46</v>
      </c>
      <c r="E2813" s="2" t="s">
        <v>0</v>
      </c>
      <c r="F2813" s="2" t="s">
        <v>3382</v>
      </c>
      <c r="G2813" s="2" t="s">
        <v>4</v>
      </c>
      <c r="H2813" s="2" t="s">
        <v>4</v>
      </c>
      <c r="I2813" s="6">
        <v>600</v>
      </c>
      <c r="J2813" s="2" t="s">
        <v>6075</v>
      </c>
      <c r="K2813" s="7">
        <v>24</v>
      </c>
      <c r="L2813" s="3" t="s">
        <v>2315</v>
      </c>
      <c r="M2813" s="2">
        <v>10004791</v>
      </c>
      <c r="N2813" s="2" t="s">
        <v>13</v>
      </c>
      <c r="O2813" s="80">
        <v>10.89</v>
      </c>
      <c r="P2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$0.76 P/l</v>
      </c>
      <c r="Q2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4" spans="1:17" ht="24" x14ac:dyDescent="0.2">
      <c r="A2814" s="2" t="s">
        <v>11</v>
      </c>
      <c r="B2814" s="2" t="s">
        <v>18</v>
      </c>
      <c r="C2814" s="2" t="s">
        <v>5168</v>
      </c>
      <c r="D2814" s="2" t="s">
        <v>46</v>
      </c>
      <c r="E2814" s="2" t="s">
        <v>50</v>
      </c>
      <c r="F2814" s="2" t="s">
        <v>3386</v>
      </c>
      <c r="G2814" s="2" t="s">
        <v>4</v>
      </c>
      <c r="H2814" s="2" t="s">
        <v>4</v>
      </c>
      <c r="I2814" s="6">
        <v>600</v>
      </c>
      <c r="J2814" s="2" t="s">
        <v>6075</v>
      </c>
      <c r="K2814" s="7">
        <v>24</v>
      </c>
      <c r="L2814" s="3" t="s">
        <v>2315</v>
      </c>
      <c r="M2814" s="2" t="s">
        <v>51</v>
      </c>
      <c r="N2814" s="2" t="s">
        <v>13</v>
      </c>
      <c r="O2814" s="80">
        <v>15.58</v>
      </c>
      <c r="P2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$1.08 P/l</v>
      </c>
      <c r="Q2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P/100ml</v>
      </c>
    </row>
    <row r="2815" spans="1:17" ht="24" x14ac:dyDescent="0.2">
      <c r="A2815" s="2" t="s">
        <v>11</v>
      </c>
      <c r="B2815" s="2" t="s">
        <v>18</v>
      </c>
      <c r="C2815" s="2" t="s">
        <v>5168</v>
      </c>
      <c r="D2815" s="2" t="s">
        <v>46</v>
      </c>
      <c r="E2815" s="2" t="s">
        <v>5885</v>
      </c>
      <c r="F2815" s="2" t="s">
        <v>920</v>
      </c>
      <c r="G2815" s="2" t="s">
        <v>4</v>
      </c>
      <c r="H2815" s="2" t="s">
        <v>4</v>
      </c>
      <c r="I2815" s="6">
        <v>600</v>
      </c>
      <c r="J2815" s="2" t="s">
        <v>6075</v>
      </c>
      <c r="K2815" s="7">
        <v>24</v>
      </c>
      <c r="L2815" s="3" t="s">
        <v>2315</v>
      </c>
      <c r="M2815" s="2">
        <v>46721</v>
      </c>
      <c r="N2815" s="2" t="s">
        <v>13</v>
      </c>
      <c r="O2815" s="80">
        <v>11.58</v>
      </c>
      <c r="P2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$0.80 P/l</v>
      </c>
      <c r="Q2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6" spans="1:17" ht="36" x14ac:dyDescent="0.2">
      <c r="A2816" s="2" t="s">
        <v>11</v>
      </c>
      <c r="B2816" s="2" t="s">
        <v>18</v>
      </c>
      <c r="C2816" s="2" t="s">
        <v>5168</v>
      </c>
      <c r="D2816" s="2" t="s">
        <v>46</v>
      </c>
      <c r="E2816" s="2" t="s">
        <v>5886</v>
      </c>
      <c r="F2816" s="2" t="s">
        <v>6471</v>
      </c>
      <c r="G2816" s="2" t="s">
        <v>1548</v>
      </c>
      <c r="H2816" s="2" t="s">
        <v>4</v>
      </c>
      <c r="I2816" s="6">
        <v>600</v>
      </c>
      <c r="J2816" s="2" t="s">
        <v>6075</v>
      </c>
      <c r="K2816" s="7">
        <v>24</v>
      </c>
      <c r="L2816" s="3" t="s">
        <v>2315</v>
      </c>
      <c r="M2816" s="2">
        <v>809496</v>
      </c>
      <c r="N2816" s="2" t="s">
        <v>13</v>
      </c>
      <c r="O2816" s="80">
        <v>11.750400000000001</v>
      </c>
      <c r="P2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$0.82 P/l</v>
      </c>
      <c r="Q2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7" spans="1:17" ht="36" x14ac:dyDescent="0.2">
      <c r="A2817" s="2" t="s">
        <v>11</v>
      </c>
      <c r="B2817" s="2" t="s">
        <v>18</v>
      </c>
      <c r="C2817" s="2" t="s">
        <v>5168</v>
      </c>
      <c r="D2817" s="2" t="s">
        <v>46</v>
      </c>
      <c r="E2817" s="2" t="s">
        <v>2396</v>
      </c>
      <c r="F2817" s="2" t="s">
        <v>4433</v>
      </c>
      <c r="G2817" s="2" t="s">
        <v>4</v>
      </c>
      <c r="H2817" s="2" t="s">
        <v>4</v>
      </c>
      <c r="I2817" s="6">
        <v>600</v>
      </c>
      <c r="J2817" s="2" t="s">
        <v>6075</v>
      </c>
      <c r="K2817" s="7">
        <v>24</v>
      </c>
      <c r="L2817" s="3" t="s">
        <v>2315</v>
      </c>
      <c r="M2817" s="2" t="s">
        <v>2802</v>
      </c>
      <c r="N2817" s="2" t="s">
        <v>13</v>
      </c>
      <c r="O2817" s="80">
        <v>11.1616</v>
      </c>
      <c r="P2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$0.78 P/l</v>
      </c>
      <c r="Q2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8" spans="1:17" ht="24" x14ac:dyDescent="0.2">
      <c r="A2818" s="2" t="s">
        <v>11</v>
      </c>
      <c r="B2818" s="2" t="s">
        <v>18</v>
      </c>
      <c r="C2818" s="2" t="s">
        <v>5168</v>
      </c>
      <c r="D2818" s="2" t="s">
        <v>46</v>
      </c>
      <c r="E2818" s="2" t="s">
        <v>1852</v>
      </c>
      <c r="F2818" s="2" t="s">
        <v>5004</v>
      </c>
      <c r="G2818" s="2" t="s">
        <v>4</v>
      </c>
      <c r="H2818" s="2" t="s">
        <v>4</v>
      </c>
      <c r="I2818" s="6">
        <v>600</v>
      </c>
      <c r="J2818" s="2" t="s">
        <v>6075</v>
      </c>
      <c r="K2818" s="7">
        <v>24</v>
      </c>
      <c r="L2818" s="3" t="s">
        <v>2315</v>
      </c>
      <c r="M2818" s="2">
        <v>10004791</v>
      </c>
      <c r="N2818" s="2" t="s">
        <v>13</v>
      </c>
      <c r="O2818" s="80">
        <v>12</v>
      </c>
      <c r="P2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$0.83 P/l</v>
      </c>
      <c r="Q2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$0.08 P/100ml</v>
      </c>
    </row>
    <row r="2819" spans="1:17" ht="36" x14ac:dyDescent="0.2">
      <c r="A2819" s="2" t="s">
        <v>11</v>
      </c>
      <c r="B2819" s="2" t="s">
        <v>18</v>
      </c>
      <c r="C2819" s="2" t="s">
        <v>5168</v>
      </c>
      <c r="D2819" s="2" t="s">
        <v>46</v>
      </c>
      <c r="E2819" s="2" t="s">
        <v>6940</v>
      </c>
      <c r="F2819" s="2" t="s">
        <v>7001</v>
      </c>
      <c r="G2819" s="2" t="s">
        <v>4</v>
      </c>
      <c r="H2819" s="2" t="s">
        <v>4</v>
      </c>
      <c r="I2819" s="6">
        <v>450</v>
      </c>
      <c r="J2819" s="2" t="s">
        <v>6075</v>
      </c>
      <c r="K2819" s="7">
        <v>24</v>
      </c>
      <c r="L2819" s="3" t="s">
        <v>2315</v>
      </c>
      <c r="M2819" s="2">
        <v>951283</v>
      </c>
      <c r="N2819" s="2" t="s">
        <v>5</v>
      </c>
      <c r="O2819" s="80">
        <v>44.79</v>
      </c>
      <c r="P2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P/l</v>
      </c>
      <c r="Q2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2820" spans="1:17" ht="36" x14ac:dyDescent="0.2">
      <c r="A2820" s="2" t="s">
        <v>11</v>
      </c>
      <c r="B2820" s="2" t="s">
        <v>18</v>
      </c>
      <c r="C2820" s="2" t="s">
        <v>5168</v>
      </c>
      <c r="D2820" s="2" t="s">
        <v>46</v>
      </c>
      <c r="E2820" s="2" t="s">
        <v>6940</v>
      </c>
      <c r="F2820" s="2" t="s">
        <v>7002</v>
      </c>
      <c r="G2820" s="2" t="s">
        <v>4</v>
      </c>
      <c r="H2820" s="2" t="s">
        <v>4</v>
      </c>
      <c r="I2820" s="6">
        <v>600</v>
      </c>
      <c r="J2820" s="2" t="s">
        <v>6075</v>
      </c>
      <c r="K2820" s="7">
        <v>24</v>
      </c>
      <c r="L2820" s="3" t="s">
        <v>2315</v>
      </c>
      <c r="M2820" s="2">
        <v>953945</v>
      </c>
      <c r="N2820" s="2" t="s">
        <v>13</v>
      </c>
      <c r="O2820" s="80">
        <v>19.36</v>
      </c>
      <c r="P2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$1.34 P/l</v>
      </c>
      <c r="Q2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P/100ml</v>
      </c>
    </row>
    <row r="2821" spans="1:17" x14ac:dyDescent="0.2">
      <c r="A2821" s="2" t="s">
        <v>11</v>
      </c>
      <c r="B2821" s="2" t="s">
        <v>18</v>
      </c>
      <c r="C2821" s="2" t="s">
        <v>5866</v>
      </c>
      <c r="D2821" s="2" t="s">
        <v>2332</v>
      </c>
      <c r="E2821" s="2" t="s">
        <v>2396</v>
      </c>
      <c r="F2821" s="2" t="s">
        <v>4434</v>
      </c>
      <c r="G2821" s="2" t="s">
        <v>4</v>
      </c>
      <c r="H2821" s="2" t="s">
        <v>4</v>
      </c>
      <c r="I2821" s="6">
        <v>20</v>
      </c>
      <c r="J2821" s="2" t="s">
        <v>6065</v>
      </c>
      <c r="K2821" s="7">
        <v>1</v>
      </c>
      <c r="L2821" s="3" t="s">
        <v>3130</v>
      </c>
      <c r="M2821" s="2" t="s">
        <v>2803</v>
      </c>
      <c r="N2821" s="2" t="s">
        <v>13</v>
      </c>
      <c r="O2821" s="80">
        <v>24.5032</v>
      </c>
      <c r="P2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$1.23 P/l</v>
      </c>
      <c r="Q2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P/100ml</v>
      </c>
    </row>
    <row r="2822" spans="1:17" ht="24" x14ac:dyDescent="0.2">
      <c r="A2822" s="2" t="s">
        <v>11</v>
      </c>
      <c r="B2822" s="2" t="s">
        <v>18</v>
      </c>
      <c r="C2822" s="2" t="s">
        <v>5170</v>
      </c>
      <c r="D2822" s="2" t="s">
        <v>49</v>
      </c>
      <c r="E2822" s="2" t="s">
        <v>50</v>
      </c>
      <c r="F2822" s="2" t="s">
        <v>48</v>
      </c>
      <c r="G2822" s="2" t="s">
        <v>4</v>
      </c>
      <c r="H2822" s="2" t="s">
        <v>4</v>
      </c>
      <c r="I2822" s="6">
        <v>1</v>
      </c>
      <c r="J2822" s="2" t="s">
        <v>2316</v>
      </c>
      <c r="K2822" s="7">
        <v>1</v>
      </c>
      <c r="L2822" s="3" t="s">
        <v>3130</v>
      </c>
      <c r="M2822" s="2" t="s">
        <v>47</v>
      </c>
      <c r="N2822" s="2" t="s">
        <v>5</v>
      </c>
      <c r="O2822" s="80">
        <v>85.09</v>
      </c>
      <c r="P2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$85.09 P/ea</v>
      </c>
      <c r="Q2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$85.09 P/ea</v>
      </c>
    </row>
    <row r="2823" spans="1:17" ht="36" x14ac:dyDescent="0.2">
      <c r="A2823" s="2" t="s">
        <v>5906</v>
      </c>
      <c r="B2823" s="2" t="s">
        <v>1114</v>
      </c>
      <c r="C2823" s="2" t="s">
        <v>3177</v>
      </c>
      <c r="D2823" s="2" t="s">
        <v>1113</v>
      </c>
      <c r="E2823" s="2" t="s">
        <v>1112</v>
      </c>
      <c r="F2823" s="2" t="s">
        <v>3487</v>
      </c>
      <c r="G2823" s="2" t="s">
        <v>4</v>
      </c>
      <c r="H2823" s="2" t="s">
        <v>922</v>
      </c>
      <c r="I2823" s="6">
        <v>1</v>
      </c>
      <c r="J2823" s="2" t="s">
        <v>2345</v>
      </c>
      <c r="K2823" s="7">
        <v>1</v>
      </c>
      <c r="L2823" s="3" t="s">
        <v>3130</v>
      </c>
      <c r="M2823" s="2" t="s">
        <v>1115</v>
      </c>
      <c r="N2823" s="2" t="s">
        <v>13</v>
      </c>
      <c r="O2823" s="80">
        <v>4.8</v>
      </c>
      <c r="P2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2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2824" spans="1:17" ht="36" x14ac:dyDescent="0.2">
      <c r="A2824" s="2" t="s">
        <v>5906</v>
      </c>
      <c r="B2824" s="2" t="s">
        <v>1114</v>
      </c>
      <c r="C2824" s="2" t="s">
        <v>3177</v>
      </c>
      <c r="D2824" s="2" t="s">
        <v>1113</v>
      </c>
      <c r="E2824" s="2" t="s">
        <v>2149</v>
      </c>
      <c r="F2824" s="2" t="s">
        <v>3177</v>
      </c>
      <c r="G2824" s="2" t="s">
        <v>4</v>
      </c>
      <c r="H2824" s="2" t="s">
        <v>922</v>
      </c>
      <c r="I2824" s="6">
        <v>1</v>
      </c>
      <c r="J2824" s="2" t="s">
        <v>2345</v>
      </c>
      <c r="K2824" s="7">
        <v>1</v>
      </c>
      <c r="L2824" s="3" t="s">
        <v>3130</v>
      </c>
      <c r="M2824" s="2">
        <v>7001</v>
      </c>
      <c r="N2824" s="2" t="s">
        <v>13</v>
      </c>
      <c r="O2824" s="80">
        <v>5.75</v>
      </c>
      <c r="P2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2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2825" spans="1:17" ht="36" x14ac:dyDescent="0.2">
      <c r="A2825" s="2" t="s">
        <v>5906</v>
      </c>
      <c r="B2825" s="2" t="s">
        <v>1114</v>
      </c>
      <c r="C2825" s="2" t="s">
        <v>3178</v>
      </c>
      <c r="D2825" s="2" t="s">
        <v>1116</v>
      </c>
      <c r="E2825" s="2" t="s">
        <v>1112</v>
      </c>
      <c r="F2825" s="2" t="s">
        <v>3488</v>
      </c>
      <c r="G2825" s="2" t="s">
        <v>4</v>
      </c>
      <c r="H2825" s="2" t="s">
        <v>922</v>
      </c>
      <c r="I2825" s="6">
        <v>1</v>
      </c>
      <c r="J2825" s="2" t="s">
        <v>2345</v>
      </c>
      <c r="K2825" s="7">
        <v>1</v>
      </c>
      <c r="L2825" s="3" t="s">
        <v>3130</v>
      </c>
      <c r="M2825" s="2" t="s">
        <v>1117</v>
      </c>
      <c r="N2825" s="2" t="s">
        <v>13</v>
      </c>
      <c r="O2825" s="80">
        <v>11.8</v>
      </c>
      <c r="P2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26" spans="1:17" ht="36" x14ac:dyDescent="0.2">
      <c r="A2826" s="2" t="s">
        <v>5906</v>
      </c>
      <c r="B2826" s="2" t="s">
        <v>1114</v>
      </c>
      <c r="C2826" s="2" t="s">
        <v>3178</v>
      </c>
      <c r="D2826" s="2" t="s">
        <v>1116</v>
      </c>
      <c r="E2826" s="2" t="s">
        <v>1669</v>
      </c>
      <c r="F2826" s="2" t="s">
        <v>3995</v>
      </c>
      <c r="G2826" s="2" t="s">
        <v>4</v>
      </c>
      <c r="H2826" s="2" t="s">
        <v>4</v>
      </c>
      <c r="I2826" s="6">
        <v>1</v>
      </c>
      <c r="J2826" s="2" t="s">
        <v>2345</v>
      </c>
      <c r="K2826" s="7">
        <v>1</v>
      </c>
      <c r="L2826" s="3" t="s">
        <v>3130</v>
      </c>
      <c r="M2826" s="2">
        <v>2580</v>
      </c>
      <c r="N2826" s="2" t="s">
        <v>13</v>
      </c>
      <c r="O2826" s="80">
        <v>14</v>
      </c>
      <c r="P2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27" spans="1:17" ht="36" x14ac:dyDescent="0.2">
      <c r="A2827" s="2" t="s">
        <v>5906</v>
      </c>
      <c r="B2827" s="2" t="s">
        <v>1114</v>
      </c>
      <c r="C2827" s="2" t="s">
        <v>3178</v>
      </c>
      <c r="D2827" s="2" t="s">
        <v>1116</v>
      </c>
      <c r="E2827" s="2" t="s">
        <v>1720</v>
      </c>
      <c r="F2827" s="2" t="s">
        <v>4000</v>
      </c>
      <c r="G2827" s="2" t="s">
        <v>4</v>
      </c>
      <c r="H2827" s="2" t="s">
        <v>4</v>
      </c>
      <c r="I2827" s="6">
        <v>1</v>
      </c>
      <c r="J2827" s="2" t="s">
        <v>2345</v>
      </c>
      <c r="K2827" s="7">
        <v>1</v>
      </c>
      <c r="L2827" s="3" t="s">
        <v>3130</v>
      </c>
      <c r="M2827" s="2" t="s">
        <v>1721</v>
      </c>
      <c r="N2827" s="2" t="s">
        <v>13</v>
      </c>
      <c r="O2827" s="80">
        <v>14.5</v>
      </c>
      <c r="P2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828" spans="1:17" ht="36" x14ac:dyDescent="0.2">
      <c r="A2828" s="2" t="s">
        <v>5906</v>
      </c>
      <c r="B2828" s="2" t="s">
        <v>1114</v>
      </c>
      <c r="C2828" s="2" t="s">
        <v>3178</v>
      </c>
      <c r="D2828" s="2" t="s">
        <v>1116</v>
      </c>
      <c r="E2828" s="2" t="s">
        <v>2149</v>
      </c>
      <c r="F2828" s="2" t="s">
        <v>3178</v>
      </c>
      <c r="G2828" s="2" t="s">
        <v>4</v>
      </c>
      <c r="H2828" s="2" t="s">
        <v>922</v>
      </c>
      <c r="I2828" s="6">
        <v>1</v>
      </c>
      <c r="J2828" s="2" t="s">
        <v>2345</v>
      </c>
      <c r="K2828" s="7">
        <v>1</v>
      </c>
      <c r="L2828" s="3" t="s">
        <v>3130</v>
      </c>
      <c r="M2828" s="2">
        <v>7002</v>
      </c>
      <c r="N2828" s="2" t="s">
        <v>13</v>
      </c>
      <c r="O2828" s="80">
        <v>10.95</v>
      </c>
      <c r="P2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2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2829" spans="1:17" ht="36" x14ac:dyDescent="0.2">
      <c r="A2829" s="2" t="s">
        <v>5906</v>
      </c>
      <c r="B2829" s="2" t="s">
        <v>1114</v>
      </c>
      <c r="C2829" s="2" t="s">
        <v>3178</v>
      </c>
      <c r="D2829" s="2" t="s">
        <v>1116</v>
      </c>
      <c r="E2829" s="2" t="s">
        <v>5144</v>
      </c>
      <c r="F2829" s="2" t="s">
        <v>2953</v>
      </c>
      <c r="G2829" s="2" t="s">
        <v>4</v>
      </c>
      <c r="H2829" s="2" t="s">
        <v>4</v>
      </c>
      <c r="I2829" s="6">
        <v>5</v>
      </c>
      <c r="J2829" s="2" t="s">
        <v>2345</v>
      </c>
      <c r="K2829" s="7">
        <v>3</v>
      </c>
      <c r="L2829" s="3" t="s">
        <v>2315</v>
      </c>
      <c r="M2829" s="2" t="s">
        <v>2954</v>
      </c>
      <c r="N2829" s="2" t="s">
        <v>13</v>
      </c>
      <c r="O2829" s="80">
        <v>211.95</v>
      </c>
      <c r="P2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$14.13 P/kg</v>
      </c>
      <c r="Q2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2830" spans="1:17" ht="36" x14ac:dyDescent="0.2">
      <c r="A2830" s="2" t="s">
        <v>5906</v>
      </c>
      <c r="B2830" s="2" t="s">
        <v>1114</v>
      </c>
      <c r="C2830" s="2" t="s">
        <v>3179</v>
      </c>
      <c r="D2830" s="2" t="s">
        <v>1118</v>
      </c>
      <c r="E2830" s="2" t="s">
        <v>1112</v>
      </c>
      <c r="F2830" s="2" t="s">
        <v>3488</v>
      </c>
      <c r="G2830" s="2" t="s">
        <v>4</v>
      </c>
      <c r="H2830" s="2" t="s">
        <v>922</v>
      </c>
      <c r="I2830" s="6">
        <v>1</v>
      </c>
      <c r="J2830" s="2" t="s">
        <v>2345</v>
      </c>
      <c r="K2830" s="7">
        <v>1</v>
      </c>
      <c r="L2830" s="3" t="s">
        <v>3130</v>
      </c>
      <c r="M2830" s="2" t="s">
        <v>1117</v>
      </c>
      <c r="N2830" s="2" t="s">
        <v>13</v>
      </c>
      <c r="O2830" s="80">
        <v>11.8</v>
      </c>
      <c r="P2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31" spans="1:17" ht="36" x14ac:dyDescent="0.2">
      <c r="A2831" s="2" t="s">
        <v>5906</v>
      </c>
      <c r="B2831" s="2" t="s">
        <v>1114</v>
      </c>
      <c r="C2831" s="2" t="s">
        <v>3179</v>
      </c>
      <c r="D2831" s="2" t="s">
        <v>1118</v>
      </c>
      <c r="E2831" s="2" t="s">
        <v>1669</v>
      </c>
      <c r="F2831" s="2" t="s">
        <v>3995</v>
      </c>
      <c r="G2831" s="2" t="s">
        <v>4</v>
      </c>
      <c r="H2831" s="2" t="s">
        <v>4</v>
      </c>
      <c r="I2831" s="6">
        <v>1</v>
      </c>
      <c r="J2831" s="2" t="s">
        <v>2345</v>
      </c>
      <c r="K2831" s="7">
        <v>1</v>
      </c>
      <c r="L2831" s="3" t="s">
        <v>3130</v>
      </c>
      <c r="M2831" s="2">
        <v>2580</v>
      </c>
      <c r="N2831" s="2" t="s">
        <v>13</v>
      </c>
      <c r="O2831" s="80">
        <v>14</v>
      </c>
      <c r="P2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2" spans="1:17" ht="36" x14ac:dyDescent="0.2">
      <c r="A2832" s="2" t="s">
        <v>5906</v>
      </c>
      <c r="B2832" s="2" t="s">
        <v>1114</v>
      </c>
      <c r="C2832" s="2" t="s">
        <v>3179</v>
      </c>
      <c r="D2832" s="2" t="s">
        <v>1118</v>
      </c>
      <c r="E2832" s="2" t="s">
        <v>2149</v>
      </c>
      <c r="F2832" s="2" t="s">
        <v>3179</v>
      </c>
      <c r="G2832" s="2" t="s">
        <v>4</v>
      </c>
      <c r="H2832" s="2" t="s">
        <v>922</v>
      </c>
      <c r="I2832" s="6">
        <v>1</v>
      </c>
      <c r="J2832" s="2" t="s">
        <v>2345</v>
      </c>
      <c r="K2832" s="7">
        <v>1</v>
      </c>
      <c r="L2832" s="3" t="s">
        <v>3130</v>
      </c>
      <c r="M2832" s="2">
        <v>7003</v>
      </c>
      <c r="N2832" s="2" t="s">
        <v>13</v>
      </c>
      <c r="O2832" s="80">
        <v>10.65</v>
      </c>
      <c r="P2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$10.65 P/kg</v>
      </c>
      <c r="Q2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2833" spans="1:17" ht="36" x14ac:dyDescent="0.2">
      <c r="A2833" s="2" t="s">
        <v>5906</v>
      </c>
      <c r="B2833" s="2" t="s">
        <v>1114</v>
      </c>
      <c r="C2833" s="2" t="s">
        <v>3180</v>
      </c>
      <c r="D2833" s="2" t="s">
        <v>1119</v>
      </c>
      <c r="E2833" s="2" t="s">
        <v>1112</v>
      </c>
      <c r="F2833" s="2" t="s">
        <v>3489</v>
      </c>
      <c r="G2833" s="2" t="s">
        <v>4</v>
      </c>
      <c r="H2833" s="2" t="s">
        <v>922</v>
      </c>
      <c r="I2833" s="6">
        <v>1</v>
      </c>
      <c r="J2833" s="2" t="s">
        <v>2345</v>
      </c>
      <c r="K2833" s="7">
        <v>1</v>
      </c>
      <c r="L2833" s="3" t="s">
        <v>3130</v>
      </c>
      <c r="M2833" s="2" t="s">
        <v>1120</v>
      </c>
      <c r="N2833" s="2" t="s">
        <v>13</v>
      </c>
      <c r="O2833" s="80">
        <v>12.5</v>
      </c>
      <c r="P2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34" spans="1:17" ht="36" x14ac:dyDescent="0.2">
      <c r="A2834" s="2" t="s">
        <v>5906</v>
      </c>
      <c r="B2834" s="2" t="s">
        <v>1114</v>
      </c>
      <c r="C2834" s="2" t="s">
        <v>3180</v>
      </c>
      <c r="D2834" s="2" t="s">
        <v>1119</v>
      </c>
      <c r="E2834" s="2" t="s">
        <v>1669</v>
      </c>
      <c r="F2834" s="2" t="s">
        <v>3995</v>
      </c>
      <c r="G2834" s="2" t="s">
        <v>4</v>
      </c>
      <c r="H2834" s="2" t="s">
        <v>4</v>
      </c>
      <c r="I2834" s="6">
        <v>1</v>
      </c>
      <c r="J2834" s="2" t="s">
        <v>2345</v>
      </c>
      <c r="K2834" s="7">
        <v>1</v>
      </c>
      <c r="L2834" s="3" t="s">
        <v>3130</v>
      </c>
      <c r="M2834" s="2">
        <v>2580</v>
      </c>
      <c r="N2834" s="2" t="s">
        <v>13</v>
      </c>
      <c r="O2834" s="80">
        <v>14</v>
      </c>
      <c r="P2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5" spans="1:17" ht="36" x14ac:dyDescent="0.2">
      <c r="A2835" s="2" t="s">
        <v>5906</v>
      </c>
      <c r="B2835" s="2" t="s">
        <v>1114</v>
      </c>
      <c r="C2835" s="2" t="s">
        <v>3180</v>
      </c>
      <c r="D2835" s="2" t="s">
        <v>1119</v>
      </c>
      <c r="E2835" s="2" t="s">
        <v>2149</v>
      </c>
      <c r="F2835" s="2" t="s">
        <v>3180</v>
      </c>
      <c r="G2835" s="2" t="s">
        <v>4</v>
      </c>
      <c r="H2835" s="2" t="s">
        <v>922</v>
      </c>
      <c r="I2835" s="6">
        <v>1</v>
      </c>
      <c r="J2835" s="2" t="s">
        <v>2345</v>
      </c>
      <c r="K2835" s="7">
        <v>1</v>
      </c>
      <c r="L2835" s="3" t="s">
        <v>3130</v>
      </c>
      <c r="M2835" s="2">
        <v>7004</v>
      </c>
      <c r="N2835" s="2" t="s">
        <v>13</v>
      </c>
      <c r="O2835" s="80">
        <v>11.75</v>
      </c>
      <c r="P2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836" spans="1:17" ht="36" x14ac:dyDescent="0.2">
      <c r="A2836" s="2" t="s">
        <v>5906</v>
      </c>
      <c r="B2836" s="2" t="s">
        <v>1114</v>
      </c>
      <c r="C2836" s="2" t="s">
        <v>3180</v>
      </c>
      <c r="D2836" s="2" t="s">
        <v>1119</v>
      </c>
      <c r="E2836" s="2" t="s">
        <v>5144</v>
      </c>
      <c r="F2836" s="2" t="s">
        <v>2953</v>
      </c>
      <c r="G2836" s="2" t="s">
        <v>4</v>
      </c>
      <c r="H2836" s="2" t="s">
        <v>4</v>
      </c>
      <c r="I2836" s="6">
        <v>5</v>
      </c>
      <c r="J2836" s="2" t="s">
        <v>2345</v>
      </c>
      <c r="K2836" s="7">
        <v>3</v>
      </c>
      <c r="L2836" s="3" t="s">
        <v>2315</v>
      </c>
      <c r="M2836" s="2" t="s">
        <v>2955</v>
      </c>
      <c r="N2836" s="2" t="s">
        <v>13</v>
      </c>
      <c r="O2836" s="80">
        <v>279</v>
      </c>
      <c r="P2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$18.60 P/kg</v>
      </c>
      <c r="Q2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$1.86 P/100g</v>
      </c>
    </row>
    <row r="2837" spans="1:17" ht="36" x14ac:dyDescent="0.2">
      <c r="A2837" s="2" t="s">
        <v>5906</v>
      </c>
      <c r="B2837" s="2" t="s">
        <v>1114</v>
      </c>
      <c r="C2837" s="2" t="s">
        <v>3181</v>
      </c>
      <c r="D2837" s="2" t="s">
        <v>1121</v>
      </c>
      <c r="E2837" s="2" t="s">
        <v>1112</v>
      </c>
      <c r="F2837" s="2" t="s">
        <v>3489</v>
      </c>
      <c r="G2837" s="2" t="s">
        <v>4</v>
      </c>
      <c r="H2837" s="2" t="s">
        <v>922</v>
      </c>
      <c r="I2837" s="6">
        <v>1</v>
      </c>
      <c r="J2837" s="2" t="s">
        <v>2345</v>
      </c>
      <c r="K2837" s="7">
        <v>1</v>
      </c>
      <c r="L2837" s="3" t="s">
        <v>3130</v>
      </c>
      <c r="M2837" s="2" t="s">
        <v>1120</v>
      </c>
      <c r="N2837" s="2" t="s">
        <v>13</v>
      </c>
      <c r="O2837" s="80">
        <v>12.5</v>
      </c>
      <c r="P2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38" spans="1:17" ht="36" x14ac:dyDescent="0.2">
      <c r="A2838" s="2" t="s">
        <v>5906</v>
      </c>
      <c r="B2838" s="2" t="s">
        <v>1114</v>
      </c>
      <c r="C2838" s="2" t="s">
        <v>3181</v>
      </c>
      <c r="D2838" s="2" t="s">
        <v>1121</v>
      </c>
      <c r="E2838" s="2" t="s">
        <v>1669</v>
      </c>
      <c r="F2838" s="2" t="s">
        <v>3995</v>
      </c>
      <c r="G2838" s="2" t="s">
        <v>4</v>
      </c>
      <c r="H2838" s="2" t="s">
        <v>4</v>
      </c>
      <c r="I2838" s="6">
        <v>1</v>
      </c>
      <c r="J2838" s="2" t="s">
        <v>2345</v>
      </c>
      <c r="K2838" s="7">
        <v>1</v>
      </c>
      <c r="L2838" s="3" t="s">
        <v>3130</v>
      </c>
      <c r="M2838" s="2">
        <v>2580</v>
      </c>
      <c r="N2838" s="2" t="s">
        <v>13</v>
      </c>
      <c r="O2838" s="80">
        <v>14</v>
      </c>
      <c r="P2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39" spans="1:17" ht="36" x14ac:dyDescent="0.2">
      <c r="A2839" s="2" t="s">
        <v>5906</v>
      </c>
      <c r="B2839" s="2" t="s">
        <v>1114</v>
      </c>
      <c r="C2839" s="2" t="s">
        <v>3181</v>
      </c>
      <c r="D2839" s="2" t="s">
        <v>1121</v>
      </c>
      <c r="E2839" s="2" t="s">
        <v>1720</v>
      </c>
      <c r="F2839" s="2" t="s">
        <v>4001</v>
      </c>
      <c r="G2839" s="2" t="s">
        <v>4</v>
      </c>
      <c r="H2839" s="2" t="s">
        <v>4</v>
      </c>
      <c r="I2839" s="6">
        <v>1</v>
      </c>
      <c r="J2839" s="2" t="s">
        <v>2345</v>
      </c>
      <c r="K2839" s="7">
        <v>1</v>
      </c>
      <c r="L2839" s="3" t="s">
        <v>3130</v>
      </c>
      <c r="M2839" s="2" t="s">
        <v>1722</v>
      </c>
      <c r="N2839" s="2" t="s">
        <v>13</v>
      </c>
      <c r="O2839" s="80">
        <v>17.5</v>
      </c>
      <c r="P2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840" spans="1:17" ht="36" x14ac:dyDescent="0.2">
      <c r="A2840" s="2" t="s">
        <v>5906</v>
      </c>
      <c r="B2840" s="2" t="s">
        <v>1114</v>
      </c>
      <c r="C2840" s="2" t="s">
        <v>3181</v>
      </c>
      <c r="D2840" s="2" t="s">
        <v>1121</v>
      </c>
      <c r="E2840" s="2" t="s">
        <v>2149</v>
      </c>
      <c r="F2840" s="2" t="s">
        <v>3181</v>
      </c>
      <c r="G2840" s="2" t="s">
        <v>4</v>
      </c>
      <c r="H2840" s="2" t="s">
        <v>922</v>
      </c>
      <c r="I2840" s="6">
        <v>1</v>
      </c>
      <c r="J2840" s="2" t="s">
        <v>2345</v>
      </c>
      <c r="K2840" s="7">
        <v>1</v>
      </c>
      <c r="L2840" s="3" t="s">
        <v>3130</v>
      </c>
      <c r="M2840" s="2">
        <v>7005</v>
      </c>
      <c r="N2840" s="2" t="s">
        <v>13</v>
      </c>
      <c r="O2840" s="80">
        <v>11.45</v>
      </c>
      <c r="P2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$11.45 P/kg</v>
      </c>
      <c r="Q2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2841" spans="1:17" ht="36" x14ac:dyDescent="0.2">
      <c r="A2841" s="2" t="s">
        <v>5906</v>
      </c>
      <c r="B2841" s="2" t="s">
        <v>1114</v>
      </c>
      <c r="C2841" s="2" t="s">
        <v>3182</v>
      </c>
      <c r="D2841" s="2" t="s">
        <v>1122</v>
      </c>
      <c r="E2841" s="2" t="s">
        <v>1112</v>
      </c>
      <c r="F2841" s="2" t="s">
        <v>3489</v>
      </c>
      <c r="G2841" s="2" t="s">
        <v>4</v>
      </c>
      <c r="H2841" s="2" t="s">
        <v>922</v>
      </c>
      <c r="I2841" s="6">
        <v>1</v>
      </c>
      <c r="J2841" s="2" t="s">
        <v>2345</v>
      </c>
      <c r="K2841" s="7">
        <v>1</v>
      </c>
      <c r="L2841" s="3" t="s">
        <v>3130</v>
      </c>
      <c r="M2841" s="2" t="s">
        <v>1120</v>
      </c>
      <c r="N2841" s="2" t="s">
        <v>13</v>
      </c>
      <c r="O2841" s="80">
        <v>12.5</v>
      </c>
      <c r="P2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842" spans="1:17" ht="36" x14ac:dyDescent="0.2">
      <c r="A2842" s="2" t="s">
        <v>5906</v>
      </c>
      <c r="B2842" s="2" t="s">
        <v>1114</v>
      </c>
      <c r="C2842" s="2" t="s">
        <v>3182</v>
      </c>
      <c r="D2842" s="2" t="s">
        <v>1122</v>
      </c>
      <c r="E2842" s="2" t="s">
        <v>1669</v>
      </c>
      <c r="F2842" s="2" t="s">
        <v>3995</v>
      </c>
      <c r="G2842" s="2" t="s">
        <v>4</v>
      </c>
      <c r="H2842" s="2" t="s">
        <v>4</v>
      </c>
      <c r="I2842" s="6">
        <v>1</v>
      </c>
      <c r="J2842" s="2" t="s">
        <v>2345</v>
      </c>
      <c r="K2842" s="7">
        <v>1</v>
      </c>
      <c r="L2842" s="3" t="s">
        <v>3130</v>
      </c>
      <c r="M2842" s="2">
        <v>2580</v>
      </c>
      <c r="N2842" s="2" t="s">
        <v>13</v>
      </c>
      <c r="O2842" s="80">
        <v>14</v>
      </c>
      <c r="P2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843" spans="1:17" ht="36" x14ac:dyDescent="0.2">
      <c r="A2843" s="2" t="s">
        <v>5906</v>
      </c>
      <c r="B2843" s="2" t="s">
        <v>1114</v>
      </c>
      <c r="C2843" s="2" t="s">
        <v>3182</v>
      </c>
      <c r="D2843" s="2" t="s">
        <v>1122</v>
      </c>
      <c r="E2843" s="2" t="s">
        <v>2149</v>
      </c>
      <c r="F2843" s="2" t="s">
        <v>3182</v>
      </c>
      <c r="G2843" s="2" t="s">
        <v>4</v>
      </c>
      <c r="H2843" s="2" t="s">
        <v>922</v>
      </c>
      <c r="I2843" s="6">
        <v>1</v>
      </c>
      <c r="J2843" s="2" t="s">
        <v>2345</v>
      </c>
      <c r="K2843" s="7">
        <v>1</v>
      </c>
      <c r="L2843" s="3" t="s">
        <v>3130</v>
      </c>
      <c r="M2843" s="2">
        <v>7006</v>
      </c>
      <c r="N2843" s="2" t="s">
        <v>13</v>
      </c>
      <c r="O2843" s="80">
        <v>11.25</v>
      </c>
      <c r="P2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$11.25 P/kg</v>
      </c>
      <c r="Q2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2844" spans="1:17" ht="36" x14ac:dyDescent="0.2">
      <c r="A2844" s="2" t="s">
        <v>5906</v>
      </c>
      <c r="B2844" s="2" t="s">
        <v>1114</v>
      </c>
      <c r="C2844" s="2" t="s">
        <v>3183</v>
      </c>
      <c r="D2844" s="2" t="s">
        <v>1123</v>
      </c>
      <c r="E2844" s="2" t="s">
        <v>1112</v>
      </c>
      <c r="F2844" s="2" t="s">
        <v>3490</v>
      </c>
      <c r="G2844" s="2" t="s">
        <v>4</v>
      </c>
      <c r="H2844" s="2" t="s">
        <v>922</v>
      </c>
      <c r="I2844" s="6">
        <v>1</v>
      </c>
      <c r="J2844" s="2" t="s">
        <v>2345</v>
      </c>
      <c r="K2844" s="7">
        <v>1</v>
      </c>
      <c r="L2844" s="3" t="s">
        <v>3130</v>
      </c>
      <c r="M2844" s="2" t="s">
        <v>1124</v>
      </c>
      <c r="N2844" s="2" t="s">
        <v>13</v>
      </c>
      <c r="O2844" s="80">
        <v>15.2</v>
      </c>
      <c r="P2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45" spans="1:17" ht="36" x14ac:dyDescent="0.2">
      <c r="A2845" s="2" t="s">
        <v>5906</v>
      </c>
      <c r="B2845" s="2" t="s">
        <v>1114</v>
      </c>
      <c r="C2845" s="2" t="s">
        <v>3183</v>
      </c>
      <c r="D2845" s="2" t="s">
        <v>1123</v>
      </c>
      <c r="E2845" s="2" t="s">
        <v>1669</v>
      </c>
      <c r="F2845" s="2" t="s">
        <v>3995</v>
      </c>
      <c r="G2845" s="2" t="s">
        <v>4</v>
      </c>
      <c r="H2845" s="2" t="s">
        <v>4</v>
      </c>
      <c r="I2845" s="6">
        <v>1</v>
      </c>
      <c r="J2845" s="2" t="s">
        <v>2345</v>
      </c>
      <c r="K2845" s="7">
        <v>1</v>
      </c>
      <c r="L2845" s="3" t="s">
        <v>3130</v>
      </c>
      <c r="M2845" s="2" t="s">
        <v>1670</v>
      </c>
      <c r="N2845" s="2" t="s">
        <v>13</v>
      </c>
      <c r="O2845" s="80">
        <v>19.5</v>
      </c>
      <c r="P2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46" spans="1:17" ht="36" x14ac:dyDescent="0.2">
      <c r="A2846" s="2" t="s">
        <v>5906</v>
      </c>
      <c r="B2846" s="2" t="s">
        <v>1114</v>
      </c>
      <c r="C2846" s="2" t="s">
        <v>3183</v>
      </c>
      <c r="D2846" s="2" t="s">
        <v>1123</v>
      </c>
      <c r="E2846" s="2" t="s">
        <v>2149</v>
      </c>
      <c r="F2846" s="2" t="s">
        <v>6472</v>
      </c>
      <c r="G2846" s="2" t="s">
        <v>4</v>
      </c>
      <c r="H2846" s="2" t="s">
        <v>922</v>
      </c>
      <c r="I2846" s="6">
        <v>1</v>
      </c>
      <c r="J2846" s="2" t="s">
        <v>2345</v>
      </c>
      <c r="K2846" s="7">
        <v>1</v>
      </c>
      <c r="L2846" s="3" t="s">
        <v>3130</v>
      </c>
      <c r="M2846" s="2">
        <v>7007</v>
      </c>
      <c r="N2846" s="2" t="s">
        <v>13</v>
      </c>
      <c r="O2846" s="80">
        <v>15.95</v>
      </c>
      <c r="P2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847" spans="1:17" ht="36" x14ac:dyDescent="0.2">
      <c r="A2847" s="2" t="s">
        <v>5906</v>
      </c>
      <c r="B2847" s="2" t="s">
        <v>1114</v>
      </c>
      <c r="C2847" s="2" t="s">
        <v>3184</v>
      </c>
      <c r="D2847" s="2" t="s">
        <v>1125</v>
      </c>
      <c r="E2847" s="2" t="s">
        <v>1112</v>
      </c>
      <c r="F2847" s="2" t="s">
        <v>3184</v>
      </c>
      <c r="G2847" s="2" t="s">
        <v>4</v>
      </c>
      <c r="H2847" s="2" t="s">
        <v>922</v>
      </c>
      <c r="I2847" s="6">
        <v>1</v>
      </c>
      <c r="J2847" s="2" t="s">
        <v>2345</v>
      </c>
      <c r="K2847" s="7">
        <v>1</v>
      </c>
      <c r="L2847" s="3" t="s">
        <v>3130</v>
      </c>
      <c r="M2847" s="2" t="s">
        <v>1124</v>
      </c>
      <c r="N2847" s="2" t="s">
        <v>13</v>
      </c>
      <c r="O2847" s="80">
        <v>15.2</v>
      </c>
      <c r="P2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48" spans="1:17" ht="36" x14ac:dyDescent="0.2">
      <c r="A2848" s="2" t="s">
        <v>5906</v>
      </c>
      <c r="B2848" s="2" t="s">
        <v>1114</v>
      </c>
      <c r="C2848" s="2" t="s">
        <v>3184</v>
      </c>
      <c r="D2848" s="2" t="s">
        <v>1125</v>
      </c>
      <c r="E2848" s="2" t="s">
        <v>1669</v>
      </c>
      <c r="F2848" s="2" t="s">
        <v>3995</v>
      </c>
      <c r="G2848" s="2" t="s">
        <v>4</v>
      </c>
      <c r="H2848" s="2" t="s">
        <v>4</v>
      </c>
      <c r="I2848" s="6">
        <v>1</v>
      </c>
      <c r="J2848" s="2" t="s">
        <v>2345</v>
      </c>
      <c r="K2848" s="7">
        <v>1</v>
      </c>
      <c r="L2848" s="3" t="s">
        <v>3130</v>
      </c>
      <c r="M2848" s="2" t="s">
        <v>1670</v>
      </c>
      <c r="N2848" s="2" t="s">
        <v>13</v>
      </c>
      <c r="O2848" s="80">
        <v>19.5</v>
      </c>
      <c r="P2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49" spans="1:17" ht="36" x14ac:dyDescent="0.2">
      <c r="A2849" s="2" t="s">
        <v>5906</v>
      </c>
      <c r="B2849" s="2" t="s">
        <v>1114</v>
      </c>
      <c r="C2849" s="2" t="s">
        <v>3184</v>
      </c>
      <c r="D2849" s="2" t="s">
        <v>1125</v>
      </c>
      <c r="E2849" s="2" t="s">
        <v>1720</v>
      </c>
      <c r="F2849" s="2" t="s">
        <v>4002</v>
      </c>
      <c r="G2849" s="2" t="s">
        <v>4</v>
      </c>
      <c r="H2849" s="2" t="s">
        <v>4</v>
      </c>
      <c r="I2849" s="6">
        <v>1</v>
      </c>
      <c r="J2849" s="2" t="s">
        <v>2345</v>
      </c>
      <c r="K2849" s="7">
        <v>1</v>
      </c>
      <c r="L2849" s="3" t="s">
        <v>3130</v>
      </c>
      <c r="M2849" s="2" t="s">
        <v>1723</v>
      </c>
      <c r="N2849" s="2" t="s">
        <v>13</v>
      </c>
      <c r="O2849" s="80">
        <v>22.5</v>
      </c>
      <c r="P2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2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2850" spans="1:17" ht="36" x14ac:dyDescent="0.2">
      <c r="A2850" s="2" t="s">
        <v>5906</v>
      </c>
      <c r="B2850" s="2" t="s">
        <v>1114</v>
      </c>
      <c r="C2850" s="2" t="s">
        <v>3184</v>
      </c>
      <c r="D2850" s="2" t="s">
        <v>1125</v>
      </c>
      <c r="E2850" s="2" t="s">
        <v>2149</v>
      </c>
      <c r="F2850" s="2" t="s">
        <v>3184</v>
      </c>
      <c r="G2850" s="2" t="s">
        <v>4</v>
      </c>
      <c r="H2850" s="2" t="s">
        <v>922</v>
      </c>
      <c r="I2850" s="6">
        <v>1</v>
      </c>
      <c r="J2850" s="2" t="s">
        <v>2345</v>
      </c>
      <c r="K2850" s="7">
        <v>1</v>
      </c>
      <c r="L2850" s="3" t="s">
        <v>3130</v>
      </c>
      <c r="M2850" s="2">
        <v>7008</v>
      </c>
      <c r="N2850" s="2" t="s">
        <v>13</v>
      </c>
      <c r="O2850" s="80">
        <v>16.25</v>
      </c>
      <c r="P2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$16.25 P/kg</v>
      </c>
      <c r="Q2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2851" spans="1:17" ht="36" x14ac:dyDescent="0.2">
      <c r="A2851" s="2" t="s">
        <v>5906</v>
      </c>
      <c r="B2851" s="2" t="s">
        <v>1114</v>
      </c>
      <c r="C2851" s="2" t="s">
        <v>3185</v>
      </c>
      <c r="D2851" s="2" t="s">
        <v>1126</v>
      </c>
      <c r="E2851" s="2" t="s">
        <v>1112</v>
      </c>
      <c r="F2851" s="2" t="s">
        <v>3185</v>
      </c>
      <c r="G2851" s="2" t="s">
        <v>4</v>
      </c>
      <c r="H2851" s="2" t="s">
        <v>922</v>
      </c>
      <c r="I2851" s="6">
        <v>1</v>
      </c>
      <c r="J2851" s="2" t="s">
        <v>2345</v>
      </c>
      <c r="K2851" s="7">
        <v>1</v>
      </c>
      <c r="L2851" s="3" t="s">
        <v>3130</v>
      </c>
      <c r="M2851" s="2" t="s">
        <v>1127</v>
      </c>
      <c r="N2851" s="2" t="s">
        <v>13</v>
      </c>
      <c r="O2851" s="80">
        <v>15.2</v>
      </c>
      <c r="P2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852" spans="1:17" ht="36" x14ac:dyDescent="0.2">
      <c r="A2852" s="2" t="s">
        <v>5906</v>
      </c>
      <c r="B2852" s="2" t="s">
        <v>1114</v>
      </c>
      <c r="C2852" s="2" t="s">
        <v>3185</v>
      </c>
      <c r="D2852" s="2" t="s">
        <v>1126</v>
      </c>
      <c r="E2852" s="2" t="s">
        <v>1669</v>
      </c>
      <c r="F2852" s="2" t="s">
        <v>3995</v>
      </c>
      <c r="G2852" s="2" t="s">
        <v>4</v>
      </c>
      <c r="H2852" s="2" t="s">
        <v>4</v>
      </c>
      <c r="I2852" s="6">
        <v>1</v>
      </c>
      <c r="J2852" s="2" t="s">
        <v>2345</v>
      </c>
      <c r="K2852" s="7">
        <v>1</v>
      </c>
      <c r="L2852" s="3" t="s">
        <v>3130</v>
      </c>
      <c r="M2852" s="2" t="s">
        <v>1670</v>
      </c>
      <c r="N2852" s="2" t="s">
        <v>13</v>
      </c>
      <c r="O2852" s="80">
        <v>19.5</v>
      </c>
      <c r="P2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2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53" spans="1:17" ht="36" x14ac:dyDescent="0.2">
      <c r="A2853" s="2" t="s">
        <v>5906</v>
      </c>
      <c r="B2853" s="2" t="s">
        <v>1114</v>
      </c>
      <c r="C2853" s="2" t="s">
        <v>3185</v>
      </c>
      <c r="D2853" s="2" t="s">
        <v>1126</v>
      </c>
      <c r="E2853" s="2" t="s">
        <v>2149</v>
      </c>
      <c r="F2853" s="2" t="s">
        <v>3185</v>
      </c>
      <c r="G2853" s="2" t="s">
        <v>4</v>
      </c>
      <c r="H2853" s="2" t="s">
        <v>922</v>
      </c>
      <c r="I2853" s="6">
        <v>1</v>
      </c>
      <c r="J2853" s="2" t="s">
        <v>2345</v>
      </c>
      <c r="K2853" s="7">
        <v>1</v>
      </c>
      <c r="L2853" s="3" t="s">
        <v>3130</v>
      </c>
      <c r="M2853" s="2">
        <v>7009</v>
      </c>
      <c r="N2853" s="2" t="s">
        <v>13</v>
      </c>
      <c r="O2853" s="80">
        <v>14.95</v>
      </c>
      <c r="P2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854" spans="1:17" ht="48" x14ac:dyDescent="0.2">
      <c r="A2854" s="2" t="s">
        <v>5906</v>
      </c>
      <c r="B2854" s="2" t="s">
        <v>1114</v>
      </c>
      <c r="C2854" s="2" t="s">
        <v>3186</v>
      </c>
      <c r="D2854" s="2" t="s">
        <v>1128</v>
      </c>
      <c r="E2854" s="2" t="s">
        <v>1112</v>
      </c>
      <c r="F2854" s="2" t="s">
        <v>3186</v>
      </c>
      <c r="G2854" s="2" t="s">
        <v>4</v>
      </c>
      <c r="H2854" s="2" t="s">
        <v>922</v>
      </c>
      <c r="I2854" s="6">
        <v>110</v>
      </c>
      <c r="J2854" s="2" t="s">
        <v>6074</v>
      </c>
      <c r="K2854" s="7">
        <v>1</v>
      </c>
      <c r="L2854" s="3" t="s">
        <v>3130</v>
      </c>
      <c r="M2854" s="2" t="s">
        <v>1129</v>
      </c>
      <c r="N2854" s="2" t="s">
        <v>13</v>
      </c>
      <c r="O2854" s="80">
        <v>3.6</v>
      </c>
      <c r="P2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$32.73 P/kg</v>
      </c>
      <c r="Q2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$3.27 P/100g</v>
      </c>
    </row>
    <row r="2855" spans="1:17" ht="48" x14ac:dyDescent="0.2">
      <c r="A2855" s="2" t="s">
        <v>5906</v>
      </c>
      <c r="B2855" s="2" t="s">
        <v>1114</v>
      </c>
      <c r="C2855" s="2" t="s">
        <v>3186</v>
      </c>
      <c r="D2855" s="2" t="s">
        <v>1128</v>
      </c>
      <c r="E2855" s="2" t="s">
        <v>1669</v>
      </c>
      <c r="F2855" s="2" t="s">
        <v>3995</v>
      </c>
      <c r="G2855" s="2" t="s">
        <v>4</v>
      </c>
      <c r="H2855" s="2" t="s">
        <v>4</v>
      </c>
      <c r="I2855" s="6">
        <v>1</v>
      </c>
      <c r="J2855" s="2" t="s">
        <v>2345</v>
      </c>
      <c r="K2855" s="7">
        <v>1</v>
      </c>
      <c r="L2855" s="3" t="s">
        <v>3130</v>
      </c>
      <c r="M2855" s="2">
        <v>21403</v>
      </c>
      <c r="N2855" s="2" t="s">
        <v>13</v>
      </c>
      <c r="O2855" s="80">
        <v>36</v>
      </c>
      <c r="P2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56" spans="1:17" ht="48" x14ac:dyDescent="0.2">
      <c r="A2856" s="2" t="s">
        <v>5906</v>
      </c>
      <c r="B2856" s="2" t="s">
        <v>1114</v>
      </c>
      <c r="C2856" s="2" t="s">
        <v>3186</v>
      </c>
      <c r="D2856" s="2" t="s">
        <v>1128</v>
      </c>
      <c r="E2856" s="2" t="s">
        <v>2149</v>
      </c>
      <c r="F2856" s="2" t="s">
        <v>3186</v>
      </c>
      <c r="G2856" s="2" t="s">
        <v>4</v>
      </c>
      <c r="H2856" s="2" t="s">
        <v>922</v>
      </c>
      <c r="I2856" s="6">
        <v>1</v>
      </c>
      <c r="J2856" s="2" t="s">
        <v>2345</v>
      </c>
      <c r="K2856" s="7">
        <v>1</v>
      </c>
      <c r="L2856" s="3" t="s">
        <v>3130</v>
      </c>
      <c r="M2856" s="2">
        <v>7010</v>
      </c>
      <c r="N2856" s="2" t="s">
        <v>13</v>
      </c>
      <c r="O2856" s="80">
        <v>27.95</v>
      </c>
      <c r="P2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857" spans="1:17" ht="48" x14ac:dyDescent="0.2">
      <c r="A2857" s="2" t="s">
        <v>5906</v>
      </c>
      <c r="B2857" s="2" t="s">
        <v>1114</v>
      </c>
      <c r="C2857" s="2" t="s">
        <v>3186</v>
      </c>
      <c r="D2857" s="2" t="s">
        <v>1128</v>
      </c>
      <c r="E2857" s="2" t="s">
        <v>5144</v>
      </c>
      <c r="F2857" s="2" t="s">
        <v>2953</v>
      </c>
      <c r="G2857" s="2" t="s">
        <v>4</v>
      </c>
      <c r="H2857" s="2" t="s">
        <v>4</v>
      </c>
      <c r="I2857" s="6">
        <v>1</v>
      </c>
      <c r="J2857" s="2" t="s">
        <v>2345</v>
      </c>
      <c r="K2857" s="7">
        <v>5</v>
      </c>
      <c r="L2857" s="3" t="s">
        <v>2315</v>
      </c>
      <c r="M2857" s="2" t="s">
        <v>2956</v>
      </c>
      <c r="N2857" s="2" t="s">
        <v>13</v>
      </c>
      <c r="O2857" s="80">
        <v>122.2</v>
      </c>
      <c r="P2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$24.44 P/kg</v>
      </c>
      <c r="Q2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2858" spans="1:17" ht="48" x14ac:dyDescent="0.2">
      <c r="A2858" s="2" t="s">
        <v>5906</v>
      </c>
      <c r="B2858" s="2" t="s">
        <v>1114</v>
      </c>
      <c r="C2858" s="2" t="s">
        <v>3187</v>
      </c>
      <c r="D2858" s="2" t="s">
        <v>1130</v>
      </c>
      <c r="E2858" s="2" t="s">
        <v>1112</v>
      </c>
      <c r="F2858" s="2" t="s">
        <v>3187</v>
      </c>
      <c r="G2858" s="2" t="s">
        <v>4</v>
      </c>
      <c r="H2858" s="2" t="s">
        <v>922</v>
      </c>
      <c r="I2858" s="6">
        <v>110</v>
      </c>
      <c r="J2858" s="2" t="s">
        <v>6074</v>
      </c>
      <c r="K2858" s="7">
        <v>1</v>
      </c>
      <c r="L2858" s="3" t="s">
        <v>3130</v>
      </c>
      <c r="M2858" s="2" t="s">
        <v>1131</v>
      </c>
      <c r="N2858" s="2" t="s">
        <v>13</v>
      </c>
      <c r="O2858" s="80">
        <v>4.3</v>
      </c>
      <c r="P2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$39.09 P/kg</v>
      </c>
      <c r="Q2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$3.91 P/100g</v>
      </c>
    </row>
    <row r="2859" spans="1:17" ht="48" x14ac:dyDescent="0.2">
      <c r="A2859" s="2" t="s">
        <v>5906</v>
      </c>
      <c r="B2859" s="2" t="s">
        <v>1114</v>
      </c>
      <c r="C2859" s="2" t="s">
        <v>3187</v>
      </c>
      <c r="D2859" s="2" t="s">
        <v>1130</v>
      </c>
      <c r="E2859" s="2" t="s">
        <v>1669</v>
      </c>
      <c r="F2859" s="2" t="s">
        <v>3995</v>
      </c>
      <c r="G2859" s="2" t="s">
        <v>4</v>
      </c>
      <c r="H2859" s="2" t="s">
        <v>4</v>
      </c>
      <c r="I2859" s="6">
        <v>1</v>
      </c>
      <c r="J2859" s="2" t="s">
        <v>2345</v>
      </c>
      <c r="K2859" s="7">
        <v>1</v>
      </c>
      <c r="L2859" s="3" t="s">
        <v>3130</v>
      </c>
      <c r="M2859" s="2">
        <v>21403</v>
      </c>
      <c r="N2859" s="2" t="s">
        <v>13</v>
      </c>
      <c r="O2859" s="80">
        <v>36</v>
      </c>
      <c r="P2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60" spans="1:17" ht="48" x14ac:dyDescent="0.2">
      <c r="A2860" s="2" t="s">
        <v>5906</v>
      </c>
      <c r="B2860" s="2" t="s">
        <v>1114</v>
      </c>
      <c r="C2860" s="2" t="s">
        <v>3187</v>
      </c>
      <c r="D2860" s="2" t="s">
        <v>1130</v>
      </c>
      <c r="E2860" s="2" t="s">
        <v>1720</v>
      </c>
      <c r="F2860" s="2" t="s">
        <v>4003</v>
      </c>
      <c r="G2860" s="2" t="s">
        <v>4</v>
      </c>
      <c r="H2860" s="2" t="s">
        <v>4</v>
      </c>
      <c r="I2860" s="6">
        <v>1</v>
      </c>
      <c r="J2860" s="2" t="s">
        <v>2345</v>
      </c>
      <c r="K2860" s="7">
        <v>1</v>
      </c>
      <c r="L2860" s="3" t="s">
        <v>3130</v>
      </c>
      <c r="M2860" s="2" t="s">
        <v>1724</v>
      </c>
      <c r="N2860" s="2" t="s">
        <v>13</v>
      </c>
      <c r="O2860" s="80">
        <v>39.950000000000003</v>
      </c>
      <c r="P2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$39.95 P/kg</v>
      </c>
      <c r="Q2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$4.00 P/100g</v>
      </c>
    </row>
    <row r="2861" spans="1:17" ht="48" x14ac:dyDescent="0.2">
      <c r="A2861" s="2" t="s">
        <v>5906</v>
      </c>
      <c r="B2861" s="2" t="s">
        <v>1114</v>
      </c>
      <c r="C2861" s="2" t="s">
        <v>3187</v>
      </c>
      <c r="D2861" s="2" t="s">
        <v>1130</v>
      </c>
      <c r="E2861" s="2" t="s">
        <v>2149</v>
      </c>
      <c r="F2861" s="2" t="s">
        <v>3187</v>
      </c>
      <c r="G2861" s="2" t="s">
        <v>4</v>
      </c>
      <c r="H2861" s="2" t="s">
        <v>922</v>
      </c>
      <c r="I2861" s="6">
        <v>1</v>
      </c>
      <c r="J2861" s="2" t="s">
        <v>2345</v>
      </c>
      <c r="K2861" s="7">
        <v>1</v>
      </c>
      <c r="L2861" s="3" t="s">
        <v>3130</v>
      </c>
      <c r="M2861" s="2">
        <v>7011</v>
      </c>
      <c r="N2861" s="2" t="s">
        <v>13</v>
      </c>
      <c r="O2861" s="80">
        <v>28.75</v>
      </c>
      <c r="P2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$28.75 P/kg</v>
      </c>
      <c r="Q2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2862" spans="1:17" ht="36" x14ac:dyDescent="0.2">
      <c r="A2862" s="2" t="s">
        <v>5906</v>
      </c>
      <c r="B2862" s="2" t="s">
        <v>1114</v>
      </c>
      <c r="C2862" s="2" t="s">
        <v>3188</v>
      </c>
      <c r="D2862" s="2" t="s">
        <v>1132</v>
      </c>
      <c r="E2862" s="2" t="s">
        <v>1112</v>
      </c>
      <c r="F2862" s="2" t="s">
        <v>3188</v>
      </c>
      <c r="G2862" s="2" t="s">
        <v>4</v>
      </c>
      <c r="H2862" s="2" t="s">
        <v>922</v>
      </c>
      <c r="I2862" s="6">
        <v>1</v>
      </c>
      <c r="J2862" s="2" t="s">
        <v>6077</v>
      </c>
      <c r="K2862" s="7">
        <v>1</v>
      </c>
      <c r="L2862" s="3" t="s">
        <v>3130</v>
      </c>
      <c r="M2862" s="2" t="s">
        <v>1115</v>
      </c>
      <c r="N2862" s="2" t="s">
        <v>13</v>
      </c>
      <c r="O2862" s="80">
        <v>4.8</v>
      </c>
      <c r="P2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P/pkt</v>
      </c>
      <c r="Q2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P/pkt</v>
      </c>
    </row>
    <row r="2863" spans="1:17" ht="36" x14ac:dyDescent="0.2">
      <c r="A2863" s="2" t="s">
        <v>5906</v>
      </c>
      <c r="B2863" s="2" t="s">
        <v>1114</v>
      </c>
      <c r="C2863" s="2" t="s">
        <v>3188</v>
      </c>
      <c r="D2863" s="2" t="s">
        <v>1132</v>
      </c>
      <c r="E2863" s="2" t="s">
        <v>2149</v>
      </c>
      <c r="F2863" s="2" t="s">
        <v>3188</v>
      </c>
      <c r="G2863" s="2" t="s">
        <v>4</v>
      </c>
      <c r="H2863" s="2" t="s">
        <v>922</v>
      </c>
      <c r="I2863" s="6">
        <v>1</v>
      </c>
      <c r="J2863" s="2" t="s">
        <v>6077</v>
      </c>
      <c r="K2863" s="7">
        <v>1</v>
      </c>
      <c r="L2863" s="3" t="s">
        <v>3130</v>
      </c>
      <c r="M2863" s="2">
        <v>7012</v>
      </c>
      <c r="N2863" s="2" t="s">
        <v>13</v>
      </c>
      <c r="O2863" s="80">
        <v>5.95</v>
      </c>
      <c r="P2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$5.95 P/pkt</v>
      </c>
      <c r="Q2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$5.95 P/pkt</v>
      </c>
    </row>
    <row r="2864" spans="1:17" ht="48" x14ac:dyDescent="0.2">
      <c r="A2864" s="2" t="s">
        <v>5906</v>
      </c>
      <c r="B2864" s="2" t="s">
        <v>1114</v>
      </c>
      <c r="C2864" s="2" t="s">
        <v>3189</v>
      </c>
      <c r="D2864" s="2" t="s">
        <v>1133</v>
      </c>
      <c r="E2864" s="2" t="s">
        <v>1112</v>
      </c>
      <c r="F2864" s="2" t="s">
        <v>3189</v>
      </c>
      <c r="G2864" s="2" t="s">
        <v>4</v>
      </c>
      <c r="H2864" s="2" t="s">
        <v>922</v>
      </c>
      <c r="I2864" s="6">
        <v>110</v>
      </c>
      <c r="J2864" s="2" t="s">
        <v>6074</v>
      </c>
      <c r="K2864" s="7">
        <v>1</v>
      </c>
      <c r="L2864" s="3" t="s">
        <v>3130</v>
      </c>
      <c r="M2864" s="2" t="s">
        <v>1134</v>
      </c>
      <c r="N2864" s="2" t="s">
        <v>13</v>
      </c>
      <c r="O2864" s="80">
        <v>3.2</v>
      </c>
      <c r="P2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$29.09 P/kg</v>
      </c>
      <c r="Q2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2865" spans="1:17" ht="48" x14ac:dyDescent="0.2">
      <c r="A2865" s="2" t="s">
        <v>5906</v>
      </c>
      <c r="B2865" s="2" t="s">
        <v>1114</v>
      </c>
      <c r="C2865" s="2" t="s">
        <v>3189</v>
      </c>
      <c r="D2865" s="2" t="s">
        <v>1133</v>
      </c>
      <c r="E2865" s="2" t="s">
        <v>1669</v>
      </c>
      <c r="F2865" s="2" t="s">
        <v>3995</v>
      </c>
      <c r="G2865" s="2" t="s">
        <v>4</v>
      </c>
      <c r="H2865" s="2" t="s">
        <v>4</v>
      </c>
      <c r="I2865" s="6">
        <v>1</v>
      </c>
      <c r="J2865" s="2" t="s">
        <v>2345</v>
      </c>
      <c r="K2865" s="7">
        <v>1</v>
      </c>
      <c r="L2865" s="3" t="s">
        <v>3130</v>
      </c>
      <c r="M2865" s="2">
        <v>21403</v>
      </c>
      <c r="N2865" s="2" t="s">
        <v>13</v>
      </c>
      <c r="O2865" s="80">
        <v>36</v>
      </c>
      <c r="P2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66" spans="1:17" ht="48" x14ac:dyDescent="0.2">
      <c r="A2866" s="2" t="s">
        <v>5906</v>
      </c>
      <c r="B2866" s="2" t="s">
        <v>1114</v>
      </c>
      <c r="C2866" s="2" t="s">
        <v>3189</v>
      </c>
      <c r="D2866" s="2" t="s">
        <v>1133</v>
      </c>
      <c r="E2866" s="2" t="s">
        <v>2149</v>
      </c>
      <c r="F2866" s="2" t="s">
        <v>3189</v>
      </c>
      <c r="G2866" s="2" t="s">
        <v>4</v>
      </c>
      <c r="H2866" s="2" t="s">
        <v>922</v>
      </c>
      <c r="I2866" s="6">
        <v>1</v>
      </c>
      <c r="J2866" s="2" t="s">
        <v>2345</v>
      </c>
      <c r="K2866" s="7">
        <v>1</v>
      </c>
      <c r="L2866" s="3" t="s">
        <v>3130</v>
      </c>
      <c r="M2866" s="2">
        <v>7013</v>
      </c>
      <c r="N2866" s="2" t="s">
        <v>13</v>
      </c>
      <c r="O2866" s="80">
        <v>24.75</v>
      </c>
      <c r="P2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$24.75 P/kg</v>
      </c>
      <c r="Q2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$2.48 P/100g</v>
      </c>
    </row>
    <row r="2867" spans="1:17" ht="36" x14ac:dyDescent="0.2">
      <c r="A2867" s="2" t="s">
        <v>5906</v>
      </c>
      <c r="B2867" s="2" t="s">
        <v>1114</v>
      </c>
      <c r="C2867" s="2" t="s">
        <v>3190</v>
      </c>
      <c r="D2867" s="2" t="s">
        <v>1135</v>
      </c>
      <c r="E2867" s="2" t="s">
        <v>1112</v>
      </c>
      <c r="F2867" s="2" t="s">
        <v>3190</v>
      </c>
      <c r="G2867" s="2" t="s">
        <v>4</v>
      </c>
      <c r="H2867" s="2" t="s">
        <v>922</v>
      </c>
      <c r="I2867" s="6">
        <v>1</v>
      </c>
      <c r="J2867" s="2" t="s">
        <v>2345</v>
      </c>
      <c r="K2867" s="7">
        <v>1</v>
      </c>
      <c r="L2867" s="3" t="s">
        <v>3130</v>
      </c>
      <c r="M2867" s="2" t="s">
        <v>1136</v>
      </c>
      <c r="N2867" s="2" t="s">
        <v>13</v>
      </c>
      <c r="O2867" s="80">
        <v>21.5</v>
      </c>
      <c r="P2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2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2868" spans="1:17" ht="36" x14ac:dyDescent="0.2">
      <c r="A2868" s="2" t="s">
        <v>5906</v>
      </c>
      <c r="B2868" s="2" t="s">
        <v>1114</v>
      </c>
      <c r="C2868" s="2" t="s">
        <v>3190</v>
      </c>
      <c r="D2868" s="2" t="s">
        <v>1135</v>
      </c>
      <c r="E2868" s="2" t="s">
        <v>1669</v>
      </c>
      <c r="F2868" s="2" t="s">
        <v>3995</v>
      </c>
      <c r="G2868" s="2" t="s">
        <v>4</v>
      </c>
      <c r="H2868" s="2" t="s">
        <v>4</v>
      </c>
      <c r="I2868" s="6">
        <v>1</v>
      </c>
      <c r="J2868" s="2" t="s">
        <v>2345</v>
      </c>
      <c r="K2868" s="7">
        <v>1</v>
      </c>
      <c r="L2868" s="3" t="s">
        <v>3130</v>
      </c>
      <c r="M2868" s="2" t="s">
        <v>1671</v>
      </c>
      <c r="N2868" s="2" t="s">
        <v>13</v>
      </c>
      <c r="O2868" s="80">
        <v>22</v>
      </c>
      <c r="P2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69" spans="1:17" ht="36" x14ac:dyDescent="0.2">
      <c r="A2869" s="2" t="s">
        <v>5906</v>
      </c>
      <c r="B2869" s="2" t="s">
        <v>1114</v>
      </c>
      <c r="C2869" s="2" t="s">
        <v>3190</v>
      </c>
      <c r="D2869" s="2" t="s">
        <v>1135</v>
      </c>
      <c r="E2869" s="2" t="s">
        <v>2149</v>
      </c>
      <c r="F2869" s="2" t="s">
        <v>3190</v>
      </c>
      <c r="G2869" s="2" t="s">
        <v>4</v>
      </c>
      <c r="H2869" s="2" t="s">
        <v>922</v>
      </c>
      <c r="I2869" s="6">
        <v>1</v>
      </c>
      <c r="J2869" s="2" t="s">
        <v>2345</v>
      </c>
      <c r="K2869" s="7">
        <v>1</v>
      </c>
      <c r="L2869" s="3" t="s">
        <v>3130</v>
      </c>
      <c r="M2869" s="2">
        <v>7014</v>
      </c>
      <c r="N2869" s="2" t="s">
        <v>13</v>
      </c>
      <c r="O2869" s="80">
        <v>22.95</v>
      </c>
      <c r="P2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$22.95 P/kg</v>
      </c>
      <c r="Q2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2870" spans="1:17" ht="36" x14ac:dyDescent="0.2">
      <c r="A2870" s="2" t="s">
        <v>5906</v>
      </c>
      <c r="B2870" s="2" t="s">
        <v>1114</v>
      </c>
      <c r="C2870" s="2" t="s">
        <v>3191</v>
      </c>
      <c r="D2870" s="2" t="s">
        <v>1137</v>
      </c>
      <c r="E2870" s="2" t="s">
        <v>1112</v>
      </c>
      <c r="F2870" s="2" t="s">
        <v>3191</v>
      </c>
      <c r="G2870" s="2" t="s">
        <v>4</v>
      </c>
      <c r="H2870" s="2" t="s">
        <v>922</v>
      </c>
      <c r="I2870" s="6">
        <v>1</v>
      </c>
      <c r="J2870" s="2" t="s">
        <v>2345</v>
      </c>
      <c r="K2870" s="7">
        <v>1</v>
      </c>
      <c r="L2870" s="3" t="s">
        <v>3130</v>
      </c>
      <c r="M2870" s="2" t="s">
        <v>1138</v>
      </c>
      <c r="N2870" s="2" t="s">
        <v>13</v>
      </c>
      <c r="O2870" s="80">
        <v>20.75</v>
      </c>
      <c r="P2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$20.75 P/kg</v>
      </c>
      <c r="Q2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871" spans="1:17" ht="36" x14ac:dyDescent="0.2">
      <c r="A2871" s="2" t="s">
        <v>5906</v>
      </c>
      <c r="B2871" s="2" t="s">
        <v>1114</v>
      </c>
      <c r="C2871" s="2" t="s">
        <v>3191</v>
      </c>
      <c r="D2871" s="2" t="s">
        <v>1137</v>
      </c>
      <c r="E2871" s="2" t="s">
        <v>1669</v>
      </c>
      <c r="F2871" s="2" t="s">
        <v>3995</v>
      </c>
      <c r="G2871" s="2" t="s">
        <v>4</v>
      </c>
      <c r="H2871" s="2" t="s">
        <v>4</v>
      </c>
      <c r="I2871" s="6">
        <v>1</v>
      </c>
      <c r="J2871" s="2" t="s">
        <v>2345</v>
      </c>
      <c r="K2871" s="7">
        <v>1</v>
      </c>
      <c r="L2871" s="3" t="s">
        <v>3130</v>
      </c>
      <c r="M2871" s="2" t="s">
        <v>1671</v>
      </c>
      <c r="N2871" s="2" t="s">
        <v>13</v>
      </c>
      <c r="O2871" s="80">
        <v>22</v>
      </c>
      <c r="P2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2" spans="1:17" ht="36" x14ac:dyDescent="0.2">
      <c r="A2872" s="2" t="s">
        <v>5906</v>
      </c>
      <c r="B2872" s="2" t="s">
        <v>1114</v>
      </c>
      <c r="C2872" s="2" t="s">
        <v>3191</v>
      </c>
      <c r="D2872" s="2" t="s">
        <v>1137</v>
      </c>
      <c r="E2872" s="2" t="s">
        <v>1720</v>
      </c>
      <c r="F2872" s="2" t="s">
        <v>4004</v>
      </c>
      <c r="G2872" s="2" t="s">
        <v>4</v>
      </c>
      <c r="H2872" s="2" t="s">
        <v>4</v>
      </c>
      <c r="I2872" s="6">
        <v>1</v>
      </c>
      <c r="J2872" s="2" t="s">
        <v>2345</v>
      </c>
      <c r="K2872" s="7">
        <v>1</v>
      </c>
      <c r="L2872" s="3" t="s">
        <v>3130</v>
      </c>
      <c r="M2872" s="2" t="s">
        <v>1725</v>
      </c>
      <c r="N2872" s="2" t="s">
        <v>13</v>
      </c>
      <c r="O2872" s="80">
        <v>21.95</v>
      </c>
      <c r="P2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2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3" spans="1:17" ht="36" x14ac:dyDescent="0.2">
      <c r="A2873" s="2" t="s">
        <v>5906</v>
      </c>
      <c r="B2873" s="2" t="s">
        <v>1114</v>
      </c>
      <c r="C2873" s="2" t="s">
        <v>3191</v>
      </c>
      <c r="D2873" s="2" t="s">
        <v>1137</v>
      </c>
      <c r="E2873" s="2" t="s">
        <v>2149</v>
      </c>
      <c r="F2873" s="2" t="s">
        <v>3191</v>
      </c>
      <c r="G2873" s="2" t="s">
        <v>4</v>
      </c>
      <c r="H2873" s="2" t="s">
        <v>922</v>
      </c>
      <c r="I2873" s="6">
        <v>1</v>
      </c>
      <c r="J2873" s="2" t="s">
        <v>2345</v>
      </c>
      <c r="K2873" s="7">
        <v>1</v>
      </c>
      <c r="L2873" s="3" t="s">
        <v>3130</v>
      </c>
      <c r="M2873" s="2">
        <v>7015</v>
      </c>
      <c r="N2873" s="2" t="s">
        <v>13</v>
      </c>
      <c r="O2873" s="80">
        <v>23.75</v>
      </c>
      <c r="P2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874" spans="1:17" ht="36" x14ac:dyDescent="0.2">
      <c r="A2874" s="2" t="s">
        <v>5906</v>
      </c>
      <c r="B2874" s="2" t="s">
        <v>1114</v>
      </c>
      <c r="C2874" s="2" t="s">
        <v>3191</v>
      </c>
      <c r="D2874" s="2" t="s">
        <v>1137</v>
      </c>
      <c r="E2874" s="2" t="s">
        <v>5144</v>
      </c>
      <c r="F2874" s="2" t="s">
        <v>5147</v>
      </c>
      <c r="G2874" s="2" t="s">
        <v>4</v>
      </c>
      <c r="H2874" s="2" t="s">
        <v>4</v>
      </c>
      <c r="I2874" s="6">
        <v>1</v>
      </c>
      <c r="J2874" s="2" t="s">
        <v>2345</v>
      </c>
      <c r="K2874" s="7">
        <v>1</v>
      </c>
      <c r="L2874" s="3" t="s">
        <v>3130</v>
      </c>
      <c r="M2874" s="2" t="s">
        <v>2957</v>
      </c>
      <c r="N2874" s="2" t="s">
        <v>13</v>
      </c>
      <c r="O2874" s="80">
        <v>17.53</v>
      </c>
      <c r="P2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$17.53 P/kg</v>
      </c>
      <c r="Q2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875" spans="1:17" ht="36" x14ac:dyDescent="0.2">
      <c r="A2875" s="2" t="s">
        <v>5906</v>
      </c>
      <c r="B2875" s="2" t="s">
        <v>1114</v>
      </c>
      <c r="C2875" s="2" t="s">
        <v>3192</v>
      </c>
      <c r="D2875" s="2" t="s">
        <v>1139</v>
      </c>
      <c r="E2875" s="2" t="s">
        <v>1112</v>
      </c>
      <c r="F2875" s="2" t="s">
        <v>3192</v>
      </c>
      <c r="G2875" s="2" t="s">
        <v>4</v>
      </c>
      <c r="H2875" s="2" t="s">
        <v>922</v>
      </c>
      <c r="I2875" s="6">
        <v>1</v>
      </c>
      <c r="J2875" s="2" t="s">
        <v>2345</v>
      </c>
      <c r="K2875" s="7">
        <v>1</v>
      </c>
      <c r="L2875" s="3" t="s">
        <v>3130</v>
      </c>
      <c r="M2875" s="2" t="s">
        <v>1140</v>
      </c>
      <c r="N2875" s="2" t="s">
        <v>13</v>
      </c>
      <c r="O2875" s="80">
        <v>20.5</v>
      </c>
      <c r="P2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2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876" spans="1:17" ht="36" x14ac:dyDescent="0.2">
      <c r="A2876" s="2" t="s">
        <v>5906</v>
      </c>
      <c r="B2876" s="2" t="s">
        <v>1114</v>
      </c>
      <c r="C2876" s="2" t="s">
        <v>3192</v>
      </c>
      <c r="D2876" s="2" t="s">
        <v>1139</v>
      </c>
      <c r="E2876" s="2" t="s">
        <v>1669</v>
      </c>
      <c r="F2876" s="2" t="s">
        <v>3995</v>
      </c>
      <c r="G2876" s="2" t="s">
        <v>4</v>
      </c>
      <c r="H2876" s="2" t="s">
        <v>4</v>
      </c>
      <c r="I2876" s="6">
        <v>1</v>
      </c>
      <c r="J2876" s="2" t="s">
        <v>2345</v>
      </c>
      <c r="K2876" s="7">
        <v>1</v>
      </c>
      <c r="L2876" s="3" t="s">
        <v>3130</v>
      </c>
      <c r="M2876" s="2" t="s">
        <v>1671</v>
      </c>
      <c r="N2876" s="2" t="s">
        <v>13</v>
      </c>
      <c r="O2876" s="80">
        <v>22</v>
      </c>
      <c r="P2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77" spans="1:17" ht="36" x14ac:dyDescent="0.2">
      <c r="A2877" s="2" t="s">
        <v>5906</v>
      </c>
      <c r="B2877" s="2" t="s">
        <v>1114</v>
      </c>
      <c r="C2877" s="2" t="s">
        <v>3192</v>
      </c>
      <c r="D2877" s="2" t="s">
        <v>1139</v>
      </c>
      <c r="E2877" s="2" t="s">
        <v>2149</v>
      </c>
      <c r="F2877" s="2" t="s">
        <v>3192</v>
      </c>
      <c r="G2877" s="2" t="s">
        <v>4</v>
      </c>
      <c r="H2877" s="2" t="s">
        <v>922</v>
      </c>
      <c r="I2877" s="6">
        <v>1</v>
      </c>
      <c r="J2877" s="2" t="s">
        <v>2345</v>
      </c>
      <c r="K2877" s="7">
        <v>1</v>
      </c>
      <c r="L2877" s="3" t="s">
        <v>3130</v>
      </c>
      <c r="M2877" s="2">
        <v>7016</v>
      </c>
      <c r="N2877" s="2" t="s">
        <v>13</v>
      </c>
      <c r="O2877" s="80">
        <v>19.45</v>
      </c>
      <c r="P2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2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2878" spans="1:17" ht="36" x14ac:dyDescent="0.2">
      <c r="A2878" s="2" t="s">
        <v>5906</v>
      </c>
      <c r="B2878" s="2" t="s">
        <v>1114</v>
      </c>
      <c r="C2878" s="2" t="s">
        <v>3193</v>
      </c>
      <c r="D2878" s="2" t="s">
        <v>1141</v>
      </c>
      <c r="E2878" s="2" t="s">
        <v>1112</v>
      </c>
      <c r="F2878" s="2" t="s">
        <v>3193</v>
      </c>
      <c r="G2878" s="2" t="s">
        <v>4</v>
      </c>
      <c r="H2878" s="2" t="s">
        <v>922</v>
      </c>
      <c r="I2878" s="6">
        <v>1</v>
      </c>
      <c r="J2878" s="2" t="s">
        <v>2345</v>
      </c>
      <c r="K2878" s="7">
        <v>1</v>
      </c>
      <c r="L2878" s="3" t="s">
        <v>3130</v>
      </c>
      <c r="M2878" s="2" t="s">
        <v>1142</v>
      </c>
      <c r="N2878" s="2" t="s">
        <v>13</v>
      </c>
      <c r="O2878" s="80">
        <v>21.5</v>
      </c>
      <c r="P2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2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2879" spans="1:17" ht="36" x14ac:dyDescent="0.2">
      <c r="A2879" s="2" t="s">
        <v>5906</v>
      </c>
      <c r="B2879" s="2" t="s">
        <v>1114</v>
      </c>
      <c r="C2879" s="2" t="s">
        <v>3193</v>
      </c>
      <c r="D2879" s="2" t="s">
        <v>1141</v>
      </c>
      <c r="E2879" s="2" t="s">
        <v>1669</v>
      </c>
      <c r="F2879" s="2" t="s">
        <v>3995</v>
      </c>
      <c r="G2879" s="2" t="s">
        <v>4</v>
      </c>
      <c r="H2879" s="2" t="s">
        <v>4</v>
      </c>
      <c r="I2879" s="6">
        <v>1</v>
      </c>
      <c r="J2879" s="2" t="s">
        <v>2345</v>
      </c>
      <c r="K2879" s="7">
        <v>1</v>
      </c>
      <c r="L2879" s="3" t="s">
        <v>3130</v>
      </c>
      <c r="M2879" s="2" t="s">
        <v>1671</v>
      </c>
      <c r="N2879" s="2" t="s">
        <v>13</v>
      </c>
      <c r="O2879" s="80">
        <v>22</v>
      </c>
      <c r="P2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0" spans="1:17" ht="36" x14ac:dyDescent="0.2">
      <c r="A2880" s="2" t="s">
        <v>5906</v>
      </c>
      <c r="B2880" s="2" t="s">
        <v>1114</v>
      </c>
      <c r="C2880" s="2" t="s">
        <v>3193</v>
      </c>
      <c r="D2880" s="2" t="s">
        <v>1141</v>
      </c>
      <c r="E2880" s="2" t="s">
        <v>2149</v>
      </c>
      <c r="F2880" s="2" t="s">
        <v>3193</v>
      </c>
      <c r="G2880" s="2" t="s">
        <v>4</v>
      </c>
      <c r="H2880" s="2" t="s">
        <v>922</v>
      </c>
      <c r="I2880" s="6">
        <v>1</v>
      </c>
      <c r="J2880" s="2" t="s">
        <v>2345</v>
      </c>
      <c r="K2880" s="7">
        <v>1</v>
      </c>
      <c r="L2880" s="3" t="s">
        <v>3130</v>
      </c>
      <c r="M2880" s="2">
        <v>7017</v>
      </c>
      <c r="N2880" s="2" t="s">
        <v>13</v>
      </c>
      <c r="O2880" s="80">
        <v>23.75</v>
      </c>
      <c r="P2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881" spans="1:17" ht="36" x14ac:dyDescent="0.2">
      <c r="A2881" s="2" t="s">
        <v>5906</v>
      </c>
      <c r="B2881" s="2" t="s">
        <v>1114</v>
      </c>
      <c r="C2881" s="2" t="s">
        <v>3194</v>
      </c>
      <c r="D2881" s="2" t="s">
        <v>1143</v>
      </c>
      <c r="E2881" s="2" t="s">
        <v>1112</v>
      </c>
      <c r="F2881" s="2" t="s">
        <v>3194</v>
      </c>
      <c r="G2881" s="2" t="s">
        <v>4</v>
      </c>
      <c r="H2881" s="2" t="s">
        <v>922</v>
      </c>
      <c r="I2881" s="6">
        <v>1</v>
      </c>
      <c r="J2881" s="2" t="s">
        <v>2345</v>
      </c>
      <c r="K2881" s="7">
        <v>1</v>
      </c>
      <c r="L2881" s="3" t="s">
        <v>3130</v>
      </c>
      <c r="M2881" s="2" t="s">
        <v>1144</v>
      </c>
      <c r="N2881" s="2" t="s">
        <v>13</v>
      </c>
      <c r="O2881" s="80">
        <v>20.75</v>
      </c>
      <c r="P2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$20.75 P/kg</v>
      </c>
      <c r="Q2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$2.08 P/100g</v>
      </c>
    </row>
    <row r="2882" spans="1:17" ht="36" x14ac:dyDescent="0.2">
      <c r="A2882" s="2" t="s">
        <v>5906</v>
      </c>
      <c r="B2882" s="2" t="s">
        <v>1114</v>
      </c>
      <c r="C2882" s="2" t="s">
        <v>3194</v>
      </c>
      <c r="D2882" s="2" t="s">
        <v>1143</v>
      </c>
      <c r="E2882" s="2" t="s">
        <v>1669</v>
      </c>
      <c r="F2882" s="2" t="s">
        <v>3995</v>
      </c>
      <c r="G2882" s="2" t="s">
        <v>4</v>
      </c>
      <c r="H2882" s="2" t="s">
        <v>4</v>
      </c>
      <c r="I2882" s="6">
        <v>1</v>
      </c>
      <c r="J2882" s="2" t="s">
        <v>2345</v>
      </c>
      <c r="K2882" s="7">
        <v>1</v>
      </c>
      <c r="L2882" s="3" t="s">
        <v>3130</v>
      </c>
      <c r="M2882" s="2" t="s">
        <v>1671</v>
      </c>
      <c r="N2882" s="2" t="s">
        <v>13</v>
      </c>
      <c r="O2882" s="80">
        <v>22</v>
      </c>
      <c r="P2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3" spans="1:17" ht="36" x14ac:dyDescent="0.2">
      <c r="A2883" s="2" t="s">
        <v>5906</v>
      </c>
      <c r="B2883" s="2" t="s">
        <v>1114</v>
      </c>
      <c r="C2883" s="2" t="s">
        <v>3194</v>
      </c>
      <c r="D2883" s="2" t="s">
        <v>1143</v>
      </c>
      <c r="E2883" s="2" t="s">
        <v>1720</v>
      </c>
      <c r="F2883" s="2" t="s">
        <v>4005</v>
      </c>
      <c r="G2883" s="2" t="s">
        <v>4</v>
      </c>
      <c r="H2883" s="2" t="s">
        <v>4</v>
      </c>
      <c r="I2883" s="6">
        <v>1</v>
      </c>
      <c r="J2883" s="2" t="s">
        <v>2345</v>
      </c>
      <c r="K2883" s="7">
        <v>1</v>
      </c>
      <c r="L2883" s="3" t="s">
        <v>3130</v>
      </c>
      <c r="M2883" s="2" t="s">
        <v>1726</v>
      </c>
      <c r="N2883" s="2" t="s">
        <v>13</v>
      </c>
      <c r="O2883" s="80">
        <v>25.95</v>
      </c>
      <c r="P2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$25.95 P/kg</v>
      </c>
      <c r="Q2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2884" spans="1:17" ht="36" x14ac:dyDescent="0.2">
      <c r="A2884" s="2" t="s">
        <v>5906</v>
      </c>
      <c r="B2884" s="2" t="s">
        <v>1114</v>
      </c>
      <c r="C2884" s="2" t="s">
        <v>3194</v>
      </c>
      <c r="D2884" s="2" t="s">
        <v>1143</v>
      </c>
      <c r="E2884" s="2" t="s">
        <v>2149</v>
      </c>
      <c r="F2884" s="2" t="s">
        <v>3194</v>
      </c>
      <c r="G2884" s="2" t="s">
        <v>4</v>
      </c>
      <c r="H2884" s="2" t="s">
        <v>922</v>
      </c>
      <c r="I2884" s="6">
        <v>1</v>
      </c>
      <c r="J2884" s="2" t="s">
        <v>2345</v>
      </c>
      <c r="K2884" s="7">
        <v>1</v>
      </c>
      <c r="L2884" s="3" t="s">
        <v>3130</v>
      </c>
      <c r="M2884" s="2">
        <v>7018</v>
      </c>
      <c r="N2884" s="2" t="s">
        <v>13</v>
      </c>
      <c r="O2884" s="80">
        <v>15.95</v>
      </c>
      <c r="P2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885" spans="1:17" ht="36" x14ac:dyDescent="0.2">
      <c r="A2885" s="2" t="s">
        <v>5906</v>
      </c>
      <c r="B2885" s="2" t="s">
        <v>1114</v>
      </c>
      <c r="C2885" s="2" t="s">
        <v>3194</v>
      </c>
      <c r="D2885" s="2" t="s">
        <v>1143</v>
      </c>
      <c r="E2885" s="2" t="s">
        <v>5144</v>
      </c>
      <c r="F2885" s="2" t="s">
        <v>6033</v>
      </c>
      <c r="G2885" s="2" t="s">
        <v>4</v>
      </c>
      <c r="H2885" s="2" t="s">
        <v>4</v>
      </c>
      <c r="I2885" s="6">
        <v>1</v>
      </c>
      <c r="J2885" s="2" t="s">
        <v>2345</v>
      </c>
      <c r="K2885" s="7">
        <v>1</v>
      </c>
      <c r="L2885" s="3" t="s">
        <v>3130</v>
      </c>
      <c r="M2885" s="2" t="s">
        <v>2958</v>
      </c>
      <c r="N2885" s="2" t="s">
        <v>13</v>
      </c>
      <c r="O2885" s="80">
        <v>25.59</v>
      </c>
      <c r="P2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$25.59 P/kg</v>
      </c>
      <c r="Q2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$2.56 P/100g</v>
      </c>
    </row>
    <row r="2886" spans="1:17" ht="36" x14ac:dyDescent="0.2">
      <c r="A2886" s="2" t="s">
        <v>5906</v>
      </c>
      <c r="B2886" s="2" t="s">
        <v>1114</v>
      </c>
      <c r="C2886" s="2" t="s">
        <v>3195</v>
      </c>
      <c r="D2886" s="2" t="s">
        <v>1145</v>
      </c>
      <c r="E2886" s="2" t="s">
        <v>1112</v>
      </c>
      <c r="F2886" s="2" t="s">
        <v>3195</v>
      </c>
      <c r="G2886" s="2" t="s">
        <v>4</v>
      </c>
      <c r="H2886" s="2" t="s">
        <v>922</v>
      </c>
      <c r="I2886" s="6">
        <v>1</v>
      </c>
      <c r="J2886" s="2" t="s">
        <v>2345</v>
      </c>
      <c r="K2886" s="7">
        <v>1</v>
      </c>
      <c r="L2886" s="3" t="s">
        <v>3130</v>
      </c>
      <c r="M2886" s="2" t="s">
        <v>1140</v>
      </c>
      <c r="N2886" s="2" t="s">
        <v>13</v>
      </c>
      <c r="O2886" s="80">
        <v>20.5</v>
      </c>
      <c r="P2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2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2887" spans="1:17" ht="36" x14ac:dyDescent="0.2">
      <c r="A2887" s="2" t="s">
        <v>5906</v>
      </c>
      <c r="B2887" s="2" t="s">
        <v>1114</v>
      </c>
      <c r="C2887" s="2" t="s">
        <v>3195</v>
      </c>
      <c r="D2887" s="2" t="s">
        <v>1145</v>
      </c>
      <c r="E2887" s="2" t="s">
        <v>1669</v>
      </c>
      <c r="F2887" s="2" t="s">
        <v>3995</v>
      </c>
      <c r="G2887" s="2" t="s">
        <v>4</v>
      </c>
      <c r="H2887" s="2" t="s">
        <v>4</v>
      </c>
      <c r="I2887" s="6">
        <v>1</v>
      </c>
      <c r="J2887" s="2" t="s">
        <v>2345</v>
      </c>
      <c r="K2887" s="7">
        <v>1</v>
      </c>
      <c r="L2887" s="3" t="s">
        <v>3130</v>
      </c>
      <c r="M2887" s="2" t="s">
        <v>1671</v>
      </c>
      <c r="N2887" s="2" t="s">
        <v>13</v>
      </c>
      <c r="O2887" s="80">
        <v>22</v>
      </c>
      <c r="P2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2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2888" spans="1:17" ht="36" x14ac:dyDescent="0.2">
      <c r="A2888" s="2" t="s">
        <v>5906</v>
      </c>
      <c r="B2888" s="2" t="s">
        <v>1114</v>
      </c>
      <c r="C2888" s="2" t="s">
        <v>3195</v>
      </c>
      <c r="D2888" s="2" t="s">
        <v>1145</v>
      </c>
      <c r="E2888" s="2" t="s">
        <v>2149</v>
      </c>
      <c r="F2888" s="2" t="s">
        <v>3195</v>
      </c>
      <c r="G2888" s="2" t="s">
        <v>4</v>
      </c>
      <c r="H2888" s="2" t="s">
        <v>922</v>
      </c>
      <c r="I2888" s="6">
        <v>1</v>
      </c>
      <c r="J2888" s="2" t="s">
        <v>2345</v>
      </c>
      <c r="K2888" s="7">
        <v>1</v>
      </c>
      <c r="L2888" s="3" t="s">
        <v>3130</v>
      </c>
      <c r="M2888" s="2">
        <v>7019</v>
      </c>
      <c r="N2888" s="2" t="s">
        <v>13</v>
      </c>
      <c r="O2888" s="80">
        <v>19.75</v>
      </c>
      <c r="P2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$19.75 P/kg</v>
      </c>
      <c r="Q2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2889" spans="1:17" ht="36" x14ac:dyDescent="0.2">
      <c r="A2889" s="2" t="s">
        <v>5906</v>
      </c>
      <c r="B2889" s="2" t="s">
        <v>1114</v>
      </c>
      <c r="C2889" s="2" t="s">
        <v>3196</v>
      </c>
      <c r="D2889" s="2" t="s">
        <v>1146</v>
      </c>
      <c r="E2889" s="2" t="s">
        <v>1112</v>
      </c>
      <c r="F2889" s="2" t="s">
        <v>3196</v>
      </c>
      <c r="G2889" s="2" t="s">
        <v>4</v>
      </c>
      <c r="H2889" s="2" t="s">
        <v>922</v>
      </c>
      <c r="I2889" s="6">
        <v>1</v>
      </c>
      <c r="J2889" s="2" t="s">
        <v>2345</v>
      </c>
      <c r="K2889" s="7">
        <v>1</v>
      </c>
      <c r="L2889" s="3" t="s">
        <v>3130</v>
      </c>
      <c r="M2889" s="2" t="s">
        <v>1147</v>
      </c>
      <c r="N2889" s="2" t="s">
        <v>13</v>
      </c>
      <c r="O2889" s="80">
        <v>8.1</v>
      </c>
      <c r="P2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$8.10 P/kg</v>
      </c>
      <c r="Q2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2890" spans="1:17" ht="36" x14ac:dyDescent="0.2">
      <c r="A2890" s="2" t="s">
        <v>5906</v>
      </c>
      <c r="B2890" s="2" t="s">
        <v>1114</v>
      </c>
      <c r="C2890" s="2" t="s">
        <v>3196</v>
      </c>
      <c r="D2890" s="2" t="s">
        <v>1146</v>
      </c>
      <c r="E2890" s="2" t="s">
        <v>1669</v>
      </c>
      <c r="F2890" s="2" t="s">
        <v>3995</v>
      </c>
      <c r="G2890" s="2" t="s">
        <v>4</v>
      </c>
      <c r="H2890" s="2" t="s">
        <v>4</v>
      </c>
      <c r="I2890" s="6">
        <v>1</v>
      </c>
      <c r="J2890" s="2" t="s">
        <v>2345</v>
      </c>
      <c r="K2890" s="7">
        <v>1</v>
      </c>
      <c r="L2890" s="3" t="s">
        <v>3130</v>
      </c>
      <c r="M2890" s="2" t="s">
        <v>1672</v>
      </c>
      <c r="N2890" s="2" t="s">
        <v>13</v>
      </c>
      <c r="O2890" s="80">
        <v>9.9</v>
      </c>
      <c r="P2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2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2891" spans="1:17" ht="36" x14ac:dyDescent="0.2">
      <c r="A2891" s="2" t="s">
        <v>5906</v>
      </c>
      <c r="B2891" s="2" t="s">
        <v>1114</v>
      </c>
      <c r="C2891" s="2" t="s">
        <v>3196</v>
      </c>
      <c r="D2891" s="2" t="s">
        <v>1146</v>
      </c>
      <c r="E2891" s="2" t="s">
        <v>1720</v>
      </c>
      <c r="F2891" s="2" t="s">
        <v>4006</v>
      </c>
      <c r="G2891" s="2" t="s">
        <v>4</v>
      </c>
      <c r="H2891" s="2" t="s">
        <v>4</v>
      </c>
      <c r="I2891" s="6">
        <v>1</v>
      </c>
      <c r="J2891" s="2" t="s">
        <v>2345</v>
      </c>
      <c r="K2891" s="7">
        <v>1</v>
      </c>
      <c r="L2891" s="3" t="s">
        <v>3130</v>
      </c>
      <c r="M2891" s="2" t="s">
        <v>1727</v>
      </c>
      <c r="N2891" s="2" t="s">
        <v>13</v>
      </c>
      <c r="O2891" s="80">
        <v>8.9499999999999993</v>
      </c>
      <c r="P2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2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2892" spans="1:17" ht="36" x14ac:dyDescent="0.2">
      <c r="A2892" s="2" t="s">
        <v>5906</v>
      </c>
      <c r="B2892" s="2" t="s">
        <v>1114</v>
      </c>
      <c r="C2892" s="2" t="s">
        <v>3196</v>
      </c>
      <c r="D2892" s="2" t="s">
        <v>1146</v>
      </c>
      <c r="E2892" s="2" t="s">
        <v>2149</v>
      </c>
      <c r="F2892" s="2" t="s">
        <v>3196</v>
      </c>
      <c r="G2892" s="2" t="s">
        <v>4</v>
      </c>
      <c r="H2892" s="2" t="s">
        <v>922</v>
      </c>
      <c r="I2892" s="6">
        <v>1</v>
      </c>
      <c r="J2892" s="2" t="s">
        <v>2345</v>
      </c>
      <c r="K2892" s="7">
        <v>1</v>
      </c>
      <c r="L2892" s="3" t="s">
        <v>3130</v>
      </c>
      <c r="M2892" s="2">
        <v>7020</v>
      </c>
      <c r="N2892" s="2" t="s">
        <v>13</v>
      </c>
      <c r="O2892" s="80">
        <v>10.25</v>
      </c>
      <c r="P2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2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2893" spans="1:17" ht="36" x14ac:dyDescent="0.2">
      <c r="A2893" s="2" t="s">
        <v>5906</v>
      </c>
      <c r="B2893" s="2" t="s">
        <v>1114</v>
      </c>
      <c r="C2893" s="2" t="s">
        <v>3197</v>
      </c>
      <c r="D2893" s="2" t="s">
        <v>1148</v>
      </c>
      <c r="E2893" s="2" t="s">
        <v>1112</v>
      </c>
      <c r="F2893" s="2" t="s">
        <v>3197</v>
      </c>
      <c r="G2893" s="2" t="s">
        <v>4</v>
      </c>
      <c r="H2893" s="2" t="s">
        <v>922</v>
      </c>
      <c r="I2893" s="6">
        <v>150</v>
      </c>
      <c r="J2893" s="2" t="s">
        <v>6074</v>
      </c>
      <c r="K2893" s="7">
        <v>1</v>
      </c>
      <c r="L2893" s="3" t="s">
        <v>3130</v>
      </c>
      <c r="M2893" s="2" t="s">
        <v>1149</v>
      </c>
      <c r="N2893" s="2" t="s">
        <v>13</v>
      </c>
      <c r="O2893" s="80">
        <v>6.2</v>
      </c>
      <c r="P2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$41.33 P/kg</v>
      </c>
      <c r="Q2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$4.13 P/100g</v>
      </c>
    </row>
    <row r="2894" spans="1:17" ht="36" x14ac:dyDescent="0.2">
      <c r="A2894" s="2" t="s">
        <v>5906</v>
      </c>
      <c r="B2894" s="2" t="s">
        <v>1114</v>
      </c>
      <c r="C2894" s="2" t="s">
        <v>3197</v>
      </c>
      <c r="D2894" s="2" t="s">
        <v>1148</v>
      </c>
      <c r="E2894" s="2" t="s">
        <v>1669</v>
      </c>
      <c r="F2894" s="2" t="s">
        <v>3995</v>
      </c>
      <c r="G2894" s="2" t="s">
        <v>4</v>
      </c>
      <c r="H2894" s="2" t="s">
        <v>4</v>
      </c>
      <c r="I2894" s="6">
        <v>150</v>
      </c>
      <c r="J2894" s="2" t="s">
        <v>6074</v>
      </c>
      <c r="K2894" s="7">
        <v>1</v>
      </c>
      <c r="L2894" s="3" t="s">
        <v>3130</v>
      </c>
      <c r="M2894" s="2" t="s">
        <v>1673</v>
      </c>
      <c r="N2894" s="2" t="s">
        <v>13</v>
      </c>
      <c r="O2894" s="80">
        <v>6.75</v>
      </c>
      <c r="P2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895" spans="1:17" ht="36" x14ac:dyDescent="0.2">
      <c r="A2895" s="2" t="s">
        <v>5906</v>
      </c>
      <c r="B2895" s="2" t="s">
        <v>1114</v>
      </c>
      <c r="C2895" s="2" t="s">
        <v>3197</v>
      </c>
      <c r="D2895" s="2" t="s">
        <v>1148</v>
      </c>
      <c r="E2895" s="2" t="s">
        <v>2149</v>
      </c>
      <c r="F2895" s="2" t="s">
        <v>3197</v>
      </c>
      <c r="G2895" s="2" t="s">
        <v>4</v>
      </c>
      <c r="H2895" s="2" t="s">
        <v>922</v>
      </c>
      <c r="I2895" s="6">
        <v>1</v>
      </c>
      <c r="J2895" s="2" t="s">
        <v>2345</v>
      </c>
      <c r="K2895" s="7">
        <v>1</v>
      </c>
      <c r="L2895" s="3" t="s">
        <v>3130</v>
      </c>
      <c r="M2895" s="2">
        <v>7021</v>
      </c>
      <c r="N2895" s="2" t="s">
        <v>13</v>
      </c>
      <c r="O2895" s="80">
        <v>35.950000000000003</v>
      </c>
      <c r="P2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$35.95 P/kg</v>
      </c>
      <c r="Q2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896" spans="1:17" ht="36" x14ac:dyDescent="0.2">
      <c r="A2896" s="2" t="s">
        <v>5906</v>
      </c>
      <c r="B2896" s="2" t="s">
        <v>1114</v>
      </c>
      <c r="C2896" s="2" t="s">
        <v>3198</v>
      </c>
      <c r="D2896" s="2" t="s">
        <v>1150</v>
      </c>
      <c r="E2896" s="2" t="s">
        <v>1112</v>
      </c>
      <c r="F2896" s="2" t="s">
        <v>3198</v>
      </c>
      <c r="G2896" s="2" t="s">
        <v>4</v>
      </c>
      <c r="H2896" s="2" t="s">
        <v>922</v>
      </c>
      <c r="I2896" s="6">
        <v>150</v>
      </c>
      <c r="J2896" s="2" t="s">
        <v>6074</v>
      </c>
      <c r="K2896" s="7">
        <v>1</v>
      </c>
      <c r="L2896" s="3" t="s">
        <v>3130</v>
      </c>
      <c r="M2896" s="2" t="s">
        <v>1151</v>
      </c>
      <c r="N2896" s="2" t="s">
        <v>13</v>
      </c>
      <c r="O2896" s="80">
        <v>5.55</v>
      </c>
      <c r="P2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$37.00 P/kg</v>
      </c>
      <c r="Q2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$3.70 P/100g</v>
      </c>
    </row>
    <row r="2897" spans="1:17" ht="36" x14ac:dyDescent="0.2">
      <c r="A2897" s="2" t="s">
        <v>5906</v>
      </c>
      <c r="B2897" s="2" t="s">
        <v>1114</v>
      </c>
      <c r="C2897" s="2" t="s">
        <v>3198</v>
      </c>
      <c r="D2897" s="2" t="s">
        <v>1150</v>
      </c>
      <c r="E2897" s="2" t="s">
        <v>1669</v>
      </c>
      <c r="F2897" s="2" t="s">
        <v>3995</v>
      </c>
      <c r="G2897" s="2" t="s">
        <v>4</v>
      </c>
      <c r="H2897" s="2" t="s">
        <v>4</v>
      </c>
      <c r="I2897" s="6">
        <v>150</v>
      </c>
      <c r="J2897" s="2" t="s">
        <v>6074</v>
      </c>
      <c r="K2897" s="7">
        <v>1</v>
      </c>
      <c r="L2897" s="3" t="s">
        <v>3130</v>
      </c>
      <c r="M2897" s="2" t="s">
        <v>1673</v>
      </c>
      <c r="N2897" s="2" t="s">
        <v>13</v>
      </c>
      <c r="O2897" s="80">
        <v>6.75</v>
      </c>
      <c r="P2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898" spans="1:17" ht="36" x14ac:dyDescent="0.2">
      <c r="A2898" s="2" t="s">
        <v>5906</v>
      </c>
      <c r="B2898" s="2" t="s">
        <v>1114</v>
      </c>
      <c r="C2898" s="2" t="s">
        <v>3198</v>
      </c>
      <c r="D2898" s="2" t="s">
        <v>1150</v>
      </c>
      <c r="E2898" s="2" t="s">
        <v>1720</v>
      </c>
      <c r="F2898" s="2" t="s">
        <v>4007</v>
      </c>
      <c r="G2898" s="2" t="s">
        <v>4</v>
      </c>
      <c r="H2898" s="2" t="s">
        <v>4</v>
      </c>
      <c r="I2898" s="6">
        <v>1</v>
      </c>
      <c r="J2898" s="2" t="s">
        <v>2345</v>
      </c>
      <c r="K2898" s="7">
        <v>1</v>
      </c>
      <c r="L2898" s="3" t="s">
        <v>3130</v>
      </c>
      <c r="M2898" s="2" t="s">
        <v>1728</v>
      </c>
      <c r="N2898" s="2" t="s">
        <v>13</v>
      </c>
      <c r="O2898" s="80">
        <v>49.95</v>
      </c>
      <c r="P2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$49.95 P/kg</v>
      </c>
      <c r="Q2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$5.00 P/100g</v>
      </c>
    </row>
    <row r="2899" spans="1:17" ht="36" x14ac:dyDescent="0.2">
      <c r="A2899" s="2" t="s">
        <v>5906</v>
      </c>
      <c r="B2899" s="2" t="s">
        <v>1114</v>
      </c>
      <c r="C2899" s="2" t="s">
        <v>3198</v>
      </c>
      <c r="D2899" s="2" t="s">
        <v>1150</v>
      </c>
      <c r="E2899" s="2" t="s">
        <v>2396</v>
      </c>
      <c r="F2899" s="2" t="s">
        <v>6473</v>
      </c>
      <c r="G2899" s="2" t="s">
        <v>4</v>
      </c>
      <c r="H2899" s="2" t="s">
        <v>922</v>
      </c>
      <c r="I2899" s="6">
        <v>100</v>
      </c>
      <c r="J2899" s="2" t="s">
        <v>6074</v>
      </c>
      <c r="K2899" s="7">
        <v>50</v>
      </c>
      <c r="L2899" s="3" t="s">
        <v>2315</v>
      </c>
      <c r="M2899" s="2" t="s">
        <v>2804</v>
      </c>
      <c r="N2899" s="2" t="s">
        <v>2152</v>
      </c>
      <c r="O2899" s="80">
        <v>103.5</v>
      </c>
      <c r="P2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$20.70 P/kg</v>
      </c>
      <c r="Q2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2900" spans="1:17" ht="36" x14ac:dyDescent="0.2">
      <c r="A2900" s="2" t="s">
        <v>5906</v>
      </c>
      <c r="B2900" s="2" t="s">
        <v>1114</v>
      </c>
      <c r="C2900" s="2" t="s">
        <v>3198</v>
      </c>
      <c r="D2900" s="2" t="s">
        <v>1150</v>
      </c>
      <c r="E2900" s="2" t="s">
        <v>2149</v>
      </c>
      <c r="F2900" s="2" t="s">
        <v>3198</v>
      </c>
      <c r="G2900" s="2" t="s">
        <v>4</v>
      </c>
      <c r="H2900" s="2" t="s">
        <v>922</v>
      </c>
      <c r="I2900" s="6">
        <v>1</v>
      </c>
      <c r="J2900" s="2" t="s">
        <v>2345</v>
      </c>
      <c r="K2900" s="7">
        <v>1</v>
      </c>
      <c r="L2900" s="3" t="s">
        <v>3130</v>
      </c>
      <c r="M2900" s="2">
        <v>7022</v>
      </c>
      <c r="N2900" s="2" t="s">
        <v>13</v>
      </c>
      <c r="O2900" s="80">
        <v>36.25</v>
      </c>
      <c r="P2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$36.25 P/kg</v>
      </c>
      <c r="Q2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$3.63 P/100g</v>
      </c>
    </row>
    <row r="2901" spans="1:17" ht="36" x14ac:dyDescent="0.2">
      <c r="A2901" s="2" t="s">
        <v>5906</v>
      </c>
      <c r="B2901" s="2" t="s">
        <v>1114</v>
      </c>
      <c r="C2901" s="2" t="s">
        <v>3198</v>
      </c>
      <c r="D2901" s="2" t="s">
        <v>1150</v>
      </c>
      <c r="E2901" s="2" t="s">
        <v>5144</v>
      </c>
      <c r="F2901" s="2" t="s">
        <v>6033</v>
      </c>
      <c r="G2901" s="2" t="s">
        <v>4</v>
      </c>
      <c r="H2901" s="2" t="s">
        <v>4</v>
      </c>
      <c r="I2901" s="6">
        <v>1</v>
      </c>
      <c r="J2901" s="2" t="s">
        <v>2345</v>
      </c>
      <c r="K2901" s="7">
        <v>1</v>
      </c>
      <c r="L2901" s="3" t="s">
        <v>3130</v>
      </c>
      <c r="M2901" s="2" t="s">
        <v>2959</v>
      </c>
      <c r="N2901" s="2" t="s">
        <v>13</v>
      </c>
      <c r="O2901" s="80">
        <v>36.19</v>
      </c>
      <c r="P2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$36.19 P/kg</v>
      </c>
      <c r="Q2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$3.62 P/100g</v>
      </c>
    </row>
    <row r="2902" spans="1:17" ht="36" x14ac:dyDescent="0.2">
      <c r="A2902" s="2" t="s">
        <v>5906</v>
      </c>
      <c r="B2902" s="2" t="s">
        <v>1114</v>
      </c>
      <c r="C2902" s="2" t="s">
        <v>3199</v>
      </c>
      <c r="D2902" s="2" t="s">
        <v>1152</v>
      </c>
      <c r="E2902" s="2" t="s">
        <v>1112</v>
      </c>
      <c r="F2902" s="2" t="s">
        <v>3199</v>
      </c>
      <c r="G2902" s="2" t="s">
        <v>4</v>
      </c>
      <c r="H2902" s="2" t="s">
        <v>922</v>
      </c>
      <c r="I2902" s="6">
        <v>1</v>
      </c>
      <c r="J2902" s="2" t="s">
        <v>6077</v>
      </c>
      <c r="K2902" s="7">
        <v>1</v>
      </c>
      <c r="L2902" s="3" t="s">
        <v>3130</v>
      </c>
      <c r="M2902" s="2" t="s">
        <v>1153</v>
      </c>
      <c r="N2902" s="2" t="s">
        <v>13</v>
      </c>
      <c r="O2902" s="80">
        <v>4.8</v>
      </c>
      <c r="P2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P/pkt</v>
      </c>
      <c r="Q2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P/pkt</v>
      </c>
    </row>
    <row r="2903" spans="1:17" ht="36" x14ac:dyDescent="0.2">
      <c r="A2903" s="2" t="s">
        <v>5906</v>
      </c>
      <c r="B2903" s="2" t="s">
        <v>1114</v>
      </c>
      <c r="C2903" s="2" t="s">
        <v>3199</v>
      </c>
      <c r="D2903" s="2" t="s">
        <v>1152</v>
      </c>
      <c r="E2903" s="2" t="s">
        <v>2149</v>
      </c>
      <c r="F2903" s="2" t="s">
        <v>3199</v>
      </c>
      <c r="G2903" s="2" t="s">
        <v>4</v>
      </c>
      <c r="H2903" s="2" t="s">
        <v>922</v>
      </c>
      <c r="I2903" s="6">
        <v>1</v>
      </c>
      <c r="J2903" s="2" t="s">
        <v>6077</v>
      </c>
      <c r="K2903" s="7">
        <v>1</v>
      </c>
      <c r="L2903" s="3" t="s">
        <v>3130</v>
      </c>
      <c r="M2903" s="2">
        <v>7023</v>
      </c>
      <c r="N2903" s="2" t="s">
        <v>13</v>
      </c>
      <c r="O2903" s="80">
        <v>4.95</v>
      </c>
      <c r="P2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P/pkt</v>
      </c>
      <c r="Q2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$4.95 P/pkt</v>
      </c>
    </row>
    <row r="2904" spans="1:17" ht="36" x14ac:dyDescent="0.2">
      <c r="A2904" s="2" t="s">
        <v>5906</v>
      </c>
      <c r="B2904" s="2" t="s">
        <v>1114</v>
      </c>
      <c r="C2904" s="2" t="s">
        <v>3200</v>
      </c>
      <c r="D2904" s="2" t="s">
        <v>1154</v>
      </c>
      <c r="E2904" s="2" t="s">
        <v>1112</v>
      </c>
      <c r="F2904" s="2" t="s">
        <v>6474</v>
      </c>
      <c r="G2904" s="2" t="s">
        <v>4</v>
      </c>
      <c r="H2904" s="2" t="s">
        <v>922</v>
      </c>
      <c r="I2904" s="6">
        <v>150</v>
      </c>
      <c r="J2904" s="2" t="s">
        <v>6074</v>
      </c>
      <c r="K2904" s="7">
        <v>1</v>
      </c>
      <c r="L2904" s="3" t="s">
        <v>3130</v>
      </c>
      <c r="M2904" s="2" t="s">
        <v>1155</v>
      </c>
      <c r="N2904" s="2" t="s">
        <v>13</v>
      </c>
      <c r="O2904" s="80">
        <v>5.5</v>
      </c>
      <c r="P2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$36.67 P/kg</v>
      </c>
      <c r="Q2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2905" spans="1:17" ht="36" x14ac:dyDescent="0.2">
      <c r="A2905" s="2" t="s">
        <v>5906</v>
      </c>
      <c r="B2905" s="2" t="s">
        <v>1114</v>
      </c>
      <c r="C2905" s="2" t="s">
        <v>3200</v>
      </c>
      <c r="D2905" s="2" t="s">
        <v>1154</v>
      </c>
      <c r="E2905" s="2" t="s">
        <v>1669</v>
      </c>
      <c r="F2905" s="2" t="s">
        <v>3995</v>
      </c>
      <c r="G2905" s="2" t="s">
        <v>4</v>
      </c>
      <c r="H2905" s="2" t="s">
        <v>4</v>
      </c>
      <c r="I2905" s="6">
        <v>150</v>
      </c>
      <c r="J2905" s="2" t="s">
        <v>6074</v>
      </c>
      <c r="K2905" s="7">
        <v>1</v>
      </c>
      <c r="L2905" s="3" t="s">
        <v>3130</v>
      </c>
      <c r="M2905" s="2" t="s">
        <v>1673</v>
      </c>
      <c r="N2905" s="2" t="s">
        <v>13</v>
      </c>
      <c r="O2905" s="80">
        <v>6.75</v>
      </c>
      <c r="P2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906" spans="1:17" ht="36" x14ac:dyDescent="0.2">
      <c r="A2906" s="2" t="s">
        <v>5906</v>
      </c>
      <c r="B2906" s="2" t="s">
        <v>1114</v>
      </c>
      <c r="C2906" s="2" t="s">
        <v>3200</v>
      </c>
      <c r="D2906" s="2" t="s">
        <v>1154</v>
      </c>
      <c r="E2906" s="2" t="s">
        <v>2149</v>
      </c>
      <c r="F2906" s="2" t="s">
        <v>6474</v>
      </c>
      <c r="G2906" s="2" t="s">
        <v>4</v>
      </c>
      <c r="H2906" s="2" t="s">
        <v>922</v>
      </c>
      <c r="I2906" s="6">
        <v>1</v>
      </c>
      <c r="J2906" s="2" t="s">
        <v>2345</v>
      </c>
      <c r="K2906" s="7">
        <v>1</v>
      </c>
      <c r="L2906" s="3" t="s">
        <v>3130</v>
      </c>
      <c r="M2906" s="2">
        <v>7024</v>
      </c>
      <c r="N2906" s="2" t="s">
        <v>13</v>
      </c>
      <c r="O2906" s="80">
        <v>25.95</v>
      </c>
      <c r="P2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$25.95 P/kg</v>
      </c>
      <c r="Q2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$2.60 P/100g</v>
      </c>
    </row>
    <row r="2907" spans="1:17" ht="36" x14ac:dyDescent="0.2">
      <c r="A2907" s="2" t="s">
        <v>5906</v>
      </c>
      <c r="B2907" s="2" t="s">
        <v>1114</v>
      </c>
      <c r="C2907" s="2" t="s">
        <v>3201</v>
      </c>
      <c r="D2907" s="2" t="s">
        <v>1156</v>
      </c>
      <c r="E2907" s="2" t="s">
        <v>1112</v>
      </c>
      <c r="F2907" s="2" t="s">
        <v>3201</v>
      </c>
      <c r="G2907" s="2" t="s">
        <v>4</v>
      </c>
      <c r="H2907" s="2" t="s">
        <v>922</v>
      </c>
      <c r="I2907" s="6">
        <v>1</v>
      </c>
      <c r="J2907" s="2" t="s">
        <v>2345</v>
      </c>
      <c r="K2907" s="7">
        <v>1</v>
      </c>
      <c r="L2907" s="3" t="s">
        <v>3130</v>
      </c>
      <c r="M2907" s="2" t="s">
        <v>1157</v>
      </c>
      <c r="N2907" s="2" t="s">
        <v>13</v>
      </c>
      <c r="O2907" s="80">
        <v>12.6</v>
      </c>
      <c r="P2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08" spans="1:17" ht="36" x14ac:dyDescent="0.2">
      <c r="A2908" s="2" t="s">
        <v>5906</v>
      </c>
      <c r="B2908" s="2" t="s">
        <v>1114</v>
      </c>
      <c r="C2908" s="2" t="s">
        <v>3201</v>
      </c>
      <c r="D2908" s="2" t="s">
        <v>1156</v>
      </c>
      <c r="E2908" s="2" t="s">
        <v>1669</v>
      </c>
      <c r="F2908" s="2" t="s">
        <v>3995</v>
      </c>
      <c r="G2908" s="2" t="s">
        <v>4</v>
      </c>
      <c r="H2908" s="2" t="s">
        <v>4</v>
      </c>
      <c r="I2908" s="6">
        <v>1</v>
      </c>
      <c r="J2908" s="2" t="s">
        <v>2345</v>
      </c>
      <c r="K2908" s="7">
        <v>1</v>
      </c>
      <c r="L2908" s="3" t="s">
        <v>3130</v>
      </c>
      <c r="M2908" s="2">
        <v>2020</v>
      </c>
      <c r="N2908" s="2" t="s">
        <v>13</v>
      </c>
      <c r="O2908" s="80">
        <v>14.5</v>
      </c>
      <c r="P2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09" spans="1:17" ht="36" x14ac:dyDescent="0.2">
      <c r="A2909" s="2" t="s">
        <v>5906</v>
      </c>
      <c r="B2909" s="2" t="s">
        <v>1114</v>
      </c>
      <c r="C2909" s="2" t="s">
        <v>3201</v>
      </c>
      <c r="D2909" s="2" t="s">
        <v>1156</v>
      </c>
      <c r="E2909" s="2" t="s">
        <v>2149</v>
      </c>
      <c r="F2909" s="2" t="s">
        <v>3201</v>
      </c>
      <c r="G2909" s="2" t="s">
        <v>4</v>
      </c>
      <c r="H2909" s="2" t="s">
        <v>922</v>
      </c>
      <c r="I2909" s="6">
        <v>1</v>
      </c>
      <c r="J2909" s="2" t="s">
        <v>2345</v>
      </c>
      <c r="K2909" s="7">
        <v>1</v>
      </c>
      <c r="L2909" s="3" t="s">
        <v>3130</v>
      </c>
      <c r="M2909" s="2">
        <v>7025</v>
      </c>
      <c r="N2909" s="2" t="s">
        <v>13</v>
      </c>
      <c r="O2909" s="80">
        <v>12.75</v>
      </c>
      <c r="P2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10" spans="1:17" ht="36" x14ac:dyDescent="0.2">
      <c r="A2910" s="2" t="s">
        <v>5906</v>
      </c>
      <c r="B2910" s="2" t="s">
        <v>1114</v>
      </c>
      <c r="C2910" s="2" t="s">
        <v>3201</v>
      </c>
      <c r="D2910" s="2" t="s">
        <v>1156</v>
      </c>
      <c r="E2910" s="2" t="s">
        <v>5144</v>
      </c>
      <c r="F2910" s="2" t="s">
        <v>2953</v>
      </c>
      <c r="G2910" s="2" t="s">
        <v>4</v>
      </c>
      <c r="H2910" s="2" t="s">
        <v>4</v>
      </c>
      <c r="I2910" s="6">
        <v>1</v>
      </c>
      <c r="J2910" s="2" t="s">
        <v>2345</v>
      </c>
      <c r="K2910" s="7">
        <v>1</v>
      </c>
      <c r="L2910" s="3" t="s">
        <v>3130</v>
      </c>
      <c r="M2910" s="2" t="s">
        <v>2960</v>
      </c>
      <c r="N2910" s="2" t="s">
        <v>13</v>
      </c>
      <c r="O2910" s="80">
        <v>15.87</v>
      </c>
      <c r="P2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$15.87 P/kg</v>
      </c>
      <c r="Q2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2911" spans="1:17" ht="36" x14ac:dyDescent="0.2">
      <c r="A2911" s="2" t="s">
        <v>5906</v>
      </c>
      <c r="B2911" s="2" t="s">
        <v>1114</v>
      </c>
      <c r="C2911" s="2" t="s">
        <v>3202</v>
      </c>
      <c r="D2911" s="2" t="s">
        <v>1158</v>
      </c>
      <c r="E2911" s="2" t="s">
        <v>1112</v>
      </c>
      <c r="F2911" s="2" t="s">
        <v>3202</v>
      </c>
      <c r="G2911" s="2" t="s">
        <v>4</v>
      </c>
      <c r="H2911" s="2" t="s">
        <v>922</v>
      </c>
      <c r="I2911" s="6">
        <v>1</v>
      </c>
      <c r="J2911" s="2" t="s">
        <v>2345</v>
      </c>
      <c r="K2911" s="7">
        <v>1</v>
      </c>
      <c r="L2911" s="3" t="s">
        <v>3130</v>
      </c>
      <c r="M2911" s="2" t="s">
        <v>1159</v>
      </c>
      <c r="N2911" s="2" t="s">
        <v>13</v>
      </c>
      <c r="O2911" s="80">
        <v>12.6</v>
      </c>
      <c r="P2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12" spans="1:17" ht="36" x14ac:dyDescent="0.2">
      <c r="A2912" s="2" t="s">
        <v>5906</v>
      </c>
      <c r="B2912" s="2" t="s">
        <v>1114</v>
      </c>
      <c r="C2912" s="2" t="s">
        <v>3202</v>
      </c>
      <c r="D2912" s="2" t="s">
        <v>1158</v>
      </c>
      <c r="E2912" s="2" t="s">
        <v>1669</v>
      </c>
      <c r="F2912" s="2" t="s">
        <v>3995</v>
      </c>
      <c r="G2912" s="2" t="s">
        <v>4</v>
      </c>
      <c r="H2912" s="2" t="s">
        <v>4</v>
      </c>
      <c r="I2912" s="6">
        <v>1</v>
      </c>
      <c r="J2912" s="2" t="s">
        <v>2345</v>
      </c>
      <c r="K2912" s="7">
        <v>1</v>
      </c>
      <c r="L2912" s="3" t="s">
        <v>3130</v>
      </c>
      <c r="M2912" s="2">
        <v>2020</v>
      </c>
      <c r="N2912" s="2" t="s">
        <v>13</v>
      </c>
      <c r="O2912" s="80">
        <v>14.5</v>
      </c>
      <c r="P2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13" spans="1:17" ht="36" x14ac:dyDescent="0.2">
      <c r="A2913" s="2" t="s">
        <v>5906</v>
      </c>
      <c r="B2913" s="2" t="s">
        <v>1114</v>
      </c>
      <c r="C2913" s="2" t="s">
        <v>3202</v>
      </c>
      <c r="D2913" s="2" t="s">
        <v>1158</v>
      </c>
      <c r="E2913" s="2" t="s">
        <v>1720</v>
      </c>
      <c r="F2913" s="2" t="s">
        <v>4008</v>
      </c>
      <c r="G2913" s="2" t="s">
        <v>4</v>
      </c>
      <c r="H2913" s="2" t="s">
        <v>4</v>
      </c>
      <c r="I2913" s="6">
        <v>1</v>
      </c>
      <c r="J2913" s="2" t="s">
        <v>2345</v>
      </c>
      <c r="K2913" s="7">
        <v>1</v>
      </c>
      <c r="L2913" s="3" t="s">
        <v>3130</v>
      </c>
      <c r="M2913" s="2" t="s">
        <v>1729</v>
      </c>
      <c r="N2913" s="2" t="s">
        <v>13</v>
      </c>
      <c r="O2913" s="80">
        <v>14.95</v>
      </c>
      <c r="P2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14" spans="1:17" ht="36" x14ac:dyDescent="0.2">
      <c r="A2914" s="2" t="s">
        <v>5906</v>
      </c>
      <c r="B2914" s="2" t="s">
        <v>1114</v>
      </c>
      <c r="C2914" s="2" t="s">
        <v>3202</v>
      </c>
      <c r="D2914" s="2" t="s">
        <v>1158</v>
      </c>
      <c r="E2914" s="2" t="s">
        <v>2149</v>
      </c>
      <c r="F2914" s="2" t="s">
        <v>3202</v>
      </c>
      <c r="G2914" s="2" t="s">
        <v>4</v>
      </c>
      <c r="H2914" s="2" t="s">
        <v>922</v>
      </c>
      <c r="I2914" s="6">
        <v>1</v>
      </c>
      <c r="J2914" s="2" t="s">
        <v>2345</v>
      </c>
      <c r="K2914" s="7">
        <v>1</v>
      </c>
      <c r="L2914" s="3" t="s">
        <v>3130</v>
      </c>
      <c r="M2914" s="2">
        <v>7026</v>
      </c>
      <c r="N2914" s="2" t="s">
        <v>13</v>
      </c>
      <c r="O2914" s="80">
        <v>12.95</v>
      </c>
      <c r="P2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2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915" spans="1:17" ht="36" x14ac:dyDescent="0.2">
      <c r="A2915" s="2" t="s">
        <v>5906</v>
      </c>
      <c r="B2915" s="2" t="s">
        <v>1114</v>
      </c>
      <c r="C2915" s="2" t="s">
        <v>3203</v>
      </c>
      <c r="D2915" s="2" t="s">
        <v>1160</v>
      </c>
      <c r="E2915" s="2" t="s">
        <v>1112</v>
      </c>
      <c r="F2915" s="2" t="s">
        <v>6475</v>
      </c>
      <c r="G2915" s="2" t="s">
        <v>4</v>
      </c>
      <c r="H2915" s="2" t="s">
        <v>922</v>
      </c>
      <c r="I2915" s="6">
        <v>1</v>
      </c>
      <c r="J2915" s="2" t="s">
        <v>2345</v>
      </c>
      <c r="K2915" s="7">
        <v>1</v>
      </c>
      <c r="L2915" s="3" t="s">
        <v>3130</v>
      </c>
      <c r="M2915" s="2" t="s">
        <v>1161</v>
      </c>
      <c r="N2915" s="2" t="s">
        <v>13</v>
      </c>
      <c r="O2915" s="80">
        <v>12.6</v>
      </c>
      <c r="P2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16" spans="1:17" ht="36" x14ac:dyDescent="0.2">
      <c r="A2916" s="2" t="s">
        <v>5906</v>
      </c>
      <c r="B2916" s="2" t="s">
        <v>1114</v>
      </c>
      <c r="C2916" s="2" t="s">
        <v>3203</v>
      </c>
      <c r="D2916" s="2" t="s">
        <v>1160</v>
      </c>
      <c r="E2916" s="2" t="s">
        <v>1669</v>
      </c>
      <c r="F2916" s="2" t="s">
        <v>3995</v>
      </c>
      <c r="G2916" s="2" t="s">
        <v>4</v>
      </c>
      <c r="H2916" s="2" t="s">
        <v>4</v>
      </c>
      <c r="I2916" s="6">
        <v>1</v>
      </c>
      <c r="J2916" s="2" t="s">
        <v>2345</v>
      </c>
      <c r="K2916" s="7">
        <v>1</v>
      </c>
      <c r="L2916" s="3" t="s">
        <v>3130</v>
      </c>
      <c r="M2916" s="2">
        <v>2020</v>
      </c>
      <c r="N2916" s="2" t="s">
        <v>13</v>
      </c>
      <c r="O2916" s="80">
        <v>14.5</v>
      </c>
      <c r="P2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17" spans="1:17" ht="36" x14ac:dyDescent="0.2">
      <c r="A2917" s="2" t="s">
        <v>5906</v>
      </c>
      <c r="B2917" s="2" t="s">
        <v>1114</v>
      </c>
      <c r="C2917" s="2" t="s">
        <v>3203</v>
      </c>
      <c r="D2917" s="2" t="s">
        <v>1160</v>
      </c>
      <c r="E2917" s="2" t="s">
        <v>2149</v>
      </c>
      <c r="F2917" s="2" t="s">
        <v>6475</v>
      </c>
      <c r="G2917" s="2" t="s">
        <v>4</v>
      </c>
      <c r="H2917" s="2" t="s">
        <v>922</v>
      </c>
      <c r="I2917" s="6">
        <v>1</v>
      </c>
      <c r="J2917" s="2" t="s">
        <v>2345</v>
      </c>
      <c r="K2917" s="7">
        <v>1</v>
      </c>
      <c r="L2917" s="3" t="s">
        <v>3130</v>
      </c>
      <c r="M2917" s="2">
        <v>7027</v>
      </c>
      <c r="N2917" s="2" t="s">
        <v>13</v>
      </c>
      <c r="O2917" s="80">
        <v>11.75</v>
      </c>
      <c r="P2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18" spans="1:17" ht="36" x14ac:dyDescent="0.2">
      <c r="A2918" s="2" t="s">
        <v>5906</v>
      </c>
      <c r="B2918" s="2" t="s">
        <v>1114</v>
      </c>
      <c r="C2918" s="2" t="s">
        <v>3204</v>
      </c>
      <c r="D2918" s="2" t="s">
        <v>1162</v>
      </c>
      <c r="E2918" s="2" t="s">
        <v>1112</v>
      </c>
      <c r="F2918" s="2" t="s">
        <v>3491</v>
      </c>
      <c r="G2918" s="2" t="s">
        <v>4</v>
      </c>
      <c r="H2918" s="2" t="s">
        <v>922</v>
      </c>
      <c r="I2918" s="6">
        <v>1</v>
      </c>
      <c r="J2918" s="2" t="s">
        <v>2345</v>
      </c>
      <c r="K2918" s="7">
        <v>1</v>
      </c>
      <c r="L2918" s="3" t="s">
        <v>3130</v>
      </c>
      <c r="M2918" s="2" t="s">
        <v>1163</v>
      </c>
      <c r="N2918" s="2" t="s">
        <v>13</v>
      </c>
      <c r="O2918" s="80">
        <v>15.2</v>
      </c>
      <c r="P2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19" spans="1:17" ht="36" x14ac:dyDescent="0.2">
      <c r="A2919" s="2" t="s">
        <v>5906</v>
      </c>
      <c r="B2919" s="2" t="s">
        <v>1114</v>
      </c>
      <c r="C2919" s="2" t="s">
        <v>3204</v>
      </c>
      <c r="D2919" s="2" t="s">
        <v>1162</v>
      </c>
      <c r="E2919" s="2" t="s">
        <v>1669</v>
      </c>
      <c r="F2919" s="2" t="s">
        <v>3995</v>
      </c>
      <c r="G2919" s="2" t="s">
        <v>4</v>
      </c>
      <c r="H2919" s="2" t="s">
        <v>4</v>
      </c>
      <c r="I2919" s="6">
        <v>1</v>
      </c>
      <c r="J2919" s="2" t="s">
        <v>2345</v>
      </c>
      <c r="K2919" s="7">
        <v>1</v>
      </c>
      <c r="L2919" s="3" t="s">
        <v>3130</v>
      </c>
      <c r="M2919" s="2" t="s">
        <v>1674</v>
      </c>
      <c r="N2919" s="2" t="s">
        <v>13</v>
      </c>
      <c r="O2919" s="80">
        <v>17.5</v>
      </c>
      <c r="P2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20" spans="1:17" ht="36" x14ac:dyDescent="0.2">
      <c r="A2920" s="2" t="s">
        <v>5906</v>
      </c>
      <c r="B2920" s="2" t="s">
        <v>1114</v>
      </c>
      <c r="C2920" s="2" t="s">
        <v>3204</v>
      </c>
      <c r="D2920" s="2" t="s">
        <v>1162</v>
      </c>
      <c r="E2920" s="2" t="s">
        <v>2149</v>
      </c>
      <c r="F2920" s="2" t="s">
        <v>3204</v>
      </c>
      <c r="G2920" s="2" t="s">
        <v>4</v>
      </c>
      <c r="H2920" s="2" t="s">
        <v>922</v>
      </c>
      <c r="I2920" s="6">
        <v>1</v>
      </c>
      <c r="J2920" s="2" t="s">
        <v>2345</v>
      </c>
      <c r="K2920" s="7">
        <v>1</v>
      </c>
      <c r="L2920" s="3" t="s">
        <v>3130</v>
      </c>
      <c r="M2920" s="2">
        <v>7028</v>
      </c>
      <c r="N2920" s="2" t="s">
        <v>13</v>
      </c>
      <c r="O2920" s="80">
        <v>15.45</v>
      </c>
      <c r="P2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2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2921" spans="1:17" ht="36" x14ac:dyDescent="0.2">
      <c r="A2921" s="2" t="s">
        <v>5906</v>
      </c>
      <c r="B2921" s="2" t="s">
        <v>1114</v>
      </c>
      <c r="C2921" s="2" t="s">
        <v>3205</v>
      </c>
      <c r="D2921" s="2" t="s">
        <v>1164</v>
      </c>
      <c r="E2921" s="2" t="s">
        <v>1112</v>
      </c>
      <c r="F2921" s="2" t="s">
        <v>3491</v>
      </c>
      <c r="G2921" s="2" t="s">
        <v>4</v>
      </c>
      <c r="H2921" s="2" t="s">
        <v>922</v>
      </c>
      <c r="I2921" s="6">
        <v>1</v>
      </c>
      <c r="J2921" s="2" t="s">
        <v>2345</v>
      </c>
      <c r="K2921" s="7">
        <v>1</v>
      </c>
      <c r="L2921" s="3" t="s">
        <v>3130</v>
      </c>
      <c r="M2921" s="2" t="s">
        <v>1163</v>
      </c>
      <c r="N2921" s="2" t="s">
        <v>13</v>
      </c>
      <c r="O2921" s="80">
        <v>15.2</v>
      </c>
      <c r="P2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22" spans="1:17" ht="36" x14ac:dyDescent="0.2">
      <c r="A2922" s="2" t="s">
        <v>5906</v>
      </c>
      <c r="B2922" s="2" t="s">
        <v>1114</v>
      </c>
      <c r="C2922" s="2" t="s">
        <v>3205</v>
      </c>
      <c r="D2922" s="2" t="s">
        <v>1164</v>
      </c>
      <c r="E2922" s="2" t="s">
        <v>1669</v>
      </c>
      <c r="F2922" s="2" t="s">
        <v>3995</v>
      </c>
      <c r="G2922" s="2" t="s">
        <v>4</v>
      </c>
      <c r="H2922" s="2" t="s">
        <v>4</v>
      </c>
      <c r="I2922" s="6">
        <v>1</v>
      </c>
      <c r="J2922" s="2" t="s">
        <v>2345</v>
      </c>
      <c r="K2922" s="7">
        <v>1</v>
      </c>
      <c r="L2922" s="3" t="s">
        <v>3130</v>
      </c>
      <c r="M2922" s="2" t="s">
        <v>1674</v>
      </c>
      <c r="N2922" s="2" t="s">
        <v>13</v>
      </c>
      <c r="O2922" s="80">
        <v>17.5</v>
      </c>
      <c r="P2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23" spans="1:17" ht="36" x14ac:dyDescent="0.2">
      <c r="A2923" s="2" t="s">
        <v>5906</v>
      </c>
      <c r="B2923" s="2" t="s">
        <v>1114</v>
      </c>
      <c r="C2923" s="2" t="s">
        <v>3205</v>
      </c>
      <c r="D2923" s="2" t="s">
        <v>1164</v>
      </c>
      <c r="E2923" s="2" t="s">
        <v>1720</v>
      </c>
      <c r="F2923" s="2" t="s">
        <v>4009</v>
      </c>
      <c r="G2923" s="2" t="s">
        <v>4</v>
      </c>
      <c r="H2923" s="2" t="s">
        <v>4</v>
      </c>
      <c r="I2923" s="6">
        <v>1</v>
      </c>
      <c r="J2923" s="2" t="s">
        <v>2345</v>
      </c>
      <c r="K2923" s="7">
        <v>1</v>
      </c>
      <c r="L2923" s="3" t="s">
        <v>3130</v>
      </c>
      <c r="M2923" s="2" t="s">
        <v>1730</v>
      </c>
      <c r="N2923" s="2" t="s">
        <v>13</v>
      </c>
      <c r="O2923" s="80">
        <v>17.95</v>
      </c>
      <c r="P2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2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924" spans="1:17" ht="36" x14ac:dyDescent="0.2">
      <c r="A2924" s="2" t="s">
        <v>5906</v>
      </c>
      <c r="B2924" s="2" t="s">
        <v>1114</v>
      </c>
      <c r="C2924" s="2" t="s">
        <v>3205</v>
      </c>
      <c r="D2924" s="2" t="s">
        <v>1164</v>
      </c>
      <c r="E2924" s="2" t="s">
        <v>2149</v>
      </c>
      <c r="F2924" s="2" t="s">
        <v>3205</v>
      </c>
      <c r="G2924" s="2" t="s">
        <v>4</v>
      </c>
      <c r="H2924" s="2" t="s">
        <v>922</v>
      </c>
      <c r="I2924" s="6">
        <v>1</v>
      </c>
      <c r="J2924" s="2" t="s">
        <v>2345</v>
      </c>
      <c r="K2924" s="7">
        <v>1</v>
      </c>
      <c r="L2924" s="3" t="s">
        <v>3130</v>
      </c>
      <c r="M2924" s="2">
        <v>7029</v>
      </c>
      <c r="N2924" s="2" t="s">
        <v>13</v>
      </c>
      <c r="O2924" s="80">
        <v>15.95</v>
      </c>
      <c r="P2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25" spans="1:17" ht="36" x14ac:dyDescent="0.2">
      <c r="A2925" s="2" t="s">
        <v>5906</v>
      </c>
      <c r="B2925" s="2" t="s">
        <v>1114</v>
      </c>
      <c r="C2925" s="2" t="s">
        <v>3205</v>
      </c>
      <c r="D2925" s="2" t="s">
        <v>1164</v>
      </c>
      <c r="E2925" s="2" t="s">
        <v>5144</v>
      </c>
      <c r="F2925" s="2" t="s">
        <v>2953</v>
      </c>
      <c r="G2925" s="2" t="s">
        <v>4</v>
      </c>
      <c r="H2925" s="2" t="s">
        <v>4</v>
      </c>
      <c r="I2925" s="6">
        <v>5</v>
      </c>
      <c r="J2925" s="2" t="s">
        <v>2345</v>
      </c>
      <c r="K2925" s="7">
        <v>3</v>
      </c>
      <c r="L2925" s="3" t="s">
        <v>2315</v>
      </c>
      <c r="M2925" s="2" t="s">
        <v>2961</v>
      </c>
      <c r="N2925" s="2" t="s">
        <v>13</v>
      </c>
      <c r="O2925" s="80">
        <v>277.05</v>
      </c>
      <c r="P2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$18.47 P/kg</v>
      </c>
      <c r="Q2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26" spans="1:17" ht="36" x14ac:dyDescent="0.2">
      <c r="A2926" s="2" t="s">
        <v>5906</v>
      </c>
      <c r="B2926" s="2" t="s">
        <v>1114</v>
      </c>
      <c r="C2926" s="2" t="s">
        <v>3206</v>
      </c>
      <c r="D2926" s="2" t="s">
        <v>1165</v>
      </c>
      <c r="E2926" s="2" t="s">
        <v>1112</v>
      </c>
      <c r="F2926" s="2" t="s">
        <v>3491</v>
      </c>
      <c r="G2926" s="2" t="s">
        <v>4</v>
      </c>
      <c r="H2926" s="2" t="s">
        <v>922</v>
      </c>
      <c r="I2926" s="6">
        <v>1</v>
      </c>
      <c r="J2926" s="2" t="s">
        <v>2345</v>
      </c>
      <c r="K2926" s="7">
        <v>1</v>
      </c>
      <c r="L2926" s="3" t="s">
        <v>3130</v>
      </c>
      <c r="M2926" s="2" t="s">
        <v>1163</v>
      </c>
      <c r="N2926" s="2" t="s">
        <v>13</v>
      </c>
      <c r="O2926" s="80">
        <v>15.2</v>
      </c>
      <c r="P2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27" spans="1:17" ht="36" x14ac:dyDescent="0.2">
      <c r="A2927" s="2" t="s">
        <v>5906</v>
      </c>
      <c r="B2927" s="2" t="s">
        <v>1114</v>
      </c>
      <c r="C2927" s="2" t="s">
        <v>3206</v>
      </c>
      <c r="D2927" s="2" t="s">
        <v>1165</v>
      </c>
      <c r="E2927" s="2" t="s">
        <v>1669</v>
      </c>
      <c r="F2927" s="2" t="s">
        <v>3995</v>
      </c>
      <c r="G2927" s="2" t="s">
        <v>4</v>
      </c>
      <c r="H2927" s="2" t="s">
        <v>4</v>
      </c>
      <c r="I2927" s="6">
        <v>1</v>
      </c>
      <c r="J2927" s="2" t="s">
        <v>2345</v>
      </c>
      <c r="K2927" s="7">
        <v>1</v>
      </c>
      <c r="L2927" s="3" t="s">
        <v>3130</v>
      </c>
      <c r="M2927" s="2" t="s">
        <v>1674</v>
      </c>
      <c r="N2927" s="2" t="s">
        <v>13</v>
      </c>
      <c r="O2927" s="80">
        <v>17.5</v>
      </c>
      <c r="P2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2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28" spans="1:17" ht="36" x14ac:dyDescent="0.2">
      <c r="A2928" s="2" t="s">
        <v>5906</v>
      </c>
      <c r="B2928" s="2" t="s">
        <v>1114</v>
      </c>
      <c r="C2928" s="2" t="s">
        <v>3206</v>
      </c>
      <c r="D2928" s="2" t="s">
        <v>1165</v>
      </c>
      <c r="E2928" s="2" t="s">
        <v>2149</v>
      </c>
      <c r="F2928" s="2" t="s">
        <v>3206</v>
      </c>
      <c r="G2928" s="2" t="s">
        <v>4</v>
      </c>
      <c r="H2928" s="2" t="s">
        <v>922</v>
      </c>
      <c r="I2928" s="6">
        <v>1</v>
      </c>
      <c r="J2928" s="2" t="s">
        <v>2345</v>
      </c>
      <c r="K2928" s="7">
        <v>1</v>
      </c>
      <c r="L2928" s="3" t="s">
        <v>3130</v>
      </c>
      <c r="M2928" s="2">
        <v>7030</v>
      </c>
      <c r="N2928" s="2" t="s">
        <v>13</v>
      </c>
      <c r="O2928" s="80">
        <v>14.75</v>
      </c>
      <c r="P2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2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2929" spans="1:17" ht="36" x14ac:dyDescent="0.2">
      <c r="A2929" s="2" t="s">
        <v>5906</v>
      </c>
      <c r="B2929" s="2" t="s">
        <v>1114</v>
      </c>
      <c r="C2929" s="2" t="s">
        <v>3206</v>
      </c>
      <c r="D2929" s="2" t="s">
        <v>1165</v>
      </c>
      <c r="E2929" s="2" t="s">
        <v>5144</v>
      </c>
      <c r="F2929" s="2" t="s">
        <v>2953</v>
      </c>
      <c r="G2929" s="2" t="s">
        <v>4</v>
      </c>
      <c r="H2929" s="2" t="s">
        <v>4</v>
      </c>
      <c r="I2929" s="6">
        <v>5</v>
      </c>
      <c r="J2929" s="2" t="s">
        <v>2345</v>
      </c>
      <c r="K2929" s="7">
        <v>3</v>
      </c>
      <c r="L2929" s="3" t="s">
        <v>2315</v>
      </c>
      <c r="M2929" s="2" t="s">
        <v>2962</v>
      </c>
      <c r="N2929" s="2" t="s">
        <v>13</v>
      </c>
      <c r="O2929" s="80">
        <v>275.25</v>
      </c>
      <c r="P2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$18.35 P/kg</v>
      </c>
      <c r="Q2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2930" spans="1:17" ht="36" x14ac:dyDescent="0.2">
      <c r="A2930" s="2" t="s">
        <v>5906</v>
      </c>
      <c r="B2930" s="2" t="s">
        <v>1114</v>
      </c>
      <c r="C2930" s="2" t="s">
        <v>3207</v>
      </c>
      <c r="D2930" s="2" t="s">
        <v>1166</v>
      </c>
      <c r="E2930" s="2" t="s">
        <v>1112</v>
      </c>
      <c r="F2930" s="2" t="s">
        <v>3207</v>
      </c>
      <c r="G2930" s="2" t="s">
        <v>4</v>
      </c>
      <c r="H2930" s="2" t="s">
        <v>922</v>
      </c>
      <c r="I2930" s="6">
        <v>110</v>
      </c>
      <c r="J2930" s="2" t="s">
        <v>6074</v>
      </c>
      <c r="K2930" s="7">
        <v>10</v>
      </c>
      <c r="L2930" s="3" t="s">
        <v>2315</v>
      </c>
      <c r="M2930" s="2" t="s">
        <v>1167</v>
      </c>
      <c r="N2930" s="2" t="s">
        <v>13</v>
      </c>
      <c r="O2930" s="80">
        <v>35.75</v>
      </c>
      <c r="P2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$32.50 P/kg</v>
      </c>
      <c r="Q2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2931" spans="1:17" ht="36" x14ac:dyDescent="0.2">
      <c r="A2931" s="2" t="s">
        <v>5906</v>
      </c>
      <c r="B2931" s="2" t="s">
        <v>1114</v>
      </c>
      <c r="C2931" s="2" t="s">
        <v>3207</v>
      </c>
      <c r="D2931" s="2" t="s">
        <v>1166</v>
      </c>
      <c r="E2931" s="2" t="s">
        <v>1669</v>
      </c>
      <c r="F2931" s="2" t="s">
        <v>3995</v>
      </c>
      <c r="G2931" s="2" t="s">
        <v>4</v>
      </c>
      <c r="H2931" s="2" t="s">
        <v>4</v>
      </c>
      <c r="I2931" s="6">
        <v>1</v>
      </c>
      <c r="J2931" s="2" t="s">
        <v>2345</v>
      </c>
      <c r="K2931" s="7">
        <v>1</v>
      </c>
      <c r="L2931" s="3" t="s">
        <v>3130</v>
      </c>
      <c r="M2931" s="2">
        <v>21403</v>
      </c>
      <c r="N2931" s="2" t="s">
        <v>13</v>
      </c>
      <c r="O2931" s="80">
        <v>36</v>
      </c>
      <c r="P2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32" spans="1:17" ht="36" x14ac:dyDescent="0.2">
      <c r="A2932" s="2" t="s">
        <v>5906</v>
      </c>
      <c r="B2932" s="2" t="s">
        <v>1114</v>
      </c>
      <c r="C2932" s="2" t="s">
        <v>3207</v>
      </c>
      <c r="D2932" s="2" t="s">
        <v>1166</v>
      </c>
      <c r="E2932" s="2" t="s">
        <v>2149</v>
      </c>
      <c r="F2932" s="2" t="s">
        <v>3207</v>
      </c>
      <c r="G2932" s="2" t="s">
        <v>4</v>
      </c>
      <c r="H2932" s="2" t="s">
        <v>922</v>
      </c>
      <c r="I2932" s="6">
        <v>1</v>
      </c>
      <c r="J2932" s="2" t="s">
        <v>2345</v>
      </c>
      <c r="K2932" s="7">
        <v>1</v>
      </c>
      <c r="L2932" s="3" t="s">
        <v>3130</v>
      </c>
      <c r="M2932" s="2">
        <v>7031</v>
      </c>
      <c r="N2932" s="2" t="s">
        <v>13</v>
      </c>
      <c r="O2932" s="80">
        <v>27.95</v>
      </c>
      <c r="P2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933" spans="1:17" ht="48" x14ac:dyDescent="0.2">
      <c r="A2933" s="2" t="s">
        <v>5906</v>
      </c>
      <c r="B2933" s="2" t="s">
        <v>1114</v>
      </c>
      <c r="C2933" s="2" t="s">
        <v>3208</v>
      </c>
      <c r="D2933" s="2" t="s">
        <v>1168</v>
      </c>
      <c r="E2933" s="2" t="s">
        <v>1112</v>
      </c>
      <c r="F2933" s="2" t="s">
        <v>3208</v>
      </c>
      <c r="G2933" s="2" t="s">
        <v>4</v>
      </c>
      <c r="H2933" s="2" t="s">
        <v>922</v>
      </c>
      <c r="I2933" s="6">
        <v>110</v>
      </c>
      <c r="J2933" s="2" t="s">
        <v>6074</v>
      </c>
      <c r="K2933" s="7">
        <v>10</v>
      </c>
      <c r="L2933" s="3" t="s">
        <v>2315</v>
      </c>
      <c r="M2933" s="2" t="s">
        <v>1169</v>
      </c>
      <c r="N2933" s="2" t="s">
        <v>13</v>
      </c>
      <c r="O2933" s="80">
        <v>35.75</v>
      </c>
      <c r="P2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$32.50 P/kg</v>
      </c>
      <c r="Q2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$3.25 P/100g</v>
      </c>
    </row>
    <row r="2934" spans="1:17" ht="48" x14ac:dyDescent="0.2">
      <c r="A2934" s="2" t="s">
        <v>5906</v>
      </c>
      <c r="B2934" s="2" t="s">
        <v>1114</v>
      </c>
      <c r="C2934" s="2" t="s">
        <v>3208</v>
      </c>
      <c r="D2934" s="2" t="s">
        <v>1168</v>
      </c>
      <c r="E2934" s="2" t="s">
        <v>1669</v>
      </c>
      <c r="F2934" s="2" t="s">
        <v>3995</v>
      </c>
      <c r="G2934" s="2" t="s">
        <v>4</v>
      </c>
      <c r="H2934" s="2" t="s">
        <v>4</v>
      </c>
      <c r="I2934" s="6">
        <v>1</v>
      </c>
      <c r="J2934" s="2" t="s">
        <v>2345</v>
      </c>
      <c r="K2934" s="7">
        <v>1</v>
      </c>
      <c r="L2934" s="3" t="s">
        <v>3130</v>
      </c>
      <c r="M2934" s="2">
        <v>21403</v>
      </c>
      <c r="N2934" s="2" t="s">
        <v>13</v>
      </c>
      <c r="O2934" s="80">
        <v>36</v>
      </c>
      <c r="P2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35" spans="1:17" ht="48" x14ac:dyDescent="0.2">
      <c r="A2935" s="2" t="s">
        <v>5906</v>
      </c>
      <c r="B2935" s="2" t="s">
        <v>1114</v>
      </c>
      <c r="C2935" s="2" t="s">
        <v>3208</v>
      </c>
      <c r="D2935" s="2" t="s">
        <v>1168</v>
      </c>
      <c r="E2935" s="2" t="s">
        <v>1720</v>
      </c>
      <c r="F2935" s="2" t="s">
        <v>4010</v>
      </c>
      <c r="G2935" s="2" t="s">
        <v>4</v>
      </c>
      <c r="H2935" s="2" t="s">
        <v>4</v>
      </c>
      <c r="I2935" s="6">
        <v>1</v>
      </c>
      <c r="J2935" s="2" t="s">
        <v>2345</v>
      </c>
      <c r="K2935" s="7">
        <v>1</v>
      </c>
      <c r="L2935" s="3" t="s">
        <v>3130</v>
      </c>
      <c r="M2935" s="2" t="s">
        <v>1724</v>
      </c>
      <c r="N2935" s="2" t="s">
        <v>13</v>
      </c>
      <c r="O2935" s="80">
        <v>39.950000000000003</v>
      </c>
      <c r="P2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$39.95 P/kg</v>
      </c>
      <c r="Q2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$4.00 P/100g</v>
      </c>
    </row>
    <row r="2936" spans="1:17" ht="48" x14ac:dyDescent="0.2">
      <c r="A2936" s="2" t="s">
        <v>5906</v>
      </c>
      <c r="B2936" s="2" t="s">
        <v>1114</v>
      </c>
      <c r="C2936" s="2" t="s">
        <v>3208</v>
      </c>
      <c r="D2936" s="2" t="s">
        <v>1168</v>
      </c>
      <c r="E2936" s="2" t="s">
        <v>2149</v>
      </c>
      <c r="F2936" s="2" t="s">
        <v>3208</v>
      </c>
      <c r="G2936" s="2" t="s">
        <v>4</v>
      </c>
      <c r="H2936" s="2" t="s">
        <v>922</v>
      </c>
      <c r="I2936" s="6">
        <v>1</v>
      </c>
      <c r="J2936" s="2" t="s">
        <v>2345</v>
      </c>
      <c r="K2936" s="7">
        <v>1</v>
      </c>
      <c r="L2936" s="3" t="s">
        <v>3130</v>
      </c>
      <c r="M2936" s="2">
        <v>7032</v>
      </c>
      <c r="N2936" s="2" t="s">
        <v>13</v>
      </c>
      <c r="O2936" s="80">
        <v>27.95</v>
      </c>
      <c r="P2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$27.95 P/kg</v>
      </c>
      <c r="Q2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2937" spans="1:17" ht="48" x14ac:dyDescent="0.2">
      <c r="A2937" s="2" t="s">
        <v>5906</v>
      </c>
      <c r="B2937" s="2" t="s">
        <v>1114</v>
      </c>
      <c r="C2937" s="2" t="s">
        <v>3209</v>
      </c>
      <c r="D2937" s="2" t="s">
        <v>1170</v>
      </c>
      <c r="E2937" s="2" t="s">
        <v>1112</v>
      </c>
      <c r="F2937" s="2" t="s">
        <v>3209</v>
      </c>
      <c r="G2937" s="2" t="s">
        <v>4</v>
      </c>
      <c r="H2937" s="2" t="s">
        <v>922</v>
      </c>
      <c r="I2937" s="6">
        <v>110</v>
      </c>
      <c r="J2937" s="2" t="s">
        <v>6074</v>
      </c>
      <c r="K2937" s="7">
        <v>10</v>
      </c>
      <c r="L2937" s="3" t="s">
        <v>2315</v>
      </c>
      <c r="M2937" s="2" t="s">
        <v>1171</v>
      </c>
      <c r="N2937" s="2" t="s">
        <v>13</v>
      </c>
      <c r="O2937" s="80">
        <v>32</v>
      </c>
      <c r="P2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$29.09 P/kg</v>
      </c>
      <c r="Q2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2938" spans="1:17" ht="48" x14ac:dyDescent="0.2">
      <c r="A2938" s="2" t="s">
        <v>5906</v>
      </c>
      <c r="B2938" s="2" t="s">
        <v>1114</v>
      </c>
      <c r="C2938" s="2" t="s">
        <v>3209</v>
      </c>
      <c r="D2938" s="2" t="s">
        <v>1170</v>
      </c>
      <c r="E2938" s="2" t="s">
        <v>1669</v>
      </c>
      <c r="F2938" s="2" t="s">
        <v>3995</v>
      </c>
      <c r="G2938" s="2" t="s">
        <v>4</v>
      </c>
      <c r="H2938" s="2" t="s">
        <v>4</v>
      </c>
      <c r="I2938" s="6">
        <v>1</v>
      </c>
      <c r="J2938" s="2" t="s">
        <v>2345</v>
      </c>
      <c r="K2938" s="7">
        <v>1</v>
      </c>
      <c r="L2938" s="3" t="s">
        <v>3130</v>
      </c>
      <c r="M2938" s="2">
        <v>21403</v>
      </c>
      <c r="N2938" s="2" t="s">
        <v>13</v>
      </c>
      <c r="O2938" s="80">
        <v>36</v>
      </c>
      <c r="P2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$36.00 P/kg</v>
      </c>
      <c r="Q2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$3.60 P/100g</v>
      </c>
    </row>
    <row r="2939" spans="1:17" ht="48" x14ac:dyDescent="0.2">
      <c r="A2939" s="2" t="s">
        <v>5906</v>
      </c>
      <c r="B2939" s="2" t="s">
        <v>1114</v>
      </c>
      <c r="C2939" s="2" t="s">
        <v>3209</v>
      </c>
      <c r="D2939" s="2" t="s">
        <v>1170</v>
      </c>
      <c r="E2939" s="2" t="s">
        <v>2149</v>
      </c>
      <c r="F2939" s="2" t="s">
        <v>3209</v>
      </c>
      <c r="G2939" s="2" t="s">
        <v>4</v>
      </c>
      <c r="H2939" s="2" t="s">
        <v>922</v>
      </c>
      <c r="I2939" s="6">
        <v>1</v>
      </c>
      <c r="J2939" s="2" t="s">
        <v>2345</v>
      </c>
      <c r="K2939" s="7">
        <v>1</v>
      </c>
      <c r="L2939" s="3" t="s">
        <v>3130</v>
      </c>
      <c r="M2939" s="2">
        <v>7033</v>
      </c>
      <c r="N2939" s="2" t="s">
        <v>13</v>
      </c>
      <c r="O2939" s="80">
        <v>23.75</v>
      </c>
      <c r="P2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2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2940" spans="1:17" ht="36" x14ac:dyDescent="0.2">
      <c r="A2940" s="2" t="s">
        <v>5906</v>
      </c>
      <c r="B2940" s="2" t="s">
        <v>1114</v>
      </c>
      <c r="C2940" s="2" t="s">
        <v>3210</v>
      </c>
      <c r="D2940" s="2" t="s">
        <v>1172</v>
      </c>
      <c r="E2940" s="2" t="s">
        <v>1112</v>
      </c>
      <c r="F2940" s="2" t="s">
        <v>3210</v>
      </c>
      <c r="G2940" s="2" t="s">
        <v>4</v>
      </c>
      <c r="H2940" s="2" t="s">
        <v>922</v>
      </c>
      <c r="I2940" s="6">
        <v>1</v>
      </c>
      <c r="J2940" s="2" t="s">
        <v>2345</v>
      </c>
      <c r="K2940" s="7">
        <v>1</v>
      </c>
      <c r="L2940" s="3" t="s">
        <v>3130</v>
      </c>
      <c r="M2940" s="2" t="s">
        <v>1173</v>
      </c>
      <c r="N2940" s="2" t="s">
        <v>13</v>
      </c>
      <c r="O2940" s="80">
        <v>14.6</v>
      </c>
      <c r="P2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2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2941" spans="1:17" ht="36" x14ac:dyDescent="0.2">
      <c r="A2941" s="2" t="s">
        <v>5906</v>
      </c>
      <c r="B2941" s="2" t="s">
        <v>1114</v>
      </c>
      <c r="C2941" s="2" t="s">
        <v>3210</v>
      </c>
      <c r="D2941" s="2" t="s">
        <v>1172</v>
      </c>
      <c r="E2941" s="2" t="s">
        <v>1669</v>
      </c>
      <c r="F2941" s="2" t="s">
        <v>3995</v>
      </c>
      <c r="G2941" s="2" t="s">
        <v>4</v>
      </c>
      <c r="H2941" s="2" t="s">
        <v>4</v>
      </c>
      <c r="I2941" s="6">
        <v>1</v>
      </c>
      <c r="J2941" s="2" t="s">
        <v>2345</v>
      </c>
      <c r="K2941" s="7">
        <v>1</v>
      </c>
      <c r="L2941" s="3" t="s">
        <v>3130</v>
      </c>
      <c r="M2941" s="2" t="s">
        <v>1675</v>
      </c>
      <c r="N2941" s="2" t="s">
        <v>13</v>
      </c>
      <c r="O2941" s="80">
        <v>16.5</v>
      </c>
      <c r="P2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2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2942" spans="1:17" ht="36" x14ac:dyDescent="0.2">
      <c r="A2942" s="2" t="s">
        <v>5906</v>
      </c>
      <c r="B2942" s="2" t="s">
        <v>1114</v>
      </c>
      <c r="C2942" s="2" t="s">
        <v>3210</v>
      </c>
      <c r="D2942" s="2" t="s">
        <v>1172</v>
      </c>
      <c r="E2942" s="2" t="s">
        <v>1720</v>
      </c>
      <c r="F2942" s="2" t="s">
        <v>4011</v>
      </c>
      <c r="G2942" s="2" t="s">
        <v>4</v>
      </c>
      <c r="H2942" s="2" t="s">
        <v>4</v>
      </c>
      <c r="I2942" s="6">
        <v>1</v>
      </c>
      <c r="J2942" s="2" t="s">
        <v>2345</v>
      </c>
      <c r="K2942" s="7">
        <v>1</v>
      </c>
      <c r="L2942" s="3" t="s">
        <v>3130</v>
      </c>
      <c r="M2942" s="2" t="s">
        <v>1731</v>
      </c>
      <c r="N2942" s="2" t="s">
        <v>13</v>
      </c>
      <c r="O2942" s="80">
        <v>16.95</v>
      </c>
      <c r="P2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2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2943" spans="1:17" ht="36" x14ac:dyDescent="0.2">
      <c r="A2943" s="2" t="s">
        <v>5906</v>
      </c>
      <c r="B2943" s="2" t="s">
        <v>1114</v>
      </c>
      <c r="C2943" s="2" t="s">
        <v>3210</v>
      </c>
      <c r="D2943" s="2" t="s">
        <v>1172</v>
      </c>
      <c r="E2943" s="2" t="s">
        <v>2149</v>
      </c>
      <c r="F2943" s="2" t="s">
        <v>3210</v>
      </c>
      <c r="G2943" s="2" t="s">
        <v>4</v>
      </c>
      <c r="H2943" s="2" t="s">
        <v>922</v>
      </c>
      <c r="I2943" s="6">
        <v>1</v>
      </c>
      <c r="J2943" s="2" t="s">
        <v>2345</v>
      </c>
      <c r="K2943" s="7">
        <v>1</v>
      </c>
      <c r="L2943" s="3" t="s">
        <v>3130</v>
      </c>
      <c r="M2943" s="2">
        <v>7034</v>
      </c>
      <c r="N2943" s="2" t="s">
        <v>13</v>
      </c>
      <c r="O2943" s="80">
        <v>14.95</v>
      </c>
      <c r="P2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44" spans="1:17" ht="36" x14ac:dyDescent="0.2">
      <c r="A2944" s="2" t="s">
        <v>5906</v>
      </c>
      <c r="B2944" s="2" t="s">
        <v>1114</v>
      </c>
      <c r="C2944" s="2" t="s">
        <v>3211</v>
      </c>
      <c r="D2944" s="2" t="s">
        <v>1174</v>
      </c>
      <c r="E2944" s="2" t="s">
        <v>1112</v>
      </c>
      <c r="F2944" s="2" t="s">
        <v>3211</v>
      </c>
      <c r="G2944" s="2" t="s">
        <v>4</v>
      </c>
      <c r="H2944" s="2" t="s">
        <v>922</v>
      </c>
      <c r="I2944" s="6">
        <v>1</v>
      </c>
      <c r="J2944" s="2" t="s">
        <v>2345</v>
      </c>
      <c r="K2944" s="7">
        <v>1</v>
      </c>
      <c r="L2944" s="3" t="s">
        <v>3130</v>
      </c>
      <c r="M2944" s="2" t="s">
        <v>1175</v>
      </c>
      <c r="N2944" s="2" t="s">
        <v>13</v>
      </c>
      <c r="O2944" s="80">
        <v>23.2</v>
      </c>
      <c r="P2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$23.20 P/kg</v>
      </c>
      <c r="Q2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$2.32 P/100g</v>
      </c>
    </row>
    <row r="2945" spans="1:17" ht="36" x14ac:dyDescent="0.2">
      <c r="A2945" s="2" t="s">
        <v>5906</v>
      </c>
      <c r="B2945" s="2" t="s">
        <v>1114</v>
      </c>
      <c r="C2945" s="2" t="s">
        <v>3211</v>
      </c>
      <c r="D2945" s="2" t="s">
        <v>1174</v>
      </c>
      <c r="E2945" s="2" t="s">
        <v>1669</v>
      </c>
      <c r="F2945" s="2" t="s">
        <v>3995</v>
      </c>
      <c r="G2945" s="2" t="s">
        <v>4</v>
      </c>
      <c r="H2945" s="2" t="s">
        <v>4</v>
      </c>
      <c r="I2945" s="6">
        <v>1</v>
      </c>
      <c r="J2945" s="2" t="s">
        <v>2345</v>
      </c>
      <c r="K2945" s="7">
        <v>1</v>
      </c>
      <c r="L2945" s="3" t="s">
        <v>3130</v>
      </c>
      <c r="M2945" s="2">
        <v>2140</v>
      </c>
      <c r="N2945" s="2" t="s">
        <v>13</v>
      </c>
      <c r="O2945" s="80">
        <v>25</v>
      </c>
      <c r="P2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46" spans="1:17" ht="36" x14ac:dyDescent="0.2">
      <c r="A2946" s="2" t="s">
        <v>5906</v>
      </c>
      <c r="B2946" s="2" t="s">
        <v>1114</v>
      </c>
      <c r="C2946" s="2" t="s">
        <v>3211</v>
      </c>
      <c r="D2946" s="2" t="s">
        <v>1174</v>
      </c>
      <c r="E2946" s="2" t="s">
        <v>2149</v>
      </c>
      <c r="F2946" s="2" t="s">
        <v>3211</v>
      </c>
      <c r="G2946" s="2" t="s">
        <v>4</v>
      </c>
      <c r="H2946" s="2" t="s">
        <v>922</v>
      </c>
      <c r="I2946" s="6">
        <v>1</v>
      </c>
      <c r="J2946" s="2" t="s">
        <v>2345</v>
      </c>
      <c r="K2946" s="7">
        <v>1</v>
      </c>
      <c r="L2946" s="3" t="s">
        <v>3130</v>
      </c>
      <c r="M2946" s="2">
        <v>7035</v>
      </c>
      <c r="N2946" s="2" t="s">
        <v>13</v>
      </c>
      <c r="O2946" s="80">
        <v>21.75</v>
      </c>
      <c r="P2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$21.75 P/kg</v>
      </c>
      <c r="Q2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2947" spans="1:17" ht="36" x14ac:dyDescent="0.2">
      <c r="A2947" s="2" t="s">
        <v>5906</v>
      </c>
      <c r="B2947" s="2" t="s">
        <v>1114</v>
      </c>
      <c r="C2947" s="2" t="s">
        <v>3212</v>
      </c>
      <c r="D2947" s="2" t="s">
        <v>1176</v>
      </c>
      <c r="E2947" s="2" t="s">
        <v>1112</v>
      </c>
      <c r="F2947" s="2" t="s">
        <v>3212</v>
      </c>
      <c r="G2947" s="2" t="s">
        <v>4</v>
      </c>
      <c r="H2947" s="2" t="s">
        <v>922</v>
      </c>
      <c r="I2947" s="6">
        <v>1</v>
      </c>
      <c r="J2947" s="2" t="s">
        <v>2345</v>
      </c>
      <c r="K2947" s="7">
        <v>1</v>
      </c>
      <c r="L2947" s="3" t="s">
        <v>3130</v>
      </c>
      <c r="M2947" s="2" t="s">
        <v>1177</v>
      </c>
      <c r="N2947" s="2" t="s">
        <v>13</v>
      </c>
      <c r="O2947" s="80">
        <v>20</v>
      </c>
      <c r="P2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$20.00 P/kg</v>
      </c>
      <c r="Q2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2948" spans="1:17" ht="36" x14ac:dyDescent="0.2">
      <c r="A2948" s="2" t="s">
        <v>5906</v>
      </c>
      <c r="B2948" s="2" t="s">
        <v>1114</v>
      </c>
      <c r="C2948" s="2" t="s">
        <v>3212</v>
      </c>
      <c r="D2948" s="2" t="s">
        <v>1176</v>
      </c>
      <c r="E2948" s="2" t="s">
        <v>1669</v>
      </c>
      <c r="F2948" s="2" t="s">
        <v>3995</v>
      </c>
      <c r="G2948" s="2" t="s">
        <v>4</v>
      </c>
      <c r="H2948" s="2" t="s">
        <v>4</v>
      </c>
      <c r="I2948" s="6">
        <v>1</v>
      </c>
      <c r="J2948" s="2" t="s">
        <v>2345</v>
      </c>
      <c r="K2948" s="7">
        <v>1</v>
      </c>
      <c r="L2948" s="3" t="s">
        <v>3130</v>
      </c>
      <c r="M2948" s="2">
        <v>2140</v>
      </c>
      <c r="N2948" s="2" t="s">
        <v>13</v>
      </c>
      <c r="O2948" s="80">
        <v>25</v>
      </c>
      <c r="P2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49" spans="1:17" ht="36" x14ac:dyDescent="0.2">
      <c r="A2949" s="2" t="s">
        <v>5906</v>
      </c>
      <c r="B2949" s="2" t="s">
        <v>1114</v>
      </c>
      <c r="C2949" s="2" t="s">
        <v>3212</v>
      </c>
      <c r="D2949" s="2" t="s">
        <v>1176</v>
      </c>
      <c r="E2949" s="2" t="s">
        <v>1720</v>
      </c>
      <c r="F2949" s="2" t="s">
        <v>4012</v>
      </c>
      <c r="G2949" s="2" t="s">
        <v>4</v>
      </c>
      <c r="H2949" s="2" t="s">
        <v>4</v>
      </c>
      <c r="I2949" s="6">
        <v>1</v>
      </c>
      <c r="J2949" s="2" t="s">
        <v>2345</v>
      </c>
      <c r="K2949" s="7">
        <v>1</v>
      </c>
      <c r="L2949" s="3" t="s">
        <v>3130</v>
      </c>
      <c r="M2949" s="2" t="s">
        <v>1732</v>
      </c>
      <c r="N2949" s="2" t="s">
        <v>13</v>
      </c>
      <c r="O2949" s="80">
        <v>29.95</v>
      </c>
      <c r="P2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$29.95 P/kg</v>
      </c>
      <c r="Q2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2950" spans="1:17" ht="36" x14ac:dyDescent="0.2">
      <c r="A2950" s="2" t="s">
        <v>5906</v>
      </c>
      <c r="B2950" s="2" t="s">
        <v>1114</v>
      </c>
      <c r="C2950" s="2" t="s">
        <v>3212</v>
      </c>
      <c r="D2950" s="2" t="s">
        <v>1176</v>
      </c>
      <c r="E2950" s="2" t="s">
        <v>2149</v>
      </c>
      <c r="F2950" s="2" t="s">
        <v>3212</v>
      </c>
      <c r="G2950" s="2" t="s">
        <v>4</v>
      </c>
      <c r="H2950" s="2" t="s">
        <v>922</v>
      </c>
      <c r="I2950" s="6">
        <v>1</v>
      </c>
      <c r="J2950" s="2" t="s">
        <v>2345</v>
      </c>
      <c r="K2950" s="7">
        <v>1</v>
      </c>
      <c r="L2950" s="3" t="s">
        <v>3130</v>
      </c>
      <c r="M2950" s="2">
        <v>7036</v>
      </c>
      <c r="N2950" s="2" t="s">
        <v>13</v>
      </c>
      <c r="O2950" s="80">
        <v>22.5</v>
      </c>
      <c r="P2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2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2951" spans="1:17" ht="36" x14ac:dyDescent="0.2">
      <c r="A2951" s="2" t="s">
        <v>5906</v>
      </c>
      <c r="B2951" s="2" t="s">
        <v>1114</v>
      </c>
      <c r="C2951" s="2" t="s">
        <v>3213</v>
      </c>
      <c r="D2951" s="2" t="s">
        <v>1178</v>
      </c>
      <c r="E2951" s="2" t="s">
        <v>1112</v>
      </c>
      <c r="F2951" s="2" t="s">
        <v>3213</v>
      </c>
      <c r="G2951" s="2" t="s">
        <v>4</v>
      </c>
      <c r="H2951" s="2" t="s">
        <v>922</v>
      </c>
      <c r="I2951" s="6">
        <v>1</v>
      </c>
      <c r="J2951" s="2" t="s">
        <v>2345</v>
      </c>
      <c r="K2951" s="7">
        <v>1</v>
      </c>
      <c r="L2951" s="3" t="s">
        <v>3130</v>
      </c>
      <c r="M2951" s="2" t="s">
        <v>1179</v>
      </c>
      <c r="N2951" s="2" t="s">
        <v>13</v>
      </c>
      <c r="O2951" s="80">
        <v>18.5</v>
      </c>
      <c r="P2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2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52" spans="1:17" ht="36" x14ac:dyDescent="0.2">
      <c r="A2952" s="2" t="s">
        <v>5906</v>
      </c>
      <c r="B2952" s="2" t="s">
        <v>1114</v>
      </c>
      <c r="C2952" s="2" t="s">
        <v>3213</v>
      </c>
      <c r="D2952" s="2" t="s">
        <v>1178</v>
      </c>
      <c r="E2952" s="2" t="s">
        <v>1669</v>
      </c>
      <c r="F2952" s="2" t="s">
        <v>3995</v>
      </c>
      <c r="G2952" s="2" t="s">
        <v>4</v>
      </c>
      <c r="H2952" s="2" t="s">
        <v>4</v>
      </c>
      <c r="I2952" s="6">
        <v>1</v>
      </c>
      <c r="J2952" s="2" t="s">
        <v>2345</v>
      </c>
      <c r="K2952" s="7">
        <v>1</v>
      </c>
      <c r="L2952" s="3" t="s">
        <v>3130</v>
      </c>
      <c r="M2952" s="2">
        <v>2140</v>
      </c>
      <c r="N2952" s="2" t="s">
        <v>13</v>
      </c>
      <c r="O2952" s="80">
        <v>25</v>
      </c>
      <c r="P2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$25.00 P/kg</v>
      </c>
      <c r="Q2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2953" spans="1:17" ht="36" x14ac:dyDescent="0.2">
      <c r="A2953" s="2" t="s">
        <v>5906</v>
      </c>
      <c r="B2953" s="2" t="s">
        <v>1114</v>
      </c>
      <c r="C2953" s="2" t="s">
        <v>3213</v>
      </c>
      <c r="D2953" s="2" t="s">
        <v>1178</v>
      </c>
      <c r="E2953" s="2" t="s">
        <v>2149</v>
      </c>
      <c r="F2953" s="2" t="s">
        <v>3213</v>
      </c>
      <c r="G2953" s="2" t="s">
        <v>4</v>
      </c>
      <c r="H2953" s="2" t="s">
        <v>922</v>
      </c>
      <c r="I2953" s="6">
        <v>1</v>
      </c>
      <c r="J2953" s="2" t="s">
        <v>2345</v>
      </c>
      <c r="K2953" s="7">
        <v>1</v>
      </c>
      <c r="L2953" s="3" t="s">
        <v>3130</v>
      </c>
      <c r="M2953" s="2">
        <v>7037</v>
      </c>
      <c r="N2953" s="2" t="s">
        <v>13</v>
      </c>
      <c r="O2953" s="80">
        <v>18.95</v>
      </c>
      <c r="P2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$18.95 P/kg</v>
      </c>
      <c r="Q2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2954" spans="1:17" ht="36" x14ac:dyDescent="0.2">
      <c r="A2954" s="2" t="s">
        <v>5906</v>
      </c>
      <c r="B2954" s="2" t="s">
        <v>1114</v>
      </c>
      <c r="C2954" s="2" t="s">
        <v>3214</v>
      </c>
      <c r="D2954" s="2" t="s">
        <v>1180</v>
      </c>
      <c r="E2954" s="2" t="s">
        <v>1112</v>
      </c>
      <c r="F2954" s="2" t="s">
        <v>3214</v>
      </c>
      <c r="G2954" s="2" t="s">
        <v>4</v>
      </c>
      <c r="H2954" s="2" t="s">
        <v>922</v>
      </c>
      <c r="I2954" s="6">
        <v>1</v>
      </c>
      <c r="J2954" s="2" t="s">
        <v>2345</v>
      </c>
      <c r="K2954" s="7">
        <v>1</v>
      </c>
      <c r="L2954" s="3" t="s">
        <v>3130</v>
      </c>
      <c r="M2954" s="2" t="s">
        <v>1181</v>
      </c>
      <c r="N2954" s="2" t="s">
        <v>13</v>
      </c>
      <c r="O2954" s="80">
        <v>13.6</v>
      </c>
      <c r="P2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55" spans="1:17" ht="36" x14ac:dyDescent="0.2">
      <c r="A2955" s="2" t="s">
        <v>5906</v>
      </c>
      <c r="B2955" s="2" t="s">
        <v>1114</v>
      </c>
      <c r="C2955" s="2" t="s">
        <v>3214</v>
      </c>
      <c r="D2955" s="2" t="s">
        <v>1180</v>
      </c>
      <c r="E2955" s="2" t="s">
        <v>1669</v>
      </c>
      <c r="F2955" s="2" t="s">
        <v>3995</v>
      </c>
      <c r="G2955" s="2" t="s">
        <v>4</v>
      </c>
      <c r="H2955" s="2" t="s">
        <v>4</v>
      </c>
      <c r="I2955" s="6">
        <v>1</v>
      </c>
      <c r="J2955" s="2" t="s">
        <v>2345</v>
      </c>
      <c r="K2955" s="7">
        <v>1</v>
      </c>
      <c r="L2955" s="3" t="s">
        <v>3130</v>
      </c>
      <c r="M2955" s="2">
        <v>2000</v>
      </c>
      <c r="N2955" s="2" t="s">
        <v>13</v>
      </c>
      <c r="O2955" s="80">
        <v>16</v>
      </c>
      <c r="P2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56" spans="1:17" ht="36" x14ac:dyDescent="0.2">
      <c r="A2956" s="2" t="s">
        <v>5906</v>
      </c>
      <c r="B2956" s="2" t="s">
        <v>1114</v>
      </c>
      <c r="C2956" s="2" t="s">
        <v>3214</v>
      </c>
      <c r="D2956" s="2" t="s">
        <v>1180</v>
      </c>
      <c r="E2956" s="2" t="s">
        <v>2149</v>
      </c>
      <c r="F2956" s="2" t="s">
        <v>3214</v>
      </c>
      <c r="G2956" s="2" t="s">
        <v>4</v>
      </c>
      <c r="H2956" s="2" t="s">
        <v>922</v>
      </c>
      <c r="I2956" s="6">
        <v>1</v>
      </c>
      <c r="J2956" s="2" t="s">
        <v>2345</v>
      </c>
      <c r="K2956" s="7">
        <v>1</v>
      </c>
      <c r="L2956" s="3" t="s">
        <v>3130</v>
      </c>
      <c r="M2956" s="2">
        <v>7038</v>
      </c>
      <c r="N2956" s="2" t="s">
        <v>13</v>
      </c>
      <c r="O2956" s="80">
        <v>13.75</v>
      </c>
      <c r="P2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2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957" spans="1:17" ht="36" x14ac:dyDescent="0.2">
      <c r="A2957" s="2" t="s">
        <v>5906</v>
      </c>
      <c r="B2957" s="2" t="s">
        <v>1114</v>
      </c>
      <c r="C2957" s="2" t="s">
        <v>3215</v>
      </c>
      <c r="D2957" s="2" t="s">
        <v>1182</v>
      </c>
      <c r="E2957" s="2" t="s">
        <v>1112</v>
      </c>
      <c r="F2957" s="2" t="s">
        <v>3215</v>
      </c>
      <c r="G2957" s="2" t="s">
        <v>4</v>
      </c>
      <c r="H2957" s="2" t="s">
        <v>922</v>
      </c>
      <c r="I2957" s="6">
        <v>1</v>
      </c>
      <c r="J2957" s="2" t="s">
        <v>2345</v>
      </c>
      <c r="K2957" s="7">
        <v>1</v>
      </c>
      <c r="L2957" s="3" t="s">
        <v>3130</v>
      </c>
      <c r="M2957" s="2" t="s">
        <v>1183</v>
      </c>
      <c r="N2957" s="2" t="s">
        <v>13</v>
      </c>
      <c r="O2957" s="80">
        <v>13.6</v>
      </c>
      <c r="P2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58" spans="1:17" ht="36" x14ac:dyDescent="0.2">
      <c r="A2958" s="2" t="s">
        <v>5906</v>
      </c>
      <c r="B2958" s="2" t="s">
        <v>1114</v>
      </c>
      <c r="C2958" s="2" t="s">
        <v>3215</v>
      </c>
      <c r="D2958" s="2" t="s">
        <v>1182</v>
      </c>
      <c r="E2958" s="2" t="s">
        <v>1669</v>
      </c>
      <c r="F2958" s="2" t="s">
        <v>3995</v>
      </c>
      <c r="G2958" s="2" t="s">
        <v>4</v>
      </c>
      <c r="H2958" s="2" t="s">
        <v>4</v>
      </c>
      <c r="I2958" s="6">
        <v>1</v>
      </c>
      <c r="J2958" s="2" t="s">
        <v>2345</v>
      </c>
      <c r="K2958" s="7">
        <v>1</v>
      </c>
      <c r="L2958" s="3" t="s">
        <v>3130</v>
      </c>
      <c r="M2958" s="2">
        <v>2000</v>
      </c>
      <c r="N2958" s="2" t="s">
        <v>13</v>
      </c>
      <c r="O2958" s="80">
        <v>16</v>
      </c>
      <c r="P2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59" spans="1:17" ht="36" x14ac:dyDescent="0.2">
      <c r="A2959" s="2" t="s">
        <v>5906</v>
      </c>
      <c r="B2959" s="2" t="s">
        <v>1114</v>
      </c>
      <c r="C2959" s="2" t="s">
        <v>3215</v>
      </c>
      <c r="D2959" s="2" t="s">
        <v>1182</v>
      </c>
      <c r="E2959" s="2" t="s">
        <v>1720</v>
      </c>
      <c r="F2959" s="2" t="s">
        <v>4013</v>
      </c>
      <c r="G2959" s="2" t="s">
        <v>4</v>
      </c>
      <c r="H2959" s="2" t="s">
        <v>4</v>
      </c>
      <c r="I2959" s="6">
        <v>1</v>
      </c>
      <c r="J2959" s="2" t="s">
        <v>2345</v>
      </c>
      <c r="K2959" s="7">
        <v>1</v>
      </c>
      <c r="L2959" s="3" t="s">
        <v>3130</v>
      </c>
      <c r="M2959" s="2" t="s">
        <v>1733</v>
      </c>
      <c r="N2959" s="2" t="s">
        <v>13</v>
      </c>
      <c r="O2959" s="80">
        <v>15.95</v>
      </c>
      <c r="P2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60" spans="1:17" ht="36" x14ac:dyDescent="0.2">
      <c r="A2960" s="2" t="s">
        <v>5906</v>
      </c>
      <c r="B2960" s="2" t="s">
        <v>1114</v>
      </c>
      <c r="C2960" s="2" t="s">
        <v>3215</v>
      </c>
      <c r="D2960" s="2" t="s">
        <v>1182</v>
      </c>
      <c r="E2960" s="2" t="s">
        <v>2149</v>
      </c>
      <c r="F2960" s="2" t="s">
        <v>3215</v>
      </c>
      <c r="G2960" s="2" t="s">
        <v>4</v>
      </c>
      <c r="H2960" s="2" t="s">
        <v>922</v>
      </c>
      <c r="I2960" s="6">
        <v>1</v>
      </c>
      <c r="J2960" s="2" t="s">
        <v>2345</v>
      </c>
      <c r="K2960" s="7">
        <v>1</v>
      </c>
      <c r="L2960" s="3" t="s">
        <v>3130</v>
      </c>
      <c r="M2960" s="2">
        <v>7039</v>
      </c>
      <c r="N2960" s="2" t="s">
        <v>13</v>
      </c>
      <c r="O2960" s="80">
        <v>13.95</v>
      </c>
      <c r="P2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2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961" spans="1:17" ht="36" x14ac:dyDescent="0.2">
      <c r="A2961" s="2" t="s">
        <v>5906</v>
      </c>
      <c r="B2961" s="2" t="s">
        <v>1114</v>
      </c>
      <c r="C2961" s="2" t="s">
        <v>3215</v>
      </c>
      <c r="D2961" s="2" t="s">
        <v>1182</v>
      </c>
      <c r="E2961" s="2" t="s">
        <v>5144</v>
      </c>
      <c r="F2961" s="2" t="s">
        <v>2953</v>
      </c>
      <c r="G2961" s="2" t="s">
        <v>4</v>
      </c>
      <c r="H2961" s="2" t="s">
        <v>4</v>
      </c>
      <c r="I2961" s="6">
        <v>1</v>
      </c>
      <c r="J2961" s="2" t="s">
        <v>2345</v>
      </c>
      <c r="K2961" s="7">
        <v>1</v>
      </c>
      <c r="L2961" s="3" t="s">
        <v>3130</v>
      </c>
      <c r="M2961" s="2" t="s">
        <v>2963</v>
      </c>
      <c r="N2961" s="2" t="s">
        <v>13</v>
      </c>
      <c r="O2961" s="80">
        <v>13.8</v>
      </c>
      <c r="P2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2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962" spans="1:17" ht="36" x14ac:dyDescent="0.2">
      <c r="A2962" s="2" t="s">
        <v>5906</v>
      </c>
      <c r="B2962" s="2" t="s">
        <v>1114</v>
      </c>
      <c r="C2962" s="2" t="s">
        <v>3216</v>
      </c>
      <c r="D2962" s="2" t="s">
        <v>1184</v>
      </c>
      <c r="E2962" s="2" t="s">
        <v>1112</v>
      </c>
      <c r="F2962" s="2" t="s">
        <v>3216</v>
      </c>
      <c r="G2962" s="2" t="s">
        <v>4</v>
      </c>
      <c r="H2962" s="2" t="s">
        <v>922</v>
      </c>
      <c r="I2962" s="6">
        <v>1</v>
      </c>
      <c r="J2962" s="2" t="s">
        <v>2345</v>
      </c>
      <c r="K2962" s="7">
        <v>1</v>
      </c>
      <c r="L2962" s="3" t="s">
        <v>3130</v>
      </c>
      <c r="M2962" s="2" t="s">
        <v>1185</v>
      </c>
      <c r="N2962" s="2" t="s">
        <v>13</v>
      </c>
      <c r="O2962" s="80">
        <v>13.6</v>
      </c>
      <c r="P2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$13.60 P/kg</v>
      </c>
      <c r="Q2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2963" spans="1:17" ht="36" x14ac:dyDescent="0.2">
      <c r="A2963" s="2" t="s">
        <v>5906</v>
      </c>
      <c r="B2963" s="2" t="s">
        <v>1114</v>
      </c>
      <c r="C2963" s="2" t="s">
        <v>3216</v>
      </c>
      <c r="D2963" s="2" t="s">
        <v>1184</v>
      </c>
      <c r="E2963" s="2" t="s">
        <v>1669</v>
      </c>
      <c r="F2963" s="2" t="s">
        <v>3995</v>
      </c>
      <c r="G2963" s="2" t="s">
        <v>4</v>
      </c>
      <c r="H2963" s="2" t="s">
        <v>4</v>
      </c>
      <c r="I2963" s="6">
        <v>1</v>
      </c>
      <c r="J2963" s="4" t="s">
        <v>2345</v>
      </c>
      <c r="K2963" s="7">
        <v>1</v>
      </c>
      <c r="L2963" s="3" t="s">
        <v>3130</v>
      </c>
      <c r="M2963" s="2">
        <v>2000</v>
      </c>
      <c r="N2963" s="2" t="s">
        <v>13</v>
      </c>
      <c r="O2963" s="80">
        <v>16</v>
      </c>
      <c r="P2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2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64" spans="1:17" ht="36" x14ac:dyDescent="0.2">
      <c r="A2964" s="2" t="s">
        <v>5906</v>
      </c>
      <c r="B2964" s="2" t="s">
        <v>1114</v>
      </c>
      <c r="C2964" s="2" t="s">
        <v>3216</v>
      </c>
      <c r="D2964" s="2" t="s">
        <v>1184</v>
      </c>
      <c r="E2964" s="2" t="s">
        <v>2149</v>
      </c>
      <c r="F2964" s="2" t="s">
        <v>3216</v>
      </c>
      <c r="G2964" s="2" t="s">
        <v>4</v>
      </c>
      <c r="H2964" s="2" t="s">
        <v>922</v>
      </c>
      <c r="I2964" s="6">
        <v>1</v>
      </c>
      <c r="J2964" s="4" t="s">
        <v>2345</v>
      </c>
      <c r="K2964" s="7">
        <v>1</v>
      </c>
      <c r="L2964" s="3" t="s">
        <v>3130</v>
      </c>
      <c r="M2964" s="2">
        <v>7040</v>
      </c>
      <c r="N2964" s="2" t="s">
        <v>13</v>
      </c>
      <c r="O2964" s="80">
        <v>12.75</v>
      </c>
      <c r="P2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65" spans="1:17" ht="36" x14ac:dyDescent="0.2">
      <c r="A2965" s="2" t="s">
        <v>5906</v>
      </c>
      <c r="B2965" s="2" t="s">
        <v>1114</v>
      </c>
      <c r="C2965" s="2" t="s">
        <v>3217</v>
      </c>
      <c r="D2965" s="2" t="s">
        <v>1186</v>
      </c>
      <c r="E2965" s="2" t="s">
        <v>1112</v>
      </c>
      <c r="F2965" s="2" t="s">
        <v>3217</v>
      </c>
      <c r="G2965" s="2" t="s">
        <v>4</v>
      </c>
      <c r="H2965" s="2" t="s">
        <v>922</v>
      </c>
      <c r="I2965" s="6">
        <v>1</v>
      </c>
      <c r="J2965" s="2" t="s">
        <v>2345</v>
      </c>
      <c r="K2965" s="7">
        <v>1</v>
      </c>
      <c r="L2965" s="3" t="s">
        <v>3130</v>
      </c>
      <c r="M2965" s="2" t="s">
        <v>1187</v>
      </c>
      <c r="N2965" s="2" t="s">
        <v>13</v>
      </c>
      <c r="O2965" s="80">
        <v>14.2</v>
      </c>
      <c r="P2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$14.20 P/kg</v>
      </c>
      <c r="Q2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2966" spans="1:17" ht="36" x14ac:dyDescent="0.2">
      <c r="A2966" s="2" t="s">
        <v>5906</v>
      </c>
      <c r="B2966" s="2" t="s">
        <v>1114</v>
      </c>
      <c r="C2966" s="2" t="s">
        <v>3217</v>
      </c>
      <c r="D2966" s="2" t="s">
        <v>1186</v>
      </c>
      <c r="E2966" s="2" t="s">
        <v>1669</v>
      </c>
      <c r="F2966" s="2" t="s">
        <v>3995</v>
      </c>
      <c r="G2966" s="2" t="s">
        <v>4</v>
      </c>
      <c r="H2966" s="2" t="s">
        <v>4</v>
      </c>
      <c r="I2966" s="6">
        <v>1</v>
      </c>
      <c r="J2966" s="2" t="s">
        <v>2345</v>
      </c>
      <c r="K2966" s="7">
        <v>1</v>
      </c>
      <c r="L2966" s="3" t="s">
        <v>3130</v>
      </c>
      <c r="M2966" s="2" t="s">
        <v>1676</v>
      </c>
      <c r="N2966" s="2" t="s">
        <v>13</v>
      </c>
      <c r="O2966" s="80">
        <v>35</v>
      </c>
      <c r="P2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$35.00 P/kg</v>
      </c>
      <c r="Q2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$3.50 P/100g</v>
      </c>
    </row>
    <row r="2967" spans="1:17" ht="36" x14ac:dyDescent="0.2">
      <c r="A2967" s="2" t="s">
        <v>5906</v>
      </c>
      <c r="B2967" s="2" t="s">
        <v>1114</v>
      </c>
      <c r="C2967" s="2" t="s">
        <v>3217</v>
      </c>
      <c r="D2967" s="2" t="s">
        <v>1186</v>
      </c>
      <c r="E2967" s="2" t="s">
        <v>2149</v>
      </c>
      <c r="F2967" s="2" t="s">
        <v>3217</v>
      </c>
      <c r="G2967" s="2" t="s">
        <v>4</v>
      </c>
      <c r="H2967" s="2" t="s">
        <v>4</v>
      </c>
      <c r="I2967" s="6">
        <v>1</v>
      </c>
      <c r="J2967" s="4" t="s">
        <v>2345</v>
      </c>
      <c r="K2967" s="7">
        <v>1</v>
      </c>
      <c r="L2967" s="3" t="s">
        <v>3130</v>
      </c>
      <c r="M2967" s="2">
        <v>7041</v>
      </c>
      <c r="N2967" s="2" t="s">
        <v>13</v>
      </c>
      <c r="O2967" s="80">
        <v>17.45</v>
      </c>
      <c r="P2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$17.45 P/kg</v>
      </c>
      <c r="Q2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2968" spans="1:17" ht="36" x14ac:dyDescent="0.2">
      <c r="A2968" s="2" t="s">
        <v>5906</v>
      </c>
      <c r="B2968" s="2" t="s">
        <v>1114</v>
      </c>
      <c r="C2968" s="2" t="s">
        <v>3218</v>
      </c>
      <c r="D2968" s="2" t="s">
        <v>1188</v>
      </c>
      <c r="E2968" s="2" t="s">
        <v>1112</v>
      </c>
      <c r="F2968" s="2" t="s">
        <v>3218</v>
      </c>
      <c r="G2968" s="2" t="s">
        <v>4</v>
      </c>
      <c r="H2968" s="2" t="s">
        <v>922</v>
      </c>
      <c r="I2968" s="6">
        <v>1</v>
      </c>
      <c r="J2968" s="2" t="s">
        <v>2345</v>
      </c>
      <c r="K2968" s="7">
        <v>1</v>
      </c>
      <c r="L2968" s="3" t="s">
        <v>3130</v>
      </c>
      <c r="M2968" s="2" t="s">
        <v>1189</v>
      </c>
      <c r="N2968" s="2" t="s">
        <v>13</v>
      </c>
      <c r="O2968" s="80">
        <v>12.6</v>
      </c>
      <c r="P2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69" spans="1:17" ht="36" x14ac:dyDescent="0.2">
      <c r="A2969" s="2" t="s">
        <v>5906</v>
      </c>
      <c r="B2969" s="2" t="s">
        <v>1114</v>
      </c>
      <c r="C2969" s="2" t="s">
        <v>3218</v>
      </c>
      <c r="D2969" s="2" t="s">
        <v>1188</v>
      </c>
      <c r="E2969" s="2" t="s">
        <v>1669</v>
      </c>
      <c r="F2969" s="2" t="s">
        <v>3995</v>
      </c>
      <c r="G2969" s="2" t="s">
        <v>4</v>
      </c>
      <c r="H2969" s="2" t="s">
        <v>4</v>
      </c>
      <c r="I2969" s="6">
        <v>1</v>
      </c>
      <c r="J2969" s="2" t="s">
        <v>2345</v>
      </c>
      <c r="K2969" s="7">
        <v>1</v>
      </c>
      <c r="L2969" s="3" t="s">
        <v>3130</v>
      </c>
      <c r="M2969" s="2">
        <v>2301</v>
      </c>
      <c r="N2969" s="2" t="s">
        <v>13</v>
      </c>
      <c r="O2969" s="80">
        <v>14.5</v>
      </c>
      <c r="P2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70" spans="1:17" ht="36" x14ac:dyDescent="0.2">
      <c r="A2970" s="2" t="s">
        <v>5906</v>
      </c>
      <c r="B2970" s="2" t="s">
        <v>1114</v>
      </c>
      <c r="C2970" s="2" t="s">
        <v>3218</v>
      </c>
      <c r="D2970" s="2" t="s">
        <v>1188</v>
      </c>
      <c r="E2970" s="2" t="s">
        <v>1720</v>
      </c>
      <c r="F2970" s="2" t="s">
        <v>4014</v>
      </c>
      <c r="G2970" s="2" t="s">
        <v>4</v>
      </c>
      <c r="H2970" s="2" t="s">
        <v>4</v>
      </c>
      <c r="I2970" s="6">
        <v>1</v>
      </c>
      <c r="J2970" s="2" t="s">
        <v>2345</v>
      </c>
      <c r="K2970" s="7">
        <v>1</v>
      </c>
      <c r="L2970" s="3" t="s">
        <v>3130</v>
      </c>
      <c r="M2970" s="2" t="s">
        <v>1734</v>
      </c>
      <c r="N2970" s="2" t="s">
        <v>13</v>
      </c>
      <c r="O2970" s="80">
        <v>15.95</v>
      </c>
      <c r="P2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71" spans="1:17" ht="36" x14ac:dyDescent="0.2">
      <c r="A2971" s="2" t="s">
        <v>5906</v>
      </c>
      <c r="B2971" s="2" t="s">
        <v>1114</v>
      </c>
      <c r="C2971" s="2" t="s">
        <v>3218</v>
      </c>
      <c r="D2971" s="2" t="s">
        <v>1188</v>
      </c>
      <c r="E2971" s="2" t="s">
        <v>2149</v>
      </c>
      <c r="F2971" s="2" t="s">
        <v>3218</v>
      </c>
      <c r="G2971" s="2" t="s">
        <v>4</v>
      </c>
      <c r="H2971" s="2" t="s">
        <v>922</v>
      </c>
      <c r="I2971" s="6">
        <v>1</v>
      </c>
      <c r="J2971" s="4" t="s">
        <v>2345</v>
      </c>
      <c r="K2971" s="7">
        <v>1</v>
      </c>
      <c r="L2971" s="3" t="s">
        <v>3130</v>
      </c>
      <c r="M2971" s="2">
        <v>7042</v>
      </c>
      <c r="N2971" s="2" t="s">
        <v>13</v>
      </c>
      <c r="O2971" s="80">
        <v>12.75</v>
      </c>
      <c r="P2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2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2972" spans="1:17" ht="36" x14ac:dyDescent="0.2">
      <c r="A2972" s="2" t="s">
        <v>5906</v>
      </c>
      <c r="B2972" s="2" t="s">
        <v>1114</v>
      </c>
      <c r="C2972" s="2" t="s">
        <v>3218</v>
      </c>
      <c r="D2972" s="2" t="s">
        <v>1188</v>
      </c>
      <c r="E2972" s="2" t="s">
        <v>5144</v>
      </c>
      <c r="F2972" s="2" t="s">
        <v>2953</v>
      </c>
      <c r="G2972" s="2" t="s">
        <v>4</v>
      </c>
      <c r="H2972" s="2" t="s">
        <v>4</v>
      </c>
      <c r="I2972" s="6">
        <v>1</v>
      </c>
      <c r="J2972" s="2" t="s">
        <v>2345</v>
      </c>
      <c r="K2972" s="7">
        <v>1</v>
      </c>
      <c r="L2972" s="3" t="s">
        <v>3130</v>
      </c>
      <c r="M2972" s="2" t="s">
        <v>2964</v>
      </c>
      <c r="N2972" s="2" t="s">
        <v>13</v>
      </c>
      <c r="O2972" s="80">
        <v>14.53</v>
      </c>
      <c r="P2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$14.53 P/kg</v>
      </c>
      <c r="Q2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73" spans="1:17" ht="36" x14ac:dyDescent="0.2">
      <c r="A2973" s="2" t="s">
        <v>5906</v>
      </c>
      <c r="B2973" s="2" t="s">
        <v>1114</v>
      </c>
      <c r="C2973" s="2" t="s">
        <v>3219</v>
      </c>
      <c r="D2973" s="2" t="s">
        <v>1190</v>
      </c>
      <c r="E2973" s="2" t="s">
        <v>1112</v>
      </c>
      <c r="F2973" s="2" t="s">
        <v>3219</v>
      </c>
      <c r="G2973" s="2" t="s">
        <v>4</v>
      </c>
      <c r="H2973" s="2" t="s">
        <v>922</v>
      </c>
      <c r="I2973" s="6">
        <v>1</v>
      </c>
      <c r="J2973" s="2" t="s">
        <v>2345</v>
      </c>
      <c r="K2973" s="7">
        <v>1</v>
      </c>
      <c r="L2973" s="3" t="s">
        <v>3130</v>
      </c>
      <c r="M2973" s="2" t="s">
        <v>1191</v>
      </c>
      <c r="N2973" s="2" t="s">
        <v>13</v>
      </c>
      <c r="O2973" s="80">
        <v>12.6</v>
      </c>
      <c r="P2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2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2974" spans="1:17" ht="36" x14ac:dyDescent="0.2">
      <c r="A2974" s="2" t="s">
        <v>5906</v>
      </c>
      <c r="B2974" s="2" t="s">
        <v>1114</v>
      </c>
      <c r="C2974" s="2" t="s">
        <v>3219</v>
      </c>
      <c r="D2974" s="2" t="s">
        <v>1190</v>
      </c>
      <c r="E2974" s="2" t="s">
        <v>1669</v>
      </c>
      <c r="F2974" s="2" t="s">
        <v>3995</v>
      </c>
      <c r="G2974" s="2" t="s">
        <v>4</v>
      </c>
      <c r="H2974" s="2" t="s">
        <v>4</v>
      </c>
      <c r="I2974" s="6">
        <v>1</v>
      </c>
      <c r="J2974" s="2" t="s">
        <v>2345</v>
      </c>
      <c r="K2974" s="7">
        <v>1</v>
      </c>
      <c r="L2974" s="3" t="s">
        <v>3130</v>
      </c>
      <c r="M2974" s="2" t="s">
        <v>1677</v>
      </c>
      <c r="N2974" s="2" t="s">
        <v>13</v>
      </c>
      <c r="O2974" s="80">
        <v>15</v>
      </c>
      <c r="P2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2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75" spans="1:17" ht="36" x14ac:dyDescent="0.2">
      <c r="A2975" s="2" t="s">
        <v>5906</v>
      </c>
      <c r="B2975" s="2" t="s">
        <v>1114</v>
      </c>
      <c r="C2975" s="2" t="s">
        <v>3219</v>
      </c>
      <c r="D2975" s="2" t="s">
        <v>1190</v>
      </c>
      <c r="E2975" s="2" t="s">
        <v>1720</v>
      </c>
      <c r="F2975" s="2" t="s">
        <v>4015</v>
      </c>
      <c r="G2975" s="2" t="s">
        <v>4</v>
      </c>
      <c r="H2975" s="2" t="s">
        <v>4</v>
      </c>
      <c r="I2975" s="6">
        <v>1</v>
      </c>
      <c r="J2975" s="2" t="s">
        <v>2345</v>
      </c>
      <c r="K2975" s="7">
        <v>1</v>
      </c>
      <c r="L2975" s="3" t="s">
        <v>3130</v>
      </c>
      <c r="M2975" s="2" t="s">
        <v>1735</v>
      </c>
      <c r="N2975" s="2" t="s">
        <v>13</v>
      </c>
      <c r="O2975" s="80">
        <v>14.95</v>
      </c>
      <c r="P2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2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2976" spans="1:17" ht="36" x14ac:dyDescent="0.2">
      <c r="A2976" s="2" t="s">
        <v>5906</v>
      </c>
      <c r="B2976" s="2" t="s">
        <v>1114</v>
      </c>
      <c r="C2976" s="2" t="s">
        <v>3219</v>
      </c>
      <c r="D2976" s="2" t="s">
        <v>1190</v>
      </c>
      <c r="E2976" s="2" t="s">
        <v>2149</v>
      </c>
      <c r="F2976" s="2" t="s">
        <v>3219</v>
      </c>
      <c r="G2976" s="2" t="s">
        <v>4</v>
      </c>
      <c r="H2976" s="2" t="s">
        <v>922</v>
      </c>
      <c r="I2976" s="6">
        <v>1</v>
      </c>
      <c r="J2976" s="2" t="s">
        <v>2345</v>
      </c>
      <c r="K2976" s="7">
        <v>1</v>
      </c>
      <c r="L2976" s="3" t="s">
        <v>3130</v>
      </c>
      <c r="M2976" s="2">
        <v>7043</v>
      </c>
      <c r="N2976" s="2" t="s">
        <v>13</v>
      </c>
      <c r="O2976" s="80">
        <v>12.95</v>
      </c>
      <c r="P2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2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2977" spans="1:17" ht="36" x14ac:dyDescent="0.2">
      <c r="A2977" s="2" t="s">
        <v>5906</v>
      </c>
      <c r="B2977" s="2" t="s">
        <v>1114</v>
      </c>
      <c r="C2977" s="2" t="s">
        <v>3220</v>
      </c>
      <c r="D2977" s="2" t="s">
        <v>1192</v>
      </c>
      <c r="E2977" s="2" t="s">
        <v>1112</v>
      </c>
      <c r="F2977" s="2" t="s">
        <v>3220</v>
      </c>
      <c r="G2977" s="2" t="s">
        <v>4</v>
      </c>
      <c r="H2977" s="2" t="s">
        <v>922</v>
      </c>
      <c r="I2977" s="6">
        <v>1</v>
      </c>
      <c r="J2977" s="2" t="s">
        <v>2345</v>
      </c>
      <c r="K2977" s="7">
        <v>1</v>
      </c>
      <c r="L2977" s="3" t="s">
        <v>3130</v>
      </c>
      <c r="M2977" s="2" t="s">
        <v>1193</v>
      </c>
      <c r="N2977" s="2" t="s">
        <v>13</v>
      </c>
      <c r="O2977" s="80">
        <v>27.5</v>
      </c>
      <c r="P2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$27.50 P/kg</v>
      </c>
      <c r="Q2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2978" spans="1:17" ht="36" x14ac:dyDescent="0.2">
      <c r="A2978" s="2" t="s">
        <v>5906</v>
      </c>
      <c r="B2978" s="2" t="s">
        <v>1114</v>
      </c>
      <c r="C2978" s="2" t="s">
        <v>3220</v>
      </c>
      <c r="D2978" s="2" t="s">
        <v>1192</v>
      </c>
      <c r="E2978" s="2" t="s">
        <v>1669</v>
      </c>
      <c r="F2978" s="2" t="s">
        <v>3995</v>
      </c>
      <c r="G2978" s="2" t="s">
        <v>4</v>
      </c>
      <c r="H2978" s="2" t="s">
        <v>4</v>
      </c>
      <c r="I2978" s="6">
        <v>1</v>
      </c>
      <c r="J2978" s="2" t="s">
        <v>2345</v>
      </c>
      <c r="K2978" s="7">
        <v>1</v>
      </c>
      <c r="L2978" s="3" t="s">
        <v>3130</v>
      </c>
      <c r="M2978" s="2">
        <v>2240</v>
      </c>
      <c r="N2978" s="2" t="s">
        <v>13</v>
      </c>
      <c r="O2978" s="80">
        <v>31</v>
      </c>
      <c r="P2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2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2979" spans="1:17" ht="36" x14ac:dyDescent="0.2">
      <c r="A2979" s="2" t="s">
        <v>5906</v>
      </c>
      <c r="B2979" s="2" t="s">
        <v>1114</v>
      </c>
      <c r="C2979" s="2" t="s">
        <v>3220</v>
      </c>
      <c r="D2979" s="2" t="s">
        <v>1192</v>
      </c>
      <c r="E2979" s="2" t="s">
        <v>1720</v>
      </c>
      <c r="F2979" s="2" t="s">
        <v>4016</v>
      </c>
      <c r="G2979" s="2" t="s">
        <v>4</v>
      </c>
      <c r="H2979" s="2" t="s">
        <v>4</v>
      </c>
      <c r="I2979" s="6">
        <v>1</v>
      </c>
      <c r="J2979" s="2" t="s">
        <v>2345</v>
      </c>
      <c r="K2979" s="7">
        <v>1</v>
      </c>
      <c r="L2979" s="3" t="s">
        <v>3130</v>
      </c>
      <c r="M2979" s="2" t="s">
        <v>1736</v>
      </c>
      <c r="N2979" s="2" t="s">
        <v>13</v>
      </c>
      <c r="O2979" s="80">
        <v>50.95</v>
      </c>
      <c r="P2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$50.95 P/kg</v>
      </c>
      <c r="Q2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$5.10 P/100g</v>
      </c>
    </row>
    <row r="2980" spans="1:17" ht="36" x14ac:dyDescent="0.2">
      <c r="A2980" s="2" t="s">
        <v>5906</v>
      </c>
      <c r="B2980" s="2" t="s">
        <v>1114</v>
      </c>
      <c r="C2980" s="2" t="s">
        <v>3220</v>
      </c>
      <c r="D2980" s="2" t="s">
        <v>1192</v>
      </c>
      <c r="E2980" s="2" t="s">
        <v>2396</v>
      </c>
      <c r="F2980" s="2" t="s">
        <v>4435</v>
      </c>
      <c r="G2980" s="2" t="s">
        <v>4</v>
      </c>
      <c r="H2980" s="2" t="s">
        <v>4</v>
      </c>
      <c r="I2980" s="6">
        <v>1</v>
      </c>
      <c r="J2980" s="4" t="s">
        <v>2345</v>
      </c>
      <c r="K2980" s="7">
        <v>1</v>
      </c>
      <c r="L2980" s="3" t="s">
        <v>3130</v>
      </c>
      <c r="M2980" s="2" t="s">
        <v>2805</v>
      </c>
      <c r="N2980" s="2" t="s">
        <v>2152</v>
      </c>
      <c r="O2980" s="80">
        <v>28.175000000000001</v>
      </c>
      <c r="P2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$28.18 P/kg</v>
      </c>
      <c r="Q2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$2.82 P/100g</v>
      </c>
    </row>
    <row r="2981" spans="1:17" ht="36" x14ac:dyDescent="0.2">
      <c r="A2981" s="2" t="s">
        <v>5906</v>
      </c>
      <c r="B2981" s="2" t="s">
        <v>1114</v>
      </c>
      <c r="C2981" s="2" t="s">
        <v>3220</v>
      </c>
      <c r="D2981" s="2" t="s">
        <v>1192</v>
      </c>
      <c r="E2981" s="2" t="s">
        <v>2149</v>
      </c>
      <c r="F2981" s="2" t="s">
        <v>3220</v>
      </c>
      <c r="G2981" s="2" t="s">
        <v>4</v>
      </c>
      <c r="H2981" s="2" t="s">
        <v>922</v>
      </c>
      <c r="I2981" s="6">
        <v>1</v>
      </c>
      <c r="J2981" s="2" t="s">
        <v>2345</v>
      </c>
      <c r="K2981" s="7">
        <v>1</v>
      </c>
      <c r="L2981" s="3" t="s">
        <v>3130</v>
      </c>
      <c r="M2981" s="2">
        <v>7044</v>
      </c>
      <c r="N2981" s="2" t="s">
        <v>13</v>
      </c>
      <c r="O2981" s="80">
        <v>22.75</v>
      </c>
      <c r="P2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2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2982" spans="1:17" ht="36" x14ac:dyDescent="0.2">
      <c r="A2982" s="2" t="s">
        <v>5906</v>
      </c>
      <c r="B2982" s="2" t="s">
        <v>1114</v>
      </c>
      <c r="C2982" s="2" t="s">
        <v>3220</v>
      </c>
      <c r="D2982" s="2" t="s">
        <v>1192</v>
      </c>
      <c r="E2982" s="2" t="s">
        <v>5144</v>
      </c>
      <c r="F2982" s="2" t="s">
        <v>5145</v>
      </c>
      <c r="G2982" s="2" t="s">
        <v>4</v>
      </c>
      <c r="H2982" s="2" t="s">
        <v>4</v>
      </c>
      <c r="I2982" s="6">
        <v>1</v>
      </c>
      <c r="J2982" s="2" t="s">
        <v>2345</v>
      </c>
      <c r="K2982" s="7">
        <v>1</v>
      </c>
      <c r="L2982" s="3" t="s">
        <v>3130</v>
      </c>
      <c r="M2982" s="2" t="s">
        <v>2965</v>
      </c>
      <c r="N2982" s="2" t="s">
        <v>13</v>
      </c>
      <c r="O2982" s="80">
        <v>38.200000000000003</v>
      </c>
      <c r="P2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$38.20 P/kg</v>
      </c>
      <c r="Q2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$3.82 P/100g</v>
      </c>
    </row>
    <row r="2983" spans="1:17" ht="36" x14ac:dyDescent="0.2">
      <c r="A2983" s="2" t="s">
        <v>5906</v>
      </c>
      <c r="B2983" s="2" t="s">
        <v>1114</v>
      </c>
      <c r="C2983" s="2" t="s">
        <v>3221</v>
      </c>
      <c r="D2983" s="2" t="s">
        <v>1194</v>
      </c>
      <c r="E2983" s="2" t="s">
        <v>1112</v>
      </c>
      <c r="F2983" s="2" t="s">
        <v>3221</v>
      </c>
      <c r="G2983" s="2" t="s">
        <v>4</v>
      </c>
      <c r="H2983" s="2" t="s">
        <v>922</v>
      </c>
      <c r="I2983" s="6">
        <v>1</v>
      </c>
      <c r="J2983" s="2" t="s">
        <v>2345</v>
      </c>
      <c r="K2983" s="7">
        <v>1</v>
      </c>
      <c r="L2983" s="3" t="s">
        <v>3130</v>
      </c>
      <c r="M2983" s="2" t="s">
        <v>1195</v>
      </c>
      <c r="N2983" s="2" t="s">
        <v>13</v>
      </c>
      <c r="O2983" s="80">
        <v>15.2</v>
      </c>
      <c r="P2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$15.20 P/kg</v>
      </c>
      <c r="Q2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2984" spans="1:17" ht="36" x14ac:dyDescent="0.2">
      <c r="A2984" s="2" t="s">
        <v>5906</v>
      </c>
      <c r="B2984" s="2" t="s">
        <v>1114</v>
      </c>
      <c r="C2984" s="2" t="s">
        <v>3221</v>
      </c>
      <c r="D2984" s="2" t="s">
        <v>1194</v>
      </c>
      <c r="E2984" s="2" t="s">
        <v>1669</v>
      </c>
      <c r="F2984" s="2" t="s">
        <v>3995</v>
      </c>
      <c r="G2984" s="2" t="s">
        <v>4</v>
      </c>
      <c r="H2984" s="2" t="s">
        <v>4</v>
      </c>
      <c r="I2984" s="6">
        <v>1</v>
      </c>
      <c r="J2984" s="4" t="s">
        <v>2345</v>
      </c>
      <c r="K2984" s="7">
        <v>1</v>
      </c>
      <c r="L2984" s="3" t="s">
        <v>3130</v>
      </c>
      <c r="M2984" s="2">
        <v>2570</v>
      </c>
      <c r="N2984" s="2" t="s">
        <v>13</v>
      </c>
      <c r="O2984" s="80">
        <v>17</v>
      </c>
      <c r="P2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$17.00 P/kg</v>
      </c>
      <c r="Q2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2985" spans="1:17" ht="36" x14ac:dyDescent="0.2">
      <c r="A2985" s="2" t="s">
        <v>5906</v>
      </c>
      <c r="B2985" s="2" t="s">
        <v>1114</v>
      </c>
      <c r="C2985" s="2" t="s">
        <v>3221</v>
      </c>
      <c r="D2985" s="2" t="s">
        <v>1194</v>
      </c>
      <c r="E2985" s="2" t="s">
        <v>1720</v>
      </c>
      <c r="F2985" s="2" t="s">
        <v>4017</v>
      </c>
      <c r="G2985" s="2" t="s">
        <v>4</v>
      </c>
      <c r="H2985" s="2" t="s">
        <v>4</v>
      </c>
      <c r="I2985" s="6">
        <v>1</v>
      </c>
      <c r="J2985" s="2" t="s">
        <v>2345</v>
      </c>
      <c r="K2985" s="7">
        <v>1</v>
      </c>
      <c r="L2985" s="3" t="s">
        <v>3130</v>
      </c>
      <c r="M2985" s="2" t="s">
        <v>1737</v>
      </c>
      <c r="N2985" s="2" t="s">
        <v>13</v>
      </c>
      <c r="O2985" s="80">
        <v>17.95</v>
      </c>
      <c r="P2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2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2986" spans="1:17" ht="36" x14ac:dyDescent="0.2">
      <c r="A2986" s="2" t="s">
        <v>5906</v>
      </c>
      <c r="B2986" s="2" t="s">
        <v>1114</v>
      </c>
      <c r="C2986" s="2" t="s">
        <v>3221</v>
      </c>
      <c r="D2986" s="2" t="s">
        <v>1194</v>
      </c>
      <c r="E2986" s="2" t="s">
        <v>2149</v>
      </c>
      <c r="F2986" s="2" t="s">
        <v>3221</v>
      </c>
      <c r="G2986" s="2" t="s">
        <v>4</v>
      </c>
      <c r="H2986" s="2" t="s">
        <v>922</v>
      </c>
      <c r="I2986" s="6">
        <v>1</v>
      </c>
      <c r="J2986" s="2" t="s">
        <v>2345</v>
      </c>
      <c r="K2986" s="7">
        <v>1</v>
      </c>
      <c r="L2986" s="3" t="s">
        <v>3130</v>
      </c>
      <c r="M2986" s="2">
        <v>7045</v>
      </c>
      <c r="N2986" s="2" t="s">
        <v>13</v>
      </c>
      <c r="O2986" s="80">
        <v>15.95</v>
      </c>
      <c r="P2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2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2987" spans="1:17" ht="36" x14ac:dyDescent="0.2">
      <c r="A2987" s="2" t="s">
        <v>5906</v>
      </c>
      <c r="B2987" s="2" t="s">
        <v>1114</v>
      </c>
      <c r="C2987" s="2" t="s">
        <v>3221</v>
      </c>
      <c r="D2987" s="2" t="s">
        <v>1194</v>
      </c>
      <c r="E2987" s="2" t="s">
        <v>5144</v>
      </c>
      <c r="F2987" s="2" t="s">
        <v>2953</v>
      </c>
      <c r="G2987" s="2" t="s">
        <v>4</v>
      </c>
      <c r="H2987" s="2" t="s">
        <v>4</v>
      </c>
      <c r="I2987" s="6">
        <v>5</v>
      </c>
      <c r="J2987" s="2" t="s">
        <v>2345</v>
      </c>
      <c r="K2987" s="7">
        <v>3</v>
      </c>
      <c r="L2987" s="3" t="s">
        <v>2315</v>
      </c>
      <c r="M2987" s="2" t="s">
        <v>2966</v>
      </c>
      <c r="N2987" s="2" t="s">
        <v>13</v>
      </c>
      <c r="O2987" s="80">
        <v>277.05</v>
      </c>
      <c r="P2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$18.47 P/kg</v>
      </c>
      <c r="Q2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2988" spans="1:17" ht="36" x14ac:dyDescent="0.2">
      <c r="A2988" s="2" t="s">
        <v>5906</v>
      </c>
      <c r="B2988" s="2" t="s">
        <v>1114</v>
      </c>
      <c r="C2988" s="2" t="s">
        <v>3222</v>
      </c>
      <c r="D2988" s="2" t="s">
        <v>1196</v>
      </c>
      <c r="E2988" s="2" t="s">
        <v>1112</v>
      </c>
      <c r="F2988" s="2" t="s">
        <v>3488</v>
      </c>
      <c r="G2988" s="2" t="s">
        <v>4</v>
      </c>
      <c r="H2988" s="2" t="s">
        <v>922</v>
      </c>
      <c r="I2988" s="6">
        <v>1</v>
      </c>
      <c r="J2988" s="2" t="s">
        <v>2345</v>
      </c>
      <c r="K2988" s="7">
        <v>1</v>
      </c>
      <c r="L2988" s="3" t="s">
        <v>3130</v>
      </c>
      <c r="M2988" s="2" t="s">
        <v>1117</v>
      </c>
      <c r="N2988" s="2" t="s">
        <v>13</v>
      </c>
      <c r="O2988" s="80">
        <v>11.8</v>
      </c>
      <c r="P2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2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89" spans="1:17" ht="36" x14ac:dyDescent="0.2">
      <c r="A2989" s="2" t="s">
        <v>5906</v>
      </c>
      <c r="B2989" s="2" t="s">
        <v>1114</v>
      </c>
      <c r="C2989" s="2" t="s">
        <v>3222</v>
      </c>
      <c r="D2989" s="2" t="s">
        <v>1196</v>
      </c>
      <c r="E2989" s="2" t="s">
        <v>1669</v>
      </c>
      <c r="F2989" s="2" t="s">
        <v>3995</v>
      </c>
      <c r="G2989" s="2" t="s">
        <v>4</v>
      </c>
      <c r="H2989" s="2" t="s">
        <v>4</v>
      </c>
      <c r="I2989" s="6">
        <v>1</v>
      </c>
      <c r="J2989" s="4" t="s">
        <v>2345</v>
      </c>
      <c r="K2989" s="7">
        <v>1</v>
      </c>
      <c r="L2989" s="3" t="s">
        <v>3130</v>
      </c>
      <c r="M2989" s="2">
        <v>2580</v>
      </c>
      <c r="N2989" s="2" t="s">
        <v>13</v>
      </c>
      <c r="O2989" s="80">
        <v>14</v>
      </c>
      <c r="P2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2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2990" spans="1:17" ht="36" x14ac:dyDescent="0.2">
      <c r="A2990" s="2" t="s">
        <v>5906</v>
      </c>
      <c r="B2990" s="2" t="s">
        <v>1114</v>
      </c>
      <c r="C2990" s="2" t="s">
        <v>3222</v>
      </c>
      <c r="D2990" s="2" t="s">
        <v>1196</v>
      </c>
      <c r="E2990" s="2" t="s">
        <v>2149</v>
      </c>
      <c r="F2990" s="2" t="s">
        <v>3222</v>
      </c>
      <c r="G2990" s="2" t="s">
        <v>4</v>
      </c>
      <c r="H2990" s="2" t="s">
        <v>922</v>
      </c>
      <c r="I2990" s="6">
        <v>1</v>
      </c>
      <c r="J2990" s="2" t="s">
        <v>2345</v>
      </c>
      <c r="K2990" s="7">
        <v>1</v>
      </c>
      <c r="L2990" s="3" t="s">
        <v>3130</v>
      </c>
      <c r="M2990" s="2">
        <v>7046</v>
      </c>
      <c r="N2990" s="2" t="s">
        <v>13</v>
      </c>
      <c r="O2990" s="80">
        <v>11.75</v>
      </c>
      <c r="P2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2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2991" spans="1:17" ht="36" x14ac:dyDescent="0.2">
      <c r="A2991" s="2" t="s">
        <v>5906</v>
      </c>
      <c r="B2991" s="2" t="s">
        <v>1198</v>
      </c>
      <c r="C2991" s="2" t="s">
        <v>3223</v>
      </c>
      <c r="D2991" s="2" t="s">
        <v>1197</v>
      </c>
      <c r="E2991" s="2" t="s">
        <v>1112</v>
      </c>
      <c r="F2991" s="2" t="s">
        <v>3223</v>
      </c>
      <c r="G2991" s="2" t="s">
        <v>4</v>
      </c>
      <c r="H2991" s="2" t="s">
        <v>922</v>
      </c>
      <c r="I2991" s="6">
        <v>1</v>
      </c>
      <c r="J2991" s="2" t="s">
        <v>2345</v>
      </c>
      <c r="K2991" s="7">
        <v>1</v>
      </c>
      <c r="L2991" s="3" t="s">
        <v>3130</v>
      </c>
      <c r="M2991" s="2" t="s">
        <v>1199</v>
      </c>
      <c r="N2991" s="2" t="s">
        <v>13</v>
      </c>
      <c r="O2991" s="80">
        <v>33.6</v>
      </c>
      <c r="P2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$33.60 P/kg</v>
      </c>
      <c r="Q2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2992" spans="1:17" ht="36" x14ac:dyDescent="0.2">
      <c r="A2992" s="2" t="s">
        <v>5906</v>
      </c>
      <c r="B2992" s="2" t="s">
        <v>1198</v>
      </c>
      <c r="C2992" s="2" t="s">
        <v>3223</v>
      </c>
      <c r="D2992" s="2" t="s">
        <v>1197</v>
      </c>
      <c r="E2992" s="2" t="s">
        <v>1669</v>
      </c>
      <c r="F2992" s="2" t="s">
        <v>3996</v>
      </c>
      <c r="G2992" s="2" t="s">
        <v>4</v>
      </c>
      <c r="H2992" s="2" t="s">
        <v>4</v>
      </c>
      <c r="I2992" s="6">
        <v>1</v>
      </c>
      <c r="J2992" s="2" t="s">
        <v>2345</v>
      </c>
      <c r="K2992" s="7">
        <v>1</v>
      </c>
      <c r="L2992" s="3" t="s">
        <v>3130</v>
      </c>
      <c r="M2992" s="2">
        <v>5150</v>
      </c>
      <c r="N2992" s="2" t="s">
        <v>13</v>
      </c>
      <c r="O2992" s="80">
        <v>45</v>
      </c>
      <c r="P2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$45.00 P/kg</v>
      </c>
      <c r="Q2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$4.50 P/100g</v>
      </c>
    </row>
    <row r="2993" spans="1:17" ht="36" x14ac:dyDescent="0.2">
      <c r="A2993" s="2" t="s">
        <v>5906</v>
      </c>
      <c r="B2993" s="2" t="s">
        <v>1198</v>
      </c>
      <c r="C2993" s="2" t="s">
        <v>3223</v>
      </c>
      <c r="D2993" s="2" t="s">
        <v>1197</v>
      </c>
      <c r="E2993" s="2" t="s">
        <v>1720</v>
      </c>
      <c r="F2993" s="2" t="s">
        <v>4018</v>
      </c>
      <c r="G2993" s="2" t="s">
        <v>4</v>
      </c>
      <c r="H2993" s="2" t="s">
        <v>4</v>
      </c>
      <c r="I2993" s="6">
        <v>1</v>
      </c>
      <c r="J2993" s="2" t="s">
        <v>2345</v>
      </c>
      <c r="K2993" s="7">
        <v>1</v>
      </c>
      <c r="L2993" s="3" t="s">
        <v>3130</v>
      </c>
      <c r="M2993" s="2" t="s">
        <v>1738</v>
      </c>
      <c r="N2993" s="2" t="s">
        <v>13</v>
      </c>
      <c r="O2993" s="80">
        <v>40.950000000000003</v>
      </c>
      <c r="P2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$40.95 P/kg</v>
      </c>
      <c r="Q2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$4.10 P/100g</v>
      </c>
    </row>
    <row r="2994" spans="1:17" ht="36" x14ac:dyDescent="0.2">
      <c r="A2994" s="2" t="s">
        <v>5906</v>
      </c>
      <c r="B2994" s="2" t="s">
        <v>1198</v>
      </c>
      <c r="C2994" s="2" t="s">
        <v>3223</v>
      </c>
      <c r="D2994" s="2" t="s">
        <v>1197</v>
      </c>
      <c r="E2994" s="2" t="s">
        <v>2149</v>
      </c>
      <c r="F2994" s="2" t="s">
        <v>3223</v>
      </c>
      <c r="G2994" s="2" t="s">
        <v>4</v>
      </c>
      <c r="H2994" s="2" t="s">
        <v>922</v>
      </c>
      <c r="I2994" s="6">
        <v>1</v>
      </c>
      <c r="J2994" s="2" t="s">
        <v>2345</v>
      </c>
      <c r="K2994" s="7">
        <v>1</v>
      </c>
      <c r="L2994" s="3" t="s">
        <v>3130</v>
      </c>
      <c r="M2994" s="2">
        <v>7047</v>
      </c>
      <c r="N2994" s="2" t="s">
        <v>13</v>
      </c>
      <c r="O2994" s="80">
        <v>37.5</v>
      </c>
      <c r="P2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$37.50 P/kg</v>
      </c>
      <c r="Q2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$3.75 P/100g</v>
      </c>
    </row>
    <row r="2995" spans="1:17" ht="36" x14ac:dyDescent="0.2">
      <c r="A2995" s="2" t="s">
        <v>5906</v>
      </c>
      <c r="B2995" s="2" t="s">
        <v>1198</v>
      </c>
      <c r="C2995" s="2" t="s">
        <v>3224</v>
      </c>
      <c r="D2995" s="2" t="s">
        <v>1200</v>
      </c>
      <c r="E2995" s="2" t="s">
        <v>1112</v>
      </c>
      <c r="F2995" s="2" t="s">
        <v>3224</v>
      </c>
      <c r="G2995" s="2" t="s">
        <v>4</v>
      </c>
      <c r="H2995" s="2" t="s">
        <v>922</v>
      </c>
      <c r="I2995" s="6">
        <v>1</v>
      </c>
      <c r="J2995" s="2" t="s">
        <v>2345</v>
      </c>
      <c r="K2995" s="7">
        <v>1</v>
      </c>
      <c r="L2995" s="3" t="s">
        <v>3130</v>
      </c>
      <c r="M2995" s="2" t="s">
        <v>1201</v>
      </c>
      <c r="N2995" s="2" t="s">
        <v>13</v>
      </c>
      <c r="O2995" s="80">
        <v>12.5</v>
      </c>
      <c r="P2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2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2996" spans="1:17" ht="36" x14ac:dyDescent="0.2">
      <c r="A2996" s="2" t="s">
        <v>5906</v>
      </c>
      <c r="B2996" s="2" t="s">
        <v>1198</v>
      </c>
      <c r="C2996" s="2" t="s">
        <v>3224</v>
      </c>
      <c r="D2996" s="2" t="s">
        <v>1200</v>
      </c>
      <c r="E2996" s="2" t="s">
        <v>1669</v>
      </c>
      <c r="F2996" s="2" t="s">
        <v>3996</v>
      </c>
      <c r="G2996" s="2" t="s">
        <v>4</v>
      </c>
      <c r="H2996" s="2" t="s">
        <v>4</v>
      </c>
      <c r="I2996" s="6">
        <v>1</v>
      </c>
      <c r="J2996" s="2" t="s">
        <v>2345</v>
      </c>
      <c r="K2996" s="7">
        <v>1</v>
      </c>
      <c r="L2996" s="3" t="s">
        <v>3130</v>
      </c>
      <c r="M2996" s="2" t="s">
        <v>1678</v>
      </c>
      <c r="N2996" s="2" t="s">
        <v>13</v>
      </c>
      <c r="O2996" s="80">
        <v>14.9</v>
      </c>
      <c r="P2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$14.90 P/kg</v>
      </c>
      <c r="Q2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2997" spans="1:17" ht="36" x14ac:dyDescent="0.2">
      <c r="A2997" s="2" t="s">
        <v>5906</v>
      </c>
      <c r="B2997" s="2" t="s">
        <v>1198</v>
      </c>
      <c r="C2997" s="2" t="s">
        <v>3224</v>
      </c>
      <c r="D2997" s="2" t="s">
        <v>1200</v>
      </c>
      <c r="E2997" s="2" t="s">
        <v>1720</v>
      </c>
      <c r="F2997" s="2" t="s">
        <v>4019</v>
      </c>
      <c r="G2997" s="2" t="s">
        <v>4</v>
      </c>
      <c r="H2997" s="2" t="s">
        <v>4</v>
      </c>
      <c r="I2997" s="6">
        <v>1</v>
      </c>
      <c r="J2997" s="2" t="s">
        <v>2345</v>
      </c>
      <c r="K2997" s="7">
        <v>1</v>
      </c>
      <c r="L2997" s="3" t="s">
        <v>3130</v>
      </c>
      <c r="M2997" s="2" t="s">
        <v>1739</v>
      </c>
      <c r="N2997" s="2" t="s">
        <v>13</v>
      </c>
      <c r="O2997" s="80">
        <v>14.5</v>
      </c>
      <c r="P2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2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2998" spans="1:17" ht="36" x14ac:dyDescent="0.2">
      <c r="A2998" s="2" t="s">
        <v>5906</v>
      </c>
      <c r="B2998" s="2" t="s">
        <v>1198</v>
      </c>
      <c r="C2998" s="2" t="s">
        <v>3224</v>
      </c>
      <c r="D2998" s="2" t="s">
        <v>1200</v>
      </c>
      <c r="E2998" s="2" t="s">
        <v>2149</v>
      </c>
      <c r="F2998" s="2" t="s">
        <v>3224</v>
      </c>
      <c r="G2998" s="2" t="s">
        <v>4</v>
      </c>
      <c r="H2998" s="2" t="s">
        <v>922</v>
      </c>
      <c r="I2998" s="6">
        <v>1</v>
      </c>
      <c r="J2998" s="2" t="s">
        <v>2345</v>
      </c>
      <c r="K2998" s="7">
        <v>1</v>
      </c>
      <c r="L2998" s="3" t="s">
        <v>3130</v>
      </c>
      <c r="M2998" s="2">
        <v>7048</v>
      </c>
      <c r="N2998" s="2" t="s">
        <v>13</v>
      </c>
      <c r="O2998" s="80">
        <v>13.75</v>
      </c>
      <c r="P2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2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2999" spans="1:17" ht="36" x14ac:dyDescent="0.2">
      <c r="A2999" s="2" t="s">
        <v>5906</v>
      </c>
      <c r="B2999" s="2" t="s">
        <v>1198</v>
      </c>
      <c r="C2999" s="2" t="s">
        <v>3224</v>
      </c>
      <c r="D2999" s="2" t="s">
        <v>1200</v>
      </c>
      <c r="E2999" s="2" t="s">
        <v>5144</v>
      </c>
      <c r="F2999" s="2" t="s">
        <v>2953</v>
      </c>
      <c r="G2999" s="2" t="s">
        <v>4</v>
      </c>
      <c r="H2999" s="2" t="s">
        <v>4</v>
      </c>
      <c r="I2999" s="6">
        <v>5</v>
      </c>
      <c r="J2999" s="2" t="s">
        <v>2345</v>
      </c>
      <c r="K2999" s="7">
        <v>2</v>
      </c>
      <c r="L2999" s="3" t="s">
        <v>2315</v>
      </c>
      <c r="M2999" s="2" t="s">
        <v>2967</v>
      </c>
      <c r="N2999" s="2" t="s">
        <v>13</v>
      </c>
      <c r="O2999" s="80">
        <v>137.1</v>
      </c>
      <c r="P2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$13.71 P/kg</v>
      </c>
      <c r="Q2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000" spans="1:17" ht="36" x14ac:dyDescent="0.2">
      <c r="A3000" s="2" t="s">
        <v>5906</v>
      </c>
      <c r="B3000" s="2" t="s">
        <v>1198</v>
      </c>
      <c r="C3000" s="2" t="s">
        <v>3225</v>
      </c>
      <c r="D3000" s="2" t="s">
        <v>1202</v>
      </c>
      <c r="E3000" s="2" t="s">
        <v>1112</v>
      </c>
      <c r="F3000" s="2" t="s">
        <v>3225</v>
      </c>
      <c r="G3000" s="2" t="s">
        <v>4</v>
      </c>
      <c r="H3000" s="2" t="s">
        <v>922</v>
      </c>
      <c r="I3000" s="6">
        <v>1</v>
      </c>
      <c r="J3000" s="2" t="s">
        <v>2345</v>
      </c>
      <c r="K3000" s="7">
        <v>1</v>
      </c>
      <c r="L3000" s="3" t="s">
        <v>3130</v>
      </c>
      <c r="M3000" s="2" t="s">
        <v>1203</v>
      </c>
      <c r="N3000" s="2" t="s">
        <v>13</v>
      </c>
      <c r="O3000" s="80">
        <v>11.8</v>
      </c>
      <c r="P3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01" spans="1:17" ht="36" x14ac:dyDescent="0.2">
      <c r="A3001" s="2" t="s">
        <v>5906</v>
      </c>
      <c r="B3001" s="2" t="s">
        <v>1198</v>
      </c>
      <c r="C3001" s="2" t="s">
        <v>3225</v>
      </c>
      <c r="D3001" s="2" t="s">
        <v>1202</v>
      </c>
      <c r="E3001" s="2" t="s">
        <v>1669</v>
      </c>
      <c r="F3001" s="2" t="s">
        <v>3996</v>
      </c>
      <c r="G3001" s="2" t="s">
        <v>4</v>
      </c>
      <c r="H3001" s="2" t="s">
        <v>4</v>
      </c>
      <c r="I3001" s="6">
        <v>1</v>
      </c>
      <c r="J3001" s="2" t="s">
        <v>2345</v>
      </c>
      <c r="K3001" s="7">
        <v>1</v>
      </c>
      <c r="L3001" s="3" t="s">
        <v>3130</v>
      </c>
      <c r="M3001" s="2">
        <v>4500</v>
      </c>
      <c r="N3001" s="2" t="s">
        <v>13</v>
      </c>
      <c r="O3001" s="80">
        <v>13.5</v>
      </c>
      <c r="P3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002" spans="1:17" ht="36" x14ac:dyDescent="0.2">
      <c r="A3002" s="2" t="s">
        <v>5906</v>
      </c>
      <c r="B3002" s="2" t="s">
        <v>1198</v>
      </c>
      <c r="C3002" s="2" t="s">
        <v>3225</v>
      </c>
      <c r="D3002" s="2" t="s">
        <v>1202</v>
      </c>
      <c r="E3002" s="2" t="s">
        <v>1720</v>
      </c>
      <c r="F3002" s="2" t="s">
        <v>4020</v>
      </c>
      <c r="G3002" s="2" t="s">
        <v>4</v>
      </c>
      <c r="H3002" s="2" t="s">
        <v>4</v>
      </c>
      <c r="I3002" s="6">
        <v>1</v>
      </c>
      <c r="J3002" s="4" t="s">
        <v>2345</v>
      </c>
      <c r="K3002" s="7">
        <v>1</v>
      </c>
      <c r="L3002" s="3" t="s">
        <v>3130</v>
      </c>
      <c r="M3002" s="2" t="s">
        <v>1740</v>
      </c>
      <c r="N3002" s="2" t="s">
        <v>13</v>
      </c>
      <c r="O3002" s="80">
        <v>13.5</v>
      </c>
      <c r="P3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003" spans="1:17" ht="36" x14ac:dyDescent="0.2">
      <c r="A3003" s="2" t="s">
        <v>5906</v>
      </c>
      <c r="B3003" s="2" t="s">
        <v>1198</v>
      </c>
      <c r="C3003" s="2" t="s">
        <v>3225</v>
      </c>
      <c r="D3003" s="2" t="s">
        <v>1202</v>
      </c>
      <c r="E3003" s="2" t="s">
        <v>2149</v>
      </c>
      <c r="F3003" s="2" t="s">
        <v>3225</v>
      </c>
      <c r="G3003" s="2" t="s">
        <v>4</v>
      </c>
      <c r="H3003" s="2" t="s">
        <v>922</v>
      </c>
      <c r="I3003" s="6">
        <v>1</v>
      </c>
      <c r="J3003" s="2" t="s">
        <v>2345</v>
      </c>
      <c r="K3003" s="7">
        <v>1</v>
      </c>
      <c r="L3003" s="3" t="s">
        <v>3130</v>
      </c>
      <c r="M3003" s="2">
        <v>7049</v>
      </c>
      <c r="N3003" s="2" t="s">
        <v>13</v>
      </c>
      <c r="O3003" s="80">
        <v>10.5</v>
      </c>
      <c r="P3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004" spans="1:17" ht="36" x14ac:dyDescent="0.2">
      <c r="A3004" s="2" t="s">
        <v>5906</v>
      </c>
      <c r="B3004" s="2" t="s">
        <v>1198</v>
      </c>
      <c r="C3004" s="2" t="s">
        <v>3226</v>
      </c>
      <c r="D3004" s="2" t="s">
        <v>1204</v>
      </c>
      <c r="E3004" s="2" t="s">
        <v>1112</v>
      </c>
      <c r="F3004" s="2" t="s">
        <v>3226</v>
      </c>
      <c r="G3004" s="2" t="s">
        <v>4</v>
      </c>
      <c r="H3004" s="2" t="s">
        <v>922</v>
      </c>
      <c r="I3004" s="6">
        <v>1</v>
      </c>
      <c r="J3004" s="2" t="s">
        <v>2345</v>
      </c>
      <c r="K3004" s="7">
        <v>1</v>
      </c>
      <c r="L3004" s="3" t="s">
        <v>3130</v>
      </c>
      <c r="M3004" s="2" t="s">
        <v>1205</v>
      </c>
      <c r="N3004" s="2" t="s">
        <v>13</v>
      </c>
      <c r="O3004" s="80">
        <v>18.8</v>
      </c>
      <c r="P3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3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3005" spans="1:17" ht="36" x14ac:dyDescent="0.2">
      <c r="A3005" s="2" t="s">
        <v>5906</v>
      </c>
      <c r="B3005" s="2" t="s">
        <v>1198</v>
      </c>
      <c r="C3005" s="2" t="s">
        <v>3226</v>
      </c>
      <c r="D3005" s="2" t="s">
        <v>1204</v>
      </c>
      <c r="E3005" s="2" t="s">
        <v>1669</v>
      </c>
      <c r="F3005" s="2" t="s">
        <v>2953</v>
      </c>
      <c r="G3005" s="2" t="s">
        <v>4</v>
      </c>
      <c r="H3005" s="2" t="s">
        <v>4</v>
      </c>
      <c r="I3005" s="6">
        <v>1</v>
      </c>
      <c r="J3005" s="2" t="s">
        <v>2345</v>
      </c>
      <c r="K3005" s="7">
        <v>1</v>
      </c>
      <c r="L3005" s="3" t="s">
        <v>3130</v>
      </c>
      <c r="M3005" s="2" t="s">
        <v>1679</v>
      </c>
      <c r="N3005" s="2" t="s">
        <v>13</v>
      </c>
      <c r="O3005" s="80">
        <v>18</v>
      </c>
      <c r="P3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06" spans="1:17" ht="36" x14ac:dyDescent="0.2">
      <c r="A3006" s="2" t="s">
        <v>5906</v>
      </c>
      <c r="B3006" s="2" t="s">
        <v>1198</v>
      </c>
      <c r="C3006" s="2" t="s">
        <v>3226</v>
      </c>
      <c r="D3006" s="2" t="s">
        <v>1204</v>
      </c>
      <c r="E3006" s="2" t="s">
        <v>2149</v>
      </c>
      <c r="F3006" s="2" t="s">
        <v>3226</v>
      </c>
      <c r="G3006" s="2" t="s">
        <v>4</v>
      </c>
      <c r="H3006" s="2" t="s">
        <v>4</v>
      </c>
      <c r="I3006" s="6">
        <v>1</v>
      </c>
      <c r="J3006" s="4" t="s">
        <v>2345</v>
      </c>
      <c r="K3006" s="7">
        <v>1</v>
      </c>
      <c r="L3006" s="3" t="s">
        <v>3130</v>
      </c>
      <c r="M3006" s="2">
        <v>7050</v>
      </c>
      <c r="N3006" s="2" t="s">
        <v>13</v>
      </c>
      <c r="O3006" s="80">
        <v>15.95</v>
      </c>
      <c r="P3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07" spans="1:17" ht="36" x14ac:dyDescent="0.2">
      <c r="A3007" s="2" t="s">
        <v>5906</v>
      </c>
      <c r="B3007" s="2" t="s">
        <v>1198</v>
      </c>
      <c r="C3007" s="2" t="s">
        <v>3226</v>
      </c>
      <c r="D3007" s="2" t="s">
        <v>1204</v>
      </c>
      <c r="E3007" s="2" t="s">
        <v>5144</v>
      </c>
      <c r="F3007" s="2" t="s">
        <v>2953</v>
      </c>
      <c r="G3007" s="2" t="s">
        <v>4</v>
      </c>
      <c r="H3007" s="2" t="s">
        <v>4</v>
      </c>
      <c r="I3007" s="6">
        <v>5</v>
      </c>
      <c r="J3007" s="2" t="s">
        <v>2345</v>
      </c>
      <c r="K3007" s="7">
        <v>3</v>
      </c>
      <c r="L3007" s="3" t="s">
        <v>2315</v>
      </c>
      <c r="M3007" s="2" t="s">
        <v>2968</v>
      </c>
      <c r="N3007" s="2" t="s">
        <v>13</v>
      </c>
      <c r="O3007" s="80">
        <v>243.75</v>
      </c>
      <c r="P3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$16.25 P/kg</v>
      </c>
      <c r="Q3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008" spans="1:17" ht="36" x14ac:dyDescent="0.2">
      <c r="A3008" s="2" t="s">
        <v>5906</v>
      </c>
      <c r="B3008" s="2" t="s">
        <v>1198</v>
      </c>
      <c r="C3008" s="2" t="s">
        <v>3227</v>
      </c>
      <c r="D3008" s="2" t="s">
        <v>1206</v>
      </c>
      <c r="E3008" s="2" t="s">
        <v>1112</v>
      </c>
      <c r="F3008" s="2" t="s">
        <v>3227</v>
      </c>
      <c r="G3008" s="2" t="s">
        <v>4</v>
      </c>
      <c r="H3008" s="2" t="s">
        <v>922</v>
      </c>
      <c r="I3008" s="6">
        <v>1</v>
      </c>
      <c r="J3008" s="2" t="s">
        <v>2345</v>
      </c>
      <c r="K3008" s="7">
        <v>1</v>
      </c>
      <c r="L3008" s="3" t="s">
        <v>3130</v>
      </c>
      <c r="M3008" s="2" t="s">
        <v>1207</v>
      </c>
      <c r="N3008" s="2" t="s">
        <v>13</v>
      </c>
      <c r="O3008" s="80">
        <v>28.4</v>
      </c>
      <c r="P3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$28.40 P/kg</v>
      </c>
      <c r="Q3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$2.84 P/100g</v>
      </c>
    </row>
    <row r="3009" spans="1:17" ht="36" x14ac:dyDescent="0.2">
      <c r="A3009" s="2" t="s">
        <v>5906</v>
      </c>
      <c r="B3009" s="2" t="s">
        <v>1198</v>
      </c>
      <c r="C3009" s="2" t="s">
        <v>3227</v>
      </c>
      <c r="D3009" s="2" t="s">
        <v>1206</v>
      </c>
      <c r="E3009" s="2" t="s">
        <v>1669</v>
      </c>
      <c r="F3009" s="2" t="s">
        <v>3996</v>
      </c>
      <c r="G3009" s="2" t="s">
        <v>4</v>
      </c>
      <c r="H3009" s="2" t="s">
        <v>4</v>
      </c>
      <c r="I3009" s="6">
        <v>150</v>
      </c>
      <c r="J3009" s="2" t="s">
        <v>6074</v>
      </c>
      <c r="K3009" s="7">
        <v>1</v>
      </c>
      <c r="L3009" s="3" t="s">
        <v>3130</v>
      </c>
      <c r="M3009" s="2">
        <v>50749</v>
      </c>
      <c r="N3009" s="2" t="s">
        <v>13</v>
      </c>
      <c r="O3009" s="80">
        <v>4.5</v>
      </c>
      <c r="P3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$30.00 P/kg</v>
      </c>
      <c r="Q3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010" spans="1:17" ht="36" x14ac:dyDescent="0.2">
      <c r="A3010" s="2" t="s">
        <v>5906</v>
      </c>
      <c r="B3010" s="2" t="s">
        <v>1198</v>
      </c>
      <c r="C3010" s="2" t="s">
        <v>3227</v>
      </c>
      <c r="D3010" s="2" t="s">
        <v>1206</v>
      </c>
      <c r="E3010" s="2" t="s">
        <v>1720</v>
      </c>
      <c r="F3010" s="2" t="s">
        <v>4021</v>
      </c>
      <c r="G3010" s="2" t="s">
        <v>4</v>
      </c>
      <c r="H3010" s="2" t="s">
        <v>4</v>
      </c>
      <c r="I3010" s="6">
        <v>1</v>
      </c>
      <c r="J3010" s="4" t="s">
        <v>2345</v>
      </c>
      <c r="K3010" s="7">
        <v>1</v>
      </c>
      <c r="L3010" s="3" t="s">
        <v>3130</v>
      </c>
      <c r="M3010" s="2" t="s">
        <v>1741</v>
      </c>
      <c r="N3010" s="2" t="s">
        <v>13</v>
      </c>
      <c r="O3010" s="80">
        <v>22.5</v>
      </c>
      <c r="P3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11" spans="1:17" ht="36" x14ac:dyDescent="0.2">
      <c r="A3011" s="2" t="s">
        <v>5906</v>
      </c>
      <c r="B3011" s="2" t="s">
        <v>1198</v>
      </c>
      <c r="C3011" s="2" t="s">
        <v>3227</v>
      </c>
      <c r="D3011" s="2" t="s">
        <v>1206</v>
      </c>
      <c r="E3011" s="2" t="s">
        <v>2149</v>
      </c>
      <c r="F3011" s="2" t="s">
        <v>3227</v>
      </c>
      <c r="G3011" s="2" t="s">
        <v>4</v>
      </c>
      <c r="H3011" s="2" t="s">
        <v>922</v>
      </c>
      <c r="I3011" s="6">
        <v>1</v>
      </c>
      <c r="J3011" s="2" t="s">
        <v>2345</v>
      </c>
      <c r="K3011" s="7">
        <v>1</v>
      </c>
      <c r="L3011" s="3" t="s">
        <v>3130</v>
      </c>
      <c r="M3011" s="2">
        <v>7051</v>
      </c>
      <c r="N3011" s="2" t="s">
        <v>13</v>
      </c>
      <c r="O3011" s="80">
        <v>19.75</v>
      </c>
      <c r="P3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$19.75 P/kg</v>
      </c>
      <c r="Q3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$1.98 P/100g</v>
      </c>
    </row>
    <row r="3012" spans="1:17" ht="36" x14ac:dyDescent="0.2">
      <c r="A3012" s="2" t="s">
        <v>5906</v>
      </c>
      <c r="B3012" s="2" t="s">
        <v>1198</v>
      </c>
      <c r="C3012" s="2" t="s">
        <v>3228</v>
      </c>
      <c r="D3012" s="2" t="s">
        <v>1208</v>
      </c>
      <c r="E3012" s="2" t="s">
        <v>1112</v>
      </c>
      <c r="F3012" s="2" t="s">
        <v>3228</v>
      </c>
      <c r="G3012" s="2" t="s">
        <v>4</v>
      </c>
      <c r="H3012" s="2" t="s">
        <v>922</v>
      </c>
      <c r="I3012" s="6">
        <v>1</v>
      </c>
      <c r="J3012" s="2" t="s">
        <v>2345</v>
      </c>
      <c r="K3012" s="7">
        <v>1</v>
      </c>
      <c r="L3012" s="3" t="s">
        <v>3130</v>
      </c>
      <c r="M3012" s="2" t="s">
        <v>1209</v>
      </c>
      <c r="N3012" s="2" t="s">
        <v>13</v>
      </c>
      <c r="O3012" s="80">
        <v>19</v>
      </c>
      <c r="P3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13" spans="1:17" ht="36" x14ac:dyDescent="0.2">
      <c r="A3013" s="2" t="s">
        <v>5906</v>
      </c>
      <c r="B3013" s="2" t="s">
        <v>1198</v>
      </c>
      <c r="C3013" s="2" t="s">
        <v>3228</v>
      </c>
      <c r="D3013" s="2" t="s">
        <v>1208</v>
      </c>
      <c r="E3013" s="2" t="s">
        <v>1669</v>
      </c>
      <c r="F3013" s="2" t="s">
        <v>3996</v>
      </c>
      <c r="G3013" s="2" t="s">
        <v>4</v>
      </c>
      <c r="H3013" s="2" t="s">
        <v>4</v>
      </c>
      <c r="I3013" s="6">
        <v>1</v>
      </c>
      <c r="J3013" s="2" t="s">
        <v>2345</v>
      </c>
      <c r="K3013" s="7">
        <v>1</v>
      </c>
      <c r="L3013" s="3" t="s">
        <v>3130</v>
      </c>
      <c r="M3013" s="2">
        <v>5250</v>
      </c>
      <c r="N3013" s="2" t="s">
        <v>13</v>
      </c>
      <c r="O3013" s="80">
        <v>21</v>
      </c>
      <c r="P3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$21.00 P/kg</v>
      </c>
      <c r="Q3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014" spans="1:17" ht="36" x14ac:dyDescent="0.2">
      <c r="A3014" s="2" t="s">
        <v>5906</v>
      </c>
      <c r="B3014" s="2" t="s">
        <v>1198</v>
      </c>
      <c r="C3014" s="2" t="s">
        <v>3228</v>
      </c>
      <c r="D3014" s="2" t="s">
        <v>1208</v>
      </c>
      <c r="E3014" s="2" t="s">
        <v>1720</v>
      </c>
      <c r="F3014" s="2" t="s">
        <v>4022</v>
      </c>
      <c r="G3014" s="2" t="s">
        <v>4</v>
      </c>
      <c r="H3014" s="2" t="s">
        <v>4</v>
      </c>
      <c r="I3014" s="6">
        <v>1</v>
      </c>
      <c r="J3014" s="2" t="s">
        <v>2345</v>
      </c>
      <c r="K3014" s="7">
        <v>1</v>
      </c>
      <c r="L3014" s="3" t="s">
        <v>3130</v>
      </c>
      <c r="M3014" s="2" t="s">
        <v>1742</v>
      </c>
      <c r="N3014" s="2" t="s">
        <v>13</v>
      </c>
      <c r="O3014" s="80">
        <v>22.5</v>
      </c>
      <c r="P3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15" spans="1:17" ht="36" x14ac:dyDescent="0.2">
      <c r="A3015" s="2" t="s">
        <v>5906</v>
      </c>
      <c r="B3015" s="2" t="s">
        <v>1198</v>
      </c>
      <c r="C3015" s="2" t="s">
        <v>3228</v>
      </c>
      <c r="D3015" s="2" t="s">
        <v>1208</v>
      </c>
      <c r="E3015" s="2" t="s">
        <v>2149</v>
      </c>
      <c r="F3015" s="2" t="s">
        <v>3228</v>
      </c>
      <c r="G3015" s="2" t="s">
        <v>4</v>
      </c>
      <c r="H3015" s="2" t="s">
        <v>922</v>
      </c>
      <c r="I3015" s="6">
        <v>1</v>
      </c>
      <c r="J3015" s="2" t="s">
        <v>2345</v>
      </c>
      <c r="K3015" s="7">
        <v>1</v>
      </c>
      <c r="L3015" s="3" t="s">
        <v>3130</v>
      </c>
      <c r="M3015" s="2">
        <v>7052</v>
      </c>
      <c r="N3015" s="2" t="s">
        <v>13</v>
      </c>
      <c r="O3015" s="80">
        <v>18.45</v>
      </c>
      <c r="P3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3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016" spans="1:17" ht="36" x14ac:dyDescent="0.2">
      <c r="A3016" s="2" t="s">
        <v>5906</v>
      </c>
      <c r="B3016" s="2" t="s">
        <v>1198</v>
      </c>
      <c r="C3016" s="2" t="s">
        <v>3228</v>
      </c>
      <c r="D3016" s="2" t="s">
        <v>1208</v>
      </c>
      <c r="E3016" s="2" t="s">
        <v>5144</v>
      </c>
      <c r="F3016" s="2" t="s">
        <v>2953</v>
      </c>
      <c r="G3016" s="2" t="s">
        <v>4</v>
      </c>
      <c r="H3016" s="2" t="s">
        <v>4</v>
      </c>
      <c r="I3016" s="6">
        <v>5</v>
      </c>
      <c r="J3016" s="2" t="s">
        <v>2345</v>
      </c>
      <c r="K3016" s="7">
        <v>4</v>
      </c>
      <c r="L3016" s="3" t="s">
        <v>2315</v>
      </c>
      <c r="M3016" s="2" t="s">
        <v>2969</v>
      </c>
      <c r="N3016" s="2" t="s">
        <v>13</v>
      </c>
      <c r="O3016" s="80">
        <v>404</v>
      </c>
      <c r="P3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$20.20 P/kg</v>
      </c>
      <c r="Q3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3017" spans="1:17" ht="36" x14ac:dyDescent="0.2">
      <c r="A3017" s="2" t="s">
        <v>5906</v>
      </c>
      <c r="B3017" s="2" t="s">
        <v>1198</v>
      </c>
      <c r="C3017" s="2" t="s">
        <v>3229</v>
      </c>
      <c r="D3017" s="2" t="s">
        <v>1210</v>
      </c>
      <c r="E3017" s="2" t="s">
        <v>1112</v>
      </c>
      <c r="F3017" s="2" t="s">
        <v>3229</v>
      </c>
      <c r="G3017" s="2" t="s">
        <v>4</v>
      </c>
      <c r="H3017" s="2" t="s">
        <v>922</v>
      </c>
      <c r="I3017" s="6">
        <v>1</v>
      </c>
      <c r="J3017" s="2" t="s">
        <v>2345</v>
      </c>
      <c r="K3017" s="7">
        <v>1</v>
      </c>
      <c r="L3017" s="3" t="s">
        <v>3130</v>
      </c>
      <c r="M3017" s="2" t="s">
        <v>1211</v>
      </c>
      <c r="N3017" s="2" t="s">
        <v>13</v>
      </c>
      <c r="O3017" s="80">
        <v>35.200000000000003</v>
      </c>
      <c r="P3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$35.20 P/kg</v>
      </c>
      <c r="Q3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$3.52 P/100g</v>
      </c>
    </row>
    <row r="3018" spans="1:17" ht="36" x14ac:dyDescent="0.2">
      <c r="A3018" s="2" t="s">
        <v>5906</v>
      </c>
      <c r="B3018" s="2" t="s">
        <v>1198</v>
      </c>
      <c r="C3018" s="2" t="s">
        <v>3229</v>
      </c>
      <c r="D3018" s="2" t="s">
        <v>1210</v>
      </c>
      <c r="E3018" s="2" t="s">
        <v>1669</v>
      </c>
      <c r="F3018" s="2" t="s">
        <v>3996</v>
      </c>
      <c r="G3018" s="2" t="s">
        <v>4</v>
      </c>
      <c r="H3018" s="2" t="s">
        <v>4</v>
      </c>
      <c r="I3018" s="6">
        <v>1</v>
      </c>
      <c r="J3018" s="2" t="s">
        <v>2345</v>
      </c>
      <c r="K3018" s="7">
        <v>1</v>
      </c>
      <c r="L3018" s="3" t="s">
        <v>3130</v>
      </c>
      <c r="M3018" s="2" t="s">
        <v>1680</v>
      </c>
      <c r="N3018" s="2" t="s">
        <v>13</v>
      </c>
      <c r="O3018" s="80">
        <v>42</v>
      </c>
      <c r="P3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$42.00 P/kg</v>
      </c>
      <c r="Q3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$4.20 P/100g</v>
      </c>
    </row>
    <row r="3019" spans="1:17" ht="36" x14ac:dyDescent="0.2">
      <c r="A3019" s="2" t="s">
        <v>5906</v>
      </c>
      <c r="B3019" s="2" t="s">
        <v>1198</v>
      </c>
      <c r="C3019" s="2" t="s">
        <v>3229</v>
      </c>
      <c r="D3019" s="2" t="s">
        <v>1210</v>
      </c>
      <c r="E3019" s="2" t="s">
        <v>1720</v>
      </c>
      <c r="F3019" s="2" t="s">
        <v>4023</v>
      </c>
      <c r="G3019" s="2" t="s">
        <v>4</v>
      </c>
      <c r="H3019" s="2" t="s">
        <v>4</v>
      </c>
      <c r="I3019" s="6">
        <v>1</v>
      </c>
      <c r="J3019" s="2" t="s">
        <v>2345</v>
      </c>
      <c r="K3019" s="7">
        <v>1</v>
      </c>
      <c r="L3019" s="3" t="s">
        <v>3130</v>
      </c>
      <c r="M3019" s="2" t="s">
        <v>1743</v>
      </c>
      <c r="N3019" s="2" t="s">
        <v>13</v>
      </c>
      <c r="O3019" s="80">
        <v>41.95</v>
      </c>
      <c r="P3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$41.95 P/kg</v>
      </c>
      <c r="Q3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$4.20 P/100g</v>
      </c>
    </row>
    <row r="3020" spans="1:17" ht="36" x14ac:dyDescent="0.2">
      <c r="A3020" s="2" t="s">
        <v>5906</v>
      </c>
      <c r="B3020" s="2" t="s">
        <v>1198</v>
      </c>
      <c r="C3020" s="2" t="s">
        <v>3229</v>
      </c>
      <c r="D3020" s="2" t="s">
        <v>1210</v>
      </c>
      <c r="E3020" s="2" t="s">
        <v>2149</v>
      </c>
      <c r="F3020" s="2" t="s">
        <v>3229</v>
      </c>
      <c r="G3020" s="2" t="s">
        <v>4</v>
      </c>
      <c r="H3020" s="2" t="s">
        <v>922</v>
      </c>
      <c r="I3020" s="6">
        <v>1</v>
      </c>
      <c r="J3020" s="2" t="s">
        <v>2345</v>
      </c>
      <c r="K3020" s="7">
        <v>1</v>
      </c>
      <c r="L3020" s="3" t="s">
        <v>3130</v>
      </c>
      <c r="M3020" s="2">
        <v>7053</v>
      </c>
      <c r="N3020" s="2" t="s">
        <v>13</v>
      </c>
      <c r="O3020" s="80">
        <v>36.5</v>
      </c>
      <c r="P3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$36.50 P/kg</v>
      </c>
      <c r="Q3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$3.65 P/100g</v>
      </c>
    </row>
    <row r="3021" spans="1:17" ht="36" x14ac:dyDescent="0.2">
      <c r="A3021" s="2" t="s">
        <v>5906</v>
      </c>
      <c r="B3021" s="2" t="s">
        <v>1198</v>
      </c>
      <c r="C3021" s="2" t="s">
        <v>3230</v>
      </c>
      <c r="D3021" s="2" t="s">
        <v>1212</v>
      </c>
      <c r="E3021" s="2" t="s">
        <v>1112</v>
      </c>
      <c r="F3021" s="2" t="s">
        <v>3230</v>
      </c>
      <c r="G3021" s="2" t="s">
        <v>4</v>
      </c>
      <c r="H3021" s="2" t="s">
        <v>922</v>
      </c>
      <c r="I3021" s="6">
        <v>1</v>
      </c>
      <c r="J3021" s="2" t="s">
        <v>2345</v>
      </c>
      <c r="K3021" s="7">
        <v>1</v>
      </c>
      <c r="L3021" s="3" t="s">
        <v>3130</v>
      </c>
      <c r="M3021" s="2" t="s">
        <v>1213</v>
      </c>
      <c r="N3021" s="2" t="s">
        <v>13</v>
      </c>
      <c r="O3021" s="80">
        <v>19</v>
      </c>
      <c r="P3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22" spans="1:17" ht="36" x14ac:dyDescent="0.2">
      <c r="A3022" s="2" t="s">
        <v>5906</v>
      </c>
      <c r="B3022" s="2" t="s">
        <v>1198</v>
      </c>
      <c r="C3022" s="2" t="s">
        <v>3230</v>
      </c>
      <c r="D3022" s="2" t="s">
        <v>1212</v>
      </c>
      <c r="E3022" s="2" t="s">
        <v>1669</v>
      </c>
      <c r="F3022" s="2" t="s">
        <v>3996</v>
      </c>
      <c r="G3022" s="2" t="s">
        <v>4</v>
      </c>
      <c r="H3022" s="2" t="s">
        <v>4</v>
      </c>
      <c r="I3022" s="6">
        <v>1</v>
      </c>
      <c r="J3022" s="2" t="s">
        <v>2345</v>
      </c>
      <c r="K3022" s="7">
        <v>1</v>
      </c>
      <c r="L3022" s="3" t="s">
        <v>3130</v>
      </c>
      <c r="M3022" s="2" t="s">
        <v>1681</v>
      </c>
      <c r="N3022" s="2" t="s">
        <v>13</v>
      </c>
      <c r="O3022" s="80">
        <v>22</v>
      </c>
      <c r="P3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3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023" spans="1:17" ht="36" x14ac:dyDescent="0.2">
      <c r="A3023" s="2" t="s">
        <v>5906</v>
      </c>
      <c r="B3023" s="2" t="s">
        <v>1198</v>
      </c>
      <c r="C3023" s="2" t="s">
        <v>3230</v>
      </c>
      <c r="D3023" s="2" t="s">
        <v>1212</v>
      </c>
      <c r="E3023" s="2" t="s">
        <v>1720</v>
      </c>
      <c r="F3023" s="2" t="s">
        <v>4022</v>
      </c>
      <c r="G3023" s="2" t="s">
        <v>4</v>
      </c>
      <c r="H3023" s="2" t="s">
        <v>4</v>
      </c>
      <c r="I3023" s="6">
        <v>1</v>
      </c>
      <c r="J3023" s="2" t="s">
        <v>2345</v>
      </c>
      <c r="K3023" s="7">
        <v>1</v>
      </c>
      <c r="L3023" s="3" t="s">
        <v>3130</v>
      </c>
      <c r="M3023" s="2" t="s">
        <v>1742</v>
      </c>
      <c r="N3023" s="2" t="s">
        <v>13</v>
      </c>
      <c r="O3023" s="80">
        <v>22.5</v>
      </c>
      <c r="P3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$22.50 P/kg</v>
      </c>
      <c r="Q3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$2.25 P/100g</v>
      </c>
    </row>
    <row r="3024" spans="1:17" ht="36" x14ac:dyDescent="0.2">
      <c r="A3024" s="2" t="s">
        <v>5906</v>
      </c>
      <c r="B3024" s="2" t="s">
        <v>1198</v>
      </c>
      <c r="C3024" s="2" t="s">
        <v>3230</v>
      </c>
      <c r="D3024" s="2" t="s">
        <v>1212</v>
      </c>
      <c r="E3024" s="2" t="s">
        <v>2149</v>
      </c>
      <c r="F3024" s="2" t="s">
        <v>3230</v>
      </c>
      <c r="G3024" s="2" t="s">
        <v>4</v>
      </c>
      <c r="H3024" s="2" t="s">
        <v>922</v>
      </c>
      <c r="I3024" s="6">
        <v>1</v>
      </c>
      <c r="J3024" s="2" t="s">
        <v>2345</v>
      </c>
      <c r="K3024" s="7">
        <v>1</v>
      </c>
      <c r="L3024" s="3" t="s">
        <v>3130</v>
      </c>
      <c r="M3024" s="2">
        <v>7054</v>
      </c>
      <c r="N3024" s="2" t="s">
        <v>13</v>
      </c>
      <c r="O3024" s="80">
        <v>19.95</v>
      </c>
      <c r="P3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$19.95 P/kg</v>
      </c>
      <c r="Q3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025" spans="1:17" ht="36" x14ac:dyDescent="0.2">
      <c r="A3025" s="2" t="s">
        <v>5906</v>
      </c>
      <c r="B3025" s="2" t="s">
        <v>1198</v>
      </c>
      <c r="C3025" s="2" t="s">
        <v>3231</v>
      </c>
      <c r="D3025" s="2" t="s">
        <v>1214</v>
      </c>
      <c r="E3025" s="2" t="s">
        <v>1112</v>
      </c>
      <c r="F3025" s="2" t="s">
        <v>3231</v>
      </c>
      <c r="G3025" s="2" t="s">
        <v>4</v>
      </c>
      <c r="H3025" s="2" t="s">
        <v>922</v>
      </c>
      <c r="I3025" s="6">
        <v>1</v>
      </c>
      <c r="J3025" s="2" t="s">
        <v>2345</v>
      </c>
      <c r="K3025" s="7">
        <v>1</v>
      </c>
      <c r="L3025" s="3" t="s">
        <v>3130</v>
      </c>
      <c r="M3025" s="2" t="s">
        <v>1215</v>
      </c>
      <c r="N3025" s="2" t="s">
        <v>13</v>
      </c>
      <c r="O3025" s="80">
        <v>17.95</v>
      </c>
      <c r="P3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26" spans="1:17" ht="36" x14ac:dyDescent="0.2">
      <c r="A3026" s="2" t="s">
        <v>5906</v>
      </c>
      <c r="B3026" s="2" t="s">
        <v>1198</v>
      </c>
      <c r="C3026" s="2" t="s">
        <v>3231</v>
      </c>
      <c r="D3026" s="2" t="s">
        <v>1214</v>
      </c>
      <c r="E3026" s="2" t="s">
        <v>1669</v>
      </c>
      <c r="F3026" s="2" t="s">
        <v>3996</v>
      </c>
      <c r="G3026" s="2" t="s">
        <v>4</v>
      </c>
      <c r="H3026" s="2" t="s">
        <v>4</v>
      </c>
      <c r="I3026" s="6">
        <v>1</v>
      </c>
      <c r="J3026" s="2" t="s">
        <v>2345</v>
      </c>
      <c r="K3026" s="7">
        <v>1</v>
      </c>
      <c r="L3026" s="3" t="s">
        <v>3130</v>
      </c>
      <c r="M3026" s="2" t="s">
        <v>1682</v>
      </c>
      <c r="N3026" s="2" t="s">
        <v>13</v>
      </c>
      <c r="O3026" s="80">
        <v>18.899999999999999</v>
      </c>
      <c r="P3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3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3027" spans="1:17" ht="36" x14ac:dyDescent="0.2">
      <c r="A3027" s="2" t="s">
        <v>5906</v>
      </c>
      <c r="B3027" s="2" t="s">
        <v>1198</v>
      </c>
      <c r="C3027" s="2" t="s">
        <v>3231</v>
      </c>
      <c r="D3027" s="2" t="s">
        <v>1214</v>
      </c>
      <c r="E3027" s="2" t="s">
        <v>1720</v>
      </c>
      <c r="F3027" s="2" t="s">
        <v>4024</v>
      </c>
      <c r="G3027" s="2" t="s">
        <v>4</v>
      </c>
      <c r="H3027" s="2" t="s">
        <v>4</v>
      </c>
      <c r="I3027" s="6">
        <v>1</v>
      </c>
      <c r="J3027" s="4" t="s">
        <v>2345</v>
      </c>
      <c r="K3027" s="7">
        <v>1</v>
      </c>
      <c r="L3027" s="3" t="s">
        <v>3130</v>
      </c>
      <c r="M3027" s="2" t="s">
        <v>1744</v>
      </c>
      <c r="N3027" s="2" t="s">
        <v>13</v>
      </c>
      <c r="O3027" s="80">
        <v>17.95</v>
      </c>
      <c r="P3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28" spans="1:17" ht="36" x14ac:dyDescent="0.2">
      <c r="A3028" s="2" t="s">
        <v>5906</v>
      </c>
      <c r="B3028" s="2" t="s">
        <v>1198</v>
      </c>
      <c r="C3028" s="2" t="s">
        <v>3231</v>
      </c>
      <c r="D3028" s="2" t="s">
        <v>1214</v>
      </c>
      <c r="E3028" s="2" t="s">
        <v>2149</v>
      </c>
      <c r="F3028" s="2" t="s">
        <v>3231</v>
      </c>
      <c r="G3028" s="2" t="s">
        <v>4</v>
      </c>
      <c r="H3028" s="2" t="s">
        <v>922</v>
      </c>
      <c r="I3028" s="6">
        <v>1</v>
      </c>
      <c r="J3028" s="2" t="s">
        <v>2345</v>
      </c>
      <c r="K3028" s="7">
        <v>1</v>
      </c>
      <c r="L3028" s="3" t="s">
        <v>3130</v>
      </c>
      <c r="M3028" s="2">
        <v>7055</v>
      </c>
      <c r="N3028" s="2" t="s">
        <v>13</v>
      </c>
      <c r="O3028" s="80">
        <v>16.75</v>
      </c>
      <c r="P3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29" spans="1:17" ht="36" x14ac:dyDescent="0.2">
      <c r="A3029" s="2" t="s">
        <v>5906</v>
      </c>
      <c r="B3029" s="2" t="s">
        <v>1198</v>
      </c>
      <c r="C3029" s="2" t="s">
        <v>3231</v>
      </c>
      <c r="D3029" s="2" t="s">
        <v>1214</v>
      </c>
      <c r="E3029" s="2" t="s">
        <v>5144</v>
      </c>
      <c r="F3029" s="2" t="s">
        <v>5146</v>
      </c>
      <c r="G3029" s="2" t="s">
        <v>4</v>
      </c>
      <c r="H3029" s="2" t="s">
        <v>4</v>
      </c>
      <c r="I3029" s="6">
        <v>1</v>
      </c>
      <c r="J3029" s="2" t="s">
        <v>2345</v>
      </c>
      <c r="K3029" s="7">
        <v>1</v>
      </c>
      <c r="L3029" s="3" t="s">
        <v>3130</v>
      </c>
      <c r="M3029" s="2" t="s">
        <v>2970</v>
      </c>
      <c r="N3029" s="2" t="s">
        <v>13</v>
      </c>
      <c r="O3029" s="80">
        <v>17.53</v>
      </c>
      <c r="P3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$17.53 P/kg</v>
      </c>
      <c r="Q3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30" spans="1:17" ht="36" x14ac:dyDescent="0.2">
      <c r="A3030" s="2" t="s">
        <v>5906</v>
      </c>
      <c r="B3030" s="2" t="s">
        <v>1198</v>
      </c>
      <c r="C3030" s="2" t="s">
        <v>3232</v>
      </c>
      <c r="D3030" s="2" t="s">
        <v>1216</v>
      </c>
      <c r="E3030" s="2" t="s">
        <v>1112</v>
      </c>
      <c r="F3030" s="2" t="s">
        <v>3232</v>
      </c>
      <c r="G3030" s="2" t="s">
        <v>4</v>
      </c>
      <c r="H3030" s="2" t="s">
        <v>922</v>
      </c>
      <c r="I3030" s="6">
        <v>1</v>
      </c>
      <c r="J3030" s="2" t="s">
        <v>2345</v>
      </c>
      <c r="K3030" s="7">
        <v>1</v>
      </c>
      <c r="L3030" s="3" t="s">
        <v>3130</v>
      </c>
      <c r="M3030" s="2" t="s">
        <v>1217</v>
      </c>
      <c r="N3030" s="2" t="s">
        <v>13</v>
      </c>
      <c r="O3030" s="80">
        <v>17.5</v>
      </c>
      <c r="P3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31" spans="1:17" ht="36" x14ac:dyDescent="0.2">
      <c r="A3031" s="2" t="s">
        <v>5906</v>
      </c>
      <c r="B3031" s="2" t="s">
        <v>1198</v>
      </c>
      <c r="C3031" s="2" t="s">
        <v>3232</v>
      </c>
      <c r="D3031" s="2" t="s">
        <v>1216</v>
      </c>
      <c r="E3031" s="2" t="s">
        <v>1669</v>
      </c>
      <c r="F3031" s="2" t="s">
        <v>3996</v>
      </c>
      <c r="G3031" s="2" t="s">
        <v>4</v>
      </c>
      <c r="H3031" s="2" t="s">
        <v>4</v>
      </c>
      <c r="I3031" s="6">
        <v>1</v>
      </c>
      <c r="J3031" s="2" t="s">
        <v>2345</v>
      </c>
      <c r="K3031" s="7">
        <v>1</v>
      </c>
      <c r="L3031" s="3" t="s">
        <v>3130</v>
      </c>
      <c r="M3031" s="2" t="s">
        <v>1683</v>
      </c>
      <c r="N3031" s="2" t="s">
        <v>13</v>
      </c>
      <c r="O3031" s="80">
        <v>19</v>
      </c>
      <c r="P3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$19.00 P/kg</v>
      </c>
      <c r="Q3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032" spans="1:17" ht="36" x14ac:dyDescent="0.2">
      <c r="A3032" s="2" t="s">
        <v>5906</v>
      </c>
      <c r="B3032" s="2" t="s">
        <v>1198</v>
      </c>
      <c r="C3032" s="2" t="s">
        <v>3232</v>
      </c>
      <c r="D3032" s="2" t="s">
        <v>1216</v>
      </c>
      <c r="E3032" s="2" t="s">
        <v>1720</v>
      </c>
      <c r="F3032" s="2" t="s">
        <v>4025</v>
      </c>
      <c r="G3032" s="2" t="s">
        <v>4</v>
      </c>
      <c r="H3032" s="2" t="s">
        <v>4</v>
      </c>
      <c r="I3032" s="6">
        <v>1</v>
      </c>
      <c r="J3032" s="2" t="s">
        <v>2345</v>
      </c>
      <c r="K3032" s="7">
        <v>1</v>
      </c>
      <c r="L3032" s="3" t="s">
        <v>3130</v>
      </c>
      <c r="M3032" s="2" t="s">
        <v>1745</v>
      </c>
      <c r="N3032" s="2" t="s">
        <v>13</v>
      </c>
      <c r="O3032" s="80">
        <v>22.95</v>
      </c>
      <c r="P3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$22.95 P/kg</v>
      </c>
      <c r="Q3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3033" spans="1:17" ht="36" x14ac:dyDescent="0.2">
      <c r="A3033" s="2" t="s">
        <v>5906</v>
      </c>
      <c r="B3033" s="2" t="s">
        <v>1198</v>
      </c>
      <c r="C3033" s="2" t="s">
        <v>3232</v>
      </c>
      <c r="D3033" s="2" t="s">
        <v>1216</v>
      </c>
      <c r="E3033" s="2" t="s">
        <v>2149</v>
      </c>
      <c r="F3033" s="2" t="s">
        <v>3232</v>
      </c>
      <c r="G3033" s="2" t="s">
        <v>4</v>
      </c>
      <c r="H3033" s="2" t="s">
        <v>922</v>
      </c>
      <c r="I3033" s="6">
        <v>1</v>
      </c>
      <c r="J3033" s="2" t="s">
        <v>2345</v>
      </c>
      <c r="K3033" s="7">
        <v>1</v>
      </c>
      <c r="L3033" s="3" t="s">
        <v>3130</v>
      </c>
      <c r="M3033" s="2">
        <v>7056</v>
      </c>
      <c r="N3033" s="2" t="s">
        <v>13</v>
      </c>
      <c r="O3033" s="80">
        <v>16.75</v>
      </c>
      <c r="P3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34" spans="1:17" ht="36" x14ac:dyDescent="0.2">
      <c r="A3034" s="2" t="s">
        <v>5906</v>
      </c>
      <c r="B3034" s="2" t="s">
        <v>1198</v>
      </c>
      <c r="C3034" s="2" t="s">
        <v>3233</v>
      </c>
      <c r="D3034" s="2" t="s">
        <v>1218</v>
      </c>
      <c r="E3034" s="2" t="s">
        <v>1112</v>
      </c>
      <c r="F3034" s="2" t="s">
        <v>3233</v>
      </c>
      <c r="G3034" s="2" t="s">
        <v>4</v>
      </c>
      <c r="H3034" s="2" t="s">
        <v>922</v>
      </c>
      <c r="I3034" s="6">
        <v>1</v>
      </c>
      <c r="J3034" s="2" t="s">
        <v>2345</v>
      </c>
      <c r="K3034" s="7">
        <v>1</v>
      </c>
      <c r="L3034" s="3" t="s">
        <v>3130</v>
      </c>
      <c r="M3034" s="2" t="s">
        <v>1219</v>
      </c>
      <c r="N3034" s="2" t="s">
        <v>13</v>
      </c>
      <c r="O3034" s="80">
        <v>11.8</v>
      </c>
      <c r="P3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35" spans="1:17" ht="36" x14ac:dyDescent="0.2">
      <c r="A3035" s="2" t="s">
        <v>5906</v>
      </c>
      <c r="B3035" s="2" t="s">
        <v>1198</v>
      </c>
      <c r="C3035" s="2" t="s">
        <v>3233</v>
      </c>
      <c r="D3035" s="2" t="s">
        <v>1218</v>
      </c>
      <c r="E3035" s="2" t="s">
        <v>1669</v>
      </c>
      <c r="F3035" s="2" t="s">
        <v>3996</v>
      </c>
      <c r="G3035" s="2" t="s">
        <v>4</v>
      </c>
      <c r="H3035" s="2" t="s">
        <v>4</v>
      </c>
      <c r="I3035" s="6">
        <v>1</v>
      </c>
      <c r="J3035" s="2" t="s">
        <v>2345</v>
      </c>
      <c r="K3035" s="7">
        <v>1</v>
      </c>
      <c r="L3035" s="3" t="s">
        <v>3130</v>
      </c>
      <c r="M3035" s="2">
        <v>5260</v>
      </c>
      <c r="N3035" s="2" t="s">
        <v>13</v>
      </c>
      <c r="O3035" s="80">
        <v>18</v>
      </c>
      <c r="P3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36" spans="1:17" ht="36" x14ac:dyDescent="0.2">
      <c r="A3036" s="2" t="s">
        <v>5906</v>
      </c>
      <c r="B3036" s="2" t="s">
        <v>1198</v>
      </c>
      <c r="C3036" s="2" t="s">
        <v>3233</v>
      </c>
      <c r="D3036" s="2" t="s">
        <v>1218</v>
      </c>
      <c r="E3036" s="2" t="s">
        <v>1720</v>
      </c>
      <c r="F3036" s="2" t="s">
        <v>4026</v>
      </c>
      <c r="G3036" s="2" t="s">
        <v>4</v>
      </c>
      <c r="H3036" s="2" t="s">
        <v>4</v>
      </c>
      <c r="I3036" s="6">
        <v>1</v>
      </c>
      <c r="J3036" s="2" t="s">
        <v>2345</v>
      </c>
      <c r="K3036" s="7">
        <v>1</v>
      </c>
      <c r="L3036" s="3" t="s">
        <v>3130</v>
      </c>
      <c r="M3036" s="2" t="s">
        <v>1746</v>
      </c>
      <c r="N3036" s="2" t="s">
        <v>13</v>
      </c>
      <c r="O3036" s="80">
        <v>16.95</v>
      </c>
      <c r="P3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37" spans="1:17" ht="36" x14ac:dyDescent="0.2">
      <c r="A3037" s="2" t="s">
        <v>5906</v>
      </c>
      <c r="B3037" s="2" t="s">
        <v>1198</v>
      </c>
      <c r="C3037" s="2" t="s">
        <v>3233</v>
      </c>
      <c r="D3037" s="2" t="s">
        <v>1218</v>
      </c>
      <c r="E3037" s="2" t="s">
        <v>2149</v>
      </c>
      <c r="F3037" s="2" t="s">
        <v>3233</v>
      </c>
      <c r="G3037" s="2" t="s">
        <v>4</v>
      </c>
      <c r="H3037" s="2" t="s">
        <v>922</v>
      </c>
      <c r="I3037" s="6">
        <v>1</v>
      </c>
      <c r="J3037" s="2" t="s">
        <v>2345</v>
      </c>
      <c r="K3037" s="7">
        <v>1</v>
      </c>
      <c r="L3037" s="3" t="s">
        <v>3130</v>
      </c>
      <c r="M3037" s="2">
        <v>7057</v>
      </c>
      <c r="N3037" s="2" t="s">
        <v>13</v>
      </c>
      <c r="O3037" s="80">
        <v>11.95</v>
      </c>
      <c r="P3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3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38" spans="1:17" ht="36" x14ac:dyDescent="0.2">
      <c r="A3038" s="2" t="s">
        <v>5906</v>
      </c>
      <c r="B3038" s="2" t="s">
        <v>1198</v>
      </c>
      <c r="C3038" s="2" t="s">
        <v>3233</v>
      </c>
      <c r="D3038" s="2" t="s">
        <v>1218</v>
      </c>
      <c r="E3038" s="2" t="s">
        <v>5144</v>
      </c>
      <c r="F3038" s="2" t="s">
        <v>2953</v>
      </c>
      <c r="G3038" s="2" t="s">
        <v>4</v>
      </c>
      <c r="H3038" s="2" t="s">
        <v>4</v>
      </c>
      <c r="I3038" s="6">
        <v>5</v>
      </c>
      <c r="J3038" s="2" t="s">
        <v>2345</v>
      </c>
      <c r="K3038" s="7">
        <v>4</v>
      </c>
      <c r="L3038" s="3" t="s">
        <v>2315</v>
      </c>
      <c r="M3038" s="2" t="s">
        <v>2971</v>
      </c>
      <c r="N3038" s="2" t="s">
        <v>13</v>
      </c>
      <c r="O3038" s="80">
        <v>310.60000000000002</v>
      </c>
      <c r="P3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P/kg</v>
      </c>
      <c r="Q3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039" spans="1:17" ht="36" x14ac:dyDescent="0.2">
      <c r="A3039" s="2" t="s">
        <v>5906</v>
      </c>
      <c r="B3039" s="2" t="s">
        <v>1198</v>
      </c>
      <c r="C3039" s="2" t="s">
        <v>3234</v>
      </c>
      <c r="D3039" s="2" t="s">
        <v>1220</v>
      </c>
      <c r="E3039" s="2" t="s">
        <v>1112</v>
      </c>
      <c r="F3039" s="2" t="s">
        <v>3234</v>
      </c>
      <c r="G3039" s="2" t="s">
        <v>4</v>
      </c>
      <c r="H3039" s="2" t="s">
        <v>922</v>
      </c>
      <c r="I3039" s="6">
        <v>1</v>
      </c>
      <c r="J3039" s="2" t="s">
        <v>2345</v>
      </c>
      <c r="K3039" s="7">
        <v>1</v>
      </c>
      <c r="L3039" s="3" t="s">
        <v>3130</v>
      </c>
      <c r="M3039" s="2" t="s">
        <v>1221</v>
      </c>
      <c r="N3039" s="2" t="s">
        <v>13</v>
      </c>
      <c r="O3039" s="80">
        <v>34.200000000000003</v>
      </c>
      <c r="P3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$34.20 P/kg</v>
      </c>
      <c r="Q3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$3.42 P/100g</v>
      </c>
    </row>
    <row r="3040" spans="1:17" ht="36" x14ac:dyDescent="0.2">
      <c r="A3040" s="2" t="s">
        <v>5906</v>
      </c>
      <c r="B3040" s="2" t="s">
        <v>1198</v>
      </c>
      <c r="C3040" s="2" t="s">
        <v>3234</v>
      </c>
      <c r="D3040" s="2" t="s">
        <v>1220</v>
      </c>
      <c r="E3040" s="2" t="s">
        <v>1669</v>
      </c>
      <c r="F3040" s="2" t="s">
        <v>3996</v>
      </c>
      <c r="G3040" s="2" t="s">
        <v>4</v>
      </c>
      <c r="H3040" s="2" t="s">
        <v>4</v>
      </c>
      <c r="I3040" s="6">
        <v>1</v>
      </c>
      <c r="J3040" s="2" t="s">
        <v>2345</v>
      </c>
      <c r="K3040" s="7">
        <v>1</v>
      </c>
      <c r="L3040" s="3" t="s">
        <v>3130</v>
      </c>
      <c r="M3040" s="2" t="s">
        <v>1684</v>
      </c>
      <c r="N3040" s="2" t="s">
        <v>13</v>
      </c>
      <c r="O3040" s="80">
        <v>48</v>
      </c>
      <c r="P3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$48.00 P/kg</v>
      </c>
      <c r="Q3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$4.80 P/100g</v>
      </c>
    </row>
    <row r="3041" spans="1:17" ht="36" x14ac:dyDescent="0.2">
      <c r="A3041" s="2" t="s">
        <v>5906</v>
      </c>
      <c r="B3041" s="2" t="s">
        <v>1198</v>
      </c>
      <c r="C3041" s="2" t="s">
        <v>3234</v>
      </c>
      <c r="D3041" s="2" t="s">
        <v>1220</v>
      </c>
      <c r="E3041" s="2" t="s">
        <v>1720</v>
      </c>
      <c r="F3041" s="2" t="s">
        <v>4027</v>
      </c>
      <c r="G3041" s="2" t="s">
        <v>4</v>
      </c>
      <c r="H3041" s="2" t="s">
        <v>4</v>
      </c>
      <c r="I3041" s="6">
        <v>1</v>
      </c>
      <c r="J3041" s="2" t="s">
        <v>2345</v>
      </c>
      <c r="K3041" s="7">
        <v>1</v>
      </c>
      <c r="L3041" s="3" t="s">
        <v>3130</v>
      </c>
      <c r="M3041" s="2" t="s">
        <v>1747</v>
      </c>
      <c r="N3041" s="2" t="s">
        <v>13</v>
      </c>
      <c r="O3041" s="80">
        <v>46.95</v>
      </c>
      <c r="P3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$46.95 P/kg</v>
      </c>
      <c r="Q3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$4.70 P/100g</v>
      </c>
    </row>
    <row r="3042" spans="1:17" ht="36" x14ac:dyDescent="0.2">
      <c r="A3042" s="2" t="s">
        <v>5906</v>
      </c>
      <c r="B3042" s="2" t="s">
        <v>1198</v>
      </c>
      <c r="C3042" s="2" t="s">
        <v>3234</v>
      </c>
      <c r="D3042" s="2" t="s">
        <v>1220</v>
      </c>
      <c r="E3042" s="2" t="s">
        <v>2149</v>
      </c>
      <c r="F3042" s="2" t="s">
        <v>3234</v>
      </c>
      <c r="G3042" s="2" t="s">
        <v>4</v>
      </c>
      <c r="H3042" s="2" t="s">
        <v>922</v>
      </c>
      <c r="I3042" s="6">
        <v>1</v>
      </c>
      <c r="J3042" s="2" t="s">
        <v>2345</v>
      </c>
      <c r="K3042" s="7">
        <v>1</v>
      </c>
      <c r="L3042" s="3" t="s">
        <v>3130</v>
      </c>
      <c r="M3042" s="2">
        <v>7058</v>
      </c>
      <c r="N3042" s="2" t="s">
        <v>13</v>
      </c>
      <c r="O3042" s="80">
        <v>39.5</v>
      </c>
      <c r="P3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$39.50 P/kg</v>
      </c>
      <c r="Q3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$3.95 P/100g</v>
      </c>
    </row>
    <row r="3043" spans="1:17" ht="36" x14ac:dyDescent="0.2">
      <c r="A3043" s="2" t="s">
        <v>5906</v>
      </c>
      <c r="B3043" s="2" t="s">
        <v>1198</v>
      </c>
      <c r="C3043" s="2" t="s">
        <v>3234</v>
      </c>
      <c r="D3043" s="2" t="s">
        <v>1220</v>
      </c>
      <c r="E3043" s="2" t="s">
        <v>5144</v>
      </c>
      <c r="F3043" s="2" t="s">
        <v>2953</v>
      </c>
      <c r="G3043" s="2" t="s">
        <v>4</v>
      </c>
      <c r="H3043" s="2" t="s">
        <v>4</v>
      </c>
      <c r="I3043" s="6">
        <v>1</v>
      </c>
      <c r="J3043" s="2" t="s">
        <v>2345</v>
      </c>
      <c r="K3043" s="7">
        <v>1</v>
      </c>
      <c r="L3043" s="3" t="s">
        <v>3130</v>
      </c>
      <c r="M3043" s="2" t="s">
        <v>2972</v>
      </c>
      <c r="N3043" s="2" t="s">
        <v>13</v>
      </c>
      <c r="O3043" s="80">
        <v>32.869999999999997</v>
      </c>
      <c r="P3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$32.87 P/kg</v>
      </c>
      <c r="Q3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$3.29 P/100g</v>
      </c>
    </row>
    <row r="3044" spans="1:17" ht="36" x14ac:dyDescent="0.2">
      <c r="A3044" s="2" t="s">
        <v>5906</v>
      </c>
      <c r="B3044" s="2" t="s">
        <v>1198</v>
      </c>
      <c r="C3044" s="2" t="s">
        <v>3235</v>
      </c>
      <c r="D3044" s="2" t="s">
        <v>1222</v>
      </c>
      <c r="E3044" s="2" t="s">
        <v>1112</v>
      </c>
      <c r="F3044" s="2" t="s">
        <v>3235</v>
      </c>
      <c r="G3044" s="2" t="s">
        <v>4</v>
      </c>
      <c r="H3044" s="2" t="s">
        <v>922</v>
      </c>
      <c r="I3044" s="6">
        <v>1</v>
      </c>
      <c r="J3044" s="2" t="s">
        <v>2345</v>
      </c>
      <c r="K3044" s="7">
        <v>1</v>
      </c>
      <c r="L3044" s="3" t="s">
        <v>3130</v>
      </c>
      <c r="M3044" s="2" t="s">
        <v>1223</v>
      </c>
      <c r="N3044" s="2" t="s">
        <v>13</v>
      </c>
      <c r="O3044" s="80">
        <v>10.95</v>
      </c>
      <c r="P3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45" spans="1:17" ht="36" x14ac:dyDescent="0.2">
      <c r="A3045" s="2" t="s">
        <v>5906</v>
      </c>
      <c r="B3045" s="2" t="s">
        <v>1198</v>
      </c>
      <c r="C3045" s="2" t="s">
        <v>3235</v>
      </c>
      <c r="D3045" s="2" t="s">
        <v>1222</v>
      </c>
      <c r="E3045" s="2" t="s">
        <v>1669</v>
      </c>
      <c r="F3045" s="2" t="s">
        <v>3996</v>
      </c>
      <c r="G3045" s="2" t="s">
        <v>4</v>
      </c>
      <c r="H3045" s="2" t="s">
        <v>4</v>
      </c>
      <c r="I3045" s="6">
        <v>1</v>
      </c>
      <c r="J3045" s="2" t="s">
        <v>2345</v>
      </c>
      <c r="K3045" s="7">
        <v>1</v>
      </c>
      <c r="L3045" s="3" t="s">
        <v>3130</v>
      </c>
      <c r="M3045" s="2">
        <v>5029</v>
      </c>
      <c r="N3045" s="2" t="s">
        <v>13</v>
      </c>
      <c r="O3045" s="80">
        <v>11</v>
      </c>
      <c r="P3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46" spans="1:17" ht="36" x14ac:dyDescent="0.2">
      <c r="A3046" s="2" t="s">
        <v>5906</v>
      </c>
      <c r="B3046" s="2" t="s">
        <v>1198</v>
      </c>
      <c r="C3046" s="2" t="s">
        <v>3235</v>
      </c>
      <c r="D3046" s="2" t="s">
        <v>1222</v>
      </c>
      <c r="E3046" s="2" t="s">
        <v>1720</v>
      </c>
      <c r="F3046" s="2" t="s">
        <v>4028</v>
      </c>
      <c r="G3046" s="2" t="s">
        <v>4</v>
      </c>
      <c r="H3046" s="2" t="s">
        <v>4</v>
      </c>
      <c r="I3046" s="6">
        <v>1</v>
      </c>
      <c r="J3046" s="2" t="s">
        <v>2345</v>
      </c>
      <c r="K3046" s="7">
        <v>1</v>
      </c>
      <c r="L3046" s="3" t="s">
        <v>3130</v>
      </c>
      <c r="M3046" s="2" t="s">
        <v>1748</v>
      </c>
      <c r="N3046" s="2" t="s">
        <v>13</v>
      </c>
      <c r="O3046" s="80">
        <v>13.95</v>
      </c>
      <c r="P3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047" spans="1:17" ht="36" x14ac:dyDescent="0.2">
      <c r="A3047" s="2" t="s">
        <v>5906</v>
      </c>
      <c r="B3047" s="2" t="s">
        <v>1198</v>
      </c>
      <c r="C3047" s="2" t="s">
        <v>3235</v>
      </c>
      <c r="D3047" s="2" t="s">
        <v>1222</v>
      </c>
      <c r="E3047" s="2" t="s">
        <v>2149</v>
      </c>
      <c r="F3047" s="2" t="s">
        <v>3235</v>
      </c>
      <c r="G3047" s="2" t="s">
        <v>4</v>
      </c>
      <c r="H3047" s="2" t="s">
        <v>922</v>
      </c>
      <c r="I3047" s="6">
        <v>1</v>
      </c>
      <c r="J3047" s="2" t="s">
        <v>2345</v>
      </c>
      <c r="K3047" s="7">
        <v>1</v>
      </c>
      <c r="L3047" s="3" t="s">
        <v>3130</v>
      </c>
      <c r="M3047" s="2">
        <v>7059</v>
      </c>
      <c r="N3047" s="2" t="s">
        <v>13</v>
      </c>
      <c r="O3047" s="80">
        <v>11.95</v>
      </c>
      <c r="P3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3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48" spans="1:17" ht="36" x14ac:dyDescent="0.2">
      <c r="A3048" s="2" t="s">
        <v>5906</v>
      </c>
      <c r="B3048" s="2" t="s">
        <v>1198</v>
      </c>
      <c r="C3048" s="2" t="s">
        <v>3235</v>
      </c>
      <c r="D3048" s="2" t="s">
        <v>1222</v>
      </c>
      <c r="E3048" s="2" t="s">
        <v>5144</v>
      </c>
      <c r="F3048" s="2" t="s">
        <v>2953</v>
      </c>
      <c r="G3048" s="2" t="s">
        <v>4</v>
      </c>
      <c r="H3048" s="2" t="s">
        <v>4</v>
      </c>
      <c r="I3048" s="6">
        <v>1</v>
      </c>
      <c r="J3048" s="2" t="s">
        <v>2345</v>
      </c>
      <c r="K3048" s="7">
        <v>1</v>
      </c>
      <c r="L3048" s="3" t="s">
        <v>3130</v>
      </c>
      <c r="M3048" s="2" t="s">
        <v>2973</v>
      </c>
      <c r="N3048" s="2" t="s">
        <v>13</v>
      </c>
      <c r="O3048" s="80">
        <v>11.53</v>
      </c>
      <c r="P3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$11.53 P/kg</v>
      </c>
      <c r="Q3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049" spans="1:17" ht="36" x14ac:dyDescent="0.2">
      <c r="A3049" s="2" t="s">
        <v>5906</v>
      </c>
      <c r="B3049" s="2" t="s">
        <v>1225</v>
      </c>
      <c r="C3049" s="2" t="s">
        <v>3236</v>
      </c>
      <c r="D3049" s="2" t="s">
        <v>1224</v>
      </c>
      <c r="E3049" s="2" t="s">
        <v>1112</v>
      </c>
      <c r="F3049" s="2" t="s">
        <v>3236</v>
      </c>
      <c r="G3049" s="2" t="s">
        <v>4</v>
      </c>
      <c r="H3049" s="2" t="s">
        <v>4</v>
      </c>
      <c r="I3049" s="6">
        <v>1</v>
      </c>
      <c r="J3049" s="2" t="s">
        <v>2345</v>
      </c>
      <c r="K3049" s="7">
        <v>1</v>
      </c>
      <c r="L3049" s="3" t="s">
        <v>3130</v>
      </c>
      <c r="M3049" s="2" t="s">
        <v>1226</v>
      </c>
      <c r="N3049" s="2" t="s">
        <v>13</v>
      </c>
      <c r="O3049" s="80">
        <v>17.8</v>
      </c>
      <c r="P3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$17.80 P/kg</v>
      </c>
      <c r="Q3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050" spans="1:17" ht="36" x14ac:dyDescent="0.2">
      <c r="A3050" s="2" t="s">
        <v>5906</v>
      </c>
      <c r="B3050" s="2" t="s">
        <v>1225</v>
      </c>
      <c r="C3050" s="2" t="s">
        <v>3236</v>
      </c>
      <c r="D3050" s="2" t="s">
        <v>1224</v>
      </c>
      <c r="E3050" s="2" t="s">
        <v>1669</v>
      </c>
      <c r="F3050" s="2" t="s">
        <v>3997</v>
      </c>
      <c r="G3050" s="2" t="s">
        <v>4</v>
      </c>
      <c r="H3050" s="2" t="s">
        <v>4</v>
      </c>
      <c r="I3050" s="6">
        <v>1</v>
      </c>
      <c r="J3050" s="2" t="s">
        <v>2345</v>
      </c>
      <c r="K3050" s="7">
        <v>1</v>
      </c>
      <c r="L3050" s="3" t="s">
        <v>3130</v>
      </c>
      <c r="M3050" s="2">
        <v>4080</v>
      </c>
      <c r="N3050" s="2" t="s">
        <v>13</v>
      </c>
      <c r="O3050" s="80">
        <v>17</v>
      </c>
      <c r="P3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$17.00 P/kg</v>
      </c>
      <c r="Q3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51" spans="1:17" ht="36" x14ac:dyDescent="0.2">
      <c r="A3051" s="2" t="s">
        <v>5906</v>
      </c>
      <c r="B3051" s="2" t="s">
        <v>1225</v>
      </c>
      <c r="C3051" s="2" t="s">
        <v>3236</v>
      </c>
      <c r="D3051" s="2" t="s">
        <v>1224</v>
      </c>
      <c r="E3051" s="2" t="s">
        <v>1720</v>
      </c>
      <c r="F3051" s="2" t="s">
        <v>3236</v>
      </c>
      <c r="G3051" s="2" t="s">
        <v>4</v>
      </c>
      <c r="H3051" s="2" t="s">
        <v>4</v>
      </c>
      <c r="I3051" s="6">
        <v>1</v>
      </c>
      <c r="J3051" s="2" t="s">
        <v>2345</v>
      </c>
      <c r="K3051" s="7">
        <v>1</v>
      </c>
      <c r="L3051" s="3" t="s">
        <v>3130</v>
      </c>
      <c r="M3051" s="2" t="s">
        <v>1749</v>
      </c>
      <c r="N3051" s="2" t="s">
        <v>13</v>
      </c>
      <c r="O3051" s="80">
        <v>15.95</v>
      </c>
      <c r="P3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52" spans="1:17" ht="36" x14ac:dyDescent="0.2">
      <c r="A3052" s="2" t="s">
        <v>5906</v>
      </c>
      <c r="B3052" s="2" t="s">
        <v>1225</v>
      </c>
      <c r="C3052" s="2" t="s">
        <v>3236</v>
      </c>
      <c r="D3052" s="2" t="s">
        <v>1224</v>
      </c>
      <c r="E3052" s="2" t="s">
        <v>2149</v>
      </c>
      <c r="F3052" s="2" t="s">
        <v>3236</v>
      </c>
      <c r="G3052" s="2" t="s">
        <v>4</v>
      </c>
      <c r="H3052" s="2" t="s">
        <v>5143</v>
      </c>
      <c r="I3052" s="6">
        <v>1</v>
      </c>
      <c r="J3052" s="2" t="s">
        <v>2345</v>
      </c>
      <c r="K3052" s="7">
        <v>1</v>
      </c>
      <c r="L3052" s="3" t="s">
        <v>3130</v>
      </c>
      <c r="M3052" s="2">
        <v>7060</v>
      </c>
      <c r="N3052" s="2" t="s">
        <v>13</v>
      </c>
      <c r="O3052" s="80">
        <v>16.75</v>
      </c>
      <c r="P3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$16.75 P/kg</v>
      </c>
      <c r="Q3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053" spans="1:17" ht="36" x14ac:dyDescent="0.2">
      <c r="A3053" s="2" t="s">
        <v>5906</v>
      </c>
      <c r="B3053" s="2" t="s">
        <v>1225</v>
      </c>
      <c r="C3053" s="2" t="s">
        <v>3236</v>
      </c>
      <c r="D3053" s="2" t="s">
        <v>1224</v>
      </c>
      <c r="E3053" s="2" t="s">
        <v>5144</v>
      </c>
      <c r="F3053" s="2" t="s">
        <v>5148</v>
      </c>
      <c r="G3053" s="2" t="s">
        <v>4</v>
      </c>
      <c r="H3053" s="2" t="s">
        <v>4</v>
      </c>
      <c r="I3053" s="6">
        <v>1</v>
      </c>
      <c r="J3053" s="2" t="s">
        <v>2345</v>
      </c>
      <c r="K3053" s="7">
        <v>1</v>
      </c>
      <c r="L3053" s="3" t="s">
        <v>3130</v>
      </c>
      <c r="M3053" s="2" t="s">
        <v>2974</v>
      </c>
      <c r="N3053" s="2" t="s">
        <v>13</v>
      </c>
      <c r="O3053" s="80">
        <v>14.8</v>
      </c>
      <c r="P3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$14.80 P/kg</v>
      </c>
      <c r="Q3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054" spans="1:17" ht="36" x14ac:dyDescent="0.2">
      <c r="A3054" s="2" t="s">
        <v>5906</v>
      </c>
      <c r="B3054" s="2" t="s">
        <v>1225</v>
      </c>
      <c r="C3054" s="2" t="s">
        <v>3237</v>
      </c>
      <c r="D3054" s="2" t="s">
        <v>1227</v>
      </c>
      <c r="E3054" s="2" t="s">
        <v>1112</v>
      </c>
      <c r="F3054" s="2" t="s">
        <v>3237</v>
      </c>
      <c r="G3054" s="2" t="s">
        <v>4</v>
      </c>
      <c r="H3054" s="2" t="s">
        <v>4</v>
      </c>
      <c r="I3054" s="6">
        <v>1</v>
      </c>
      <c r="J3054" s="2" t="s">
        <v>2345</v>
      </c>
      <c r="K3054" s="7">
        <v>1</v>
      </c>
      <c r="L3054" s="3" t="s">
        <v>3130</v>
      </c>
      <c r="M3054" s="2" t="s">
        <v>1228</v>
      </c>
      <c r="N3054" s="2" t="s">
        <v>13</v>
      </c>
      <c r="O3054" s="80">
        <v>12.95</v>
      </c>
      <c r="P3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55" spans="1:17" ht="36" x14ac:dyDescent="0.2">
      <c r="A3055" s="2" t="s">
        <v>5906</v>
      </c>
      <c r="B3055" s="2" t="s">
        <v>1225</v>
      </c>
      <c r="C3055" s="2" t="s">
        <v>3237</v>
      </c>
      <c r="D3055" s="2" t="s">
        <v>1227</v>
      </c>
      <c r="E3055" s="2" t="s">
        <v>1669</v>
      </c>
      <c r="F3055" s="2" t="s">
        <v>3997</v>
      </c>
      <c r="G3055" s="2" t="s">
        <v>4</v>
      </c>
      <c r="H3055" s="2" t="s">
        <v>4</v>
      </c>
      <c r="I3055" s="6">
        <v>1</v>
      </c>
      <c r="J3055" s="2" t="s">
        <v>2345</v>
      </c>
      <c r="K3055" s="7">
        <v>1</v>
      </c>
      <c r="L3055" s="3" t="s">
        <v>3130</v>
      </c>
      <c r="M3055" s="2" t="s">
        <v>1685</v>
      </c>
      <c r="N3055" s="2" t="s">
        <v>13</v>
      </c>
      <c r="O3055" s="80">
        <v>12</v>
      </c>
      <c r="P3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P/kg</v>
      </c>
      <c r="Q3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056" spans="1:17" ht="36" x14ac:dyDescent="0.2">
      <c r="A3056" s="2" t="s">
        <v>5906</v>
      </c>
      <c r="B3056" s="2" t="s">
        <v>1225</v>
      </c>
      <c r="C3056" s="2" t="s">
        <v>3237</v>
      </c>
      <c r="D3056" s="2" t="s">
        <v>1227</v>
      </c>
      <c r="E3056" s="2" t="s">
        <v>1720</v>
      </c>
      <c r="F3056" s="2" t="s">
        <v>3237</v>
      </c>
      <c r="G3056" s="2" t="s">
        <v>4</v>
      </c>
      <c r="H3056" s="2" t="s">
        <v>4</v>
      </c>
      <c r="I3056" s="6">
        <v>1</v>
      </c>
      <c r="J3056" s="2" t="s">
        <v>2345</v>
      </c>
      <c r="K3056" s="7">
        <v>1</v>
      </c>
      <c r="L3056" s="3" t="s">
        <v>3130</v>
      </c>
      <c r="M3056" s="2" t="s">
        <v>1750</v>
      </c>
      <c r="N3056" s="2" t="s">
        <v>13</v>
      </c>
      <c r="O3056" s="80">
        <v>9.9499999999999993</v>
      </c>
      <c r="P3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3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57" spans="1:17" ht="36" x14ac:dyDescent="0.2">
      <c r="A3057" s="2" t="s">
        <v>5906</v>
      </c>
      <c r="B3057" s="2" t="s">
        <v>1225</v>
      </c>
      <c r="C3057" s="2" t="s">
        <v>3237</v>
      </c>
      <c r="D3057" s="2" t="s">
        <v>1227</v>
      </c>
      <c r="E3057" s="2" t="s">
        <v>2149</v>
      </c>
      <c r="F3057" s="2" t="s">
        <v>3237</v>
      </c>
      <c r="G3057" s="2" t="s">
        <v>4</v>
      </c>
      <c r="H3057" s="2" t="s">
        <v>5143</v>
      </c>
      <c r="I3057" s="6">
        <v>1</v>
      </c>
      <c r="J3057" s="2" t="s">
        <v>2345</v>
      </c>
      <c r="K3057" s="7">
        <v>1</v>
      </c>
      <c r="L3057" s="3" t="s">
        <v>3130</v>
      </c>
      <c r="M3057" s="2">
        <v>7061</v>
      </c>
      <c r="N3057" s="2" t="s">
        <v>13</v>
      </c>
      <c r="O3057" s="80">
        <v>10.95</v>
      </c>
      <c r="P3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058" spans="1:17" ht="36" x14ac:dyDescent="0.2">
      <c r="A3058" s="2" t="s">
        <v>5906</v>
      </c>
      <c r="B3058" s="2" t="s">
        <v>1225</v>
      </c>
      <c r="C3058" s="2" t="s">
        <v>3237</v>
      </c>
      <c r="D3058" s="2" t="s">
        <v>1227</v>
      </c>
      <c r="E3058" s="2" t="s">
        <v>5144</v>
      </c>
      <c r="F3058" s="2" t="s">
        <v>2952</v>
      </c>
      <c r="G3058" s="2" t="s">
        <v>4</v>
      </c>
      <c r="H3058" s="2" t="s">
        <v>4</v>
      </c>
      <c r="I3058" s="6">
        <v>5</v>
      </c>
      <c r="J3058" s="2" t="s">
        <v>2345</v>
      </c>
      <c r="K3058" s="7">
        <v>3</v>
      </c>
      <c r="L3058" s="3" t="s">
        <v>2315</v>
      </c>
      <c r="M3058" s="2" t="s">
        <v>2975</v>
      </c>
      <c r="N3058" s="2" t="s">
        <v>13</v>
      </c>
      <c r="O3058" s="80">
        <v>144</v>
      </c>
      <c r="P3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59" spans="1:17" ht="36" x14ac:dyDescent="0.2">
      <c r="A3059" s="2" t="s">
        <v>5906</v>
      </c>
      <c r="B3059" s="2" t="s">
        <v>1225</v>
      </c>
      <c r="C3059" s="2" t="s">
        <v>3238</v>
      </c>
      <c r="D3059" s="2" t="s">
        <v>1229</v>
      </c>
      <c r="E3059" s="2" t="s">
        <v>1112</v>
      </c>
      <c r="F3059" s="2" t="s">
        <v>3238</v>
      </c>
      <c r="G3059" s="2" t="s">
        <v>4</v>
      </c>
      <c r="H3059" s="2" t="s">
        <v>4</v>
      </c>
      <c r="I3059" s="6">
        <v>1</v>
      </c>
      <c r="J3059" s="2" t="s">
        <v>2345</v>
      </c>
      <c r="K3059" s="7">
        <v>1</v>
      </c>
      <c r="L3059" s="3" t="s">
        <v>3130</v>
      </c>
      <c r="M3059" s="2" t="s">
        <v>1230</v>
      </c>
      <c r="N3059" s="2" t="s">
        <v>13</v>
      </c>
      <c r="O3059" s="80">
        <v>15.8</v>
      </c>
      <c r="P3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$15.80 P/kg</v>
      </c>
      <c r="Q3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060" spans="1:17" ht="36" x14ac:dyDescent="0.2">
      <c r="A3060" s="2" t="s">
        <v>5906</v>
      </c>
      <c r="B3060" s="2" t="s">
        <v>1225</v>
      </c>
      <c r="C3060" s="2" t="s">
        <v>3238</v>
      </c>
      <c r="D3060" s="2" t="s">
        <v>1229</v>
      </c>
      <c r="E3060" s="2" t="s">
        <v>1669</v>
      </c>
      <c r="F3060" s="2" t="s">
        <v>3997</v>
      </c>
      <c r="G3060" s="2" t="s">
        <v>4</v>
      </c>
      <c r="H3060" s="2" t="s">
        <v>4</v>
      </c>
      <c r="I3060" s="6">
        <v>1</v>
      </c>
      <c r="J3060" s="2" t="s">
        <v>2345</v>
      </c>
      <c r="K3060" s="7">
        <v>1</v>
      </c>
      <c r="L3060" s="3" t="s">
        <v>3130</v>
      </c>
      <c r="M3060" s="2">
        <v>4280</v>
      </c>
      <c r="N3060" s="2" t="s">
        <v>13</v>
      </c>
      <c r="O3060" s="80">
        <v>17.5</v>
      </c>
      <c r="P3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61" spans="1:17" ht="36" x14ac:dyDescent="0.2">
      <c r="A3061" s="2" t="s">
        <v>5906</v>
      </c>
      <c r="B3061" s="2" t="s">
        <v>1225</v>
      </c>
      <c r="C3061" s="2" t="s">
        <v>3238</v>
      </c>
      <c r="D3061" s="2" t="s">
        <v>1229</v>
      </c>
      <c r="E3061" s="2" t="s">
        <v>1720</v>
      </c>
      <c r="F3061" s="2" t="s">
        <v>4029</v>
      </c>
      <c r="G3061" s="2" t="s">
        <v>4</v>
      </c>
      <c r="H3061" s="2" t="s">
        <v>4</v>
      </c>
      <c r="I3061" s="6">
        <v>1</v>
      </c>
      <c r="J3061" s="2" t="s">
        <v>2345</v>
      </c>
      <c r="K3061" s="7">
        <v>1</v>
      </c>
      <c r="L3061" s="3" t="s">
        <v>3130</v>
      </c>
      <c r="M3061" s="2" t="s">
        <v>1751</v>
      </c>
      <c r="N3061" s="2" t="s">
        <v>13</v>
      </c>
      <c r="O3061" s="80">
        <v>14.95</v>
      </c>
      <c r="P3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62" spans="1:17" ht="36" x14ac:dyDescent="0.2">
      <c r="A3062" s="2" t="s">
        <v>5906</v>
      </c>
      <c r="B3062" s="2" t="s">
        <v>1225</v>
      </c>
      <c r="C3062" s="2" t="s">
        <v>3238</v>
      </c>
      <c r="D3062" s="2" t="s">
        <v>1229</v>
      </c>
      <c r="E3062" s="2" t="s">
        <v>2149</v>
      </c>
      <c r="F3062" s="2" t="s">
        <v>3238</v>
      </c>
      <c r="G3062" s="2" t="s">
        <v>4</v>
      </c>
      <c r="H3062" s="2" t="s">
        <v>5143</v>
      </c>
      <c r="I3062" s="6">
        <v>1</v>
      </c>
      <c r="J3062" s="2" t="s">
        <v>2345</v>
      </c>
      <c r="K3062" s="7">
        <v>1</v>
      </c>
      <c r="L3062" s="3" t="s">
        <v>3130</v>
      </c>
      <c r="M3062" s="2">
        <v>7062</v>
      </c>
      <c r="N3062" s="2" t="s">
        <v>13</v>
      </c>
      <c r="O3062" s="80">
        <v>17.5</v>
      </c>
      <c r="P3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$17.50 P/kg</v>
      </c>
      <c r="Q3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$1.75 P/100g</v>
      </c>
    </row>
    <row r="3063" spans="1:17" ht="36" x14ac:dyDescent="0.2">
      <c r="A3063" s="2" t="s">
        <v>5906</v>
      </c>
      <c r="B3063" s="2" t="s">
        <v>1225</v>
      </c>
      <c r="C3063" s="2" t="s">
        <v>3238</v>
      </c>
      <c r="D3063" s="2" t="s">
        <v>1229</v>
      </c>
      <c r="E3063" s="2" t="s">
        <v>5144</v>
      </c>
      <c r="F3063" s="2" t="s">
        <v>2952</v>
      </c>
      <c r="G3063" s="2" t="s">
        <v>4</v>
      </c>
      <c r="H3063" s="2" t="s">
        <v>4</v>
      </c>
      <c r="I3063" s="6">
        <v>5</v>
      </c>
      <c r="J3063" s="2" t="s">
        <v>2345</v>
      </c>
      <c r="K3063" s="7">
        <v>2</v>
      </c>
      <c r="L3063" s="3" t="s">
        <v>2315</v>
      </c>
      <c r="M3063" s="2" t="s">
        <v>2976</v>
      </c>
      <c r="N3063" s="2" t="s">
        <v>13</v>
      </c>
      <c r="O3063" s="80">
        <v>80.5</v>
      </c>
      <c r="P3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$8.05 P/kg</v>
      </c>
      <c r="Q3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3064" spans="1:17" ht="36" x14ac:dyDescent="0.2">
      <c r="A3064" s="2" t="s">
        <v>5906</v>
      </c>
      <c r="B3064" s="2" t="s">
        <v>1225</v>
      </c>
      <c r="C3064" s="2" t="s">
        <v>3239</v>
      </c>
      <c r="D3064" s="2" t="s">
        <v>1231</v>
      </c>
      <c r="E3064" s="2" t="s">
        <v>1112</v>
      </c>
      <c r="F3064" s="2" t="s">
        <v>3239</v>
      </c>
      <c r="G3064" s="2" t="s">
        <v>4</v>
      </c>
      <c r="H3064" s="2" t="s">
        <v>4</v>
      </c>
      <c r="I3064" s="6">
        <v>1</v>
      </c>
      <c r="J3064" s="2" t="s">
        <v>2345</v>
      </c>
      <c r="K3064" s="7">
        <v>1</v>
      </c>
      <c r="L3064" s="3" t="s">
        <v>3130</v>
      </c>
      <c r="M3064" s="2" t="s">
        <v>1232</v>
      </c>
      <c r="N3064" s="2" t="s">
        <v>13</v>
      </c>
      <c r="O3064" s="80">
        <v>9.9499999999999993</v>
      </c>
      <c r="P3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$9.95 P/kg</v>
      </c>
      <c r="Q3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65" spans="1:17" ht="36" x14ac:dyDescent="0.2">
      <c r="A3065" s="2" t="s">
        <v>5906</v>
      </c>
      <c r="B3065" s="2" t="s">
        <v>1225</v>
      </c>
      <c r="C3065" s="2" t="s">
        <v>3239</v>
      </c>
      <c r="D3065" s="2" t="s">
        <v>1231</v>
      </c>
      <c r="E3065" s="2" t="s">
        <v>1669</v>
      </c>
      <c r="F3065" s="2" t="s">
        <v>3997</v>
      </c>
      <c r="G3065" s="2" t="s">
        <v>4</v>
      </c>
      <c r="H3065" s="2" t="s">
        <v>4</v>
      </c>
      <c r="I3065" s="6">
        <v>1</v>
      </c>
      <c r="J3065" s="2" t="s">
        <v>2345</v>
      </c>
      <c r="K3065" s="7">
        <v>1</v>
      </c>
      <c r="L3065" s="3" t="s">
        <v>3130</v>
      </c>
      <c r="M3065" s="2">
        <v>4200</v>
      </c>
      <c r="N3065" s="2" t="s">
        <v>13</v>
      </c>
      <c r="O3065" s="80">
        <v>10.5</v>
      </c>
      <c r="P3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066" spans="1:17" ht="36" x14ac:dyDescent="0.2">
      <c r="A3066" s="2" t="s">
        <v>5906</v>
      </c>
      <c r="B3066" s="2" t="s">
        <v>1225</v>
      </c>
      <c r="C3066" s="2" t="s">
        <v>3239</v>
      </c>
      <c r="D3066" s="2" t="s">
        <v>1231</v>
      </c>
      <c r="E3066" s="2" t="s">
        <v>1720</v>
      </c>
      <c r="F3066" s="2" t="s">
        <v>4030</v>
      </c>
      <c r="G3066" s="2" t="s">
        <v>4</v>
      </c>
      <c r="H3066" s="2" t="s">
        <v>4</v>
      </c>
      <c r="I3066" s="6">
        <v>1</v>
      </c>
      <c r="J3066" s="2" t="s">
        <v>2345</v>
      </c>
      <c r="K3066" s="7">
        <v>1</v>
      </c>
      <c r="L3066" s="3" t="s">
        <v>3130</v>
      </c>
      <c r="M3066" s="2" t="s">
        <v>1752</v>
      </c>
      <c r="N3066" s="2" t="s">
        <v>13</v>
      </c>
      <c r="O3066" s="80">
        <v>12.95</v>
      </c>
      <c r="P3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67" spans="1:17" ht="36" x14ac:dyDescent="0.2">
      <c r="A3067" s="2" t="s">
        <v>5906</v>
      </c>
      <c r="B3067" s="2" t="s">
        <v>1225</v>
      </c>
      <c r="C3067" s="2" t="s">
        <v>3239</v>
      </c>
      <c r="D3067" s="2" t="s">
        <v>1231</v>
      </c>
      <c r="E3067" s="2" t="s">
        <v>2149</v>
      </c>
      <c r="F3067" s="2" t="s">
        <v>3239</v>
      </c>
      <c r="G3067" s="2" t="s">
        <v>4</v>
      </c>
      <c r="H3067" s="2" t="s">
        <v>5143</v>
      </c>
      <c r="I3067" s="6">
        <v>1</v>
      </c>
      <c r="J3067" s="2" t="s">
        <v>2345</v>
      </c>
      <c r="K3067" s="7">
        <v>1</v>
      </c>
      <c r="L3067" s="3" t="s">
        <v>3130</v>
      </c>
      <c r="M3067" s="2">
        <v>7063</v>
      </c>
      <c r="N3067" s="2" t="s">
        <v>13</v>
      </c>
      <c r="O3067" s="80">
        <v>10.25</v>
      </c>
      <c r="P3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$10.25 P/kg</v>
      </c>
      <c r="Q3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068" spans="1:17" ht="36" x14ac:dyDescent="0.2">
      <c r="A3068" s="2" t="s">
        <v>5906</v>
      </c>
      <c r="B3068" s="2" t="s">
        <v>1225</v>
      </c>
      <c r="C3068" s="2" t="s">
        <v>3239</v>
      </c>
      <c r="D3068" s="2" t="s">
        <v>1231</v>
      </c>
      <c r="E3068" s="2" t="s">
        <v>5144</v>
      </c>
      <c r="F3068" s="2" t="s">
        <v>2952</v>
      </c>
      <c r="G3068" s="2" t="s">
        <v>4</v>
      </c>
      <c r="H3068" s="2" t="s">
        <v>4</v>
      </c>
      <c r="I3068" s="6">
        <v>6.5</v>
      </c>
      <c r="J3068" s="2" t="s">
        <v>2345</v>
      </c>
      <c r="K3068" s="7">
        <v>3</v>
      </c>
      <c r="L3068" s="3" t="s">
        <v>2315</v>
      </c>
      <c r="M3068" s="2" t="s">
        <v>2977</v>
      </c>
      <c r="N3068" s="2" t="s">
        <v>13</v>
      </c>
      <c r="O3068" s="80">
        <v>115.05</v>
      </c>
      <c r="P3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3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069" spans="1:17" ht="36" x14ac:dyDescent="0.2">
      <c r="A3069" s="2" t="s">
        <v>5906</v>
      </c>
      <c r="B3069" s="2" t="s">
        <v>1225</v>
      </c>
      <c r="C3069" s="2" t="s">
        <v>3240</v>
      </c>
      <c r="D3069" s="2" t="s">
        <v>1233</v>
      </c>
      <c r="E3069" s="2" t="s">
        <v>1112</v>
      </c>
      <c r="F3069" s="2" t="s">
        <v>3240</v>
      </c>
      <c r="G3069" s="2" t="s">
        <v>4</v>
      </c>
      <c r="H3069" s="2" t="s">
        <v>4</v>
      </c>
      <c r="I3069" s="6">
        <v>1</v>
      </c>
      <c r="J3069" s="2" t="s">
        <v>2345</v>
      </c>
      <c r="K3069" s="7">
        <v>1</v>
      </c>
      <c r="L3069" s="3" t="s">
        <v>3130</v>
      </c>
      <c r="M3069" s="2" t="s">
        <v>1234</v>
      </c>
      <c r="N3069" s="2" t="s">
        <v>13</v>
      </c>
      <c r="O3069" s="80">
        <v>13.95</v>
      </c>
      <c r="P3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070" spans="1:17" ht="36" x14ac:dyDescent="0.2">
      <c r="A3070" s="2" t="s">
        <v>5906</v>
      </c>
      <c r="B3070" s="2" t="s">
        <v>1225</v>
      </c>
      <c r="C3070" s="2" t="s">
        <v>3240</v>
      </c>
      <c r="D3070" s="2" t="s">
        <v>1233</v>
      </c>
      <c r="E3070" s="2" t="s">
        <v>1669</v>
      </c>
      <c r="F3070" s="2" t="s">
        <v>3997</v>
      </c>
      <c r="G3070" s="2" t="s">
        <v>4</v>
      </c>
      <c r="H3070" s="2" t="s">
        <v>4</v>
      </c>
      <c r="I3070" s="6">
        <v>1</v>
      </c>
      <c r="J3070" s="2" t="s">
        <v>2345</v>
      </c>
      <c r="K3070" s="7">
        <v>1</v>
      </c>
      <c r="L3070" s="3" t="s">
        <v>3130</v>
      </c>
      <c r="M3070" s="2" t="s">
        <v>1686</v>
      </c>
      <c r="N3070" s="2" t="s">
        <v>13</v>
      </c>
      <c r="O3070" s="80">
        <v>15</v>
      </c>
      <c r="P3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71" spans="1:17" ht="36" x14ac:dyDescent="0.2">
      <c r="A3071" s="2" t="s">
        <v>5906</v>
      </c>
      <c r="B3071" s="2" t="s">
        <v>1225</v>
      </c>
      <c r="C3071" s="2" t="s">
        <v>3240</v>
      </c>
      <c r="D3071" s="2" t="s">
        <v>1233</v>
      </c>
      <c r="E3071" s="2" t="s">
        <v>1720</v>
      </c>
      <c r="F3071" s="2" t="s">
        <v>3240</v>
      </c>
      <c r="G3071" s="2" t="s">
        <v>4</v>
      </c>
      <c r="H3071" s="2" t="s">
        <v>4</v>
      </c>
      <c r="I3071" s="6">
        <v>1</v>
      </c>
      <c r="J3071" s="2" t="s">
        <v>2345</v>
      </c>
      <c r="K3071" s="7">
        <v>1</v>
      </c>
      <c r="L3071" s="3" t="s">
        <v>3130</v>
      </c>
      <c r="M3071" s="2" t="s">
        <v>1753</v>
      </c>
      <c r="N3071" s="2" t="s">
        <v>13</v>
      </c>
      <c r="O3071" s="80">
        <v>14.95</v>
      </c>
      <c r="P3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072" spans="1:17" ht="36" x14ac:dyDescent="0.2">
      <c r="A3072" s="2" t="s">
        <v>5906</v>
      </c>
      <c r="B3072" s="2" t="s">
        <v>1225</v>
      </c>
      <c r="C3072" s="2" t="s">
        <v>3240</v>
      </c>
      <c r="D3072" s="2" t="s">
        <v>1233</v>
      </c>
      <c r="E3072" s="2" t="s">
        <v>2149</v>
      </c>
      <c r="F3072" s="2" t="s">
        <v>3240</v>
      </c>
      <c r="G3072" s="2" t="s">
        <v>4</v>
      </c>
      <c r="H3072" s="2" t="s">
        <v>5143</v>
      </c>
      <c r="I3072" s="6">
        <v>1</v>
      </c>
      <c r="J3072" s="2" t="s">
        <v>2345</v>
      </c>
      <c r="K3072" s="7">
        <v>1</v>
      </c>
      <c r="L3072" s="3" t="s">
        <v>3130</v>
      </c>
      <c r="M3072" s="2">
        <v>7064</v>
      </c>
      <c r="N3072" s="2" t="s">
        <v>13</v>
      </c>
      <c r="O3072" s="80">
        <v>12.75</v>
      </c>
      <c r="P3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073" spans="1:17" ht="36" x14ac:dyDescent="0.2">
      <c r="A3073" s="2" t="s">
        <v>5906</v>
      </c>
      <c r="B3073" s="2" t="s">
        <v>1225</v>
      </c>
      <c r="C3073" s="2" t="s">
        <v>3240</v>
      </c>
      <c r="D3073" s="2" t="s">
        <v>1233</v>
      </c>
      <c r="E3073" s="2" t="s">
        <v>5144</v>
      </c>
      <c r="F3073" s="2" t="s">
        <v>2952</v>
      </c>
      <c r="G3073" s="2" t="s">
        <v>4</v>
      </c>
      <c r="H3073" s="2" t="s">
        <v>4</v>
      </c>
      <c r="I3073" s="6">
        <v>5</v>
      </c>
      <c r="J3073" s="2" t="s">
        <v>2345</v>
      </c>
      <c r="K3073" s="7">
        <v>2</v>
      </c>
      <c r="L3073" s="3" t="s">
        <v>2315</v>
      </c>
      <c r="M3073" s="2" t="s">
        <v>2978</v>
      </c>
      <c r="N3073" s="2" t="s">
        <v>13</v>
      </c>
      <c r="O3073" s="80">
        <v>87</v>
      </c>
      <c r="P3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3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074" spans="1:17" ht="36" x14ac:dyDescent="0.2">
      <c r="A3074" s="2" t="s">
        <v>5906</v>
      </c>
      <c r="B3074" s="2" t="s">
        <v>1225</v>
      </c>
      <c r="C3074" s="2" t="s">
        <v>3241</v>
      </c>
      <c r="D3074" s="2" t="s">
        <v>1235</v>
      </c>
      <c r="E3074" s="2" t="s">
        <v>1112</v>
      </c>
      <c r="F3074" s="2" t="s">
        <v>3241</v>
      </c>
      <c r="G3074" s="2" t="s">
        <v>4</v>
      </c>
      <c r="H3074" s="2" t="s">
        <v>4</v>
      </c>
      <c r="I3074" s="6">
        <v>1</v>
      </c>
      <c r="J3074" s="2" t="s">
        <v>2345</v>
      </c>
      <c r="K3074" s="7">
        <v>1</v>
      </c>
      <c r="L3074" s="3" t="s">
        <v>3130</v>
      </c>
      <c r="M3074" s="2" t="s">
        <v>1236</v>
      </c>
      <c r="N3074" s="2" t="s">
        <v>13</v>
      </c>
      <c r="O3074" s="80">
        <v>9.6</v>
      </c>
      <c r="P3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75" spans="1:17" ht="36" x14ac:dyDescent="0.2">
      <c r="A3075" s="2" t="s">
        <v>5906</v>
      </c>
      <c r="B3075" s="2" t="s">
        <v>1225</v>
      </c>
      <c r="C3075" s="2" t="s">
        <v>3241</v>
      </c>
      <c r="D3075" s="2" t="s">
        <v>1235</v>
      </c>
      <c r="E3075" s="2" t="s">
        <v>1669</v>
      </c>
      <c r="F3075" s="2" t="s">
        <v>3997</v>
      </c>
      <c r="G3075" s="2" t="s">
        <v>4</v>
      </c>
      <c r="H3075" s="2" t="s">
        <v>4</v>
      </c>
      <c r="I3075" s="6">
        <v>1</v>
      </c>
      <c r="J3075" s="2" t="s">
        <v>2345</v>
      </c>
      <c r="K3075" s="7">
        <v>1</v>
      </c>
      <c r="L3075" s="3" t="s">
        <v>3130</v>
      </c>
      <c r="M3075" s="2">
        <v>4220</v>
      </c>
      <c r="N3075" s="2" t="s">
        <v>13</v>
      </c>
      <c r="O3075" s="80">
        <v>10</v>
      </c>
      <c r="P3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076" spans="1:17" ht="36" x14ac:dyDescent="0.2">
      <c r="A3076" s="2" t="s">
        <v>5906</v>
      </c>
      <c r="B3076" s="2" t="s">
        <v>1225</v>
      </c>
      <c r="C3076" s="2" t="s">
        <v>3241</v>
      </c>
      <c r="D3076" s="2" t="s">
        <v>1235</v>
      </c>
      <c r="E3076" s="2" t="s">
        <v>1720</v>
      </c>
      <c r="F3076" s="2" t="s">
        <v>4031</v>
      </c>
      <c r="G3076" s="2" t="s">
        <v>4</v>
      </c>
      <c r="H3076" s="2" t="s">
        <v>4</v>
      </c>
      <c r="I3076" s="6">
        <v>1</v>
      </c>
      <c r="J3076" s="2" t="s">
        <v>2345</v>
      </c>
      <c r="K3076" s="7">
        <v>1</v>
      </c>
      <c r="L3076" s="3" t="s">
        <v>3130</v>
      </c>
      <c r="M3076" s="2" t="s">
        <v>1754</v>
      </c>
      <c r="N3076" s="2" t="s">
        <v>13</v>
      </c>
      <c r="O3076" s="80">
        <v>12.95</v>
      </c>
      <c r="P3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077" spans="1:17" ht="36" x14ac:dyDescent="0.2">
      <c r="A3077" s="2" t="s">
        <v>5906</v>
      </c>
      <c r="B3077" s="2" t="s">
        <v>1225</v>
      </c>
      <c r="C3077" s="2" t="s">
        <v>3241</v>
      </c>
      <c r="D3077" s="2" t="s">
        <v>1235</v>
      </c>
      <c r="E3077" s="2" t="s">
        <v>2149</v>
      </c>
      <c r="F3077" s="2" t="s">
        <v>3241</v>
      </c>
      <c r="G3077" s="2" t="s">
        <v>4</v>
      </c>
      <c r="H3077" s="2" t="s">
        <v>5143</v>
      </c>
      <c r="I3077" s="6">
        <v>1</v>
      </c>
      <c r="J3077" s="2" t="s">
        <v>2345</v>
      </c>
      <c r="K3077" s="7">
        <v>1</v>
      </c>
      <c r="L3077" s="3" t="s">
        <v>3130</v>
      </c>
      <c r="M3077" s="2">
        <v>7065</v>
      </c>
      <c r="N3077" s="2" t="s">
        <v>13</v>
      </c>
      <c r="O3077" s="80">
        <v>9.75</v>
      </c>
      <c r="P3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$9.75 P/kg</v>
      </c>
      <c r="Q3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078" spans="1:17" ht="36" x14ac:dyDescent="0.2">
      <c r="A3078" s="2" t="s">
        <v>5906</v>
      </c>
      <c r="B3078" s="2" t="s">
        <v>1225</v>
      </c>
      <c r="C3078" s="2" t="s">
        <v>3241</v>
      </c>
      <c r="D3078" s="2" t="s">
        <v>1235</v>
      </c>
      <c r="E3078" s="2" t="s">
        <v>5144</v>
      </c>
      <c r="F3078" s="2" t="s">
        <v>2952</v>
      </c>
      <c r="G3078" s="2" t="s">
        <v>4</v>
      </c>
      <c r="H3078" s="2" t="s">
        <v>4</v>
      </c>
      <c r="I3078" s="6">
        <v>6</v>
      </c>
      <c r="J3078" s="2" t="s">
        <v>2345</v>
      </c>
      <c r="K3078" s="7">
        <v>3</v>
      </c>
      <c r="L3078" s="3" t="s">
        <v>2315</v>
      </c>
      <c r="M3078" s="2" t="s">
        <v>2979</v>
      </c>
      <c r="N3078" s="2" t="s">
        <v>13</v>
      </c>
      <c r="O3078" s="80">
        <v>154.80000000000001</v>
      </c>
      <c r="P3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$8.60 P/kg</v>
      </c>
      <c r="Q3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079" spans="1:17" ht="36" x14ac:dyDescent="0.2">
      <c r="A3079" s="2" t="s">
        <v>5906</v>
      </c>
      <c r="B3079" s="2" t="s">
        <v>1225</v>
      </c>
      <c r="C3079" s="2" t="s">
        <v>3242</v>
      </c>
      <c r="D3079" s="2" t="s">
        <v>1237</v>
      </c>
      <c r="E3079" s="2" t="s">
        <v>1112</v>
      </c>
      <c r="F3079" s="2" t="s">
        <v>3242</v>
      </c>
      <c r="G3079" s="2" t="s">
        <v>4</v>
      </c>
      <c r="H3079" s="2" t="s">
        <v>4</v>
      </c>
      <c r="I3079" s="6">
        <v>1</v>
      </c>
      <c r="J3079" s="2" t="s">
        <v>2345</v>
      </c>
      <c r="K3079" s="7">
        <v>1</v>
      </c>
      <c r="L3079" s="3" t="s">
        <v>3130</v>
      </c>
      <c r="M3079" s="2" t="s">
        <v>1238</v>
      </c>
      <c r="N3079" s="2" t="s">
        <v>13</v>
      </c>
      <c r="O3079" s="80">
        <v>13.85</v>
      </c>
      <c r="P3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$13.85 P/kg</v>
      </c>
      <c r="Q3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080" spans="1:17" ht="36" x14ac:dyDescent="0.2">
      <c r="A3080" s="2" t="s">
        <v>5906</v>
      </c>
      <c r="B3080" s="2" t="s">
        <v>1225</v>
      </c>
      <c r="C3080" s="2" t="s">
        <v>3242</v>
      </c>
      <c r="D3080" s="2" t="s">
        <v>1237</v>
      </c>
      <c r="E3080" s="2" t="s">
        <v>1669</v>
      </c>
      <c r="F3080" s="2" t="s">
        <v>3997</v>
      </c>
      <c r="G3080" s="2" t="s">
        <v>4</v>
      </c>
      <c r="H3080" s="2" t="s">
        <v>4</v>
      </c>
      <c r="I3080" s="6">
        <v>1</v>
      </c>
      <c r="J3080" s="2" t="s">
        <v>2345</v>
      </c>
      <c r="K3080" s="7">
        <v>1</v>
      </c>
      <c r="L3080" s="3" t="s">
        <v>3130</v>
      </c>
      <c r="M3080" s="2">
        <v>4150</v>
      </c>
      <c r="N3080" s="2" t="s">
        <v>13</v>
      </c>
      <c r="O3080" s="80">
        <v>12.8</v>
      </c>
      <c r="P3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081" spans="1:17" ht="36" x14ac:dyDescent="0.2">
      <c r="A3081" s="2" t="s">
        <v>5906</v>
      </c>
      <c r="B3081" s="2" t="s">
        <v>1225</v>
      </c>
      <c r="C3081" s="2" t="s">
        <v>3242</v>
      </c>
      <c r="D3081" s="2" t="s">
        <v>1237</v>
      </c>
      <c r="E3081" s="2" t="s">
        <v>1720</v>
      </c>
      <c r="F3081" s="2" t="s">
        <v>4032</v>
      </c>
      <c r="G3081" s="2" t="s">
        <v>4</v>
      </c>
      <c r="H3081" s="2" t="s">
        <v>4</v>
      </c>
      <c r="I3081" s="6">
        <v>1</v>
      </c>
      <c r="J3081" s="2" t="s">
        <v>2345</v>
      </c>
      <c r="K3081" s="7">
        <v>1</v>
      </c>
      <c r="L3081" s="3" t="s">
        <v>3130</v>
      </c>
      <c r="M3081" s="2" t="s">
        <v>1755</v>
      </c>
      <c r="N3081" s="2" t="s">
        <v>13</v>
      </c>
      <c r="O3081" s="80">
        <v>14.5</v>
      </c>
      <c r="P3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82" spans="1:17" ht="36" x14ac:dyDescent="0.2">
      <c r="A3082" s="2" t="s">
        <v>5906</v>
      </c>
      <c r="B3082" s="2" t="s">
        <v>1225</v>
      </c>
      <c r="C3082" s="2" t="s">
        <v>3242</v>
      </c>
      <c r="D3082" s="2" t="s">
        <v>1237</v>
      </c>
      <c r="E3082" s="2" t="s">
        <v>2149</v>
      </c>
      <c r="F3082" s="2" t="s">
        <v>3242</v>
      </c>
      <c r="G3082" s="2" t="s">
        <v>4</v>
      </c>
      <c r="H3082" s="2" t="s">
        <v>5143</v>
      </c>
      <c r="I3082" s="6">
        <v>1</v>
      </c>
      <c r="J3082" s="2" t="s">
        <v>2345</v>
      </c>
      <c r="K3082" s="7">
        <v>1</v>
      </c>
      <c r="L3082" s="3" t="s">
        <v>3130</v>
      </c>
      <c r="M3082" s="2">
        <v>7066</v>
      </c>
      <c r="N3082" s="2" t="s">
        <v>13</v>
      </c>
      <c r="O3082" s="80">
        <v>11.75</v>
      </c>
      <c r="P3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83" spans="1:17" ht="36" x14ac:dyDescent="0.2">
      <c r="A3083" s="2" t="s">
        <v>5906</v>
      </c>
      <c r="B3083" s="2" t="s">
        <v>1225</v>
      </c>
      <c r="C3083" s="2" t="s">
        <v>3242</v>
      </c>
      <c r="D3083" s="2" t="s">
        <v>1237</v>
      </c>
      <c r="E3083" s="2" t="s">
        <v>5144</v>
      </c>
      <c r="F3083" s="2" t="s">
        <v>2952</v>
      </c>
      <c r="G3083" s="2" t="s">
        <v>4</v>
      </c>
      <c r="H3083" s="2" t="s">
        <v>4</v>
      </c>
      <c r="I3083" s="6">
        <v>5</v>
      </c>
      <c r="J3083" s="2" t="s">
        <v>2345</v>
      </c>
      <c r="K3083" s="7">
        <v>3</v>
      </c>
      <c r="L3083" s="3" t="s">
        <v>2315</v>
      </c>
      <c r="M3083" s="2" t="s">
        <v>2980</v>
      </c>
      <c r="N3083" s="2" t="s">
        <v>13</v>
      </c>
      <c r="O3083" s="80">
        <v>130.5</v>
      </c>
      <c r="P3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$8.70 P/kg</v>
      </c>
      <c r="Q3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084" spans="1:17" ht="36" x14ac:dyDescent="0.2">
      <c r="A3084" s="2" t="s">
        <v>5906</v>
      </c>
      <c r="B3084" s="2" t="s">
        <v>1225</v>
      </c>
      <c r="C3084" s="2" t="s">
        <v>3243</v>
      </c>
      <c r="D3084" s="2" t="s">
        <v>1239</v>
      </c>
      <c r="E3084" s="2" t="s">
        <v>1112</v>
      </c>
      <c r="F3084" s="2" t="s">
        <v>3243</v>
      </c>
      <c r="G3084" s="2" t="s">
        <v>4</v>
      </c>
      <c r="H3084" s="2" t="s">
        <v>4</v>
      </c>
      <c r="I3084" s="6">
        <v>1</v>
      </c>
      <c r="J3084" s="2" t="s">
        <v>2345</v>
      </c>
      <c r="K3084" s="7">
        <v>1</v>
      </c>
      <c r="L3084" s="3" t="s">
        <v>3130</v>
      </c>
      <c r="M3084" s="2" t="s">
        <v>1240</v>
      </c>
      <c r="N3084" s="2" t="s">
        <v>13</v>
      </c>
      <c r="O3084" s="80">
        <v>14.5</v>
      </c>
      <c r="P3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85" spans="1:17" ht="36" x14ac:dyDescent="0.2">
      <c r="A3085" s="2" t="s">
        <v>5906</v>
      </c>
      <c r="B3085" s="2" t="s">
        <v>1225</v>
      </c>
      <c r="C3085" s="2" t="s">
        <v>3243</v>
      </c>
      <c r="D3085" s="2" t="s">
        <v>1239</v>
      </c>
      <c r="E3085" s="2" t="s">
        <v>1669</v>
      </c>
      <c r="F3085" s="2" t="s">
        <v>3997</v>
      </c>
      <c r="G3085" s="2" t="s">
        <v>4</v>
      </c>
      <c r="H3085" s="2" t="s">
        <v>4</v>
      </c>
      <c r="I3085" s="6">
        <v>1</v>
      </c>
      <c r="J3085" s="2" t="s">
        <v>2345</v>
      </c>
      <c r="K3085" s="7">
        <v>1</v>
      </c>
      <c r="L3085" s="3" t="s">
        <v>3130</v>
      </c>
      <c r="M3085" s="2">
        <v>4340</v>
      </c>
      <c r="N3085" s="2" t="s">
        <v>13</v>
      </c>
      <c r="O3085" s="80">
        <v>16</v>
      </c>
      <c r="P3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86" spans="1:17" ht="36" x14ac:dyDescent="0.2">
      <c r="A3086" s="2" t="s">
        <v>5906</v>
      </c>
      <c r="B3086" s="2" t="s">
        <v>1225</v>
      </c>
      <c r="C3086" s="2" t="s">
        <v>3243</v>
      </c>
      <c r="D3086" s="2" t="s">
        <v>1239</v>
      </c>
      <c r="E3086" s="2" t="s">
        <v>1720</v>
      </c>
      <c r="F3086" s="2" t="s">
        <v>3243</v>
      </c>
      <c r="G3086" s="2" t="s">
        <v>4</v>
      </c>
      <c r="H3086" s="2" t="s">
        <v>4</v>
      </c>
      <c r="I3086" s="6">
        <v>1</v>
      </c>
      <c r="J3086" s="2" t="s">
        <v>2345</v>
      </c>
      <c r="K3086" s="7">
        <v>1</v>
      </c>
      <c r="L3086" s="3" t="s">
        <v>3130</v>
      </c>
      <c r="M3086" s="2" t="s">
        <v>1756</v>
      </c>
      <c r="N3086" s="2" t="s">
        <v>13</v>
      </c>
      <c r="O3086" s="80">
        <v>15.95</v>
      </c>
      <c r="P3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$15.95 P/kg</v>
      </c>
      <c r="Q3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087" spans="1:17" ht="36" x14ac:dyDescent="0.2">
      <c r="A3087" s="2" t="s">
        <v>5906</v>
      </c>
      <c r="B3087" s="2" t="s">
        <v>1225</v>
      </c>
      <c r="C3087" s="2" t="s">
        <v>3243</v>
      </c>
      <c r="D3087" s="2" t="s">
        <v>1239</v>
      </c>
      <c r="E3087" s="2" t="s">
        <v>2149</v>
      </c>
      <c r="F3087" s="2" t="s">
        <v>3243</v>
      </c>
      <c r="G3087" s="2" t="s">
        <v>4</v>
      </c>
      <c r="H3087" s="2" t="s">
        <v>5143</v>
      </c>
      <c r="I3087" s="6">
        <v>1</v>
      </c>
      <c r="J3087" s="2" t="s">
        <v>2345</v>
      </c>
      <c r="K3087" s="7">
        <v>1</v>
      </c>
      <c r="L3087" s="3" t="s">
        <v>3130</v>
      </c>
      <c r="M3087" s="2">
        <v>7067</v>
      </c>
      <c r="N3087" s="2" t="s">
        <v>13</v>
      </c>
      <c r="O3087" s="80">
        <v>14.5</v>
      </c>
      <c r="P3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088" spans="1:17" ht="36" x14ac:dyDescent="0.2">
      <c r="A3088" s="2" t="s">
        <v>5906</v>
      </c>
      <c r="B3088" s="2" t="s">
        <v>1225</v>
      </c>
      <c r="C3088" s="2" t="s">
        <v>3243</v>
      </c>
      <c r="D3088" s="2" t="s">
        <v>1239</v>
      </c>
      <c r="E3088" s="2" t="s">
        <v>5144</v>
      </c>
      <c r="F3088" s="2" t="s">
        <v>5149</v>
      </c>
      <c r="G3088" s="2" t="s">
        <v>4</v>
      </c>
      <c r="H3088" s="2" t="s">
        <v>4</v>
      </c>
      <c r="I3088" s="6">
        <v>1</v>
      </c>
      <c r="J3088" s="2" t="s">
        <v>2345</v>
      </c>
      <c r="K3088" s="7">
        <v>1</v>
      </c>
      <c r="L3088" s="3" t="s">
        <v>3130</v>
      </c>
      <c r="M3088" s="2" t="s">
        <v>2981</v>
      </c>
      <c r="N3088" s="2" t="s">
        <v>13</v>
      </c>
      <c r="O3088" s="80">
        <v>18</v>
      </c>
      <c r="P3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89" spans="1:17" ht="36" x14ac:dyDescent="0.2">
      <c r="A3089" s="2" t="s">
        <v>5906</v>
      </c>
      <c r="B3089" s="2" t="s">
        <v>1225</v>
      </c>
      <c r="C3089" s="2" t="s">
        <v>3244</v>
      </c>
      <c r="D3089" s="2" t="s">
        <v>1241</v>
      </c>
      <c r="E3089" s="2" t="s">
        <v>1112</v>
      </c>
      <c r="F3089" s="2" t="s">
        <v>3492</v>
      </c>
      <c r="G3089" s="2" t="s">
        <v>4</v>
      </c>
      <c r="H3089" s="2" t="s">
        <v>4</v>
      </c>
      <c r="I3089" s="6">
        <v>1</v>
      </c>
      <c r="J3089" s="2" t="s">
        <v>2345</v>
      </c>
      <c r="K3089" s="7">
        <v>1</v>
      </c>
      <c r="L3089" s="3" t="s">
        <v>3130</v>
      </c>
      <c r="M3089" s="2" t="s">
        <v>1242</v>
      </c>
      <c r="N3089" s="2" t="s">
        <v>13</v>
      </c>
      <c r="O3089" s="80">
        <v>15.5</v>
      </c>
      <c r="P3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090" spans="1:17" ht="36" x14ac:dyDescent="0.2">
      <c r="A3090" s="2" t="s">
        <v>5906</v>
      </c>
      <c r="B3090" s="2" t="s">
        <v>1225</v>
      </c>
      <c r="C3090" s="2" t="s">
        <v>3244</v>
      </c>
      <c r="D3090" s="2" t="s">
        <v>1241</v>
      </c>
      <c r="E3090" s="2" t="s">
        <v>1669</v>
      </c>
      <c r="F3090" s="2" t="s">
        <v>3997</v>
      </c>
      <c r="G3090" s="2" t="s">
        <v>4</v>
      </c>
      <c r="H3090" s="2" t="s">
        <v>4</v>
      </c>
      <c r="I3090" s="6">
        <v>150</v>
      </c>
      <c r="J3090" s="2" t="s">
        <v>6074</v>
      </c>
      <c r="K3090" s="7">
        <v>1</v>
      </c>
      <c r="L3090" s="3" t="s">
        <v>3130</v>
      </c>
      <c r="M3090" s="2">
        <v>43409</v>
      </c>
      <c r="N3090" s="2" t="s">
        <v>13</v>
      </c>
      <c r="O3090" s="80">
        <v>2.7</v>
      </c>
      <c r="P3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091" spans="1:17" ht="36" x14ac:dyDescent="0.2">
      <c r="A3091" s="2" t="s">
        <v>5906</v>
      </c>
      <c r="B3091" s="2" t="s">
        <v>1225</v>
      </c>
      <c r="C3091" s="2" t="s">
        <v>3244</v>
      </c>
      <c r="D3091" s="2" t="s">
        <v>1241</v>
      </c>
      <c r="E3091" s="2" t="s">
        <v>1720</v>
      </c>
      <c r="F3091" s="2" t="s">
        <v>4033</v>
      </c>
      <c r="G3091" s="2" t="s">
        <v>4</v>
      </c>
      <c r="H3091" s="2" t="s">
        <v>4</v>
      </c>
      <c r="I3091" s="6">
        <v>1</v>
      </c>
      <c r="J3091" s="2" t="s">
        <v>2345</v>
      </c>
      <c r="K3091" s="7">
        <v>1</v>
      </c>
      <c r="L3091" s="3" t="s">
        <v>3130</v>
      </c>
      <c r="M3091" s="2" t="s">
        <v>1757</v>
      </c>
      <c r="N3091" s="2" t="s">
        <v>13</v>
      </c>
      <c r="O3091" s="80">
        <v>16.95</v>
      </c>
      <c r="P3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092" spans="1:17" ht="36" x14ac:dyDescent="0.2">
      <c r="A3092" s="2" t="s">
        <v>5906</v>
      </c>
      <c r="B3092" s="2" t="s">
        <v>1225</v>
      </c>
      <c r="C3092" s="2" t="s">
        <v>3244</v>
      </c>
      <c r="D3092" s="2" t="s">
        <v>1241</v>
      </c>
      <c r="E3092" s="2" t="s">
        <v>2149</v>
      </c>
      <c r="F3092" s="2" t="s">
        <v>3244</v>
      </c>
      <c r="G3092" s="2" t="s">
        <v>4</v>
      </c>
      <c r="H3092" s="2" t="s">
        <v>5143</v>
      </c>
      <c r="I3092" s="6">
        <v>1</v>
      </c>
      <c r="J3092" s="2" t="s">
        <v>2345</v>
      </c>
      <c r="K3092" s="7">
        <v>1</v>
      </c>
      <c r="L3092" s="3" t="s">
        <v>3130</v>
      </c>
      <c r="M3092" s="2">
        <v>7068</v>
      </c>
      <c r="N3092" s="2" t="s">
        <v>13</v>
      </c>
      <c r="O3092" s="80">
        <v>15.75</v>
      </c>
      <c r="P3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P/kg</v>
      </c>
      <c r="Q3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093" spans="1:17" ht="36" x14ac:dyDescent="0.2">
      <c r="A3093" s="2" t="s">
        <v>5906</v>
      </c>
      <c r="B3093" s="2" t="s">
        <v>1225</v>
      </c>
      <c r="C3093" s="2" t="s">
        <v>3244</v>
      </c>
      <c r="D3093" s="2" t="s">
        <v>1241</v>
      </c>
      <c r="E3093" s="2" t="s">
        <v>5144</v>
      </c>
      <c r="F3093" s="2" t="s">
        <v>2952</v>
      </c>
      <c r="G3093" s="2" t="s">
        <v>4</v>
      </c>
      <c r="H3093" s="2" t="s">
        <v>4</v>
      </c>
      <c r="I3093" s="6">
        <v>5</v>
      </c>
      <c r="J3093" s="2" t="s">
        <v>2345</v>
      </c>
      <c r="K3093" s="7">
        <v>2</v>
      </c>
      <c r="L3093" s="3" t="s">
        <v>2315</v>
      </c>
      <c r="M3093" s="2" t="s">
        <v>2982</v>
      </c>
      <c r="N3093" s="2" t="s">
        <v>13</v>
      </c>
      <c r="O3093" s="80">
        <v>96</v>
      </c>
      <c r="P3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$9.60 P/kg</v>
      </c>
      <c r="Q3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094" spans="1:17" ht="36" x14ac:dyDescent="0.2">
      <c r="A3094" s="2" t="s">
        <v>5906</v>
      </c>
      <c r="B3094" s="2" t="s">
        <v>1244</v>
      </c>
      <c r="C3094" s="2" t="s">
        <v>3245</v>
      </c>
      <c r="D3094" s="2" t="s">
        <v>1243</v>
      </c>
      <c r="E3094" s="2" t="s">
        <v>1112</v>
      </c>
      <c r="F3094" s="2" t="s">
        <v>3493</v>
      </c>
      <c r="G3094" s="2" t="s">
        <v>4</v>
      </c>
      <c r="H3094" s="2" t="s">
        <v>922</v>
      </c>
      <c r="I3094" s="6">
        <v>1</v>
      </c>
      <c r="J3094" s="2" t="s">
        <v>2345</v>
      </c>
      <c r="K3094" s="7">
        <v>1</v>
      </c>
      <c r="L3094" s="3" t="s">
        <v>3130</v>
      </c>
      <c r="M3094" s="2" t="s">
        <v>1245</v>
      </c>
      <c r="N3094" s="2" t="s">
        <v>13</v>
      </c>
      <c r="O3094" s="80">
        <v>9</v>
      </c>
      <c r="P3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095" spans="1:17" ht="36" x14ac:dyDescent="0.2">
      <c r="A3095" s="2" t="s">
        <v>5906</v>
      </c>
      <c r="B3095" s="2" t="s">
        <v>1244</v>
      </c>
      <c r="C3095" s="2" t="s">
        <v>3245</v>
      </c>
      <c r="D3095" s="2" t="s">
        <v>1243</v>
      </c>
      <c r="E3095" s="2" t="s">
        <v>1720</v>
      </c>
      <c r="F3095" s="2" t="s">
        <v>4034</v>
      </c>
      <c r="G3095" s="2" t="s">
        <v>4</v>
      </c>
      <c r="H3095" s="2" t="s">
        <v>4</v>
      </c>
      <c r="I3095" s="6">
        <v>1</v>
      </c>
      <c r="J3095" s="2" t="s">
        <v>2345</v>
      </c>
      <c r="K3095" s="7">
        <v>1</v>
      </c>
      <c r="L3095" s="3" t="s">
        <v>3130</v>
      </c>
      <c r="M3095" s="2" t="s">
        <v>1758</v>
      </c>
      <c r="N3095" s="2" t="s">
        <v>13</v>
      </c>
      <c r="O3095" s="80">
        <v>1.8</v>
      </c>
      <c r="P3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$1.80 P/kg</v>
      </c>
      <c r="Q3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P/100g</v>
      </c>
    </row>
    <row r="3096" spans="1:17" ht="36" x14ac:dyDescent="0.2">
      <c r="A3096" s="2" t="s">
        <v>5906</v>
      </c>
      <c r="B3096" s="2" t="s">
        <v>1244</v>
      </c>
      <c r="C3096" s="2" t="s">
        <v>3245</v>
      </c>
      <c r="D3096" s="2" t="s">
        <v>1243</v>
      </c>
      <c r="E3096" s="2" t="s">
        <v>2149</v>
      </c>
      <c r="F3096" s="2" t="s">
        <v>3245</v>
      </c>
      <c r="G3096" s="2" t="s">
        <v>4</v>
      </c>
      <c r="H3096" s="2" t="s">
        <v>922</v>
      </c>
      <c r="I3096" s="6">
        <v>1</v>
      </c>
      <c r="J3096" s="2" t="s">
        <v>2345</v>
      </c>
      <c r="K3096" s="7">
        <v>1</v>
      </c>
      <c r="L3096" s="3" t="s">
        <v>3130</v>
      </c>
      <c r="M3096" s="2">
        <v>7069</v>
      </c>
      <c r="N3096" s="2" t="s">
        <v>13</v>
      </c>
      <c r="O3096" s="80">
        <v>11.75</v>
      </c>
      <c r="P3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097" spans="1:17" ht="36" x14ac:dyDescent="0.2">
      <c r="A3097" s="2" t="s">
        <v>5906</v>
      </c>
      <c r="B3097" s="2" t="s">
        <v>1244</v>
      </c>
      <c r="C3097" s="2" t="s">
        <v>3245</v>
      </c>
      <c r="D3097" s="2" t="s">
        <v>1243</v>
      </c>
      <c r="E3097" s="2" t="s">
        <v>5144</v>
      </c>
      <c r="F3097" s="2" t="s">
        <v>2952</v>
      </c>
      <c r="G3097" s="2" t="s">
        <v>4</v>
      </c>
      <c r="H3097" s="2" t="s">
        <v>4</v>
      </c>
      <c r="I3097" s="6">
        <v>12</v>
      </c>
      <c r="J3097" s="2" t="s">
        <v>2345</v>
      </c>
      <c r="K3097" s="7">
        <v>1</v>
      </c>
      <c r="L3097" s="3" t="s">
        <v>3130</v>
      </c>
      <c r="M3097" s="2" t="s">
        <v>2983</v>
      </c>
      <c r="N3097" s="2" t="s">
        <v>13</v>
      </c>
      <c r="O3097" s="80">
        <v>24</v>
      </c>
      <c r="P3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P/kg</v>
      </c>
      <c r="Q3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$0.20 P/100g</v>
      </c>
    </row>
    <row r="3098" spans="1:17" ht="36" x14ac:dyDescent="0.2">
      <c r="A3098" s="2" t="s">
        <v>5906</v>
      </c>
      <c r="B3098" s="2" t="s">
        <v>1244</v>
      </c>
      <c r="C3098" s="2" t="s">
        <v>3245</v>
      </c>
      <c r="D3098" s="2" t="s">
        <v>1243</v>
      </c>
      <c r="E3098" s="2" t="s">
        <v>5150</v>
      </c>
      <c r="F3098" s="2" t="s">
        <v>6476</v>
      </c>
      <c r="G3098" s="2" t="s">
        <v>4</v>
      </c>
      <c r="H3098" s="2" t="s">
        <v>6073</v>
      </c>
      <c r="I3098" s="6">
        <v>1</v>
      </c>
      <c r="J3098" s="2" t="s">
        <v>2345</v>
      </c>
      <c r="K3098" s="7">
        <v>12</v>
      </c>
      <c r="L3098" s="3" t="s">
        <v>2315</v>
      </c>
      <c r="M3098" s="2">
        <v>1148</v>
      </c>
      <c r="N3098" s="2" t="s">
        <v>13</v>
      </c>
      <c r="O3098" s="80">
        <v>78</v>
      </c>
      <c r="P3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099" spans="1:17" ht="36" x14ac:dyDescent="0.2">
      <c r="A3099" s="2" t="s">
        <v>5906</v>
      </c>
      <c r="B3099" s="2" t="s">
        <v>1244</v>
      </c>
      <c r="C3099" s="2" t="s">
        <v>3246</v>
      </c>
      <c r="D3099" s="2" t="s">
        <v>1246</v>
      </c>
      <c r="E3099" s="2" t="s">
        <v>1112</v>
      </c>
      <c r="F3099" s="2" t="s">
        <v>3246</v>
      </c>
      <c r="G3099" s="2" t="s">
        <v>4</v>
      </c>
      <c r="H3099" s="2" t="s">
        <v>922</v>
      </c>
      <c r="I3099" s="6">
        <v>1</v>
      </c>
      <c r="J3099" s="2" t="s">
        <v>2316</v>
      </c>
      <c r="K3099" s="7">
        <v>1</v>
      </c>
      <c r="L3099" s="3" t="s">
        <v>3130</v>
      </c>
      <c r="M3099" s="2" t="s">
        <v>1247</v>
      </c>
      <c r="N3099" s="2" t="s">
        <v>13</v>
      </c>
      <c r="O3099" s="80">
        <v>10.050000000000001</v>
      </c>
      <c r="P3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P/ea</v>
      </c>
      <c r="Q3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$10.05 P/ea</v>
      </c>
    </row>
    <row r="3100" spans="1:17" ht="36" x14ac:dyDescent="0.2">
      <c r="A3100" s="2" t="s">
        <v>5906</v>
      </c>
      <c r="B3100" s="2" t="s">
        <v>1244</v>
      </c>
      <c r="C3100" s="2" t="s">
        <v>3246</v>
      </c>
      <c r="D3100" s="2" t="s">
        <v>1246</v>
      </c>
      <c r="E3100" s="2" t="s">
        <v>1669</v>
      </c>
      <c r="F3100" s="2" t="s">
        <v>3998</v>
      </c>
      <c r="G3100" s="2" t="s">
        <v>4</v>
      </c>
      <c r="H3100" s="2" t="s">
        <v>4</v>
      </c>
      <c r="I3100" s="6">
        <v>1</v>
      </c>
      <c r="J3100" s="2" t="s">
        <v>2345</v>
      </c>
      <c r="K3100" s="7">
        <v>1</v>
      </c>
      <c r="L3100" s="3" t="s">
        <v>3130</v>
      </c>
      <c r="M3100" s="2" t="s">
        <v>1687</v>
      </c>
      <c r="N3100" s="2" t="s">
        <v>13</v>
      </c>
      <c r="O3100" s="80">
        <v>8.8000000000000007</v>
      </c>
      <c r="P3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1" spans="1:17" ht="36" x14ac:dyDescent="0.2">
      <c r="A3101" s="2" t="s">
        <v>5906</v>
      </c>
      <c r="B3101" s="2" t="s">
        <v>1244</v>
      </c>
      <c r="C3101" s="2" t="s">
        <v>3246</v>
      </c>
      <c r="D3101" s="2" t="s">
        <v>1246</v>
      </c>
      <c r="E3101" s="2" t="s">
        <v>2149</v>
      </c>
      <c r="F3101" s="2" t="s">
        <v>3246</v>
      </c>
      <c r="G3101" s="2" t="s">
        <v>4</v>
      </c>
      <c r="H3101" s="2" t="s">
        <v>922</v>
      </c>
      <c r="I3101" s="6">
        <v>1</v>
      </c>
      <c r="J3101" s="2" t="s">
        <v>2345</v>
      </c>
      <c r="K3101" s="7">
        <v>1</v>
      </c>
      <c r="L3101" s="3" t="s">
        <v>3130</v>
      </c>
      <c r="M3101" s="2">
        <v>7070</v>
      </c>
      <c r="N3101" s="2" t="s">
        <v>13</v>
      </c>
      <c r="O3101" s="80">
        <v>8.75</v>
      </c>
      <c r="P3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P/kg</v>
      </c>
      <c r="Q3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2" spans="1:17" ht="36" x14ac:dyDescent="0.2">
      <c r="A3102" s="2" t="s">
        <v>5906</v>
      </c>
      <c r="B3102" s="2" t="s">
        <v>1244</v>
      </c>
      <c r="C3102" s="2" t="s">
        <v>3246</v>
      </c>
      <c r="D3102" s="2" t="s">
        <v>1246</v>
      </c>
      <c r="E3102" s="2" t="s">
        <v>5144</v>
      </c>
      <c r="F3102" s="2" t="s">
        <v>2953</v>
      </c>
      <c r="G3102" s="2" t="s">
        <v>4</v>
      </c>
      <c r="H3102" s="2" t="s">
        <v>4</v>
      </c>
      <c r="I3102" s="6">
        <v>13.5</v>
      </c>
      <c r="J3102" s="2" t="s">
        <v>2345</v>
      </c>
      <c r="K3102" s="7">
        <v>1</v>
      </c>
      <c r="L3102" s="3" t="s">
        <v>3130</v>
      </c>
      <c r="M3102" s="2" t="s">
        <v>2984</v>
      </c>
      <c r="N3102" s="2" t="s">
        <v>13</v>
      </c>
      <c r="O3102" s="80">
        <v>90.45</v>
      </c>
      <c r="P3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03" spans="1:17" ht="36" x14ac:dyDescent="0.2">
      <c r="A3103" s="2" t="s">
        <v>5906</v>
      </c>
      <c r="B3103" s="2" t="s">
        <v>1244</v>
      </c>
      <c r="C3103" s="2" t="s">
        <v>3246</v>
      </c>
      <c r="D3103" s="2" t="s">
        <v>1246</v>
      </c>
      <c r="E3103" s="2" t="s">
        <v>5150</v>
      </c>
      <c r="F3103" s="2" t="s">
        <v>6040</v>
      </c>
      <c r="G3103" s="2" t="s">
        <v>4</v>
      </c>
      <c r="H3103" s="2" t="s">
        <v>6073</v>
      </c>
      <c r="I3103" s="6">
        <v>1.35</v>
      </c>
      <c r="J3103" s="2" t="s">
        <v>2345</v>
      </c>
      <c r="K3103" s="7">
        <v>10</v>
      </c>
      <c r="L3103" s="3" t="s">
        <v>2315</v>
      </c>
      <c r="M3103" s="2">
        <v>1013</v>
      </c>
      <c r="N3103" s="2" t="s">
        <v>13</v>
      </c>
      <c r="O3103" s="80">
        <v>76</v>
      </c>
      <c r="P3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3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104" spans="1:17" ht="36" x14ac:dyDescent="0.2">
      <c r="A3104" s="2" t="s">
        <v>5906</v>
      </c>
      <c r="B3104" s="2" t="s">
        <v>1244</v>
      </c>
      <c r="C3104" s="2" t="s">
        <v>3247</v>
      </c>
      <c r="D3104" s="2" t="s">
        <v>1248</v>
      </c>
      <c r="E3104" s="2" t="s">
        <v>1112</v>
      </c>
      <c r="F3104" s="2" t="s">
        <v>3247</v>
      </c>
      <c r="G3104" s="2" t="s">
        <v>4</v>
      </c>
      <c r="H3104" s="2" t="s">
        <v>922</v>
      </c>
      <c r="I3104" s="6">
        <v>1</v>
      </c>
      <c r="J3104" s="2" t="s">
        <v>2316</v>
      </c>
      <c r="K3104" s="7">
        <v>1</v>
      </c>
      <c r="L3104" s="3" t="s">
        <v>3130</v>
      </c>
      <c r="M3104" s="2" t="s">
        <v>1249</v>
      </c>
      <c r="N3104" s="2" t="s">
        <v>13</v>
      </c>
      <c r="O3104" s="80">
        <v>10.8</v>
      </c>
      <c r="P3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P/ea</v>
      </c>
      <c r="Q3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$10.80 P/ea</v>
      </c>
    </row>
    <row r="3105" spans="1:17" ht="36" x14ac:dyDescent="0.2">
      <c r="A3105" s="2" t="s">
        <v>5906</v>
      </c>
      <c r="B3105" s="2" t="s">
        <v>1244</v>
      </c>
      <c r="C3105" s="2" t="s">
        <v>3247</v>
      </c>
      <c r="D3105" s="2" t="s">
        <v>1248</v>
      </c>
      <c r="E3105" s="2" t="s">
        <v>1669</v>
      </c>
      <c r="F3105" s="2" t="s">
        <v>3998</v>
      </c>
      <c r="G3105" s="2" t="s">
        <v>4</v>
      </c>
      <c r="H3105" s="2" t="s">
        <v>4</v>
      </c>
      <c r="I3105" s="6">
        <v>1</v>
      </c>
      <c r="J3105" s="2" t="s">
        <v>2345</v>
      </c>
      <c r="K3105" s="7">
        <v>1</v>
      </c>
      <c r="L3105" s="3" t="s">
        <v>3130</v>
      </c>
      <c r="M3105" s="2" t="s">
        <v>1687</v>
      </c>
      <c r="N3105" s="2" t="s">
        <v>13</v>
      </c>
      <c r="O3105" s="80">
        <v>8.8000000000000007</v>
      </c>
      <c r="P3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106" spans="1:17" ht="36" x14ac:dyDescent="0.2">
      <c r="A3106" s="2" t="s">
        <v>5906</v>
      </c>
      <c r="B3106" s="2" t="s">
        <v>1244</v>
      </c>
      <c r="C3106" s="2" t="s">
        <v>3247</v>
      </c>
      <c r="D3106" s="2" t="s">
        <v>1248</v>
      </c>
      <c r="E3106" s="2" t="s">
        <v>1720</v>
      </c>
      <c r="F3106" s="2" t="s">
        <v>4035</v>
      </c>
      <c r="G3106" s="2" t="s">
        <v>4</v>
      </c>
      <c r="H3106" s="2" t="s">
        <v>4</v>
      </c>
      <c r="I3106" s="6">
        <v>1</v>
      </c>
      <c r="J3106" s="2" t="s">
        <v>2345</v>
      </c>
      <c r="K3106" s="7">
        <v>1</v>
      </c>
      <c r="L3106" s="3" t="s">
        <v>3130</v>
      </c>
      <c r="M3106" s="2" t="s">
        <v>1759</v>
      </c>
      <c r="N3106" s="2" t="s">
        <v>13</v>
      </c>
      <c r="O3106" s="80">
        <v>7.5</v>
      </c>
      <c r="P3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107" spans="1:17" ht="36" x14ac:dyDescent="0.2">
      <c r="A3107" s="2" t="s">
        <v>5906</v>
      </c>
      <c r="B3107" s="2" t="s">
        <v>1244</v>
      </c>
      <c r="C3107" s="2" t="s">
        <v>3247</v>
      </c>
      <c r="D3107" s="2" t="s">
        <v>1248</v>
      </c>
      <c r="E3107" s="2" t="s">
        <v>2149</v>
      </c>
      <c r="F3107" s="2" t="s">
        <v>3247</v>
      </c>
      <c r="G3107" s="2" t="s">
        <v>4</v>
      </c>
      <c r="H3107" s="2" t="s">
        <v>922</v>
      </c>
      <c r="I3107" s="6">
        <v>1</v>
      </c>
      <c r="J3107" s="2" t="s">
        <v>2345</v>
      </c>
      <c r="K3107" s="7">
        <v>1</v>
      </c>
      <c r="L3107" s="3" t="s">
        <v>3130</v>
      </c>
      <c r="M3107" s="2">
        <v>7071</v>
      </c>
      <c r="N3107" s="2" t="s">
        <v>13</v>
      </c>
      <c r="O3107" s="80">
        <v>9.39</v>
      </c>
      <c r="P3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$9.39 P/kg</v>
      </c>
      <c r="Q3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3108" spans="1:17" ht="36" x14ac:dyDescent="0.2">
      <c r="A3108" s="2" t="s">
        <v>5906</v>
      </c>
      <c r="B3108" s="2" t="s">
        <v>1244</v>
      </c>
      <c r="C3108" s="2" t="s">
        <v>3247</v>
      </c>
      <c r="D3108" s="2" t="s">
        <v>1248</v>
      </c>
      <c r="E3108" s="2" t="s">
        <v>5144</v>
      </c>
      <c r="F3108" s="2" t="s">
        <v>2953</v>
      </c>
      <c r="G3108" s="2" t="s">
        <v>4</v>
      </c>
      <c r="H3108" s="2" t="s">
        <v>4</v>
      </c>
      <c r="I3108" s="6">
        <v>13.05</v>
      </c>
      <c r="J3108" s="2" t="s">
        <v>2345</v>
      </c>
      <c r="K3108" s="7">
        <v>1</v>
      </c>
      <c r="L3108" s="3" t="s">
        <v>3130</v>
      </c>
      <c r="M3108" s="2" t="s">
        <v>2985</v>
      </c>
      <c r="N3108" s="2" t="s">
        <v>13</v>
      </c>
      <c r="O3108" s="80">
        <v>87.44</v>
      </c>
      <c r="P3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09" spans="1:17" ht="36" x14ac:dyDescent="0.2">
      <c r="A3109" s="2" t="s">
        <v>5906</v>
      </c>
      <c r="B3109" s="2" t="s">
        <v>1244</v>
      </c>
      <c r="C3109" s="2" t="s">
        <v>3247</v>
      </c>
      <c r="D3109" s="2" t="s">
        <v>1248</v>
      </c>
      <c r="E3109" s="2" t="s">
        <v>5150</v>
      </c>
      <c r="F3109" s="2" t="s">
        <v>6041</v>
      </c>
      <c r="G3109" s="2" t="s">
        <v>4</v>
      </c>
      <c r="H3109" s="2" t="s">
        <v>6073</v>
      </c>
      <c r="I3109" s="6">
        <v>1.45</v>
      </c>
      <c r="J3109" s="2" t="s">
        <v>2345</v>
      </c>
      <c r="K3109" s="7">
        <v>9</v>
      </c>
      <c r="L3109" s="3" t="s">
        <v>2315</v>
      </c>
      <c r="M3109" s="2">
        <v>1014</v>
      </c>
      <c r="N3109" s="2" t="s">
        <v>13</v>
      </c>
      <c r="O3109" s="80">
        <v>73.8</v>
      </c>
      <c r="P3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$5.66 P/kg</v>
      </c>
      <c r="Q3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10" spans="1:17" ht="36" x14ac:dyDescent="0.2">
      <c r="A3110" s="2" t="s">
        <v>5906</v>
      </c>
      <c r="B3110" s="2" t="s">
        <v>1244</v>
      </c>
      <c r="C3110" s="2" t="s">
        <v>3248</v>
      </c>
      <c r="D3110" s="2" t="s">
        <v>1250</v>
      </c>
      <c r="E3110" s="2" t="s">
        <v>1112</v>
      </c>
      <c r="F3110" s="2" t="s">
        <v>3248</v>
      </c>
      <c r="G3110" s="2" t="s">
        <v>4</v>
      </c>
      <c r="H3110" s="2" t="s">
        <v>922</v>
      </c>
      <c r="I3110" s="6">
        <v>1</v>
      </c>
      <c r="J3110" s="2" t="s">
        <v>2316</v>
      </c>
      <c r="K3110" s="7">
        <v>1</v>
      </c>
      <c r="L3110" s="3" t="s">
        <v>3130</v>
      </c>
      <c r="M3110" s="2" t="s">
        <v>1251</v>
      </c>
      <c r="N3110" s="2" t="s">
        <v>13</v>
      </c>
      <c r="O3110" s="80">
        <v>12.1</v>
      </c>
      <c r="P3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$12.10 P/ea</v>
      </c>
      <c r="Q3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$12.10 P/ea</v>
      </c>
    </row>
    <row r="3111" spans="1:17" ht="36" x14ac:dyDescent="0.2">
      <c r="A3111" s="2" t="s">
        <v>5906</v>
      </c>
      <c r="B3111" s="2" t="s">
        <v>1244</v>
      </c>
      <c r="C3111" s="2" t="s">
        <v>3248</v>
      </c>
      <c r="D3111" s="2" t="s">
        <v>1250</v>
      </c>
      <c r="E3111" s="2" t="s">
        <v>1669</v>
      </c>
      <c r="F3111" s="2" t="s">
        <v>3998</v>
      </c>
      <c r="G3111" s="2" t="s">
        <v>4</v>
      </c>
      <c r="H3111" s="2" t="s">
        <v>4</v>
      </c>
      <c r="I3111" s="6">
        <v>1</v>
      </c>
      <c r="J3111" s="2" t="s">
        <v>2345</v>
      </c>
      <c r="K3111" s="7">
        <v>1</v>
      </c>
      <c r="L3111" s="3" t="s">
        <v>3130</v>
      </c>
      <c r="M3111" s="2" t="s">
        <v>1688</v>
      </c>
      <c r="N3111" s="2" t="s">
        <v>13</v>
      </c>
      <c r="O3111" s="80">
        <v>8.1999999999999993</v>
      </c>
      <c r="P3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P/kg</v>
      </c>
      <c r="Q3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112" spans="1:17" ht="36" x14ac:dyDescent="0.2">
      <c r="A3112" s="2" t="s">
        <v>5906</v>
      </c>
      <c r="B3112" s="2" t="s">
        <v>1244</v>
      </c>
      <c r="C3112" s="2" t="s">
        <v>3248</v>
      </c>
      <c r="D3112" s="2" t="s">
        <v>1250</v>
      </c>
      <c r="E3112" s="2" t="s">
        <v>2149</v>
      </c>
      <c r="F3112" s="2" t="s">
        <v>3248</v>
      </c>
      <c r="G3112" s="2" t="s">
        <v>4</v>
      </c>
      <c r="H3112" s="2" t="s">
        <v>922</v>
      </c>
      <c r="I3112" s="6">
        <v>1</v>
      </c>
      <c r="J3112" s="2" t="s">
        <v>2345</v>
      </c>
      <c r="K3112" s="7">
        <v>1</v>
      </c>
      <c r="L3112" s="3" t="s">
        <v>3130</v>
      </c>
      <c r="M3112" s="2">
        <v>7072</v>
      </c>
      <c r="N3112" s="2" t="s">
        <v>13</v>
      </c>
      <c r="O3112" s="80">
        <v>10.07</v>
      </c>
      <c r="P3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$10.07 P/kg</v>
      </c>
      <c r="Q3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3113" spans="1:17" ht="36" x14ac:dyDescent="0.2">
      <c r="A3113" s="2" t="s">
        <v>5906</v>
      </c>
      <c r="B3113" s="2" t="s">
        <v>1244</v>
      </c>
      <c r="C3113" s="2" t="s">
        <v>3248</v>
      </c>
      <c r="D3113" s="2" t="s">
        <v>1250</v>
      </c>
      <c r="E3113" s="2" t="s">
        <v>5144</v>
      </c>
      <c r="F3113" s="2" t="s">
        <v>2953</v>
      </c>
      <c r="G3113" s="2" t="s">
        <v>4</v>
      </c>
      <c r="H3113" s="2" t="s">
        <v>4</v>
      </c>
      <c r="I3113" s="6">
        <v>13.95</v>
      </c>
      <c r="J3113" s="2" t="s">
        <v>2345</v>
      </c>
      <c r="K3113" s="7">
        <v>1</v>
      </c>
      <c r="L3113" s="3" t="s">
        <v>3130</v>
      </c>
      <c r="M3113" s="2" t="s">
        <v>2986</v>
      </c>
      <c r="N3113" s="2" t="s">
        <v>13</v>
      </c>
      <c r="O3113" s="80">
        <v>93.47</v>
      </c>
      <c r="P3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14" spans="1:17" ht="36" x14ac:dyDescent="0.2">
      <c r="A3114" s="2" t="s">
        <v>5906</v>
      </c>
      <c r="B3114" s="2" t="s">
        <v>1244</v>
      </c>
      <c r="C3114" s="2" t="s">
        <v>3248</v>
      </c>
      <c r="D3114" s="2" t="s">
        <v>1250</v>
      </c>
      <c r="E3114" s="2" t="s">
        <v>5150</v>
      </c>
      <c r="F3114" s="2" t="s">
        <v>6042</v>
      </c>
      <c r="G3114" s="2" t="s">
        <v>4</v>
      </c>
      <c r="H3114" s="2" t="s">
        <v>6073</v>
      </c>
      <c r="I3114" s="6">
        <v>1.55</v>
      </c>
      <c r="J3114" s="2" t="s">
        <v>2345</v>
      </c>
      <c r="K3114" s="7">
        <v>9</v>
      </c>
      <c r="L3114" s="3" t="s">
        <v>2315</v>
      </c>
      <c r="M3114" s="2">
        <v>1015</v>
      </c>
      <c r="N3114" s="2" t="s">
        <v>13</v>
      </c>
      <c r="O3114" s="80">
        <v>79.2</v>
      </c>
      <c r="P3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$5.68 P/kg</v>
      </c>
      <c r="Q3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115" spans="1:17" ht="36" x14ac:dyDescent="0.2">
      <c r="A3115" s="2" t="s">
        <v>5906</v>
      </c>
      <c r="B3115" s="2" t="s">
        <v>1244</v>
      </c>
      <c r="C3115" s="2" t="s">
        <v>3249</v>
      </c>
      <c r="D3115" s="2" t="s">
        <v>1252</v>
      </c>
      <c r="E3115" s="2" t="s">
        <v>1112</v>
      </c>
      <c r="F3115" s="2" t="s">
        <v>3249</v>
      </c>
      <c r="G3115" s="2" t="s">
        <v>4</v>
      </c>
      <c r="H3115" s="2" t="s">
        <v>922</v>
      </c>
      <c r="I3115" s="6">
        <v>1</v>
      </c>
      <c r="J3115" s="2" t="s">
        <v>2316</v>
      </c>
      <c r="K3115" s="7">
        <v>1</v>
      </c>
      <c r="L3115" s="3" t="s">
        <v>3130</v>
      </c>
      <c r="M3115" s="2" t="s">
        <v>1253</v>
      </c>
      <c r="N3115" s="2" t="s">
        <v>13</v>
      </c>
      <c r="O3115" s="80">
        <v>12.8</v>
      </c>
      <c r="P3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P/ea</v>
      </c>
      <c r="Q3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$12.80 P/ea</v>
      </c>
    </row>
    <row r="3116" spans="1:17" ht="36" x14ac:dyDescent="0.2">
      <c r="A3116" s="2" t="s">
        <v>5906</v>
      </c>
      <c r="B3116" s="2" t="s">
        <v>1244</v>
      </c>
      <c r="C3116" s="2" t="s">
        <v>3249</v>
      </c>
      <c r="D3116" s="2" t="s">
        <v>1252</v>
      </c>
      <c r="E3116" s="2" t="s">
        <v>1669</v>
      </c>
      <c r="F3116" s="2" t="s">
        <v>3998</v>
      </c>
      <c r="G3116" s="2" t="s">
        <v>4</v>
      </c>
      <c r="H3116" s="2" t="s">
        <v>4</v>
      </c>
      <c r="I3116" s="6">
        <v>1</v>
      </c>
      <c r="J3116" s="2" t="s">
        <v>2345</v>
      </c>
      <c r="K3116" s="7">
        <v>1</v>
      </c>
      <c r="L3116" s="3" t="s">
        <v>3130</v>
      </c>
      <c r="M3116" s="2" t="s">
        <v>1688</v>
      </c>
      <c r="N3116" s="2" t="s">
        <v>13</v>
      </c>
      <c r="O3116" s="80">
        <v>8.1999999999999993</v>
      </c>
      <c r="P3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P/kg</v>
      </c>
      <c r="Q3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117" spans="1:17" ht="36" x14ac:dyDescent="0.2">
      <c r="A3117" s="2" t="s">
        <v>5906</v>
      </c>
      <c r="B3117" s="2" t="s">
        <v>1244</v>
      </c>
      <c r="C3117" s="2" t="s">
        <v>3249</v>
      </c>
      <c r="D3117" s="2" t="s">
        <v>1252</v>
      </c>
      <c r="E3117" s="2" t="s">
        <v>1720</v>
      </c>
      <c r="F3117" s="2" t="s">
        <v>4036</v>
      </c>
      <c r="G3117" s="2" t="s">
        <v>4</v>
      </c>
      <c r="H3117" s="2" t="s">
        <v>4</v>
      </c>
      <c r="I3117" s="6">
        <v>1</v>
      </c>
      <c r="J3117" s="2" t="s">
        <v>2345</v>
      </c>
      <c r="K3117" s="7">
        <v>1</v>
      </c>
      <c r="L3117" s="3" t="s">
        <v>3130</v>
      </c>
      <c r="M3117" s="2" t="s">
        <v>1760</v>
      </c>
      <c r="N3117" s="2" t="s">
        <v>13</v>
      </c>
      <c r="O3117" s="80">
        <v>7.5</v>
      </c>
      <c r="P3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118" spans="1:17" ht="36" x14ac:dyDescent="0.2">
      <c r="A3118" s="2" t="s">
        <v>5906</v>
      </c>
      <c r="B3118" s="2" t="s">
        <v>1244</v>
      </c>
      <c r="C3118" s="2" t="s">
        <v>3249</v>
      </c>
      <c r="D3118" s="2" t="s">
        <v>1252</v>
      </c>
      <c r="E3118" s="2" t="s">
        <v>2149</v>
      </c>
      <c r="F3118" s="2" t="s">
        <v>3249</v>
      </c>
      <c r="G3118" s="2" t="s">
        <v>4</v>
      </c>
      <c r="H3118" s="2" t="s">
        <v>922</v>
      </c>
      <c r="I3118" s="6">
        <v>1</v>
      </c>
      <c r="J3118" s="2" t="s">
        <v>2345</v>
      </c>
      <c r="K3118" s="7">
        <v>1</v>
      </c>
      <c r="L3118" s="3" t="s">
        <v>3130</v>
      </c>
      <c r="M3118" s="2">
        <v>7073</v>
      </c>
      <c r="N3118" s="2" t="s">
        <v>13</v>
      </c>
      <c r="O3118" s="80">
        <v>10.72</v>
      </c>
      <c r="P3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$10.72 P/kg</v>
      </c>
      <c r="Q3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3119" spans="1:17" ht="36" x14ac:dyDescent="0.2">
      <c r="A3119" s="2" t="s">
        <v>5906</v>
      </c>
      <c r="B3119" s="2" t="s">
        <v>1244</v>
      </c>
      <c r="C3119" s="2" t="s">
        <v>3249</v>
      </c>
      <c r="D3119" s="2" t="s">
        <v>1252</v>
      </c>
      <c r="E3119" s="2" t="s">
        <v>5144</v>
      </c>
      <c r="F3119" s="2" t="s">
        <v>2953</v>
      </c>
      <c r="G3119" s="2" t="s">
        <v>4</v>
      </c>
      <c r="H3119" s="2" t="s">
        <v>4</v>
      </c>
      <c r="I3119" s="6">
        <v>13.2</v>
      </c>
      <c r="J3119" s="2" t="s">
        <v>2345</v>
      </c>
      <c r="K3119" s="7">
        <v>1</v>
      </c>
      <c r="L3119" s="3" t="s">
        <v>3130</v>
      </c>
      <c r="M3119" s="2" t="s">
        <v>2987</v>
      </c>
      <c r="N3119" s="2" t="s">
        <v>13</v>
      </c>
      <c r="O3119" s="80">
        <v>88.44</v>
      </c>
      <c r="P3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120" spans="1:17" ht="36" x14ac:dyDescent="0.2">
      <c r="A3120" s="2" t="s">
        <v>5906</v>
      </c>
      <c r="B3120" s="2" t="s">
        <v>1244</v>
      </c>
      <c r="C3120" s="2" t="s">
        <v>3249</v>
      </c>
      <c r="D3120" s="2" t="s">
        <v>1252</v>
      </c>
      <c r="E3120" s="2" t="s">
        <v>5150</v>
      </c>
      <c r="F3120" s="2" t="s">
        <v>6043</v>
      </c>
      <c r="G3120" s="2" t="s">
        <v>4</v>
      </c>
      <c r="H3120" s="2" t="s">
        <v>6073</v>
      </c>
      <c r="I3120" s="6">
        <v>1.65</v>
      </c>
      <c r="J3120" s="2" t="s">
        <v>2345</v>
      </c>
      <c r="K3120" s="7">
        <v>8</v>
      </c>
      <c r="L3120" s="3" t="s">
        <v>2315</v>
      </c>
      <c r="M3120" s="2">
        <v>1016</v>
      </c>
      <c r="N3120" s="2" t="s">
        <v>13</v>
      </c>
      <c r="O3120" s="80">
        <v>74.400000000000006</v>
      </c>
      <c r="P3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3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121" spans="1:17" ht="36" x14ac:dyDescent="0.2">
      <c r="A3121" s="2" t="s">
        <v>5906</v>
      </c>
      <c r="B3121" s="2" t="s">
        <v>1244</v>
      </c>
      <c r="C3121" s="2" t="s">
        <v>3250</v>
      </c>
      <c r="D3121" s="2" t="s">
        <v>1254</v>
      </c>
      <c r="E3121" s="2" t="s">
        <v>1112</v>
      </c>
      <c r="F3121" s="2" t="s">
        <v>3250</v>
      </c>
      <c r="G3121" s="2" t="s">
        <v>4</v>
      </c>
      <c r="H3121" s="2" t="s">
        <v>922</v>
      </c>
      <c r="I3121" s="6">
        <v>1</v>
      </c>
      <c r="J3121" s="2" t="s">
        <v>2345</v>
      </c>
      <c r="K3121" s="7">
        <v>1</v>
      </c>
      <c r="L3121" s="3" t="s">
        <v>3130</v>
      </c>
      <c r="M3121" s="2" t="s">
        <v>1255</v>
      </c>
      <c r="N3121" s="2" t="s">
        <v>13</v>
      </c>
      <c r="O3121" s="80">
        <v>11.85</v>
      </c>
      <c r="P3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$11.85 P/kg</v>
      </c>
      <c r="Q3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122" spans="1:17" ht="36" x14ac:dyDescent="0.2">
      <c r="A3122" s="2" t="s">
        <v>5906</v>
      </c>
      <c r="B3122" s="2" t="s">
        <v>1244</v>
      </c>
      <c r="C3122" s="2" t="s">
        <v>3250</v>
      </c>
      <c r="D3122" s="2" t="s">
        <v>1254</v>
      </c>
      <c r="E3122" s="2" t="s">
        <v>1669</v>
      </c>
      <c r="F3122" s="2" t="s">
        <v>3998</v>
      </c>
      <c r="G3122" s="2" t="s">
        <v>4</v>
      </c>
      <c r="H3122" s="2" t="s">
        <v>4</v>
      </c>
      <c r="I3122" s="6">
        <v>1</v>
      </c>
      <c r="J3122" s="2" t="s">
        <v>2345</v>
      </c>
      <c r="K3122" s="7">
        <v>1</v>
      </c>
      <c r="L3122" s="3" t="s">
        <v>3130</v>
      </c>
      <c r="M3122" s="2" t="s">
        <v>1689</v>
      </c>
      <c r="N3122" s="2" t="s">
        <v>13</v>
      </c>
      <c r="O3122" s="80">
        <v>12.5</v>
      </c>
      <c r="P3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123" spans="1:17" ht="36" x14ac:dyDescent="0.2">
      <c r="A3123" s="2" t="s">
        <v>5906</v>
      </c>
      <c r="B3123" s="2" t="s">
        <v>1244</v>
      </c>
      <c r="C3123" s="2" t="s">
        <v>3250</v>
      </c>
      <c r="D3123" s="2" t="s">
        <v>1254</v>
      </c>
      <c r="E3123" s="2" t="s">
        <v>1720</v>
      </c>
      <c r="F3123" s="2" t="s">
        <v>4037</v>
      </c>
      <c r="G3123" s="2" t="s">
        <v>4</v>
      </c>
      <c r="H3123" s="2" t="s">
        <v>4</v>
      </c>
      <c r="I3123" s="6">
        <v>1</v>
      </c>
      <c r="J3123" s="2" t="s">
        <v>2345</v>
      </c>
      <c r="K3123" s="7">
        <v>1</v>
      </c>
      <c r="L3123" s="3" t="s">
        <v>3130</v>
      </c>
      <c r="M3123" s="2" t="s">
        <v>1761</v>
      </c>
      <c r="N3123" s="2" t="s">
        <v>13</v>
      </c>
      <c r="O3123" s="80">
        <v>12.95</v>
      </c>
      <c r="P3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124" spans="1:17" ht="36" x14ac:dyDescent="0.2">
      <c r="A3124" s="2" t="s">
        <v>5906</v>
      </c>
      <c r="B3124" s="2" t="s">
        <v>1244</v>
      </c>
      <c r="C3124" s="2" t="s">
        <v>3250</v>
      </c>
      <c r="D3124" s="2" t="s">
        <v>1254</v>
      </c>
      <c r="E3124" s="2" t="s">
        <v>2149</v>
      </c>
      <c r="F3124" s="2" t="s">
        <v>3250</v>
      </c>
      <c r="G3124" s="2" t="s">
        <v>4</v>
      </c>
      <c r="H3124" s="2" t="s">
        <v>922</v>
      </c>
      <c r="I3124" s="6">
        <v>1</v>
      </c>
      <c r="J3124" s="2" t="s">
        <v>2345</v>
      </c>
      <c r="K3124" s="7">
        <v>1</v>
      </c>
      <c r="L3124" s="3" t="s">
        <v>3130</v>
      </c>
      <c r="M3124" s="2">
        <v>7074</v>
      </c>
      <c r="N3124" s="2" t="s">
        <v>13</v>
      </c>
      <c r="O3124" s="80">
        <v>8.9499999999999993</v>
      </c>
      <c r="P3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P/kg</v>
      </c>
      <c r="Q3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125" spans="1:17" ht="36" x14ac:dyDescent="0.2">
      <c r="A3125" s="2" t="s">
        <v>5906</v>
      </c>
      <c r="B3125" s="2" t="s">
        <v>1244</v>
      </c>
      <c r="C3125" s="2" t="s">
        <v>3250</v>
      </c>
      <c r="D3125" s="2" t="s">
        <v>1254</v>
      </c>
      <c r="E3125" s="2" t="s">
        <v>5144</v>
      </c>
      <c r="F3125" s="2" t="s">
        <v>2952</v>
      </c>
      <c r="G3125" s="2" t="s">
        <v>4</v>
      </c>
      <c r="H3125" s="2" t="s">
        <v>4</v>
      </c>
      <c r="I3125" s="6">
        <v>5</v>
      </c>
      <c r="J3125" s="2" t="s">
        <v>2345</v>
      </c>
      <c r="K3125" s="7">
        <v>3</v>
      </c>
      <c r="L3125" s="3" t="s">
        <v>2315</v>
      </c>
      <c r="M3125" s="2" t="s">
        <v>2988</v>
      </c>
      <c r="N3125" s="2" t="s">
        <v>13</v>
      </c>
      <c r="O3125" s="80">
        <v>175.5</v>
      </c>
      <c r="P3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$11.70 P/kg</v>
      </c>
      <c r="Q3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126" spans="1:17" ht="36" x14ac:dyDescent="0.2">
      <c r="A3126" s="2" t="s">
        <v>5906</v>
      </c>
      <c r="B3126" s="2" t="s">
        <v>1244</v>
      </c>
      <c r="C3126" s="2" t="s">
        <v>3250</v>
      </c>
      <c r="D3126" s="2" t="s">
        <v>1254</v>
      </c>
      <c r="E3126" s="2" t="s">
        <v>5144</v>
      </c>
      <c r="F3126" s="2" t="s">
        <v>2952</v>
      </c>
      <c r="G3126" s="2" t="s">
        <v>4</v>
      </c>
      <c r="H3126" s="2" t="s">
        <v>4</v>
      </c>
      <c r="I3126" s="6">
        <v>5</v>
      </c>
      <c r="J3126" s="2" t="s">
        <v>2345</v>
      </c>
      <c r="K3126" s="7">
        <v>3</v>
      </c>
      <c r="L3126" s="3" t="s">
        <v>2315</v>
      </c>
      <c r="M3126" s="2" t="s">
        <v>2990</v>
      </c>
      <c r="N3126" s="2" t="s">
        <v>13</v>
      </c>
      <c r="O3126" s="80">
        <v>202.5</v>
      </c>
      <c r="P3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27" spans="1:17" ht="36" x14ac:dyDescent="0.2">
      <c r="A3127" s="2" t="s">
        <v>5906</v>
      </c>
      <c r="B3127" s="2" t="s">
        <v>1244</v>
      </c>
      <c r="C3127" s="2" t="s">
        <v>3250</v>
      </c>
      <c r="D3127" s="2" t="s">
        <v>1254</v>
      </c>
      <c r="E3127" s="2" t="s">
        <v>5144</v>
      </c>
      <c r="F3127" s="2" t="s">
        <v>2952</v>
      </c>
      <c r="G3127" s="2" t="s">
        <v>4</v>
      </c>
      <c r="H3127" s="2" t="s">
        <v>4</v>
      </c>
      <c r="I3127" s="6">
        <v>5</v>
      </c>
      <c r="J3127" s="2" t="s">
        <v>2345</v>
      </c>
      <c r="K3127" s="7">
        <v>3</v>
      </c>
      <c r="L3127" s="3" t="s">
        <v>2315</v>
      </c>
      <c r="M3127" s="2" t="s">
        <v>2991</v>
      </c>
      <c r="N3127" s="2" t="s">
        <v>13</v>
      </c>
      <c r="O3127" s="80">
        <v>202.5</v>
      </c>
      <c r="P3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28" spans="1:17" ht="36" x14ac:dyDescent="0.2">
      <c r="A3128" s="2" t="s">
        <v>5906</v>
      </c>
      <c r="B3128" s="2" t="s">
        <v>1244</v>
      </c>
      <c r="C3128" s="2" t="s">
        <v>7828</v>
      </c>
      <c r="D3128" s="2" t="s">
        <v>1254</v>
      </c>
      <c r="E3128" s="2" t="s">
        <v>5144</v>
      </c>
      <c r="F3128" s="2" t="s">
        <v>2952</v>
      </c>
      <c r="G3128" s="2" t="s">
        <v>4</v>
      </c>
      <c r="H3128" s="2" t="s">
        <v>4</v>
      </c>
      <c r="I3128" s="6">
        <v>12</v>
      </c>
      <c r="J3128" s="2" t="s">
        <v>2345</v>
      </c>
      <c r="K3128" s="7">
        <v>1</v>
      </c>
      <c r="L3128" s="3" t="s">
        <v>3130</v>
      </c>
      <c r="M3128" s="2" t="s">
        <v>2989</v>
      </c>
      <c r="N3128" s="2" t="s">
        <v>13</v>
      </c>
      <c r="O3128" s="80">
        <v>117.6</v>
      </c>
      <c r="P3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129" spans="1:17" ht="36" x14ac:dyDescent="0.2">
      <c r="A3129" s="2" t="s">
        <v>5906</v>
      </c>
      <c r="B3129" s="2" t="s">
        <v>1244</v>
      </c>
      <c r="C3129" s="2" t="s">
        <v>3250</v>
      </c>
      <c r="D3129" s="2" t="s">
        <v>1254</v>
      </c>
      <c r="E3129" s="2" t="s">
        <v>5150</v>
      </c>
      <c r="F3129" s="2" t="s">
        <v>6044</v>
      </c>
      <c r="G3129" s="2" t="s">
        <v>4</v>
      </c>
      <c r="H3129" s="2" t="s">
        <v>6073</v>
      </c>
      <c r="I3129" s="6">
        <v>1</v>
      </c>
      <c r="J3129" s="2" t="s">
        <v>2345</v>
      </c>
      <c r="K3129" s="7">
        <v>12</v>
      </c>
      <c r="L3129" s="3" t="s">
        <v>2315</v>
      </c>
      <c r="M3129" s="2">
        <v>1003</v>
      </c>
      <c r="N3129" s="2" t="s">
        <v>13</v>
      </c>
      <c r="O3129" s="80">
        <v>126</v>
      </c>
      <c r="P3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30" spans="1:17" ht="36" x14ac:dyDescent="0.2">
      <c r="A3130" s="2" t="s">
        <v>5906</v>
      </c>
      <c r="B3130" s="2" t="s">
        <v>1244</v>
      </c>
      <c r="C3130" s="2" t="s">
        <v>3251</v>
      </c>
      <c r="D3130" s="2" t="s">
        <v>1256</v>
      </c>
      <c r="E3130" s="2" t="s">
        <v>1112</v>
      </c>
      <c r="F3130" s="2" t="s">
        <v>3494</v>
      </c>
      <c r="G3130" s="2" t="s">
        <v>4</v>
      </c>
      <c r="H3130" s="2" t="s">
        <v>922</v>
      </c>
      <c r="I3130" s="6">
        <v>1</v>
      </c>
      <c r="J3130" s="2" t="s">
        <v>2345</v>
      </c>
      <c r="K3130" s="7">
        <v>1</v>
      </c>
      <c r="L3130" s="3" t="s">
        <v>3130</v>
      </c>
      <c r="M3130" s="2" t="s">
        <v>1257</v>
      </c>
      <c r="N3130" s="2" t="s">
        <v>13</v>
      </c>
      <c r="O3130" s="80">
        <v>11.5</v>
      </c>
      <c r="P3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31" spans="1:17" ht="36" x14ac:dyDescent="0.2">
      <c r="A3131" s="2" t="s">
        <v>5906</v>
      </c>
      <c r="B3131" s="2" t="s">
        <v>1244</v>
      </c>
      <c r="C3131" s="2" t="s">
        <v>3251</v>
      </c>
      <c r="D3131" s="2" t="s">
        <v>1256</v>
      </c>
      <c r="E3131" s="2" t="s">
        <v>1669</v>
      </c>
      <c r="F3131" s="2" t="s">
        <v>3998</v>
      </c>
      <c r="G3131" s="2" t="s">
        <v>4</v>
      </c>
      <c r="H3131" s="2" t="s">
        <v>4</v>
      </c>
      <c r="I3131" s="6">
        <v>1</v>
      </c>
      <c r="J3131" s="2" t="s">
        <v>2345</v>
      </c>
      <c r="K3131" s="7">
        <v>1</v>
      </c>
      <c r="L3131" s="3" t="s">
        <v>3130</v>
      </c>
      <c r="M3131" s="2" t="s">
        <v>1690</v>
      </c>
      <c r="N3131" s="2" t="s">
        <v>13</v>
      </c>
      <c r="O3131" s="80">
        <v>14</v>
      </c>
      <c r="P3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32" spans="1:17" ht="36" x14ac:dyDescent="0.2">
      <c r="A3132" s="2" t="s">
        <v>5906</v>
      </c>
      <c r="B3132" s="2" t="s">
        <v>1244</v>
      </c>
      <c r="C3132" s="2" t="s">
        <v>3251</v>
      </c>
      <c r="D3132" s="2" t="s">
        <v>1256</v>
      </c>
      <c r="E3132" s="2" t="s">
        <v>1720</v>
      </c>
      <c r="F3132" s="2" t="s">
        <v>4038</v>
      </c>
      <c r="G3132" s="2" t="s">
        <v>4</v>
      </c>
      <c r="H3132" s="2" t="s">
        <v>4</v>
      </c>
      <c r="I3132" s="6">
        <v>1</v>
      </c>
      <c r="J3132" s="2" t="s">
        <v>2345</v>
      </c>
      <c r="K3132" s="7">
        <v>1</v>
      </c>
      <c r="L3132" s="3" t="s">
        <v>3130</v>
      </c>
      <c r="M3132" s="2" t="s">
        <v>1762</v>
      </c>
      <c r="N3132" s="2" t="s">
        <v>13</v>
      </c>
      <c r="O3132" s="80">
        <v>14.5</v>
      </c>
      <c r="P3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133" spans="1:17" ht="36" x14ac:dyDescent="0.2">
      <c r="A3133" s="2" t="s">
        <v>5906</v>
      </c>
      <c r="B3133" s="2" t="s">
        <v>1244</v>
      </c>
      <c r="C3133" s="2" t="s">
        <v>3251</v>
      </c>
      <c r="D3133" s="2" t="s">
        <v>1256</v>
      </c>
      <c r="E3133" s="2" t="s">
        <v>2149</v>
      </c>
      <c r="F3133" s="2" t="s">
        <v>3251</v>
      </c>
      <c r="G3133" s="2" t="s">
        <v>4</v>
      </c>
      <c r="H3133" s="2" t="s">
        <v>922</v>
      </c>
      <c r="I3133" s="6">
        <v>1</v>
      </c>
      <c r="J3133" s="2" t="s">
        <v>2345</v>
      </c>
      <c r="K3133" s="7">
        <v>1</v>
      </c>
      <c r="L3133" s="3" t="s">
        <v>3130</v>
      </c>
      <c r="M3133" s="2">
        <v>7075</v>
      </c>
      <c r="N3133" s="2" t="s">
        <v>13</v>
      </c>
      <c r="O3133" s="80">
        <v>9.5</v>
      </c>
      <c r="P3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134" spans="1:17" ht="36" x14ac:dyDescent="0.2">
      <c r="A3134" s="2" t="s">
        <v>5906</v>
      </c>
      <c r="B3134" s="2" t="s">
        <v>1244</v>
      </c>
      <c r="C3134" s="2" t="s">
        <v>3251</v>
      </c>
      <c r="D3134" s="2" t="s">
        <v>1256</v>
      </c>
      <c r="E3134" s="2" t="s">
        <v>5144</v>
      </c>
      <c r="F3134" s="2" t="s">
        <v>2952</v>
      </c>
      <c r="G3134" s="2" t="s">
        <v>4</v>
      </c>
      <c r="H3134" s="2" t="s">
        <v>4</v>
      </c>
      <c r="I3134" s="6">
        <v>1</v>
      </c>
      <c r="J3134" s="2" t="s">
        <v>2345</v>
      </c>
      <c r="K3134" s="7">
        <v>12</v>
      </c>
      <c r="L3134" s="3" t="s">
        <v>2315</v>
      </c>
      <c r="M3134" s="2" t="s">
        <v>2992</v>
      </c>
      <c r="N3134" s="2" t="s">
        <v>13</v>
      </c>
      <c r="O3134" s="80">
        <v>162</v>
      </c>
      <c r="P3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35" spans="1:17" ht="36" x14ac:dyDescent="0.2">
      <c r="A3135" s="2" t="s">
        <v>5906</v>
      </c>
      <c r="B3135" s="2" t="s">
        <v>1244</v>
      </c>
      <c r="C3135" s="2" t="s">
        <v>3251</v>
      </c>
      <c r="D3135" s="2" t="s">
        <v>1256</v>
      </c>
      <c r="E3135" s="2" t="s">
        <v>5150</v>
      </c>
      <c r="F3135" s="2" t="s">
        <v>6477</v>
      </c>
      <c r="G3135" s="2" t="s">
        <v>4</v>
      </c>
      <c r="H3135" s="2" t="s">
        <v>6073</v>
      </c>
      <c r="I3135" s="6">
        <v>1</v>
      </c>
      <c r="J3135" s="2" t="s">
        <v>2345</v>
      </c>
      <c r="K3135" s="7">
        <v>12</v>
      </c>
      <c r="L3135" s="3" t="s">
        <v>2315</v>
      </c>
      <c r="M3135" s="2">
        <v>1021</v>
      </c>
      <c r="N3135" s="2" t="s">
        <v>13</v>
      </c>
      <c r="O3135" s="80">
        <v>138</v>
      </c>
      <c r="P3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36" spans="1:17" ht="36" x14ac:dyDescent="0.2">
      <c r="A3136" s="2" t="s">
        <v>5906</v>
      </c>
      <c r="B3136" s="2" t="s">
        <v>1244</v>
      </c>
      <c r="C3136" s="2" t="s">
        <v>3252</v>
      </c>
      <c r="D3136" s="2" t="s">
        <v>1258</v>
      </c>
      <c r="E3136" s="2" t="s">
        <v>1112</v>
      </c>
      <c r="F3136" s="2" t="s">
        <v>3252</v>
      </c>
      <c r="G3136" s="2" t="s">
        <v>4</v>
      </c>
      <c r="H3136" s="2" t="s">
        <v>922</v>
      </c>
      <c r="I3136" s="6">
        <v>1</v>
      </c>
      <c r="J3136" s="2" t="s">
        <v>2345</v>
      </c>
      <c r="K3136" s="7">
        <v>1</v>
      </c>
      <c r="L3136" s="3" t="s">
        <v>3130</v>
      </c>
      <c r="M3136" s="2" t="s">
        <v>1259</v>
      </c>
      <c r="N3136" s="2" t="s">
        <v>13</v>
      </c>
      <c r="O3136" s="80">
        <v>13.65</v>
      </c>
      <c r="P3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137" spans="1:17" ht="36" x14ac:dyDescent="0.2">
      <c r="A3137" s="2" t="s">
        <v>5906</v>
      </c>
      <c r="B3137" s="2" t="s">
        <v>1244</v>
      </c>
      <c r="C3137" s="2" t="s">
        <v>3252</v>
      </c>
      <c r="D3137" s="2" t="s">
        <v>1258</v>
      </c>
      <c r="E3137" s="2" t="s">
        <v>1669</v>
      </c>
      <c r="F3137" s="2" t="s">
        <v>3998</v>
      </c>
      <c r="G3137" s="2" t="s">
        <v>4</v>
      </c>
      <c r="H3137" s="2" t="s">
        <v>4</v>
      </c>
      <c r="I3137" s="6">
        <v>1</v>
      </c>
      <c r="J3137" s="2" t="s">
        <v>2345</v>
      </c>
      <c r="K3137" s="7">
        <v>1</v>
      </c>
      <c r="L3137" s="3" t="s">
        <v>3130</v>
      </c>
      <c r="M3137" s="2" t="s">
        <v>1691</v>
      </c>
      <c r="N3137" s="2" t="s">
        <v>13</v>
      </c>
      <c r="O3137" s="80">
        <v>15.5</v>
      </c>
      <c r="P3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38" spans="1:17" ht="36" x14ac:dyDescent="0.2">
      <c r="A3138" s="2" t="s">
        <v>5906</v>
      </c>
      <c r="B3138" s="2" t="s">
        <v>1244</v>
      </c>
      <c r="C3138" s="2" t="s">
        <v>3252</v>
      </c>
      <c r="D3138" s="2" t="s">
        <v>1258</v>
      </c>
      <c r="E3138" s="2" t="s">
        <v>1720</v>
      </c>
      <c r="F3138" s="2" t="s">
        <v>4039</v>
      </c>
      <c r="G3138" s="2" t="s">
        <v>4</v>
      </c>
      <c r="H3138" s="2" t="s">
        <v>4</v>
      </c>
      <c r="I3138" s="6">
        <v>1</v>
      </c>
      <c r="J3138" s="2" t="s">
        <v>2345</v>
      </c>
      <c r="K3138" s="7">
        <v>1</v>
      </c>
      <c r="L3138" s="3" t="s">
        <v>3130</v>
      </c>
      <c r="M3138" s="2" t="s">
        <v>1763</v>
      </c>
      <c r="N3138" s="2" t="s">
        <v>13</v>
      </c>
      <c r="O3138" s="80">
        <v>13.95</v>
      </c>
      <c r="P3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39" spans="1:17" ht="36" x14ac:dyDescent="0.2">
      <c r="A3139" s="2" t="s">
        <v>5906</v>
      </c>
      <c r="B3139" s="2" t="s">
        <v>1244</v>
      </c>
      <c r="C3139" s="2" t="s">
        <v>3252</v>
      </c>
      <c r="D3139" s="2" t="s">
        <v>1258</v>
      </c>
      <c r="E3139" s="2" t="s">
        <v>2149</v>
      </c>
      <c r="F3139" s="2" t="s">
        <v>3252</v>
      </c>
      <c r="G3139" s="2" t="s">
        <v>4</v>
      </c>
      <c r="H3139" s="2" t="s">
        <v>922</v>
      </c>
      <c r="I3139" s="6">
        <v>1</v>
      </c>
      <c r="J3139" s="2" t="s">
        <v>2345</v>
      </c>
      <c r="K3139" s="7">
        <v>1</v>
      </c>
      <c r="L3139" s="3" t="s">
        <v>3130</v>
      </c>
      <c r="M3139" s="2">
        <v>7076</v>
      </c>
      <c r="N3139" s="2" t="s">
        <v>13</v>
      </c>
      <c r="O3139" s="80">
        <v>13.95</v>
      </c>
      <c r="P3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0" spans="1:17" ht="36" x14ac:dyDescent="0.2">
      <c r="A3140" s="2" t="s">
        <v>5906</v>
      </c>
      <c r="B3140" s="2" t="s">
        <v>1244</v>
      </c>
      <c r="C3140" s="2" t="s">
        <v>3252</v>
      </c>
      <c r="D3140" s="2" t="s">
        <v>1258</v>
      </c>
      <c r="E3140" s="2" t="s">
        <v>5144</v>
      </c>
      <c r="F3140" s="2" t="s">
        <v>2952</v>
      </c>
      <c r="G3140" s="2" t="s">
        <v>4</v>
      </c>
      <c r="H3140" s="2" t="s">
        <v>4</v>
      </c>
      <c r="I3140" s="6">
        <v>5</v>
      </c>
      <c r="J3140" s="2" t="s">
        <v>2345</v>
      </c>
      <c r="K3140" s="7">
        <v>3</v>
      </c>
      <c r="L3140" s="3" t="s">
        <v>2315</v>
      </c>
      <c r="M3140" s="2" t="s">
        <v>2993</v>
      </c>
      <c r="N3140" s="2" t="s">
        <v>13</v>
      </c>
      <c r="O3140" s="80">
        <v>223.5</v>
      </c>
      <c r="P3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$14.90 P/kg</v>
      </c>
      <c r="Q3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141" spans="1:17" ht="36" x14ac:dyDescent="0.2">
      <c r="A3141" s="2" t="s">
        <v>5906</v>
      </c>
      <c r="B3141" s="2" t="s">
        <v>1244</v>
      </c>
      <c r="C3141" s="2" t="s">
        <v>3252</v>
      </c>
      <c r="D3141" s="2" t="s">
        <v>1258</v>
      </c>
      <c r="E3141" s="2" t="s">
        <v>5150</v>
      </c>
      <c r="F3141" s="2" t="s">
        <v>6045</v>
      </c>
      <c r="G3141" s="2" t="s">
        <v>4</v>
      </c>
      <c r="H3141" s="2" t="s">
        <v>6073</v>
      </c>
      <c r="I3141" s="6">
        <v>1</v>
      </c>
      <c r="J3141" s="2" t="s">
        <v>2345</v>
      </c>
      <c r="K3141" s="7">
        <v>12</v>
      </c>
      <c r="L3141" s="3" t="s">
        <v>2315</v>
      </c>
      <c r="M3141" s="2">
        <v>1028</v>
      </c>
      <c r="N3141" s="2" t="s">
        <v>13</v>
      </c>
      <c r="O3141" s="80">
        <v>132</v>
      </c>
      <c r="P3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142" spans="1:17" ht="36" x14ac:dyDescent="0.2">
      <c r="A3142" s="2" t="s">
        <v>5906</v>
      </c>
      <c r="B3142" s="2" t="s">
        <v>1244</v>
      </c>
      <c r="C3142" s="2" t="s">
        <v>3253</v>
      </c>
      <c r="D3142" s="2" t="s">
        <v>1260</v>
      </c>
      <c r="E3142" s="2" t="s">
        <v>1112</v>
      </c>
      <c r="F3142" s="2" t="s">
        <v>3253</v>
      </c>
      <c r="G3142" s="2" t="s">
        <v>4</v>
      </c>
      <c r="H3142" s="2" t="s">
        <v>922</v>
      </c>
      <c r="I3142" s="6">
        <v>1</v>
      </c>
      <c r="J3142" s="2" t="s">
        <v>2345</v>
      </c>
      <c r="K3142" s="7">
        <v>1</v>
      </c>
      <c r="L3142" s="3" t="s">
        <v>3130</v>
      </c>
      <c r="M3142" s="2" t="s">
        <v>1261</v>
      </c>
      <c r="N3142" s="2" t="s">
        <v>13</v>
      </c>
      <c r="O3142" s="80">
        <v>12.8</v>
      </c>
      <c r="P3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43" spans="1:17" ht="36" x14ac:dyDescent="0.2">
      <c r="A3143" s="2" t="s">
        <v>5906</v>
      </c>
      <c r="B3143" s="2" t="s">
        <v>1244</v>
      </c>
      <c r="C3143" s="2" t="s">
        <v>3253</v>
      </c>
      <c r="D3143" s="2" t="s">
        <v>1260</v>
      </c>
      <c r="E3143" s="2" t="s">
        <v>1669</v>
      </c>
      <c r="F3143" s="2" t="s">
        <v>3998</v>
      </c>
      <c r="G3143" s="2" t="s">
        <v>4</v>
      </c>
      <c r="H3143" s="2" t="s">
        <v>4</v>
      </c>
      <c r="I3143" s="6">
        <v>1</v>
      </c>
      <c r="J3143" s="2" t="s">
        <v>2345</v>
      </c>
      <c r="K3143" s="7">
        <v>1</v>
      </c>
      <c r="L3143" s="3" t="s">
        <v>3130</v>
      </c>
      <c r="M3143" s="2" t="s">
        <v>1692</v>
      </c>
      <c r="N3143" s="2" t="s">
        <v>13</v>
      </c>
      <c r="O3143" s="80">
        <v>15.5</v>
      </c>
      <c r="P3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44" spans="1:17" ht="36" x14ac:dyDescent="0.2">
      <c r="A3144" s="2" t="s">
        <v>5906</v>
      </c>
      <c r="B3144" s="2" t="s">
        <v>1244</v>
      </c>
      <c r="C3144" s="2" t="s">
        <v>3253</v>
      </c>
      <c r="D3144" s="2" t="s">
        <v>1260</v>
      </c>
      <c r="E3144" s="2" t="s">
        <v>1720</v>
      </c>
      <c r="F3144" s="2" t="s">
        <v>3502</v>
      </c>
      <c r="G3144" s="2" t="s">
        <v>4</v>
      </c>
      <c r="H3144" s="2" t="s">
        <v>4</v>
      </c>
      <c r="I3144" s="6">
        <v>1</v>
      </c>
      <c r="J3144" s="2" t="s">
        <v>2345</v>
      </c>
      <c r="K3144" s="7">
        <v>1</v>
      </c>
      <c r="L3144" s="3" t="s">
        <v>3130</v>
      </c>
      <c r="M3144" s="2" t="s">
        <v>1764</v>
      </c>
      <c r="N3144" s="2" t="s">
        <v>13</v>
      </c>
      <c r="O3144" s="80">
        <v>13.95</v>
      </c>
      <c r="P3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5" spans="1:17" ht="36" x14ac:dyDescent="0.2">
      <c r="A3145" s="2" t="s">
        <v>5906</v>
      </c>
      <c r="B3145" s="2" t="s">
        <v>1244</v>
      </c>
      <c r="C3145" s="2" t="s">
        <v>3253</v>
      </c>
      <c r="D3145" s="2" t="s">
        <v>1260</v>
      </c>
      <c r="E3145" s="2" t="s">
        <v>2149</v>
      </c>
      <c r="F3145" s="2" t="s">
        <v>3253</v>
      </c>
      <c r="G3145" s="2" t="s">
        <v>4</v>
      </c>
      <c r="H3145" s="2" t="s">
        <v>922</v>
      </c>
      <c r="I3145" s="6">
        <v>1</v>
      </c>
      <c r="J3145" s="2" t="s">
        <v>2345</v>
      </c>
      <c r="K3145" s="7">
        <v>1</v>
      </c>
      <c r="L3145" s="3" t="s">
        <v>3130</v>
      </c>
      <c r="M3145" s="2">
        <v>7077</v>
      </c>
      <c r="N3145" s="2" t="s">
        <v>13</v>
      </c>
      <c r="O3145" s="80">
        <v>13.95</v>
      </c>
      <c r="P3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46" spans="1:17" ht="36" x14ac:dyDescent="0.2">
      <c r="A3146" s="2" t="s">
        <v>5906</v>
      </c>
      <c r="B3146" s="2" t="s">
        <v>1244</v>
      </c>
      <c r="C3146" s="2" t="s">
        <v>3253</v>
      </c>
      <c r="D3146" s="2" t="s">
        <v>1260</v>
      </c>
      <c r="E3146" s="2" t="s">
        <v>5144</v>
      </c>
      <c r="F3146" s="2" t="s">
        <v>2952</v>
      </c>
      <c r="G3146" s="2" t="s">
        <v>4</v>
      </c>
      <c r="H3146" s="2" t="s">
        <v>4</v>
      </c>
      <c r="I3146" s="6">
        <v>5</v>
      </c>
      <c r="J3146" s="2" t="s">
        <v>2345</v>
      </c>
      <c r="K3146" s="7">
        <v>3</v>
      </c>
      <c r="L3146" s="3" t="s">
        <v>2315</v>
      </c>
      <c r="M3146" s="2" t="s">
        <v>2994</v>
      </c>
      <c r="N3146" s="2" t="s">
        <v>13</v>
      </c>
      <c r="O3146" s="80">
        <v>217.5</v>
      </c>
      <c r="P3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147" spans="1:17" ht="36" x14ac:dyDescent="0.2">
      <c r="A3147" s="2" t="s">
        <v>5906</v>
      </c>
      <c r="B3147" s="2" t="s">
        <v>1244</v>
      </c>
      <c r="C3147" s="2" t="s">
        <v>3253</v>
      </c>
      <c r="D3147" s="2" t="s">
        <v>1260</v>
      </c>
      <c r="E3147" s="2" t="s">
        <v>5150</v>
      </c>
      <c r="F3147" s="2" t="s">
        <v>6478</v>
      </c>
      <c r="G3147" s="2" t="s">
        <v>4</v>
      </c>
      <c r="H3147" s="2" t="s">
        <v>6073</v>
      </c>
      <c r="I3147" s="6">
        <v>1</v>
      </c>
      <c r="J3147" s="2" t="s">
        <v>2345</v>
      </c>
      <c r="K3147" s="7">
        <v>12</v>
      </c>
      <c r="L3147" s="3" t="s">
        <v>2315</v>
      </c>
      <c r="M3147" s="2">
        <v>1057</v>
      </c>
      <c r="N3147" s="2" t="s">
        <v>13</v>
      </c>
      <c r="O3147" s="80">
        <v>126</v>
      </c>
      <c r="P3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48" spans="1:17" ht="36" x14ac:dyDescent="0.2">
      <c r="A3148" s="2" t="s">
        <v>5906</v>
      </c>
      <c r="B3148" s="2" t="s">
        <v>1244</v>
      </c>
      <c r="C3148" s="2" t="s">
        <v>3254</v>
      </c>
      <c r="D3148" s="2" t="s">
        <v>1262</v>
      </c>
      <c r="E3148" s="2" t="s">
        <v>1112</v>
      </c>
      <c r="F3148" s="2" t="s">
        <v>3254</v>
      </c>
      <c r="G3148" s="2" t="s">
        <v>4</v>
      </c>
      <c r="H3148" s="2" t="s">
        <v>922</v>
      </c>
      <c r="I3148" s="6">
        <v>1</v>
      </c>
      <c r="J3148" s="2" t="s">
        <v>2345</v>
      </c>
      <c r="K3148" s="7">
        <v>1</v>
      </c>
      <c r="L3148" s="3" t="s">
        <v>3130</v>
      </c>
      <c r="M3148" s="2" t="s">
        <v>1263</v>
      </c>
      <c r="N3148" s="2" t="s">
        <v>13</v>
      </c>
      <c r="O3148" s="80">
        <v>10</v>
      </c>
      <c r="P3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149" spans="1:17" ht="36" x14ac:dyDescent="0.2">
      <c r="A3149" s="2" t="s">
        <v>5906</v>
      </c>
      <c r="B3149" s="2" t="s">
        <v>1244</v>
      </c>
      <c r="C3149" s="2" t="s">
        <v>3254</v>
      </c>
      <c r="D3149" s="2" t="s">
        <v>1262</v>
      </c>
      <c r="E3149" s="2" t="s">
        <v>1669</v>
      </c>
      <c r="F3149" s="2" t="s">
        <v>3998</v>
      </c>
      <c r="G3149" s="2" t="s">
        <v>4</v>
      </c>
      <c r="H3149" s="2" t="s">
        <v>4</v>
      </c>
      <c r="I3149" s="6">
        <v>1</v>
      </c>
      <c r="J3149" s="2" t="s">
        <v>2345</v>
      </c>
      <c r="K3149" s="7">
        <v>1</v>
      </c>
      <c r="L3149" s="3" t="s">
        <v>3130</v>
      </c>
      <c r="M3149" s="2" t="s">
        <v>1693</v>
      </c>
      <c r="N3149" s="2" t="s">
        <v>13</v>
      </c>
      <c r="O3149" s="80">
        <v>13.5</v>
      </c>
      <c r="P3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150" spans="1:17" ht="36" x14ac:dyDescent="0.2">
      <c r="A3150" s="2" t="s">
        <v>5906</v>
      </c>
      <c r="B3150" s="2" t="s">
        <v>1244</v>
      </c>
      <c r="C3150" s="2" t="s">
        <v>3254</v>
      </c>
      <c r="D3150" s="2" t="s">
        <v>1262</v>
      </c>
      <c r="E3150" s="2" t="s">
        <v>1720</v>
      </c>
      <c r="F3150" s="2" t="s">
        <v>4040</v>
      </c>
      <c r="G3150" s="2" t="s">
        <v>4</v>
      </c>
      <c r="H3150" s="2" t="s">
        <v>4</v>
      </c>
      <c r="I3150" s="6">
        <v>1</v>
      </c>
      <c r="J3150" s="2" t="s">
        <v>2345</v>
      </c>
      <c r="K3150" s="7">
        <v>1</v>
      </c>
      <c r="L3150" s="3" t="s">
        <v>3130</v>
      </c>
      <c r="M3150" s="2" t="s">
        <v>1765</v>
      </c>
      <c r="N3150" s="2" t="s">
        <v>13</v>
      </c>
      <c r="O3150" s="80">
        <v>9.9</v>
      </c>
      <c r="P3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$9.90 P/kg</v>
      </c>
      <c r="Q3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151" spans="1:17" ht="36" x14ac:dyDescent="0.2">
      <c r="A3151" s="2" t="s">
        <v>5906</v>
      </c>
      <c r="B3151" s="2" t="s">
        <v>1244</v>
      </c>
      <c r="C3151" s="2" t="s">
        <v>3254</v>
      </c>
      <c r="D3151" s="2" t="s">
        <v>1262</v>
      </c>
      <c r="E3151" s="2" t="s">
        <v>2149</v>
      </c>
      <c r="F3151" s="2" t="s">
        <v>3254</v>
      </c>
      <c r="G3151" s="2" t="s">
        <v>4</v>
      </c>
      <c r="H3151" s="2" t="s">
        <v>922</v>
      </c>
      <c r="I3151" s="6">
        <v>1</v>
      </c>
      <c r="J3151" s="2" t="s">
        <v>2345</v>
      </c>
      <c r="K3151" s="7">
        <v>1</v>
      </c>
      <c r="L3151" s="3" t="s">
        <v>3130</v>
      </c>
      <c r="M3151" s="2">
        <v>7078</v>
      </c>
      <c r="N3151" s="2" t="s">
        <v>13</v>
      </c>
      <c r="O3151" s="80">
        <v>10.5</v>
      </c>
      <c r="P3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52" spans="1:17" ht="36" x14ac:dyDescent="0.2">
      <c r="A3152" s="2" t="s">
        <v>5906</v>
      </c>
      <c r="B3152" s="2" t="s">
        <v>1244</v>
      </c>
      <c r="C3152" s="2" t="s">
        <v>3254</v>
      </c>
      <c r="D3152" s="2" t="s">
        <v>1262</v>
      </c>
      <c r="E3152" s="2" t="s">
        <v>5144</v>
      </c>
      <c r="F3152" s="2" t="s">
        <v>2952</v>
      </c>
      <c r="G3152" s="2" t="s">
        <v>4</v>
      </c>
      <c r="H3152" s="2" t="s">
        <v>4</v>
      </c>
      <c r="I3152" s="6">
        <v>12</v>
      </c>
      <c r="J3152" s="2" t="s">
        <v>2345</v>
      </c>
      <c r="K3152" s="7">
        <v>1</v>
      </c>
      <c r="L3152" s="3" t="s">
        <v>3130</v>
      </c>
      <c r="M3152" s="2" t="s">
        <v>2995</v>
      </c>
      <c r="N3152" s="2" t="s">
        <v>13</v>
      </c>
      <c r="O3152" s="80">
        <v>120</v>
      </c>
      <c r="P3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153" spans="1:17" ht="36" x14ac:dyDescent="0.2">
      <c r="A3153" s="2" t="s">
        <v>5906</v>
      </c>
      <c r="B3153" s="2" t="s">
        <v>1244</v>
      </c>
      <c r="C3153" s="2" t="s">
        <v>3254</v>
      </c>
      <c r="D3153" s="2" t="s">
        <v>1262</v>
      </c>
      <c r="E3153" s="2" t="s">
        <v>5150</v>
      </c>
      <c r="F3153" s="2" t="s">
        <v>3504</v>
      </c>
      <c r="G3153" s="2" t="s">
        <v>4</v>
      </c>
      <c r="H3153" s="2" t="s">
        <v>6073</v>
      </c>
      <c r="I3153" s="6">
        <v>1</v>
      </c>
      <c r="J3153" s="2" t="s">
        <v>2345</v>
      </c>
      <c r="K3153" s="7">
        <v>12</v>
      </c>
      <c r="L3153" s="3" t="s">
        <v>2315</v>
      </c>
      <c r="M3153" s="2">
        <v>1029</v>
      </c>
      <c r="N3153" s="2" t="s">
        <v>13</v>
      </c>
      <c r="O3153" s="80">
        <v>78</v>
      </c>
      <c r="P3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154" spans="1:17" ht="36" x14ac:dyDescent="0.2">
      <c r="A3154" s="2" t="s">
        <v>5906</v>
      </c>
      <c r="B3154" s="2" t="s">
        <v>1244</v>
      </c>
      <c r="C3154" s="2" t="s">
        <v>3255</v>
      </c>
      <c r="D3154" s="2" t="s">
        <v>1264</v>
      </c>
      <c r="E3154" s="2" t="s">
        <v>1112</v>
      </c>
      <c r="F3154" s="2" t="s">
        <v>3255</v>
      </c>
      <c r="G3154" s="2" t="s">
        <v>4</v>
      </c>
      <c r="H3154" s="2" t="s">
        <v>922</v>
      </c>
      <c r="I3154" s="6">
        <v>1</v>
      </c>
      <c r="J3154" s="2" t="s">
        <v>2345</v>
      </c>
      <c r="K3154" s="7">
        <v>1</v>
      </c>
      <c r="L3154" s="3" t="s">
        <v>3130</v>
      </c>
      <c r="M3154" s="2" t="s">
        <v>1265</v>
      </c>
      <c r="N3154" s="2" t="s">
        <v>13</v>
      </c>
      <c r="O3154" s="80">
        <v>4.2</v>
      </c>
      <c r="P3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3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155" spans="1:17" ht="36" x14ac:dyDescent="0.2">
      <c r="A3155" s="2" t="s">
        <v>5906</v>
      </c>
      <c r="B3155" s="2" t="s">
        <v>1244</v>
      </c>
      <c r="C3155" s="2" t="s">
        <v>3255</v>
      </c>
      <c r="D3155" s="2" t="s">
        <v>1264</v>
      </c>
      <c r="E3155" s="2" t="s">
        <v>1669</v>
      </c>
      <c r="F3155" s="2" t="s">
        <v>3998</v>
      </c>
      <c r="G3155" s="2" t="s">
        <v>4</v>
      </c>
      <c r="H3155" s="2" t="s">
        <v>4</v>
      </c>
      <c r="I3155" s="6">
        <v>1</v>
      </c>
      <c r="J3155" s="2" t="s">
        <v>2345</v>
      </c>
      <c r="K3155" s="7">
        <v>1</v>
      </c>
      <c r="L3155" s="3" t="s">
        <v>3130</v>
      </c>
      <c r="M3155" s="2" t="s">
        <v>1694</v>
      </c>
      <c r="N3155" s="2" t="s">
        <v>13</v>
      </c>
      <c r="O3155" s="80">
        <v>5</v>
      </c>
      <c r="P3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156" spans="1:17" ht="36" x14ac:dyDescent="0.2">
      <c r="A3156" s="2" t="s">
        <v>5906</v>
      </c>
      <c r="B3156" s="2" t="s">
        <v>1244</v>
      </c>
      <c r="C3156" s="2" t="s">
        <v>3255</v>
      </c>
      <c r="D3156" s="2" t="s">
        <v>1264</v>
      </c>
      <c r="E3156" s="2" t="s">
        <v>1720</v>
      </c>
      <c r="F3156" s="2" t="s">
        <v>3505</v>
      </c>
      <c r="G3156" s="2" t="s">
        <v>4</v>
      </c>
      <c r="H3156" s="2" t="s">
        <v>4</v>
      </c>
      <c r="I3156" s="6">
        <v>1</v>
      </c>
      <c r="J3156" s="2" t="s">
        <v>2345</v>
      </c>
      <c r="K3156" s="7">
        <v>1</v>
      </c>
      <c r="L3156" s="3" t="s">
        <v>3130</v>
      </c>
      <c r="M3156" s="2" t="s">
        <v>1766</v>
      </c>
      <c r="N3156" s="2" t="s">
        <v>13</v>
      </c>
      <c r="O3156" s="80">
        <v>4.5</v>
      </c>
      <c r="P3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157" spans="1:17" ht="36" x14ac:dyDescent="0.2">
      <c r="A3157" s="2" t="s">
        <v>5906</v>
      </c>
      <c r="B3157" s="2" t="s">
        <v>1244</v>
      </c>
      <c r="C3157" s="2" t="s">
        <v>3255</v>
      </c>
      <c r="D3157" s="2" t="s">
        <v>1264</v>
      </c>
      <c r="E3157" s="2" t="s">
        <v>2149</v>
      </c>
      <c r="F3157" s="2" t="s">
        <v>3255</v>
      </c>
      <c r="G3157" s="2" t="s">
        <v>4</v>
      </c>
      <c r="H3157" s="2" t="s">
        <v>922</v>
      </c>
      <c r="I3157" s="6">
        <v>1</v>
      </c>
      <c r="J3157" s="2" t="s">
        <v>2345</v>
      </c>
      <c r="K3157" s="7">
        <v>1</v>
      </c>
      <c r="L3157" s="3" t="s">
        <v>3130</v>
      </c>
      <c r="M3157" s="2">
        <v>7079</v>
      </c>
      <c r="N3157" s="2" t="s">
        <v>13</v>
      </c>
      <c r="O3157" s="80">
        <v>4.95</v>
      </c>
      <c r="P3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P/kg</v>
      </c>
      <c r="Q3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158" spans="1:17" ht="36" x14ac:dyDescent="0.2">
      <c r="A3158" s="2" t="s">
        <v>5906</v>
      </c>
      <c r="B3158" s="2" t="s">
        <v>1244</v>
      </c>
      <c r="C3158" s="2" t="s">
        <v>3255</v>
      </c>
      <c r="D3158" s="2" t="s">
        <v>1264</v>
      </c>
      <c r="E3158" s="2" t="s">
        <v>5144</v>
      </c>
      <c r="F3158" s="2" t="s">
        <v>2952</v>
      </c>
      <c r="G3158" s="2" t="s">
        <v>4</v>
      </c>
      <c r="H3158" s="2" t="s">
        <v>4</v>
      </c>
      <c r="I3158" s="6">
        <v>5</v>
      </c>
      <c r="J3158" s="2" t="s">
        <v>2345</v>
      </c>
      <c r="K3158" s="7">
        <v>3</v>
      </c>
      <c r="L3158" s="3" t="s">
        <v>2315</v>
      </c>
      <c r="M3158" s="2" t="s">
        <v>2996</v>
      </c>
      <c r="N3158" s="2" t="s">
        <v>13</v>
      </c>
      <c r="O3158" s="80">
        <v>82.5</v>
      </c>
      <c r="P3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$5.50 P/kg</v>
      </c>
      <c r="Q3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159" spans="1:17" ht="36" x14ac:dyDescent="0.2">
      <c r="A3159" s="2" t="s">
        <v>5906</v>
      </c>
      <c r="B3159" s="2" t="s">
        <v>1244</v>
      </c>
      <c r="C3159" s="2" t="s">
        <v>3255</v>
      </c>
      <c r="D3159" s="2" t="s">
        <v>1264</v>
      </c>
      <c r="E3159" s="2" t="s">
        <v>5150</v>
      </c>
      <c r="F3159" s="2" t="s">
        <v>3505</v>
      </c>
      <c r="G3159" s="2" t="s">
        <v>4</v>
      </c>
      <c r="H3159" s="2" t="s">
        <v>6073</v>
      </c>
      <c r="I3159" s="6">
        <v>1</v>
      </c>
      <c r="J3159" s="2" t="s">
        <v>2345</v>
      </c>
      <c r="K3159" s="7">
        <v>12</v>
      </c>
      <c r="L3159" s="3" t="s">
        <v>2315</v>
      </c>
      <c r="M3159" s="2">
        <v>1005</v>
      </c>
      <c r="N3159" s="2" t="s">
        <v>13</v>
      </c>
      <c r="O3159" s="80">
        <v>46.8</v>
      </c>
      <c r="P3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160" spans="1:17" ht="36" x14ac:dyDescent="0.2">
      <c r="A3160" s="2" t="s">
        <v>5906</v>
      </c>
      <c r="B3160" s="2" t="s">
        <v>1244</v>
      </c>
      <c r="C3160" s="2" t="s">
        <v>3256</v>
      </c>
      <c r="D3160" s="2" t="s">
        <v>1266</v>
      </c>
      <c r="E3160" s="2" t="s">
        <v>1112</v>
      </c>
      <c r="F3160" s="2" t="s">
        <v>3256</v>
      </c>
      <c r="G3160" s="2" t="s">
        <v>4</v>
      </c>
      <c r="H3160" s="2" t="s">
        <v>922</v>
      </c>
      <c r="I3160" s="6">
        <v>1</v>
      </c>
      <c r="J3160" s="2" t="s">
        <v>2345</v>
      </c>
      <c r="K3160" s="7">
        <v>1</v>
      </c>
      <c r="L3160" s="3" t="s">
        <v>3130</v>
      </c>
      <c r="M3160" s="2" t="s">
        <v>1267</v>
      </c>
      <c r="N3160" s="2" t="s">
        <v>13</v>
      </c>
      <c r="O3160" s="80">
        <v>10.5</v>
      </c>
      <c r="P3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61" spans="1:17" ht="36" x14ac:dyDescent="0.2">
      <c r="A3161" s="2" t="s">
        <v>5906</v>
      </c>
      <c r="B3161" s="2" t="s">
        <v>1244</v>
      </c>
      <c r="C3161" s="2" t="s">
        <v>3256</v>
      </c>
      <c r="D3161" s="2" t="s">
        <v>1266</v>
      </c>
      <c r="E3161" s="2" t="s">
        <v>1669</v>
      </c>
      <c r="F3161" s="2" t="s">
        <v>3998</v>
      </c>
      <c r="G3161" s="2" t="s">
        <v>4</v>
      </c>
      <c r="H3161" s="2" t="s">
        <v>4</v>
      </c>
      <c r="I3161" s="6">
        <v>1</v>
      </c>
      <c r="J3161" s="2" t="s">
        <v>2345</v>
      </c>
      <c r="K3161" s="7">
        <v>1</v>
      </c>
      <c r="L3161" s="3" t="s">
        <v>3130</v>
      </c>
      <c r="M3161" s="2" t="s">
        <v>1695</v>
      </c>
      <c r="N3161" s="2" t="s">
        <v>13</v>
      </c>
      <c r="O3161" s="80">
        <v>15.5</v>
      </c>
      <c r="P3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162" spans="1:17" ht="36" x14ac:dyDescent="0.2">
      <c r="A3162" s="2" t="s">
        <v>5906</v>
      </c>
      <c r="B3162" s="2" t="s">
        <v>1244</v>
      </c>
      <c r="C3162" s="2" t="s">
        <v>3256</v>
      </c>
      <c r="D3162" s="2" t="s">
        <v>1266</v>
      </c>
      <c r="E3162" s="2" t="s">
        <v>1720</v>
      </c>
      <c r="F3162" s="2" t="s">
        <v>6479</v>
      </c>
      <c r="G3162" s="2" t="s">
        <v>4</v>
      </c>
      <c r="H3162" s="2" t="s">
        <v>4</v>
      </c>
      <c r="I3162" s="6">
        <v>1</v>
      </c>
      <c r="J3162" s="2" t="s">
        <v>2345</v>
      </c>
      <c r="K3162" s="7">
        <v>1</v>
      </c>
      <c r="L3162" s="3" t="s">
        <v>3130</v>
      </c>
      <c r="M3162" s="2" t="s">
        <v>1767</v>
      </c>
      <c r="N3162" s="2" t="s">
        <v>13</v>
      </c>
      <c r="O3162" s="80">
        <v>13.95</v>
      </c>
      <c r="P3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63" spans="1:17" ht="36" x14ac:dyDescent="0.2">
      <c r="A3163" s="2" t="s">
        <v>5906</v>
      </c>
      <c r="B3163" s="2" t="s">
        <v>1244</v>
      </c>
      <c r="C3163" s="2" t="s">
        <v>3256</v>
      </c>
      <c r="D3163" s="2" t="s">
        <v>1266</v>
      </c>
      <c r="E3163" s="2" t="s">
        <v>2149</v>
      </c>
      <c r="F3163" s="2" t="s">
        <v>3256</v>
      </c>
      <c r="G3163" s="2" t="s">
        <v>4</v>
      </c>
      <c r="H3163" s="2" t="s">
        <v>922</v>
      </c>
      <c r="I3163" s="6">
        <v>1</v>
      </c>
      <c r="J3163" s="2" t="s">
        <v>2345</v>
      </c>
      <c r="K3163" s="7">
        <v>1</v>
      </c>
      <c r="L3163" s="3" t="s">
        <v>3130</v>
      </c>
      <c r="M3163" s="2">
        <v>7080</v>
      </c>
      <c r="N3163" s="2" t="s">
        <v>13</v>
      </c>
      <c r="O3163" s="80">
        <v>11.75</v>
      </c>
      <c r="P3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164" spans="1:17" ht="36" x14ac:dyDescent="0.2">
      <c r="A3164" s="2" t="s">
        <v>5906</v>
      </c>
      <c r="B3164" s="2" t="s">
        <v>1244</v>
      </c>
      <c r="C3164" s="2" t="s">
        <v>3256</v>
      </c>
      <c r="D3164" s="2" t="s">
        <v>1266</v>
      </c>
      <c r="E3164" s="2" t="s">
        <v>5144</v>
      </c>
      <c r="F3164" s="2" t="s">
        <v>2952</v>
      </c>
      <c r="G3164" s="2" t="s">
        <v>4</v>
      </c>
      <c r="H3164" s="2" t="s">
        <v>4</v>
      </c>
      <c r="I3164" s="6">
        <v>5</v>
      </c>
      <c r="J3164" s="2" t="s">
        <v>2345</v>
      </c>
      <c r="K3164" s="7">
        <v>3</v>
      </c>
      <c r="L3164" s="3" t="s">
        <v>2315</v>
      </c>
      <c r="M3164" s="2" t="s">
        <v>2997</v>
      </c>
      <c r="N3164" s="2" t="s">
        <v>13</v>
      </c>
      <c r="O3164" s="80">
        <v>147</v>
      </c>
      <c r="P3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165" spans="1:17" ht="36" x14ac:dyDescent="0.2">
      <c r="A3165" s="2" t="s">
        <v>5906</v>
      </c>
      <c r="B3165" s="2" t="s">
        <v>1244</v>
      </c>
      <c r="C3165" s="2" t="s">
        <v>3256</v>
      </c>
      <c r="D3165" s="2" t="s">
        <v>1266</v>
      </c>
      <c r="E3165" s="2" t="s">
        <v>5150</v>
      </c>
      <c r="F3165" s="2" t="s">
        <v>6480</v>
      </c>
      <c r="G3165" s="2" t="s">
        <v>4</v>
      </c>
      <c r="H3165" s="2" t="s">
        <v>6073</v>
      </c>
      <c r="I3165" s="6">
        <v>1</v>
      </c>
      <c r="J3165" s="2" t="s">
        <v>2345</v>
      </c>
      <c r="K3165" s="7">
        <v>12</v>
      </c>
      <c r="L3165" s="3" t="s">
        <v>2315</v>
      </c>
      <c r="M3165" s="2">
        <v>1002</v>
      </c>
      <c r="N3165" s="2" t="s">
        <v>13</v>
      </c>
      <c r="O3165" s="80">
        <v>96</v>
      </c>
      <c r="P3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166" spans="1:17" ht="36" x14ac:dyDescent="0.2">
      <c r="A3166" s="2" t="s">
        <v>5906</v>
      </c>
      <c r="B3166" s="2" t="s">
        <v>1244</v>
      </c>
      <c r="C3166" s="2" t="s">
        <v>3257</v>
      </c>
      <c r="D3166" s="2" t="s">
        <v>1268</v>
      </c>
      <c r="E3166" s="2" t="s">
        <v>1112</v>
      </c>
      <c r="F3166" s="2" t="s">
        <v>3257</v>
      </c>
      <c r="G3166" s="2" t="s">
        <v>4</v>
      </c>
      <c r="H3166" s="2" t="s">
        <v>922</v>
      </c>
      <c r="I3166" s="6">
        <v>1</v>
      </c>
      <c r="J3166" s="4" t="s">
        <v>2345</v>
      </c>
      <c r="K3166" s="7">
        <v>1</v>
      </c>
      <c r="L3166" s="3" t="s">
        <v>3130</v>
      </c>
      <c r="M3166" s="2" t="s">
        <v>1269</v>
      </c>
      <c r="N3166" s="2" t="s">
        <v>13</v>
      </c>
      <c r="O3166" s="80">
        <v>18.2</v>
      </c>
      <c r="P3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167" spans="1:17" ht="36" x14ac:dyDescent="0.2">
      <c r="A3167" s="2" t="s">
        <v>5906</v>
      </c>
      <c r="B3167" s="2" t="s">
        <v>1244</v>
      </c>
      <c r="C3167" s="2" t="s">
        <v>3257</v>
      </c>
      <c r="D3167" s="2" t="s">
        <v>1268</v>
      </c>
      <c r="E3167" s="2" t="s">
        <v>1669</v>
      </c>
      <c r="F3167" s="2" t="s">
        <v>2953</v>
      </c>
      <c r="G3167" s="2" t="s">
        <v>4</v>
      </c>
      <c r="H3167" s="2" t="s">
        <v>4</v>
      </c>
      <c r="I3167" s="6">
        <v>1</v>
      </c>
      <c r="J3167" s="2" t="s">
        <v>2345</v>
      </c>
      <c r="K3167" s="7">
        <v>1</v>
      </c>
      <c r="L3167" s="3" t="s">
        <v>3130</v>
      </c>
      <c r="M3167" s="2" t="s">
        <v>1696</v>
      </c>
      <c r="N3167" s="2" t="s">
        <v>13</v>
      </c>
      <c r="O3167" s="80">
        <v>22</v>
      </c>
      <c r="P3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$22.00 P/kg</v>
      </c>
      <c r="Q3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168" spans="1:17" ht="36" x14ac:dyDescent="0.2">
      <c r="A3168" s="2" t="s">
        <v>5906</v>
      </c>
      <c r="B3168" s="2" t="s">
        <v>1244</v>
      </c>
      <c r="C3168" s="2" t="s">
        <v>3257</v>
      </c>
      <c r="D3168" s="2" t="s">
        <v>1268</v>
      </c>
      <c r="E3168" s="2" t="s">
        <v>2149</v>
      </c>
      <c r="F3168" s="2" t="s">
        <v>3257</v>
      </c>
      <c r="G3168" s="2" t="s">
        <v>4</v>
      </c>
      <c r="H3168" s="2" t="s">
        <v>4</v>
      </c>
      <c r="I3168" s="6">
        <v>1</v>
      </c>
      <c r="J3168" s="2" t="s">
        <v>2345</v>
      </c>
      <c r="K3168" s="7">
        <v>1</v>
      </c>
      <c r="L3168" s="3" t="s">
        <v>3130</v>
      </c>
      <c r="M3168" s="2">
        <v>7081</v>
      </c>
      <c r="N3168" s="2" t="s">
        <v>13</v>
      </c>
      <c r="O3168" s="80">
        <v>21.95</v>
      </c>
      <c r="P3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3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169" spans="1:17" ht="36" x14ac:dyDescent="0.2">
      <c r="A3169" s="2" t="s">
        <v>5906</v>
      </c>
      <c r="B3169" s="2" t="s">
        <v>1244</v>
      </c>
      <c r="C3169" s="2" t="s">
        <v>3257</v>
      </c>
      <c r="D3169" s="2" t="s">
        <v>1268</v>
      </c>
      <c r="E3169" s="2" t="s">
        <v>5150</v>
      </c>
      <c r="F3169" s="2" t="s">
        <v>6046</v>
      </c>
      <c r="G3169" s="2" t="s">
        <v>4</v>
      </c>
      <c r="H3169" s="2" t="s">
        <v>6073</v>
      </c>
      <c r="I3169" s="6">
        <v>1</v>
      </c>
      <c r="J3169" s="2" t="s">
        <v>2345</v>
      </c>
      <c r="K3169" s="7">
        <v>10</v>
      </c>
      <c r="L3169" s="3" t="s">
        <v>2315</v>
      </c>
      <c r="M3169" s="2">
        <v>7056</v>
      </c>
      <c r="N3169" s="2" t="s">
        <v>13</v>
      </c>
      <c r="O3169" s="80">
        <v>215</v>
      </c>
      <c r="P3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70" spans="1:17" ht="36" x14ac:dyDescent="0.2">
      <c r="A3170" s="2" t="s">
        <v>5906</v>
      </c>
      <c r="B3170" s="2" t="s">
        <v>1244</v>
      </c>
      <c r="C3170" s="2" t="s">
        <v>3258</v>
      </c>
      <c r="D3170" s="2" t="s">
        <v>1270</v>
      </c>
      <c r="E3170" s="2" t="s">
        <v>1112</v>
      </c>
      <c r="F3170" s="2" t="s">
        <v>3495</v>
      </c>
      <c r="G3170" s="2" t="s">
        <v>4</v>
      </c>
      <c r="H3170" s="2" t="s">
        <v>922</v>
      </c>
      <c r="I3170" s="6">
        <v>1</v>
      </c>
      <c r="J3170" s="2" t="s">
        <v>2345</v>
      </c>
      <c r="K3170" s="7">
        <v>1</v>
      </c>
      <c r="L3170" s="3" t="s">
        <v>3130</v>
      </c>
      <c r="M3170" s="2" t="s">
        <v>1271</v>
      </c>
      <c r="N3170" s="2" t="s">
        <v>13</v>
      </c>
      <c r="O3170" s="80">
        <v>26.9</v>
      </c>
      <c r="P3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$26.90 P/kg</v>
      </c>
      <c r="Q3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$2.69 P/100g</v>
      </c>
    </row>
    <row r="3171" spans="1:17" ht="36" x14ac:dyDescent="0.2">
      <c r="A3171" s="2" t="s">
        <v>5906</v>
      </c>
      <c r="B3171" s="2" t="s">
        <v>1244</v>
      </c>
      <c r="C3171" s="2" t="s">
        <v>3258</v>
      </c>
      <c r="D3171" s="2" t="s">
        <v>1270</v>
      </c>
      <c r="E3171" s="2" t="s">
        <v>1669</v>
      </c>
      <c r="F3171" s="2" t="s">
        <v>2953</v>
      </c>
      <c r="G3171" s="2" t="s">
        <v>4</v>
      </c>
      <c r="H3171" s="2" t="s">
        <v>4</v>
      </c>
      <c r="I3171" s="6">
        <v>1</v>
      </c>
      <c r="J3171" s="2" t="s">
        <v>2345</v>
      </c>
      <c r="K3171" s="7">
        <v>1</v>
      </c>
      <c r="L3171" s="3" t="s">
        <v>3130</v>
      </c>
      <c r="M3171" s="2" t="s">
        <v>1697</v>
      </c>
      <c r="N3171" s="2" t="s">
        <v>13</v>
      </c>
      <c r="O3171" s="80">
        <v>28.5</v>
      </c>
      <c r="P3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$28.50 P/kg</v>
      </c>
      <c r="Q3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$2.85 P/100g</v>
      </c>
    </row>
    <row r="3172" spans="1:17" ht="36" x14ac:dyDescent="0.2">
      <c r="A3172" s="2" t="s">
        <v>5906</v>
      </c>
      <c r="B3172" s="2" t="s">
        <v>1244</v>
      </c>
      <c r="C3172" s="2" t="s">
        <v>3258</v>
      </c>
      <c r="D3172" s="2" t="s">
        <v>1270</v>
      </c>
      <c r="E3172" s="2" t="s">
        <v>1720</v>
      </c>
      <c r="F3172" s="2" t="s">
        <v>4041</v>
      </c>
      <c r="G3172" s="2" t="s">
        <v>4</v>
      </c>
      <c r="H3172" s="2" t="s">
        <v>4</v>
      </c>
      <c r="I3172" s="6">
        <v>1</v>
      </c>
      <c r="J3172" s="2" t="s">
        <v>2345</v>
      </c>
      <c r="K3172" s="7">
        <v>1</v>
      </c>
      <c r="L3172" s="3" t="s">
        <v>3130</v>
      </c>
      <c r="M3172" s="2" t="s">
        <v>1768</v>
      </c>
      <c r="N3172" s="2" t="s">
        <v>13</v>
      </c>
      <c r="O3172" s="80">
        <v>23.95</v>
      </c>
      <c r="P3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$23.95 P/kg</v>
      </c>
      <c r="Q3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173" spans="1:17" ht="36" x14ac:dyDescent="0.2">
      <c r="A3173" s="2" t="s">
        <v>5906</v>
      </c>
      <c r="B3173" s="2" t="s">
        <v>1244</v>
      </c>
      <c r="C3173" s="2" t="s">
        <v>3258</v>
      </c>
      <c r="D3173" s="2" t="s">
        <v>1270</v>
      </c>
      <c r="E3173" s="2" t="s">
        <v>2149</v>
      </c>
      <c r="F3173" s="2" t="s">
        <v>3258</v>
      </c>
      <c r="G3173" s="2" t="s">
        <v>4</v>
      </c>
      <c r="H3173" s="2" t="s">
        <v>4</v>
      </c>
      <c r="I3173" s="6">
        <v>1</v>
      </c>
      <c r="J3173" s="2" t="s">
        <v>2345</v>
      </c>
      <c r="K3173" s="7">
        <v>1</v>
      </c>
      <c r="L3173" s="3" t="s">
        <v>3130</v>
      </c>
      <c r="M3173" s="2">
        <v>7082</v>
      </c>
      <c r="N3173" s="2" t="s">
        <v>13</v>
      </c>
      <c r="O3173" s="80">
        <v>22.75</v>
      </c>
      <c r="P3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3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3174" spans="1:17" ht="36" x14ac:dyDescent="0.2">
      <c r="A3174" s="2" t="s">
        <v>5906</v>
      </c>
      <c r="B3174" s="2" t="s">
        <v>1244</v>
      </c>
      <c r="C3174" s="2" t="s">
        <v>3258</v>
      </c>
      <c r="D3174" s="2" t="s">
        <v>1270</v>
      </c>
      <c r="E3174" s="2" t="s">
        <v>5150</v>
      </c>
      <c r="F3174" s="2" t="s">
        <v>6481</v>
      </c>
      <c r="G3174" s="2" t="s">
        <v>4</v>
      </c>
      <c r="H3174" s="2" t="s">
        <v>6073</v>
      </c>
      <c r="I3174" s="6">
        <v>1</v>
      </c>
      <c r="J3174" s="2" t="s">
        <v>2345</v>
      </c>
      <c r="K3174" s="7">
        <v>10</v>
      </c>
      <c r="L3174" s="3" t="s">
        <v>2315</v>
      </c>
      <c r="M3174" s="2">
        <v>7121</v>
      </c>
      <c r="N3174" s="2" t="s">
        <v>13</v>
      </c>
      <c r="O3174" s="80">
        <v>280</v>
      </c>
      <c r="P3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$28.00 P/kg</v>
      </c>
      <c r="Q3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$2.80 P/100g</v>
      </c>
    </row>
    <row r="3175" spans="1:17" ht="36" x14ac:dyDescent="0.2">
      <c r="A3175" s="2" t="s">
        <v>5906</v>
      </c>
      <c r="B3175" s="2" t="s">
        <v>1244</v>
      </c>
      <c r="C3175" s="2" t="s">
        <v>3259</v>
      </c>
      <c r="D3175" s="2" t="s">
        <v>1272</v>
      </c>
      <c r="E3175" s="2" t="s">
        <v>1112</v>
      </c>
      <c r="F3175" s="2" t="s">
        <v>3259</v>
      </c>
      <c r="G3175" s="2" t="s">
        <v>4</v>
      </c>
      <c r="H3175" s="2" t="s">
        <v>922</v>
      </c>
      <c r="I3175" s="6">
        <v>1</v>
      </c>
      <c r="J3175" s="2" t="s">
        <v>2345</v>
      </c>
      <c r="K3175" s="7">
        <v>1</v>
      </c>
      <c r="L3175" s="3" t="s">
        <v>3130</v>
      </c>
      <c r="M3175" s="2" t="s">
        <v>1273</v>
      </c>
      <c r="N3175" s="2" t="s">
        <v>13</v>
      </c>
      <c r="O3175" s="80">
        <v>12.75</v>
      </c>
      <c r="P3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76" spans="1:17" ht="36" x14ac:dyDescent="0.2">
      <c r="A3176" s="2" t="s">
        <v>5906</v>
      </c>
      <c r="B3176" s="2" t="s">
        <v>1244</v>
      </c>
      <c r="C3176" s="2" t="s">
        <v>3259</v>
      </c>
      <c r="D3176" s="2" t="s">
        <v>1272</v>
      </c>
      <c r="E3176" s="2" t="s">
        <v>1669</v>
      </c>
      <c r="F3176" s="2" t="s">
        <v>2953</v>
      </c>
      <c r="G3176" s="2" t="s">
        <v>4</v>
      </c>
      <c r="H3176" s="2" t="s">
        <v>4</v>
      </c>
      <c r="I3176" s="6">
        <v>1</v>
      </c>
      <c r="J3176" s="2" t="s">
        <v>2345</v>
      </c>
      <c r="K3176" s="7">
        <v>1</v>
      </c>
      <c r="L3176" s="3" t="s">
        <v>3130</v>
      </c>
      <c r="M3176" s="2" t="s">
        <v>1698</v>
      </c>
      <c r="N3176" s="2" t="s">
        <v>13</v>
      </c>
      <c r="O3176" s="80">
        <v>14</v>
      </c>
      <c r="P3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77" spans="1:17" ht="36" x14ac:dyDescent="0.2">
      <c r="A3177" s="2" t="s">
        <v>5906</v>
      </c>
      <c r="B3177" s="2" t="s">
        <v>1244</v>
      </c>
      <c r="C3177" s="2" t="s">
        <v>3259</v>
      </c>
      <c r="D3177" s="2" t="s">
        <v>1272</v>
      </c>
      <c r="E3177" s="2" t="s">
        <v>2149</v>
      </c>
      <c r="F3177" s="2" t="s">
        <v>3259</v>
      </c>
      <c r="G3177" s="2" t="s">
        <v>4</v>
      </c>
      <c r="H3177" s="2" t="s">
        <v>4</v>
      </c>
      <c r="I3177" s="6">
        <v>1</v>
      </c>
      <c r="J3177" s="2" t="s">
        <v>2345</v>
      </c>
      <c r="K3177" s="7">
        <v>1</v>
      </c>
      <c r="L3177" s="3" t="s">
        <v>3130</v>
      </c>
      <c r="M3177" s="2">
        <v>7083</v>
      </c>
      <c r="N3177" s="2" t="s">
        <v>13</v>
      </c>
      <c r="O3177" s="80">
        <v>11.75</v>
      </c>
      <c r="P3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$11.75 P/kg</v>
      </c>
      <c r="Q3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178" spans="1:17" ht="36" x14ac:dyDescent="0.2">
      <c r="A3178" s="2" t="s">
        <v>5906</v>
      </c>
      <c r="B3178" s="2" t="s">
        <v>1244</v>
      </c>
      <c r="C3178" s="2" t="s">
        <v>3259</v>
      </c>
      <c r="D3178" s="2" t="s">
        <v>1272</v>
      </c>
      <c r="E3178" s="2" t="s">
        <v>5150</v>
      </c>
      <c r="F3178" s="2" t="s">
        <v>3506</v>
      </c>
      <c r="G3178" s="2" t="s">
        <v>4</v>
      </c>
      <c r="H3178" s="2" t="s">
        <v>6073</v>
      </c>
      <c r="I3178" s="6">
        <v>1</v>
      </c>
      <c r="J3178" s="2" t="s">
        <v>2345</v>
      </c>
      <c r="K3178" s="7">
        <v>10</v>
      </c>
      <c r="L3178" s="3" t="s">
        <v>2315</v>
      </c>
      <c r="M3178" s="2" t="s">
        <v>3040</v>
      </c>
      <c r="N3178" s="2" t="s">
        <v>13</v>
      </c>
      <c r="O3178" s="80">
        <v>125</v>
      </c>
      <c r="P31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1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179" spans="1:17" ht="36" x14ac:dyDescent="0.2">
      <c r="A3179" s="2" t="s">
        <v>5906</v>
      </c>
      <c r="B3179" s="2" t="s">
        <v>1244</v>
      </c>
      <c r="C3179" s="2" t="s">
        <v>3285</v>
      </c>
      <c r="D3179" s="2" t="s">
        <v>1719</v>
      </c>
      <c r="E3179" s="2" t="s">
        <v>2149</v>
      </c>
      <c r="F3179" s="2" t="s">
        <v>3285</v>
      </c>
      <c r="G3179" s="2" t="s">
        <v>4</v>
      </c>
      <c r="H3179" s="2" t="s">
        <v>4</v>
      </c>
      <c r="I3179" s="6">
        <v>1</v>
      </c>
      <c r="J3179" s="2" t="s">
        <v>2345</v>
      </c>
      <c r="K3179" s="7">
        <v>1</v>
      </c>
      <c r="L3179" s="3" t="s">
        <v>3130</v>
      </c>
      <c r="M3179" s="2">
        <v>7084</v>
      </c>
      <c r="N3179" s="2" t="s">
        <v>13</v>
      </c>
      <c r="O3179" s="80">
        <v>22.75</v>
      </c>
      <c r="P31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$22.75 P/kg</v>
      </c>
      <c r="Q31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$2.28 P/100g</v>
      </c>
    </row>
    <row r="3180" spans="1:17" ht="36" x14ac:dyDescent="0.2">
      <c r="A3180" s="2" t="s">
        <v>5906</v>
      </c>
      <c r="B3180" s="2" t="s">
        <v>1244</v>
      </c>
      <c r="C3180" s="2" t="s">
        <v>3285</v>
      </c>
      <c r="D3180" s="2" t="s">
        <v>1719</v>
      </c>
      <c r="E3180" s="2" t="s">
        <v>5144</v>
      </c>
      <c r="F3180" s="2" t="s">
        <v>2953</v>
      </c>
      <c r="G3180" s="2" t="s">
        <v>4</v>
      </c>
      <c r="H3180" s="2" t="s">
        <v>4</v>
      </c>
      <c r="I3180" s="6">
        <v>1</v>
      </c>
      <c r="J3180" s="2" t="s">
        <v>2345</v>
      </c>
      <c r="K3180" s="7">
        <v>1</v>
      </c>
      <c r="L3180" s="3" t="s">
        <v>3130</v>
      </c>
      <c r="M3180" s="2" t="s">
        <v>2998</v>
      </c>
      <c r="N3180" s="2" t="s">
        <v>13</v>
      </c>
      <c r="O3180" s="80">
        <v>22.2</v>
      </c>
      <c r="P31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$22.20 P/kg</v>
      </c>
      <c r="Q31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3181" spans="1:17" ht="36" x14ac:dyDescent="0.2">
      <c r="A3181" s="2" t="s">
        <v>5906</v>
      </c>
      <c r="B3181" s="2" t="s">
        <v>1244</v>
      </c>
      <c r="C3181" s="2" t="s">
        <v>3285</v>
      </c>
      <c r="D3181" s="2" t="s">
        <v>1719</v>
      </c>
      <c r="E3181" s="2" t="s">
        <v>5150</v>
      </c>
      <c r="F3181" s="2" t="s">
        <v>6482</v>
      </c>
      <c r="G3181" s="2" t="s">
        <v>4</v>
      </c>
      <c r="H3181" s="2" t="s">
        <v>6073</v>
      </c>
      <c r="I3181" s="6">
        <v>1</v>
      </c>
      <c r="J3181" s="2" t="s">
        <v>2345</v>
      </c>
      <c r="K3181" s="7">
        <v>10</v>
      </c>
      <c r="L3181" s="3" t="s">
        <v>2315</v>
      </c>
      <c r="M3181" s="2">
        <v>7125</v>
      </c>
      <c r="N3181" s="2" t="s">
        <v>13</v>
      </c>
      <c r="O3181" s="80">
        <v>215</v>
      </c>
      <c r="P31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82" spans="1:17" ht="36" x14ac:dyDescent="0.2">
      <c r="A3182" s="2" t="s">
        <v>5906</v>
      </c>
      <c r="B3182" s="2" t="s">
        <v>1244</v>
      </c>
      <c r="C3182" s="2" t="s">
        <v>3260</v>
      </c>
      <c r="D3182" s="2" t="s">
        <v>1274</v>
      </c>
      <c r="E3182" s="2" t="s">
        <v>1112</v>
      </c>
      <c r="F3182" s="2" t="s">
        <v>3260</v>
      </c>
      <c r="G3182" s="2" t="s">
        <v>4</v>
      </c>
      <c r="H3182" s="2" t="s">
        <v>922</v>
      </c>
      <c r="I3182" s="6">
        <v>1</v>
      </c>
      <c r="J3182" s="2" t="s">
        <v>2345</v>
      </c>
      <c r="K3182" s="7">
        <v>1</v>
      </c>
      <c r="L3182" s="3" t="s">
        <v>3130</v>
      </c>
      <c r="M3182" s="2" t="s">
        <v>1275</v>
      </c>
      <c r="N3182" s="2" t="s">
        <v>13</v>
      </c>
      <c r="O3182" s="80">
        <v>26.9</v>
      </c>
      <c r="P31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$26.90 P/kg</v>
      </c>
      <c r="Q31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$2.69 P/100g</v>
      </c>
    </row>
    <row r="3183" spans="1:17" ht="36" x14ac:dyDescent="0.2">
      <c r="A3183" s="2" t="s">
        <v>5906</v>
      </c>
      <c r="B3183" s="2" t="s">
        <v>1244</v>
      </c>
      <c r="C3183" s="2" t="s">
        <v>3260</v>
      </c>
      <c r="D3183" s="2" t="s">
        <v>1274</v>
      </c>
      <c r="E3183" s="2" t="s">
        <v>1669</v>
      </c>
      <c r="F3183" s="2" t="s">
        <v>2953</v>
      </c>
      <c r="G3183" s="2" t="s">
        <v>4</v>
      </c>
      <c r="H3183" s="2" t="s">
        <v>4</v>
      </c>
      <c r="I3183" s="6">
        <v>1</v>
      </c>
      <c r="J3183" s="2" t="s">
        <v>2345</v>
      </c>
      <c r="K3183" s="7">
        <v>1</v>
      </c>
      <c r="L3183" s="3" t="s">
        <v>3130</v>
      </c>
      <c r="M3183" s="2" t="s">
        <v>1699</v>
      </c>
      <c r="N3183" s="2" t="s">
        <v>13</v>
      </c>
      <c r="O3183" s="80">
        <v>24</v>
      </c>
      <c r="P31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$24.00 P/kg</v>
      </c>
      <c r="Q31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184" spans="1:17" ht="36" x14ac:dyDescent="0.2">
      <c r="A3184" s="2" t="s">
        <v>5906</v>
      </c>
      <c r="B3184" s="2" t="s">
        <v>1244</v>
      </c>
      <c r="C3184" s="2" t="s">
        <v>3260</v>
      </c>
      <c r="D3184" s="2" t="s">
        <v>1274</v>
      </c>
      <c r="E3184" s="2" t="s">
        <v>2149</v>
      </c>
      <c r="F3184" s="2" t="s">
        <v>3260</v>
      </c>
      <c r="G3184" s="2" t="s">
        <v>4</v>
      </c>
      <c r="H3184" s="2" t="s">
        <v>4</v>
      </c>
      <c r="I3184" s="6">
        <v>1</v>
      </c>
      <c r="J3184" s="2" t="s">
        <v>2345</v>
      </c>
      <c r="K3184" s="7">
        <v>1</v>
      </c>
      <c r="L3184" s="3" t="s">
        <v>3130</v>
      </c>
      <c r="M3184" s="2">
        <v>7085</v>
      </c>
      <c r="N3184" s="2" t="s">
        <v>13</v>
      </c>
      <c r="O3184" s="80">
        <v>23.45</v>
      </c>
      <c r="P31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$23.45 P/kg</v>
      </c>
      <c r="Q31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3185" spans="1:17" ht="36" x14ac:dyDescent="0.2">
      <c r="A3185" s="2" t="s">
        <v>5906</v>
      </c>
      <c r="B3185" s="2" t="s">
        <v>1244</v>
      </c>
      <c r="C3185" s="2" t="s">
        <v>3260</v>
      </c>
      <c r="D3185" s="2" t="s">
        <v>1274</v>
      </c>
      <c r="E3185" s="2" t="s">
        <v>5150</v>
      </c>
      <c r="F3185" s="2" t="s">
        <v>6046</v>
      </c>
      <c r="G3185" s="2" t="s">
        <v>4</v>
      </c>
      <c r="H3185" s="2" t="s">
        <v>6073</v>
      </c>
      <c r="I3185" s="6">
        <v>1</v>
      </c>
      <c r="J3185" s="2" t="s">
        <v>2345</v>
      </c>
      <c r="K3185" s="7">
        <v>10</v>
      </c>
      <c r="L3185" s="3" t="s">
        <v>2315</v>
      </c>
      <c r="M3185" s="2">
        <v>7010</v>
      </c>
      <c r="N3185" s="2" t="s">
        <v>13</v>
      </c>
      <c r="O3185" s="80">
        <v>215</v>
      </c>
      <c r="P31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1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186" spans="1:17" ht="36" x14ac:dyDescent="0.2">
      <c r="A3186" s="2" t="s">
        <v>5906</v>
      </c>
      <c r="B3186" s="2" t="s">
        <v>1244</v>
      </c>
      <c r="C3186" s="2" t="s">
        <v>3281</v>
      </c>
      <c r="D3186" s="2" t="s">
        <v>1700</v>
      </c>
      <c r="E3186" s="2" t="s">
        <v>1669</v>
      </c>
      <c r="F3186" s="2" t="s">
        <v>2953</v>
      </c>
      <c r="G3186" s="2" t="s">
        <v>4</v>
      </c>
      <c r="H3186" s="2" t="s">
        <v>4</v>
      </c>
      <c r="I3186" s="6">
        <v>1</v>
      </c>
      <c r="J3186" s="2" t="s">
        <v>2345</v>
      </c>
      <c r="K3186" s="7">
        <v>1</v>
      </c>
      <c r="L3186" s="3" t="s">
        <v>3130</v>
      </c>
      <c r="M3186" s="2" t="s">
        <v>1701</v>
      </c>
      <c r="N3186" s="2" t="s">
        <v>13</v>
      </c>
      <c r="O3186" s="80">
        <v>27</v>
      </c>
      <c r="P31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$27.00 P/kg</v>
      </c>
      <c r="Q31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$2.70 P/100g</v>
      </c>
    </row>
    <row r="3187" spans="1:17" ht="36" x14ac:dyDescent="0.2">
      <c r="A3187" s="2" t="s">
        <v>5906</v>
      </c>
      <c r="B3187" s="2" t="s">
        <v>1244</v>
      </c>
      <c r="C3187" s="2" t="s">
        <v>3281</v>
      </c>
      <c r="D3187" s="2" t="s">
        <v>1700</v>
      </c>
      <c r="E3187" s="2" t="s">
        <v>2149</v>
      </c>
      <c r="F3187" s="2" t="s">
        <v>3281</v>
      </c>
      <c r="G3187" s="2" t="s">
        <v>4</v>
      </c>
      <c r="H3187" s="2" t="s">
        <v>4</v>
      </c>
      <c r="I3187" s="6">
        <v>1</v>
      </c>
      <c r="J3187" s="2" t="s">
        <v>2345</v>
      </c>
      <c r="K3187" s="7">
        <v>1</v>
      </c>
      <c r="L3187" s="3" t="s">
        <v>3130</v>
      </c>
      <c r="M3187" s="2">
        <v>7086</v>
      </c>
      <c r="N3187" s="2" t="s">
        <v>13</v>
      </c>
      <c r="O3187" s="80">
        <v>27.5</v>
      </c>
      <c r="P31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$27.50 P/kg</v>
      </c>
      <c r="Q31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$2.75 P/100g</v>
      </c>
    </row>
    <row r="3188" spans="1:17" ht="36" x14ac:dyDescent="0.2">
      <c r="A3188" s="2" t="s">
        <v>5906</v>
      </c>
      <c r="B3188" s="2" t="s">
        <v>1244</v>
      </c>
      <c r="C3188" s="2" t="s">
        <v>3281</v>
      </c>
      <c r="D3188" s="2" t="s">
        <v>1700</v>
      </c>
      <c r="E3188" s="2" t="s">
        <v>5150</v>
      </c>
      <c r="F3188" s="2" t="s">
        <v>6483</v>
      </c>
      <c r="G3188" s="2" t="s">
        <v>4</v>
      </c>
      <c r="H3188" s="2" t="s">
        <v>6073</v>
      </c>
      <c r="I3188" s="6">
        <v>1</v>
      </c>
      <c r="J3188" s="2" t="s">
        <v>2345</v>
      </c>
      <c r="K3188" s="7">
        <v>10</v>
      </c>
      <c r="L3188" s="3" t="s">
        <v>2315</v>
      </c>
      <c r="M3188" s="2" t="s">
        <v>3041</v>
      </c>
      <c r="N3188" s="2" t="s">
        <v>13</v>
      </c>
      <c r="O3188" s="80">
        <v>295</v>
      </c>
      <c r="P31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$29.50 P/kg</v>
      </c>
      <c r="Q31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$2.95 P/100g</v>
      </c>
    </row>
    <row r="3189" spans="1:17" ht="36" x14ac:dyDescent="0.2">
      <c r="A3189" s="2" t="s">
        <v>5906</v>
      </c>
      <c r="B3189" s="2" t="s">
        <v>1244</v>
      </c>
      <c r="C3189" s="2" t="s">
        <v>3261</v>
      </c>
      <c r="D3189" s="2" t="s">
        <v>1276</v>
      </c>
      <c r="E3189" s="2" t="s">
        <v>1112</v>
      </c>
      <c r="F3189" s="2" t="s">
        <v>3261</v>
      </c>
      <c r="G3189" s="2" t="s">
        <v>4</v>
      </c>
      <c r="H3189" s="2" t="s">
        <v>922</v>
      </c>
      <c r="I3189" s="6">
        <v>1</v>
      </c>
      <c r="J3189" s="2" t="s">
        <v>2345</v>
      </c>
      <c r="K3189" s="7">
        <v>1</v>
      </c>
      <c r="L3189" s="3" t="s">
        <v>3130</v>
      </c>
      <c r="M3189" s="2" t="s">
        <v>1277</v>
      </c>
      <c r="N3189" s="2" t="s">
        <v>13</v>
      </c>
      <c r="O3189" s="80">
        <v>13.8</v>
      </c>
      <c r="P31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31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190" spans="1:17" ht="36" x14ac:dyDescent="0.2">
      <c r="A3190" s="2" t="s">
        <v>5906</v>
      </c>
      <c r="B3190" s="2" t="s">
        <v>1244</v>
      </c>
      <c r="C3190" s="2" t="s">
        <v>3261</v>
      </c>
      <c r="D3190" s="2" t="s">
        <v>1276</v>
      </c>
      <c r="E3190" s="2" t="s">
        <v>1669</v>
      </c>
      <c r="F3190" s="2" t="s">
        <v>3998</v>
      </c>
      <c r="G3190" s="2" t="s">
        <v>4</v>
      </c>
      <c r="H3190" s="2" t="s">
        <v>4</v>
      </c>
      <c r="I3190" s="6">
        <v>1</v>
      </c>
      <c r="J3190" s="2" t="s">
        <v>2345</v>
      </c>
      <c r="K3190" s="7">
        <v>1</v>
      </c>
      <c r="L3190" s="3" t="s">
        <v>3130</v>
      </c>
      <c r="M3190" s="2" t="s">
        <v>1702</v>
      </c>
      <c r="N3190" s="2" t="s">
        <v>13</v>
      </c>
      <c r="O3190" s="80">
        <v>16</v>
      </c>
      <c r="P31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1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191" spans="1:17" ht="36" x14ac:dyDescent="0.2">
      <c r="A3191" s="2" t="s">
        <v>5906</v>
      </c>
      <c r="B3191" s="2" t="s">
        <v>1244</v>
      </c>
      <c r="C3191" s="2" t="s">
        <v>3261</v>
      </c>
      <c r="D3191" s="2" t="s">
        <v>1276</v>
      </c>
      <c r="E3191" s="2" t="s">
        <v>1720</v>
      </c>
      <c r="F3191" s="2" t="s">
        <v>4042</v>
      </c>
      <c r="G3191" s="2" t="s">
        <v>4</v>
      </c>
      <c r="H3191" s="2" t="s">
        <v>4</v>
      </c>
      <c r="I3191" s="6">
        <v>1</v>
      </c>
      <c r="J3191" s="2" t="s">
        <v>2345</v>
      </c>
      <c r="K3191" s="7">
        <v>1</v>
      </c>
      <c r="L3191" s="3" t="s">
        <v>3130</v>
      </c>
      <c r="M3191" s="2" t="s">
        <v>1769</v>
      </c>
      <c r="N3191" s="2" t="s">
        <v>13</v>
      </c>
      <c r="O3191" s="80">
        <v>13.95</v>
      </c>
      <c r="P31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92" spans="1:17" ht="36" x14ac:dyDescent="0.2">
      <c r="A3192" s="2" t="s">
        <v>5906</v>
      </c>
      <c r="B3192" s="2" t="s">
        <v>1244</v>
      </c>
      <c r="C3192" s="2" t="s">
        <v>3261</v>
      </c>
      <c r="D3192" s="2" t="s">
        <v>1276</v>
      </c>
      <c r="E3192" s="2" t="s">
        <v>2149</v>
      </c>
      <c r="F3192" s="2" t="s">
        <v>3261</v>
      </c>
      <c r="G3192" s="2" t="s">
        <v>4</v>
      </c>
      <c r="H3192" s="2" t="s">
        <v>922</v>
      </c>
      <c r="I3192" s="6">
        <v>1</v>
      </c>
      <c r="J3192" s="2" t="s">
        <v>2345</v>
      </c>
      <c r="K3192" s="7">
        <v>1</v>
      </c>
      <c r="L3192" s="3" t="s">
        <v>3130</v>
      </c>
      <c r="M3192" s="2">
        <v>7087</v>
      </c>
      <c r="N3192" s="2" t="s">
        <v>13</v>
      </c>
      <c r="O3192" s="80">
        <v>12.75</v>
      </c>
      <c r="P31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1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193" spans="1:17" ht="36" x14ac:dyDescent="0.2">
      <c r="A3193" s="2" t="s">
        <v>5906</v>
      </c>
      <c r="B3193" s="2" t="s">
        <v>1244</v>
      </c>
      <c r="C3193" s="2" t="s">
        <v>3261</v>
      </c>
      <c r="D3193" s="2" t="s">
        <v>1276</v>
      </c>
      <c r="E3193" s="2" t="s">
        <v>5144</v>
      </c>
      <c r="F3193" s="2" t="s">
        <v>2952</v>
      </c>
      <c r="G3193" s="2" t="s">
        <v>4</v>
      </c>
      <c r="H3193" s="2" t="s">
        <v>4</v>
      </c>
      <c r="I3193" s="6">
        <v>5</v>
      </c>
      <c r="J3193" s="2" t="s">
        <v>2345</v>
      </c>
      <c r="K3193" s="7">
        <v>3</v>
      </c>
      <c r="L3193" s="3" t="s">
        <v>2315</v>
      </c>
      <c r="M3193" s="2" t="s">
        <v>2999</v>
      </c>
      <c r="N3193" s="2" t="s">
        <v>13</v>
      </c>
      <c r="O3193" s="80">
        <v>178.5</v>
      </c>
      <c r="P31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$11.90 P/kg</v>
      </c>
      <c r="Q31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194" spans="1:17" ht="36" x14ac:dyDescent="0.2">
      <c r="A3194" s="2" t="s">
        <v>5906</v>
      </c>
      <c r="B3194" s="2" t="s">
        <v>1244</v>
      </c>
      <c r="C3194" s="2" t="s">
        <v>3261</v>
      </c>
      <c r="D3194" s="2" t="s">
        <v>1276</v>
      </c>
      <c r="E3194" s="2" t="s">
        <v>5150</v>
      </c>
      <c r="F3194" s="2" t="s">
        <v>6047</v>
      </c>
      <c r="G3194" s="2" t="s">
        <v>4</v>
      </c>
      <c r="H3194" s="2" t="s">
        <v>6073</v>
      </c>
      <c r="I3194" s="6">
        <v>1</v>
      </c>
      <c r="J3194" s="2" t="s">
        <v>2345</v>
      </c>
      <c r="K3194" s="7">
        <v>12</v>
      </c>
      <c r="L3194" s="3" t="s">
        <v>2315</v>
      </c>
      <c r="M3194" s="2">
        <v>1002</v>
      </c>
      <c r="N3194" s="2" t="s">
        <v>13</v>
      </c>
      <c r="O3194" s="80">
        <v>126</v>
      </c>
      <c r="P31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P/kg</v>
      </c>
      <c r="Q31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195" spans="1:17" ht="36" x14ac:dyDescent="0.2">
      <c r="A3195" s="2" t="s">
        <v>5906</v>
      </c>
      <c r="B3195" s="2" t="s">
        <v>1244</v>
      </c>
      <c r="C3195" s="2" t="s">
        <v>3262</v>
      </c>
      <c r="D3195" s="2" t="s">
        <v>1278</v>
      </c>
      <c r="E3195" s="2" t="s">
        <v>1112</v>
      </c>
      <c r="F3195" s="2" t="s">
        <v>3262</v>
      </c>
      <c r="G3195" s="2" t="s">
        <v>4</v>
      </c>
      <c r="H3195" s="2" t="s">
        <v>922</v>
      </c>
      <c r="I3195" s="6">
        <v>1</v>
      </c>
      <c r="J3195" s="2" t="s">
        <v>2345</v>
      </c>
      <c r="K3195" s="7">
        <v>1</v>
      </c>
      <c r="L3195" s="3" t="s">
        <v>3130</v>
      </c>
      <c r="M3195" s="2" t="s">
        <v>1279</v>
      </c>
      <c r="N3195" s="2" t="s">
        <v>13</v>
      </c>
      <c r="O3195" s="80">
        <v>11.5</v>
      </c>
      <c r="P31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1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196" spans="1:17" ht="36" x14ac:dyDescent="0.2">
      <c r="A3196" s="2" t="s">
        <v>5906</v>
      </c>
      <c r="B3196" s="2" t="s">
        <v>1244</v>
      </c>
      <c r="C3196" s="2" t="s">
        <v>3262</v>
      </c>
      <c r="D3196" s="2" t="s">
        <v>1278</v>
      </c>
      <c r="E3196" s="2" t="s">
        <v>1669</v>
      </c>
      <c r="F3196" s="2" t="s">
        <v>3998</v>
      </c>
      <c r="G3196" s="2" t="s">
        <v>4</v>
      </c>
      <c r="H3196" s="2" t="s">
        <v>4</v>
      </c>
      <c r="I3196" s="6">
        <v>1</v>
      </c>
      <c r="J3196" s="2" t="s">
        <v>2345</v>
      </c>
      <c r="K3196" s="7">
        <v>1</v>
      </c>
      <c r="L3196" s="3" t="s">
        <v>3130</v>
      </c>
      <c r="M3196" s="2" t="s">
        <v>1703</v>
      </c>
      <c r="N3196" s="2" t="s">
        <v>13</v>
      </c>
      <c r="O3196" s="80">
        <v>15</v>
      </c>
      <c r="P31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1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197" spans="1:17" ht="36" x14ac:dyDescent="0.2">
      <c r="A3197" s="2" t="s">
        <v>5906</v>
      </c>
      <c r="B3197" s="2" t="s">
        <v>1244</v>
      </c>
      <c r="C3197" s="2" t="s">
        <v>3262</v>
      </c>
      <c r="D3197" s="2" t="s">
        <v>1278</v>
      </c>
      <c r="E3197" s="2" t="s">
        <v>1720</v>
      </c>
      <c r="F3197" s="2" t="s">
        <v>4043</v>
      </c>
      <c r="G3197" s="2" t="s">
        <v>4</v>
      </c>
      <c r="H3197" s="2" t="s">
        <v>4</v>
      </c>
      <c r="I3197" s="6">
        <v>1</v>
      </c>
      <c r="J3197" s="2" t="s">
        <v>2345</v>
      </c>
      <c r="K3197" s="7">
        <v>1</v>
      </c>
      <c r="L3197" s="3" t="s">
        <v>3130</v>
      </c>
      <c r="M3197" s="2" t="s">
        <v>1770</v>
      </c>
      <c r="N3197" s="2" t="s">
        <v>13</v>
      </c>
      <c r="O3197" s="80">
        <v>13.95</v>
      </c>
      <c r="P31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1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198" spans="1:17" ht="36" x14ac:dyDescent="0.2">
      <c r="A3198" s="2" t="s">
        <v>5906</v>
      </c>
      <c r="B3198" s="2" t="s">
        <v>1244</v>
      </c>
      <c r="C3198" s="2" t="s">
        <v>3262</v>
      </c>
      <c r="D3198" s="2" t="s">
        <v>1278</v>
      </c>
      <c r="E3198" s="2" t="s">
        <v>2149</v>
      </c>
      <c r="F3198" s="2" t="s">
        <v>3262</v>
      </c>
      <c r="G3198" s="2" t="s">
        <v>4</v>
      </c>
      <c r="H3198" s="2" t="s">
        <v>922</v>
      </c>
      <c r="I3198" s="6">
        <v>1</v>
      </c>
      <c r="J3198" s="2" t="s">
        <v>2345</v>
      </c>
      <c r="K3198" s="7">
        <v>1</v>
      </c>
      <c r="L3198" s="3" t="s">
        <v>3130</v>
      </c>
      <c r="M3198" s="2">
        <v>7088</v>
      </c>
      <c r="N3198" s="2" t="s">
        <v>13</v>
      </c>
      <c r="O3198" s="80">
        <v>12.25</v>
      </c>
      <c r="P31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$12.25 P/kg</v>
      </c>
      <c r="Q31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199" spans="1:17" ht="36" x14ac:dyDescent="0.2">
      <c r="A3199" s="2" t="s">
        <v>5906</v>
      </c>
      <c r="B3199" s="2" t="s">
        <v>1244</v>
      </c>
      <c r="C3199" s="2" t="s">
        <v>3262</v>
      </c>
      <c r="D3199" s="2" t="s">
        <v>1278</v>
      </c>
      <c r="E3199" s="2" t="s">
        <v>5144</v>
      </c>
      <c r="F3199" s="2" t="s">
        <v>2952</v>
      </c>
      <c r="G3199" s="2" t="s">
        <v>4</v>
      </c>
      <c r="H3199" s="2" t="s">
        <v>4</v>
      </c>
      <c r="I3199" s="6">
        <v>5</v>
      </c>
      <c r="J3199" s="2" t="s">
        <v>2345</v>
      </c>
      <c r="K3199" s="7">
        <v>3</v>
      </c>
      <c r="L3199" s="3" t="s">
        <v>2315</v>
      </c>
      <c r="M3199" s="2" t="s">
        <v>3000</v>
      </c>
      <c r="N3199" s="2" t="s">
        <v>13</v>
      </c>
      <c r="O3199" s="80">
        <v>177</v>
      </c>
      <c r="P31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1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200" spans="1:17" ht="36" x14ac:dyDescent="0.2">
      <c r="A3200" s="2" t="s">
        <v>5906</v>
      </c>
      <c r="B3200" s="2" t="s">
        <v>1244</v>
      </c>
      <c r="C3200" s="2" t="s">
        <v>3262</v>
      </c>
      <c r="D3200" s="2" t="s">
        <v>1278</v>
      </c>
      <c r="E3200" s="2" t="s">
        <v>5150</v>
      </c>
      <c r="F3200" s="2" t="s">
        <v>4043</v>
      </c>
      <c r="G3200" s="2" t="s">
        <v>4</v>
      </c>
      <c r="H3200" s="2" t="s">
        <v>6073</v>
      </c>
      <c r="I3200" s="6">
        <v>1</v>
      </c>
      <c r="J3200" s="2" t="s">
        <v>2345</v>
      </c>
      <c r="K3200" s="7">
        <v>12</v>
      </c>
      <c r="L3200" s="3" t="s">
        <v>2315</v>
      </c>
      <c r="M3200" s="2">
        <v>1201</v>
      </c>
      <c r="N3200" s="2" t="s">
        <v>13</v>
      </c>
      <c r="O3200" s="80">
        <v>132</v>
      </c>
      <c r="P32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2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01" spans="1:17" ht="36" x14ac:dyDescent="0.2">
      <c r="A3201" s="2" t="s">
        <v>5906</v>
      </c>
      <c r="B3201" s="2" t="s">
        <v>1244</v>
      </c>
      <c r="C3201" s="2" t="s">
        <v>3263</v>
      </c>
      <c r="D3201" s="2" t="s">
        <v>1280</v>
      </c>
      <c r="E3201" s="2" t="s">
        <v>1112</v>
      </c>
      <c r="F3201" s="2" t="s">
        <v>3263</v>
      </c>
      <c r="G3201" s="2" t="s">
        <v>4</v>
      </c>
      <c r="H3201" s="2" t="s">
        <v>922</v>
      </c>
      <c r="I3201" s="6">
        <v>1</v>
      </c>
      <c r="J3201" s="2" t="s">
        <v>2345</v>
      </c>
      <c r="K3201" s="7">
        <v>1</v>
      </c>
      <c r="L3201" s="3" t="s">
        <v>3130</v>
      </c>
      <c r="M3201" s="2" t="s">
        <v>1281</v>
      </c>
      <c r="N3201" s="2" t="s">
        <v>13</v>
      </c>
      <c r="O3201" s="80">
        <v>12.8</v>
      </c>
      <c r="P32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2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02" spans="1:17" ht="36" x14ac:dyDescent="0.2">
      <c r="A3202" s="2" t="s">
        <v>5906</v>
      </c>
      <c r="B3202" s="2" t="s">
        <v>1244</v>
      </c>
      <c r="C3202" s="2" t="s">
        <v>3263</v>
      </c>
      <c r="D3202" s="2" t="s">
        <v>1280</v>
      </c>
      <c r="E3202" s="2" t="s">
        <v>1669</v>
      </c>
      <c r="F3202" s="2" t="s">
        <v>3998</v>
      </c>
      <c r="G3202" s="2" t="s">
        <v>4</v>
      </c>
      <c r="H3202" s="2" t="s">
        <v>4</v>
      </c>
      <c r="I3202" s="6">
        <v>1</v>
      </c>
      <c r="J3202" s="2" t="s">
        <v>2345</v>
      </c>
      <c r="K3202" s="7">
        <v>1</v>
      </c>
      <c r="L3202" s="3" t="s">
        <v>3130</v>
      </c>
      <c r="M3202" s="2" t="s">
        <v>1704</v>
      </c>
      <c r="N3202" s="2" t="s">
        <v>13</v>
      </c>
      <c r="O3202" s="80">
        <v>16</v>
      </c>
      <c r="P32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$16.00 P/kg</v>
      </c>
      <c r="Q32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203" spans="1:17" ht="36" x14ac:dyDescent="0.2">
      <c r="A3203" s="2" t="s">
        <v>5906</v>
      </c>
      <c r="B3203" s="2" t="s">
        <v>1244</v>
      </c>
      <c r="C3203" s="2" t="s">
        <v>3263</v>
      </c>
      <c r="D3203" s="2" t="s">
        <v>1280</v>
      </c>
      <c r="E3203" s="2" t="s">
        <v>1720</v>
      </c>
      <c r="F3203" s="2" t="s">
        <v>4044</v>
      </c>
      <c r="G3203" s="2" t="s">
        <v>4</v>
      </c>
      <c r="H3203" s="2" t="s">
        <v>4</v>
      </c>
      <c r="I3203" s="6">
        <v>1</v>
      </c>
      <c r="J3203" s="2" t="s">
        <v>2345</v>
      </c>
      <c r="K3203" s="7">
        <v>1</v>
      </c>
      <c r="L3203" s="3" t="s">
        <v>3130</v>
      </c>
      <c r="M3203" s="2" t="s">
        <v>1771</v>
      </c>
      <c r="N3203" s="2" t="s">
        <v>13</v>
      </c>
      <c r="O3203" s="80">
        <v>14.5</v>
      </c>
      <c r="P32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2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204" spans="1:17" ht="36" x14ac:dyDescent="0.2">
      <c r="A3204" s="2" t="s">
        <v>5906</v>
      </c>
      <c r="B3204" s="2" t="s">
        <v>1244</v>
      </c>
      <c r="C3204" s="2" t="s">
        <v>3263</v>
      </c>
      <c r="D3204" s="2" t="s">
        <v>1280</v>
      </c>
      <c r="E3204" s="2" t="s">
        <v>2149</v>
      </c>
      <c r="F3204" s="2" t="s">
        <v>3263</v>
      </c>
      <c r="G3204" s="2" t="s">
        <v>4</v>
      </c>
      <c r="H3204" s="2" t="s">
        <v>922</v>
      </c>
      <c r="I3204" s="6">
        <v>1</v>
      </c>
      <c r="J3204" s="2" t="s">
        <v>2345</v>
      </c>
      <c r="K3204" s="7">
        <v>1</v>
      </c>
      <c r="L3204" s="3" t="s">
        <v>3130</v>
      </c>
      <c r="M3204" s="2">
        <v>7089</v>
      </c>
      <c r="N3204" s="2" t="s">
        <v>13</v>
      </c>
      <c r="O3204" s="80">
        <v>12.75</v>
      </c>
      <c r="P32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2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05" spans="1:17" ht="36" x14ac:dyDescent="0.2">
      <c r="A3205" s="2" t="s">
        <v>5906</v>
      </c>
      <c r="B3205" s="2" t="s">
        <v>1244</v>
      </c>
      <c r="C3205" s="2" t="s">
        <v>3263</v>
      </c>
      <c r="D3205" s="2" t="s">
        <v>1280</v>
      </c>
      <c r="E3205" s="2" t="s">
        <v>5144</v>
      </c>
      <c r="F3205" s="2" t="s">
        <v>2952</v>
      </c>
      <c r="G3205" s="2" t="s">
        <v>4</v>
      </c>
      <c r="H3205" s="2" t="s">
        <v>4</v>
      </c>
      <c r="I3205" s="6">
        <v>5</v>
      </c>
      <c r="J3205" s="2" t="s">
        <v>2345</v>
      </c>
      <c r="K3205" s="7">
        <v>3</v>
      </c>
      <c r="L3205" s="3" t="s">
        <v>2315</v>
      </c>
      <c r="M3205" s="2" t="s">
        <v>3001</v>
      </c>
      <c r="N3205" s="2" t="s">
        <v>13</v>
      </c>
      <c r="O3205" s="80">
        <v>177</v>
      </c>
      <c r="P32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$11.80 P/kg</v>
      </c>
      <c r="Q32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206" spans="1:17" ht="36" x14ac:dyDescent="0.2">
      <c r="A3206" s="2" t="s">
        <v>5906</v>
      </c>
      <c r="B3206" s="2" t="s">
        <v>1244</v>
      </c>
      <c r="C3206" s="2" t="s">
        <v>3263</v>
      </c>
      <c r="D3206" s="2" t="s">
        <v>1280</v>
      </c>
      <c r="E3206" s="2" t="s">
        <v>5150</v>
      </c>
      <c r="F3206" s="2" t="s">
        <v>6048</v>
      </c>
      <c r="G3206" s="2" t="s">
        <v>4</v>
      </c>
      <c r="H3206" s="2" t="s">
        <v>6073</v>
      </c>
      <c r="I3206" s="6">
        <v>1</v>
      </c>
      <c r="J3206" s="2" t="s">
        <v>2345</v>
      </c>
      <c r="K3206" s="7">
        <v>12</v>
      </c>
      <c r="L3206" s="3" t="s">
        <v>2315</v>
      </c>
      <c r="M3206" s="2">
        <v>1049</v>
      </c>
      <c r="N3206" s="2" t="s">
        <v>13</v>
      </c>
      <c r="O3206" s="80">
        <v>132</v>
      </c>
      <c r="P32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2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07" spans="1:17" ht="36" x14ac:dyDescent="0.2">
      <c r="A3207" s="2" t="s">
        <v>5906</v>
      </c>
      <c r="B3207" s="2" t="s">
        <v>1244</v>
      </c>
      <c r="C3207" s="2" t="s">
        <v>3264</v>
      </c>
      <c r="D3207" s="2" t="s">
        <v>1282</v>
      </c>
      <c r="E3207" s="2" t="s">
        <v>1112</v>
      </c>
      <c r="F3207" s="2" t="s">
        <v>3264</v>
      </c>
      <c r="G3207" s="2" t="s">
        <v>4</v>
      </c>
      <c r="H3207" s="2" t="s">
        <v>922</v>
      </c>
      <c r="I3207" s="6">
        <v>1</v>
      </c>
      <c r="J3207" s="2" t="s">
        <v>2345</v>
      </c>
      <c r="K3207" s="7">
        <v>1</v>
      </c>
      <c r="L3207" s="3" t="s">
        <v>3130</v>
      </c>
      <c r="M3207" s="2" t="s">
        <v>1283</v>
      </c>
      <c r="N3207" s="2" t="s">
        <v>13</v>
      </c>
      <c r="O3207" s="80">
        <v>9.8000000000000007</v>
      </c>
      <c r="P32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$9.80 P/kg</v>
      </c>
      <c r="Q32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208" spans="1:17" ht="36" x14ac:dyDescent="0.2">
      <c r="A3208" s="2" t="s">
        <v>5906</v>
      </c>
      <c r="B3208" s="2" t="s">
        <v>1244</v>
      </c>
      <c r="C3208" s="2" t="s">
        <v>3264</v>
      </c>
      <c r="D3208" s="2" t="s">
        <v>1282</v>
      </c>
      <c r="E3208" s="2" t="s">
        <v>1669</v>
      </c>
      <c r="F3208" s="2" t="s">
        <v>3998</v>
      </c>
      <c r="G3208" s="2" t="s">
        <v>4</v>
      </c>
      <c r="H3208" s="2" t="s">
        <v>4</v>
      </c>
      <c r="I3208" s="6">
        <v>1</v>
      </c>
      <c r="J3208" s="2" t="s">
        <v>2345</v>
      </c>
      <c r="K3208" s="7">
        <v>1</v>
      </c>
      <c r="L3208" s="3" t="s">
        <v>3130</v>
      </c>
      <c r="M3208" s="2" t="s">
        <v>1705</v>
      </c>
      <c r="N3208" s="2" t="s">
        <v>13</v>
      </c>
      <c r="O3208" s="80">
        <v>15</v>
      </c>
      <c r="P32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2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209" spans="1:17" ht="36" x14ac:dyDescent="0.2">
      <c r="A3209" s="2" t="s">
        <v>5906</v>
      </c>
      <c r="B3209" s="2" t="s">
        <v>1244</v>
      </c>
      <c r="C3209" s="2" t="s">
        <v>3264</v>
      </c>
      <c r="D3209" s="2" t="s">
        <v>1282</v>
      </c>
      <c r="E3209" s="2" t="s">
        <v>1720</v>
      </c>
      <c r="F3209" s="2" t="s">
        <v>4045</v>
      </c>
      <c r="G3209" s="2" t="s">
        <v>4</v>
      </c>
      <c r="H3209" s="2" t="s">
        <v>4</v>
      </c>
      <c r="I3209" s="6">
        <v>1</v>
      </c>
      <c r="J3209" s="2" t="s">
        <v>2345</v>
      </c>
      <c r="K3209" s="7">
        <v>1</v>
      </c>
      <c r="L3209" s="3" t="s">
        <v>3130</v>
      </c>
      <c r="M3209" s="2" t="s">
        <v>1772</v>
      </c>
      <c r="N3209" s="2" t="s">
        <v>13</v>
      </c>
      <c r="O3209" s="80">
        <v>13.95</v>
      </c>
      <c r="P32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$13.95 P/kg</v>
      </c>
      <c r="Q32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210" spans="1:17" ht="36" x14ac:dyDescent="0.2">
      <c r="A3210" s="2" t="s">
        <v>5906</v>
      </c>
      <c r="B3210" s="2" t="s">
        <v>1244</v>
      </c>
      <c r="C3210" s="2" t="s">
        <v>3264</v>
      </c>
      <c r="D3210" s="2" t="s">
        <v>1282</v>
      </c>
      <c r="E3210" s="2" t="s">
        <v>2149</v>
      </c>
      <c r="F3210" s="2" t="s">
        <v>3264</v>
      </c>
      <c r="G3210" s="2" t="s">
        <v>4</v>
      </c>
      <c r="H3210" s="2" t="s">
        <v>922</v>
      </c>
      <c r="I3210" s="6">
        <v>1</v>
      </c>
      <c r="J3210" s="2" t="s">
        <v>2345</v>
      </c>
      <c r="K3210" s="7">
        <v>1</v>
      </c>
      <c r="L3210" s="3" t="s">
        <v>3130</v>
      </c>
      <c r="M3210" s="2">
        <v>7090</v>
      </c>
      <c r="N3210" s="2" t="s">
        <v>13</v>
      </c>
      <c r="O3210" s="80">
        <v>12.75</v>
      </c>
      <c r="P32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2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211" spans="1:17" ht="36" x14ac:dyDescent="0.2">
      <c r="A3211" s="2" t="s">
        <v>5906</v>
      </c>
      <c r="B3211" s="2" t="s">
        <v>1244</v>
      </c>
      <c r="C3211" s="2" t="s">
        <v>3264</v>
      </c>
      <c r="D3211" s="2" t="s">
        <v>1282</v>
      </c>
      <c r="E3211" s="2" t="s">
        <v>5144</v>
      </c>
      <c r="F3211" s="2" t="s">
        <v>2952</v>
      </c>
      <c r="G3211" s="2" t="s">
        <v>4</v>
      </c>
      <c r="H3211" s="2" t="s">
        <v>4</v>
      </c>
      <c r="I3211" s="6">
        <v>5</v>
      </c>
      <c r="J3211" s="2" t="s">
        <v>2345</v>
      </c>
      <c r="K3211" s="7">
        <v>3</v>
      </c>
      <c r="L3211" s="3" t="s">
        <v>2315</v>
      </c>
      <c r="M3211" s="2" t="s">
        <v>3002</v>
      </c>
      <c r="N3211" s="2" t="s">
        <v>13</v>
      </c>
      <c r="O3211" s="80">
        <v>138</v>
      </c>
      <c r="P32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$9.20 P/kg</v>
      </c>
      <c r="Q32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212" spans="1:17" ht="36" x14ac:dyDescent="0.2">
      <c r="A3212" s="2" t="s">
        <v>5906</v>
      </c>
      <c r="B3212" s="2" t="s">
        <v>1244</v>
      </c>
      <c r="C3212" s="2" t="s">
        <v>3264</v>
      </c>
      <c r="D3212" s="2" t="s">
        <v>1282</v>
      </c>
      <c r="E3212" s="2" t="s">
        <v>5150</v>
      </c>
      <c r="F3212" s="2" t="s">
        <v>4045</v>
      </c>
      <c r="G3212" s="2" t="s">
        <v>4</v>
      </c>
      <c r="H3212" s="2" t="s">
        <v>6073</v>
      </c>
      <c r="I3212" s="6">
        <v>1</v>
      </c>
      <c r="J3212" s="2" t="s">
        <v>2345</v>
      </c>
      <c r="K3212" s="7">
        <v>12</v>
      </c>
      <c r="L3212" s="3" t="s">
        <v>2315</v>
      </c>
      <c r="M3212" s="2">
        <v>1054</v>
      </c>
      <c r="N3212" s="2" t="s">
        <v>13</v>
      </c>
      <c r="O3212" s="80">
        <v>96</v>
      </c>
      <c r="P32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2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13" spans="1:17" ht="36" x14ac:dyDescent="0.2">
      <c r="A3213" s="2" t="s">
        <v>5906</v>
      </c>
      <c r="B3213" s="2" t="s">
        <v>1244</v>
      </c>
      <c r="C3213" s="2" t="s">
        <v>3265</v>
      </c>
      <c r="D3213" s="2" t="s">
        <v>1284</v>
      </c>
      <c r="E3213" s="2" t="s">
        <v>1112</v>
      </c>
      <c r="F3213" s="2" t="s">
        <v>3265</v>
      </c>
      <c r="G3213" s="2" t="s">
        <v>4</v>
      </c>
      <c r="H3213" s="2" t="s">
        <v>922</v>
      </c>
      <c r="I3213" s="6">
        <v>1</v>
      </c>
      <c r="J3213" s="2" t="s">
        <v>2345</v>
      </c>
      <c r="K3213" s="7">
        <v>1</v>
      </c>
      <c r="L3213" s="3" t="s">
        <v>3130</v>
      </c>
      <c r="M3213" s="2" t="s">
        <v>1285</v>
      </c>
      <c r="N3213" s="2" t="s">
        <v>13</v>
      </c>
      <c r="O3213" s="80">
        <v>4.9000000000000004</v>
      </c>
      <c r="P32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2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214" spans="1:17" ht="36" x14ac:dyDescent="0.2">
      <c r="A3214" s="2" t="s">
        <v>5906</v>
      </c>
      <c r="B3214" s="2" t="s">
        <v>1244</v>
      </c>
      <c r="C3214" s="2" t="s">
        <v>3265</v>
      </c>
      <c r="D3214" s="2" t="s">
        <v>1284</v>
      </c>
      <c r="E3214" s="2" t="s">
        <v>1669</v>
      </c>
      <c r="F3214" s="2" t="s">
        <v>3998</v>
      </c>
      <c r="G3214" s="2" t="s">
        <v>4</v>
      </c>
      <c r="H3214" s="2" t="s">
        <v>4</v>
      </c>
      <c r="I3214" s="6">
        <v>1</v>
      </c>
      <c r="J3214" s="2" t="s">
        <v>2345</v>
      </c>
      <c r="K3214" s="7">
        <v>1</v>
      </c>
      <c r="L3214" s="3" t="s">
        <v>3130</v>
      </c>
      <c r="M3214" s="2" t="s">
        <v>1706</v>
      </c>
      <c r="N3214" s="2" t="s">
        <v>13</v>
      </c>
      <c r="O3214" s="80">
        <v>5</v>
      </c>
      <c r="P32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2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215" spans="1:17" ht="36" x14ac:dyDescent="0.2">
      <c r="A3215" s="2" t="s">
        <v>5906</v>
      </c>
      <c r="B3215" s="2" t="s">
        <v>1244</v>
      </c>
      <c r="C3215" s="2" t="s">
        <v>3265</v>
      </c>
      <c r="D3215" s="2" t="s">
        <v>1284</v>
      </c>
      <c r="E3215" s="2" t="s">
        <v>1720</v>
      </c>
      <c r="F3215" s="2" t="s">
        <v>4046</v>
      </c>
      <c r="G3215" s="2" t="s">
        <v>4</v>
      </c>
      <c r="H3215" s="2" t="s">
        <v>4</v>
      </c>
      <c r="I3215" s="6">
        <v>1</v>
      </c>
      <c r="J3215" s="2" t="s">
        <v>2345</v>
      </c>
      <c r="K3215" s="7">
        <v>1</v>
      </c>
      <c r="L3215" s="3" t="s">
        <v>3130</v>
      </c>
      <c r="M3215" s="2" t="s">
        <v>1773</v>
      </c>
      <c r="N3215" s="2" t="s">
        <v>13</v>
      </c>
      <c r="O3215" s="80">
        <v>4.5</v>
      </c>
      <c r="P32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2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216" spans="1:17" ht="36" x14ac:dyDescent="0.2">
      <c r="A3216" s="2" t="s">
        <v>5906</v>
      </c>
      <c r="B3216" s="2" t="s">
        <v>1244</v>
      </c>
      <c r="C3216" s="2" t="s">
        <v>3265</v>
      </c>
      <c r="D3216" s="2" t="s">
        <v>1284</v>
      </c>
      <c r="E3216" s="2" t="s">
        <v>2149</v>
      </c>
      <c r="F3216" s="2" t="s">
        <v>3265</v>
      </c>
      <c r="G3216" s="2" t="s">
        <v>4</v>
      </c>
      <c r="H3216" s="2" t="s">
        <v>922</v>
      </c>
      <c r="I3216" s="6">
        <v>1</v>
      </c>
      <c r="J3216" s="2" t="s">
        <v>2345</v>
      </c>
      <c r="K3216" s="7">
        <v>1</v>
      </c>
      <c r="L3216" s="3" t="s">
        <v>3130</v>
      </c>
      <c r="M3216" s="2">
        <v>7091</v>
      </c>
      <c r="N3216" s="2" t="s">
        <v>13</v>
      </c>
      <c r="O3216" s="80">
        <v>4.95</v>
      </c>
      <c r="P32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$4.95 P/kg</v>
      </c>
      <c r="Q32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217" spans="1:17" ht="36" x14ac:dyDescent="0.2">
      <c r="A3217" s="2" t="s">
        <v>5906</v>
      </c>
      <c r="B3217" s="2" t="s">
        <v>1244</v>
      </c>
      <c r="C3217" s="2" t="s">
        <v>3265</v>
      </c>
      <c r="D3217" s="2" t="s">
        <v>1284</v>
      </c>
      <c r="E3217" s="2" t="s">
        <v>5144</v>
      </c>
      <c r="F3217" s="2" t="s">
        <v>2952</v>
      </c>
      <c r="G3217" s="2" t="s">
        <v>4</v>
      </c>
      <c r="H3217" s="2" t="s">
        <v>4</v>
      </c>
      <c r="I3217" s="6">
        <v>12</v>
      </c>
      <c r="J3217" s="2" t="s">
        <v>2345</v>
      </c>
      <c r="K3217" s="7">
        <v>1</v>
      </c>
      <c r="L3217" s="3" t="s">
        <v>3130</v>
      </c>
      <c r="M3217" s="2" t="s">
        <v>3003</v>
      </c>
      <c r="N3217" s="2" t="s">
        <v>13</v>
      </c>
      <c r="O3217" s="80">
        <v>84</v>
      </c>
      <c r="P32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P/kg</v>
      </c>
      <c r="Q32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218" spans="1:17" ht="36" x14ac:dyDescent="0.2">
      <c r="A3218" s="2" t="s">
        <v>5906</v>
      </c>
      <c r="B3218" s="2" t="s">
        <v>1244</v>
      </c>
      <c r="C3218" s="2" t="s">
        <v>3265</v>
      </c>
      <c r="D3218" s="2" t="s">
        <v>1284</v>
      </c>
      <c r="E3218" s="2" t="s">
        <v>5150</v>
      </c>
      <c r="F3218" s="2" t="s">
        <v>3508</v>
      </c>
      <c r="G3218" s="2" t="s">
        <v>4</v>
      </c>
      <c r="H3218" s="2" t="s">
        <v>6073</v>
      </c>
      <c r="I3218" s="6">
        <v>1</v>
      </c>
      <c r="J3218" s="2" t="s">
        <v>2345</v>
      </c>
      <c r="K3218" s="7">
        <v>12</v>
      </c>
      <c r="L3218" s="3" t="s">
        <v>2315</v>
      </c>
      <c r="M3218" s="2">
        <v>1006</v>
      </c>
      <c r="N3218" s="2" t="s">
        <v>13</v>
      </c>
      <c r="O3218" s="80">
        <v>54</v>
      </c>
      <c r="P32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2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219" spans="1:17" ht="36" x14ac:dyDescent="0.2">
      <c r="A3219" s="2" t="s">
        <v>5906</v>
      </c>
      <c r="B3219" s="2" t="s">
        <v>1244</v>
      </c>
      <c r="C3219" s="2" t="s">
        <v>3282</v>
      </c>
      <c r="D3219" s="2" t="s">
        <v>1707</v>
      </c>
      <c r="E3219" s="2" t="s">
        <v>1669</v>
      </c>
      <c r="F3219" s="2" t="s">
        <v>3998</v>
      </c>
      <c r="G3219" s="2" t="s">
        <v>4</v>
      </c>
      <c r="H3219" s="2" t="s">
        <v>4</v>
      </c>
      <c r="I3219" s="6">
        <v>1</v>
      </c>
      <c r="J3219" s="2" t="s">
        <v>2345</v>
      </c>
      <c r="K3219" s="7">
        <v>1</v>
      </c>
      <c r="L3219" s="3" t="s">
        <v>3130</v>
      </c>
      <c r="M3219" s="2" t="s">
        <v>1687</v>
      </c>
      <c r="N3219" s="2" t="s">
        <v>13</v>
      </c>
      <c r="O3219" s="80">
        <v>8.8000000000000007</v>
      </c>
      <c r="P32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20" spans="1:17" ht="36" x14ac:dyDescent="0.2">
      <c r="A3220" s="2" t="s">
        <v>5906</v>
      </c>
      <c r="B3220" s="2" t="s">
        <v>1244</v>
      </c>
      <c r="C3220" s="2" t="s">
        <v>3282</v>
      </c>
      <c r="D3220" s="2" t="s">
        <v>1707</v>
      </c>
      <c r="E3220" s="2" t="s">
        <v>2149</v>
      </c>
      <c r="F3220" s="2" t="s">
        <v>3282</v>
      </c>
      <c r="G3220" s="2" t="s">
        <v>4</v>
      </c>
      <c r="H3220" s="2" t="s">
        <v>922</v>
      </c>
      <c r="I3220" s="6">
        <v>1</v>
      </c>
      <c r="J3220" s="2" t="s">
        <v>2345</v>
      </c>
      <c r="K3220" s="7">
        <v>1</v>
      </c>
      <c r="L3220" s="3" t="s">
        <v>3130</v>
      </c>
      <c r="M3220" s="2">
        <v>7092</v>
      </c>
      <c r="N3220" s="2" t="s">
        <v>13</v>
      </c>
      <c r="O3220" s="80">
        <v>6.5</v>
      </c>
      <c r="P32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2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221" spans="1:17" ht="36" x14ac:dyDescent="0.2">
      <c r="A3221" s="2" t="s">
        <v>5906</v>
      </c>
      <c r="B3221" s="2" t="s">
        <v>1244</v>
      </c>
      <c r="C3221" s="2" t="s">
        <v>3266</v>
      </c>
      <c r="D3221" s="2" t="s">
        <v>1286</v>
      </c>
      <c r="E3221" s="2" t="s">
        <v>1112</v>
      </c>
      <c r="F3221" s="2" t="s">
        <v>3266</v>
      </c>
      <c r="G3221" s="2" t="s">
        <v>4</v>
      </c>
      <c r="H3221" s="2" t="s">
        <v>922</v>
      </c>
      <c r="I3221" s="6">
        <v>1</v>
      </c>
      <c r="J3221" s="2" t="s">
        <v>2316</v>
      </c>
      <c r="K3221" s="7">
        <v>1</v>
      </c>
      <c r="L3221" s="3" t="s">
        <v>3130</v>
      </c>
      <c r="M3221" s="2" t="s">
        <v>1287</v>
      </c>
      <c r="N3221" s="2" t="s">
        <v>13</v>
      </c>
      <c r="O3221" s="80">
        <v>8.1999999999999993</v>
      </c>
      <c r="P32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P/ea</v>
      </c>
      <c r="Q32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$8.20 P/ea</v>
      </c>
    </row>
    <row r="3222" spans="1:17" ht="36" x14ac:dyDescent="0.2">
      <c r="A3222" s="2" t="s">
        <v>5906</v>
      </c>
      <c r="B3222" s="2" t="s">
        <v>1244</v>
      </c>
      <c r="C3222" s="2" t="s">
        <v>3266</v>
      </c>
      <c r="D3222" s="2" t="s">
        <v>1286</v>
      </c>
      <c r="E3222" s="2" t="s">
        <v>1669</v>
      </c>
      <c r="F3222" s="2" t="s">
        <v>3998</v>
      </c>
      <c r="G3222" s="2" t="s">
        <v>4</v>
      </c>
      <c r="H3222" s="2" t="s">
        <v>4</v>
      </c>
      <c r="I3222" s="6">
        <v>1</v>
      </c>
      <c r="J3222" s="2" t="s">
        <v>2345</v>
      </c>
      <c r="K3222" s="7">
        <v>1</v>
      </c>
      <c r="L3222" s="3" t="s">
        <v>3130</v>
      </c>
      <c r="M3222" s="2" t="s">
        <v>1687</v>
      </c>
      <c r="N3222" s="2" t="s">
        <v>13</v>
      </c>
      <c r="O3222" s="80">
        <v>8.8000000000000007</v>
      </c>
      <c r="P32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23" spans="1:17" ht="36" x14ac:dyDescent="0.2">
      <c r="A3223" s="2" t="s">
        <v>5906</v>
      </c>
      <c r="B3223" s="2" t="s">
        <v>1244</v>
      </c>
      <c r="C3223" s="2" t="s">
        <v>3266</v>
      </c>
      <c r="D3223" s="2" t="s">
        <v>1286</v>
      </c>
      <c r="E3223" s="2" t="s">
        <v>2149</v>
      </c>
      <c r="F3223" s="2" t="s">
        <v>3266</v>
      </c>
      <c r="G3223" s="2" t="s">
        <v>4</v>
      </c>
      <c r="H3223" s="2" t="s">
        <v>922</v>
      </c>
      <c r="I3223" s="6">
        <v>1</v>
      </c>
      <c r="J3223" s="2" t="s">
        <v>2345</v>
      </c>
      <c r="K3223" s="7">
        <v>1</v>
      </c>
      <c r="L3223" s="3" t="s">
        <v>3130</v>
      </c>
      <c r="M3223" s="2">
        <v>7093</v>
      </c>
      <c r="N3223" s="2" t="s">
        <v>13</v>
      </c>
      <c r="O3223" s="80">
        <v>7.5</v>
      </c>
      <c r="P32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$7.50 P/kg</v>
      </c>
      <c r="Q32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224" spans="1:17" ht="36" x14ac:dyDescent="0.2">
      <c r="A3224" s="2" t="s">
        <v>5906</v>
      </c>
      <c r="B3224" s="2" t="s">
        <v>1244</v>
      </c>
      <c r="C3224" s="2" t="s">
        <v>3266</v>
      </c>
      <c r="D3224" s="2" t="s">
        <v>1286</v>
      </c>
      <c r="E3224" s="2" t="s">
        <v>5144</v>
      </c>
      <c r="F3224" s="2" t="s">
        <v>2953</v>
      </c>
      <c r="G3224" s="2" t="s">
        <v>4</v>
      </c>
      <c r="H3224" s="2" t="s">
        <v>4</v>
      </c>
      <c r="I3224" s="6">
        <v>12.6</v>
      </c>
      <c r="J3224" s="2" t="s">
        <v>2345</v>
      </c>
      <c r="K3224" s="7">
        <v>1</v>
      </c>
      <c r="L3224" s="3" t="s">
        <v>3130</v>
      </c>
      <c r="M3224" s="2" t="s">
        <v>3004</v>
      </c>
      <c r="N3224" s="2" t="s">
        <v>13</v>
      </c>
      <c r="O3224" s="80">
        <v>84.42</v>
      </c>
      <c r="P32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25" spans="1:17" ht="36" x14ac:dyDescent="0.2">
      <c r="A3225" s="2" t="s">
        <v>5906</v>
      </c>
      <c r="B3225" s="2" t="s">
        <v>1244</v>
      </c>
      <c r="C3225" s="2" t="s">
        <v>3266</v>
      </c>
      <c r="D3225" s="2" t="s">
        <v>1286</v>
      </c>
      <c r="E3225" s="2" t="s">
        <v>5150</v>
      </c>
      <c r="F3225" s="2" t="s">
        <v>6049</v>
      </c>
      <c r="G3225" s="2" t="s">
        <v>4</v>
      </c>
      <c r="H3225" s="2" t="s">
        <v>6073</v>
      </c>
      <c r="I3225" s="6">
        <v>1.05</v>
      </c>
      <c r="J3225" s="2" t="s">
        <v>2345</v>
      </c>
      <c r="K3225" s="7">
        <v>12</v>
      </c>
      <c r="L3225" s="3" t="s">
        <v>2315</v>
      </c>
      <c r="M3225" s="2">
        <v>1010</v>
      </c>
      <c r="N3225" s="2" t="s">
        <v>13</v>
      </c>
      <c r="O3225" s="80">
        <v>66.12</v>
      </c>
      <c r="P32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2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26" spans="1:17" ht="36" x14ac:dyDescent="0.2">
      <c r="A3226" s="2" t="s">
        <v>5906</v>
      </c>
      <c r="B3226" s="2" t="s">
        <v>1244</v>
      </c>
      <c r="C3226" s="2" t="s">
        <v>3267</v>
      </c>
      <c r="D3226" s="2" t="s">
        <v>1288</v>
      </c>
      <c r="E3226" s="2" t="s">
        <v>1112</v>
      </c>
      <c r="F3226" s="2" t="s">
        <v>3267</v>
      </c>
      <c r="G3226" s="2" t="s">
        <v>4</v>
      </c>
      <c r="H3226" s="2" t="s">
        <v>922</v>
      </c>
      <c r="I3226" s="6">
        <v>1</v>
      </c>
      <c r="J3226" s="2" t="s">
        <v>2345</v>
      </c>
      <c r="K3226" s="7">
        <v>1</v>
      </c>
      <c r="L3226" s="3" t="s">
        <v>3130</v>
      </c>
      <c r="M3226" s="2" t="s">
        <v>1289</v>
      </c>
      <c r="N3226" s="2" t="s">
        <v>13</v>
      </c>
      <c r="O3226" s="80">
        <v>9.4499999999999993</v>
      </c>
      <c r="P32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$9.45 P/kg</v>
      </c>
      <c r="Q32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227" spans="1:17" ht="36" x14ac:dyDescent="0.2">
      <c r="A3227" s="2" t="s">
        <v>5906</v>
      </c>
      <c r="B3227" s="2" t="s">
        <v>1244</v>
      </c>
      <c r="C3227" s="2" t="s">
        <v>3267</v>
      </c>
      <c r="D3227" s="2" t="s">
        <v>1288</v>
      </c>
      <c r="E3227" s="2" t="s">
        <v>1669</v>
      </c>
      <c r="F3227" s="2" t="s">
        <v>3998</v>
      </c>
      <c r="G3227" s="2" t="s">
        <v>4</v>
      </c>
      <c r="H3227" s="2" t="s">
        <v>4</v>
      </c>
      <c r="I3227" s="6">
        <v>1</v>
      </c>
      <c r="J3227" s="2" t="s">
        <v>2345</v>
      </c>
      <c r="K3227" s="7">
        <v>1</v>
      </c>
      <c r="L3227" s="3" t="s">
        <v>3130</v>
      </c>
      <c r="M3227" s="2" t="s">
        <v>1094</v>
      </c>
      <c r="N3227" s="2" t="s">
        <v>13</v>
      </c>
      <c r="O3227" s="80">
        <v>9.5</v>
      </c>
      <c r="P32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2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228" spans="1:17" ht="36" x14ac:dyDescent="0.2">
      <c r="A3228" s="2" t="s">
        <v>5906</v>
      </c>
      <c r="B3228" s="2" t="s">
        <v>1244</v>
      </c>
      <c r="C3228" s="2" t="s">
        <v>3267</v>
      </c>
      <c r="D3228" s="2" t="s">
        <v>1288</v>
      </c>
      <c r="E3228" s="2" t="s">
        <v>1720</v>
      </c>
      <c r="F3228" s="2" t="s">
        <v>4047</v>
      </c>
      <c r="G3228" s="2" t="s">
        <v>4</v>
      </c>
      <c r="H3228" s="2" t="s">
        <v>4</v>
      </c>
      <c r="I3228" s="6">
        <v>1</v>
      </c>
      <c r="J3228" s="2" t="s">
        <v>2345</v>
      </c>
      <c r="K3228" s="7">
        <v>1</v>
      </c>
      <c r="L3228" s="3" t="s">
        <v>3130</v>
      </c>
      <c r="M3228" s="2" t="s">
        <v>1774</v>
      </c>
      <c r="N3228" s="2" t="s">
        <v>13</v>
      </c>
      <c r="O3228" s="80">
        <v>7.95</v>
      </c>
      <c r="P32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32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29" spans="1:17" ht="36" x14ac:dyDescent="0.2">
      <c r="A3229" s="2" t="s">
        <v>5906</v>
      </c>
      <c r="B3229" s="2" t="s">
        <v>1244</v>
      </c>
      <c r="C3229" s="2" t="s">
        <v>3267</v>
      </c>
      <c r="D3229" s="2" t="s">
        <v>1288</v>
      </c>
      <c r="E3229" s="2" t="s">
        <v>2149</v>
      </c>
      <c r="F3229" s="2" t="s">
        <v>3267</v>
      </c>
      <c r="G3229" s="2" t="s">
        <v>4</v>
      </c>
      <c r="H3229" s="2" t="s">
        <v>922</v>
      </c>
      <c r="I3229" s="6">
        <v>1</v>
      </c>
      <c r="J3229" s="2" t="s">
        <v>2345</v>
      </c>
      <c r="K3229" s="7">
        <v>1</v>
      </c>
      <c r="L3229" s="3" t="s">
        <v>3130</v>
      </c>
      <c r="M3229" s="2">
        <v>7094</v>
      </c>
      <c r="N3229" s="2" t="s">
        <v>13</v>
      </c>
      <c r="O3229" s="80">
        <v>8.5</v>
      </c>
      <c r="P32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2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230" spans="1:17" ht="36" x14ac:dyDescent="0.2">
      <c r="A3230" s="2" t="s">
        <v>5906</v>
      </c>
      <c r="B3230" s="2" t="s">
        <v>1244</v>
      </c>
      <c r="C3230" s="2" t="s">
        <v>8316</v>
      </c>
      <c r="D3230" s="2" t="s">
        <v>1288</v>
      </c>
      <c r="E3230" s="2" t="s">
        <v>5144</v>
      </c>
      <c r="F3230" s="2" t="s">
        <v>2953</v>
      </c>
      <c r="G3230" s="2" t="s">
        <v>4</v>
      </c>
      <c r="H3230" s="2" t="s">
        <v>4</v>
      </c>
      <c r="I3230" s="6">
        <v>14.5</v>
      </c>
      <c r="J3230" s="2" t="s">
        <v>2345</v>
      </c>
      <c r="K3230" s="7">
        <v>1</v>
      </c>
      <c r="L3230" s="3" t="s">
        <v>3130</v>
      </c>
      <c r="M3230" s="2" t="s">
        <v>3006</v>
      </c>
      <c r="N3230" s="2" t="s">
        <v>13</v>
      </c>
      <c r="O3230" s="80">
        <v>109.1</v>
      </c>
      <c r="P32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$7.52 P/kg</v>
      </c>
      <c r="Q32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231" spans="1:17" ht="36" x14ac:dyDescent="0.2">
      <c r="A3231" s="2" t="s">
        <v>5906</v>
      </c>
      <c r="B3231" s="2" t="s">
        <v>1244</v>
      </c>
      <c r="C3231" s="2" t="s">
        <v>5881</v>
      </c>
      <c r="D3231" s="2" t="s">
        <v>1288</v>
      </c>
      <c r="E3231" s="2" t="s">
        <v>5144</v>
      </c>
      <c r="F3231" s="2" t="s">
        <v>2953</v>
      </c>
      <c r="G3231" s="2" t="s">
        <v>4</v>
      </c>
      <c r="H3231" s="2" t="s">
        <v>4</v>
      </c>
      <c r="I3231" s="6">
        <v>13.5</v>
      </c>
      <c r="J3231" s="2" t="s">
        <v>2345</v>
      </c>
      <c r="K3231" s="7">
        <v>1</v>
      </c>
      <c r="L3231" s="3" t="s">
        <v>3130</v>
      </c>
      <c r="M3231" s="2" t="s">
        <v>3005</v>
      </c>
      <c r="N3231" s="2" t="s">
        <v>13</v>
      </c>
      <c r="O3231" s="80">
        <v>102.6</v>
      </c>
      <c r="P32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$7.60 P/kg</v>
      </c>
      <c r="Q32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232" spans="1:17" ht="36" x14ac:dyDescent="0.2">
      <c r="A3232" s="2" t="s">
        <v>5906</v>
      </c>
      <c r="B3232" s="2" t="s">
        <v>1244</v>
      </c>
      <c r="C3232" s="2" t="s">
        <v>3267</v>
      </c>
      <c r="D3232" s="2" t="s">
        <v>1288</v>
      </c>
      <c r="E3232" s="2" t="s">
        <v>5150</v>
      </c>
      <c r="F3232" s="2" t="s">
        <v>6050</v>
      </c>
      <c r="G3232" s="2" t="s">
        <v>4</v>
      </c>
      <c r="H3232" s="2" t="s">
        <v>6073</v>
      </c>
      <c r="I3232" s="6">
        <v>1.1499999999999999</v>
      </c>
      <c r="J3232" s="2" t="s">
        <v>2345</v>
      </c>
      <c r="K3232" s="7">
        <v>12</v>
      </c>
      <c r="L3232" s="3" t="s">
        <v>2315</v>
      </c>
      <c r="M3232" s="2" t="s">
        <v>3042</v>
      </c>
      <c r="N3232" s="2" t="s">
        <v>13</v>
      </c>
      <c r="O3232" s="80">
        <v>99.600000000000009</v>
      </c>
      <c r="P32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$7.22 P/kg</v>
      </c>
      <c r="Q32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233" spans="1:17" ht="36" x14ac:dyDescent="0.2">
      <c r="A3233" s="2" t="s">
        <v>5906</v>
      </c>
      <c r="B3233" s="2" t="s">
        <v>1244</v>
      </c>
      <c r="C3233" s="2" t="s">
        <v>3268</v>
      </c>
      <c r="D3233" s="2" t="s">
        <v>1290</v>
      </c>
      <c r="E3233" s="2" t="s">
        <v>1112</v>
      </c>
      <c r="F3233" s="2" t="s">
        <v>3268</v>
      </c>
      <c r="G3233" s="2" t="s">
        <v>4</v>
      </c>
      <c r="H3233" s="2" t="s">
        <v>922</v>
      </c>
      <c r="I3233" s="6">
        <v>1</v>
      </c>
      <c r="J3233" s="2" t="s">
        <v>2316</v>
      </c>
      <c r="K3233" s="7">
        <v>1</v>
      </c>
      <c r="L3233" s="3" t="s">
        <v>3130</v>
      </c>
      <c r="M3233" s="2" t="s">
        <v>1291</v>
      </c>
      <c r="N3233" s="2" t="s">
        <v>13</v>
      </c>
      <c r="O3233" s="80">
        <v>8.75</v>
      </c>
      <c r="P32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P/ea</v>
      </c>
      <c r="Q32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$8.75 P/ea</v>
      </c>
    </row>
    <row r="3234" spans="1:17" ht="36" x14ac:dyDescent="0.2">
      <c r="A3234" s="2" t="s">
        <v>5906</v>
      </c>
      <c r="B3234" s="2" t="s">
        <v>1244</v>
      </c>
      <c r="C3234" s="2" t="s">
        <v>3268</v>
      </c>
      <c r="D3234" s="2" t="s">
        <v>1290</v>
      </c>
      <c r="E3234" s="2" t="s">
        <v>1669</v>
      </c>
      <c r="F3234" s="2" t="s">
        <v>3998</v>
      </c>
      <c r="G3234" s="2" t="s">
        <v>4</v>
      </c>
      <c r="H3234" s="2" t="s">
        <v>4</v>
      </c>
      <c r="I3234" s="6">
        <v>1</v>
      </c>
      <c r="J3234" s="2" t="s">
        <v>2345</v>
      </c>
      <c r="K3234" s="7">
        <v>1</v>
      </c>
      <c r="L3234" s="3" t="s">
        <v>3130</v>
      </c>
      <c r="M3234" s="2" t="s">
        <v>1687</v>
      </c>
      <c r="N3234" s="2" t="s">
        <v>13</v>
      </c>
      <c r="O3234" s="80">
        <v>8.8000000000000007</v>
      </c>
      <c r="P32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35" spans="1:17" ht="36" x14ac:dyDescent="0.2">
      <c r="A3235" s="2" t="s">
        <v>5906</v>
      </c>
      <c r="B3235" s="2" t="s">
        <v>1244</v>
      </c>
      <c r="C3235" s="2" t="s">
        <v>3268</v>
      </c>
      <c r="D3235" s="2" t="s">
        <v>1290</v>
      </c>
      <c r="E3235" s="2" t="s">
        <v>2149</v>
      </c>
      <c r="F3235" s="2" t="s">
        <v>3268</v>
      </c>
      <c r="G3235" s="2" t="s">
        <v>4</v>
      </c>
      <c r="H3235" s="2" t="s">
        <v>922</v>
      </c>
      <c r="I3235" s="6">
        <v>1</v>
      </c>
      <c r="J3235" s="2" t="s">
        <v>2345</v>
      </c>
      <c r="K3235" s="7">
        <v>1</v>
      </c>
      <c r="L3235" s="3" t="s">
        <v>3130</v>
      </c>
      <c r="M3235" s="2">
        <v>7095</v>
      </c>
      <c r="N3235" s="2" t="s">
        <v>13</v>
      </c>
      <c r="O3235" s="80">
        <v>7.95</v>
      </c>
      <c r="P32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$7.95 P/kg</v>
      </c>
      <c r="Q32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236" spans="1:17" ht="36" x14ac:dyDescent="0.2">
      <c r="A3236" s="2" t="s">
        <v>5906</v>
      </c>
      <c r="B3236" s="2" t="s">
        <v>1244</v>
      </c>
      <c r="C3236" s="2" t="s">
        <v>3268</v>
      </c>
      <c r="D3236" s="2" t="s">
        <v>1290</v>
      </c>
      <c r="E3236" s="2" t="s">
        <v>5144</v>
      </c>
      <c r="F3236" s="2" t="s">
        <v>2953</v>
      </c>
      <c r="G3236" s="2" t="s">
        <v>4</v>
      </c>
      <c r="H3236" s="2" t="s">
        <v>4</v>
      </c>
      <c r="I3236" s="6">
        <v>11.5</v>
      </c>
      <c r="J3236" s="2" t="s">
        <v>2345</v>
      </c>
      <c r="K3236" s="7">
        <v>1</v>
      </c>
      <c r="L3236" s="3" t="s">
        <v>3130</v>
      </c>
      <c r="M3236" s="2" t="s">
        <v>3007</v>
      </c>
      <c r="N3236" s="2" t="s">
        <v>13</v>
      </c>
      <c r="O3236" s="80">
        <v>77.05</v>
      </c>
      <c r="P32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37" spans="1:17" ht="36" x14ac:dyDescent="0.2">
      <c r="A3237" s="2" t="s">
        <v>5906</v>
      </c>
      <c r="B3237" s="2" t="s">
        <v>1244</v>
      </c>
      <c r="C3237" s="2" t="s">
        <v>3268</v>
      </c>
      <c r="D3237" s="2" t="s">
        <v>1290</v>
      </c>
      <c r="E3237" s="2" t="s">
        <v>5150</v>
      </c>
      <c r="F3237" s="2" t="s">
        <v>6051</v>
      </c>
      <c r="G3237" s="2" t="s">
        <v>4</v>
      </c>
      <c r="H3237" s="2" t="s">
        <v>6073</v>
      </c>
      <c r="I3237" s="6">
        <v>1.1499999999999999</v>
      </c>
      <c r="J3237" s="2" t="s">
        <v>2345</v>
      </c>
      <c r="K3237" s="7">
        <v>12</v>
      </c>
      <c r="L3237" s="3" t="s">
        <v>2315</v>
      </c>
      <c r="M3237" s="2">
        <v>1011</v>
      </c>
      <c r="N3237" s="2" t="s">
        <v>13</v>
      </c>
      <c r="O3237" s="80">
        <v>72.599999999999994</v>
      </c>
      <c r="P32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$5.26 P/kg</v>
      </c>
      <c r="Q32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238" spans="1:17" ht="36" x14ac:dyDescent="0.2">
      <c r="A3238" s="2" t="s">
        <v>5906</v>
      </c>
      <c r="B3238" s="2" t="s">
        <v>1244</v>
      </c>
      <c r="C3238" s="2" t="s">
        <v>3269</v>
      </c>
      <c r="D3238" s="2" t="s">
        <v>1292</v>
      </c>
      <c r="E3238" s="2" t="s">
        <v>1112</v>
      </c>
      <c r="F3238" s="2" t="s">
        <v>3269</v>
      </c>
      <c r="G3238" s="2" t="s">
        <v>4</v>
      </c>
      <c r="H3238" s="2" t="s">
        <v>922</v>
      </c>
      <c r="I3238" s="6">
        <v>1</v>
      </c>
      <c r="J3238" s="2" t="s">
        <v>2316</v>
      </c>
      <c r="K3238" s="7">
        <v>1</v>
      </c>
      <c r="L3238" s="3" t="s">
        <v>3130</v>
      </c>
      <c r="M3238" s="2" t="s">
        <v>1293</v>
      </c>
      <c r="N3238" s="2" t="s">
        <v>13</v>
      </c>
      <c r="O3238" s="80">
        <v>9.3000000000000007</v>
      </c>
      <c r="P32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P/ea</v>
      </c>
      <c r="Q32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$9.30 P/ea</v>
      </c>
    </row>
    <row r="3239" spans="1:17" ht="36" x14ac:dyDescent="0.2">
      <c r="A3239" s="2" t="s">
        <v>5906</v>
      </c>
      <c r="B3239" s="2" t="s">
        <v>1244</v>
      </c>
      <c r="C3239" s="2" t="s">
        <v>3269</v>
      </c>
      <c r="D3239" s="2" t="s">
        <v>1292</v>
      </c>
      <c r="E3239" s="2" t="s">
        <v>1669</v>
      </c>
      <c r="F3239" s="2" t="s">
        <v>3998</v>
      </c>
      <c r="G3239" s="2" t="s">
        <v>4</v>
      </c>
      <c r="H3239" s="2" t="s">
        <v>4</v>
      </c>
      <c r="I3239" s="6">
        <v>1</v>
      </c>
      <c r="J3239" s="2" t="s">
        <v>2345</v>
      </c>
      <c r="K3239" s="7">
        <v>1</v>
      </c>
      <c r="L3239" s="3" t="s">
        <v>3130</v>
      </c>
      <c r="M3239" s="2" t="s">
        <v>1687</v>
      </c>
      <c r="N3239" s="2" t="s">
        <v>13</v>
      </c>
      <c r="O3239" s="80">
        <v>8.8000000000000007</v>
      </c>
      <c r="P32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$8.80 P/kg</v>
      </c>
      <c r="Q32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3240" spans="1:17" ht="36" x14ac:dyDescent="0.2">
      <c r="A3240" s="2" t="s">
        <v>5906</v>
      </c>
      <c r="B3240" s="2" t="s">
        <v>1244</v>
      </c>
      <c r="C3240" s="2" t="s">
        <v>3269</v>
      </c>
      <c r="D3240" s="2" t="s">
        <v>1292</v>
      </c>
      <c r="E3240" s="2" t="s">
        <v>2149</v>
      </c>
      <c r="F3240" s="2" t="s">
        <v>3269</v>
      </c>
      <c r="G3240" s="2" t="s">
        <v>4</v>
      </c>
      <c r="H3240" s="2" t="s">
        <v>922</v>
      </c>
      <c r="I3240" s="6">
        <v>1</v>
      </c>
      <c r="J3240" s="2" t="s">
        <v>2345</v>
      </c>
      <c r="K3240" s="7">
        <v>1</v>
      </c>
      <c r="L3240" s="3" t="s">
        <v>3130</v>
      </c>
      <c r="M3240" s="2">
        <v>7096</v>
      </c>
      <c r="N3240" s="2" t="s">
        <v>13</v>
      </c>
      <c r="O3240" s="80">
        <v>8.5</v>
      </c>
      <c r="P32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$8.50 P/kg</v>
      </c>
      <c r="Q32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241" spans="1:17" ht="36" x14ac:dyDescent="0.2">
      <c r="A3241" s="2" t="s">
        <v>5906</v>
      </c>
      <c r="B3241" s="2" t="s">
        <v>1244</v>
      </c>
      <c r="C3241" s="2" t="s">
        <v>3269</v>
      </c>
      <c r="D3241" s="2" t="s">
        <v>1292</v>
      </c>
      <c r="E3241" s="2" t="s">
        <v>5144</v>
      </c>
      <c r="F3241" s="2" t="s">
        <v>2953</v>
      </c>
      <c r="G3241" s="2" t="s">
        <v>4</v>
      </c>
      <c r="H3241" s="2" t="s">
        <v>4</v>
      </c>
      <c r="I3241" s="6">
        <v>12.5</v>
      </c>
      <c r="J3241" s="2" t="s">
        <v>2345</v>
      </c>
      <c r="K3241" s="7">
        <v>1</v>
      </c>
      <c r="L3241" s="3" t="s">
        <v>3130</v>
      </c>
      <c r="M3241" s="2" t="s">
        <v>3008</v>
      </c>
      <c r="N3241" s="2" t="s">
        <v>13</v>
      </c>
      <c r="O3241" s="80">
        <v>83.75</v>
      </c>
      <c r="P32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2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242" spans="1:17" ht="36" x14ac:dyDescent="0.2">
      <c r="A3242" s="2" t="s">
        <v>5906</v>
      </c>
      <c r="B3242" s="2" t="s">
        <v>1244</v>
      </c>
      <c r="C3242" s="2" t="s">
        <v>3269</v>
      </c>
      <c r="D3242" s="2" t="s">
        <v>1292</v>
      </c>
      <c r="E3242" s="2" t="s">
        <v>5150</v>
      </c>
      <c r="F3242" s="2" t="s">
        <v>6052</v>
      </c>
      <c r="G3242" s="2" t="s">
        <v>4</v>
      </c>
      <c r="H3242" s="2" t="s">
        <v>6073</v>
      </c>
      <c r="I3242" s="6">
        <v>1.25</v>
      </c>
      <c r="J3242" s="2" t="s">
        <v>2345</v>
      </c>
      <c r="K3242" s="7">
        <v>10</v>
      </c>
      <c r="L3242" s="3" t="s">
        <v>2315</v>
      </c>
      <c r="M3242" s="2">
        <v>1012</v>
      </c>
      <c r="N3242" s="2" t="s">
        <v>13</v>
      </c>
      <c r="O3242" s="80">
        <v>65.599999999999994</v>
      </c>
      <c r="P32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2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243" spans="1:17" ht="48" x14ac:dyDescent="0.2">
      <c r="A3243" s="2" t="s">
        <v>5906</v>
      </c>
      <c r="B3243" s="2" t="s">
        <v>1295</v>
      </c>
      <c r="C3243" s="2" t="s">
        <v>3270</v>
      </c>
      <c r="D3243" s="2" t="s">
        <v>1294</v>
      </c>
      <c r="E3243" s="2" t="s">
        <v>1112</v>
      </c>
      <c r="F3243" s="2" t="s">
        <v>3270</v>
      </c>
      <c r="G3243" s="2" t="s">
        <v>4</v>
      </c>
      <c r="H3243" s="2" t="s">
        <v>4</v>
      </c>
      <c r="I3243" s="6">
        <v>1</v>
      </c>
      <c r="J3243" s="2" t="s">
        <v>2345</v>
      </c>
      <c r="K3243" s="7">
        <v>1</v>
      </c>
      <c r="L3243" s="3" t="s">
        <v>3130</v>
      </c>
      <c r="M3243" s="2" t="s">
        <v>1296</v>
      </c>
      <c r="N3243" s="2" t="s">
        <v>13</v>
      </c>
      <c r="O3243" s="80">
        <v>13.8</v>
      </c>
      <c r="P32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$13.80 P/kg</v>
      </c>
      <c r="Q32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244" spans="1:17" ht="48" x14ac:dyDescent="0.2">
      <c r="A3244" s="2" t="s">
        <v>5906</v>
      </c>
      <c r="B3244" s="2" t="s">
        <v>1295</v>
      </c>
      <c r="C3244" s="2" t="s">
        <v>3270</v>
      </c>
      <c r="D3244" s="2" t="s">
        <v>1294</v>
      </c>
      <c r="E3244" s="2" t="s">
        <v>3128</v>
      </c>
      <c r="F3244" s="2" t="s">
        <v>3847</v>
      </c>
      <c r="G3244" s="2" t="s">
        <v>4</v>
      </c>
      <c r="H3244" s="2" t="s">
        <v>4</v>
      </c>
      <c r="I3244" s="6">
        <v>2.5</v>
      </c>
      <c r="J3244" s="2" t="s">
        <v>2345</v>
      </c>
      <c r="K3244" s="7">
        <v>1</v>
      </c>
      <c r="L3244" s="3" t="s">
        <v>3130</v>
      </c>
      <c r="M3244" s="2">
        <v>9000081</v>
      </c>
      <c r="N3244" s="2" t="s">
        <v>13</v>
      </c>
      <c r="O3244" s="80">
        <v>39.155200000000001</v>
      </c>
      <c r="P32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$15.66 P/kg</v>
      </c>
      <c r="Q32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245" spans="1:17" ht="48" x14ac:dyDescent="0.2">
      <c r="A3245" s="2" t="s">
        <v>5906</v>
      </c>
      <c r="B3245" s="2" t="s">
        <v>1295</v>
      </c>
      <c r="C3245" s="2" t="s">
        <v>3270</v>
      </c>
      <c r="D3245" s="2" t="s">
        <v>1294</v>
      </c>
      <c r="E3245" s="2" t="s">
        <v>1669</v>
      </c>
      <c r="F3245" s="2" t="s">
        <v>3999</v>
      </c>
      <c r="G3245" s="2" t="s">
        <v>4</v>
      </c>
      <c r="H3245" s="2" t="s">
        <v>4</v>
      </c>
      <c r="I3245" s="6">
        <v>1</v>
      </c>
      <c r="J3245" s="2" t="s">
        <v>2345</v>
      </c>
      <c r="K3245" s="7">
        <v>1</v>
      </c>
      <c r="L3245" s="3" t="s">
        <v>3130</v>
      </c>
      <c r="M3245" s="2" t="s">
        <v>1708</v>
      </c>
      <c r="N3245" s="2" t="s">
        <v>13</v>
      </c>
      <c r="O3245" s="80">
        <v>15.5</v>
      </c>
      <c r="P32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$15.50 P/kg</v>
      </c>
      <c r="Q32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246" spans="1:17" ht="48" x14ac:dyDescent="0.2">
      <c r="A3246" s="2" t="s">
        <v>5906</v>
      </c>
      <c r="B3246" s="2" t="s">
        <v>1295</v>
      </c>
      <c r="C3246" s="2" t="s">
        <v>3270</v>
      </c>
      <c r="D3246" s="2" t="s">
        <v>1294</v>
      </c>
      <c r="E3246" s="2" t="s">
        <v>1720</v>
      </c>
      <c r="F3246" s="2" t="s">
        <v>4048</v>
      </c>
      <c r="G3246" s="2" t="s">
        <v>4</v>
      </c>
      <c r="H3246" s="2" t="s">
        <v>4</v>
      </c>
      <c r="I3246" s="6">
        <v>1</v>
      </c>
      <c r="J3246" s="2" t="s">
        <v>2345</v>
      </c>
      <c r="K3246" s="7">
        <v>1</v>
      </c>
      <c r="L3246" s="3" t="s">
        <v>3130</v>
      </c>
      <c r="M3246" s="2" t="s">
        <v>1775</v>
      </c>
      <c r="N3246" s="2" t="s">
        <v>13</v>
      </c>
      <c r="O3246" s="80">
        <v>14.95</v>
      </c>
      <c r="P32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$14.95 P/kg</v>
      </c>
      <c r="Q32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247" spans="1:17" ht="48" x14ac:dyDescent="0.2">
      <c r="A3247" s="2" t="s">
        <v>5906</v>
      </c>
      <c r="B3247" s="2" t="s">
        <v>1295</v>
      </c>
      <c r="C3247" s="2" t="s">
        <v>3270</v>
      </c>
      <c r="D3247" s="2" t="s">
        <v>1294</v>
      </c>
      <c r="E3247" s="2" t="s">
        <v>2396</v>
      </c>
      <c r="F3247" s="2" t="s">
        <v>2806</v>
      </c>
      <c r="G3247" s="2" t="s">
        <v>4</v>
      </c>
      <c r="H3247" s="2" t="s">
        <v>4</v>
      </c>
      <c r="I3247" s="6">
        <v>2.5</v>
      </c>
      <c r="J3247" s="2" t="s">
        <v>2345</v>
      </c>
      <c r="K3247" s="7">
        <v>1</v>
      </c>
      <c r="L3247" s="3" t="s">
        <v>3130</v>
      </c>
      <c r="M3247" s="2" t="s">
        <v>2807</v>
      </c>
      <c r="N3247" s="2" t="s">
        <v>13</v>
      </c>
      <c r="O3247" s="80">
        <v>36.049999999999997</v>
      </c>
      <c r="P32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$14.42 P/kg</v>
      </c>
      <c r="Q32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248" spans="1:17" ht="48" x14ac:dyDescent="0.2">
      <c r="A3248" s="2" t="s">
        <v>5906</v>
      </c>
      <c r="B3248" s="2" t="s">
        <v>1295</v>
      </c>
      <c r="C3248" s="2" t="s">
        <v>3270</v>
      </c>
      <c r="D3248" s="2" t="s">
        <v>1294</v>
      </c>
      <c r="E3248" s="2" t="s">
        <v>1852</v>
      </c>
      <c r="F3248" s="2" t="s">
        <v>5005</v>
      </c>
      <c r="G3248" s="2" t="s">
        <v>4</v>
      </c>
      <c r="H3248" s="2" t="s">
        <v>4</v>
      </c>
      <c r="I3248" s="6">
        <v>2.5</v>
      </c>
      <c r="J3248" s="2" t="s">
        <v>2345</v>
      </c>
      <c r="K3248" s="7">
        <v>1</v>
      </c>
      <c r="L3248" s="3" t="s">
        <v>3130</v>
      </c>
      <c r="M3248" s="2">
        <v>91876</v>
      </c>
      <c r="N3248" s="2" t="s">
        <v>13</v>
      </c>
      <c r="O3248" s="80">
        <v>35.450000000000003</v>
      </c>
      <c r="P32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$14.18 P/kg</v>
      </c>
      <c r="Q32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249" spans="1:17" ht="48" x14ac:dyDescent="0.2">
      <c r="A3249" s="2" t="s">
        <v>5906</v>
      </c>
      <c r="B3249" s="2" t="s">
        <v>1295</v>
      </c>
      <c r="C3249" s="2" t="s">
        <v>3270</v>
      </c>
      <c r="D3249" s="2" t="s">
        <v>1294</v>
      </c>
      <c r="E3249" s="2" t="s">
        <v>2149</v>
      </c>
      <c r="F3249" s="2" t="s">
        <v>3270</v>
      </c>
      <c r="G3249" s="2" t="s">
        <v>4</v>
      </c>
      <c r="H3249" s="2" t="s">
        <v>4</v>
      </c>
      <c r="I3249" s="6">
        <v>1</v>
      </c>
      <c r="J3249" s="2" t="s">
        <v>2345</v>
      </c>
      <c r="K3249" s="7">
        <v>1</v>
      </c>
      <c r="L3249" s="3" t="s">
        <v>3130</v>
      </c>
      <c r="M3249" s="2">
        <v>7097</v>
      </c>
      <c r="N3249" s="2" t="s">
        <v>13</v>
      </c>
      <c r="O3249" s="80">
        <v>13.75</v>
      </c>
      <c r="P32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$13.75 P/kg</v>
      </c>
      <c r="Q32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3250" spans="1:17" ht="48" x14ac:dyDescent="0.2">
      <c r="A3250" s="2" t="s">
        <v>5906</v>
      </c>
      <c r="B3250" s="2" t="s">
        <v>1295</v>
      </c>
      <c r="C3250" s="2" t="s">
        <v>3270</v>
      </c>
      <c r="D3250" s="2" t="s">
        <v>1294</v>
      </c>
      <c r="E3250" s="2" t="s">
        <v>5144</v>
      </c>
      <c r="F3250" s="2" t="s">
        <v>2953</v>
      </c>
      <c r="G3250" s="2" t="s">
        <v>4</v>
      </c>
      <c r="H3250" s="2" t="s">
        <v>4</v>
      </c>
      <c r="I3250" s="6">
        <v>2.5</v>
      </c>
      <c r="J3250" s="2" t="s">
        <v>2345</v>
      </c>
      <c r="K3250" s="7">
        <v>2</v>
      </c>
      <c r="L3250" s="3" t="s">
        <v>2315</v>
      </c>
      <c r="M3250" s="2" t="s">
        <v>3009</v>
      </c>
      <c r="N3250" s="2" t="s">
        <v>13</v>
      </c>
      <c r="O3250" s="80">
        <v>89.350000000000009</v>
      </c>
      <c r="P32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$17.87 P/kg</v>
      </c>
      <c r="Q32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251" spans="1:17" ht="48" x14ac:dyDescent="0.2">
      <c r="A3251" s="2" t="s">
        <v>5906</v>
      </c>
      <c r="B3251" s="2" t="s">
        <v>1295</v>
      </c>
      <c r="C3251" s="2" t="s">
        <v>3270</v>
      </c>
      <c r="D3251" s="2" t="s">
        <v>1294</v>
      </c>
      <c r="E3251" s="2" t="s">
        <v>7003</v>
      </c>
      <c r="F3251" s="2" t="s">
        <v>7637</v>
      </c>
      <c r="G3251" s="2" t="s">
        <v>4</v>
      </c>
      <c r="H3251" s="2" t="s">
        <v>4</v>
      </c>
      <c r="I3251" s="6">
        <v>2.5</v>
      </c>
      <c r="J3251" s="2" t="s">
        <v>2345</v>
      </c>
      <c r="K3251" s="7">
        <v>2</v>
      </c>
      <c r="L3251" s="3" t="s">
        <v>2315</v>
      </c>
      <c r="M3251" s="2" t="s">
        <v>7638</v>
      </c>
      <c r="N3251" s="2" t="s">
        <v>13</v>
      </c>
      <c r="O3251" s="80">
        <v>64.98</v>
      </c>
      <c r="P32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2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252" spans="1:17" ht="48" x14ac:dyDescent="0.2">
      <c r="A3252" s="2" t="s">
        <v>5906</v>
      </c>
      <c r="B3252" s="2" t="s">
        <v>1295</v>
      </c>
      <c r="C3252" s="2" t="s">
        <v>3271</v>
      </c>
      <c r="D3252" s="2" t="s">
        <v>1297</v>
      </c>
      <c r="E3252" s="2" t="s">
        <v>1112</v>
      </c>
      <c r="F3252" s="2" t="s">
        <v>3271</v>
      </c>
      <c r="G3252" s="2" t="s">
        <v>4</v>
      </c>
      <c r="H3252" s="2" t="s">
        <v>4</v>
      </c>
      <c r="I3252" s="6">
        <v>1</v>
      </c>
      <c r="J3252" s="2" t="s">
        <v>2345</v>
      </c>
      <c r="K3252" s="7">
        <v>1</v>
      </c>
      <c r="L3252" s="3" t="s">
        <v>3130</v>
      </c>
      <c r="M3252" s="2" t="s">
        <v>1298</v>
      </c>
      <c r="N3252" s="2" t="s">
        <v>13</v>
      </c>
      <c r="O3252" s="80">
        <v>21.95</v>
      </c>
      <c r="P32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$21.95 P/kg</v>
      </c>
      <c r="Q32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$2.20 P/100g</v>
      </c>
    </row>
    <row r="3253" spans="1:17" ht="48" x14ac:dyDescent="0.2">
      <c r="A3253" s="2" t="s">
        <v>5906</v>
      </c>
      <c r="B3253" s="2" t="s">
        <v>1295</v>
      </c>
      <c r="C3253" s="2" t="s">
        <v>3271</v>
      </c>
      <c r="D3253" s="2" t="s">
        <v>1297</v>
      </c>
      <c r="E3253" s="2" t="s">
        <v>3128</v>
      </c>
      <c r="F3253" s="2" t="s">
        <v>3848</v>
      </c>
      <c r="G3253" s="2" t="s">
        <v>4</v>
      </c>
      <c r="H3253" s="2" t="s">
        <v>4</v>
      </c>
      <c r="I3253" s="6">
        <v>1</v>
      </c>
      <c r="J3253" s="2" t="s">
        <v>2345</v>
      </c>
      <c r="K3253" s="7">
        <v>1</v>
      </c>
      <c r="L3253" s="3" t="s">
        <v>3130</v>
      </c>
      <c r="M3253" s="2">
        <v>9000122</v>
      </c>
      <c r="N3253" s="2" t="s">
        <v>13</v>
      </c>
      <c r="O3253" s="80">
        <v>28.302399999999999</v>
      </c>
      <c r="P32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$28.30 P/kg</v>
      </c>
      <c r="Q32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$2.83 P/100g</v>
      </c>
    </row>
    <row r="3254" spans="1:17" ht="48" x14ac:dyDescent="0.2">
      <c r="A3254" s="2" t="s">
        <v>5906</v>
      </c>
      <c r="B3254" s="2" t="s">
        <v>1295</v>
      </c>
      <c r="C3254" s="2" t="s">
        <v>3271</v>
      </c>
      <c r="D3254" s="2" t="s">
        <v>1297</v>
      </c>
      <c r="E3254" s="2" t="s">
        <v>1669</v>
      </c>
      <c r="F3254" s="2" t="s">
        <v>3999</v>
      </c>
      <c r="G3254" s="2" t="s">
        <v>4</v>
      </c>
      <c r="H3254" s="2" t="s">
        <v>4</v>
      </c>
      <c r="I3254" s="6">
        <v>1</v>
      </c>
      <c r="J3254" s="2" t="s">
        <v>2345</v>
      </c>
      <c r="K3254" s="7">
        <v>1</v>
      </c>
      <c r="L3254" s="3" t="s">
        <v>3130</v>
      </c>
      <c r="M3254" s="2" t="s">
        <v>1709</v>
      </c>
      <c r="N3254" s="2" t="s">
        <v>13</v>
      </c>
      <c r="O3254" s="80">
        <v>23.5</v>
      </c>
      <c r="P32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$23.50 P/kg</v>
      </c>
      <c r="Q32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$2.35 P/100g</v>
      </c>
    </row>
    <row r="3255" spans="1:17" ht="48" x14ac:dyDescent="0.2">
      <c r="A3255" s="2" t="s">
        <v>5906</v>
      </c>
      <c r="B3255" s="2" t="s">
        <v>1295</v>
      </c>
      <c r="C3255" s="2" t="s">
        <v>3271</v>
      </c>
      <c r="D3255" s="2" t="s">
        <v>1297</v>
      </c>
      <c r="E3255" s="2" t="s">
        <v>2396</v>
      </c>
      <c r="F3255" s="2" t="s">
        <v>2808</v>
      </c>
      <c r="G3255" s="2" t="s">
        <v>4</v>
      </c>
      <c r="H3255" s="2" t="s">
        <v>4</v>
      </c>
      <c r="I3255" s="6">
        <v>1.5</v>
      </c>
      <c r="J3255" s="2" t="s">
        <v>2345</v>
      </c>
      <c r="K3255" s="7">
        <v>1</v>
      </c>
      <c r="L3255" s="3" t="s">
        <v>3130</v>
      </c>
      <c r="M3255" s="2" t="s">
        <v>2809</v>
      </c>
      <c r="N3255" s="2" t="s">
        <v>13</v>
      </c>
      <c r="O3255" s="80">
        <v>34.090000000000003</v>
      </c>
      <c r="P32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$22.73 P/kg</v>
      </c>
      <c r="Q32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3256" spans="1:17" ht="48" x14ac:dyDescent="0.2">
      <c r="A3256" s="2" t="s">
        <v>5906</v>
      </c>
      <c r="B3256" s="2" t="s">
        <v>1295</v>
      </c>
      <c r="C3256" s="2" t="s">
        <v>3271</v>
      </c>
      <c r="D3256" s="2" t="s">
        <v>1297</v>
      </c>
      <c r="E3256" s="2" t="s">
        <v>1852</v>
      </c>
      <c r="F3256" s="2" t="s">
        <v>5006</v>
      </c>
      <c r="G3256" s="2" t="s">
        <v>4</v>
      </c>
      <c r="H3256" s="2" t="s">
        <v>4</v>
      </c>
      <c r="I3256" s="6">
        <v>1</v>
      </c>
      <c r="J3256" s="2" t="s">
        <v>2345</v>
      </c>
      <c r="K3256" s="7">
        <v>1</v>
      </c>
      <c r="L3256" s="3" t="s">
        <v>3130</v>
      </c>
      <c r="M3256" s="2">
        <v>43701</v>
      </c>
      <c r="N3256" s="2" t="s">
        <v>13</v>
      </c>
      <c r="O3256" s="80">
        <v>19.5</v>
      </c>
      <c r="P32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2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257" spans="1:17" ht="48" x14ac:dyDescent="0.2">
      <c r="A3257" s="2" t="s">
        <v>5906</v>
      </c>
      <c r="B3257" s="2" t="s">
        <v>1295</v>
      </c>
      <c r="C3257" s="2" t="s">
        <v>3271</v>
      </c>
      <c r="D3257" s="2" t="s">
        <v>1297</v>
      </c>
      <c r="E3257" s="2" t="s">
        <v>2149</v>
      </c>
      <c r="F3257" s="2" t="s">
        <v>3271</v>
      </c>
      <c r="G3257" s="2" t="s">
        <v>4</v>
      </c>
      <c r="H3257" s="2" t="s">
        <v>4</v>
      </c>
      <c r="I3257" s="6">
        <v>1</v>
      </c>
      <c r="J3257" s="4" t="s">
        <v>2345</v>
      </c>
      <c r="K3257" s="7">
        <v>1</v>
      </c>
      <c r="L3257" s="3" t="s">
        <v>3130</v>
      </c>
      <c r="M3257" s="2">
        <v>7098</v>
      </c>
      <c r="N3257" s="2" t="s">
        <v>13</v>
      </c>
      <c r="O3257" s="80">
        <v>17.95</v>
      </c>
      <c r="P32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32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258" spans="1:17" ht="48" x14ac:dyDescent="0.2">
      <c r="A3258" s="2" t="s">
        <v>5906</v>
      </c>
      <c r="B3258" s="2" t="s">
        <v>1295</v>
      </c>
      <c r="C3258" s="2" t="s">
        <v>3271</v>
      </c>
      <c r="D3258" s="2" t="s">
        <v>1297</v>
      </c>
      <c r="E3258" s="2" t="s">
        <v>7003</v>
      </c>
      <c r="F3258" s="2" t="s">
        <v>7639</v>
      </c>
      <c r="G3258" s="2" t="s">
        <v>4</v>
      </c>
      <c r="H3258" s="2" t="s">
        <v>4</v>
      </c>
      <c r="I3258" s="6">
        <v>1</v>
      </c>
      <c r="J3258" s="2" t="s">
        <v>2345</v>
      </c>
      <c r="K3258" s="7">
        <v>1</v>
      </c>
      <c r="L3258" s="3" t="s">
        <v>3130</v>
      </c>
      <c r="M3258" s="2" t="s">
        <v>7640</v>
      </c>
      <c r="N3258" s="2" t="s">
        <v>13</v>
      </c>
      <c r="O3258" s="80">
        <v>27.11</v>
      </c>
      <c r="P32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$27.11 P/kg</v>
      </c>
      <c r="Q32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$2.71 P/100g</v>
      </c>
    </row>
    <row r="3259" spans="1:17" ht="60" x14ac:dyDescent="0.2">
      <c r="A3259" s="2" t="s">
        <v>5906</v>
      </c>
      <c r="B3259" s="2" t="s">
        <v>1295</v>
      </c>
      <c r="C3259" s="2" t="s">
        <v>3272</v>
      </c>
      <c r="D3259" s="2" t="s">
        <v>1299</v>
      </c>
      <c r="E3259" s="2" t="s">
        <v>1112</v>
      </c>
      <c r="F3259" s="2" t="s">
        <v>3272</v>
      </c>
      <c r="G3259" s="2" t="s">
        <v>4</v>
      </c>
      <c r="H3259" s="2" t="s">
        <v>4</v>
      </c>
      <c r="I3259" s="6">
        <v>1</v>
      </c>
      <c r="J3259" s="2" t="s">
        <v>2345</v>
      </c>
      <c r="K3259" s="7">
        <v>1</v>
      </c>
      <c r="L3259" s="3" t="s">
        <v>3130</v>
      </c>
      <c r="M3259" s="2" t="s">
        <v>1300</v>
      </c>
      <c r="N3259" s="2" t="s">
        <v>13</v>
      </c>
      <c r="O3259" s="80">
        <v>14.5</v>
      </c>
      <c r="P32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$14.50 P/kg</v>
      </c>
      <c r="Q32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260" spans="1:17" ht="60" x14ac:dyDescent="0.2">
      <c r="A3260" s="2" t="s">
        <v>5906</v>
      </c>
      <c r="B3260" s="2" t="s">
        <v>1295</v>
      </c>
      <c r="C3260" s="2" t="s">
        <v>3272</v>
      </c>
      <c r="D3260" s="2" t="s">
        <v>1299</v>
      </c>
      <c r="E3260" s="2" t="s">
        <v>3128</v>
      </c>
      <c r="F3260" s="2" t="s">
        <v>3849</v>
      </c>
      <c r="G3260" s="2" t="s">
        <v>4</v>
      </c>
      <c r="H3260" s="2" t="s">
        <v>4</v>
      </c>
      <c r="I3260" s="6">
        <v>4</v>
      </c>
      <c r="J3260" s="2" t="s">
        <v>2345</v>
      </c>
      <c r="K3260" s="7">
        <v>1</v>
      </c>
      <c r="L3260" s="3" t="s">
        <v>3130</v>
      </c>
      <c r="M3260" s="2">
        <v>9000112</v>
      </c>
      <c r="N3260" s="2" t="s">
        <v>13</v>
      </c>
      <c r="O3260" s="80">
        <v>48.798400000000001</v>
      </c>
      <c r="P32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$12.20 P/kg</v>
      </c>
      <c r="Q32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261" spans="1:17" ht="60" x14ac:dyDescent="0.2">
      <c r="A3261" s="2" t="s">
        <v>5906</v>
      </c>
      <c r="B3261" s="2" t="s">
        <v>1295</v>
      </c>
      <c r="C3261" s="2" t="s">
        <v>3272</v>
      </c>
      <c r="D3261" s="2" t="s">
        <v>1299</v>
      </c>
      <c r="E3261" s="2" t="s">
        <v>1669</v>
      </c>
      <c r="F3261" s="2" t="s">
        <v>3999</v>
      </c>
      <c r="G3261" s="2" t="s">
        <v>4</v>
      </c>
      <c r="H3261" s="2" t="s">
        <v>4</v>
      </c>
      <c r="I3261" s="6">
        <v>1</v>
      </c>
      <c r="J3261" s="2" t="s">
        <v>2345</v>
      </c>
      <c r="K3261" s="7">
        <v>1</v>
      </c>
      <c r="L3261" s="3" t="s">
        <v>3130</v>
      </c>
      <c r="M3261" s="2" t="s">
        <v>1710</v>
      </c>
      <c r="N3261" s="2" t="s">
        <v>13</v>
      </c>
      <c r="O3261" s="80">
        <v>16.5</v>
      </c>
      <c r="P32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$16.50 P/kg</v>
      </c>
      <c r="Q32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$1.65 P/100g</v>
      </c>
    </row>
    <row r="3262" spans="1:17" ht="60" x14ac:dyDescent="0.2">
      <c r="A3262" s="2" t="s">
        <v>5906</v>
      </c>
      <c r="B3262" s="2" t="s">
        <v>1295</v>
      </c>
      <c r="C3262" s="2" t="s">
        <v>3272</v>
      </c>
      <c r="D3262" s="2" t="s">
        <v>1299</v>
      </c>
      <c r="E3262" s="2" t="s">
        <v>2396</v>
      </c>
      <c r="F3262" s="2" t="s">
        <v>2810</v>
      </c>
      <c r="G3262" s="2" t="s">
        <v>4</v>
      </c>
      <c r="H3262" s="2" t="s">
        <v>4</v>
      </c>
      <c r="I3262" s="6">
        <v>1</v>
      </c>
      <c r="J3262" s="2" t="s">
        <v>2345</v>
      </c>
      <c r="K3262" s="7">
        <v>1</v>
      </c>
      <c r="L3262" s="3" t="s">
        <v>3130</v>
      </c>
      <c r="M3262" s="2" t="s">
        <v>2811</v>
      </c>
      <c r="N3262" s="2" t="s">
        <v>13</v>
      </c>
      <c r="O3262" s="80">
        <v>8.6110000000000007</v>
      </c>
      <c r="P32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$8.61 P/kg</v>
      </c>
      <c r="Q32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263" spans="1:17" ht="60" x14ac:dyDescent="0.2">
      <c r="A3263" s="2" t="s">
        <v>5906</v>
      </c>
      <c r="B3263" s="2" t="s">
        <v>1295</v>
      </c>
      <c r="C3263" s="2" t="s">
        <v>3272</v>
      </c>
      <c r="D3263" s="2" t="s">
        <v>1299</v>
      </c>
      <c r="E3263" s="2" t="s">
        <v>1852</v>
      </c>
      <c r="F3263" s="2" t="s">
        <v>5007</v>
      </c>
      <c r="G3263" s="2" t="s">
        <v>4</v>
      </c>
      <c r="H3263" s="2" t="s">
        <v>4</v>
      </c>
      <c r="I3263" s="6">
        <v>1</v>
      </c>
      <c r="J3263" s="4" t="s">
        <v>2345</v>
      </c>
      <c r="K3263" s="7">
        <v>1</v>
      </c>
      <c r="L3263" s="3" t="s">
        <v>3130</v>
      </c>
      <c r="M3263" s="2">
        <v>30418</v>
      </c>
      <c r="N3263" s="2" t="s">
        <v>13</v>
      </c>
      <c r="O3263" s="80">
        <v>12.3</v>
      </c>
      <c r="P32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32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264" spans="1:17" ht="60" x14ac:dyDescent="0.2">
      <c r="A3264" s="2" t="s">
        <v>5906</v>
      </c>
      <c r="B3264" s="2" t="s">
        <v>1295</v>
      </c>
      <c r="C3264" s="2" t="s">
        <v>3272</v>
      </c>
      <c r="D3264" s="2" t="s">
        <v>1299</v>
      </c>
      <c r="E3264" s="2" t="s">
        <v>2149</v>
      </c>
      <c r="F3264" s="2" t="s">
        <v>3272</v>
      </c>
      <c r="G3264" s="2" t="s">
        <v>4</v>
      </c>
      <c r="H3264" s="2" t="s">
        <v>4</v>
      </c>
      <c r="I3264" s="6">
        <v>1</v>
      </c>
      <c r="J3264" s="2" t="s">
        <v>2345</v>
      </c>
      <c r="K3264" s="7">
        <v>1</v>
      </c>
      <c r="L3264" s="3" t="s">
        <v>3130</v>
      </c>
      <c r="M3264" s="2">
        <v>7099</v>
      </c>
      <c r="N3264" s="2" t="s">
        <v>13</v>
      </c>
      <c r="O3264" s="80">
        <v>14.75</v>
      </c>
      <c r="P32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32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265" spans="1:17" ht="60" x14ac:dyDescent="0.2">
      <c r="A3265" s="2" t="s">
        <v>5906</v>
      </c>
      <c r="B3265" s="2" t="s">
        <v>1295</v>
      </c>
      <c r="C3265" s="2" t="s">
        <v>3272</v>
      </c>
      <c r="D3265" s="2" t="s">
        <v>1299</v>
      </c>
      <c r="E3265" s="2" t="s">
        <v>7003</v>
      </c>
      <c r="F3265" s="2" t="s">
        <v>7641</v>
      </c>
      <c r="G3265" s="2" t="s">
        <v>4</v>
      </c>
      <c r="H3265" s="2" t="s">
        <v>4</v>
      </c>
      <c r="I3265" s="6">
        <v>1</v>
      </c>
      <c r="J3265" s="2" t="s">
        <v>2345</v>
      </c>
      <c r="K3265" s="7">
        <v>1</v>
      </c>
      <c r="L3265" s="3" t="s">
        <v>3130</v>
      </c>
      <c r="M3265" s="2" t="s">
        <v>7642</v>
      </c>
      <c r="N3265" s="2" t="s">
        <v>13</v>
      </c>
      <c r="O3265" s="80">
        <v>16.07</v>
      </c>
      <c r="P32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$16.07 P/kg</v>
      </c>
      <c r="Q32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266" spans="1:17" ht="48" x14ac:dyDescent="0.2">
      <c r="A3266" s="2" t="s">
        <v>5906</v>
      </c>
      <c r="B3266" s="2" t="s">
        <v>1295</v>
      </c>
      <c r="C3266" s="2" t="s">
        <v>3283</v>
      </c>
      <c r="D3266" s="2" t="s">
        <v>1711</v>
      </c>
      <c r="E3266" s="2" t="s">
        <v>1669</v>
      </c>
      <c r="F3266" s="2" t="s">
        <v>3999</v>
      </c>
      <c r="G3266" s="2" t="s">
        <v>4</v>
      </c>
      <c r="H3266" s="2" t="s">
        <v>4</v>
      </c>
      <c r="I3266" s="6">
        <v>1</v>
      </c>
      <c r="J3266" s="2" t="s">
        <v>2345</v>
      </c>
      <c r="K3266" s="7">
        <v>1</v>
      </c>
      <c r="L3266" s="3" t="s">
        <v>3130</v>
      </c>
      <c r="M3266" s="2">
        <v>75102</v>
      </c>
      <c r="N3266" s="2" t="s">
        <v>13</v>
      </c>
      <c r="O3266" s="80">
        <v>18.5</v>
      </c>
      <c r="P32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2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267" spans="1:17" ht="48" x14ac:dyDescent="0.2">
      <c r="A3267" s="2" t="s">
        <v>5906</v>
      </c>
      <c r="B3267" s="2" t="s">
        <v>1295</v>
      </c>
      <c r="C3267" s="2" t="s">
        <v>3283</v>
      </c>
      <c r="D3267" s="2" t="s">
        <v>1711</v>
      </c>
      <c r="E3267" s="2" t="s">
        <v>2149</v>
      </c>
      <c r="F3267" s="2" t="s">
        <v>3283</v>
      </c>
      <c r="G3267" s="2" t="s">
        <v>4</v>
      </c>
      <c r="H3267" s="2" t="s">
        <v>4</v>
      </c>
      <c r="I3267" s="6">
        <v>1</v>
      </c>
      <c r="J3267" s="2" t="s">
        <v>2345</v>
      </c>
      <c r="K3267" s="7">
        <v>1</v>
      </c>
      <c r="L3267" s="3" t="s">
        <v>3130</v>
      </c>
      <c r="M3267" s="2">
        <v>7100</v>
      </c>
      <c r="N3267" s="2" t="s">
        <v>13</v>
      </c>
      <c r="O3267" s="80">
        <v>24.95</v>
      </c>
      <c r="P32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$24.95 P/kg</v>
      </c>
      <c r="Q32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$2.50 P/100g</v>
      </c>
    </row>
    <row r="3268" spans="1:17" ht="48" x14ac:dyDescent="0.2">
      <c r="A3268" s="2" t="s">
        <v>5906</v>
      </c>
      <c r="B3268" s="2" t="s">
        <v>1295</v>
      </c>
      <c r="C3268" s="2" t="s">
        <v>3284</v>
      </c>
      <c r="D3268" s="2" t="s">
        <v>1712</v>
      </c>
      <c r="E3268" s="2" t="s">
        <v>1669</v>
      </c>
      <c r="F3268" s="2" t="s">
        <v>3999</v>
      </c>
      <c r="G3268" s="2" t="s">
        <v>4</v>
      </c>
      <c r="H3268" s="2" t="s">
        <v>4</v>
      </c>
      <c r="I3268" s="6">
        <v>1</v>
      </c>
      <c r="J3268" s="2" t="s">
        <v>2345</v>
      </c>
      <c r="K3268" s="7">
        <v>1</v>
      </c>
      <c r="L3268" s="3" t="s">
        <v>3130</v>
      </c>
      <c r="M3268" s="2">
        <v>75103</v>
      </c>
      <c r="N3268" s="2" t="s">
        <v>13</v>
      </c>
      <c r="O3268" s="80">
        <v>30</v>
      </c>
      <c r="P32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$30.00 P/kg</v>
      </c>
      <c r="Q32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$3.00 P/100g</v>
      </c>
    </row>
    <row r="3269" spans="1:17" ht="48" x14ac:dyDescent="0.2">
      <c r="A3269" s="2" t="s">
        <v>5906</v>
      </c>
      <c r="B3269" s="2" t="s">
        <v>1295</v>
      </c>
      <c r="C3269" s="2" t="s">
        <v>3284</v>
      </c>
      <c r="D3269" s="2" t="s">
        <v>1712</v>
      </c>
      <c r="E3269" s="2" t="s">
        <v>2149</v>
      </c>
      <c r="F3269" s="2" t="s">
        <v>3284</v>
      </c>
      <c r="G3269" s="2" t="s">
        <v>4</v>
      </c>
      <c r="H3269" s="2" t="s">
        <v>922</v>
      </c>
      <c r="I3269" s="6">
        <v>1</v>
      </c>
      <c r="J3269" s="2" t="s">
        <v>2345</v>
      </c>
      <c r="K3269" s="7">
        <v>1</v>
      </c>
      <c r="L3269" s="3" t="s">
        <v>3130</v>
      </c>
      <c r="M3269" s="2">
        <v>7101</v>
      </c>
      <c r="N3269" s="2" t="s">
        <v>13</v>
      </c>
      <c r="O3269" s="80">
        <v>26.75</v>
      </c>
      <c r="P32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$26.75 P/kg</v>
      </c>
      <c r="Q32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$2.68 P/100g</v>
      </c>
    </row>
    <row r="3270" spans="1:17" ht="48" x14ac:dyDescent="0.2">
      <c r="A3270" s="2" t="s">
        <v>5906</v>
      </c>
      <c r="B3270" s="2" t="s">
        <v>1295</v>
      </c>
      <c r="C3270" s="2" t="s">
        <v>3273</v>
      </c>
      <c r="D3270" s="2" t="s">
        <v>1301</v>
      </c>
      <c r="E3270" s="2" t="s">
        <v>1112</v>
      </c>
      <c r="F3270" s="2" t="s">
        <v>3273</v>
      </c>
      <c r="G3270" s="2" t="s">
        <v>4</v>
      </c>
      <c r="H3270" s="2" t="s">
        <v>4</v>
      </c>
      <c r="I3270" s="6">
        <v>1</v>
      </c>
      <c r="J3270" s="2" t="s">
        <v>2345</v>
      </c>
      <c r="K3270" s="7">
        <v>1</v>
      </c>
      <c r="L3270" s="3" t="s">
        <v>3130</v>
      </c>
      <c r="M3270" s="2" t="s">
        <v>1302</v>
      </c>
      <c r="N3270" s="2" t="s">
        <v>13</v>
      </c>
      <c r="O3270" s="80">
        <v>8.4</v>
      </c>
      <c r="P32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$8.40 P/kg</v>
      </c>
      <c r="Q32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271" spans="1:17" ht="48" x14ac:dyDescent="0.2">
      <c r="A3271" s="2" t="s">
        <v>5906</v>
      </c>
      <c r="B3271" s="2" t="s">
        <v>1295</v>
      </c>
      <c r="C3271" s="2" t="s">
        <v>3273</v>
      </c>
      <c r="D3271" s="2" t="s">
        <v>1301</v>
      </c>
      <c r="E3271" s="2" t="s">
        <v>3128</v>
      </c>
      <c r="F3271" s="2" t="s">
        <v>3850</v>
      </c>
      <c r="G3271" s="2" t="s">
        <v>4</v>
      </c>
      <c r="H3271" s="2" t="s">
        <v>4</v>
      </c>
      <c r="I3271" s="6">
        <v>2.5</v>
      </c>
      <c r="J3271" s="2" t="s">
        <v>2345</v>
      </c>
      <c r="K3271" s="7">
        <v>1</v>
      </c>
      <c r="L3271" s="3" t="s">
        <v>3130</v>
      </c>
      <c r="M3271" s="2">
        <v>90206</v>
      </c>
      <c r="N3271" s="2" t="s">
        <v>13</v>
      </c>
      <c r="O3271" s="80">
        <v>29.187200000000001</v>
      </c>
      <c r="P32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$11.67 P/kg</v>
      </c>
      <c r="Q32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272" spans="1:17" ht="48" x14ac:dyDescent="0.2">
      <c r="A3272" s="2" t="s">
        <v>5906</v>
      </c>
      <c r="B3272" s="2" t="s">
        <v>1295</v>
      </c>
      <c r="C3272" s="2" t="s">
        <v>3273</v>
      </c>
      <c r="D3272" s="2" t="s">
        <v>1301</v>
      </c>
      <c r="E3272" s="2" t="s">
        <v>1669</v>
      </c>
      <c r="F3272" s="2" t="s">
        <v>3999</v>
      </c>
      <c r="G3272" s="2" t="s">
        <v>4</v>
      </c>
      <c r="H3272" s="2" t="s">
        <v>4</v>
      </c>
      <c r="I3272" s="6">
        <v>1</v>
      </c>
      <c r="J3272" s="2" t="s">
        <v>2345</v>
      </c>
      <c r="K3272" s="7">
        <v>1</v>
      </c>
      <c r="L3272" s="3" t="s">
        <v>3130</v>
      </c>
      <c r="M3272" s="2" t="s">
        <v>1713</v>
      </c>
      <c r="N3272" s="2" t="s">
        <v>13</v>
      </c>
      <c r="O3272" s="80">
        <v>10</v>
      </c>
      <c r="P32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2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273" spans="1:17" ht="48" x14ac:dyDescent="0.2">
      <c r="A3273" s="2" t="s">
        <v>5906</v>
      </c>
      <c r="B3273" s="2" t="s">
        <v>1295</v>
      </c>
      <c r="C3273" s="2" t="s">
        <v>3273</v>
      </c>
      <c r="D3273" s="2" t="s">
        <v>1301</v>
      </c>
      <c r="E3273" s="2" t="s">
        <v>1720</v>
      </c>
      <c r="F3273" s="2" t="s">
        <v>4049</v>
      </c>
      <c r="G3273" s="2" t="s">
        <v>4</v>
      </c>
      <c r="H3273" s="2" t="s">
        <v>4</v>
      </c>
      <c r="I3273" s="6">
        <v>1</v>
      </c>
      <c r="J3273" s="2" t="s">
        <v>2345</v>
      </c>
      <c r="K3273" s="7">
        <v>1</v>
      </c>
      <c r="L3273" s="3" t="s">
        <v>3130</v>
      </c>
      <c r="M3273" s="2" t="s">
        <v>1776</v>
      </c>
      <c r="N3273" s="2" t="s">
        <v>13</v>
      </c>
      <c r="O3273" s="80">
        <v>10.95</v>
      </c>
      <c r="P32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2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74" spans="1:17" ht="48" x14ac:dyDescent="0.2">
      <c r="A3274" s="2" t="s">
        <v>5906</v>
      </c>
      <c r="B3274" s="2" t="s">
        <v>1295</v>
      </c>
      <c r="C3274" s="2" t="s">
        <v>3273</v>
      </c>
      <c r="D3274" s="2" t="s">
        <v>1301</v>
      </c>
      <c r="E3274" s="2" t="s">
        <v>2396</v>
      </c>
      <c r="F3274" s="2" t="s">
        <v>4436</v>
      </c>
      <c r="G3274" s="2" t="s">
        <v>4</v>
      </c>
      <c r="H3274" s="2" t="s">
        <v>4</v>
      </c>
      <c r="I3274" s="6">
        <v>1.5</v>
      </c>
      <c r="J3274" s="2" t="s">
        <v>2345</v>
      </c>
      <c r="K3274" s="7">
        <v>1</v>
      </c>
      <c r="L3274" s="3" t="s">
        <v>3130</v>
      </c>
      <c r="M3274" s="2">
        <v>4190</v>
      </c>
      <c r="N3274" s="2" t="s">
        <v>13</v>
      </c>
      <c r="O3274" s="80">
        <v>14.69</v>
      </c>
      <c r="P32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$9.79 P/kg</v>
      </c>
      <c r="Q32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275" spans="1:17" ht="48" x14ac:dyDescent="0.2">
      <c r="A3275" s="2" t="s">
        <v>5906</v>
      </c>
      <c r="B3275" s="2" t="s">
        <v>1295</v>
      </c>
      <c r="C3275" s="2" t="s">
        <v>3273</v>
      </c>
      <c r="D3275" s="2" t="s">
        <v>1301</v>
      </c>
      <c r="E3275" s="2" t="s">
        <v>1852</v>
      </c>
      <c r="F3275" s="2" t="s">
        <v>3850</v>
      </c>
      <c r="G3275" s="2" t="s">
        <v>4</v>
      </c>
      <c r="H3275" s="2" t="s">
        <v>4</v>
      </c>
      <c r="I3275" s="6">
        <v>2.5</v>
      </c>
      <c r="J3275" s="2" t="s">
        <v>2345</v>
      </c>
      <c r="K3275" s="7">
        <v>1</v>
      </c>
      <c r="L3275" s="3" t="s">
        <v>3130</v>
      </c>
      <c r="M3275" s="2">
        <v>400941</v>
      </c>
      <c r="N3275" s="2" t="s">
        <v>13</v>
      </c>
      <c r="O3275" s="80">
        <v>27.4</v>
      </c>
      <c r="P32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$10.96 P/kg</v>
      </c>
      <c r="Q32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76" spans="1:17" ht="48" x14ac:dyDescent="0.2">
      <c r="A3276" s="2" t="s">
        <v>5906</v>
      </c>
      <c r="B3276" s="2" t="s">
        <v>1295</v>
      </c>
      <c r="C3276" s="2" t="s">
        <v>3273</v>
      </c>
      <c r="D3276" s="2" t="s">
        <v>1301</v>
      </c>
      <c r="E3276" s="2" t="s">
        <v>2149</v>
      </c>
      <c r="F3276" s="2" t="s">
        <v>3273</v>
      </c>
      <c r="G3276" s="2" t="s">
        <v>4</v>
      </c>
      <c r="H3276" s="2" t="s">
        <v>4</v>
      </c>
      <c r="I3276" s="6">
        <v>1</v>
      </c>
      <c r="J3276" s="2" t="s">
        <v>2345</v>
      </c>
      <c r="K3276" s="7">
        <v>1</v>
      </c>
      <c r="L3276" s="3" t="s">
        <v>3130</v>
      </c>
      <c r="M3276" s="2">
        <v>7102</v>
      </c>
      <c r="N3276" s="2" t="s">
        <v>13</v>
      </c>
      <c r="O3276" s="80">
        <v>10.95</v>
      </c>
      <c r="P32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$10.95 P/kg</v>
      </c>
      <c r="Q32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277" spans="1:17" ht="48" x14ac:dyDescent="0.2">
      <c r="A3277" s="2" t="s">
        <v>5906</v>
      </c>
      <c r="B3277" s="2" t="s">
        <v>1295</v>
      </c>
      <c r="C3277" s="2" t="s">
        <v>3273</v>
      </c>
      <c r="D3277" s="2" t="s">
        <v>1301</v>
      </c>
      <c r="E3277" s="2" t="s">
        <v>7003</v>
      </c>
      <c r="F3277" s="2" t="s">
        <v>7643</v>
      </c>
      <c r="G3277" s="2" t="s">
        <v>4</v>
      </c>
      <c r="H3277" s="2" t="s">
        <v>4</v>
      </c>
      <c r="I3277" s="6">
        <v>1.5</v>
      </c>
      <c r="J3277" s="2" t="s">
        <v>2345</v>
      </c>
      <c r="K3277" s="7">
        <v>1</v>
      </c>
      <c r="L3277" s="3" t="s">
        <v>3130</v>
      </c>
      <c r="M3277" s="2" t="s">
        <v>7644</v>
      </c>
      <c r="N3277" s="2" t="s">
        <v>13</v>
      </c>
      <c r="O3277" s="80">
        <v>20.170000000000002</v>
      </c>
      <c r="P32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$13.45 P/kg</v>
      </c>
      <c r="Q32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278" spans="1:17" ht="48" x14ac:dyDescent="0.2">
      <c r="A3278" s="2" t="s">
        <v>5906</v>
      </c>
      <c r="B3278" s="2" t="s">
        <v>1295</v>
      </c>
      <c r="C3278" s="2" t="s">
        <v>3274</v>
      </c>
      <c r="D3278" s="2" t="s">
        <v>1303</v>
      </c>
      <c r="E3278" s="2" t="s">
        <v>1112</v>
      </c>
      <c r="F3278" s="2" t="s">
        <v>3274</v>
      </c>
      <c r="G3278" s="2" t="s">
        <v>4</v>
      </c>
      <c r="H3278" s="2" t="s">
        <v>4</v>
      </c>
      <c r="I3278" s="6">
        <v>1</v>
      </c>
      <c r="J3278" s="2" t="s">
        <v>2345</v>
      </c>
      <c r="K3278" s="7">
        <v>1</v>
      </c>
      <c r="L3278" s="3" t="s">
        <v>3130</v>
      </c>
      <c r="M3278" s="2" t="s">
        <v>1304</v>
      </c>
      <c r="N3278" s="2" t="s">
        <v>13</v>
      </c>
      <c r="O3278" s="80">
        <v>19.850000000000001</v>
      </c>
      <c r="P32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32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3279" spans="1:17" ht="48" x14ac:dyDescent="0.2">
      <c r="A3279" s="2" t="s">
        <v>5906</v>
      </c>
      <c r="B3279" s="2" t="s">
        <v>1295</v>
      </c>
      <c r="C3279" s="2" t="s">
        <v>3274</v>
      </c>
      <c r="D3279" s="2" t="s">
        <v>1303</v>
      </c>
      <c r="E3279" s="2" t="s">
        <v>3128</v>
      </c>
      <c r="F3279" s="2" t="s">
        <v>3851</v>
      </c>
      <c r="G3279" s="2" t="s">
        <v>4</v>
      </c>
      <c r="H3279" s="2" t="s">
        <v>4</v>
      </c>
      <c r="I3279" s="6">
        <v>1</v>
      </c>
      <c r="J3279" s="2" t="s">
        <v>2345</v>
      </c>
      <c r="K3279" s="7">
        <v>1</v>
      </c>
      <c r="L3279" s="3" t="s">
        <v>3130</v>
      </c>
      <c r="M3279" s="2">
        <v>101391</v>
      </c>
      <c r="N3279" s="2" t="s">
        <v>13</v>
      </c>
      <c r="O3279" s="80">
        <v>20.9664</v>
      </c>
      <c r="P32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$20.97 P/kg</v>
      </c>
      <c r="Q32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280" spans="1:17" ht="48" x14ac:dyDescent="0.2">
      <c r="A3280" s="2" t="s">
        <v>5906</v>
      </c>
      <c r="B3280" s="2" t="s">
        <v>1295</v>
      </c>
      <c r="C3280" s="2" t="s">
        <v>3274</v>
      </c>
      <c r="D3280" s="2" t="s">
        <v>1303</v>
      </c>
      <c r="E3280" s="2" t="s">
        <v>1669</v>
      </c>
      <c r="F3280" s="2" t="s">
        <v>3999</v>
      </c>
      <c r="G3280" s="2" t="s">
        <v>4</v>
      </c>
      <c r="H3280" s="2" t="s">
        <v>4</v>
      </c>
      <c r="I3280" s="6">
        <v>1</v>
      </c>
      <c r="J3280" s="2" t="s">
        <v>2345</v>
      </c>
      <c r="K3280" s="7">
        <v>1</v>
      </c>
      <c r="L3280" s="3" t="s">
        <v>3130</v>
      </c>
      <c r="M3280" s="2" t="s">
        <v>1714</v>
      </c>
      <c r="N3280" s="2" t="s">
        <v>13</v>
      </c>
      <c r="O3280" s="80">
        <v>18</v>
      </c>
      <c r="P32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$18.00 P/kg</v>
      </c>
      <c r="Q32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281" spans="1:17" ht="48" x14ac:dyDescent="0.2">
      <c r="A3281" s="2" t="s">
        <v>5906</v>
      </c>
      <c r="B3281" s="2" t="s">
        <v>1295</v>
      </c>
      <c r="C3281" s="2" t="s">
        <v>3274</v>
      </c>
      <c r="D3281" s="2" t="s">
        <v>1303</v>
      </c>
      <c r="E3281" s="2" t="s">
        <v>2396</v>
      </c>
      <c r="F3281" s="2" t="s">
        <v>2812</v>
      </c>
      <c r="G3281" s="2" t="s">
        <v>4</v>
      </c>
      <c r="H3281" s="2" t="s">
        <v>4</v>
      </c>
      <c r="I3281" s="1">
        <v>2.5</v>
      </c>
      <c r="J3281" s="1" t="s">
        <v>2345</v>
      </c>
      <c r="K3281" s="1">
        <v>1</v>
      </c>
      <c r="L3281" s="1" t="s">
        <v>2314</v>
      </c>
      <c r="M3281" s="1" t="s">
        <v>7830</v>
      </c>
      <c r="N3281" s="2" t="s">
        <v>13</v>
      </c>
      <c r="O3281" s="80">
        <v>15.02</v>
      </c>
      <c r="P32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$6.01 P/kg</v>
      </c>
      <c r="Q32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3282" spans="1:17" ht="48" x14ac:dyDescent="0.2">
      <c r="A3282" s="2" t="s">
        <v>5906</v>
      </c>
      <c r="B3282" s="2" t="s">
        <v>1295</v>
      </c>
      <c r="C3282" s="2" t="s">
        <v>3274</v>
      </c>
      <c r="D3282" s="2" t="s">
        <v>1303</v>
      </c>
      <c r="E3282" s="2" t="s">
        <v>1852</v>
      </c>
      <c r="F3282" s="2" t="s">
        <v>5008</v>
      </c>
      <c r="G3282" s="2" t="s">
        <v>4</v>
      </c>
      <c r="H3282" s="2" t="s">
        <v>4</v>
      </c>
      <c r="I3282" s="6">
        <v>2.5</v>
      </c>
      <c r="J3282" s="2" t="s">
        <v>2345</v>
      </c>
      <c r="K3282" s="7">
        <v>1</v>
      </c>
      <c r="L3282" s="3" t="s">
        <v>3130</v>
      </c>
      <c r="M3282" s="2">
        <v>91864</v>
      </c>
      <c r="N3282" s="2" t="s">
        <v>13</v>
      </c>
      <c r="O3282" s="80">
        <v>41.5</v>
      </c>
      <c r="P32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$16.60 P/kg</v>
      </c>
      <c r="Q32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283" spans="1:17" ht="48" x14ac:dyDescent="0.2">
      <c r="A3283" s="2" t="s">
        <v>5906</v>
      </c>
      <c r="B3283" s="2" t="s">
        <v>1295</v>
      </c>
      <c r="C3283" s="2" t="s">
        <v>3274</v>
      </c>
      <c r="D3283" s="2" t="s">
        <v>1303</v>
      </c>
      <c r="E3283" s="2" t="s">
        <v>2149</v>
      </c>
      <c r="F3283" s="2" t="s">
        <v>3274</v>
      </c>
      <c r="G3283" s="2" t="s">
        <v>4</v>
      </c>
      <c r="H3283" s="2" t="s">
        <v>5143</v>
      </c>
      <c r="I3283" s="6">
        <v>1</v>
      </c>
      <c r="J3283" s="2" t="s">
        <v>2345</v>
      </c>
      <c r="K3283" s="7">
        <v>1</v>
      </c>
      <c r="L3283" s="3" t="s">
        <v>3130</v>
      </c>
      <c r="M3283" s="2">
        <v>7103</v>
      </c>
      <c r="N3283" s="2" t="s">
        <v>13</v>
      </c>
      <c r="O3283" s="80">
        <v>23.75</v>
      </c>
      <c r="P32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32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3284" spans="1:17" ht="48" x14ac:dyDescent="0.2">
      <c r="A3284" s="2" t="s">
        <v>5906</v>
      </c>
      <c r="B3284" s="2" t="s">
        <v>1295</v>
      </c>
      <c r="C3284" s="2" t="s">
        <v>3274</v>
      </c>
      <c r="D3284" s="2" t="s">
        <v>1303</v>
      </c>
      <c r="E3284" s="2" t="s">
        <v>7003</v>
      </c>
      <c r="F3284" s="2" t="s">
        <v>7645</v>
      </c>
      <c r="G3284" s="2" t="s">
        <v>4</v>
      </c>
      <c r="H3284" s="2" t="s">
        <v>4</v>
      </c>
      <c r="I3284" s="6">
        <v>2</v>
      </c>
      <c r="J3284" s="2" t="s">
        <v>2345</v>
      </c>
      <c r="K3284" s="7">
        <v>1</v>
      </c>
      <c r="L3284" s="3" t="s">
        <v>3130</v>
      </c>
      <c r="M3284" s="2" t="s">
        <v>7646</v>
      </c>
      <c r="N3284" s="2" t="s">
        <v>13</v>
      </c>
      <c r="O3284" s="80">
        <v>40.72</v>
      </c>
      <c r="P32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$20.36 P/kg</v>
      </c>
      <c r="Q32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3285" spans="1:17" ht="48" x14ac:dyDescent="0.2">
      <c r="A3285" s="2" t="s">
        <v>5906</v>
      </c>
      <c r="B3285" s="2" t="s">
        <v>1295</v>
      </c>
      <c r="C3285" s="2" t="s">
        <v>3275</v>
      </c>
      <c r="D3285" s="2" t="s">
        <v>1305</v>
      </c>
      <c r="E3285" s="2" t="s">
        <v>1112</v>
      </c>
      <c r="F3285" s="2" t="s">
        <v>3275</v>
      </c>
      <c r="G3285" s="2" t="s">
        <v>4</v>
      </c>
      <c r="H3285" s="2" t="s">
        <v>4</v>
      </c>
      <c r="I3285" s="6">
        <v>1</v>
      </c>
      <c r="J3285" s="2" t="s">
        <v>2345</v>
      </c>
      <c r="K3285" s="7">
        <v>1</v>
      </c>
      <c r="L3285" s="3" t="s">
        <v>3130</v>
      </c>
      <c r="M3285" s="2" t="s">
        <v>1306</v>
      </c>
      <c r="N3285" s="2" t="s">
        <v>13</v>
      </c>
      <c r="O3285" s="80">
        <v>18.5</v>
      </c>
      <c r="P32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2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286" spans="1:17" ht="48" x14ac:dyDescent="0.2">
      <c r="A3286" s="2" t="s">
        <v>5906</v>
      </c>
      <c r="B3286" s="2" t="s">
        <v>1295</v>
      </c>
      <c r="C3286" s="2" t="s">
        <v>3275</v>
      </c>
      <c r="D3286" s="2" t="s">
        <v>1305</v>
      </c>
      <c r="E3286" s="2" t="s">
        <v>3128</v>
      </c>
      <c r="F3286" s="2" t="s">
        <v>3852</v>
      </c>
      <c r="G3286" s="2" t="s">
        <v>4</v>
      </c>
      <c r="H3286" s="2" t="s">
        <v>4</v>
      </c>
      <c r="I3286" s="6">
        <v>1</v>
      </c>
      <c r="J3286" s="2" t="s">
        <v>2345</v>
      </c>
      <c r="K3286" s="7">
        <v>1</v>
      </c>
      <c r="L3286" s="3" t="s">
        <v>3130</v>
      </c>
      <c r="M3286" s="2">
        <v>91567</v>
      </c>
      <c r="N3286" s="2" t="s">
        <v>13</v>
      </c>
      <c r="O3286" s="80">
        <v>23.968</v>
      </c>
      <c r="P32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$23.97 P/kg</v>
      </c>
      <c r="Q32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287" spans="1:17" ht="48" x14ac:dyDescent="0.2">
      <c r="A3287" s="2" t="s">
        <v>5906</v>
      </c>
      <c r="B3287" s="2" t="s">
        <v>1295</v>
      </c>
      <c r="C3287" s="2" t="s">
        <v>3275</v>
      </c>
      <c r="D3287" s="2" t="s">
        <v>1305</v>
      </c>
      <c r="E3287" s="2" t="s">
        <v>1669</v>
      </c>
      <c r="F3287" s="2" t="s">
        <v>3999</v>
      </c>
      <c r="G3287" s="2" t="s">
        <v>4</v>
      </c>
      <c r="H3287" s="2" t="s">
        <v>4</v>
      </c>
      <c r="I3287" s="6">
        <v>1</v>
      </c>
      <c r="J3287" s="2" t="s">
        <v>2345</v>
      </c>
      <c r="K3287" s="7">
        <v>1</v>
      </c>
      <c r="L3287" s="3" t="s">
        <v>3130</v>
      </c>
      <c r="M3287" s="2" t="s">
        <v>1715</v>
      </c>
      <c r="N3287" s="2" t="s">
        <v>13</v>
      </c>
      <c r="O3287" s="80">
        <v>18.899999999999999</v>
      </c>
      <c r="P32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$18.90 P/kg</v>
      </c>
      <c r="Q32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$1.89 P/100g</v>
      </c>
    </row>
    <row r="3288" spans="1:17" ht="48" x14ac:dyDescent="0.2">
      <c r="A3288" s="2" t="s">
        <v>5906</v>
      </c>
      <c r="B3288" s="2" t="s">
        <v>1295</v>
      </c>
      <c r="C3288" s="2" t="s">
        <v>3275</v>
      </c>
      <c r="D3288" s="2" t="s">
        <v>1305</v>
      </c>
      <c r="E3288" s="2" t="s">
        <v>1852</v>
      </c>
      <c r="F3288" s="2" t="s">
        <v>5009</v>
      </c>
      <c r="G3288" s="2" t="s">
        <v>4</v>
      </c>
      <c r="H3288" s="2" t="s">
        <v>4</v>
      </c>
      <c r="I3288" s="6">
        <v>1</v>
      </c>
      <c r="J3288" s="2" t="s">
        <v>2345</v>
      </c>
      <c r="K3288" s="7">
        <v>1</v>
      </c>
      <c r="L3288" s="3" t="s">
        <v>3130</v>
      </c>
      <c r="M3288" s="2">
        <v>74122</v>
      </c>
      <c r="N3288" s="2" t="s">
        <v>13</v>
      </c>
      <c r="O3288" s="80">
        <v>17.75</v>
      </c>
      <c r="P32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$17.75 P/kg</v>
      </c>
      <c r="Q32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289" spans="1:17" ht="48" x14ac:dyDescent="0.2">
      <c r="A3289" s="2" t="s">
        <v>5906</v>
      </c>
      <c r="B3289" s="2" t="s">
        <v>1295</v>
      </c>
      <c r="C3289" s="2" t="s">
        <v>3275</v>
      </c>
      <c r="D3289" s="2" t="s">
        <v>1305</v>
      </c>
      <c r="E3289" s="2" t="s">
        <v>2149</v>
      </c>
      <c r="F3289" s="2" t="s">
        <v>3275</v>
      </c>
      <c r="G3289" s="2" t="s">
        <v>4</v>
      </c>
      <c r="H3289" s="2" t="s">
        <v>4</v>
      </c>
      <c r="I3289" s="6">
        <v>1</v>
      </c>
      <c r="J3289" s="2" t="s">
        <v>2345</v>
      </c>
      <c r="K3289" s="7">
        <v>1</v>
      </c>
      <c r="L3289" s="3" t="s">
        <v>3130</v>
      </c>
      <c r="M3289" s="2">
        <v>7104</v>
      </c>
      <c r="N3289" s="2" t="s">
        <v>13</v>
      </c>
      <c r="O3289" s="80">
        <v>19.5</v>
      </c>
      <c r="P32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2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290" spans="1:17" ht="48" x14ac:dyDescent="0.2">
      <c r="A3290" s="2" t="s">
        <v>5906</v>
      </c>
      <c r="B3290" s="2" t="s">
        <v>1295</v>
      </c>
      <c r="C3290" s="2" t="s">
        <v>3275</v>
      </c>
      <c r="D3290" s="2" t="s">
        <v>1305</v>
      </c>
      <c r="E3290" s="2" t="s">
        <v>7003</v>
      </c>
      <c r="F3290" s="2" t="s">
        <v>7647</v>
      </c>
      <c r="G3290" s="2" t="s">
        <v>4</v>
      </c>
      <c r="H3290" s="2" t="s">
        <v>4</v>
      </c>
      <c r="I3290" s="6">
        <v>1</v>
      </c>
      <c r="J3290" s="2" t="s">
        <v>2345</v>
      </c>
      <c r="K3290" s="7">
        <v>1</v>
      </c>
      <c r="L3290" s="3" t="s">
        <v>3130</v>
      </c>
      <c r="M3290" s="2" t="s">
        <v>7648</v>
      </c>
      <c r="N3290" s="2" t="s">
        <v>13</v>
      </c>
      <c r="O3290" s="80">
        <v>26.61</v>
      </c>
      <c r="P32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$26.61 P/kg</v>
      </c>
      <c r="Q32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$2.66 P/100g</v>
      </c>
    </row>
    <row r="3291" spans="1:17" ht="48" x14ac:dyDescent="0.2">
      <c r="A3291" s="2" t="s">
        <v>5906</v>
      </c>
      <c r="B3291" s="2" t="s">
        <v>1295</v>
      </c>
      <c r="C3291" s="2" t="s">
        <v>3276</v>
      </c>
      <c r="D3291" s="2" t="s">
        <v>1307</v>
      </c>
      <c r="E3291" s="2" t="s">
        <v>1112</v>
      </c>
      <c r="F3291" s="2" t="s">
        <v>3276</v>
      </c>
      <c r="G3291" s="2" t="s">
        <v>4</v>
      </c>
      <c r="H3291" s="2" t="s">
        <v>4</v>
      </c>
      <c r="I3291" s="6">
        <v>1</v>
      </c>
      <c r="J3291" s="2" t="s">
        <v>2345</v>
      </c>
      <c r="K3291" s="7">
        <v>1</v>
      </c>
      <c r="L3291" s="3" t="s">
        <v>3130</v>
      </c>
      <c r="M3291" s="2" t="s">
        <v>1308</v>
      </c>
      <c r="N3291" s="2" t="s">
        <v>13</v>
      </c>
      <c r="O3291" s="80">
        <v>16.100000000000001</v>
      </c>
      <c r="P32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$16.10 P/kg</v>
      </c>
      <c r="Q32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292" spans="1:17" ht="48" x14ac:dyDescent="0.2">
      <c r="A3292" s="2" t="s">
        <v>5906</v>
      </c>
      <c r="B3292" s="2" t="s">
        <v>1295</v>
      </c>
      <c r="C3292" s="2" t="s">
        <v>3276</v>
      </c>
      <c r="D3292" s="2" t="s">
        <v>1307</v>
      </c>
      <c r="E3292" s="2" t="s">
        <v>3128</v>
      </c>
      <c r="F3292" s="2" t="s">
        <v>3853</v>
      </c>
      <c r="G3292" s="2" t="s">
        <v>4</v>
      </c>
      <c r="H3292" s="2" t="s">
        <v>4</v>
      </c>
      <c r="I3292" s="6">
        <v>1</v>
      </c>
      <c r="J3292" s="2" t="s">
        <v>2345</v>
      </c>
      <c r="K3292" s="7">
        <v>1</v>
      </c>
      <c r="L3292" s="3" t="s">
        <v>3130</v>
      </c>
      <c r="M3292" s="2">
        <v>9000118</v>
      </c>
      <c r="N3292" s="2" t="s">
        <v>13</v>
      </c>
      <c r="O3292" s="80">
        <v>19.297599999999999</v>
      </c>
      <c r="P32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$19.30 P/kg</v>
      </c>
      <c r="Q32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3293" spans="1:17" ht="48" x14ac:dyDescent="0.2">
      <c r="A3293" s="2" t="s">
        <v>5906</v>
      </c>
      <c r="B3293" s="2" t="s">
        <v>1295</v>
      </c>
      <c r="C3293" s="2" t="s">
        <v>3276</v>
      </c>
      <c r="D3293" s="2" t="s">
        <v>1307</v>
      </c>
      <c r="E3293" s="2" t="s">
        <v>1669</v>
      </c>
      <c r="F3293" s="2" t="s">
        <v>3999</v>
      </c>
      <c r="G3293" s="2" t="s">
        <v>4</v>
      </c>
      <c r="H3293" s="2" t="s">
        <v>4</v>
      </c>
      <c r="I3293" s="6">
        <v>1</v>
      </c>
      <c r="J3293" s="2" t="s">
        <v>2345</v>
      </c>
      <c r="K3293" s="7">
        <v>1</v>
      </c>
      <c r="L3293" s="3" t="s">
        <v>3130</v>
      </c>
      <c r="M3293" s="2" t="s">
        <v>1716</v>
      </c>
      <c r="N3293" s="2" t="s">
        <v>13</v>
      </c>
      <c r="O3293" s="80">
        <v>18.989999999999998</v>
      </c>
      <c r="P32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$18.99 P/kg</v>
      </c>
      <c r="Q32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294" spans="1:17" ht="48" x14ac:dyDescent="0.2">
      <c r="A3294" s="2" t="s">
        <v>5906</v>
      </c>
      <c r="B3294" s="2" t="s">
        <v>1295</v>
      </c>
      <c r="C3294" s="2" t="s">
        <v>3276</v>
      </c>
      <c r="D3294" s="2" t="s">
        <v>1307</v>
      </c>
      <c r="E3294" s="2" t="s">
        <v>2396</v>
      </c>
      <c r="F3294" s="2" t="s">
        <v>2813</v>
      </c>
      <c r="G3294" s="2" t="s">
        <v>4</v>
      </c>
      <c r="H3294" s="2" t="s">
        <v>4</v>
      </c>
      <c r="I3294" s="6">
        <v>1</v>
      </c>
      <c r="J3294" s="2" t="s">
        <v>2345</v>
      </c>
      <c r="K3294" s="7">
        <v>1</v>
      </c>
      <c r="L3294" s="3" t="s">
        <v>3130</v>
      </c>
      <c r="M3294" s="1" t="s">
        <v>7831</v>
      </c>
      <c r="N3294" s="2" t="s">
        <v>13</v>
      </c>
      <c r="O3294" s="80">
        <v>12.51</v>
      </c>
      <c r="P32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32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295" spans="1:17" ht="48" x14ac:dyDescent="0.2">
      <c r="A3295" s="2" t="s">
        <v>5906</v>
      </c>
      <c r="B3295" s="2" t="s">
        <v>1295</v>
      </c>
      <c r="C3295" s="2" t="s">
        <v>3276</v>
      </c>
      <c r="D3295" s="2" t="s">
        <v>1307</v>
      </c>
      <c r="E3295" s="2" t="s">
        <v>1852</v>
      </c>
      <c r="F3295" s="2" t="s">
        <v>5010</v>
      </c>
      <c r="G3295" s="2" t="s">
        <v>4</v>
      </c>
      <c r="H3295" s="2" t="s">
        <v>4</v>
      </c>
      <c r="I3295" s="6">
        <v>1</v>
      </c>
      <c r="J3295" s="2" t="s">
        <v>2345</v>
      </c>
      <c r="K3295" s="7">
        <v>1</v>
      </c>
      <c r="L3295" s="3" t="s">
        <v>3130</v>
      </c>
      <c r="M3295" s="2">
        <v>400794</v>
      </c>
      <c r="N3295" s="2" t="s">
        <v>13</v>
      </c>
      <c r="O3295" s="80">
        <v>13.15</v>
      </c>
      <c r="P32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$13.15 P/kg</v>
      </c>
      <c r="Q32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296" spans="1:17" ht="48" x14ac:dyDescent="0.2">
      <c r="A3296" s="2" t="s">
        <v>5906</v>
      </c>
      <c r="B3296" s="2" t="s">
        <v>1295</v>
      </c>
      <c r="C3296" s="2" t="s">
        <v>3276</v>
      </c>
      <c r="D3296" s="2" t="s">
        <v>1307</v>
      </c>
      <c r="E3296" s="2" t="s">
        <v>2149</v>
      </c>
      <c r="F3296" s="2" t="s">
        <v>3276</v>
      </c>
      <c r="G3296" s="2" t="s">
        <v>4</v>
      </c>
      <c r="H3296" s="2" t="s">
        <v>4</v>
      </c>
      <c r="I3296" s="6">
        <v>1</v>
      </c>
      <c r="J3296" s="2" t="s">
        <v>2345</v>
      </c>
      <c r="K3296" s="7">
        <v>1</v>
      </c>
      <c r="L3296" s="3" t="s">
        <v>3130</v>
      </c>
      <c r="M3296" s="2">
        <v>7105</v>
      </c>
      <c r="N3296" s="2" t="s">
        <v>13</v>
      </c>
      <c r="O3296" s="80">
        <v>12.95</v>
      </c>
      <c r="P32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2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297" spans="1:17" ht="48" x14ac:dyDescent="0.2">
      <c r="A3297" s="2" t="s">
        <v>5906</v>
      </c>
      <c r="B3297" s="2" t="s">
        <v>1295</v>
      </c>
      <c r="C3297" s="2" t="s">
        <v>3276</v>
      </c>
      <c r="D3297" s="2" t="s">
        <v>1307</v>
      </c>
      <c r="E3297" s="2" t="s">
        <v>7003</v>
      </c>
      <c r="F3297" s="2" t="s">
        <v>7649</v>
      </c>
      <c r="G3297" s="2" t="s">
        <v>4</v>
      </c>
      <c r="H3297" s="2" t="s">
        <v>4</v>
      </c>
      <c r="I3297" s="6">
        <v>1</v>
      </c>
      <c r="J3297" s="2" t="s">
        <v>2345</v>
      </c>
      <c r="K3297" s="7">
        <v>1</v>
      </c>
      <c r="L3297" s="3" t="s">
        <v>3130</v>
      </c>
      <c r="M3297" s="2" t="s">
        <v>7650</v>
      </c>
      <c r="N3297" s="2" t="s">
        <v>13</v>
      </c>
      <c r="O3297" s="80">
        <v>15.85</v>
      </c>
      <c r="P32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32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3298" spans="1:17" ht="48" x14ac:dyDescent="0.2">
      <c r="A3298" s="2" t="s">
        <v>5906</v>
      </c>
      <c r="B3298" s="2" t="s">
        <v>1295</v>
      </c>
      <c r="C3298" s="2" t="s">
        <v>3277</v>
      </c>
      <c r="D3298" s="2" t="s">
        <v>1309</v>
      </c>
      <c r="E3298" s="2" t="s">
        <v>1112</v>
      </c>
      <c r="F3298" s="2" t="s">
        <v>3277</v>
      </c>
      <c r="G3298" s="2" t="s">
        <v>4</v>
      </c>
      <c r="H3298" s="2" t="s">
        <v>4</v>
      </c>
      <c r="I3298" s="6">
        <v>1</v>
      </c>
      <c r="J3298" s="2" t="s">
        <v>2345</v>
      </c>
      <c r="K3298" s="7">
        <v>1</v>
      </c>
      <c r="L3298" s="3" t="s">
        <v>3130</v>
      </c>
      <c r="M3298" s="2" t="s">
        <v>1310</v>
      </c>
      <c r="N3298" s="2" t="s">
        <v>13</v>
      </c>
      <c r="O3298" s="80">
        <v>13.5</v>
      </c>
      <c r="P32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2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299" spans="1:17" ht="48" x14ac:dyDescent="0.2">
      <c r="A3299" s="2" t="s">
        <v>5906</v>
      </c>
      <c r="B3299" s="2" t="s">
        <v>1295</v>
      </c>
      <c r="C3299" s="2" t="s">
        <v>3277</v>
      </c>
      <c r="D3299" s="2" t="s">
        <v>1309</v>
      </c>
      <c r="E3299" s="2" t="s">
        <v>3128</v>
      </c>
      <c r="F3299" s="2" t="s">
        <v>3854</v>
      </c>
      <c r="G3299" s="2" t="s">
        <v>4</v>
      </c>
      <c r="H3299" s="2" t="s">
        <v>4</v>
      </c>
      <c r="I3299" s="6">
        <v>8.5</v>
      </c>
      <c r="J3299" s="2" t="s">
        <v>2345</v>
      </c>
      <c r="K3299" s="7">
        <v>1</v>
      </c>
      <c r="L3299" s="3" t="s">
        <v>3130</v>
      </c>
      <c r="M3299" s="2">
        <v>90196</v>
      </c>
      <c r="N3299" s="2" t="s">
        <v>13</v>
      </c>
      <c r="O3299" s="80">
        <v>150.08000000000001</v>
      </c>
      <c r="P32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$17.66 P/kg</v>
      </c>
      <c r="Q32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300" spans="1:17" ht="48" x14ac:dyDescent="0.2">
      <c r="A3300" s="2" t="s">
        <v>5906</v>
      </c>
      <c r="B3300" s="2" t="s">
        <v>1295</v>
      </c>
      <c r="C3300" s="2" t="s">
        <v>3277</v>
      </c>
      <c r="D3300" s="2" t="s">
        <v>1309</v>
      </c>
      <c r="E3300" s="2" t="s">
        <v>1669</v>
      </c>
      <c r="F3300" s="2" t="s">
        <v>3999</v>
      </c>
      <c r="G3300" s="2" t="s">
        <v>4</v>
      </c>
      <c r="H3300" s="2" t="s">
        <v>4</v>
      </c>
      <c r="I3300" s="6">
        <v>1</v>
      </c>
      <c r="J3300" s="2" t="s">
        <v>2345</v>
      </c>
      <c r="K3300" s="7">
        <v>1</v>
      </c>
      <c r="L3300" s="3" t="s">
        <v>3130</v>
      </c>
      <c r="M3300" s="2" t="s">
        <v>1717</v>
      </c>
      <c r="N3300" s="2" t="s">
        <v>13</v>
      </c>
      <c r="O3300" s="80">
        <v>15</v>
      </c>
      <c r="P33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$15.00 P/kg</v>
      </c>
      <c r="Q33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301" spans="1:17" ht="48" x14ac:dyDescent="0.2">
      <c r="A3301" s="2" t="s">
        <v>5906</v>
      </c>
      <c r="B3301" s="2" t="s">
        <v>1295</v>
      </c>
      <c r="C3301" s="2" t="s">
        <v>3277</v>
      </c>
      <c r="D3301" s="2" t="s">
        <v>1309</v>
      </c>
      <c r="E3301" s="2" t="s">
        <v>2396</v>
      </c>
      <c r="F3301" s="2" t="s">
        <v>2814</v>
      </c>
      <c r="G3301" s="2" t="s">
        <v>4</v>
      </c>
      <c r="H3301" s="2" t="s">
        <v>4</v>
      </c>
      <c r="I3301" s="6">
        <v>4</v>
      </c>
      <c r="J3301" s="2" t="s">
        <v>2345</v>
      </c>
      <c r="K3301" s="7">
        <v>1</v>
      </c>
      <c r="L3301" s="3" t="s">
        <v>3130</v>
      </c>
      <c r="M3301" s="2">
        <v>1472</v>
      </c>
      <c r="N3301" s="2" t="s">
        <v>13</v>
      </c>
      <c r="O3301" s="80">
        <v>40.44</v>
      </c>
      <c r="P33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$10.11 P/kg</v>
      </c>
      <c r="Q33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3302" spans="1:17" ht="48" x14ac:dyDescent="0.2">
      <c r="A3302" s="2" t="s">
        <v>5906</v>
      </c>
      <c r="B3302" s="2" t="s">
        <v>1295</v>
      </c>
      <c r="C3302" s="2" t="s">
        <v>3277</v>
      </c>
      <c r="D3302" s="2" t="s">
        <v>1309</v>
      </c>
      <c r="E3302" s="2" t="s">
        <v>1852</v>
      </c>
      <c r="F3302" s="2" t="s">
        <v>5011</v>
      </c>
      <c r="G3302" s="2" t="s">
        <v>4</v>
      </c>
      <c r="H3302" s="2" t="s">
        <v>4</v>
      </c>
      <c r="I3302" s="6">
        <v>3.9</v>
      </c>
      <c r="J3302" s="2" t="s">
        <v>2345</v>
      </c>
      <c r="K3302" s="7">
        <v>1</v>
      </c>
      <c r="L3302" s="3" t="s">
        <v>3130</v>
      </c>
      <c r="M3302" s="2">
        <v>79210</v>
      </c>
      <c r="N3302" s="2" t="s">
        <v>13</v>
      </c>
      <c r="O3302" s="80">
        <v>41.1</v>
      </c>
      <c r="P33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$10.54 P/kg</v>
      </c>
      <c r="Q33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3303" spans="1:17" ht="48" x14ac:dyDescent="0.2">
      <c r="A3303" s="2" t="s">
        <v>5906</v>
      </c>
      <c r="B3303" s="2" t="s">
        <v>1295</v>
      </c>
      <c r="C3303" s="2" t="s">
        <v>3277</v>
      </c>
      <c r="D3303" s="2" t="s">
        <v>1309</v>
      </c>
      <c r="E3303" s="2" t="s">
        <v>2149</v>
      </c>
      <c r="F3303" s="2" t="s">
        <v>3277</v>
      </c>
      <c r="G3303" s="2" t="s">
        <v>4</v>
      </c>
      <c r="H3303" s="2" t="s">
        <v>4</v>
      </c>
      <c r="I3303" s="6">
        <v>1</v>
      </c>
      <c r="J3303" s="2" t="s">
        <v>2345</v>
      </c>
      <c r="K3303" s="7">
        <v>1</v>
      </c>
      <c r="L3303" s="3" t="s">
        <v>3130</v>
      </c>
      <c r="M3303" s="2">
        <v>7106</v>
      </c>
      <c r="N3303" s="2" t="s">
        <v>13</v>
      </c>
      <c r="O3303" s="80">
        <v>12.45</v>
      </c>
      <c r="P33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$12.45 P/kg</v>
      </c>
      <c r="Q33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04" spans="1:17" ht="48" x14ac:dyDescent="0.2">
      <c r="A3304" s="2" t="s">
        <v>5906</v>
      </c>
      <c r="B3304" s="2" t="s">
        <v>1295</v>
      </c>
      <c r="C3304" s="2" t="s">
        <v>3277</v>
      </c>
      <c r="D3304" s="2" t="s">
        <v>1309</v>
      </c>
      <c r="E3304" s="2" t="s">
        <v>7003</v>
      </c>
      <c r="F3304" s="2" t="s">
        <v>7651</v>
      </c>
      <c r="G3304" s="2" t="s">
        <v>4</v>
      </c>
      <c r="H3304" s="2" t="s">
        <v>4</v>
      </c>
      <c r="I3304" s="6">
        <v>3.9</v>
      </c>
      <c r="J3304" s="2" t="s">
        <v>2345</v>
      </c>
      <c r="K3304" s="7">
        <v>1</v>
      </c>
      <c r="L3304" s="3" t="s">
        <v>3130</v>
      </c>
      <c r="M3304" s="2" t="s">
        <v>7652</v>
      </c>
      <c r="N3304" s="2" t="s">
        <v>13</v>
      </c>
      <c r="O3304" s="80">
        <v>48.11</v>
      </c>
      <c r="P33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$12.34 P/kg</v>
      </c>
      <c r="Q33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305" spans="1:17" ht="48" x14ac:dyDescent="0.2">
      <c r="A3305" s="2" t="s">
        <v>5906</v>
      </c>
      <c r="B3305" s="2" t="s">
        <v>1295</v>
      </c>
      <c r="C3305" s="2" t="s">
        <v>3278</v>
      </c>
      <c r="D3305" s="2" t="s">
        <v>1311</v>
      </c>
      <c r="E3305" s="2" t="s">
        <v>1112</v>
      </c>
      <c r="F3305" s="2" t="s">
        <v>3278</v>
      </c>
      <c r="G3305" s="2" t="s">
        <v>4</v>
      </c>
      <c r="H3305" s="2" t="s">
        <v>4</v>
      </c>
      <c r="I3305" s="6">
        <v>1</v>
      </c>
      <c r="J3305" s="2" t="s">
        <v>2345</v>
      </c>
      <c r="K3305" s="7">
        <v>1</v>
      </c>
      <c r="L3305" s="3" t="s">
        <v>3130</v>
      </c>
      <c r="M3305" s="2" t="s">
        <v>1312</v>
      </c>
      <c r="N3305" s="2" t="s">
        <v>13</v>
      </c>
      <c r="O3305" s="80">
        <v>28.75</v>
      </c>
      <c r="P33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$28.75 P/kg</v>
      </c>
      <c r="Q33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$2.88 P/100g</v>
      </c>
    </row>
    <row r="3306" spans="1:17" ht="48" x14ac:dyDescent="0.2">
      <c r="A3306" s="2" t="s">
        <v>5906</v>
      </c>
      <c r="B3306" s="2" t="s">
        <v>1295</v>
      </c>
      <c r="C3306" s="2" t="s">
        <v>3278</v>
      </c>
      <c r="D3306" s="2" t="s">
        <v>1311</v>
      </c>
      <c r="E3306" s="2" t="s">
        <v>3128</v>
      </c>
      <c r="F3306" s="2" t="s">
        <v>3855</v>
      </c>
      <c r="G3306" s="2" t="s">
        <v>4</v>
      </c>
      <c r="H3306" s="2" t="s">
        <v>4</v>
      </c>
      <c r="I3306" s="6">
        <v>1</v>
      </c>
      <c r="J3306" s="2" t="s">
        <v>2345</v>
      </c>
      <c r="K3306" s="7">
        <v>1</v>
      </c>
      <c r="L3306" s="3" t="s">
        <v>3130</v>
      </c>
      <c r="M3306" s="2">
        <v>91568</v>
      </c>
      <c r="N3306" s="2" t="s">
        <v>13</v>
      </c>
      <c r="O3306" s="80">
        <v>25.076799999999999</v>
      </c>
      <c r="P33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$25.08 P/kg</v>
      </c>
      <c r="Q33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$2.51 P/100g</v>
      </c>
    </row>
    <row r="3307" spans="1:17" ht="48" x14ac:dyDescent="0.2">
      <c r="A3307" s="2" t="s">
        <v>5906</v>
      </c>
      <c r="B3307" s="2" t="s">
        <v>1295</v>
      </c>
      <c r="C3307" s="2" t="s">
        <v>3278</v>
      </c>
      <c r="D3307" s="2" t="s">
        <v>1311</v>
      </c>
      <c r="E3307" s="2" t="s">
        <v>1669</v>
      </c>
      <c r="F3307" s="2" t="s">
        <v>3999</v>
      </c>
      <c r="G3307" s="2" t="s">
        <v>4</v>
      </c>
      <c r="H3307" s="2" t="s">
        <v>4</v>
      </c>
      <c r="I3307" s="6">
        <v>1</v>
      </c>
      <c r="J3307" s="2" t="s">
        <v>2345</v>
      </c>
      <c r="K3307" s="7">
        <v>1</v>
      </c>
      <c r="L3307" s="3" t="s">
        <v>3130</v>
      </c>
      <c r="M3307" s="2">
        <v>75100</v>
      </c>
      <c r="N3307" s="2" t="s">
        <v>13</v>
      </c>
      <c r="O3307" s="80">
        <v>23</v>
      </c>
      <c r="P33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$23.00 P/kg</v>
      </c>
      <c r="Q33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$2.30 P/100g</v>
      </c>
    </row>
    <row r="3308" spans="1:17" ht="48" x14ac:dyDescent="0.2">
      <c r="A3308" s="2" t="s">
        <v>5906</v>
      </c>
      <c r="B3308" s="2" t="s">
        <v>1295</v>
      </c>
      <c r="C3308" s="2" t="s">
        <v>3278</v>
      </c>
      <c r="D3308" s="2" t="s">
        <v>1311</v>
      </c>
      <c r="E3308" s="2" t="s">
        <v>2396</v>
      </c>
      <c r="F3308" s="2" t="s">
        <v>2815</v>
      </c>
      <c r="G3308" s="2" t="s">
        <v>4</v>
      </c>
      <c r="H3308" s="2" t="s">
        <v>4</v>
      </c>
      <c r="I3308" s="6">
        <v>1</v>
      </c>
      <c r="J3308" s="2" t="s">
        <v>2345</v>
      </c>
      <c r="K3308" s="7">
        <v>1</v>
      </c>
      <c r="L3308" s="3" t="s">
        <v>3130</v>
      </c>
      <c r="M3308" s="2" t="s">
        <v>2816</v>
      </c>
      <c r="N3308" s="2" t="s">
        <v>13</v>
      </c>
      <c r="O3308" s="80">
        <v>24.73</v>
      </c>
      <c r="P33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$24.73 P/kg</v>
      </c>
      <c r="Q33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3309" spans="1:17" ht="48" x14ac:dyDescent="0.2">
      <c r="A3309" s="2" t="s">
        <v>5906</v>
      </c>
      <c r="B3309" s="2" t="s">
        <v>1295</v>
      </c>
      <c r="C3309" s="2" t="s">
        <v>3278</v>
      </c>
      <c r="D3309" s="2" t="s">
        <v>1311</v>
      </c>
      <c r="E3309" s="2" t="s">
        <v>1852</v>
      </c>
      <c r="F3309" s="2" t="s">
        <v>5012</v>
      </c>
      <c r="G3309" s="2" t="s">
        <v>4</v>
      </c>
      <c r="H3309" s="2" t="s">
        <v>4</v>
      </c>
      <c r="I3309" s="6">
        <v>1</v>
      </c>
      <c r="J3309" s="2" t="s">
        <v>2345</v>
      </c>
      <c r="K3309" s="7">
        <v>1</v>
      </c>
      <c r="L3309" s="3" t="s">
        <v>3130</v>
      </c>
      <c r="M3309" s="2">
        <v>91568</v>
      </c>
      <c r="N3309" s="2" t="s">
        <v>13</v>
      </c>
      <c r="O3309" s="80">
        <v>23.75</v>
      </c>
      <c r="P33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$23.75 P/kg</v>
      </c>
      <c r="Q33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$2.38 P/100g</v>
      </c>
    </row>
    <row r="3310" spans="1:17" ht="48" x14ac:dyDescent="0.2">
      <c r="A3310" s="2" t="s">
        <v>5906</v>
      </c>
      <c r="B3310" s="2" t="s">
        <v>1295</v>
      </c>
      <c r="C3310" s="2" t="s">
        <v>3278</v>
      </c>
      <c r="D3310" s="2" t="s">
        <v>1311</v>
      </c>
      <c r="E3310" s="2" t="s">
        <v>2149</v>
      </c>
      <c r="F3310" s="2" t="s">
        <v>3278</v>
      </c>
      <c r="G3310" s="2" t="s">
        <v>4</v>
      </c>
      <c r="H3310" s="2" t="s">
        <v>4</v>
      </c>
      <c r="I3310" s="6">
        <v>1</v>
      </c>
      <c r="J3310" s="2" t="s">
        <v>2345</v>
      </c>
      <c r="K3310" s="7">
        <v>1</v>
      </c>
      <c r="L3310" s="3" t="s">
        <v>3130</v>
      </c>
      <c r="M3310" s="2">
        <v>7107</v>
      </c>
      <c r="N3310" s="2" t="s">
        <v>13</v>
      </c>
      <c r="O3310" s="80">
        <v>23.95</v>
      </c>
      <c r="P33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$23.95 P/kg</v>
      </c>
      <c r="Q33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3311" spans="1:17" ht="48" x14ac:dyDescent="0.2">
      <c r="A3311" s="2" t="s">
        <v>5906</v>
      </c>
      <c r="B3311" s="2" t="s">
        <v>1295</v>
      </c>
      <c r="C3311" s="2" t="s">
        <v>3278</v>
      </c>
      <c r="D3311" s="2" t="s">
        <v>1311</v>
      </c>
      <c r="E3311" s="2" t="s">
        <v>7003</v>
      </c>
      <c r="F3311" s="2" t="s">
        <v>7653</v>
      </c>
      <c r="G3311" s="2" t="s">
        <v>4</v>
      </c>
      <c r="H3311" s="2" t="s">
        <v>4</v>
      </c>
      <c r="I3311" s="6">
        <v>1</v>
      </c>
      <c r="J3311" s="2" t="s">
        <v>2345</v>
      </c>
      <c r="K3311" s="7">
        <v>1</v>
      </c>
      <c r="L3311" s="3" t="s">
        <v>3130</v>
      </c>
      <c r="M3311" s="2" t="s">
        <v>7654</v>
      </c>
      <c r="N3311" s="2" t="s">
        <v>13</v>
      </c>
      <c r="O3311" s="80">
        <v>32.56</v>
      </c>
      <c r="P33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$32.56 P/kg</v>
      </c>
      <c r="Q33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$3.26 P/100g</v>
      </c>
    </row>
    <row r="3312" spans="1:17" ht="72" x14ac:dyDescent="0.2">
      <c r="A3312" s="2" t="s">
        <v>5906</v>
      </c>
      <c r="B3312" s="2" t="s">
        <v>1295</v>
      </c>
      <c r="C3312" s="2" t="s">
        <v>3279</v>
      </c>
      <c r="D3312" s="2" t="s">
        <v>1313</v>
      </c>
      <c r="E3312" s="2" t="s">
        <v>1112</v>
      </c>
      <c r="F3312" s="2" t="s">
        <v>6484</v>
      </c>
      <c r="G3312" s="2" t="s">
        <v>4</v>
      </c>
      <c r="H3312" s="2" t="s">
        <v>4</v>
      </c>
      <c r="I3312" s="6">
        <v>1</v>
      </c>
      <c r="J3312" s="2" t="s">
        <v>2345</v>
      </c>
      <c r="K3312" s="7">
        <v>1</v>
      </c>
      <c r="L3312" s="3" t="s">
        <v>3130</v>
      </c>
      <c r="M3312" s="2" t="s">
        <v>1314</v>
      </c>
      <c r="N3312" s="2" t="s">
        <v>13</v>
      </c>
      <c r="O3312" s="80">
        <v>24.4</v>
      </c>
      <c r="P33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$24.40 P/kg</v>
      </c>
      <c r="Q33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$2.44 P/100g</v>
      </c>
    </row>
    <row r="3313" spans="1:17" ht="72" x14ac:dyDescent="0.2">
      <c r="A3313" s="2" t="s">
        <v>5906</v>
      </c>
      <c r="B3313" s="2" t="s">
        <v>1295</v>
      </c>
      <c r="C3313" s="2" t="s">
        <v>3279</v>
      </c>
      <c r="D3313" s="2" t="s">
        <v>1313</v>
      </c>
      <c r="E3313" s="2" t="s">
        <v>3128</v>
      </c>
      <c r="F3313" s="2" t="s">
        <v>3856</v>
      </c>
      <c r="G3313" s="2" t="s">
        <v>4</v>
      </c>
      <c r="H3313" s="2" t="s">
        <v>4</v>
      </c>
      <c r="I3313" s="6">
        <v>2.1</v>
      </c>
      <c r="J3313" s="2" t="s">
        <v>2345</v>
      </c>
      <c r="K3313" s="7">
        <v>1</v>
      </c>
      <c r="L3313" s="3" t="s">
        <v>3130</v>
      </c>
      <c r="M3313" s="2">
        <v>90221</v>
      </c>
      <c r="N3313" s="2" t="s">
        <v>13</v>
      </c>
      <c r="O3313" s="80">
        <v>45.92</v>
      </c>
      <c r="P33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$21.87 P/kg</v>
      </c>
      <c r="Q33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$2.19 P/100g</v>
      </c>
    </row>
    <row r="3314" spans="1:17" ht="72" x14ac:dyDescent="0.2">
      <c r="A3314" s="2" t="s">
        <v>5906</v>
      </c>
      <c r="B3314" s="2" t="s">
        <v>1295</v>
      </c>
      <c r="C3314" s="2" t="s">
        <v>3279</v>
      </c>
      <c r="D3314" s="2" t="s">
        <v>1313</v>
      </c>
      <c r="E3314" s="2" t="s">
        <v>1669</v>
      </c>
      <c r="F3314" s="2" t="s">
        <v>3999</v>
      </c>
      <c r="G3314" s="2" t="s">
        <v>4</v>
      </c>
      <c r="H3314" s="2" t="s">
        <v>4</v>
      </c>
      <c r="I3314" s="6">
        <v>1</v>
      </c>
      <c r="J3314" s="2" t="s">
        <v>2345</v>
      </c>
      <c r="K3314" s="7">
        <v>1</v>
      </c>
      <c r="L3314" s="3" t="s">
        <v>3130</v>
      </c>
      <c r="M3314" s="2">
        <v>75106</v>
      </c>
      <c r="N3314" s="2" t="s">
        <v>13</v>
      </c>
      <c r="O3314" s="80">
        <v>20.5</v>
      </c>
      <c r="P33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$20.50 P/kg</v>
      </c>
      <c r="Q33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$2.05 P/100g</v>
      </c>
    </row>
    <row r="3315" spans="1:17" ht="72" x14ac:dyDescent="0.2">
      <c r="A3315" s="2" t="s">
        <v>5906</v>
      </c>
      <c r="B3315" s="2" t="s">
        <v>1295</v>
      </c>
      <c r="C3315" s="2" t="s">
        <v>3279</v>
      </c>
      <c r="D3315" s="2" t="s">
        <v>1313</v>
      </c>
      <c r="E3315" s="2" t="s">
        <v>1852</v>
      </c>
      <c r="F3315" s="2" t="s">
        <v>5013</v>
      </c>
      <c r="G3315" s="2" t="s">
        <v>4</v>
      </c>
      <c r="H3315" s="2" t="s">
        <v>4</v>
      </c>
      <c r="I3315" s="6">
        <v>1</v>
      </c>
      <c r="J3315" s="2" t="s">
        <v>2345</v>
      </c>
      <c r="K3315" s="7">
        <v>1</v>
      </c>
      <c r="L3315" s="3" t="s">
        <v>3130</v>
      </c>
      <c r="M3315" s="2">
        <v>90221</v>
      </c>
      <c r="N3315" s="2" t="s">
        <v>13</v>
      </c>
      <c r="O3315" s="80">
        <v>20.6</v>
      </c>
      <c r="P33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$20.60 P/kg</v>
      </c>
      <c r="Q33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$2.06 P/100g</v>
      </c>
    </row>
    <row r="3316" spans="1:17" ht="72" x14ac:dyDescent="0.2">
      <c r="A3316" s="2" t="s">
        <v>5906</v>
      </c>
      <c r="B3316" s="2" t="s">
        <v>1295</v>
      </c>
      <c r="C3316" s="2" t="s">
        <v>3279</v>
      </c>
      <c r="D3316" s="2" t="s">
        <v>1313</v>
      </c>
      <c r="E3316" s="2" t="s">
        <v>2149</v>
      </c>
      <c r="F3316" s="2" t="s">
        <v>6485</v>
      </c>
      <c r="G3316" s="2" t="s">
        <v>4</v>
      </c>
      <c r="H3316" s="2" t="s">
        <v>4</v>
      </c>
      <c r="I3316" s="6">
        <v>1</v>
      </c>
      <c r="J3316" s="2" t="s">
        <v>2345</v>
      </c>
      <c r="K3316" s="7">
        <v>1</v>
      </c>
      <c r="L3316" s="3" t="s">
        <v>3130</v>
      </c>
      <c r="M3316" s="2">
        <v>7108</v>
      </c>
      <c r="N3316" s="2" t="s">
        <v>13</v>
      </c>
      <c r="O3316" s="80">
        <v>21.5</v>
      </c>
      <c r="P33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3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317" spans="1:17" ht="72" x14ac:dyDescent="0.2">
      <c r="A3317" s="2" t="s">
        <v>5906</v>
      </c>
      <c r="B3317" s="2" t="s">
        <v>1295</v>
      </c>
      <c r="C3317" s="2" t="s">
        <v>3280</v>
      </c>
      <c r="D3317" s="2" t="s">
        <v>1718</v>
      </c>
      <c r="E3317" s="2" t="s">
        <v>3128</v>
      </c>
      <c r="F3317" s="2" t="s">
        <v>3857</v>
      </c>
      <c r="G3317" s="2" t="s">
        <v>4</v>
      </c>
      <c r="H3317" s="2" t="s">
        <v>4</v>
      </c>
      <c r="I3317" s="6">
        <v>3</v>
      </c>
      <c r="J3317" s="2" t="s">
        <v>2345</v>
      </c>
      <c r="K3317" s="7">
        <v>1</v>
      </c>
      <c r="L3317" s="3" t="s">
        <v>3130</v>
      </c>
      <c r="M3317" s="2">
        <v>90147</v>
      </c>
      <c r="N3317" s="2" t="s">
        <v>13</v>
      </c>
      <c r="O3317" s="80">
        <v>63.84</v>
      </c>
      <c r="P33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$21.28 P/kg</v>
      </c>
      <c r="Q33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$2.13 P/100g</v>
      </c>
    </row>
    <row r="3318" spans="1:17" ht="72" x14ac:dyDescent="0.2">
      <c r="A3318" s="2" t="s">
        <v>5906</v>
      </c>
      <c r="B3318" s="2" t="s">
        <v>1295</v>
      </c>
      <c r="C3318" s="2" t="s">
        <v>3280</v>
      </c>
      <c r="D3318" s="2" t="s">
        <v>1718</v>
      </c>
      <c r="E3318" s="2" t="s">
        <v>1669</v>
      </c>
      <c r="F3318" s="2" t="s">
        <v>3999</v>
      </c>
      <c r="G3318" s="2" t="s">
        <v>4</v>
      </c>
      <c r="H3318" s="2" t="s">
        <v>4</v>
      </c>
      <c r="I3318" s="6">
        <v>1</v>
      </c>
      <c r="J3318" s="2" t="s">
        <v>2345</v>
      </c>
      <c r="K3318" s="7">
        <v>1</v>
      </c>
      <c r="L3318" s="3" t="s">
        <v>3130</v>
      </c>
      <c r="M3318" s="2">
        <v>75108</v>
      </c>
      <c r="N3318" s="2" t="s">
        <v>13</v>
      </c>
      <c r="O3318" s="80">
        <v>18.5</v>
      </c>
      <c r="P33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33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3319" spans="1:17" ht="72" x14ac:dyDescent="0.2">
      <c r="A3319" s="2" t="s">
        <v>5906</v>
      </c>
      <c r="B3319" s="2" t="s">
        <v>1295</v>
      </c>
      <c r="C3319" s="2" t="s">
        <v>3280</v>
      </c>
      <c r="D3319" s="2" t="s">
        <v>1718</v>
      </c>
      <c r="E3319" s="2" t="s">
        <v>1852</v>
      </c>
      <c r="F3319" s="2" t="s">
        <v>5014</v>
      </c>
      <c r="G3319" s="2" t="s">
        <v>4</v>
      </c>
      <c r="H3319" s="2" t="s">
        <v>4</v>
      </c>
      <c r="I3319" s="6">
        <v>1</v>
      </c>
      <c r="J3319" s="2" t="s">
        <v>2345</v>
      </c>
      <c r="K3319" s="7">
        <v>1</v>
      </c>
      <c r="L3319" s="3" t="s">
        <v>3130</v>
      </c>
      <c r="M3319" s="2">
        <v>90147</v>
      </c>
      <c r="N3319" s="2" t="s">
        <v>13</v>
      </c>
      <c r="O3319" s="80">
        <v>19.989999999999998</v>
      </c>
      <c r="P33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33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320" spans="1:17" ht="72" x14ac:dyDescent="0.2">
      <c r="A3320" s="2" t="s">
        <v>5906</v>
      </c>
      <c r="B3320" s="2" t="s">
        <v>1295</v>
      </c>
      <c r="C3320" s="2" t="s">
        <v>3280</v>
      </c>
      <c r="D3320" s="2" t="s">
        <v>1718</v>
      </c>
      <c r="E3320" s="2" t="s">
        <v>2149</v>
      </c>
      <c r="F3320" s="2" t="s">
        <v>3280</v>
      </c>
      <c r="G3320" s="2" t="s">
        <v>4</v>
      </c>
      <c r="H3320" s="2" t="s">
        <v>4</v>
      </c>
      <c r="I3320" s="6">
        <v>1</v>
      </c>
      <c r="J3320" s="2" t="s">
        <v>2345</v>
      </c>
      <c r="K3320" s="7">
        <v>1</v>
      </c>
      <c r="L3320" s="3" t="s">
        <v>3130</v>
      </c>
      <c r="M3320" s="2">
        <v>7109</v>
      </c>
      <c r="N3320" s="2" t="s">
        <v>13</v>
      </c>
      <c r="O3320" s="80">
        <v>19.5</v>
      </c>
      <c r="P33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$19.50 P/kg</v>
      </c>
      <c r="Q33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3321" spans="1:17" ht="48" x14ac:dyDescent="0.2">
      <c r="A3321" s="2" t="s">
        <v>5904</v>
      </c>
      <c r="B3321" s="2" t="s">
        <v>6071</v>
      </c>
      <c r="C3321" s="2" t="s">
        <v>5587</v>
      </c>
      <c r="D3321" s="2" t="s">
        <v>921</v>
      </c>
      <c r="E3321" s="2" t="s">
        <v>5885</v>
      </c>
      <c r="F3321" s="2" t="s">
        <v>3469</v>
      </c>
      <c r="G3321" s="2" t="s">
        <v>4</v>
      </c>
      <c r="H3321" s="2" t="s">
        <v>922</v>
      </c>
      <c r="I3321" s="6">
        <v>100</v>
      </c>
      <c r="J3321" s="2" t="s">
        <v>6074</v>
      </c>
      <c r="K3321" s="7">
        <v>100</v>
      </c>
      <c r="L3321" s="3" t="s">
        <v>2315</v>
      </c>
      <c r="M3321" s="2">
        <v>65792</v>
      </c>
      <c r="N3321" s="2" t="s">
        <v>13</v>
      </c>
      <c r="O3321" s="80">
        <v>124.39</v>
      </c>
      <c r="P33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$12.44 P/kg</v>
      </c>
      <c r="Q33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322" spans="1:17" ht="48" x14ac:dyDescent="0.2">
      <c r="A3322" s="2" t="s">
        <v>5904</v>
      </c>
      <c r="B3322" s="2" t="s">
        <v>6071</v>
      </c>
      <c r="C3322" s="2" t="s">
        <v>5587</v>
      </c>
      <c r="D3322" s="2" t="s">
        <v>921</v>
      </c>
      <c r="E3322" s="2" t="s">
        <v>1112</v>
      </c>
      <c r="F3322" s="2" t="s">
        <v>3496</v>
      </c>
      <c r="G3322" s="2" t="s">
        <v>4</v>
      </c>
      <c r="H3322" s="2" t="s">
        <v>4</v>
      </c>
      <c r="I3322" s="6">
        <v>100</v>
      </c>
      <c r="J3322" s="2" t="s">
        <v>6074</v>
      </c>
      <c r="K3322" s="7">
        <v>10</v>
      </c>
      <c r="L3322" s="3" t="s">
        <v>2315</v>
      </c>
      <c r="M3322" s="2" t="s">
        <v>1315</v>
      </c>
      <c r="N3322" s="2" t="s">
        <v>13</v>
      </c>
      <c r="O3322" s="80">
        <v>12.4</v>
      </c>
      <c r="P33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P/kg</v>
      </c>
      <c r="Q33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323" spans="1:17" ht="48" x14ac:dyDescent="0.2">
      <c r="A3323" s="2" t="s">
        <v>5904</v>
      </c>
      <c r="B3323" s="2" t="s">
        <v>6071</v>
      </c>
      <c r="C3323" s="2" t="s">
        <v>5587</v>
      </c>
      <c r="D3323" s="2" t="s">
        <v>921</v>
      </c>
      <c r="E3323" s="2" t="s">
        <v>3128</v>
      </c>
      <c r="F3323" s="2" t="s">
        <v>3858</v>
      </c>
      <c r="G3323" s="2" t="s">
        <v>4</v>
      </c>
      <c r="H3323" s="2" t="s">
        <v>4</v>
      </c>
      <c r="I3323" s="6">
        <v>120</v>
      </c>
      <c r="J3323" s="2" t="s">
        <v>6074</v>
      </c>
      <c r="K3323" s="7">
        <v>60</v>
      </c>
      <c r="L3323" s="3" t="s">
        <v>2315</v>
      </c>
      <c r="M3323" s="2">
        <v>9000134</v>
      </c>
      <c r="N3323" s="2" t="s">
        <v>13</v>
      </c>
      <c r="O3323" s="80">
        <v>93.744</v>
      </c>
      <c r="P33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$13.02 P/kg</v>
      </c>
      <c r="Q33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324" spans="1:17" ht="48" x14ac:dyDescent="0.2">
      <c r="A3324" s="2" t="s">
        <v>5904</v>
      </c>
      <c r="B3324" s="2" t="s">
        <v>6071</v>
      </c>
      <c r="C3324" s="2" t="s">
        <v>5587</v>
      </c>
      <c r="D3324" s="2" t="s">
        <v>921</v>
      </c>
      <c r="E3324" s="2" t="s">
        <v>2396</v>
      </c>
      <c r="F3324" s="2" t="s">
        <v>4437</v>
      </c>
      <c r="G3324" s="2" t="s">
        <v>4</v>
      </c>
      <c r="H3324" s="2" t="s">
        <v>4</v>
      </c>
      <c r="I3324" s="6">
        <v>120</v>
      </c>
      <c r="J3324" s="2" t="s">
        <v>6074</v>
      </c>
      <c r="K3324" s="7">
        <v>40</v>
      </c>
      <c r="L3324" s="3" t="s">
        <v>2315</v>
      </c>
      <c r="M3324" s="2" t="s">
        <v>2817</v>
      </c>
      <c r="N3324" s="2" t="s">
        <v>13</v>
      </c>
      <c r="O3324" s="80">
        <v>93.293099999999995</v>
      </c>
      <c r="P33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$19.44 P/kg</v>
      </c>
      <c r="Q33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3325" spans="1:17" ht="48" x14ac:dyDescent="0.2">
      <c r="A3325" s="2" t="s">
        <v>5904</v>
      </c>
      <c r="B3325" s="2" t="s">
        <v>6071</v>
      </c>
      <c r="C3325" s="2" t="s">
        <v>5587</v>
      </c>
      <c r="D3325" s="2" t="s">
        <v>921</v>
      </c>
      <c r="E3325" s="2" t="s">
        <v>1852</v>
      </c>
      <c r="F3325" s="2" t="s">
        <v>5015</v>
      </c>
      <c r="G3325" s="2" t="s">
        <v>4</v>
      </c>
      <c r="H3325" s="2" t="s">
        <v>922</v>
      </c>
      <c r="I3325" s="6">
        <v>100</v>
      </c>
      <c r="J3325" s="2" t="s">
        <v>6074</v>
      </c>
      <c r="K3325" s="7">
        <v>100</v>
      </c>
      <c r="L3325" s="3" t="s">
        <v>2315</v>
      </c>
      <c r="M3325" s="2" t="s">
        <v>2084</v>
      </c>
      <c r="N3325" s="2" t="s">
        <v>13</v>
      </c>
      <c r="O3325" s="80">
        <v>114.95</v>
      </c>
      <c r="P33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3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26" spans="1:17" ht="48" x14ac:dyDescent="0.2">
      <c r="A3326" s="2" t="s">
        <v>5904</v>
      </c>
      <c r="B3326" s="2" t="s">
        <v>6071</v>
      </c>
      <c r="C3326" s="2" t="s">
        <v>5587</v>
      </c>
      <c r="D3326" s="2" t="s">
        <v>921</v>
      </c>
      <c r="E3326" s="2" t="s">
        <v>5144</v>
      </c>
      <c r="F3326" s="2" t="s">
        <v>2952</v>
      </c>
      <c r="G3326" s="2" t="s">
        <v>4</v>
      </c>
      <c r="H3326" s="2" t="s">
        <v>4</v>
      </c>
      <c r="I3326" s="6">
        <v>1</v>
      </c>
      <c r="J3326" s="2" t="s">
        <v>2345</v>
      </c>
      <c r="K3326" s="7">
        <v>10</v>
      </c>
      <c r="L3326" s="3" t="s">
        <v>2315</v>
      </c>
      <c r="M3326" s="2" t="s">
        <v>3010</v>
      </c>
      <c r="N3326" s="2" t="s">
        <v>13</v>
      </c>
      <c r="O3326" s="80">
        <v>129.5</v>
      </c>
      <c r="P33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$12.95 P/kg</v>
      </c>
      <c r="Q33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327" spans="1:17" ht="48" x14ac:dyDescent="0.2">
      <c r="A3327" s="2" t="s">
        <v>5904</v>
      </c>
      <c r="B3327" s="2" t="s">
        <v>6071</v>
      </c>
      <c r="C3327" s="2" t="s">
        <v>5587</v>
      </c>
      <c r="D3327" s="2" t="s">
        <v>921</v>
      </c>
      <c r="E3327" s="2" t="s">
        <v>7003</v>
      </c>
      <c r="F3327" s="2" t="s">
        <v>7655</v>
      </c>
      <c r="G3327" s="2" t="s">
        <v>4</v>
      </c>
      <c r="H3327" s="2" t="s">
        <v>7049</v>
      </c>
      <c r="I3327" s="6">
        <v>100</v>
      </c>
      <c r="J3327" s="2" t="s">
        <v>6074</v>
      </c>
      <c r="K3327" s="7">
        <v>100</v>
      </c>
      <c r="L3327" s="3" t="s">
        <v>2315</v>
      </c>
      <c r="M3327" s="2" t="s">
        <v>7656</v>
      </c>
      <c r="N3327" s="2" t="s">
        <v>13</v>
      </c>
      <c r="O3327" s="80">
        <v>137.10679999999999</v>
      </c>
      <c r="P33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$13.71 P/kg</v>
      </c>
      <c r="Q33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328" spans="1:17" ht="48" x14ac:dyDescent="0.2">
      <c r="A3328" s="2" t="s">
        <v>5904</v>
      </c>
      <c r="B3328" s="2" t="s">
        <v>6071</v>
      </c>
      <c r="C3328" s="2" t="s">
        <v>5588</v>
      </c>
      <c r="D3328" s="2" t="s">
        <v>923</v>
      </c>
      <c r="E3328" s="2" t="s">
        <v>5885</v>
      </c>
      <c r="F3328" s="2" t="s">
        <v>924</v>
      </c>
      <c r="G3328" s="2" t="s">
        <v>4</v>
      </c>
      <c r="H3328" s="2" t="s">
        <v>4</v>
      </c>
      <c r="I3328" s="6">
        <v>1</v>
      </c>
      <c r="J3328" s="2" t="s">
        <v>2345</v>
      </c>
      <c r="K3328" s="7">
        <v>1</v>
      </c>
      <c r="L3328" s="3" t="s">
        <v>3130</v>
      </c>
      <c r="M3328" s="2">
        <v>115961</v>
      </c>
      <c r="N3328" s="2" t="s">
        <v>13</v>
      </c>
      <c r="O3328" s="80">
        <v>11.94</v>
      </c>
      <c r="P33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$11.94 P/kg</v>
      </c>
      <c r="Q33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329" spans="1:17" ht="48" x14ac:dyDescent="0.2">
      <c r="A3329" s="2" t="s">
        <v>5904</v>
      </c>
      <c r="B3329" s="2" t="s">
        <v>6071</v>
      </c>
      <c r="C3329" s="2" t="s">
        <v>5588</v>
      </c>
      <c r="D3329" s="2" t="s">
        <v>923</v>
      </c>
      <c r="E3329" s="2" t="s">
        <v>3128</v>
      </c>
      <c r="F3329" s="2" t="s">
        <v>3859</v>
      </c>
      <c r="G3329" s="2" t="s">
        <v>4</v>
      </c>
      <c r="H3329" s="2" t="s">
        <v>4</v>
      </c>
      <c r="I3329" s="6">
        <v>6</v>
      </c>
      <c r="J3329" s="2" t="s">
        <v>2345</v>
      </c>
      <c r="K3329" s="7">
        <v>1</v>
      </c>
      <c r="L3329" s="3" t="s">
        <v>3130</v>
      </c>
      <c r="M3329" s="2">
        <v>1105</v>
      </c>
      <c r="N3329" s="2" t="s">
        <v>13</v>
      </c>
      <c r="O3329" s="80">
        <v>84</v>
      </c>
      <c r="P33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3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330" spans="1:17" ht="48" x14ac:dyDescent="0.2">
      <c r="A3330" s="2" t="s">
        <v>5904</v>
      </c>
      <c r="B3330" s="2" t="s">
        <v>6071</v>
      </c>
      <c r="C3330" s="2" t="s">
        <v>5588</v>
      </c>
      <c r="D3330" s="2" t="s">
        <v>923</v>
      </c>
      <c r="E3330" s="2" t="s">
        <v>2396</v>
      </c>
      <c r="F3330" s="2" t="s">
        <v>4438</v>
      </c>
      <c r="G3330" s="2" t="s">
        <v>4</v>
      </c>
      <c r="H3330" s="2" t="s">
        <v>4</v>
      </c>
      <c r="I3330" s="6">
        <v>1</v>
      </c>
      <c r="J3330" s="2" t="s">
        <v>2345</v>
      </c>
      <c r="K3330" s="7">
        <v>1</v>
      </c>
      <c r="L3330" s="3" t="s">
        <v>3130</v>
      </c>
      <c r="M3330" s="2" t="s">
        <v>2818</v>
      </c>
      <c r="N3330" s="2" t="s">
        <v>13</v>
      </c>
      <c r="O3330" s="80">
        <v>8.7200000000000006</v>
      </c>
      <c r="P33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$8.72 P/kg</v>
      </c>
      <c r="Q33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P/100g</v>
      </c>
    </row>
    <row r="3331" spans="1:17" ht="48" x14ac:dyDescent="0.2">
      <c r="A3331" s="2" t="s">
        <v>5904</v>
      </c>
      <c r="B3331" s="2" t="s">
        <v>6071</v>
      </c>
      <c r="C3331" s="2" t="s">
        <v>5588</v>
      </c>
      <c r="D3331" s="2" t="s">
        <v>923</v>
      </c>
      <c r="E3331" s="2" t="s">
        <v>1852</v>
      </c>
      <c r="F3331" s="2" t="s">
        <v>5016</v>
      </c>
      <c r="G3331" s="2" t="s">
        <v>4</v>
      </c>
      <c r="H3331" s="2" t="s">
        <v>4</v>
      </c>
      <c r="I3331" s="6">
        <v>750</v>
      </c>
      <c r="J3331" s="2" t="s">
        <v>6074</v>
      </c>
      <c r="K3331" s="7">
        <v>8</v>
      </c>
      <c r="L3331" s="3" t="s">
        <v>2315</v>
      </c>
      <c r="M3331" s="2">
        <v>603185</v>
      </c>
      <c r="N3331" s="2" t="s">
        <v>13</v>
      </c>
      <c r="O3331" s="80">
        <v>62.5</v>
      </c>
      <c r="P33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3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332" spans="1:17" ht="48" x14ac:dyDescent="0.2">
      <c r="A3332" s="2" t="s">
        <v>5904</v>
      </c>
      <c r="B3332" s="2" t="s">
        <v>6071</v>
      </c>
      <c r="C3332" s="2" t="s">
        <v>5588</v>
      </c>
      <c r="D3332" s="2" t="s">
        <v>923</v>
      </c>
      <c r="E3332" s="2" t="s">
        <v>1852</v>
      </c>
      <c r="F3332" s="2" t="s">
        <v>5017</v>
      </c>
      <c r="G3332" s="2" t="s">
        <v>4</v>
      </c>
      <c r="H3332" s="2" t="s">
        <v>4</v>
      </c>
      <c r="I3332" s="6">
        <v>750</v>
      </c>
      <c r="J3332" s="2" t="s">
        <v>6074</v>
      </c>
      <c r="K3332" s="7">
        <v>8</v>
      </c>
      <c r="L3332" s="3" t="s">
        <v>2315</v>
      </c>
      <c r="M3332" s="2">
        <v>603152</v>
      </c>
      <c r="N3332" s="2" t="s">
        <v>13</v>
      </c>
      <c r="O3332" s="80">
        <v>62.5</v>
      </c>
      <c r="P33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3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333" spans="1:17" ht="48" x14ac:dyDescent="0.2">
      <c r="A3333" s="2" t="s">
        <v>5904</v>
      </c>
      <c r="B3333" s="2" t="s">
        <v>6071</v>
      </c>
      <c r="C3333" s="2" t="s">
        <v>5588</v>
      </c>
      <c r="D3333" s="2" t="s">
        <v>923</v>
      </c>
      <c r="E3333" s="2" t="s">
        <v>7003</v>
      </c>
      <c r="F3333" s="2" t="s">
        <v>7657</v>
      </c>
      <c r="G3333" s="2" t="s">
        <v>4</v>
      </c>
      <c r="H3333" s="2" t="s">
        <v>7049</v>
      </c>
      <c r="I3333" s="6">
        <v>1</v>
      </c>
      <c r="J3333" s="2" t="s">
        <v>2345</v>
      </c>
      <c r="K3333" s="7">
        <v>1</v>
      </c>
      <c r="L3333" s="3" t="s">
        <v>3130</v>
      </c>
      <c r="M3333" s="2" t="s">
        <v>7658</v>
      </c>
      <c r="N3333" s="2" t="s">
        <v>13</v>
      </c>
      <c r="O3333" s="80">
        <v>10.6144</v>
      </c>
      <c r="P33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$10.61 P/kg</v>
      </c>
      <c r="Q33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3334" spans="1:17" ht="48" x14ac:dyDescent="0.2">
      <c r="A3334" s="2" t="s">
        <v>5904</v>
      </c>
      <c r="B3334" s="2" t="s">
        <v>6071</v>
      </c>
      <c r="C3334" s="2" t="s">
        <v>5867</v>
      </c>
      <c r="D3334" s="2" t="s">
        <v>2819</v>
      </c>
      <c r="E3334" s="2" t="s">
        <v>2396</v>
      </c>
      <c r="F3334" s="2" t="s">
        <v>4439</v>
      </c>
      <c r="G3334" s="2" t="s">
        <v>4</v>
      </c>
      <c r="H3334" s="2" t="s">
        <v>4</v>
      </c>
      <c r="I3334" s="6">
        <v>100</v>
      </c>
      <c r="J3334" s="2" t="s">
        <v>6074</v>
      </c>
      <c r="K3334" s="7">
        <v>30</v>
      </c>
      <c r="L3334" s="3" t="s">
        <v>2315</v>
      </c>
      <c r="M3334" s="2" t="s">
        <v>2820</v>
      </c>
      <c r="N3334" s="2" t="s">
        <v>13</v>
      </c>
      <c r="O3334" s="80">
        <v>50.82</v>
      </c>
      <c r="P33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$16.94 P/kg</v>
      </c>
      <c r="Q33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335" spans="1:17" ht="48" x14ac:dyDescent="0.2">
      <c r="A3335" s="2" t="s">
        <v>5904</v>
      </c>
      <c r="B3335" s="2" t="s">
        <v>6071</v>
      </c>
      <c r="C3335" s="2" t="s">
        <v>5589</v>
      </c>
      <c r="D3335" s="2" t="s">
        <v>925</v>
      </c>
      <c r="E3335" s="2" t="s">
        <v>5885</v>
      </c>
      <c r="F3335" s="2" t="s">
        <v>3470</v>
      </c>
      <c r="G3335" s="2" t="s">
        <v>4</v>
      </c>
      <c r="H3335" s="2" t="s">
        <v>4</v>
      </c>
      <c r="I3335" s="6">
        <v>1</v>
      </c>
      <c r="J3335" s="2" t="s">
        <v>2345</v>
      </c>
      <c r="K3335" s="7">
        <v>1</v>
      </c>
      <c r="L3335" s="3" t="s">
        <v>3130</v>
      </c>
      <c r="M3335" s="2">
        <v>151626</v>
      </c>
      <c r="N3335" s="2" t="s">
        <v>13</v>
      </c>
      <c r="O3335" s="80">
        <v>15.47</v>
      </c>
      <c r="P33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$15.47 P/kg</v>
      </c>
      <c r="Q33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336" spans="1:17" ht="48" x14ac:dyDescent="0.2">
      <c r="A3336" s="2" t="s">
        <v>5904</v>
      </c>
      <c r="B3336" s="2" t="s">
        <v>6071</v>
      </c>
      <c r="C3336" s="2" t="s">
        <v>5589</v>
      </c>
      <c r="D3336" s="2" t="s">
        <v>925</v>
      </c>
      <c r="E3336" s="2" t="s">
        <v>3128</v>
      </c>
      <c r="F3336" s="2" t="s">
        <v>3860</v>
      </c>
      <c r="G3336" s="2" t="s">
        <v>4</v>
      </c>
      <c r="H3336" s="2" t="s">
        <v>4</v>
      </c>
      <c r="I3336" s="6">
        <v>5</v>
      </c>
      <c r="J3336" s="2" t="s">
        <v>2345</v>
      </c>
      <c r="K3336" s="7">
        <v>1</v>
      </c>
      <c r="L3336" s="3" t="s">
        <v>3130</v>
      </c>
      <c r="M3336" s="2">
        <v>9000003</v>
      </c>
      <c r="N3336" s="2" t="s">
        <v>13</v>
      </c>
      <c r="O3336" s="80">
        <v>77.168000000000006</v>
      </c>
      <c r="P33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$15.43 P/kg</v>
      </c>
      <c r="Q33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3337" spans="1:17" ht="48" x14ac:dyDescent="0.2">
      <c r="A3337" s="2" t="s">
        <v>5904</v>
      </c>
      <c r="B3337" s="2" t="s">
        <v>6071</v>
      </c>
      <c r="C3337" s="2" t="s">
        <v>5589</v>
      </c>
      <c r="D3337" s="2" t="s">
        <v>925</v>
      </c>
      <c r="E3337" s="2" t="s">
        <v>2396</v>
      </c>
      <c r="F3337" s="2" t="s">
        <v>4440</v>
      </c>
      <c r="G3337" s="2" t="s">
        <v>4</v>
      </c>
      <c r="H3337" s="2" t="s">
        <v>4</v>
      </c>
      <c r="I3337" s="6">
        <v>1</v>
      </c>
      <c r="J3337" s="2" t="s">
        <v>2345</v>
      </c>
      <c r="K3337" s="7">
        <v>1</v>
      </c>
      <c r="L3337" s="3" t="s">
        <v>3130</v>
      </c>
      <c r="M3337" s="2" t="s">
        <v>2821</v>
      </c>
      <c r="N3337" s="2" t="s">
        <v>13</v>
      </c>
      <c r="O3337" s="80">
        <v>17.03</v>
      </c>
      <c r="P33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$17.03 P/kg</v>
      </c>
      <c r="Q33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$1.70 P/100g</v>
      </c>
    </row>
    <row r="3338" spans="1:17" ht="48" x14ac:dyDescent="0.2">
      <c r="A3338" s="2" t="s">
        <v>5904</v>
      </c>
      <c r="B3338" s="2" t="s">
        <v>6071</v>
      </c>
      <c r="C3338" s="2" t="s">
        <v>5589</v>
      </c>
      <c r="D3338" s="2" t="s">
        <v>925</v>
      </c>
      <c r="E3338" s="2" t="s">
        <v>1852</v>
      </c>
      <c r="F3338" s="2" t="s">
        <v>5018</v>
      </c>
      <c r="G3338" s="2" t="s">
        <v>4</v>
      </c>
      <c r="H3338" s="2" t="s">
        <v>4</v>
      </c>
      <c r="I3338" s="6">
        <v>1</v>
      </c>
      <c r="J3338" s="2" t="s">
        <v>2345</v>
      </c>
      <c r="K3338" s="7">
        <v>5</v>
      </c>
      <c r="L3338" s="3" t="s">
        <v>2315</v>
      </c>
      <c r="M3338" s="2">
        <v>7457</v>
      </c>
      <c r="N3338" s="2" t="s">
        <v>13</v>
      </c>
      <c r="O3338" s="80">
        <v>71.349999999999994</v>
      </c>
      <c r="P33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33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339" spans="1:17" ht="48" x14ac:dyDescent="0.2">
      <c r="A3339" s="2" t="s">
        <v>5904</v>
      </c>
      <c r="B3339" s="2" t="s">
        <v>6071</v>
      </c>
      <c r="C3339" s="2" t="s">
        <v>5589</v>
      </c>
      <c r="D3339" s="2" t="s">
        <v>925</v>
      </c>
      <c r="E3339" s="2" t="s">
        <v>7003</v>
      </c>
      <c r="F3339" s="2" t="s">
        <v>7659</v>
      </c>
      <c r="G3339" s="2" t="s">
        <v>4</v>
      </c>
      <c r="H3339" s="2" t="s">
        <v>4</v>
      </c>
      <c r="I3339" s="6">
        <v>1</v>
      </c>
      <c r="J3339" s="2" t="s">
        <v>2345</v>
      </c>
      <c r="K3339" s="7">
        <v>1</v>
      </c>
      <c r="L3339" s="3" t="s">
        <v>3130</v>
      </c>
      <c r="M3339" s="2" t="s">
        <v>7660</v>
      </c>
      <c r="N3339" s="2" t="s">
        <v>13</v>
      </c>
      <c r="O3339" s="80">
        <v>16.913599999999999</v>
      </c>
      <c r="P33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$16.91 P/kg</v>
      </c>
      <c r="Q33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340" spans="1:17" ht="48" x14ac:dyDescent="0.2">
      <c r="A3340" s="2" t="s">
        <v>5904</v>
      </c>
      <c r="B3340" s="2" t="s">
        <v>6071</v>
      </c>
      <c r="C3340" s="2" t="s">
        <v>5590</v>
      </c>
      <c r="D3340" s="2" t="s">
        <v>926</v>
      </c>
      <c r="E3340" s="2" t="s">
        <v>5885</v>
      </c>
      <c r="F3340" s="2" t="s">
        <v>927</v>
      </c>
      <c r="G3340" s="2" t="s">
        <v>4</v>
      </c>
      <c r="H3340" s="2" t="s">
        <v>4</v>
      </c>
      <c r="I3340" s="6">
        <v>110</v>
      </c>
      <c r="J3340" s="2" t="s">
        <v>6074</v>
      </c>
      <c r="K3340" s="7">
        <v>72</v>
      </c>
      <c r="L3340" s="3" t="s">
        <v>2315</v>
      </c>
      <c r="M3340" s="2">
        <v>43105</v>
      </c>
      <c r="N3340" s="2" t="s">
        <v>13</v>
      </c>
      <c r="O3340" s="80">
        <v>116.01</v>
      </c>
      <c r="P33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$14.65 P/kg</v>
      </c>
      <c r="Q33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3341" spans="1:17" ht="48" x14ac:dyDescent="0.2">
      <c r="A3341" s="2" t="s">
        <v>5904</v>
      </c>
      <c r="B3341" s="2" t="s">
        <v>6071</v>
      </c>
      <c r="C3341" s="2" t="s">
        <v>5590</v>
      </c>
      <c r="D3341" s="2" t="s">
        <v>926</v>
      </c>
      <c r="E3341" s="2" t="s">
        <v>1112</v>
      </c>
      <c r="F3341" s="2" t="s">
        <v>3497</v>
      </c>
      <c r="G3341" s="2" t="s">
        <v>4</v>
      </c>
      <c r="H3341" s="2" t="s">
        <v>4</v>
      </c>
      <c r="I3341" s="6">
        <v>100</v>
      </c>
      <c r="J3341" s="2" t="s">
        <v>6074</v>
      </c>
      <c r="K3341" s="7">
        <v>10</v>
      </c>
      <c r="L3341" s="3" t="s">
        <v>2315</v>
      </c>
      <c r="M3341" s="2" t="s">
        <v>1316</v>
      </c>
      <c r="N3341" s="2" t="s">
        <v>13</v>
      </c>
      <c r="O3341" s="80">
        <v>12.5</v>
      </c>
      <c r="P33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3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42" spans="1:17" ht="48" x14ac:dyDescent="0.2">
      <c r="A3342" s="2" t="s">
        <v>5904</v>
      </c>
      <c r="B3342" s="2" t="s">
        <v>6071</v>
      </c>
      <c r="C3342" s="2" t="s">
        <v>5590</v>
      </c>
      <c r="D3342" s="2" t="s">
        <v>926</v>
      </c>
      <c r="E3342" s="2" t="s">
        <v>3128</v>
      </c>
      <c r="F3342" s="2" t="s">
        <v>3861</v>
      </c>
      <c r="G3342" s="2" t="s">
        <v>4</v>
      </c>
      <c r="H3342" s="2" t="s">
        <v>4</v>
      </c>
      <c r="I3342" s="6">
        <v>110</v>
      </c>
      <c r="J3342" s="2" t="s">
        <v>6074</v>
      </c>
      <c r="K3342" s="7">
        <v>72</v>
      </c>
      <c r="L3342" s="3" t="s">
        <v>2315</v>
      </c>
      <c r="M3342" s="2">
        <v>72751</v>
      </c>
      <c r="N3342" s="2" t="s">
        <v>13</v>
      </c>
      <c r="O3342" s="80">
        <v>114.3408</v>
      </c>
      <c r="P33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$14.44 P/kg</v>
      </c>
      <c r="Q33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343" spans="1:17" ht="48" x14ac:dyDescent="0.2">
      <c r="A3343" s="2" t="s">
        <v>5904</v>
      </c>
      <c r="B3343" s="2" t="s">
        <v>6071</v>
      </c>
      <c r="C3343" s="2" t="s">
        <v>5590</v>
      </c>
      <c r="D3343" s="2" t="s">
        <v>926</v>
      </c>
      <c r="E3343" s="2" t="s">
        <v>2396</v>
      </c>
      <c r="F3343" s="2" t="s">
        <v>4441</v>
      </c>
      <c r="G3343" s="2" t="s">
        <v>4</v>
      </c>
      <c r="H3343" s="2" t="s">
        <v>4</v>
      </c>
      <c r="I3343" s="6">
        <v>100</v>
      </c>
      <c r="J3343" s="2" t="s">
        <v>6074</v>
      </c>
      <c r="K3343" s="7">
        <v>60</v>
      </c>
      <c r="L3343" s="3" t="s">
        <v>2315</v>
      </c>
      <c r="M3343" s="2" t="s">
        <v>2822</v>
      </c>
      <c r="N3343" s="2" t="s">
        <v>13</v>
      </c>
      <c r="O3343" s="80">
        <v>68.88</v>
      </c>
      <c r="P33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$11.48 P/kg</v>
      </c>
      <c r="Q33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44" spans="1:17" ht="48" x14ac:dyDescent="0.2">
      <c r="A3344" s="2" t="s">
        <v>5904</v>
      </c>
      <c r="B3344" s="2" t="s">
        <v>6071</v>
      </c>
      <c r="C3344" s="2" t="s">
        <v>5590</v>
      </c>
      <c r="D3344" s="2" t="s">
        <v>926</v>
      </c>
      <c r="E3344" s="2" t="s">
        <v>1852</v>
      </c>
      <c r="F3344" s="2" t="s">
        <v>5019</v>
      </c>
      <c r="G3344" s="2" t="s">
        <v>4</v>
      </c>
      <c r="H3344" s="2" t="s">
        <v>4</v>
      </c>
      <c r="I3344" s="6">
        <v>110</v>
      </c>
      <c r="J3344" s="2" t="s">
        <v>6074</v>
      </c>
      <c r="K3344" s="7">
        <v>72</v>
      </c>
      <c r="L3344" s="3" t="s">
        <v>2315</v>
      </c>
      <c r="M3344" s="2" t="s">
        <v>2085</v>
      </c>
      <c r="N3344" s="2" t="s">
        <v>13</v>
      </c>
      <c r="O3344" s="80">
        <v>107.2</v>
      </c>
      <c r="P33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$13.54 P/kg</v>
      </c>
      <c r="Q33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345" spans="1:17" ht="48" x14ac:dyDescent="0.2">
      <c r="A3345" s="2" t="s">
        <v>5904</v>
      </c>
      <c r="B3345" s="2" t="s">
        <v>6071</v>
      </c>
      <c r="C3345" s="2" t="s">
        <v>5590</v>
      </c>
      <c r="D3345" s="2" t="s">
        <v>926</v>
      </c>
      <c r="E3345" s="2" t="s">
        <v>7003</v>
      </c>
      <c r="F3345" s="2" t="s">
        <v>7661</v>
      </c>
      <c r="G3345" s="2" t="s">
        <v>4</v>
      </c>
      <c r="H3345" s="2" t="s">
        <v>4</v>
      </c>
      <c r="I3345" s="6">
        <v>1</v>
      </c>
      <c r="J3345" s="2" t="s">
        <v>2345</v>
      </c>
      <c r="K3345" s="7">
        <v>1</v>
      </c>
      <c r="L3345" s="3" t="s">
        <v>3130</v>
      </c>
      <c r="M3345" s="2" t="s">
        <v>7662</v>
      </c>
      <c r="N3345" s="2" t="s">
        <v>13</v>
      </c>
      <c r="O3345" s="80">
        <v>17.930399999999999</v>
      </c>
      <c r="P33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$17.93 P/kg</v>
      </c>
      <c r="Q33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346" spans="1:17" ht="48" x14ac:dyDescent="0.2">
      <c r="A3346" s="2" t="s">
        <v>5904</v>
      </c>
      <c r="B3346" s="2" t="s">
        <v>6071</v>
      </c>
      <c r="C3346" s="2" t="s">
        <v>5591</v>
      </c>
      <c r="D3346" s="2" t="s">
        <v>928</v>
      </c>
      <c r="E3346" s="2" t="s">
        <v>5885</v>
      </c>
      <c r="F3346" s="2" t="s">
        <v>929</v>
      </c>
      <c r="G3346" s="2" t="s">
        <v>4</v>
      </c>
      <c r="H3346" s="2" t="s">
        <v>4</v>
      </c>
      <c r="I3346" s="6">
        <v>115</v>
      </c>
      <c r="J3346" s="2" t="s">
        <v>6074</v>
      </c>
      <c r="K3346" s="7">
        <v>40</v>
      </c>
      <c r="L3346" s="3" t="s">
        <v>2315</v>
      </c>
      <c r="M3346" s="2">
        <v>12613</v>
      </c>
      <c r="N3346" s="2" t="s">
        <v>13</v>
      </c>
      <c r="O3346" s="80">
        <v>113.48</v>
      </c>
      <c r="P33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$24.67 P/kg</v>
      </c>
      <c r="Q33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$2.47 P/100g</v>
      </c>
    </row>
    <row r="3347" spans="1:17" ht="48" x14ac:dyDescent="0.2">
      <c r="A3347" s="2" t="s">
        <v>5904</v>
      </c>
      <c r="B3347" s="2" t="s">
        <v>6071</v>
      </c>
      <c r="C3347" s="2" t="s">
        <v>5591</v>
      </c>
      <c r="D3347" s="2" t="s">
        <v>928</v>
      </c>
      <c r="E3347" s="2" t="s">
        <v>1112</v>
      </c>
      <c r="F3347" s="2" t="s">
        <v>3498</v>
      </c>
      <c r="G3347" s="2" t="s">
        <v>4</v>
      </c>
      <c r="H3347" s="2" t="s">
        <v>4</v>
      </c>
      <c r="I3347" s="6">
        <v>1</v>
      </c>
      <c r="J3347" s="2" t="s">
        <v>2345</v>
      </c>
      <c r="K3347" s="7">
        <v>1</v>
      </c>
      <c r="L3347" s="3" t="s">
        <v>3130</v>
      </c>
      <c r="M3347" s="2" t="s">
        <v>1317</v>
      </c>
      <c r="N3347" s="2" t="s">
        <v>13</v>
      </c>
      <c r="O3347" s="80">
        <v>15.99</v>
      </c>
      <c r="P33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$15.99 P/kg</v>
      </c>
      <c r="Q33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$1.60 P/100g</v>
      </c>
    </row>
    <row r="3348" spans="1:17" ht="48" x14ac:dyDescent="0.2">
      <c r="A3348" s="2" t="s">
        <v>5904</v>
      </c>
      <c r="B3348" s="2" t="s">
        <v>6071</v>
      </c>
      <c r="C3348" s="2" t="s">
        <v>5591</v>
      </c>
      <c r="D3348" s="2" t="s">
        <v>928</v>
      </c>
      <c r="E3348" s="2" t="s">
        <v>3128</v>
      </c>
      <c r="F3348" s="2" t="s">
        <v>3862</v>
      </c>
      <c r="G3348" s="2" t="s">
        <v>4</v>
      </c>
      <c r="H3348" s="2" t="s">
        <v>4</v>
      </c>
      <c r="I3348" s="6">
        <v>115</v>
      </c>
      <c r="J3348" s="2" t="s">
        <v>6074</v>
      </c>
      <c r="K3348" s="7">
        <v>40</v>
      </c>
      <c r="L3348" s="3" t="s">
        <v>2315</v>
      </c>
      <c r="M3348" s="2">
        <v>1010023</v>
      </c>
      <c r="N3348" s="2" t="s">
        <v>13</v>
      </c>
      <c r="O3348" s="80">
        <v>106.96</v>
      </c>
      <c r="P33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$23.25 P/kg</v>
      </c>
      <c r="Q33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$2.33 P/100g</v>
      </c>
    </row>
    <row r="3349" spans="1:17" ht="48" x14ac:dyDescent="0.2">
      <c r="A3349" s="2" t="s">
        <v>5904</v>
      </c>
      <c r="B3349" s="2" t="s">
        <v>6071</v>
      </c>
      <c r="C3349" s="2" t="s">
        <v>5591</v>
      </c>
      <c r="D3349" s="2" t="s">
        <v>928</v>
      </c>
      <c r="E3349" s="2" t="s">
        <v>2396</v>
      </c>
      <c r="F3349" s="2" t="s">
        <v>4442</v>
      </c>
      <c r="G3349" s="2" t="s">
        <v>4</v>
      </c>
      <c r="H3349" s="2" t="s">
        <v>4</v>
      </c>
      <c r="I3349" s="6">
        <v>150</v>
      </c>
      <c r="J3349" s="2" t="s">
        <v>6074</v>
      </c>
      <c r="K3349" s="7">
        <v>40</v>
      </c>
      <c r="L3349" s="3" t="s">
        <v>2315</v>
      </c>
      <c r="M3349" s="2" t="s">
        <v>2823</v>
      </c>
      <c r="N3349" s="2" t="s">
        <v>13</v>
      </c>
      <c r="O3349" s="80">
        <v>104.09</v>
      </c>
      <c r="P33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$17.35 P/kg</v>
      </c>
      <c r="Q33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350" spans="1:17" ht="48" x14ac:dyDescent="0.2">
      <c r="A3350" s="2" t="s">
        <v>5904</v>
      </c>
      <c r="B3350" s="2" t="s">
        <v>6071</v>
      </c>
      <c r="C3350" s="2" t="s">
        <v>5591</v>
      </c>
      <c r="D3350" s="2" t="s">
        <v>928</v>
      </c>
      <c r="E3350" s="2" t="s">
        <v>1852</v>
      </c>
      <c r="F3350" s="2" t="s">
        <v>5020</v>
      </c>
      <c r="G3350" s="2" t="s">
        <v>4</v>
      </c>
      <c r="H3350" s="2" t="s">
        <v>4</v>
      </c>
      <c r="I3350" s="6">
        <v>150</v>
      </c>
      <c r="J3350" s="2" t="s">
        <v>6074</v>
      </c>
      <c r="K3350" s="7">
        <v>80</v>
      </c>
      <c r="L3350" s="3" t="s">
        <v>2315</v>
      </c>
      <c r="M3350" s="2">
        <v>1101220</v>
      </c>
      <c r="N3350" s="2" t="s">
        <v>13</v>
      </c>
      <c r="O3350" s="80">
        <v>134.1</v>
      </c>
      <c r="P33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$11.18 P/kg</v>
      </c>
      <c r="Q33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351" spans="1:17" ht="48" x14ac:dyDescent="0.2">
      <c r="A3351" s="2" t="s">
        <v>5904</v>
      </c>
      <c r="B3351" s="2" t="s">
        <v>6071</v>
      </c>
      <c r="C3351" s="2" t="s">
        <v>5591</v>
      </c>
      <c r="D3351" s="2" t="s">
        <v>928</v>
      </c>
      <c r="E3351" s="2" t="s">
        <v>7003</v>
      </c>
      <c r="F3351" s="2" t="s">
        <v>7663</v>
      </c>
      <c r="G3351" s="2" t="s">
        <v>4</v>
      </c>
      <c r="H3351" s="2" t="s">
        <v>4</v>
      </c>
      <c r="I3351" s="6">
        <v>115</v>
      </c>
      <c r="J3351" s="2" t="s">
        <v>6074</v>
      </c>
      <c r="K3351" s="7">
        <v>40</v>
      </c>
      <c r="L3351" s="3" t="s">
        <v>2315</v>
      </c>
      <c r="M3351" s="2" t="s">
        <v>7664</v>
      </c>
      <c r="N3351" s="2" t="s">
        <v>13</v>
      </c>
      <c r="O3351" s="80">
        <v>118.4944</v>
      </c>
      <c r="P33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$25.76 P/kg</v>
      </c>
      <c r="Q33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$2.58 P/100g</v>
      </c>
    </row>
    <row r="3352" spans="1:17" ht="48" x14ac:dyDescent="0.2">
      <c r="A3352" s="2" t="s">
        <v>5904</v>
      </c>
      <c r="B3352" s="2" t="s">
        <v>931</v>
      </c>
      <c r="C3352" s="2" t="s">
        <v>5882</v>
      </c>
      <c r="D3352" s="2" t="s">
        <v>2395</v>
      </c>
      <c r="E3352" s="2" t="s">
        <v>5144</v>
      </c>
      <c r="F3352" s="2" t="s">
        <v>2952</v>
      </c>
      <c r="G3352" s="2" t="s">
        <v>4</v>
      </c>
      <c r="H3352" s="2" t="s">
        <v>4</v>
      </c>
      <c r="I3352" s="6">
        <v>5</v>
      </c>
      <c r="J3352" s="2" t="s">
        <v>2345</v>
      </c>
      <c r="K3352" s="7">
        <v>3</v>
      </c>
      <c r="L3352" s="3" t="s">
        <v>2315</v>
      </c>
      <c r="M3352" s="2" t="s">
        <v>3011</v>
      </c>
      <c r="N3352" s="2" t="s">
        <v>13</v>
      </c>
      <c r="O3352" s="80">
        <v>135</v>
      </c>
      <c r="P33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3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353" spans="1:17" ht="48" x14ac:dyDescent="0.2">
      <c r="A3353" s="2" t="s">
        <v>5904</v>
      </c>
      <c r="B3353" s="2" t="s">
        <v>931</v>
      </c>
      <c r="C3353" s="2" t="s">
        <v>5882</v>
      </c>
      <c r="D3353" s="2" t="s">
        <v>2395</v>
      </c>
      <c r="E3353" s="2" t="s">
        <v>5150</v>
      </c>
      <c r="F3353" s="2" t="s">
        <v>6486</v>
      </c>
      <c r="G3353" s="2" t="s">
        <v>4</v>
      </c>
      <c r="H3353" s="2" t="s">
        <v>922</v>
      </c>
      <c r="I3353" s="6">
        <v>1</v>
      </c>
      <c r="J3353" s="2" t="s">
        <v>2345</v>
      </c>
      <c r="K3353" s="7">
        <v>12</v>
      </c>
      <c r="L3353" s="3" t="s">
        <v>2315</v>
      </c>
      <c r="M3353" s="2">
        <v>1138</v>
      </c>
      <c r="N3353" s="2" t="s">
        <v>13</v>
      </c>
      <c r="O3353" s="80">
        <v>96</v>
      </c>
      <c r="P33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3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354" spans="1:17" ht="48" x14ac:dyDescent="0.2">
      <c r="A3354" s="2" t="s">
        <v>5904</v>
      </c>
      <c r="B3354" s="2" t="s">
        <v>931</v>
      </c>
      <c r="C3354" s="2" t="s">
        <v>5882</v>
      </c>
      <c r="D3354" s="2" t="s">
        <v>2395</v>
      </c>
      <c r="E3354" s="2" t="s">
        <v>7003</v>
      </c>
      <c r="F3354" s="2" t="s">
        <v>7665</v>
      </c>
      <c r="G3354" s="2" t="s">
        <v>1551</v>
      </c>
      <c r="H3354" s="2" t="s">
        <v>4</v>
      </c>
      <c r="I3354" s="6">
        <v>2</v>
      </c>
      <c r="J3354" s="2" t="s">
        <v>2345</v>
      </c>
      <c r="K3354" s="7">
        <v>6</v>
      </c>
      <c r="L3354" s="3" t="s">
        <v>2315</v>
      </c>
      <c r="M3354" s="2" t="s">
        <v>7666</v>
      </c>
      <c r="N3354" s="2" t="s">
        <v>13</v>
      </c>
      <c r="O3354" s="80">
        <v>73.75</v>
      </c>
      <c r="P33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$6.15 P/kg</v>
      </c>
      <c r="Q33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355" spans="1:17" ht="48" x14ac:dyDescent="0.2">
      <c r="A3355" s="2" t="s">
        <v>5904</v>
      </c>
      <c r="B3355" s="2" t="s">
        <v>931</v>
      </c>
      <c r="C3355" s="2" t="s">
        <v>5660</v>
      </c>
      <c r="D3355" s="2" t="s">
        <v>1318</v>
      </c>
      <c r="E3355" s="2" t="s">
        <v>1112</v>
      </c>
      <c r="F3355" s="2" t="s">
        <v>3499</v>
      </c>
      <c r="G3355" s="2" t="s">
        <v>4</v>
      </c>
      <c r="H3355" s="2" t="s">
        <v>922</v>
      </c>
      <c r="I3355" s="6">
        <v>1</v>
      </c>
      <c r="J3355" s="2" t="s">
        <v>2316</v>
      </c>
      <c r="K3355" s="7">
        <v>1</v>
      </c>
      <c r="L3355" s="3" t="s">
        <v>3130</v>
      </c>
      <c r="M3355" s="2" t="s">
        <v>1319</v>
      </c>
      <c r="N3355" s="2" t="s">
        <v>13</v>
      </c>
      <c r="O3355" s="80">
        <v>12.8</v>
      </c>
      <c r="P33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P/ea</v>
      </c>
      <c r="Q33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$12.80 P/ea</v>
      </c>
    </row>
    <row r="3356" spans="1:17" ht="48" x14ac:dyDescent="0.2">
      <c r="A3356" s="2" t="s">
        <v>5904</v>
      </c>
      <c r="B3356" s="2" t="s">
        <v>931</v>
      </c>
      <c r="C3356" s="2" t="s">
        <v>5660</v>
      </c>
      <c r="D3356" s="2" t="s">
        <v>1318</v>
      </c>
      <c r="E3356" s="2" t="s">
        <v>1852</v>
      </c>
      <c r="F3356" s="2" t="s">
        <v>2086</v>
      </c>
      <c r="G3356" s="2" t="s">
        <v>4</v>
      </c>
      <c r="H3356" s="2" t="s">
        <v>922</v>
      </c>
      <c r="I3356" s="6">
        <v>1.65</v>
      </c>
      <c r="J3356" s="2" t="s">
        <v>2345</v>
      </c>
      <c r="K3356" s="7">
        <v>8</v>
      </c>
      <c r="L3356" s="3" t="s">
        <v>2315</v>
      </c>
      <c r="M3356" s="2">
        <v>12456</v>
      </c>
      <c r="N3356" s="2" t="s">
        <v>13</v>
      </c>
      <c r="O3356" s="80">
        <v>46.8</v>
      </c>
      <c r="P33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$3.55 P/kg</v>
      </c>
      <c r="Q33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357" spans="1:17" ht="48" x14ac:dyDescent="0.2">
      <c r="A3357" s="2" t="s">
        <v>5904</v>
      </c>
      <c r="B3357" s="2" t="s">
        <v>931</v>
      </c>
      <c r="C3357" s="2" t="s">
        <v>5660</v>
      </c>
      <c r="D3357" s="2" t="s">
        <v>1318</v>
      </c>
      <c r="E3357" s="2" t="s">
        <v>5144</v>
      </c>
      <c r="F3357" s="2" t="s">
        <v>2953</v>
      </c>
      <c r="G3357" s="2" t="s">
        <v>4</v>
      </c>
      <c r="H3357" s="2" t="s">
        <v>4</v>
      </c>
      <c r="I3357" s="6">
        <v>13.2</v>
      </c>
      <c r="J3357" s="2" t="s">
        <v>2345</v>
      </c>
      <c r="K3357" s="7">
        <v>1</v>
      </c>
      <c r="L3357" s="3" t="s">
        <v>3130</v>
      </c>
      <c r="M3357" s="2" t="s">
        <v>3012</v>
      </c>
      <c r="N3357" s="2" t="s">
        <v>13</v>
      </c>
      <c r="O3357" s="80">
        <v>88.44</v>
      </c>
      <c r="P33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3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358" spans="1:17" ht="48" x14ac:dyDescent="0.2">
      <c r="A3358" s="2" t="s">
        <v>5904</v>
      </c>
      <c r="B3358" s="2" t="s">
        <v>931</v>
      </c>
      <c r="C3358" s="2" t="s">
        <v>5660</v>
      </c>
      <c r="D3358" s="2" t="s">
        <v>1318</v>
      </c>
      <c r="E3358" s="2" t="s">
        <v>5150</v>
      </c>
      <c r="F3358" s="2" t="s">
        <v>6053</v>
      </c>
      <c r="G3358" s="2" t="s">
        <v>4</v>
      </c>
      <c r="H3358" s="2" t="s">
        <v>922</v>
      </c>
      <c r="I3358" s="6">
        <v>1.65</v>
      </c>
      <c r="J3358" s="2" t="s">
        <v>2345</v>
      </c>
      <c r="K3358" s="7">
        <v>8</v>
      </c>
      <c r="L3358" s="3" t="s">
        <v>2315</v>
      </c>
      <c r="M3358" s="2">
        <v>1016</v>
      </c>
      <c r="N3358" s="2" t="s">
        <v>13</v>
      </c>
      <c r="O3358" s="80">
        <v>74.400000000000006</v>
      </c>
      <c r="P33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$5.64 P/kg</v>
      </c>
      <c r="Q33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359" spans="1:17" ht="48" x14ac:dyDescent="0.2">
      <c r="A3359" s="2" t="s">
        <v>5904</v>
      </c>
      <c r="B3359" s="2" t="s">
        <v>931</v>
      </c>
      <c r="C3359" s="2" t="s">
        <v>5661</v>
      </c>
      <c r="D3359" s="2" t="s">
        <v>1320</v>
      </c>
      <c r="E3359" s="2" t="s">
        <v>1112</v>
      </c>
      <c r="F3359" s="2" t="s">
        <v>3500</v>
      </c>
      <c r="G3359" s="2" t="s">
        <v>4</v>
      </c>
      <c r="H3359" s="2" t="s">
        <v>922</v>
      </c>
      <c r="I3359" s="6">
        <v>1</v>
      </c>
      <c r="J3359" s="2" t="s">
        <v>2345</v>
      </c>
      <c r="K3359" s="7">
        <v>1</v>
      </c>
      <c r="L3359" s="3" t="s">
        <v>3130</v>
      </c>
      <c r="M3359" s="2" t="s">
        <v>1321</v>
      </c>
      <c r="N3359" s="2" t="s">
        <v>13</v>
      </c>
      <c r="O3359" s="80">
        <v>11.5</v>
      </c>
      <c r="P33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$11.50 P/kg</v>
      </c>
      <c r="Q33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3360" spans="1:17" ht="48" x14ac:dyDescent="0.2">
      <c r="A3360" s="2" t="s">
        <v>5904</v>
      </c>
      <c r="B3360" s="2" t="s">
        <v>931</v>
      </c>
      <c r="C3360" s="2" t="s">
        <v>5661</v>
      </c>
      <c r="D3360" s="2" t="s">
        <v>1320</v>
      </c>
      <c r="E3360" s="2" t="s">
        <v>2396</v>
      </c>
      <c r="F3360" s="2" t="s">
        <v>4443</v>
      </c>
      <c r="G3360" s="2" t="s">
        <v>4</v>
      </c>
      <c r="H3360" s="2" t="s">
        <v>4</v>
      </c>
      <c r="I3360" s="6">
        <v>2.5</v>
      </c>
      <c r="J3360" s="2" t="s">
        <v>2345</v>
      </c>
      <c r="K3360" s="7">
        <v>1</v>
      </c>
      <c r="L3360" s="3" t="s">
        <v>3130</v>
      </c>
      <c r="M3360" s="2" t="s">
        <v>2824</v>
      </c>
      <c r="N3360" s="2" t="s">
        <v>13</v>
      </c>
      <c r="O3360" s="80">
        <v>22.6175</v>
      </c>
      <c r="P33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$9.05 P/kg</v>
      </c>
      <c r="Q33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361" spans="1:17" ht="48" x14ac:dyDescent="0.2">
      <c r="A3361" s="2" t="s">
        <v>5904</v>
      </c>
      <c r="B3361" s="2" t="s">
        <v>931</v>
      </c>
      <c r="C3361" s="2" t="s">
        <v>5661</v>
      </c>
      <c r="D3361" s="2" t="s">
        <v>1320</v>
      </c>
      <c r="E3361" s="2" t="s">
        <v>5144</v>
      </c>
      <c r="F3361" s="2" t="s">
        <v>2952</v>
      </c>
      <c r="G3361" s="2" t="s">
        <v>4</v>
      </c>
      <c r="H3361" s="2" t="s">
        <v>4</v>
      </c>
      <c r="I3361" s="6">
        <v>2</v>
      </c>
      <c r="J3361" s="2" t="s">
        <v>2345</v>
      </c>
      <c r="K3361" s="7">
        <v>8</v>
      </c>
      <c r="L3361" s="3" t="s">
        <v>2315</v>
      </c>
      <c r="M3361" s="2" t="s">
        <v>3013</v>
      </c>
      <c r="N3361" s="2" t="s">
        <v>13</v>
      </c>
      <c r="O3361" s="80">
        <v>176</v>
      </c>
      <c r="P33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3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362" spans="1:17" ht="48" x14ac:dyDescent="0.2">
      <c r="A3362" s="2" t="s">
        <v>5904</v>
      </c>
      <c r="B3362" s="2" t="s">
        <v>931</v>
      </c>
      <c r="C3362" s="2" t="s">
        <v>5661</v>
      </c>
      <c r="D3362" s="2" t="s">
        <v>1320</v>
      </c>
      <c r="E3362" s="2" t="s">
        <v>5150</v>
      </c>
      <c r="F3362" s="2" t="s">
        <v>6487</v>
      </c>
      <c r="G3362" s="2" t="s">
        <v>4</v>
      </c>
      <c r="H3362" s="2" t="s">
        <v>922</v>
      </c>
      <c r="I3362" s="6">
        <v>1</v>
      </c>
      <c r="J3362" s="2" t="s">
        <v>2345</v>
      </c>
      <c r="K3362" s="7">
        <v>12</v>
      </c>
      <c r="L3362" s="3" t="s">
        <v>2315</v>
      </c>
      <c r="M3362" s="2">
        <v>1031</v>
      </c>
      <c r="N3362" s="2" t="s">
        <v>13</v>
      </c>
      <c r="O3362" s="80">
        <v>99</v>
      </c>
      <c r="P33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33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363" spans="1:17" ht="48" x14ac:dyDescent="0.2">
      <c r="A3363" s="2" t="s">
        <v>5904</v>
      </c>
      <c r="B3363" s="2" t="s">
        <v>931</v>
      </c>
      <c r="C3363" s="2" t="s">
        <v>5662</v>
      </c>
      <c r="D3363" s="2" t="s">
        <v>1322</v>
      </c>
      <c r="E3363" s="2" t="s">
        <v>1112</v>
      </c>
      <c r="F3363" s="2" t="s">
        <v>3501</v>
      </c>
      <c r="G3363" s="2" t="s">
        <v>4</v>
      </c>
      <c r="H3363" s="2" t="s">
        <v>922</v>
      </c>
      <c r="I3363" s="6">
        <v>1</v>
      </c>
      <c r="J3363" s="2" t="s">
        <v>2345</v>
      </c>
      <c r="K3363" s="7">
        <v>1</v>
      </c>
      <c r="L3363" s="3" t="s">
        <v>3130</v>
      </c>
      <c r="M3363" s="2" t="s">
        <v>1323</v>
      </c>
      <c r="N3363" s="2" t="s">
        <v>13</v>
      </c>
      <c r="O3363" s="80">
        <v>6.8</v>
      </c>
      <c r="P33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33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364" spans="1:17" ht="48" x14ac:dyDescent="0.2">
      <c r="A3364" s="2" t="s">
        <v>5904</v>
      </c>
      <c r="B3364" s="2" t="s">
        <v>931</v>
      </c>
      <c r="C3364" s="2" t="s">
        <v>5662</v>
      </c>
      <c r="D3364" s="2" t="s">
        <v>1322</v>
      </c>
      <c r="E3364" s="2" t="s">
        <v>2396</v>
      </c>
      <c r="F3364" s="2" t="s">
        <v>4444</v>
      </c>
      <c r="G3364" s="2" t="s">
        <v>4</v>
      </c>
      <c r="H3364" s="2" t="s">
        <v>4</v>
      </c>
      <c r="I3364" s="6">
        <v>1</v>
      </c>
      <c r="J3364" s="2" t="s">
        <v>2345</v>
      </c>
      <c r="K3364" s="7">
        <v>1</v>
      </c>
      <c r="L3364" s="3" t="s">
        <v>3130</v>
      </c>
      <c r="M3364" s="2" t="s">
        <v>2825</v>
      </c>
      <c r="N3364" s="2" t="s">
        <v>13</v>
      </c>
      <c r="O3364" s="80">
        <v>5.45</v>
      </c>
      <c r="P33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33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365" spans="1:17" ht="48" x14ac:dyDescent="0.2">
      <c r="A3365" s="2" t="s">
        <v>5904</v>
      </c>
      <c r="B3365" s="2" t="s">
        <v>931</v>
      </c>
      <c r="C3365" s="2" t="s">
        <v>5662</v>
      </c>
      <c r="D3365" s="2" t="s">
        <v>1322</v>
      </c>
      <c r="E3365" s="2" t="s">
        <v>5144</v>
      </c>
      <c r="F3365" s="2" t="s">
        <v>2952</v>
      </c>
      <c r="G3365" s="2" t="s">
        <v>4</v>
      </c>
      <c r="H3365" s="2" t="s">
        <v>4</v>
      </c>
      <c r="I3365" s="6">
        <v>6</v>
      </c>
      <c r="J3365" s="2" t="s">
        <v>2345</v>
      </c>
      <c r="K3365" s="7">
        <v>2</v>
      </c>
      <c r="L3365" s="3" t="s">
        <v>2315</v>
      </c>
      <c r="M3365" s="2" t="s">
        <v>3014</v>
      </c>
      <c r="N3365" s="2" t="s">
        <v>13</v>
      </c>
      <c r="O3365" s="80">
        <v>94.8</v>
      </c>
      <c r="P33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33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366" spans="1:17" ht="48" x14ac:dyDescent="0.2">
      <c r="A3366" s="2" t="s">
        <v>5904</v>
      </c>
      <c r="B3366" s="2" t="s">
        <v>931</v>
      </c>
      <c r="C3366" s="2" t="s">
        <v>5662</v>
      </c>
      <c r="D3366" s="2" t="s">
        <v>1322</v>
      </c>
      <c r="E3366" s="2" t="s">
        <v>5150</v>
      </c>
      <c r="F3366" s="2" t="s">
        <v>6054</v>
      </c>
      <c r="G3366" s="2" t="s">
        <v>4</v>
      </c>
      <c r="H3366" s="2" t="s">
        <v>922</v>
      </c>
      <c r="I3366" s="6">
        <v>1</v>
      </c>
      <c r="J3366" s="2" t="s">
        <v>2345</v>
      </c>
      <c r="K3366" s="7">
        <v>12</v>
      </c>
      <c r="L3366" s="3" t="s">
        <v>2315</v>
      </c>
      <c r="M3366" s="2">
        <v>1069</v>
      </c>
      <c r="N3366" s="2" t="s">
        <v>13</v>
      </c>
      <c r="O3366" s="80">
        <v>54</v>
      </c>
      <c r="P33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3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367" spans="1:17" ht="48" x14ac:dyDescent="0.2">
      <c r="A3367" s="2" t="s">
        <v>5904</v>
      </c>
      <c r="B3367" s="2" t="s">
        <v>931</v>
      </c>
      <c r="C3367" s="2" t="s">
        <v>5662</v>
      </c>
      <c r="D3367" s="2" t="s">
        <v>1322</v>
      </c>
      <c r="E3367" s="2" t="s">
        <v>7003</v>
      </c>
      <c r="F3367" s="2" t="s">
        <v>7667</v>
      </c>
      <c r="G3367" s="2" t="s">
        <v>4</v>
      </c>
      <c r="H3367" s="2" t="s">
        <v>4</v>
      </c>
      <c r="I3367" s="6">
        <v>1</v>
      </c>
      <c r="J3367" s="2" t="s">
        <v>2345</v>
      </c>
      <c r="K3367" s="7">
        <v>1</v>
      </c>
      <c r="L3367" s="3" t="s">
        <v>3130</v>
      </c>
      <c r="M3367" s="2" t="s">
        <v>7668</v>
      </c>
      <c r="N3367" s="2" t="s">
        <v>13</v>
      </c>
      <c r="O3367" s="80">
        <v>5.2203999999999997</v>
      </c>
      <c r="P33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$5.22 P/kg</v>
      </c>
      <c r="Q33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368" spans="1:17" ht="48" x14ac:dyDescent="0.2">
      <c r="A3368" s="2" t="s">
        <v>5904</v>
      </c>
      <c r="B3368" s="2" t="s">
        <v>931</v>
      </c>
      <c r="C3368" s="2" t="s">
        <v>5663</v>
      </c>
      <c r="D3368" s="2" t="s">
        <v>1324</v>
      </c>
      <c r="E3368" s="2" t="s">
        <v>1112</v>
      </c>
      <c r="F3368" s="2" t="s">
        <v>3502</v>
      </c>
      <c r="G3368" s="2" t="s">
        <v>4</v>
      </c>
      <c r="H3368" s="2" t="s">
        <v>922</v>
      </c>
      <c r="I3368" s="6">
        <v>1</v>
      </c>
      <c r="J3368" s="2" t="s">
        <v>2345</v>
      </c>
      <c r="K3368" s="7">
        <v>1</v>
      </c>
      <c r="L3368" s="3" t="s">
        <v>3130</v>
      </c>
      <c r="M3368" s="2" t="s">
        <v>1261</v>
      </c>
      <c r="N3368" s="2" t="s">
        <v>13</v>
      </c>
      <c r="O3368" s="80">
        <v>12.8</v>
      </c>
      <c r="P33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3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369" spans="1:17" ht="48" x14ac:dyDescent="0.2">
      <c r="A3369" s="2" t="s">
        <v>5904</v>
      </c>
      <c r="B3369" s="2" t="s">
        <v>931</v>
      </c>
      <c r="C3369" s="2" t="s">
        <v>5663</v>
      </c>
      <c r="D3369" s="2" t="s">
        <v>1324</v>
      </c>
      <c r="E3369" s="2" t="s">
        <v>5150</v>
      </c>
      <c r="F3369" s="2" t="s">
        <v>6488</v>
      </c>
      <c r="G3369" s="2" t="s">
        <v>4</v>
      </c>
      <c r="H3369" s="2" t="s">
        <v>922</v>
      </c>
      <c r="I3369" s="6">
        <v>1</v>
      </c>
      <c r="J3369" s="2" t="s">
        <v>2345</v>
      </c>
      <c r="K3369" s="7">
        <v>12</v>
      </c>
      <c r="L3369" s="3" t="s">
        <v>2315</v>
      </c>
      <c r="M3369" s="2" t="s">
        <v>3043</v>
      </c>
      <c r="N3369" s="2" t="s">
        <v>13</v>
      </c>
      <c r="O3369" s="80">
        <v>120</v>
      </c>
      <c r="P33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70" spans="1:17" ht="48" x14ac:dyDescent="0.2">
      <c r="A3370" s="2" t="s">
        <v>5904</v>
      </c>
      <c r="B3370" s="2" t="s">
        <v>931</v>
      </c>
      <c r="C3370" s="2" t="s">
        <v>5592</v>
      </c>
      <c r="D3370" s="2" t="s">
        <v>930</v>
      </c>
      <c r="E3370" s="2" t="s">
        <v>5885</v>
      </c>
      <c r="F3370" s="2" t="s">
        <v>932</v>
      </c>
      <c r="G3370" s="2" t="s">
        <v>4</v>
      </c>
      <c r="H3370" s="2" t="s">
        <v>4</v>
      </c>
      <c r="I3370" s="6">
        <v>2</v>
      </c>
      <c r="J3370" s="2" t="s">
        <v>2345</v>
      </c>
      <c r="K3370" s="7">
        <v>6</v>
      </c>
      <c r="L3370" s="3" t="s">
        <v>2315</v>
      </c>
      <c r="M3370" s="2">
        <v>166018</v>
      </c>
      <c r="N3370" s="2" t="s">
        <v>13</v>
      </c>
      <c r="O3370" s="80">
        <v>147.54</v>
      </c>
      <c r="P33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33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371" spans="1:17" ht="48" x14ac:dyDescent="0.2">
      <c r="A3371" s="2" t="s">
        <v>5904</v>
      </c>
      <c r="B3371" s="2" t="s">
        <v>931</v>
      </c>
      <c r="C3371" s="2" t="s">
        <v>5592</v>
      </c>
      <c r="D3371" s="2" t="s">
        <v>930</v>
      </c>
      <c r="E3371" s="2" t="s">
        <v>1112</v>
      </c>
      <c r="F3371" s="2" t="s">
        <v>3503</v>
      </c>
      <c r="G3371" s="2" t="s">
        <v>4</v>
      </c>
      <c r="H3371" s="2" t="s">
        <v>922</v>
      </c>
      <c r="I3371" s="6">
        <v>1</v>
      </c>
      <c r="J3371" s="2" t="s">
        <v>2345</v>
      </c>
      <c r="K3371" s="7">
        <v>1</v>
      </c>
      <c r="L3371" s="3" t="s">
        <v>3130</v>
      </c>
      <c r="M3371" s="2" t="s">
        <v>1259</v>
      </c>
      <c r="N3371" s="2" t="s">
        <v>13</v>
      </c>
      <c r="O3371" s="80">
        <v>13.65</v>
      </c>
      <c r="P33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3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372" spans="1:17" ht="48" x14ac:dyDescent="0.2">
      <c r="A3372" s="2" t="s">
        <v>5904</v>
      </c>
      <c r="B3372" s="2" t="s">
        <v>931</v>
      </c>
      <c r="C3372" s="2" t="s">
        <v>5592</v>
      </c>
      <c r="D3372" s="2" t="s">
        <v>930</v>
      </c>
      <c r="E3372" s="2" t="s">
        <v>2396</v>
      </c>
      <c r="F3372" s="2" t="s">
        <v>4445</v>
      </c>
      <c r="G3372" s="2" t="s">
        <v>4</v>
      </c>
      <c r="H3372" s="2" t="s">
        <v>4</v>
      </c>
      <c r="I3372" s="6">
        <v>2</v>
      </c>
      <c r="J3372" s="2" t="s">
        <v>2345</v>
      </c>
      <c r="K3372" s="7">
        <v>1</v>
      </c>
      <c r="L3372" s="3" t="s">
        <v>3130</v>
      </c>
      <c r="M3372" s="2" t="s">
        <v>2826</v>
      </c>
      <c r="N3372" s="2" t="s">
        <v>13</v>
      </c>
      <c r="O3372" s="80">
        <v>23.98</v>
      </c>
      <c r="P33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$11.99 P/kg</v>
      </c>
      <c r="Q33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373" spans="1:17" ht="48" x14ac:dyDescent="0.2">
      <c r="A3373" s="2" t="s">
        <v>5904</v>
      </c>
      <c r="B3373" s="2" t="s">
        <v>931</v>
      </c>
      <c r="C3373" s="2" t="s">
        <v>5592</v>
      </c>
      <c r="D3373" s="2" t="s">
        <v>930</v>
      </c>
      <c r="E3373" s="2" t="s">
        <v>1852</v>
      </c>
      <c r="F3373" s="2" t="s">
        <v>5021</v>
      </c>
      <c r="G3373" s="2" t="s">
        <v>4</v>
      </c>
      <c r="H3373" s="2" t="s">
        <v>922</v>
      </c>
      <c r="I3373" s="6">
        <v>2</v>
      </c>
      <c r="J3373" s="2" t="s">
        <v>2345</v>
      </c>
      <c r="K3373" s="7">
        <v>6</v>
      </c>
      <c r="L3373" s="3" t="s">
        <v>2315</v>
      </c>
      <c r="M3373" s="2">
        <v>43802</v>
      </c>
      <c r="N3373" s="2" t="s">
        <v>13</v>
      </c>
      <c r="O3373" s="80">
        <v>82.8</v>
      </c>
      <c r="P33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$6.90 P/kg</v>
      </c>
      <c r="Q33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3374" spans="1:17" ht="48" x14ac:dyDescent="0.2">
      <c r="A3374" s="2" t="s">
        <v>5904</v>
      </c>
      <c r="B3374" s="2" t="s">
        <v>931</v>
      </c>
      <c r="C3374" s="2" t="s">
        <v>5592</v>
      </c>
      <c r="D3374" s="2" t="s">
        <v>930</v>
      </c>
      <c r="E3374" s="2" t="s">
        <v>5144</v>
      </c>
      <c r="F3374" s="2" t="s">
        <v>2952</v>
      </c>
      <c r="G3374" s="2" t="s">
        <v>4</v>
      </c>
      <c r="H3374" s="2" t="s">
        <v>4</v>
      </c>
      <c r="I3374" s="6">
        <v>5</v>
      </c>
      <c r="J3374" s="2" t="s">
        <v>2345</v>
      </c>
      <c r="K3374" s="7">
        <v>3</v>
      </c>
      <c r="L3374" s="3" t="s">
        <v>2315</v>
      </c>
      <c r="M3374" s="2" t="s">
        <v>3015</v>
      </c>
      <c r="N3374" s="2" t="s">
        <v>13</v>
      </c>
      <c r="O3374" s="80">
        <v>219</v>
      </c>
      <c r="P33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$14.60 P/kg</v>
      </c>
      <c r="Q33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3375" spans="1:17" ht="48" x14ac:dyDescent="0.2">
      <c r="A3375" s="2" t="s">
        <v>5904</v>
      </c>
      <c r="B3375" s="2" t="s">
        <v>931</v>
      </c>
      <c r="C3375" s="2" t="s">
        <v>5592</v>
      </c>
      <c r="D3375" s="2" t="s">
        <v>930</v>
      </c>
      <c r="E3375" s="2" t="s">
        <v>5150</v>
      </c>
      <c r="F3375" s="2" t="s">
        <v>6055</v>
      </c>
      <c r="G3375" s="2" t="s">
        <v>4</v>
      </c>
      <c r="H3375" s="2" t="s">
        <v>922</v>
      </c>
      <c r="I3375" s="6">
        <v>1</v>
      </c>
      <c r="J3375" s="2" t="s">
        <v>2345</v>
      </c>
      <c r="K3375" s="7">
        <v>12</v>
      </c>
      <c r="L3375" s="3" t="s">
        <v>2315</v>
      </c>
      <c r="M3375" s="2">
        <v>1070</v>
      </c>
      <c r="N3375" s="2" t="s">
        <v>13</v>
      </c>
      <c r="O3375" s="80">
        <v>132</v>
      </c>
      <c r="P33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33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376" spans="1:17" ht="48" x14ac:dyDescent="0.2">
      <c r="A3376" s="2" t="s">
        <v>5904</v>
      </c>
      <c r="B3376" s="2" t="s">
        <v>931</v>
      </c>
      <c r="C3376" s="2" t="s">
        <v>5592</v>
      </c>
      <c r="D3376" s="2" t="s">
        <v>930</v>
      </c>
      <c r="E3376" s="2" t="s">
        <v>7003</v>
      </c>
      <c r="F3376" s="2" t="s">
        <v>7669</v>
      </c>
      <c r="G3376" s="2" t="s">
        <v>4</v>
      </c>
      <c r="H3376" s="2" t="s">
        <v>4</v>
      </c>
      <c r="I3376" s="6">
        <v>2</v>
      </c>
      <c r="J3376" s="2" t="s">
        <v>2345</v>
      </c>
      <c r="K3376" s="7">
        <v>6</v>
      </c>
      <c r="L3376" s="3" t="s">
        <v>2315</v>
      </c>
      <c r="M3376" s="2" t="s">
        <v>7670</v>
      </c>
      <c r="N3376" s="2" t="s">
        <v>13</v>
      </c>
      <c r="O3376" s="80">
        <v>140.69040000000001</v>
      </c>
      <c r="P33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$11.72 P/kg</v>
      </c>
      <c r="Q33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377" spans="1:17" ht="48" x14ac:dyDescent="0.2">
      <c r="A3377" s="2" t="s">
        <v>5904</v>
      </c>
      <c r="B3377" s="2" t="s">
        <v>931</v>
      </c>
      <c r="C3377" s="2" t="s">
        <v>5664</v>
      </c>
      <c r="D3377" s="2" t="s">
        <v>1325</v>
      </c>
      <c r="E3377" s="2" t="s">
        <v>1112</v>
      </c>
      <c r="F3377" s="2" t="s">
        <v>3504</v>
      </c>
      <c r="G3377" s="2" t="s">
        <v>4</v>
      </c>
      <c r="H3377" s="2" t="s">
        <v>922</v>
      </c>
      <c r="I3377" s="6">
        <v>1</v>
      </c>
      <c r="J3377" s="2" t="s">
        <v>2345</v>
      </c>
      <c r="K3377" s="7">
        <v>1</v>
      </c>
      <c r="L3377" s="3" t="s">
        <v>3130</v>
      </c>
      <c r="M3377" s="2" t="s">
        <v>1263</v>
      </c>
      <c r="N3377" s="2" t="s">
        <v>13</v>
      </c>
      <c r="O3377" s="80">
        <v>10</v>
      </c>
      <c r="P33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78" spans="1:17" ht="48" x14ac:dyDescent="0.2">
      <c r="A3378" s="2" t="s">
        <v>5904</v>
      </c>
      <c r="B3378" s="2" t="s">
        <v>931</v>
      </c>
      <c r="C3378" s="2" t="s">
        <v>5664</v>
      </c>
      <c r="D3378" s="2" t="s">
        <v>1325</v>
      </c>
      <c r="E3378" s="2" t="s">
        <v>2396</v>
      </c>
      <c r="F3378" s="2" t="s">
        <v>4446</v>
      </c>
      <c r="G3378" s="2" t="s">
        <v>4</v>
      </c>
      <c r="H3378" s="2" t="s">
        <v>4</v>
      </c>
      <c r="I3378" s="6">
        <v>1</v>
      </c>
      <c r="J3378" s="2" t="s">
        <v>2345</v>
      </c>
      <c r="K3378" s="7">
        <v>10</v>
      </c>
      <c r="L3378" s="3" t="s">
        <v>2315</v>
      </c>
      <c r="M3378" s="2" t="s">
        <v>2827</v>
      </c>
      <c r="N3378" s="2" t="s">
        <v>13</v>
      </c>
      <c r="O3378" s="80">
        <v>72.266999999999996</v>
      </c>
      <c r="P33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$7.23 P/kg</v>
      </c>
      <c r="Q33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379" spans="1:17" ht="48" x14ac:dyDescent="0.2">
      <c r="A3379" s="2" t="s">
        <v>5904</v>
      </c>
      <c r="B3379" s="2" t="s">
        <v>931</v>
      </c>
      <c r="C3379" s="2" t="s">
        <v>5664</v>
      </c>
      <c r="D3379" s="2" t="s">
        <v>1325</v>
      </c>
      <c r="E3379" s="2" t="s">
        <v>1852</v>
      </c>
      <c r="F3379" s="2" t="s">
        <v>5022</v>
      </c>
      <c r="G3379" s="2" t="s">
        <v>4</v>
      </c>
      <c r="H3379" s="2" t="s">
        <v>922</v>
      </c>
      <c r="I3379" s="6">
        <v>2</v>
      </c>
      <c r="J3379" s="2" t="s">
        <v>2345</v>
      </c>
      <c r="K3379" s="7">
        <v>6</v>
      </c>
      <c r="L3379" s="3" t="s">
        <v>2315</v>
      </c>
      <c r="M3379" s="2">
        <v>40166</v>
      </c>
      <c r="N3379" s="2" t="s">
        <v>13</v>
      </c>
      <c r="O3379" s="80">
        <v>33.75</v>
      </c>
      <c r="P33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33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0" spans="1:17" ht="48" x14ac:dyDescent="0.2">
      <c r="A3380" s="2" t="s">
        <v>5904</v>
      </c>
      <c r="B3380" s="2" t="s">
        <v>931</v>
      </c>
      <c r="C3380" s="2" t="s">
        <v>5664</v>
      </c>
      <c r="D3380" s="2" t="s">
        <v>1325</v>
      </c>
      <c r="E3380" s="2" t="s">
        <v>5144</v>
      </c>
      <c r="F3380" s="2" t="s">
        <v>2952</v>
      </c>
      <c r="G3380" s="2" t="s">
        <v>4</v>
      </c>
      <c r="H3380" s="2" t="s">
        <v>4</v>
      </c>
      <c r="I3380" s="6">
        <v>6</v>
      </c>
      <c r="J3380" s="2" t="s">
        <v>2345</v>
      </c>
      <c r="K3380" s="7">
        <v>2</v>
      </c>
      <c r="L3380" s="3" t="s">
        <v>2315</v>
      </c>
      <c r="M3380" s="2" t="s">
        <v>3016</v>
      </c>
      <c r="N3380" s="2" t="s">
        <v>13</v>
      </c>
      <c r="O3380" s="80">
        <v>120</v>
      </c>
      <c r="P33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3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381" spans="1:17" ht="48" x14ac:dyDescent="0.2">
      <c r="A3381" s="2" t="s">
        <v>5904</v>
      </c>
      <c r="B3381" s="2" t="s">
        <v>931</v>
      </c>
      <c r="C3381" s="2" t="s">
        <v>5664</v>
      </c>
      <c r="D3381" s="2" t="s">
        <v>1325</v>
      </c>
      <c r="E3381" s="2" t="s">
        <v>5150</v>
      </c>
      <c r="F3381" s="2" t="s">
        <v>6056</v>
      </c>
      <c r="G3381" s="2" t="s">
        <v>4</v>
      </c>
      <c r="H3381" s="2" t="s">
        <v>922</v>
      </c>
      <c r="I3381" s="6">
        <v>1</v>
      </c>
      <c r="J3381" s="2" t="s">
        <v>2345</v>
      </c>
      <c r="K3381" s="7">
        <v>12</v>
      </c>
      <c r="L3381" s="3" t="s">
        <v>2315</v>
      </c>
      <c r="M3381" s="2">
        <v>1204</v>
      </c>
      <c r="N3381" s="2" t="s">
        <v>13</v>
      </c>
      <c r="O3381" s="80">
        <v>63</v>
      </c>
      <c r="P33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3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382" spans="1:17" ht="48" x14ac:dyDescent="0.2">
      <c r="A3382" s="2" t="s">
        <v>5904</v>
      </c>
      <c r="B3382" s="2" t="s">
        <v>931</v>
      </c>
      <c r="C3382" s="2" t="s">
        <v>5593</v>
      </c>
      <c r="D3382" s="2" t="s">
        <v>933</v>
      </c>
      <c r="E3382" s="2" t="s">
        <v>5885</v>
      </c>
      <c r="F3382" s="2" t="s">
        <v>934</v>
      </c>
      <c r="G3382" s="2" t="s">
        <v>4</v>
      </c>
      <c r="H3382" s="2" t="s">
        <v>4</v>
      </c>
      <c r="I3382" s="6">
        <v>2</v>
      </c>
      <c r="J3382" s="2" t="s">
        <v>2345</v>
      </c>
      <c r="K3382" s="7">
        <v>5</v>
      </c>
      <c r="L3382" s="3" t="s">
        <v>2315</v>
      </c>
      <c r="M3382" s="2">
        <v>188573</v>
      </c>
      <c r="N3382" s="2" t="s">
        <v>13</v>
      </c>
      <c r="O3382" s="80">
        <v>28.4</v>
      </c>
      <c r="P33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$2.84 P/kg</v>
      </c>
      <c r="Q33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3" spans="1:17" ht="48" x14ac:dyDescent="0.2">
      <c r="A3383" s="2" t="s">
        <v>5904</v>
      </c>
      <c r="B3383" s="2" t="s">
        <v>931</v>
      </c>
      <c r="C3383" s="2" t="s">
        <v>5593</v>
      </c>
      <c r="D3383" s="2" t="s">
        <v>933</v>
      </c>
      <c r="E3383" s="2" t="s">
        <v>1112</v>
      </c>
      <c r="F3383" s="2" t="s">
        <v>3505</v>
      </c>
      <c r="G3383" s="2" t="s">
        <v>4</v>
      </c>
      <c r="H3383" s="2" t="s">
        <v>922</v>
      </c>
      <c r="I3383" s="6">
        <v>1</v>
      </c>
      <c r="J3383" s="2" t="s">
        <v>2345</v>
      </c>
      <c r="K3383" s="7">
        <v>1</v>
      </c>
      <c r="L3383" s="3" t="s">
        <v>3130</v>
      </c>
      <c r="M3383" s="2" t="s">
        <v>1265</v>
      </c>
      <c r="N3383" s="2" t="s">
        <v>13</v>
      </c>
      <c r="O3383" s="80">
        <v>4.2</v>
      </c>
      <c r="P33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$4.20 P/kg</v>
      </c>
      <c r="Q33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384" spans="1:17" ht="48" x14ac:dyDescent="0.2">
      <c r="A3384" s="2" t="s">
        <v>5904</v>
      </c>
      <c r="B3384" s="2" t="s">
        <v>931</v>
      </c>
      <c r="C3384" s="2" t="s">
        <v>5593</v>
      </c>
      <c r="D3384" s="2" t="s">
        <v>933</v>
      </c>
      <c r="E3384" s="2" t="s">
        <v>2396</v>
      </c>
      <c r="F3384" s="2" t="s">
        <v>4447</v>
      </c>
      <c r="G3384" s="2" t="s">
        <v>4</v>
      </c>
      <c r="H3384" s="2" t="s">
        <v>4</v>
      </c>
      <c r="I3384" s="6">
        <v>2</v>
      </c>
      <c r="J3384" s="2" t="s">
        <v>2345</v>
      </c>
      <c r="K3384" s="7">
        <v>1</v>
      </c>
      <c r="L3384" s="3" t="s">
        <v>3130</v>
      </c>
      <c r="M3384" s="2" t="s">
        <v>2828</v>
      </c>
      <c r="N3384" s="2" t="s">
        <v>13</v>
      </c>
      <c r="O3384" s="80">
        <v>9.2650000000000006</v>
      </c>
      <c r="P33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3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385" spans="1:17" ht="48" x14ac:dyDescent="0.2">
      <c r="A3385" s="2" t="s">
        <v>5904</v>
      </c>
      <c r="B3385" s="2" t="s">
        <v>931</v>
      </c>
      <c r="C3385" s="2" t="s">
        <v>5593</v>
      </c>
      <c r="D3385" s="2" t="s">
        <v>933</v>
      </c>
      <c r="E3385" s="2" t="s">
        <v>1852</v>
      </c>
      <c r="F3385" s="2" t="s">
        <v>5023</v>
      </c>
      <c r="G3385" s="2" t="s">
        <v>4</v>
      </c>
      <c r="H3385" s="2" t="s">
        <v>922</v>
      </c>
      <c r="I3385" s="6">
        <v>2</v>
      </c>
      <c r="J3385" s="2" t="s">
        <v>2345</v>
      </c>
      <c r="K3385" s="7">
        <v>6</v>
      </c>
      <c r="L3385" s="3" t="s">
        <v>2315</v>
      </c>
      <c r="M3385" s="2">
        <v>40475</v>
      </c>
      <c r="N3385" s="2" t="s">
        <v>13</v>
      </c>
      <c r="O3385" s="80">
        <v>33.75</v>
      </c>
      <c r="P33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$2.81 P/kg</v>
      </c>
      <c r="Q33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P/100g</v>
      </c>
    </row>
    <row r="3386" spans="1:17" ht="48" x14ac:dyDescent="0.2">
      <c r="A3386" s="2" t="s">
        <v>5904</v>
      </c>
      <c r="B3386" s="2" t="s">
        <v>931</v>
      </c>
      <c r="C3386" s="2" t="s">
        <v>5593</v>
      </c>
      <c r="D3386" s="2" t="s">
        <v>933</v>
      </c>
      <c r="E3386" s="2" t="s">
        <v>5144</v>
      </c>
      <c r="F3386" s="2" t="s">
        <v>2952</v>
      </c>
      <c r="G3386" s="2" t="s">
        <v>4</v>
      </c>
      <c r="H3386" s="2" t="s">
        <v>4</v>
      </c>
      <c r="I3386" s="6">
        <v>5</v>
      </c>
      <c r="J3386" s="2" t="s">
        <v>2345</v>
      </c>
      <c r="K3386" s="7">
        <v>3</v>
      </c>
      <c r="L3386" s="3" t="s">
        <v>2315</v>
      </c>
      <c r="M3386" s="2" t="s">
        <v>3017</v>
      </c>
      <c r="N3386" s="2" t="s">
        <v>13</v>
      </c>
      <c r="O3386" s="80">
        <v>82.5</v>
      </c>
      <c r="P33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$5.50 P/kg</v>
      </c>
      <c r="Q33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387" spans="1:17" ht="48" x14ac:dyDescent="0.2">
      <c r="A3387" s="2" t="s">
        <v>5904</v>
      </c>
      <c r="B3387" s="2" t="s">
        <v>931</v>
      </c>
      <c r="C3387" s="2" t="s">
        <v>5593</v>
      </c>
      <c r="D3387" s="2" t="s">
        <v>933</v>
      </c>
      <c r="E3387" s="2" t="s">
        <v>5150</v>
      </c>
      <c r="F3387" s="2" t="s">
        <v>6057</v>
      </c>
      <c r="G3387" s="2" t="s">
        <v>4</v>
      </c>
      <c r="H3387" s="2" t="s">
        <v>922</v>
      </c>
      <c r="I3387" s="6">
        <v>1</v>
      </c>
      <c r="J3387" s="2" t="s">
        <v>2345</v>
      </c>
      <c r="K3387" s="7">
        <v>12</v>
      </c>
      <c r="L3387" s="3" t="s">
        <v>2315</v>
      </c>
      <c r="M3387" s="2" t="s">
        <v>3044</v>
      </c>
      <c r="N3387" s="2" t="s">
        <v>13</v>
      </c>
      <c r="O3387" s="80">
        <v>46.8</v>
      </c>
      <c r="P33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3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388" spans="1:17" ht="48" x14ac:dyDescent="0.2">
      <c r="A3388" s="2" t="s">
        <v>5904</v>
      </c>
      <c r="B3388" s="2" t="s">
        <v>931</v>
      </c>
      <c r="C3388" s="2" t="s">
        <v>5593</v>
      </c>
      <c r="D3388" s="2" t="s">
        <v>933</v>
      </c>
      <c r="E3388" s="2" t="s">
        <v>7003</v>
      </c>
      <c r="F3388" s="2" t="s">
        <v>7671</v>
      </c>
      <c r="G3388" s="2" t="s">
        <v>4</v>
      </c>
      <c r="H3388" s="2" t="s">
        <v>4</v>
      </c>
      <c r="I3388" s="6">
        <v>2</v>
      </c>
      <c r="J3388" s="2" t="s">
        <v>2345</v>
      </c>
      <c r="K3388" s="7">
        <v>6</v>
      </c>
      <c r="L3388" s="3" t="s">
        <v>2315</v>
      </c>
      <c r="M3388" s="2" t="s">
        <v>7672</v>
      </c>
      <c r="N3388" s="2" t="s">
        <v>13</v>
      </c>
      <c r="O3388" s="80">
        <v>38.0184</v>
      </c>
      <c r="P33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33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389" spans="1:17" ht="48" x14ac:dyDescent="0.2">
      <c r="A3389" s="2" t="s">
        <v>5904</v>
      </c>
      <c r="B3389" s="2" t="s">
        <v>931</v>
      </c>
      <c r="C3389" s="2" t="s">
        <v>5594</v>
      </c>
      <c r="D3389" s="2" t="s">
        <v>935</v>
      </c>
      <c r="E3389" s="2" t="s">
        <v>5885</v>
      </c>
      <c r="F3389" s="2" t="s">
        <v>3471</v>
      </c>
      <c r="G3389" s="2" t="s">
        <v>4</v>
      </c>
      <c r="H3389" s="2" t="s">
        <v>4</v>
      </c>
      <c r="I3389" s="6">
        <v>1</v>
      </c>
      <c r="J3389" s="2" t="s">
        <v>2345</v>
      </c>
      <c r="K3389" s="7">
        <v>1</v>
      </c>
      <c r="L3389" s="3" t="s">
        <v>3130</v>
      </c>
      <c r="M3389" s="2">
        <v>48089</v>
      </c>
      <c r="N3389" s="2" t="s">
        <v>13</v>
      </c>
      <c r="O3389" s="80">
        <v>11.59</v>
      </c>
      <c r="P33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33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390" spans="1:17" ht="48" x14ac:dyDescent="0.2">
      <c r="A3390" s="2" t="s">
        <v>5904</v>
      </c>
      <c r="B3390" s="2" t="s">
        <v>931</v>
      </c>
      <c r="C3390" s="2" t="s">
        <v>5594</v>
      </c>
      <c r="D3390" s="2" t="s">
        <v>935</v>
      </c>
      <c r="E3390" s="2" t="s">
        <v>1112</v>
      </c>
      <c r="F3390" s="2" t="s">
        <v>3506</v>
      </c>
      <c r="G3390" s="2" t="s">
        <v>4</v>
      </c>
      <c r="H3390" s="2" t="s">
        <v>922</v>
      </c>
      <c r="I3390" s="6">
        <v>1</v>
      </c>
      <c r="J3390" s="2" t="s">
        <v>2345</v>
      </c>
      <c r="K3390" s="7">
        <v>1</v>
      </c>
      <c r="L3390" s="3" t="s">
        <v>3130</v>
      </c>
      <c r="M3390" s="2" t="s">
        <v>1273</v>
      </c>
      <c r="N3390" s="2" t="s">
        <v>13</v>
      </c>
      <c r="O3390" s="80">
        <v>12.75</v>
      </c>
      <c r="P33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3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391" spans="1:17" ht="48" x14ac:dyDescent="0.2">
      <c r="A3391" s="2" t="s">
        <v>5904</v>
      </c>
      <c r="B3391" s="2" t="s">
        <v>931</v>
      </c>
      <c r="C3391" s="2" t="s">
        <v>5594</v>
      </c>
      <c r="D3391" s="2" t="s">
        <v>935</v>
      </c>
      <c r="E3391" s="2" t="s">
        <v>3128</v>
      </c>
      <c r="F3391" s="2" t="s">
        <v>3863</v>
      </c>
      <c r="G3391" s="2" t="s">
        <v>4</v>
      </c>
      <c r="H3391" s="2" t="s">
        <v>4</v>
      </c>
      <c r="I3391" s="6">
        <v>4</v>
      </c>
      <c r="J3391" s="2" t="s">
        <v>2345</v>
      </c>
      <c r="K3391" s="7">
        <v>2</v>
      </c>
      <c r="L3391" s="3" t="s">
        <v>2315</v>
      </c>
      <c r="M3391" s="2" t="s">
        <v>2372</v>
      </c>
      <c r="N3391" s="2" t="s">
        <v>13</v>
      </c>
      <c r="O3391" s="80">
        <v>165.42400000000001</v>
      </c>
      <c r="P33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$20.68 P/kg</v>
      </c>
      <c r="Q33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3392" spans="1:17" ht="48" x14ac:dyDescent="0.2">
      <c r="A3392" s="2" t="s">
        <v>5904</v>
      </c>
      <c r="B3392" s="2" t="s">
        <v>931</v>
      </c>
      <c r="C3392" s="2" t="s">
        <v>5594</v>
      </c>
      <c r="D3392" s="2" t="s">
        <v>935</v>
      </c>
      <c r="E3392" s="2" t="s">
        <v>2396</v>
      </c>
      <c r="F3392" s="2" t="s">
        <v>6489</v>
      </c>
      <c r="G3392" s="2" t="s">
        <v>4</v>
      </c>
      <c r="H3392" s="2" t="s">
        <v>4</v>
      </c>
      <c r="I3392" s="6">
        <v>1</v>
      </c>
      <c r="J3392" s="2" t="s">
        <v>2345</v>
      </c>
      <c r="K3392" s="7">
        <v>1</v>
      </c>
      <c r="L3392" s="3" t="s">
        <v>3130</v>
      </c>
      <c r="M3392" s="2" t="s">
        <v>2829</v>
      </c>
      <c r="N3392" s="2" t="s">
        <v>13</v>
      </c>
      <c r="O3392" s="80">
        <v>11.11</v>
      </c>
      <c r="P33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$11.11 P/kg</v>
      </c>
      <c r="Q33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393" spans="1:17" ht="48" x14ac:dyDescent="0.2">
      <c r="A3393" s="2" t="s">
        <v>5904</v>
      </c>
      <c r="B3393" s="2" t="s">
        <v>931</v>
      </c>
      <c r="C3393" s="2" t="s">
        <v>5594</v>
      </c>
      <c r="D3393" s="2" t="s">
        <v>935</v>
      </c>
      <c r="E3393" s="2" t="s">
        <v>1852</v>
      </c>
      <c r="F3393" s="2" t="s">
        <v>2087</v>
      </c>
      <c r="G3393" s="2" t="s">
        <v>4</v>
      </c>
      <c r="H3393" s="2" t="s">
        <v>4</v>
      </c>
      <c r="I3393" s="6">
        <v>1</v>
      </c>
      <c r="J3393" s="2" t="s">
        <v>2345</v>
      </c>
      <c r="K3393" s="7">
        <v>1</v>
      </c>
      <c r="L3393" s="3" t="s">
        <v>3130</v>
      </c>
      <c r="M3393" s="2">
        <v>7217000</v>
      </c>
      <c r="N3393" s="2" t="s">
        <v>13</v>
      </c>
      <c r="O3393" s="80">
        <v>10.8</v>
      </c>
      <c r="P33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P/kg</v>
      </c>
      <c r="Q33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394" spans="1:17" ht="48" x14ac:dyDescent="0.2">
      <c r="A3394" s="2" t="s">
        <v>5904</v>
      </c>
      <c r="B3394" s="2" t="s">
        <v>931</v>
      </c>
      <c r="C3394" s="2" t="s">
        <v>5594</v>
      </c>
      <c r="D3394" s="2" t="s">
        <v>935</v>
      </c>
      <c r="E3394" s="2" t="s">
        <v>5150</v>
      </c>
      <c r="F3394" s="2" t="s">
        <v>6058</v>
      </c>
      <c r="G3394" s="2" t="s">
        <v>4</v>
      </c>
      <c r="H3394" s="2" t="s">
        <v>922</v>
      </c>
      <c r="I3394" s="6">
        <v>1</v>
      </c>
      <c r="J3394" s="2" t="s">
        <v>2345</v>
      </c>
      <c r="K3394" s="7">
        <v>14.1</v>
      </c>
      <c r="L3394" s="3" t="s">
        <v>2315</v>
      </c>
      <c r="M3394" s="2" t="s">
        <v>3045</v>
      </c>
      <c r="N3394" s="2" t="s">
        <v>13</v>
      </c>
      <c r="O3394" s="80">
        <v>176.25</v>
      </c>
      <c r="P33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33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395" spans="1:17" ht="48" x14ac:dyDescent="0.2">
      <c r="A3395" s="2" t="s">
        <v>5904</v>
      </c>
      <c r="B3395" s="2" t="s">
        <v>931</v>
      </c>
      <c r="C3395" s="2" t="s">
        <v>5594</v>
      </c>
      <c r="D3395" s="2" t="s">
        <v>935</v>
      </c>
      <c r="E3395" s="2" t="s">
        <v>7003</v>
      </c>
      <c r="F3395" s="2" t="s">
        <v>7673</v>
      </c>
      <c r="G3395" s="2" t="s">
        <v>4</v>
      </c>
      <c r="H3395" s="2" t="s">
        <v>4</v>
      </c>
      <c r="I3395" s="6">
        <v>1</v>
      </c>
      <c r="J3395" s="2" t="s">
        <v>2345</v>
      </c>
      <c r="K3395" s="7">
        <v>1</v>
      </c>
      <c r="L3395" s="3" t="s">
        <v>3130</v>
      </c>
      <c r="M3395" s="2" t="s">
        <v>7674</v>
      </c>
      <c r="N3395" s="2" t="s">
        <v>13</v>
      </c>
      <c r="O3395" s="80">
        <v>12.7224</v>
      </c>
      <c r="P33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$12.72 P/kg</v>
      </c>
      <c r="Q33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396" spans="1:17" ht="48" x14ac:dyDescent="0.2">
      <c r="A3396" s="2" t="s">
        <v>5904</v>
      </c>
      <c r="B3396" s="2" t="s">
        <v>931</v>
      </c>
      <c r="C3396" s="2" t="s">
        <v>5595</v>
      </c>
      <c r="D3396" s="2" t="s">
        <v>936</v>
      </c>
      <c r="E3396" s="2" t="s">
        <v>5885</v>
      </c>
      <c r="F3396" s="2" t="s">
        <v>3472</v>
      </c>
      <c r="G3396" s="2" t="s">
        <v>4</v>
      </c>
      <c r="H3396" s="2" t="s">
        <v>4</v>
      </c>
      <c r="I3396" s="6">
        <v>2</v>
      </c>
      <c r="J3396" s="2" t="s">
        <v>2345</v>
      </c>
      <c r="K3396" s="7">
        <v>1</v>
      </c>
      <c r="L3396" s="3" t="s">
        <v>3130</v>
      </c>
      <c r="M3396" s="2">
        <v>26179</v>
      </c>
      <c r="N3396" s="2" t="s">
        <v>13</v>
      </c>
      <c r="O3396" s="80">
        <v>23.18</v>
      </c>
      <c r="P33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$11.59 P/kg</v>
      </c>
      <c r="Q33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397" spans="1:17" ht="48" x14ac:dyDescent="0.2">
      <c r="A3397" s="2" t="s">
        <v>5904</v>
      </c>
      <c r="B3397" s="2" t="s">
        <v>931</v>
      </c>
      <c r="C3397" s="2" t="s">
        <v>5595</v>
      </c>
      <c r="D3397" s="2" t="s">
        <v>936</v>
      </c>
      <c r="E3397" s="2" t="s">
        <v>3128</v>
      </c>
      <c r="F3397" s="2" t="s">
        <v>3864</v>
      </c>
      <c r="G3397" s="2" t="s">
        <v>4</v>
      </c>
      <c r="H3397" s="2" t="s">
        <v>4</v>
      </c>
      <c r="I3397" s="6">
        <v>2.6</v>
      </c>
      <c r="J3397" s="2" t="s">
        <v>2345</v>
      </c>
      <c r="K3397" s="7">
        <v>2</v>
      </c>
      <c r="L3397" s="3" t="s">
        <v>2315</v>
      </c>
      <c r="M3397" s="2">
        <v>7904100</v>
      </c>
      <c r="N3397" s="2" t="s">
        <v>13</v>
      </c>
      <c r="O3397" s="80">
        <v>118.83199999999999</v>
      </c>
      <c r="P33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$22.85 P/kg</v>
      </c>
      <c r="Q33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$2.29 P/100g</v>
      </c>
    </row>
    <row r="3398" spans="1:17" ht="48" x14ac:dyDescent="0.2">
      <c r="A3398" s="2" t="s">
        <v>5904</v>
      </c>
      <c r="B3398" s="2" t="s">
        <v>931</v>
      </c>
      <c r="C3398" s="2" t="s">
        <v>5595</v>
      </c>
      <c r="D3398" s="2" t="s">
        <v>936</v>
      </c>
      <c r="E3398" s="2" t="s">
        <v>2396</v>
      </c>
      <c r="F3398" s="2" t="s">
        <v>4448</v>
      </c>
      <c r="G3398" s="2" t="s">
        <v>4</v>
      </c>
      <c r="H3398" s="2" t="s">
        <v>4</v>
      </c>
      <c r="I3398" s="6">
        <v>2.2999999999999998</v>
      </c>
      <c r="J3398" s="2" t="s">
        <v>2345</v>
      </c>
      <c r="K3398" s="7">
        <v>1</v>
      </c>
      <c r="L3398" s="3" t="s">
        <v>3130</v>
      </c>
      <c r="M3398" s="2" t="s">
        <v>2830</v>
      </c>
      <c r="N3398" s="2" t="s">
        <v>13</v>
      </c>
      <c r="O3398" s="80">
        <v>22.23</v>
      </c>
      <c r="P33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$9.67 P/kg</v>
      </c>
      <c r="Q33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3399" spans="1:17" ht="48" x14ac:dyDescent="0.2">
      <c r="A3399" s="2" t="s">
        <v>5904</v>
      </c>
      <c r="B3399" s="2" t="s">
        <v>931</v>
      </c>
      <c r="C3399" s="2" t="s">
        <v>5595</v>
      </c>
      <c r="D3399" s="2" t="s">
        <v>936</v>
      </c>
      <c r="E3399" s="2" t="s">
        <v>1852</v>
      </c>
      <c r="F3399" s="2" t="s">
        <v>5024</v>
      </c>
      <c r="G3399" s="2" t="s">
        <v>4</v>
      </c>
      <c r="H3399" s="2" t="s">
        <v>4</v>
      </c>
      <c r="I3399" s="6">
        <v>1</v>
      </c>
      <c r="J3399" s="2" t="s">
        <v>2345</v>
      </c>
      <c r="K3399" s="7">
        <v>2</v>
      </c>
      <c r="L3399" s="3" t="s">
        <v>2315</v>
      </c>
      <c r="M3399" s="2">
        <v>28961</v>
      </c>
      <c r="N3399" s="2" t="s">
        <v>13</v>
      </c>
      <c r="O3399" s="80">
        <v>22.05</v>
      </c>
      <c r="P33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$11.03 P/kg</v>
      </c>
      <c r="Q33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3400" spans="1:17" ht="48" x14ac:dyDescent="0.2">
      <c r="A3400" s="2" t="s">
        <v>5904</v>
      </c>
      <c r="B3400" s="2" t="s">
        <v>931</v>
      </c>
      <c r="C3400" s="2" t="s">
        <v>5595</v>
      </c>
      <c r="D3400" s="2" t="s">
        <v>936</v>
      </c>
      <c r="E3400" s="2" t="s">
        <v>5150</v>
      </c>
      <c r="F3400" s="2" t="s">
        <v>6059</v>
      </c>
      <c r="G3400" s="2" t="s">
        <v>4</v>
      </c>
      <c r="H3400" s="2" t="s">
        <v>922</v>
      </c>
      <c r="I3400" s="6">
        <v>1</v>
      </c>
      <c r="J3400" s="2" t="s">
        <v>2345</v>
      </c>
      <c r="K3400" s="7">
        <v>10</v>
      </c>
      <c r="L3400" s="3" t="s">
        <v>2315</v>
      </c>
      <c r="M3400" s="2" t="s">
        <v>3046</v>
      </c>
      <c r="N3400" s="2" t="s">
        <v>13</v>
      </c>
      <c r="O3400" s="80">
        <v>215</v>
      </c>
      <c r="P34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01" spans="1:17" ht="48" x14ac:dyDescent="0.2">
      <c r="A3401" s="2" t="s">
        <v>5904</v>
      </c>
      <c r="B3401" s="2" t="s">
        <v>931</v>
      </c>
      <c r="C3401" s="2" t="s">
        <v>5665</v>
      </c>
      <c r="D3401" s="2" t="s">
        <v>1326</v>
      </c>
      <c r="E3401" s="2" t="s">
        <v>1112</v>
      </c>
      <c r="F3401" s="2" t="s">
        <v>3507</v>
      </c>
      <c r="G3401" s="2" t="s">
        <v>4</v>
      </c>
      <c r="H3401" s="2" t="s">
        <v>922</v>
      </c>
      <c r="I3401" s="6">
        <v>1</v>
      </c>
      <c r="J3401" s="2" t="s">
        <v>2345</v>
      </c>
      <c r="K3401" s="7">
        <v>1</v>
      </c>
      <c r="L3401" s="3" t="s">
        <v>3130</v>
      </c>
      <c r="M3401" s="2" t="s">
        <v>1269</v>
      </c>
      <c r="N3401" s="2" t="s">
        <v>13</v>
      </c>
      <c r="O3401" s="80">
        <v>18.2</v>
      </c>
      <c r="P34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4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402" spans="1:17" ht="48" x14ac:dyDescent="0.2">
      <c r="A3402" s="2" t="s">
        <v>5904</v>
      </c>
      <c r="B3402" s="2" t="s">
        <v>931</v>
      </c>
      <c r="C3402" s="2" t="s">
        <v>5665</v>
      </c>
      <c r="D3402" s="2" t="s">
        <v>1326</v>
      </c>
      <c r="E3402" s="2" t="s">
        <v>3128</v>
      </c>
      <c r="F3402" s="2" t="s">
        <v>3865</v>
      </c>
      <c r="G3402" s="2" t="s">
        <v>4</v>
      </c>
      <c r="H3402" s="2" t="s">
        <v>4</v>
      </c>
      <c r="I3402" s="6">
        <v>1</v>
      </c>
      <c r="J3402" s="2" t="s">
        <v>2345</v>
      </c>
      <c r="K3402" s="7">
        <v>1</v>
      </c>
      <c r="L3402" s="3" t="s">
        <v>3130</v>
      </c>
      <c r="M3402" s="2">
        <v>7412200</v>
      </c>
      <c r="N3402" s="2" t="s">
        <v>13</v>
      </c>
      <c r="O3402" s="80">
        <v>17.192</v>
      </c>
      <c r="P34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$17.19 P/kg</v>
      </c>
      <c r="Q34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403" spans="1:17" ht="48" x14ac:dyDescent="0.2">
      <c r="A3403" s="2" t="s">
        <v>5904</v>
      </c>
      <c r="B3403" s="2" t="s">
        <v>931</v>
      </c>
      <c r="C3403" s="2" t="s">
        <v>5665</v>
      </c>
      <c r="D3403" s="2" t="s">
        <v>1326</v>
      </c>
      <c r="E3403" s="2" t="s">
        <v>5150</v>
      </c>
      <c r="F3403" s="2" t="s">
        <v>6490</v>
      </c>
      <c r="G3403" s="2" t="s">
        <v>4</v>
      </c>
      <c r="H3403" s="2" t="s">
        <v>922</v>
      </c>
      <c r="I3403" s="6">
        <v>1</v>
      </c>
      <c r="J3403" s="2" t="s">
        <v>2345</v>
      </c>
      <c r="K3403" s="7">
        <v>10</v>
      </c>
      <c r="L3403" s="3" t="s">
        <v>2315</v>
      </c>
      <c r="M3403" s="2">
        <v>7056</v>
      </c>
      <c r="N3403" s="2" t="s">
        <v>13</v>
      </c>
      <c r="O3403" s="80">
        <v>215</v>
      </c>
      <c r="P34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04" spans="1:17" ht="48" x14ac:dyDescent="0.2">
      <c r="A3404" s="2" t="s">
        <v>5904</v>
      </c>
      <c r="B3404" s="2" t="s">
        <v>931</v>
      </c>
      <c r="C3404" s="2" t="s">
        <v>5666</v>
      </c>
      <c r="D3404" s="2" t="s">
        <v>1327</v>
      </c>
      <c r="E3404" s="2" t="s">
        <v>1112</v>
      </c>
      <c r="F3404" s="2" t="s">
        <v>3508</v>
      </c>
      <c r="G3404" s="2" t="s">
        <v>4</v>
      </c>
      <c r="H3404" s="2" t="s">
        <v>922</v>
      </c>
      <c r="I3404" s="6">
        <v>1</v>
      </c>
      <c r="J3404" s="2" t="s">
        <v>2345</v>
      </c>
      <c r="K3404" s="7">
        <v>1</v>
      </c>
      <c r="L3404" s="3" t="s">
        <v>3130</v>
      </c>
      <c r="M3404" s="2" t="s">
        <v>1285</v>
      </c>
      <c r="N3404" s="2" t="s">
        <v>13</v>
      </c>
      <c r="O3404" s="80">
        <v>4.9000000000000004</v>
      </c>
      <c r="P34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4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405" spans="1:17" ht="48" x14ac:dyDescent="0.2">
      <c r="A3405" s="2" t="s">
        <v>5904</v>
      </c>
      <c r="B3405" s="2" t="s">
        <v>931</v>
      </c>
      <c r="C3405" s="2" t="s">
        <v>5666</v>
      </c>
      <c r="D3405" s="2" t="s">
        <v>1327</v>
      </c>
      <c r="E3405" s="2" t="s">
        <v>2396</v>
      </c>
      <c r="F3405" s="2" t="s">
        <v>4449</v>
      </c>
      <c r="G3405" s="2" t="s">
        <v>4</v>
      </c>
      <c r="H3405" s="2" t="s">
        <v>4</v>
      </c>
      <c r="I3405" s="6">
        <v>2</v>
      </c>
      <c r="J3405" s="2" t="s">
        <v>2345</v>
      </c>
      <c r="K3405" s="7">
        <v>1</v>
      </c>
      <c r="L3405" s="3" t="s">
        <v>3130</v>
      </c>
      <c r="M3405" s="2" t="s">
        <v>2831</v>
      </c>
      <c r="N3405" s="2" t="s">
        <v>13</v>
      </c>
      <c r="O3405" s="80">
        <v>9.2650000000000006</v>
      </c>
      <c r="P34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4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406" spans="1:17" ht="48" x14ac:dyDescent="0.2">
      <c r="A3406" s="2" t="s">
        <v>5904</v>
      </c>
      <c r="B3406" s="2" t="s">
        <v>931</v>
      </c>
      <c r="C3406" s="2" t="s">
        <v>5666</v>
      </c>
      <c r="D3406" s="2" t="s">
        <v>1327</v>
      </c>
      <c r="E3406" s="2" t="s">
        <v>1852</v>
      </c>
      <c r="F3406" s="2" t="s">
        <v>5025</v>
      </c>
      <c r="G3406" s="2" t="s">
        <v>4</v>
      </c>
      <c r="H3406" s="2" t="s">
        <v>922</v>
      </c>
      <c r="I3406" s="6">
        <v>2</v>
      </c>
      <c r="J3406" s="2" t="s">
        <v>2345</v>
      </c>
      <c r="K3406" s="7">
        <v>6</v>
      </c>
      <c r="L3406" s="3" t="s">
        <v>2315</v>
      </c>
      <c r="M3406" s="2">
        <v>40260</v>
      </c>
      <c r="N3406" s="2" t="s">
        <v>13</v>
      </c>
      <c r="O3406" s="80">
        <v>29</v>
      </c>
      <c r="P34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$2.42 P/kg</v>
      </c>
      <c r="Q34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3407" spans="1:17" ht="48" x14ac:dyDescent="0.2">
      <c r="A3407" s="2" t="s">
        <v>5904</v>
      </c>
      <c r="B3407" s="2" t="s">
        <v>931</v>
      </c>
      <c r="C3407" s="2" t="s">
        <v>5666</v>
      </c>
      <c r="D3407" s="2" t="s">
        <v>1327</v>
      </c>
      <c r="E3407" s="2" t="s">
        <v>5144</v>
      </c>
      <c r="F3407" s="2" t="s">
        <v>2952</v>
      </c>
      <c r="G3407" s="2" t="s">
        <v>4</v>
      </c>
      <c r="H3407" s="2" t="s">
        <v>4</v>
      </c>
      <c r="I3407" s="6">
        <v>5</v>
      </c>
      <c r="J3407" s="2" t="s">
        <v>2345</v>
      </c>
      <c r="K3407" s="7">
        <v>3</v>
      </c>
      <c r="L3407" s="3" t="s">
        <v>2315</v>
      </c>
      <c r="M3407" s="2" t="s">
        <v>3018</v>
      </c>
      <c r="N3407" s="2" t="s">
        <v>13</v>
      </c>
      <c r="O3407" s="80">
        <v>102</v>
      </c>
      <c r="P34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$6.80 P/kg</v>
      </c>
      <c r="Q34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408" spans="1:17" ht="48" x14ac:dyDescent="0.2">
      <c r="A3408" s="2" t="s">
        <v>5904</v>
      </c>
      <c r="B3408" s="2" t="s">
        <v>931</v>
      </c>
      <c r="C3408" s="2" t="s">
        <v>5666</v>
      </c>
      <c r="D3408" s="2" t="s">
        <v>1327</v>
      </c>
      <c r="E3408" s="2" t="s">
        <v>5150</v>
      </c>
      <c r="F3408" s="2" t="s">
        <v>6491</v>
      </c>
      <c r="G3408" s="2" t="s">
        <v>4</v>
      </c>
      <c r="H3408" s="2" t="s">
        <v>922</v>
      </c>
      <c r="I3408" s="6">
        <v>1</v>
      </c>
      <c r="J3408" s="2" t="s">
        <v>2345</v>
      </c>
      <c r="K3408" s="7">
        <v>12</v>
      </c>
      <c r="L3408" s="3" t="s">
        <v>2315</v>
      </c>
      <c r="M3408" s="2">
        <v>1068</v>
      </c>
      <c r="N3408" s="2" t="s">
        <v>13</v>
      </c>
      <c r="O3408" s="80">
        <v>54</v>
      </c>
      <c r="P34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P/kg</v>
      </c>
      <c r="Q34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409" spans="1:17" ht="48" x14ac:dyDescent="0.2">
      <c r="A3409" s="2" t="s">
        <v>5904</v>
      </c>
      <c r="B3409" s="2" t="s">
        <v>931</v>
      </c>
      <c r="C3409" s="2" t="s">
        <v>5666</v>
      </c>
      <c r="D3409" s="2" t="s">
        <v>1327</v>
      </c>
      <c r="E3409" s="2" t="s">
        <v>7003</v>
      </c>
      <c r="F3409" s="2" t="s">
        <v>7665</v>
      </c>
      <c r="G3409" s="2" t="s">
        <v>4</v>
      </c>
      <c r="H3409" s="2" t="s">
        <v>4</v>
      </c>
      <c r="I3409" s="6">
        <v>2</v>
      </c>
      <c r="J3409" s="2" t="s">
        <v>2345</v>
      </c>
      <c r="K3409" s="7">
        <v>6</v>
      </c>
      <c r="L3409" s="3" t="s">
        <v>2315</v>
      </c>
      <c r="M3409" s="2" t="s">
        <v>7666</v>
      </c>
      <c r="N3409" s="2" t="s">
        <v>13</v>
      </c>
      <c r="O3409" s="80">
        <v>73.730400000000003</v>
      </c>
      <c r="P34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$6.14 P/kg</v>
      </c>
      <c r="Q34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410" spans="1:17" ht="48" x14ac:dyDescent="0.2">
      <c r="A3410" s="2" t="s">
        <v>5904</v>
      </c>
      <c r="B3410" s="2" t="s">
        <v>931</v>
      </c>
      <c r="C3410" s="2" t="s">
        <v>5667</v>
      </c>
      <c r="D3410" s="2" t="s">
        <v>1328</v>
      </c>
      <c r="E3410" s="2" t="s">
        <v>1112</v>
      </c>
      <c r="F3410" s="2" t="s">
        <v>3506</v>
      </c>
      <c r="G3410" s="2" t="s">
        <v>4</v>
      </c>
      <c r="H3410" s="2" t="s">
        <v>922</v>
      </c>
      <c r="I3410" s="6">
        <v>1</v>
      </c>
      <c r="J3410" s="2" t="s">
        <v>2345</v>
      </c>
      <c r="K3410" s="7">
        <v>1</v>
      </c>
      <c r="L3410" s="3" t="s">
        <v>3130</v>
      </c>
      <c r="M3410" s="2" t="s">
        <v>1273</v>
      </c>
      <c r="N3410" s="2" t="s">
        <v>13</v>
      </c>
      <c r="O3410" s="80">
        <v>12.75</v>
      </c>
      <c r="P34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$12.75 P/kg</v>
      </c>
      <c r="Q34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411" spans="1:17" ht="48" x14ac:dyDescent="0.2">
      <c r="A3411" s="2" t="s">
        <v>5904</v>
      </c>
      <c r="B3411" s="2" t="s">
        <v>931</v>
      </c>
      <c r="C3411" s="2" t="s">
        <v>5667</v>
      </c>
      <c r="D3411" s="2" t="s">
        <v>1328</v>
      </c>
      <c r="E3411" s="2" t="s">
        <v>3128</v>
      </c>
      <c r="F3411" s="2" t="s">
        <v>3866</v>
      </c>
      <c r="G3411" s="2" t="s">
        <v>4</v>
      </c>
      <c r="H3411" s="2" t="s">
        <v>4</v>
      </c>
      <c r="I3411" s="6">
        <v>2</v>
      </c>
      <c r="J3411" s="2" t="s">
        <v>2345</v>
      </c>
      <c r="K3411" s="7">
        <v>6</v>
      </c>
      <c r="L3411" s="3" t="s">
        <v>2315</v>
      </c>
      <c r="M3411" s="2">
        <v>7613800</v>
      </c>
      <c r="N3411" s="2" t="s">
        <v>13</v>
      </c>
      <c r="O3411" s="80">
        <v>244.608</v>
      </c>
      <c r="P34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$20.38 P/kg</v>
      </c>
      <c r="Q34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$2.04 P/100g</v>
      </c>
    </row>
    <row r="3412" spans="1:17" ht="48" x14ac:dyDescent="0.2">
      <c r="A3412" s="2" t="s">
        <v>5904</v>
      </c>
      <c r="B3412" s="2" t="s">
        <v>931</v>
      </c>
      <c r="C3412" s="2" t="s">
        <v>5667</v>
      </c>
      <c r="D3412" s="2" t="s">
        <v>1328</v>
      </c>
      <c r="E3412" s="2" t="s">
        <v>2396</v>
      </c>
      <c r="F3412" s="2" t="s">
        <v>4450</v>
      </c>
      <c r="G3412" s="2" t="s">
        <v>4</v>
      </c>
      <c r="H3412" s="2" t="s">
        <v>4</v>
      </c>
      <c r="I3412" s="6">
        <v>2.5</v>
      </c>
      <c r="J3412" s="2" t="s">
        <v>2345</v>
      </c>
      <c r="K3412" s="7">
        <v>1</v>
      </c>
      <c r="L3412" s="3" t="s">
        <v>3130</v>
      </c>
      <c r="M3412" s="2" t="s">
        <v>2832</v>
      </c>
      <c r="N3412" s="2" t="s">
        <v>13</v>
      </c>
      <c r="O3412" s="80">
        <v>21.36</v>
      </c>
      <c r="P34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$8.54 P/kg</v>
      </c>
      <c r="Q34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413" spans="1:17" ht="48" x14ac:dyDescent="0.2">
      <c r="A3413" s="2" t="s">
        <v>5904</v>
      </c>
      <c r="B3413" s="2" t="s">
        <v>931</v>
      </c>
      <c r="C3413" s="2" t="s">
        <v>5667</v>
      </c>
      <c r="D3413" s="2" t="s">
        <v>1328</v>
      </c>
      <c r="E3413" s="2" t="s">
        <v>5144</v>
      </c>
      <c r="F3413" s="2" t="s">
        <v>6034</v>
      </c>
      <c r="G3413" s="2" t="s">
        <v>4</v>
      </c>
      <c r="H3413" s="2" t="s">
        <v>4</v>
      </c>
      <c r="I3413" s="6">
        <v>1</v>
      </c>
      <c r="J3413" s="2" t="s">
        <v>2345</v>
      </c>
      <c r="K3413" s="7">
        <v>1</v>
      </c>
      <c r="L3413" s="3" t="s">
        <v>3130</v>
      </c>
      <c r="M3413" s="2" t="s">
        <v>3019</v>
      </c>
      <c r="N3413" s="2" t="s">
        <v>13</v>
      </c>
      <c r="O3413" s="80">
        <v>13.06</v>
      </c>
      <c r="P34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$13.06 P/kg</v>
      </c>
      <c r="Q34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3414" spans="1:17" ht="48" x14ac:dyDescent="0.2">
      <c r="A3414" s="2" t="s">
        <v>5904</v>
      </c>
      <c r="B3414" s="2" t="s">
        <v>931</v>
      </c>
      <c r="C3414" s="2" t="s">
        <v>5667</v>
      </c>
      <c r="D3414" s="2" t="s">
        <v>1328</v>
      </c>
      <c r="E3414" s="2" t="s">
        <v>5150</v>
      </c>
      <c r="F3414" s="2" t="s">
        <v>6492</v>
      </c>
      <c r="G3414" s="2" t="s">
        <v>4</v>
      </c>
      <c r="H3414" s="2" t="s">
        <v>922</v>
      </c>
      <c r="I3414" s="6">
        <v>1</v>
      </c>
      <c r="J3414" s="2" t="s">
        <v>2345</v>
      </c>
      <c r="K3414" s="7">
        <v>10</v>
      </c>
      <c r="L3414" s="3" t="s">
        <v>2315</v>
      </c>
      <c r="M3414" s="2" t="s">
        <v>3045</v>
      </c>
      <c r="N3414" s="2" t="s">
        <v>13</v>
      </c>
      <c r="O3414" s="80">
        <v>215</v>
      </c>
      <c r="P34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$21.50 P/kg</v>
      </c>
      <c r="Q34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$2.15 P/100g</v>
      </c>
    </row>
    <row r="3415" spans="1:17" ht="48" x14ac:dyDescent="0.2">
      <c r="A3415" s="2" t="s">
        <v>5904</v>
      </c>
      <c r="B3415" s="2" t="s">
        <v>931</v>
      </c>
      <c r="C3415" s="2" t="s">
        <v>5667</v>
      </c>
      <c r="D3415" s="2" t="s">
        <v>1328</v>
      </c>
      <c r="E3415" s="2" t="s">
        <v>7003</v>
      </c>
      <c r="F3415" s="2" t="s">
        <v>7675</v>
      </c>
      <c r="G3415" s="2" t="s">
        <v>4</v>
      </c>
      <c r="H3415" s="2" t="s">
        <v>4</v>
      </c>
      <c r="I3415" s="6">
        <v>1</v>
      </c>
      <c r="J3415" s="2" t="s">
        <v>2345</v>
      </c>
      <c r="K3415" s="7">
        <v>1</v>
      </c>
      <c r="L3415" s="3" t="s">
        <v>3130</v>
      </c>
      <c r="M3415" s="2" t="s">
        <v>7676</v>
      </c>
      <c r="N3415" s="2" t="s">
        <v>13</v>
      </c>
      <c r="O3415" s="80">
        <v>12.7224</v>
      </c>
      <c r="P34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$12.72 P/kg</v>
      </c>
      <c r="Q34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416" spans="1:17" ht="48" x14ac:dyDescent="0.2">
      <c r="A3416" s="2" t="s">
        <v>5904</v>
      </c>
      <c r="B3416" s="2" t="s">
        <v>931</v>
      </c>
      <c r="C3416" s="2" t="s">
        <v>5668</v>
      </c>
      <c r="D3416" s="2" t="s">
        <v>1329</v>
      </c>
      <c r="E3416" s="2" t="s">
        <v>1112</v>
      </c>
      <c r="F3416" s="2" t="s">
        <v>3509</v>
      </c>
      <c r="G3416" s="2" t="s">
        <v>4</v>
      </c>
      <c r="H3416" s="2" t="s">
        <v>922</v>
      </c>
      <c r="I3416" s="6">
        <v>1</v>
      </c>
      <c r="J3416" s="2" t="s">
        <v>2316</v>
      </c>
      <c r="K3416" s="7">
        <v>1</v>
      </c>
      <c r="L3416" s="3" t="s">
        <v>3130</v>
      </c>
      <c r="M3416" s="2" t="s">
        <v>1330</v>
      </c>
      <c r="N3416" s="2" t="s">
        <v>13</v>
      </c>
      <c r="O3416" s="80">
        <v>8.1999999999999993</v>
      </c>
      <c r="P34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$8.20 P/ea</v>
      </c>
      <c r="Q34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$8.20 P/ea</v>
      </c>
    </row>
    <row r="3417" spans="1:17" ht="48" x14ac:dyDescent="0.2">
      <c r="A3417" s="2" t="s">
        <v>5904</v>
      </c>
      <c r="B3417" s="2" t="s">
        <v>931</v>
      </c>
      <c r="C3417" s="2" t="s">
        <v>5668</v>
      </c>
      <c r="D3417" s="2" t="s">
        <v>1329</v>
      </c>
      <c r="E3417" s="2" t="s">
        <v>2396</v>
      </c>
      <c r="F3417" s="2" t="s">
        <v>4451</v>
      </c>
      <c r="G3417" s="2" t="s">
        <v>4</v>
      </c>
      <c r="H3417" s="2" t="s">
        <v>4</v>
      </c>
      <c r="I3417" s="6">
        <v>1</v>
      </c>
      <c r="J3417" s="2" t="s">
        <v>2345</v>
      </c>
      <c r="K3417" s="7">
        <v>1</v>
      </c>
      <c r="L3417" s="3" t="s">
        <v>3130</v>
      </c>
      <c r="M3417" s="2" t="s">
        <v>2833</v>
      </c>
      <c r="N3417" s="2" t="s">
        <v>13</v>
      </c>
      <c r="O3417" s="80">
        <v>5.74</v>
      </c>
      <c r="P34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$5.74 P/kg</v>
      </c>
      <c r="Q34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418" spans="1:17" ht="48" x14ac:dyDescent="0.2">
      <c r="A3418" s="2" t="s">
        <v>5904</v>
      </c>
      <c r="B3418" s="2" t="s">
        <v>931</v>
      </c>
      <c r="C3418" s="2" t="s">
        <v>5668</v>
      </c>
      <c r="D3418" s="2" t="s">
        <v>1329</v>
      </c>
      <c r="E3418" s="2" t="s">
        <v>5144</v>
      </c>
      <c r="F3418" s="2" t="s">
        <v>2953</v>
      </c>
      <c r="G3418" s="2" t="s">
        <v>4</v>
      </c>
      <c r="H3418" s="2" t="s">
        <v>4</v>
      </c>
      <c r="I3418" s="6">
        <v>12.6</v>
      </c>
      <c r="J3418" s="2" t="s">
        <v>2345</v>
      </c>
      <c r="K3418" s="7">
        <v>1</v>
      </c>
      <c r="L3418" s="3" t="s">
        <v>3130</v>
      </c>
      <c r="M3418" s="2" t="s">
        <v>3020</v>
      </c>
      <c r="N3418" s="2" t="s">
        <v>13</v>
      </c>
      <c r="O3418" s="80">
        <v>84.42</v>
      </c>
      <c r="P34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19" spans="1:17" ht="48" x14ac:dyDescent="0.2">
      <c r="A3419" s="2" t="s">
        <v>5904</v>
      </c>
      <c r="B3419" s="2" t="s">
        <v>931</v>
      </c>
      <c r="C3419" s="2" t="s">
        <v>5668</v>
      </c>
      <c r="D3419" s="2" t="s">
        <v>1329</v>
      </c>
      <c r="E3419" s="2" t="s">
        <v>5150</v>
      </c>
      <c r="F3419" s="2" t="s">
        <v>6493</v>
      </c>
      <c r="G3419" s="2" t="s">
        <v>4</v>
      </c>
      <c r="H3419" s="2" t="s">
        <v>922</v>
      </c>
      <c r="I3419" s="6">
        <v>1.05</v>
      </c>
      <c r="J3419" s="2" t="s">
        <v>2345</v>
      </c>
      <c r="K3419" s="7">
        <v>12</v>
      </c>
      <c r="L3419" s="3" t="s">
        <v>2315</v>
      </c>
      <c r="M3419" s="2">
        <v>1010</v>
      </c>
      <c r="N3419" s="2" t="s">
        <v>13</v>
      </c>
      <c r="O3419" s="80">
        <v>63</v>
      </c>
      <c r="P34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0" spans="1:17" ht="48" x14ac:dyDescent="0.2">
      <c r="A3420" s="2" t="s">
        <v>5904</v>
      </c>
      <c r="B3420" s="2" t="s">
        <v>931</v>
      </c>
      <c r="C3420" s="2" t="s">
        <v>5669</v>
      </c>
      <c r="D3420" s="2" t="s">
        <v>1331</v>
      </c>
      <c r="E3420" s="2" t="s">
        <v>1112</v>
      </c>
      <c r="F3420" s="2" t="s">
        <v>3510</v>
      </c>
      <c r="G3420" s="2" t="s">
        <v>4</v>
      </c>
      <c r="H3420" s="2" t="s">
        <v>922</v>
      </c>
      <c r="I3420" s="6">
        <v>1</v>
      </c>
      <c r="J3420" s="2" t="s">
        <v>2316</v>
      </c>
      <c r="K3420" s="7">
        <v>1</v>
      </c>
      <c r="L3420" s="3" t="s">
        <v>3130</v>
      </c>
      <c r="M3420" s="2" t="s">
        <v>1332</v>
      </c>
      <c r="N3420" s="2" t="s">
        <v>13</v>
      </c>
      <c r="O3420" s="80">
        <v>8.75</v>
      </c>
      <c r="P34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$8.75 P/ea</v>
      </c>
      <c r="Q34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$8.75 P/ea</v>
      </c>
    </row>
    <row r="3421" spans="1:17" ht="48" x14ac:dyDescent="0.2">
      <c r="A3421" s="2" t="s">
        <v>5904</v>
      </c>
      <c r="B3421" s="2" t="s">
        <v>931</v>
      </c>
      <c r="C3421" s="2" t="s">
        <v>5669</v>
      </c>
      <c r="D3421" s="2" t="s">
        <v>1331</v>
      </c>
      <c r="E3421" s="2" t="s">
        <v>5144</v>
      </c>
      <c r="F3421" s="2" t="s">
        <v>2953</v>
      </c>
      <c r="G3421" s="2" t="s">
        <v>4</v>
      </c>
      <c r="H3421" s="2" t="s">
        <v>4</v>
      </c>
      <c r="I3421" s="6">
        <v>11.5</v>
      </c>
      <c r="J3421" s="2" t="s">
        <v>2345</v>
      </c>
      <c r="K3421" s="7">
        <v>1</v>
      </c>
      <c r="L3421" s="3" t="s">
        <v>3130</v>
      </c>
      <c r="M3421" s="2" t="s">
        <v>3021</v>
      </c>
      <c r="N3421" s="2" t="s">
        <v>13</v>
      </c>
      <c r="O3421" s="80">
        <v>77.05</v>
      </c>
      <c r="P34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2" spans="1:17" ht="48" x14ac:dyDescent="0.2">
      <c r="A3422" s="2" t="s">
        <v>5904</v>
      </c>
      <c r="B3422" s="2" t="s">
        <v>931</v>
      </c>
      <c r="C3422" s="2" t="s">
        <v>5669</v>
      </c>
      <c r="D3422" s="2" t="s">
        <v>1331</v>
      </c>
      <c r="E3422" s="2" t="s">
        <v>5150</v>
      </c>
      <c r="F3422" s="2" t="s">
        <v>6060</v>
      </c>
      <c r="G3422" s="2" t="s">
        <v>4</v>
      </c>
      <c r="H3422" s="2" t="s">
        <v>922</v>
      </c>
      <c r="I3422" s="6">
        <v>1.1499999999999999</v>
      </c>
      <c r="J3422" s="2" t="s">
        <v>2345</v>
      </c>
      <c r="K3422" s="7">
        <v>12</v>
      </c>
      <c r="L3422" s="3" t="s">
        <v>2315</v>
      </c>
      <c r="M3422" s="2">
        <v>1011</v>
      </c>
      <c r="N3422" s="2" t="s">
        <v>13</v>
      </c>
      <c r="O3422" s="80">
        <v>69</v>
      </c>
      <c r="P34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3" spans="1:17" ht="48" x14ac:dyDescent="0.2">
      <c r="A3423" s="2" t="s">
        <v>5904</v>
      </c>
      <c r="B3423" s="2" t="s">
        <v>931</v>
      </c>
      <c r="C3423" s="2" t="s">
        <v>5670</v>
      </c>
      <c r="D3423" s="2" t="s">
        <v>1333</v>
      </c>
      <c r="E3423" s="2" t="s">
        <v>1112</v>
      </c>
      <c r="F3423" s="2" t="s">
        <v>3511</v>
      </c>
      <c r="G3423" s="2" t="s">
        <v>4</v>
      </c>
      <c r="H3423" s="2" t="s">
        <v>922</v>
      </c>
      <c r="I3423" s="6">
        <v>1</v>
      </c>
      <c r="J3423" s="2" t="s">
        <v>2316</v>
      </c>
      <c r="K3423" s="7">
        <v>1</v>
      </c>
      <c r="L3423" s="3" t="s">
        <v>3130</v>
      </c>
      <c r="M3423" s="2" t="s">
        <v>1334</v>
      </c>
      <c r="N3423" s="2" t="s">
        <v>13</v>
      </c>
      <c r="O3423" s="80">
        <v>9.3000000000000007</v>
      </c>
      <c r="P34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$9.30 P/ea</v>
      </c>
      <c r="Q34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$9.30 P/ea</v>
      </c>
    </row>
    <row r="3424" spans="1:17" ht="48" x14ac:dyDescent="0.2">
      <c r="A3424" s="2" t="s">
        <v>5904</v>
      </c>
      <c r="B3424" s="2" t="s">
        <v>931</v>
      </c>
      <c r="C3424" s="2" t="s">
        <v>5670</v>
      </c>
      <c r="D3424" s="2" t="s">
        <v>1333</v>
      </c>
      <c r="E3424" s="2" t="s">
        <v>5144</v>
      </c>
      <c r="F3424" s="2" t="s">
        <v>2953</v>
      </c>
      <c r="G3424" s="2" t="s">
        <v>4</v>
      </c>
      <c r="H3424" s="2" t="s">
        <v>4</v>
      </c>
      <c r="I3424" s="6">
        <v>12.5</v>
      </c>
      <c r="J3424" s="2" t="s">
        <v>2345</v>
      </c>
      <c r="K3424" s="7">
        <v>1</v>
      </c>
      <c r="L3424" s="3" t="s">
        <v>3130</v>
      </c>
      <c r="M3424" s="2" t="s">
        <v>3022</v>
      </c>
      <c r="N3424" s="2" t="s">
        <v>13</v>
      </c>
      <c r="O3424" s="80">
        <v>83.75</v>
      </c>
      <c r="P34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5" spans="1:17" ht="48" x14ac:dyDescent="0.2">
      <c r="A3425" s="2" t="s">
        <v>5904</v>
      </c>
      <c r="B3425" s="2" t="s">
        <v>931</v>
      </c>
      <c r="C3425" s="2" t="s">
        <v>5670</v>
      </c>
      <c r="D3425" s="2" t="s">
        <v>1333</v>
      </c>
      <c r="E3425" s="2" t="s">
        <v>5150</v>
      </c>
      <c r="F3425" s="2" t="s">
        <v>6061</v>
      </c>
      <c r="G3425" s="2" t="s">
        <v>4</v>
      </c>
      <c r="H3425" s="2" t="s">
        <v>922</v>
      </c>
      <c r="I3425" s="6">
        <v>1.25</v>
      </c>
      <c r="J3425" s="2" t="s">
        <v>2345</v>
      </c>
      <c r="K3425" s="7">
        <v>10</v>
      </c>
      <c r="L3425" s="3" t="s">
        <v>2315</v>
      </c>
      <c r="M3425" s="2">
        <v>1012</v>
      </c>
      <c r="N3425" s="2" t="s">
        <v>13</v>
      </c>
      <c r="O3425" s="80">
        <v>62.5</v>
      </c>
      <c r="P34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6" spans="1:17" ht="48" x14ac:dyDescent="0.2">
      <c r="A3426" s="2" t="s">
        <v>5904</v>
      </c>
      <c r="B3426" s="2" t="s">
        <v>931</v>
      </c>
      <c r="C3426" s="2" t="s">
        <v>5671</v>
      </c>
      <c r="D3426" s="2" t="s">
        <v>1335</v>
      </c>
      <c r="E3426" s="2" t="s">
        <v>1112</v>
      </c>
      <c r="F3426" s="2" t="s">
        <v>3512</v>
      </c>
      <c r="G3426" s="2" t="s">
        <v>4</v>
      </c>
      <c r="H3426" s="2" t="s">
        <v>922</v>
      </c>
      <c r="I3426" s="6">
        <v>1</v>
      </c>
      <c r="J3426" s="2" t="s">
        <v>2316</v>
      </c>
      <c r="K3426" s="7">
        <v>1</v>
      </c>
      <c r="L3426" s="3" t="s">
        <v>3130</v>
      </c>
      <c r="M3426" s="2" t="s">
        <v>1336</v>
      </c>
      <c r="N3426" s="2" t="s">
        <v>13</v>
      </c>
      <c r="O3426" s="80">
        <v>10.5</v>
      </c>
      <c r="P34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$10.50 P/ea</v>
      </c>
      <c r="Q34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$10.50 P/ea</v>
      </c>
    </row>
    <row r="3427" spans="1:17" ht="48" x14ac:dyDescent="0.2">
      <c r="A3427" s="2" t="s">
        <v>5904</v>
      </c>
      <c r="B3427" s="2" t="s">
        <v>931</v>
      </c>
      <c r="C3427" s="2" t="s">
        <v>5671</v>
      </c>
      <c r="D3427" s="2" t="s">
        <v>1335</v>
      </c>
      <c r="E3427" s="2" t="s">
        <v>5144</v>
      </c>
      <c r="F3427" s="2" t="s">
        <v>2953</v>
      </c>
      <c r="G3427" s="2" t="s">
        <v>4</v>
      </c>
      <c r="H3427" s="2" t="s">
        <v>4</v>
      </c>
      <c r="I3427" s="6">
        <v>13.5</v>
      </c>
      <c r="J3427" s="2" t="s">
        <v>2345</v>
      </c>
      <c r="K3427" s="7">
        <v>1</v>
      </c>
      <c r="L3427" s="3" t="s">
        <v>3130</v>
      </c>
      <c r="M3427" s="2" t="s">
        <v>3023</v>
      </c>
      <c r="N3427" s="2" t="s">
        <v>13</v>
      </c>
      <c r="O3427" s="80">
        <v>90.45</v>
      </c>
      <c r="P34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28" spans="1:17" ht="48" x14ac:dyDescent="0.2">
      <c r="A3428" s="2" t="s">
        <v>5904</v>
      </c>
      <c r="B3428" s="2" t="s">
        <v>931</v>
      </c>
      <c r="C3428" s="2" t="s">
        <v>5671</v>
      </c>
      <c r="D3428" s="2" t="s">
        <v>1335</v>
      </c>
      <c r="E3428" s="2" t="s">
        <v>5150</v>
      </c>
      <c r="F3428" s="2" t="s">
        <v>6062</v>
      </c>
      <c r="G3428" s="2" t="s">
        <v>4</v>
      </c>
      <c r="H3428" s="2" t="s">
        <v>922</v>
      </c>
      <c r="I3428" s="6">
        <v>1.35</v>
      </c>
      <c r="J3428" s="2" t="s">
        <v>2345</v>
      </c>
      <c r="K3428" s="7">
        <v>10</v>
      </c>
      <c r="L3428" s="3" t="s">
        <v>2315</v>
      </c>
      <c r="M3428" s="2">
        <v>1013</v>
      </c>
      <c r="N3428" s="2" t="s">
        <v>13</v>
      </c>
      <c r="O3428" s="80">
        <v>67.5</v>
      </c>
      <c r="P34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29" spans="1:17" ht="48" x14ac:dyDescent="0.2">
      <c r="A3429" s="2" t="s">
        <v>5904</v>
      </c>
      <c r="B3429" s="2" t="s">
        <v>931</v>
      </c>
      <c r="C3429" s="2" t="s">
        <v>5596</v>
      </c>
      <c r="D3429" s="2" t="s">
        <v>937</v>
      </c>
      <c r="E3429" s="2" t="s">
        <v>5885</v>
      </c>
      <c r="F3429" s="2" t="s">
        <v>938</v>
      </c>
      <c r="G3429" s="2" t="s">
        <v>4</v>
      </c>
      <c r="H3429" s="2" t="s">
        <v>4</v>
      </c>
      <c r="I3429" s="6">
        <v>1.4</v>
      </c>
      <c r="J3429" s="2" t="s">
        <v>2345</v>
      </c>
      <c r="K3429" s="7">
        <v>8</v>
      </c>
      <c r="L3429" s="3" t="s">
        <v>2315</v>
      </c>
      <c r="M3429" s="2">
        <v>26229</v>
      </c>
      <c r="N3429" s="2" t="s">
        <v>13</v>
      </c>
      <c r="O3429" s="80">
        <v>61.27</v>
      </c>
      <c r="P34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$5.47 P/kg</v>
      </c>
      <c r="Q34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430" spans="1:17" ht="48" x14ac:dyDescent="0.2">
      <c r="A3430" s="2" t="s">
        <v>5904</v>
      </c>
      <c r="B3430" s="2" t="s">
        <v>931</v>
      </c>
      <c r="C3430" s="2" t="s">
        <v>5596</v>
      </c>
      <c r="D3430" s="2" t="s">
        <v>937</v>
      </c>
      <c r="E3430" s="2" t="s">
        <v>1112</v>
      </c>
      <c r="F3430" s="2" t="s">
        <v>3513</v>
      </c>
      <c r="G3430" s="2" t="s">
        <v>4</v>
      </c>
      <c r="H3430" s="2" t="s">
        <v>922</v>
      </c>
      <c r="I3430" s="6">
        <v>1</v>
      </c>
      <c r="J3430" s="2" t="s">
        <v>2316</v>
      </c>
      <c r="K3430" s="7">
        <v>1</v>
      </c>
      <c r="L3430" s="3" t="s">
        <v>3130</v>
      </c>
      <c r="M3430" s="2" t="s">
        <v>1337</v>
      </c>
      <c r="N3430" s="2" t="s">
        <v>13</v>
      </c>
      <c r="O3430" s="80">
        <v>10.8</v>
      </c>
      <c r="P34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$10.80 P/ea</v>
      </c>
      <c r="Q34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$10.80 P/ea</v>
      </c>
    </row>
    <row r="3431" spans="1:17" ht="48" x14ac:dyDescent="0.2">
      <c r="A3431" s="2" t="s">
        <v>5904</v>
      </c>
      <c r="B3431" s="2" t="s">
        <v>931</v>
      </c>
      <c r="C3431" s="2" t="s">
        <v>5596</v>
      </c>
      <c r="D3431" s="2" t="s">
        <v>937</v>
      </c>
      <c r="E3431" s="2" t="s">
        <v>2396</v>
      </c>
      <c r="F3431" s="2" t="s">
        <v>6494</v>
      </c>
      <c r="G3431" s="2" t="s">
        <v>4</v>
      </c>
      <c r="H3431" s="2" t="s">
        <v>4</v>
      </c>
      <c r="I3431" s="6">
        <v>1.45</v>
      </c>
      <c r="J3431" s="2" t="s">
        <v>2345</v>
      </c>
      <c r="K3431" s="7">
        <v>1</v>
      </c>
      <c r="L3431" s="3" t="s">
        <v>3130</v>
      </c>
      <c r="M3431" s="2" t="s">
        <v>2834</v>
      </c>
      <c r="N3431" s="2" t="s">
        <v>2152</v>
      </c>
      <c r="O3431" s="80">
        <v>7.4119999999999999</v>
      </c>
      <c r="P34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$5.11 P/kg</v>
      </c>
      <c r="Q34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432" spans="1:17" ht="48" x14ac:dyDescent="0.2">
      <c r="A3432" s="2" t="s">
        <v>5904</v>
      </c>
      <c r="B3432" s="2" t="s">
        <v>931</v>
      </c>
      <c r="C3432" s="2" t="s">
        <v>5596</v>
      </c>
      <c r="D3432" s="2" t="s">
        <v>937</v>
      </c>
      <c r="E3432" s="2" t="s">
        <v>5144</v>
      </c>
      <c r="F3432" s="2" t="s">
        <v>2953</v>
      </c>
      <c r="G3432" s="2" t="s">
        <v>4</v>
      </c>
      <c r="H3432" s="2" t="s">
        <v>4</v>
      </c>
      <c r="I3432" s="6">
        <v>13.05</v>
      </c>
      <c r="J3432" s="2" t="s">
        <v>2345</v>
      </c>
      <c r="K3432" s="7">
        <v>1</v>
      </c>
      <c r="L3432" s="3" t="s">
        <v>3130</v>
      </c>
      <c r="M3432" s="2" t="s">
        <v>3024</v>
      </c>
      <c r="N3432" s="2" t="s">
        <v>13</v>
      </c>
      <c r="O3432" s="80">
        <v>87.44</v>
      </c>
      <c r="P34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33" spans="1:17" ht="48" x14ac:dyDescent="0.2">
      <c r="A3433" s="2" t="s">
        <v>5904</v>
      </c>
      <c r="B3433" s="2" t="s">
        <v>931</v>
      </c>
      <c r="C3433" s="2" t="s">
        <v>5596</v>
      </c>
      <c r="D3433" s="2" t="s">
        <v>937</v>
      </c>
      <c r="E3433" s="2" t="s">
        <v>5150</v>
      </c>
      <c r="F3433" s="2" t="s">
        <v>6063</v>
      </c>
      <c r="G3433" s="2" t="s">
        <v>4</v>
      </c>
      <c r="H3433" s="2" t="s">
        <v>922</v>
      </c>
      <c r="I3433" s="6">
        <v>1.45</v>
      </c>
      <c r="J3433" s="2" t="s">
        <v>2345</v>
      </c>
      <c r="K3433" s="7">
        <v>9</v>
      </c>
      <c r="L3433" s="3" t="s">
        <v>2315</v>
      </c>
      <c r="M3433" s="2">
        <v>1014</v>
      </c>
      <c r="N3433" s="2" t="s">
        <v>13</v>
      </c>
      <c r="O3433" s="80">
        <v>65.25</v>
      </c>
      <c r="P34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34" spans="1:17" ht="48" x14ac:dyDescent="0.2">
      <c r="A3434" s="2" t="s">
        <v>5904</v>
      </c>
      <c r="B3434" s="2" t="s">
        <v>931</v>
      </c>
      <c r="C3434" s="2" t="s">
        <v>5596</v>
      </c>
      <c r="D3434" s="2" t="s">
        <v>937</v>
      </c>
      <c r="E3434" s="2" t="s">
        <v>7003</v>
      </c>
      <c r="F3434" s="2" t="s">
        <v>7677</v>
      </c>
      <c r="G3434" s="2" t="s">
        <v>4</v>
      </c>
      <c r="H3434" s="2" t="s">
        <v>4</v>
      </c>
      <c r="I3434" s="6">
        <v>1</v>
      </c>
      <c r="J3434" s="2" t="s">
        <v>2345</v>
      </c>
      <c r="K3434" s="7">
        <v>1</v>
      </c>
      <c r="L3434" s="3" t="s">
        <v>3130</v>
      </c>
      <c r="M3434" s="2" t="s">
        <v>7678</v>
      </c>
      <c r="N3434" s="2" t="s">
        <v>13</v>
      </c>
      <c r="O3434" s="80">
        <v>8.1715999999999998</v>
      </c>
      <c r="P34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34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435" spans="1:17" ht="48" x14ac:dyDescent="0.2">
      <c r="A3435" s="2" t="s">
        <v>5904</v>
      </c>
      <c r="B3435" s="2" t="s">
        <v>931</v>
      </c>
      <c r="C3435" s="2" t="s">
        <v>5672</v>
      </c>
      <c r="D3435" s="2" t="s">
        <v>1338</v>
      </c>
      <c r="E3435" s="2" t="s">
        <v>1112</v>
      </c>
      <c r="F3435" s="2" t="s">
        <v>3514</v>
      </c>
      <c r="G3435" s="2" t="s">
        <v>4</v>
      </c>
      <c r="H3435" s="2" t="s">
        <v>922</v>
      </c>
      <c r="I3435" s="6">
        <v>1</v>
      </c>
      <c r="J3435" s="2" t="s">
        <v>2316</v>
      </c>
      <c r="K3435" s="7">
        <v>1</v>
      </c>
      <c r="L3435" s="3" t="s">
        <v>3130</v>
      </c>
      <c r="M3435" s="2" t="s">
        <v>1339</v>
      </c>
      <c r="N3435" s="2" t="s">
        <v>13</v>
      </c>
      <c r="O3435" s="80">
        <v>12.1</v>
      </c>
      <c r="P34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$12.10 P/ea</v>
      </c>
      <c r="Q34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$12.10 P/ea</v>
      </c>
    </row>
    <row r="3436" spans="1:17" ht="48" x14ac:dyDescent="0.2">
      <c r="A3436" s="2" t="s">
        <v>5904</v>
      </c>
      <c r="B3436" s="2" t="s">
        <v>931</v>
      </c>
      <c r="C3436" s="2" t="s">
        <v>5672</v>
      </c>
      <c r="D3436" s="2" t="s">
        <v>1338</v>
      </c>
      <c r="E3436" s="2" t="s">
        <v>5144</v>
      </c>
      <c r="F3436" s="2" t="s">
        <v>2953</v>
      </c>
      <c r="G3436" s="2" t="s">
        <v>4</v>
      </c>
      <c r="H3436" s="2" t="s">
        <v>4</v>
      </c>
      <c r="I3436" s="6">
        <v>13.95</v>
      </c>
      <c r="J3436" s="2" t="s">
        <v>2345</v>
      </c>
      <c r="K3436" s="7">
        <v>1</v>
      </c>
      <c r="L3436" s="3" t="s">
        <v>3130</v>
      </c>
      <c r="M3436" s="2" t="s">
        <v>3025</v>
      </c>
      <c r="N3436" s="2" t="s">
        <v>13</v>
      </c>
      <c r="O3436" s="80">
        <v>93.47</v>
      </c>
      <c r="P34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$6.70 P/kg</v>
      </c>
      <c r="Q34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437" spans="1:17" ht="48" x14ac:dyDescent="0.2">
      <c r="A3437" s="2" t="s">
        <v>5904</v>
      </c>
      <c r="B3437" s="2" t="s">
        <v>931</v>
      </c>
      <c r="C3437" s="2" t="s">
        <v>5672</v>
      </c>
      <c r="D3437" s="2" t="s">
        <v>1338</v>
      </c>
      <c r="E3437" s="2" t="s">
        <v>5150</v>
      </c>
      <c r="F3437" s="2" t="s">
        <v>6064</v>
      </c>
      <c r="G3437" s="2" t="s">
        <v>4</v>
      </c>
      <c r="H3437" s="2" t="s">
        <v>922</v>
      </c>
      <c r="I3437" s="6">
        <v>1.55</v>
      </c>
      <c r="J3437" s="2" t="s">
        <v>2345</v>
      </c>
      <c r="K3437" s="7">
        <v>9</v>
      </c>
      <c r="L3437" s="3" t="s">
        <v>2315</v>
      </c>
      <c r="M3437" s="2">
        <v>1015</v>
      </c>
      <c r="N3437" s="2" t="s">
        <v>13</v>
      </c>
      <c r="O3437" s="80">
        <v>69.75</v>
      </c>
      <c r="P34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$5.00 P/kg</v>
      </c>
      <c r="Q34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438" spans="1:17" ht="48" x14ac:dyDescent="0.2">
      <c r="A3438" s="2" t="s">
        <v>5904</v>
      </c>
      <c r="B3438" s="2" t="s">
        <v>940</v>
      </c>
      <c r="C3438" s="2" t="s">
        <v>5761</v>
      </c>
      <c r="D3438" s="2" t="s">
        <v>2088</v>
      </c>
      <c r="E3438" s="2" t="s">
        <v>3128</v>
      </c>
      <c r="F3438" s="2" t="s">
        <v>3867</v>
      </c>
      <c r="G3438" s="2" t="s">
        <v>4</v>
      </c>
      <c r="H3438" s="2" t="s">
        <v>4</v>
      </c>
      <c r="I3438" s="6">
        <v>5</v>
      </c>
      <c r="J3438" s="2" t="s">
        <v>2345</v>
      </c>
      <c r="K3438" s="7">
        <v>1</v>
      </c>
      <c r="L3438" s="3" t="s">
        <v>3130</v>
      </c>
      <c r="M3438" s="2">
        <v>9100944</v>
      </c>
      <c r="N3438" s="2" t="s">
        <v>13</v>
      </c>
      <c r="O3438" s="80">
        <v>50.92</v>
      </c>
      <c r="P34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$10.18 P/kg</v>
      </c>
      <c r="Q34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3439" spans="1:17" ht="48" x14ac:dyDescent="0.2">
      <c r="A3439" s="2" t="s">
        <v>5904</v>
      </c>
      <c r="B3439" s="2" t="s">
        <v>940</v>
      </c>
      <c r="C3439" s="2" t="s">
        <v>5761</v>
      </c>
      <c r="D3439" s="2" t="s">
        <v>2088</v>
      </c>
      <c r="E3439" s="2" t="s">
        <v>1852</v>
      </c>
      <c r="F3439" s="2" t="s">
        <v>5026</v>
      </c>
      <c r="G3439" s="2" t="s">
        <v>4</v>
      </c>
      <c r="H3439" s="2" t="s">
        <v>4</v>
      </c>
      <c r="I3439" s="6">
        <v>5</v>
      </c>
      <c r="J3439" s="2" t="s">
        <v>2345</v>
      </c>
      <c r="K3439" s="7">
        <v>1</v>
      </c>
      <c r="L3439" s="3" t="s">
        <v>3130</v>
      </c>
      <c r="M3439" s="2">
        <v>603321</v>
      </c>
      <c r="N3439" s="2" t="s">
        <v>13</v>
      </c>
      <c r="O3439" s="80">
        <v>26.25</v>
      </c>
      <c r="P34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4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440" spans="1:17" ht="48" x14ac:dyDescent="0.2">
      <c r="A3440" s="2" t="s">
        <v>5904</v>
      </c>
      <c r="B3440" s="2" t="s">
        <v>940</v>
      </c>
      <c r="C3440" s="2" t="s">
        <v>5761</v>
      </c>
      <c r="D3440" s="2" t="s">
        <v>2088</v>
      </c>
      <c r="E3440" s="2" t="s">
        <v>7003</v>
      </c>
      <c r="F3440" s="2" t="s">
        <v>7679</v>
      </c>
      <c r="G3440" s="2" t="s">
        <v>4</v>
      </c>
      <c r="H3440" s="2" t="s">
        <v>4</v>
      </c>
      <c r="I3440" s="6">
        <v>5</v>
      </c>
      <c r="J3440" s="2" t="s">
        <v>2345</v>
      </c>
      <c r="K3440" s="7">
        <v>1</v>
      </c>
      <c r="L3440" s="3" t="s">
        <v>3130</v>
      </c>
      <c r="M3440" s="2" t="s">
        <v>7680</v>
      </c>
      <c r="N3440" s="2" t="s">
        <v>13</v>
      </c>
      <c r="O3440" s="80">
        <v>31.7</v>
      </c>
      <c r="P34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34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441" spans="1:17" ht="48" x14ac:dyDescent="0.2">
      <c r="A3441" s="2" t="s">
        <v>5904</v>
      </c>
      <c r="B3441" s="2" t="s">
        <v>940</v>
      </c>
      <c r="C3441" s="2" t="s">
        <v>5762</v>
      </c>
      <c r="D3441" s="2" t="s">
        <v>2089</v>
      </c>
      <c r="E3441" s="2" t="s">
        <v>3128</v>
      </c>
      <c r="F3441" s="2" t="s">
        <v>3868</v>
      </c>
      <c r="G3441" s="2" t="s">
        <v>4</v>
      </c>
      <c r="H3441" s="2" t="s">
        <v>4</v>
      </c>
      <c r="I3441" s="6">
        <v>6.8</v>
      </c>
      <c r="J3441" s="2" t="s">
        <v>2345</v>
      </c>
      <c r="K3441" s="7">
        <v>2</v>
      </c>
      <c r="L3441" s="3" t="s">
        <v>2315</v>
      </c>
      <c r="M3441" s="2">
        <v>9100765</v>
      </c>
      <c r="N3441" s="2" t="s">
        <v>13</v>
      </c>
      <c r="O3441" s="80">
        <v>191.352</v>
      </c>
      <c r="P34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$14.07 P/kg</v>
      </c>
      <c r="Q34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442" spans="1:17" ht="48" x14ac:dyDescent="0.2">
      <c r="A3442" s="2" t="s">
        <v>5904</v>
      </c>
      <c r="B3442" s="2" t="s">
        <v>940</v>
      </c>
      <c r="C3442" s="2" t="s">
        <v>5762</v>
      </c>
      <c r="D3442" s="2" t="s">
        <v>2089</v>
      </c>
      <c r="E3442" s="2" t="s">
        <v>2396</v>
      </c>
      <c r="F3442" s="2" t="s">
        <v>4452</v>
      </c>
      <c r="G3442" s="2" t="s">
        <v>4</v>
      </c>
      <c r="H3442" s="2" t="s">
        <v>4</v>
      </c>
      <c r="I3442" s="6">
        <v>5</v>
      </c>
      <c r="J3442" s="2" t="s">
        <v>2345</v>
      </c>
      <c r="K3442" s="7">
        <v>1</v>
      </c>
      <c r="L3442" s="3" t="s">
        <v>3130</v>
      </c>
      <c r="M3442" s="2" t="s">
        <v>2835</v>
      </c>
      <c r="N3442" s="2" t="s">
        <v>13</v>
      </c>
      <c r="O3442" s="80">
        <v>68.125</v>
      </c>
      <c r="P34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$13.63 P/kg</v>
      </c>
      <c r="Q34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$1.36 P/100g</v>
      </c>
    </row>
    <row r="3443" spans="1:17" ht="48" x14ac:dyDescent="0.2">
      <c r="A3443" s="2" t="s">
        <v>5904</v>
      </c>
      <c r="B3443" s="2" t="s">
        <v>940</v>
      </c>
      <c r="C3443" s="2" t="s">
        <v>5762</v>
      </c>
      <c r="D3443" s="2" t="s">
        <v>2089</v>
      </c>
      <c r="E3443" s="2" t="s">
        <v>1852</v>
      </c>
      <c r="F3443" s="2" t="s">
        <v>5027</v>
      </c>
      <c r="G3443" s="2" t="s">
        <v>4</v>
      </c>
      <c r="H3443" s="2" t="s">
        <v>4</v>
      </c>
      <c r="I3443" s="6">
        <v>10</v>
      </c>
      <c r="J3443" s="2" t="s">
        <v>2345</v>
      </c>
      <c r="K3443" s="7">
        <v>1</v>
      </c>
      <c r="L3443" s="3" t="s">
        <v>3130</v>
      </c>
      <c r="M3443" s="2">
        <v>1005</v>
      </c>
      <c r="N3443" s="2" t="s">
        <v>13</v>
      </c>
      <c r="O3443" s="80">
        <v>131.25</v>
      </c>
      <c r="P34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34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3444" spans="1:17" ht="48" x14ac:dyDescent="0.2">
      <c r="A3444" s="2" t="s">
        <v>5904</v>
      </c>
      <c r="B3444" s="2" t="s">
        <v>940</v>
      </c>
      <c r="C3444" s="2" t="s">
        <v>5762</v>
      </c>
      <c r="D3444" s="2" t="s">
        <v>2089</v>
      </c>
      <c r="E3444" s="2" t="s">
        <v>7003</v>
      </c>
      <c r="F3444" s="2" t="s">
        <v>7681</v>
      </c>
      <c r="G3444" s="2" t="s">
        <v>4</v>
      </c>
      <c r="H3444" s="2" t="s">
        <v>4</v>
      </c>
      <c r="I3444" s="6">
        <v>5</v>
      </c>
      <c r="J3444" s="2" t="s">
        <v>2345</v>
      </c>
      <c r="K3444" s="7">
        <v>1</v>
      </c>
      <c r="L3444" s="3" t="s">
        <v>3130</v>
      </c>
      <c r="M3444" s="2" t="s">
        <v>7682</v>
      </c>
      <c r="N3444" s="2" t="s">
        <v>13</v>
      </c>
      <c r="O3444" s="80">
        <v>77.574399999999997</v>
      </c>
      <c r="P34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34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445" spans="1:17" ht="48" x14ac:dyDescent="0.2">
      <c r="A3445" s="2" t="s">
        <v>5904</v>
      </c>
      <c r="B3445" s="2" t="s">
        <v>940</v>
      </c>
      <c r="C3445" s="2" t="s">
        <v>5868</v>
      </c>
      <c r="D3445" s="2" t="s">
        <v>2090</v>
      </c>
      <c r="E3445" s="2" t="s">
        <v>2396</v>
      </c>
      <c r="F3445" s="2" t="s">
        <v>4453</v>
      </c>
      <c r="G3445" s="2" t="s">
        <v>4</v>
      </c>
      <c r="H3445" s="2" t="s">
        <v>4</v>
      </c>
      <c r="I3445" s="6">
        <v>10</v>
      </c>
      <c r="J3445" s="2" t="s">
        <v>2345</v>
      </c>
      <c r="K3445" s="7">
        <v>1</v>
      </c>
      <c r="L3445" s="3" t="s">
        <v>3130</v>
      </c>
      <c r="M3445" s="2" t="s">
        <v>2836</v>
      </c>
      <c r="N3445" s="2" t="s">
        <v>13</v>
      </c>
      <c r="O3445" s="80">
        <v>118.81</v>
      </c>
      <c r="P34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$11.88 P/kg</v>
      </c>
      <c r="Q34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446" spans="1:17" ht="48" x14ac:dyDescent="0.2">
      <c r="A3446" s="2" t="s">
        <v>5904</v>
      </c>
      <c r="B3446" s="2" t="s">
        <v>940</v>
      </c>
      <c r="C3446" s="2" t="s">
        <v>5868</v>
      </c>
      <c r="D3446" s="2" t="s">
        <v>2090</v>
      </c>
      <c r="E3446" s="2" t="s">
        <v>1852</v>
      </c>
      <c r="F3446" s="2" t="s">
        <v>5028</v>
      </c>
      <c r="G3446" s="2" t="s">
        <v>4</v>
      </c>
      <c r="H3446" s="2" t="s">
        <v>4</v>
      </c>
      <c r="I3446" s="6">
        <v>10</v>
      </c>
      <c r="J3446" s="2" t="s">
        <v>2345</v>
      </c>
      <c r="K3446" s="7">
        <v>1</v>
      </c>
      <c r="L3446" s="3" t="s">
        <v>3130</v>
      </c>
      <c r="M3446" s="2" t="s">
        <v>2091</v>
      </c>
      <c r="N3446" s="2" t="s">
        <v>13</v>
      </c>
      <c r="O3446" s="80">
        <v>115.5</v>
      </c>
      <c r="P34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$11.55 P/kg</v>
      </c>
      <c r="Q34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447" spans="1:17" ht="48" x14ac:dyDescent="0.2">
      <c r="A3447" s="2" t="s">
        <v>5904</v>
      </c>
      <c r="B3447" s="2" t="s">
        <v>940</v>
      </c>
      <c r="C3447" s="2" t="s">
        <v>5868</v>
      </c>
      <c r="D3447" s="2" t="s">
        <v>2090</v>
      </c>
      <c r="E3447" s="2" t="s">
        <v>7003</v>
      </c>
      <c r="F3447" s="2" t="s">
        <v>7683</v>
      </c>
      <c r="G3447" s="2" t="s">
        <v>4</v>
      </c>
      <c r="H3447" s="2" t="s">
        <v>4</v>
      </c>
      <c r="I3447" s="6">
        <v>5</v>
      </c>
      <c r="J3447" s="2" t="s">
        <v>2345</v>
      </c>
      <c r="K3447" s="7">
        <v>1</v>
      </c>
      <c r="L3447" s="3" t="s">
        <v>3130</v>
      </c>
      <c r="M3447" s="2" t="s">
        <v>7684</v>
      </c>
      <c r="N3447" s="2" t="s">
        <v>13</v>
      </c>
      <c r="O3447" s="80">
        <v>68.27</v>
      </c>
      <c r="P34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$13.65 P/kg</v>
      </c>
      <c r="Q34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$1.37 P/100g</v>
      </c>
    </row>
    <row r="3448" spans="1:17" ht="48" x14ac:dyDescent="0.2">
      <c r="A3448" s="2" t="s">
        <v>5904</v>
      </c>
      <c r="B3448" s="2" t="s">
        <v>940</v>
      </c>
      <c r="C3448" s="2" t="s">
        <v>5763</v>
      </c>
      <c r="D3448" s="2" t="s">
        <v>2092</v>
      </c>
      <c r="E3448" s="2" t="s">
        <v>3128</v>
      </c>
      <c r="F3448" s="2" t="s">
        <v>3869</v>
      </c>
      <c r="G3448" s="2" t="s">
        <v>4</v>
      </c>
      <c r="H3448" s="2" t="s">
        <v>4</v>
      </c>
      <c r="I3448" s="6">
        <v>6.8</v>
      </c>
      <c r="J3448" s="2" t="s">
        <v>2345</v>
      </c>
      <c r="K3448" s="7">
        <v>1</v>
      </c>
      <c r="L3448" s="3" t="s">
        <v>3130</v>
      </c>
      <c r="M3448" s="2">
        <v>2105</v>
      </c>
      <c r="N3448" s="2" t="s">
        <v>13</v>
      </c>
      <c r="O3448" s="80">
        <v>273.03359999999998</v>
      </c>
      <c r="P34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$40.15 P/kg</v>
      </c>
      <c r="Q34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$4.02 P/100g</v>
      </c>
    </row>
    <row r="3449" spans="1:17" ht="48" x14ac:dyDescent="0.2">
      <c r="A3449" s="2" t="s">
        <v>5904</v>
      </c>
      <c r="B3449" s="2" t="s">
        <v>940</v>
      </c>
      <c r="C3449" s="2" t="s">
        <v>5763</v>
      </c>
      <c r="D3449" s="2" t="s">
        <v>2092</v>
      </c>
      <c r="E3449" s="2" t="s">
        <v>2396</v>
      </c>
      <c r="F3449" s="2" t="s">
        <v>4454</v>
      </c>
      <c r="G3449" s="2" t="s">
        <v>4</v>
      </c>
      <c r="H3449" s="2" t="s">
        <v>4</v>
      </c>
      <c r="I3449" s="6">
        <v>6.8</v>
      </c>
      <c r="J3449" s="2" t="s">
        <v>2345</v>
      </c>
      <c r="K3449" s="7">
        <v>1</v>
      </c>
      <c r="L3449" s="3" t="s">
        <v>3130</v>
      </c>
      <c r="M3449" s="2" t="s">
        <v>2837</v>
      </c>
      <c r="N3449" s="2" t="s">
        <v>13</v>
      </c>
      <c r="O3449" s="80">
        <v>75.972999999999999</v>
      </c>
      <c r="P34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$11.17 P/kg</v>
      </c>
      <c r="Q34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450" spans="1:17" ht="48" x14ac:dyDescent="0.2">
      <c r="A3450" s="2" t="s">
        <v>5904</v>
      </c>
      <c r="B3450" s="2" t="s">
        <v>940</v>
      </c>
      <c r="C3450" s="2" t="s">
        <v>5763</v>
      </c>
      <c r="D3450" s="2" t="s">
        <v>2092</v>
      </c>
      <c r="E3450" s="2" t="s">
        <v>1852</v>
      </c>
      <c r="F3450" s="2" t="s">
        <v>5029</v>
      </c>
      <c r="G3450" s="2" t="s">
        <v>4</v>
      </c>
      <c r="H3450" s="2" t="s">
        <v>4</v>
      </c>
      <c r="I3450" s="6">
        <v>6.8</v>
      </c>
      <c r="J3450" s="2" t="s">
        <v>2345</v>
      </c>
      <c r="K3450" s="7">
        <v>3</v>
      </c>
      <c r="L3450" s="3" t="s">
        <v>2315</v>
      </c>
      <c r="M3450" s="2">
        <v>201135</v>
      </c>
      <c r="N3450" s="2" t="s">
        <v>13</v>
      </c>
      <c r="O3450" s="80">
        <v>238.95</v>
      </c>
      <c r="P34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$11.71 P/kg</v>
      </c>
      <c r="Q34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451" spans="1:17" ht="48" x14ac:dyDescent="0.2">
      <c r="A3451" s="2" t="s">
        <v>5904</v>
      </c>
      <c r="B3451" s="2" t="s">
        <v>940</v>
      </c>
      <c r="C3451" s="2" t="s">
        <v>5763</v>
      </c>
      <c r="D3451" s="2" t="s">
        <v>2092</v>
      </c>
      <c r="E3451" s="2" t="s">
        <v>7003</v>
      </c>
      <c r="F3451" s="2" t="s">
        <v>7685</v>
      </c>
      <c r="G3451" s="2" t="s">
        <v>4</v>
      </c>
      <c r="H3451" s="2" t="s">
        <v>4</v>
      </c>
      <c r="I3451" s="6">
        <v>6.8</v>
      </c>
      <c r="J3451" s="2" t="s">
        <v>2345</v>
      </c>
      <c r="K3451" s="7">
        <v>1</v>
      </c>
      <c r="L3451" s="3" t="s">
        <v>3130</v>
      </c>
      <c r="M3451" s="2" t="s">
        <v>7686</v>
      </c>
      <c r="N3451" s="2" t="s">
        <v>13</v>
      </c>
      <c r="O3451" s="80">
        <v>97.042400000000001</v>
      </c>
      <c r="P34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$14.27 P/kg</v>
      </c>
      <c r="Q34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452" spans="1:17" ht="48" x14ac:dyDescent="0.2">
      <c r="A3452" s="2" t="s">
        <v>5904</v>
      </c>
      <c r="B3452" s="2" t="s">
        <v>940</v>
      </c>
      <c r="C3452" s="2" t="s">
        <v>5597</v>
      </c>
      <c r="D3452" s="2" t="s">
        <v>939</v>
      </c>
      <c r="E3452" s="2" t="s">
        <v>5885</v>
      </c>
      <c r="F3452" s="2" t="s">
        <v>3473</v>
      </c>
      <c r="G3452" s="2" t="s">
        <v>4</v>
      </c>
      <c r="H3452" s="2" t="s">
        <v>4</v>
      </c>
      <c r="I3452" s="6">
        <v>5</v>
      </c>
      <c r="J3452" s="2" t="s">
        <v>2345</v>
      </c>
      <c r="K3452" s="7">
        <v>1</v>
      </c>
      <c r="L3452" s="3" t="s">
        <v>3130</v>
      </c>
      <c r="M3452" s="2">
        <v>145156</v>
      </c>
      <c r="N3452" s="2" t="s">
        <v>13</v>
      </c>
      <c r="O3452" s="80">
        <v>74.89</v>
      </c>
      <c r="P34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$14.98 P/kg</v>
      </c>
      <c r="Q34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453" spans="1:17" ht="48" x14ac:dyDescent="0.2">
      <c r="A3453" s="2" t="s">
        <v>5904</v>
      </c>
      <c r="B3453" s="2" t="s">
        <v>940</v>
      </c>
      <c r="C3453" s="2" t="s">
        <v>5597</v>
      </c>
      <c r="D3453" s="2" t="s">
        <v>939</v>
      </c>
      <c r="E3453" s="2" t="s">
        <v>3128</v>
      </c>
      <c r="F3453" s="2" t="s">
        <v>3870</v>
      </c>
      <c r="G3453" s="2" t="s">
        <v>4</v>
      </c>
      <c r="H3453" s="2" t="s">
        <v>4</v>
      </c>
      <c r="I3453" s="6">
        <v>6.8</v>
      </c>
      <c r="J3453" s="2" t="s">
        <v>2345</v>
      </c>
      <c r="K3453" s="7">
        <v>1</v>
      </c>
      <c r="L3453" s="3" t="s">
        <v>3130</v>
      </c>
      <c r="M3453" s="2">
        <v>9100981</v>
      </c>
      <c r="N3453" s="2" t="s">
        <v>13</v>
      </c>
      <c r="O3453" s="80">
        <v>89.488</v>
      </c>
      <c r="P34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$13.16 P/kg</v>
      </c>
      <c r="Q34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454" spans="1:17" ht="48" x14ac:dyDescent="0.2">
      <c r="A3454" s="2" t="s">
        <v>5904</v>
      </c>
      <c r="B3454" s="2" t="s">
        <v>940</v>
      </c>
      <c r="C3454" s="2" t="s">
        <v>5597</v>
      </c>
      <c r="D3454" s="2" t="s">
        <v>939</v>
      </c>
      <c r="E3454" s="2" t="s">
        <v>1852</v>
      </c>
      <c r="F3454" s="2" t="s">
        <v>5030</v>
      </c>
      <c r="G3454" s="2" t="s">
        <v>4</v>
      </c>
      <c r="H3454" s="2" t="s">
        <v>4</v>
      </c>
      <c r="I3454" s="6">
        <v>6.8</v>
      </c>
      <c r="J3454" s="2" t="s">
        <v>2345</v>
      </c>
      <c r="K3454" s="7">
        <v>3</v>
      </c>
      <c r="L3454" s="3" t="s">
        <v>2315</v>
      </c>
      <c r="M3454" s="2">
        <v>2104</v>
      </c>
      <c r="N3454" s="2" t="s">
        <v>13</v>
      </c>
      <c r="O3454" s="80">
        <v>255.15</v>
      </c>
      <c r="P34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$12.51 P/kg</v>
      </c>
      <c r="Q34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3455" spans="1:17" ht="48" x14ac:dyDescent="0.2">
      <c r="A3455" s="2" t="s">
        <v>5904</v>
      </c>
      <c r="B3455" s="2" t="s">
        <v>940</v>
      </c>
      <c r="C3455" s="2" t="s">
        <v>5597</v>
      </c>
      <c r="D3455" s="2" t="s">
        <v>939</v>
      </c>
      <c r="E3455" s="2" t="s">
        <v>7003</v>
      </c>
      <c r="F3455" s="2" t="s">
        <v>7687</v>
      </c>
      <c r="G3455" s="2" t="s">
        <v>4</v>
      </c>
      <c r="H3455" s="2" t="s">
        <v>4</v>
      </c>
      <c r="I3455" s="6">
        <v>6.8</v>
      </c>
      <c r="J3455" s="2" t="s">
        <v>2345</v>
      </c>
      <c r="K3455" s="7">
        <v>1</v>
      </c>
      <c r="L3455" s="3" t="s">
        <v>3130</v>
      </c>
      <c r="M3455" s="2" t="s">
        <v>7688</v>
      </c>
      <c r="N3455" s="2" t="s">
        <v>13</v>
      </c>
      <c r="O3455" s="80">
        <v>84.394400000000005</v>
      </c>
      <c r="P34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$12.41 P/kg</v>
      </c>
      <c r="Q34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456" spans="1:17" ht="48" x14ac:dyDescent="0.2">
      <c r="A3456" s="2" t="s">
        <v>5904</v>
      </c>
      <c r="B3456" s="2" t="s">
        <v>940</v>
      </c>
      <c r="C3456" s="2" t="s">
        <v>5598</v>
      </c>
      <c r="D3456" s="2" t="s">
        <v>941</v>
      </c>
      <c r="E3456" s="2" t="s">
        <v>5885</v>
      </c>
      <c r="F3456" s="2" t="s">
        <v>942</v>
      </c>
      <c r="G3456" s="2" t="s">
        <v>4</v>
      </c>
      <c r="H3456" s="2" t="s">
        <v>4</v>
      </c>
      <c r="I3456" s="6">
        <v>800</v>
      </c>
      <c r="J3456" s="2" t="s">
        <v>6074</v>
      </c>
      <c r="K3456" s="7">
        <v>1</v>
      </c>
      <c r="L3456" s="3" t="s">
        <v>3130</v>
      </c>
      <c r="M3456" s="2">
        <v>181868</v>
      </c>
      <c r="N3456" s="2" t="s">
        <v>13</v>
      </c>
      <c r="O3456" s="80">
        <v>17.690000000000001</v>
      </c>
      <c r="P34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$22.11 P/kg</v>
      </c>
      <c r="Q34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3457" spans="1:17" ht="48" x14ac:dyDescent="0.2">
      <c r="A3457" s="2" t="s">
        <v>5904</v>
      </c>
      <c r="B3457" s="2" t="s">
        <v>940</v>
      </c>
      <c r="C3457" s="2" t="s">
        <v>5598</v>
      </c>
      <c r="D3457" s="2" t="s">
        <v>941</v>
      </c>
      <c r="E3457" s="2" t="s">
        <v>3128</v>
      </c>
      <c r="F3457" s="2" t="s">
        <v>6495</v>
      </c>
      <c r="G3457" s="2" t="s">
        <v>4</v>
      </c>
      <c r="H3457" s="2" t="s">
        <v>4</v>
      </c>
      <c r="I3457" s="6">
        <v>1</v>
      </c>
      <c r="J3457" s="2" t="s">
        <v>2345</v>
      </c>
      <c r="K3457" s="7">
        <v>1</v>
      </c>
      <c r="L3457" s="3" t="s">
        <v>3130</v>
      </c>
      <c r="M3457" s="2">
        <v>9100923</v>
      </c>
      <c r="N3457" s="2" t="s">
        <v>13</v>
      </c>
      <c r="O3457" s="80">
        <v>22.4</v>
      </c>
      <c r="P34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$22.40 P/kg</v>
      </c>
      <c r="Q34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3458" spans="1:17" ht="48" x14ac:dyDescent="0.2">
      <c r="A3458" s="2" t="s">
        <v>5904</v>
      </c>
      <c r="B3458" s="2" t="s">
        <v>940</v>
      </c>
      <c r="C3458" s="2" t="s">
        <v>5598</v>
      </c>
      <c r="D3458" s="2" t="s">
        <v>941</v>
      </c>
      <c r="E3458" s="2" t="s">
        <v>2396</v>
      </c>
      <c r="F3458" s="2" t="s">
        <v>4455</v>
      </c>
      <c r="G3458" s="2" t="s">
        <v>4</v>
      </c>
      <c r="H3458" s="2" t="s">
        <v>4</v>
      </c>
      <c r="I3458" s="6">
        <v>1</v>
      </c>
      <c r="J3458" s="2" t="s">
        <v>2345</v>
      </c>
      <c r="K3458" s="7">
        <v>1</v>
      </c>
      <c r="L3458" s="3" t="s">
        <v>3130</v>
      </c>
      <c r="M3458" s="2" t="s">
        <v>2838</v>
      </c>
      <c r="N3458" s="2" t="s">
        <v>13</v>
      </c>
      <c r="O3458" s="80">
        <v>18.312000000000001</v>
      </c>
      <c r="P34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$18.31 P/kg</v>
      </c>
      <c r="Q34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3459" spans="1:17" ht="48" x14ac:dyDescent="0.2">
      <c r="A3459" s="2" t="s">
        <v>5904</v>
      </c>
      <c r="B3459" s="2" t="s">
        <v>940</v>
      </c>
      <c r="C3459" s="2" t="s">
        <v>5598</v>
      </c>
      <c r="D3459" s="2" t="s">
        <v>941</v>
      </c>
      <c r="E3459" s="2" t="s">
        <v>1852</v>
      </c>
      <c r="F3459" s="2" t="s">
        <v>2093</v>
      </c>
      <c r="G3459" s="2" t="s">
        <v>4</v>
      </c>
      <c r="H3459" s="2" t="s">
        <v>4</v>
      </c>
      <c r="I3459" s="6">
        <v>1</v>
      </c>
      <c r="J3459" s="2" t="s">
        <v>2345</v>
      </c>
      <c r="K3459" s="7">
        <v>1</v>
      </c>
      <c r="L3459" s="3" t="s">
        <v>3130</v>
      </c>
      <c r="M3459" s="2">
        <v>603059</v>
      </c>
      <c r="N3459" s="2" t="s">
        <v>13</v>
      </c>
      <c r="O3459" s="80">
        <v>19.989999999999998</v>
      </c>
      <c r="P34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$19.99 P/kg</v>
      </c>
      <c r="Q34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460" spans="1:17" ht="48" x14ac:dyDescent="0.2">
      <c r="A3460" s="2" t="s">
        <v>5904</v>
      </c>
      <c r="B3460" s="2" t="s">
        <v>940</v>
      </c>
      <c r="C3460" s="2" t="s">
        <v>5598</v>
      </c>
      <c r="D3460" s="2" t="s">
        <v>941</v>
      </c>
      <c r="E3460" s="2" t="s">
        <v>7003</v>
      </c>
      <c r="F3460" s="2" t="s">
        <v>7689</v>
      </c>
      <c r="G3460" s="2" t="s">
        <v>4</v>
      </c>
      <c r="H3460" s="2" t="s">
        <v>4</v>
      </c>
      <c r="I3460" s="6">
        <v>1</v>
      </c>
      <c r="J3460" s="2" t="s">
        <v>2345</v>
      </c>
      <c r="K3460" s="7">
        <v>1</v>
      </c>
      <c r="L3460" s="3" t="s">
        <v>3130</v>
      </c>
      <c r="M3460" s="2" t="s">
        <v>7690</v>
      </c>
      <c r="N3460" s="2" t="s">
        <v>13</v>
      </c>
      <c r="O3460" s="80">
        <v>21.836400000000001</v>
      </c>
      <c r="P34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$21.84 P/kg</v>
      </c>
      <c r="Q34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461" spans="1:17" ht="48" x14ac:dyDescent="0.2">
      <c r="A3461" s="2" t="s">
        <v>5904</v>
      </c>
      <c r="B3461" s="2" t="s">
        <v>940</v>
      </c>
      <c r="C3461" s="2" t="s">
        <v>5764</v>
      </c>
      <c r="D3461" s="2" t="s">
        <v>1109</v>
      </c>
      <c r="E3461" s="2" t="s">
        <v>3128</v>
      </c>
      <c r="F3461" s="2" t="s">
        <v>3871</v>
      </c>
      <c r="G3461" s="2" t="s">
        <v>4</v>
      </c>
      <c r="H3461" s="2" t="s">
        <v>4</v>
      </c>
      <c r="I3461" s="6">
        <v>1</v>
      </c>
      <c r="J3461" s="2" t="s">
        <v>2345</v>
      </c>
      <c r="K3461" s="7">
        <v>5</v>
      </c>
      <c r="L3461" s="3" t="s">
        <v>2315</v>
      </c>
      <c r="M3461" s="2">
        <v>7310</v>
      </c>
      <c r="N3461" s="2" t="s">
        <v>13</v>
      </c>
      <c r="O3461" s="80">
        <v>98</v>
      </c>
      <c r="P34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$19.60 P/kg</v>
      </c>
      <c r="Q34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462" spans="1:17" ht="48" x14ac:dyDescent="0.2">
      <c r="A3462" s="2" t="s">
        <v>5904</v>
      </c>
      <c r="B3462" s="2" t="s">
        <v>940</v>
      </c>
      <c r="C3462" s="2" t="s">
        <v>5764</v>
      </c>
      <c r="D3462" s="2" t="s">
        <v>1109</v>
      </c>
      <c r="E3462" s="2" t="s">
        <v>2396</v>
      </c>
      <c r="F3462" s="2" t="s">
        <v>4456</v>
      </c>
      <c r="G3462" s="2" t="s">
        <v>4</v>
      </c>
      <c r="H3462" s="2" t="s">
        <v>4</v>
      </c>
      <c r="I3462" s="6">
        <v>5</v>
      </c>
      <c r="J3462" s="2" t="s">
        <v>2345</v>
      </c>
      <c r="K3462" s="7">
        <v>1</v>
      </c>
      <c r="L3462" s="3" t="s">
        <v>3130</v>
      </c>
      <c r="M3462" s="2" t="s">
        <v>2839</v>
      </c>
      <c r="N3462" s="2" t="s">
        <v>13</v>
      </c>
      <c r="O3462" s="80">
        <v>89.924999999999997</v>
      </c>
      <c r="P34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$17.99 P/kg</v>
      </c>
      <c r="Q34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463" spans="1:17" ht="48" x14ac:dyDescent="0.2">
      <c r="A3463" s="2" t="s">
        <v>5904</v>
      </c>
      <c r="B3463" s="2" t="s">
        <v>940</v>
      </c>
      <c r="C3463" s="2" t="s">
        <v>5764</v>
      </c>
      <c r="D3463" s="2" t="s">
        <v>1109</v>
      </c>
      <c r="E3463" s="2" t="s">
        <v>1852</v>
      </c>
      <c r="F3463" s="2" t="s">
        <v>2094</v>
      </c>
      <c r="G3463" s="2" t="s">
        <v>4</v>
      </c>
      <c r="H3463" s="2" t="s">
        <v>4</v>
      </c>
      <c r="I3463" s="6">
        <v>5</v>
      </c>
      <c r="J3463" s="2" t="s">
        <v>2345</v>
      </c>
      <c r="K3463" s="7">
        <v>1</v>
      </c>
      <c r="L3463" s="3" t="s">
        <v>3130</v>
      </c>
      <c r="M3463" s="2">
        <v>202529</v>
      </c>
      <c r="N3463" s="2" t="s">
        <v>13</v>
      </c>
      <c r="O3463" s="80">
        <v>86</v>
      </c>
      <c r="P34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$17.20 P/kg</v>
      </c>
      <c r="Q34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464" spans="1:17" ht="48" x14ac:dyDescent="0.2">
      <c r="A3464" s="2" t="s">
        <v>5904</v>
      </c>
      <c r="B3464" s="2" t="s">
        <v>940</v>
      </c>
      <c r="C3464" s="2" t="s">
        <v>5764</v>
      </c>
      <c r="D3464" s="2" t="s">
        <v>1109</v>
      </c>
      <c r="E3464" s="2" t="s">
        <v>7003</v>
      </c>
      <c r="F3464" s="2" t="s">
        <v>7691</v>
      </c>
      <c r="G3464" s="2" t="s">
        <v>4</v>
      </c>
      <c r="H3464" s="2" t="s">
        <v>4</v>
      </c>
      <c r="I3464" s="6">
        <v>5</v>
      </c>
      <c r="J3464" s="2" t="s">
        <v>2345</v>
      </c>
      <c r="K3464" s="7">
        <v>1</v>
      </c>
      <c r="L3464" s="3" t="s">
        <v>3130</v>
      </c>
      <c r="M3464" s="2" t="s">
        <v>7692</v>
      </c>
      <c r="N3464" s="2" t="s">
        <v>13</v>
      </c>
      <c r="O3464" s="80">
        <v>99.2744</v>
      </c>
      <c r="P34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$19.85 P/kg</v>
      </c>
      <c r="Q34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$1.99 P/100g</v>
      </c>
    </row>
    <row r="3465" spans="1:17" ht="48" x14ac:dyDescent="0.2">
      <c r="A3465" s="2" t="s">
        <v>5904</v>
      </c>
      <c r="B3465" s="2" t="s">
        <v>940</v>
      </c>
      <c r="C3465" s="2" t="s">
        <v>5599</v>
      </c>
      <c r="D3465" s="2" t="s">
        <v>943</v>
      </c>
      <c r="E3465" s="2" t="s">
        <v>5885</v>
      </c>
      <c r="F3465" s="2" t="s">
        <v>944</v>
      </c>
      <c r="G3465" s="2" t="s">
        <v>4</v>
      </c>
      <c r="H3465" s="2" t="s">
        <v>4</v>
      </c>
      <c r="I3465" s="6">
        <v>85</v>
      </c>
      <c r="J3465" s="2" t="s">
        <v>6074</v>
      </c>
      <c r="K3465" s="7">
        <v>48</v>
      </c>
      <c r="L3465" s="3" t="s">
        <v>2315</v>
      </c>
      <c r="M3465" s="2">
        <v>75320</v>
      </c>
      <c r="N3465" s="2" t="s">
        <v>13</v>
      </c>
      <c r="O3465" s="80">
        <v>56.61</v>
      </c>
      <c r="P34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$13.88 P/kg</v>
      </c>
      <c r="Q34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3466" spans="1:17" ht="48" x14ac:dyDescent="0.2">
      <c r="A3466" s="2" t="s">
        <v>5904</v>
      </c>
      <c r="B3466" s="2" t="s">
        <v>940</v>
      </c>
      <c r="C3466" s="2" t="s">
        <v>5599</v>
      </c>
      <c r="D3466" s="2" t="s">
        <v>943</v>
      </c>
      <c r="E3466" s="2" t="s">
        <v>3128</v>
      </c>
      <c r="F3466" s="2" t="s">
        <v>3872</v>
      </c>
      <c r="G3466" s="2" t="s">
        <v>4</v>
      </c>
      <c r="H3466" s="2" t="s">
        <v>4</v>
      </c>
      <c r="I3466" s="6">
        <v>85</v>
      </c>
      <c r="J3466" s="2" t="s">
        <v>6074</v>
      </c>
      <c r="K3466" s="7">
        <v>48</v>
      </c>
      <c r="L3466" s="3" t="s">
        <v>2315</v>
      </c>
      <c r="M3466" s="2">
        <v>332050</v>
      </c>
      <c r="N3466" s="2" t="s">
        <v>13</v>
      </c>
      <c r="O3466" s="80">
        <v>48.832000000000001</v>
      </c>
      <c r="P34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$11.97 P/kg</v>
      </c>
      <c r="Q34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467" spans="1:17" ht="48" x14ac:dyDescent="0.2">
      <c r="A3467" s="2" t="s">
        <v>5904</v>
      </c>
      <c r="B3467" s="2" t="s">
        <v>940</v>
      </c>
      <c r="C3467" s="2" t="s">
        <v>5599</v>
      </c>
      <c r="D3467" s="2" t="s">
        <v>943</v>
      </c>
      <c r="E3467" s="2" t="s">
        <v>2396</v>
      </c>
      <c r="F3467" s="2" t="s">
        <v>4457</v>
      </c>
      <c r="G3467" s="2" t="s">
        <v>4</v>
      </c>
      <c r="H3467" s="2" t="s">
        <v>4</v>
      </c>
      <c r="I3467" s="6">
        <v>85</v>
      </c>
      <c r="J3467" s="2" t="s">
        <v>6074</v>
      </c>
      <c r="K3467" s="7">
        <v>48</v>
      </c>
      <c r="L3467" s="3" t="s">
        <v>2315</v>
      </c>
      <c r="M3467" s="2" t="s">
        <v>2840</v>
      </c>
      <c r="N3467" s="2" t="s">
        <v>13</v>
      </c>
      <c r="O3467" s="80">
        <v>49.05</v>
      </c>
      <c r="P34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$12.02 P/kg</v>
      </c>
      <c r="Q34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468" spans="1:17" ht="48" x14ac:dyDescent="0.2">
      <c r="A3468" s="2" t="s">
        <v>5904</v>
      </c>
      <c r="B3468" s="2" t="s">
        <v>940</v>
      </c>
      <c r="C3468" s="2" t="s">
        <v>5599</v>
      </c>
      <c r="D3468" s="2" t="s">
        <v>943</v>
      </c>
      <c r="E3468" s="2" t="s">
        <v>1852</v>
      </c>
      <c r="F3468" s="2" t="s">
        <v>5031</v>
      </c>
      <c r="G3468" s="2" t="s">
        <v>4</v>
      </c>
      <c r="H3468" s="2" t="s">
        <v>4</v>
      </c>
      <c r="I3468" s="6">
        <v>85</v>
      </c>
      <c r="J3468" s="2" t="s">
        <v>6074</v>
      </c>
      <c r="K3468" s="7">
        <v>48</v>
      </c>
      <c r="L3468" s="3" t="s">
        <v>2315</v>
      </c>
      <c r="M3468" s="2">
        <v>332002</v>
      </c>
      <c r="N3468" s="2" t="s">
        <v>13</v>
      </c>
      <c r="O3468" s="80">
        <v>46.5</v>
      </c>
      <c r="P34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$11.40 P/kg</v>
      </c>
      <c r="Q34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3469" spans="1:17" ht="48" x14ac:dyDescent="0.2">
      <c r="A3469" s="2" t="s">
        <v>5904</v>
      </c>
      <c r="B3469" s="2" t="s">
        <v>940</v>
      </c>
      <c r="C3469" s="2" t="s">
        <v>5599</v>
      </c>
      <c r="D3469" s="2" t="s">
        <v>943</v>
      </c>
      <c r="E3469" s="2" t="s">
        <v>7003</v>
      </c>
      <c r="F3469" s="2" t="s">
        <v>7693</v>
      </c>
      <c r="G3469" s="2" t="s">
        <v>4</v>
      </c>
      <c r="H3469" s="2" t="s">
        <v>4</v>
      </c>
      <c r="I3469" s="6">
        <v>85</v>
      </c>
      <c r="J3469" s="2" t="s">
        <v>6074</v>
      </c>
      <c r="K3469" s="7">
        <v>48</v>
      </c>
      <c r="L3469" s="3" t="s">
        <v>2315</v>
      </c>
      <c r="M3469" s="2" t="s">
        <v>7694</v>
      </c>
      <c r="N3469" s="2" t="s">
        <v>13</v>
      </c>
      <c r="O3469" s="80">
        <v>54.138399999999997</v>
      </c>
      <c r="P34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$13.27 P/kg</v>
      </c>
      <c r="Q34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470" spans="1:17" ht="48" x14ac:dyDescent="0.2">
      <c r="A3470" s="2" t="s">
        <v>5904</v>
      </c>
      <c r="B3470" s="2" t="s">
        <v>940</v>
      </c>
      <c r="C3470" s="2" t="s">
        <v>5765</v>
      </c>
      <c r="D3470" s="2" t="s">
        <v>1110</v>
      </c>
      <c r="E3470" s="2" t="s">
        <v>3128</v>
      </c>
      <c r="F3470" s="2" t="s">
        <v>3873</v>
      </c>
      <c r="G3470" s="2" t="s">
        <v>4</v>
      </c>
      <c r="H3470" s="2" t="s">
        <v>4</v>
      </c>
      <c r="I3470" s="6">
        <v>1</v>
      </c>
      <c r="J3470" s="2" t="s">
        <v>2345</v>
      </c>
      <c r="K3470" s="7">
        <v>1</v>
      </c>
      <c r="L3470" s="3" t="s">
        <v>3130</v>
      </c>
      <c r="M3470" s="2">
        <v>9100799</v>
      </c>
      <c r="N3470" s="2" t="s">
        <v>13</v>
      </c>
      <c r="O3470" s="80">
        <v>36.355200000000004</v>
      </c>
      <c r="P34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$36.36 P/kg</v>
      </c>
      <c r="Q34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$3.64 P/100g</v>
      </c>
    </row>
    <row r="3471" spans="1:17" ht="48" x14ac:dyDescent="0.2">
      <c r="A3471" s="2" t="s">
        <v>5904</v>
      </c>
      <c r="B3471" s="2" t="s">
        <v>940</v>
      </c>
      <c r="C3471" s="2" t="s">
        <v>5765</v>
      </c>
      <c r="D3471" s="2" t="s">
        <v>1110</v>
      </c>
      <c r="E3471" s="2" t="s">
        <v>2396</v>
      </c>
      <c r="F3471" s="2" t="s">
        <v>6496</v>
      </c>
      <c r="G3471" s="2" t="s">
        <v>4</v>
      </c>
      <c r="H3471" s="2" t="s">
        <v>4</v>
      </c>
      <c r="I3471" s="6">
        <v>1</v>
      </c>
      <c r="J3471" s="2" t="s">
        <v>2345</v>
      </c>
      <c r="K3471" s="7">
        <v>1</v>
      </c>
      <c r="L3471" s="3" t="s">
        <v>3130</v>
      </c>
      <c r="M3471" s="2" t="s">
        <v>2841</v>
      </c>
      <c r="N3471" s="2" t="s">
        <v>13</v>
      </c>
      <c r="O3471" s="80">
        <v>29.43</v>
      </c>
      <c r="P34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$29.43 P/kg</v>
      </c>
      <c r="Q34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3472" spans="1:17" ht="48" x14ac:dyDescent="0.2">
      <c r="A3472" s="2" t="s">
        <v>5904</v>
      </c>
      <c r="B3472" s="2" t="s">
        <v>940</v>
      </c>
      <c r="C3472" s="2" t="s">
        <v>5765</v>
      </c>
      <c r="D3472" s="2" t="s">
        <v>1110</v>
      </c>
      <c r="E3472" s="2" t="s">
        <v>1852</v>
      </c>
      <c r="F3472" s="2" t="s">
        <v>5032</v>
      </c>
      <c r="G3472" s="2" t="s">
        <v>4</v>
      </c>
      <c r="H3472" s="2" t="s">
        <v>4</v>
      </c>
      <c r="I3472" s="6">
        <v>1</v>
      </c>
      <c r="J3472" s="2" t="s">
        <v>2345</v>
      </c>
      <c r="K3472" s="7">
        <v>1</v>
      </c>
      <c r="L3472" s="3" t="s">
        <v>3130</v>
      </c>
      <c r="M3472" s="2">
        <v>603390</v>
      </c>
      <c r="N3472" s="2" t="s">
        <v>13</v>
      </c>
      <c r="O3472" s="80">
        <v>31.5</v>
      </c>
      <c r="P34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$31.50 P/kg</v>
      </c>
      <c r="Q34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$3.15 P/100g</v>
      </c>
    </row>
    <row r="3473" spans="1:17" ht="48" x14ac:dyDescent="0.2">
      <c r="A3473" s="2" t="s">
        <v>5904</v>
      </c>
      <c r="B3473" s="2" t="s">
        <v>940</v>
      </c>
      <c r="C3473" s="2" t="s">
        <v>5765</v>
      </c>
      <c r="D3473" s="2" t="s">
        <v>1110</v>
      </c>
      <c r="E3473" s="2" t="s">
        <v>7003</v>
      </c>
      <c r="F3473" s="2" t="s">
        <v>7695</v>
      </c>
      <c r="G3473" s="2" t="s">
        <v>4</v>
      </c>
      <c r="H3473" s="2" t="s">
        <v>4</v>
      </c>
      <c r="I3473" s="6">
        <v>1</v>
      </c>
      <c r="J3473" s="2" t="s">
        <v>2345</v>
      </c>
      <c r="K3473" s="7">
        <v>1</v>
      </c>
      <c r="L3473" s="3" t="s">
        <v>3130</v>
      </c>
      <c r="M3473" s="2" t="s">
        <v>7696</v>
      </c>
      <c r="N3473" s="2" t="s">
        <v>13</v>
      </c>
      <c r="O3473" s="80">
        <v>39.75</v>
      </c>
      <c r="P34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$39.75 P/kg</v>
      </c>
      <c r="Q34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$3.98 P/100g</v>
      </c>
    </row>
    <row r="3474" spans="1:17" ht="48" x14ac:dyDescent="0.2">
      <c r="A3474" s="2" t="s">
        <v>5904</v>
      </c>
      <c r="B3474" s="2" t="s">
        <v>940</v>
      </c>
      <c r="C3474" s="2" t="s">
        <v>5600</v>
      </c>
      <c r="D3474" s="2" t="s">
        <v>945</v>
      </c>
      <c r="E3474" s="2" t="s">
        <v>5885</v>
      </c>
      <c r="F3474" s="2" t="s">
        <v>946</v>
      </c>
      <c r="G3474" s="2" t="s">
        <v>4</v>
      </c>
      <c r="H3474" s="2" t="s">
        <v>4</v>
      </c>
      <c r="I3474" s="6">
        <v>1</v>
      </c>
      <c r="J3474" s="2" t="s">
        <v>2345</v>
      </c>
      <c r="K3474" s="7">
        <v>1</v>
      </c>
      <c r="L3474" s="3" t="s">
        <v>3130</v>
      </c>
      <c r="M3474" s="2">
        <v>40744</v>
      </c>
      <c r="N3474" s="2" t="s">
        <v>13</v>
      </c>
      <c r="O3474" s="80">
        <v>17.86</v>
      </c>
      <c r="P34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4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475" spans="1:17" ht="48" x14ac:dyDescent="0.2">
      <c r="A3475" s="2" t="s">
        <v>5904</v>
      </c>
      <c r="B3475" s="2" t="s">
        <v>940</v>
      </c>
      <c r="C3475" s="2" t="s">
        <v>5600</v>
      </c>
      <c r="D3475" s="2" t="s">
        <v>945</v>
      </c>
      <c r="E3475" s="2" t="s">
        <v>2396</v>
      </c>
      <c r="F3475" s="2" t="s">
        <v>4458</v>
      </c>
      <c r="G3475" s="2" t="s">
        <v>4</v>
      </c>
      <c r="H3475" s="2" t="s">
        <v>4</v>
      </c>
      <c r="I3475" s="6">
        <v>1</v>
      </c>
      <c r="J3475" s="2" t="s">
        <v>2345</v>
      </c>
      <c r="K3475" s="7">
        <v>1</v>
      </c>
      <c r="L3475" s="3" t="s">
        <v>3130</v>
      </c>
      <c r="M3475" s="2" t="s">
        <v>2842</v>
      </c>
      <c r="N3475" s="2" t="s">
        <v>13</v>
      </c>
      <c r="O3475" s="80">
        <v>15.532500000000001</v>
      </c>
      <c r="P34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$15.53 P/kg</v>
      </c>
      <c r="Q34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476" spans="1:17" ht="48" x14ac:dyDescent="0.2">
      <c r="A3476" s="2" t="s">
        <v>5904</v>
      </c>
      <c r="B3476" s="2" t="s">
        <v>940</v>
      </c>
      <c r="C3476" s="2" t="s">
        <v>5600</v>
      </c>
      <c r="D3476" s="2" t="s">
        <v>945</v>
      </c>
      <c r="E3476" s="2" t="s">
        <v>1852</v>
      </c>
      <c r="F3476" s="2" t="s">
        <v>2095</v>
      </c>
      <c r="G3476" s="2" t="s">
        <v>4</v>
      </c>
      <c r="H3476" s="2" t="s">
        <v>4</v>
      </c>
      <c r="I3476" s="6">
        <v>1</v>
      </c>
      <c r="J3476" s="2" t="s">
        <v>2345</v>
      </c>
      <c r="K3476" s="7">
        <v>1</v>
      </c>
      <c r="L3476" s="3" t="s">
        <v>3130</v>
      </c>
      <c r="M3476" s="2">
        <v>602925</v>
      </c>
      <c r="N3476" s="2" t="s">
        <v>13</v>
      </c>
      <c r="O3476" s="80">
        <v>14.99</v>
      </c>
      <c r="P34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$14.99 P/kg</v>
      </c>
      <c r="Q34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477" spans="1:17" ht="48" x14ac:dyDescent="0.2">
      <c r="A3477" s="2" t="s">
        <v>5904</v>
      </c>
      <c r="B3477" s="2" t="s">
        <v>940</v>
      </c>
      <c r="C3477" s="2" t="s">
        <v>5600</v>
      </c>
      <c r="D3477" s="2" t="s">
        <v>945</v>
      </c>
      <c r="E3477" s="2" t="s">
        <v>5144</v>
      </c>
      <c r="F3477" s="2" t="s">
        <v>6035</v>
      </c>
      <c r="G3477" s="2" t="s">
        <v>4</v>
      </c>
      <c r="H3477" s="2" t="s">
        <v>4</v>
      </c>
      <c r="I3477" s="6">
        <v>800</v>
      </c>
      <c r="J3477" s="2" t="s">
        <v>6074</v>
      </c>
      <c r="K3477" s="7">
        <v>10</v>
      </c>
      <c r="L3477" s="3" t="s">
        <v>2315</v>
      </c>
      <c r="M3477" s="2" t="s">
        <v>3026</v>
      </c>
      <c r="N3477" s="2" t="s">
        <v>13</v>
      </c>
      <c r="O3477" s="80">
        <v>134.80000000000001</v>
      </c>
      <c r="P34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$16.85 P/kg</v>
      </c>
      <c r="Q34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478" spans="1:17" ht="48" x14ac:dyDescent="0.2">
      <c r="A3478" s="2" t="s">
        <v>5904</v>
      </c>
      <c r="B3478" s="2" t="s">
        <v>940</v>
      </c>
      <c r="C3478" s="2" t="s">
        <v>5600</v>
      </c>
      <c r="D3478" s="2" t="s">
        <v>945</v>
      </c>
      <c r="E3478" s="2" t="s">
        <v>7003</v>
      </c>
      <c r="F3478" s="2" t="s">
        <v>7697</v>
      </c>
      <c r="G3478" s="2" t="s">
        <v>4</v>
      </c>
      <c r="H3478" s="2" t="s">
        <v>4</v>
      </c>
      <c r="I3478" s="6">
        <v>1</v>
      </c>
      <c r="J3478" s="2" t="s">
        <v>2345</v>
      </c>
      <c r="K3478" s="7">
        <v>1</v>
      </c>
      <c r="L3478" s="3" t="s">
        <v>3130</v>
      </c>
      <c r="M3478" s="2" t="s">
        <v>7698</v>
      </c>
      <c r="N3478" s="2" t="s">
        <v>13</v>
      </c>
      <c r="O3478" s="80">
        <v>19.2944</v>
      </c>
      <c r="P34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$19.29 P/kg</v>
      </c>
      <c r="Q34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3479" spans="1:17" ht="48" x14ac:dyDescent="0.2">
      <c r="A3479" s="2" t="s">
        <v>5904</v>
      </c>
      <c r="B3479" s="2" t="s">
        <v>940</v>
      </c>
      <c r="C3479" s="2" t="s">
        <v>5766</v>
      </c>
      <c r="D3479" s="2" t="s">
        <v>1111</v>
      </c>
      <c r="E3479" s="2" t="s">
        <v>3128</v>
      </c>
      <c r="F3479" s="2" t="s">
        <v>3874</v>
      </c>
      <c r="G3479" s="2" t="s">
        <v>4</v>
      </c>
      <c r="H3479" s="2" t="s">
        <v>4</v>
      </c>
      <c r="I3479" s="6">
        <v>5</v>
      </c>
      <c r="J3479" s="2" t="s">
        <v>2345</v>
      </c>
      <c r="K3479" s="7">
        <v>1</v>
      </c>
      <c r="L3479" s="3" t="s">
        <v>3130</v>
      </c>
      <c r="M3479" s="2" t="s">
        <v>2373</v>
      </c>
      <c r="N3479" s="2" t="s">
        <v>13</v>
      </c>
      <c r="O3479" s="80">
        <v>110.6</v>
      </c>
      <c r="P34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$22.12 P/kg</v>
      </c>
      <c r="Q34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3480" spans="1:17" ht="48" x14ac:dyDescent="0.2">
      <c r="A3480" s="2" t="s">
        <v>5904</v>
      </c>
      <c r="B3480" s="2" t="s">
        <v>940</v>
      </c>
      <c r="C3480" s="2" t="s">
        <v>5766</v>
      </c>
      <c r="D3480" s="2" t="s">
        <v>1111</v>
      </c>
      <c r="E3480" s="2" t="s">
        <v>2396</v>
      </c>
      <c r="F3480" s="2" t="s">
        <v>4459</v>
      </c>
      <c r="G3480" s="2" t="s">
        <v>4</v>
      </c>
      <c r="H3480" s="2" t="s">
        <v>4</v>
      </c>
      <c r="I3480" s="6">
        <v>5</v>
      </c>
      <c r="J3480" s="2" t="s">
        <v>2345</v>
      </c>
      <c r="K3480" s="7">
        <v>1</v>
      </c>
      <c r="L3480" s="3" t="s">
        <v>3130</v>
      </c>
      <c r="M3480" s="2" t="s">
        <v>2843</v>
      </c>
      <c r="N3480" s="2" t="s">
        <v>13</v>
      </c>
      <c r="O3480" s="80">
        <v>79.569999999999993</v>
      </c>
      <c r="P34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$15.91 P/kg</v>
      </c>
      <c r="Q34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$1.59 P/100g</v>
      </c>
    </row>
    <row r="3481" spans="1:17" ht="48" x14ac:dyDescent="0.2">
      <c r="A3481" s="2" t="s">
        <v>5904</v>
      </c>
      <c r="B3481" s="2" t="s">
        <v>940</v>
      </c>
      <c r="C3481" s="2" t="s">
        <v>5766</v>
      </c>
      <c r="D3481" s="2" t="s">
        <v>1111</v>
      </c>
      <c r="E3481" s="2" t="s">
        <v>1852</v>
      </c>
      <c r="F3481" s="2" t="s">
        <v>2096</v>
      </c>
      <c r="G3481" s="2" t="s">
        <v>4</v>
      </c>
      <c r="H3481" s="2" t="s">
        <v>4</v>
      </c>
      <c r="I3481" s="6">
        <v>5</v>
      </c>
      <c r="J3481" s="2" t="s">
        <v>2345</v>
      </c>
      <c r="K3481" s="7">
        <v>1</v>
      </c>
      <c r="L3481" s="3" t="s">
        <v>3130</v>
      </c>
      <c r="M3481" s="2">
        <v>603079</v>
      </c>
      <c r="N3481" s="2" t="s">
        <v>13</v>
      </c>
      <c r="O3481" s="80">
        <v>104.99</v>
      </c>
      <c r="P34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$21.00 P/kg</v>
      </c>
      <c r="Q34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$2.10 P/100g</v>
      </c>
    </row>
    <row r="3482" spans="1:17" ht="48" x14ac:dyDescent="0.2">
      <c r="A3482" s="2" t="s">
        <v>5904</v>
      </c>
      <c r="B3482" s="2" t="s">
        <v>940</v>
      </c>
      <c r="C3482" s="2" t="s">
        <v>5601</v>
      </c>
      <c r="D3482" s="2" t="s">
        <v>947</v>
      </c>
      <c r="E3482" s="2" t="s">
        <v>5885</v>
      </c>
      <c r="F3482" s="2" t="s">
        <v>3474</v>
      </c>
      <c r="G3482" s="2" t="s">
        <v>4</v>
      </c>
      <c r="H3482" s="2" t="s">
        <v>4</v>
      </c>
      <c r="I3482" s="6">
        <v>5</v>
      </c>
      <c r="J3482" s="2" t="s">
        <v>2345</v>
      </c>
      <c r="K3482" s="7">
        <v>1</v>
      </c>
      <c r="L3482" s="3" t="s">
        <v>3130</v>
      </c>
      <c r="M3482" s="2">
        <v>99890</v>
      </c>
      <c r="N3482" s="2" t="s">
        <v>13</v>
      </c>
      <c r="O3482" s="80">
        <v>33.94</v>
      </c>
      <c r="P34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$6.79 P/kg</v>
      </c>
      <c r="Q34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483" spans="1:17" ht="48" x14ac:dyDescent="0.2">
      <c r="A3483" s="2" t="s">
        <v>5904</v>
      </c>
      <c r="B3483" s="2" t="s">
        <v>940</v>
      </c>
      <c r="C3483" s="2" t="s">
        <v>5601</v>
      </c>
      <c r="D3483" s="2" t="s">
        <v>947</v>
      </c>
      <c r="E3483" s="2" t="s">
        <v>2396</v>
      </c>
      <c r="F3483" s="2" t="s">
        <v>4460</v>
      </c>
      <c r="G3483" s="2" t="s">
        <v>4</v>
      </c>
      <c r="H3483" s="2" t="s">
        <v>4</v>
      </c>
      <c r="I3483" s="6">
        <v>5</v>
      </c>
      <c r="J3483" s="2" t="s">
        <v>2345</v>
      </c>
      <c r="K3483" s="7">
        <v>1</v>
      </c>
      <c r="L3483" s="3" t="s">
        <v>3130</v>
      </c>
      <c r="M3483" s="2" t="s">
        <v>2844</v>
      </c>
      <c r="N3483" s="2" t="s">
        <v>13</v>
      </c>
      <c r="O3483" s="80">
        <v>27.25</v>
      </c>
      <c r="P34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$5.45 P/kg</v>
      </c>
      <c r="Q34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484" spans="1:17" ht="48" x14ac:dyDescent="0.2">
      <c r="A3484" s="2" t="s">
        <v>5904</v>
      </c>
      <c r="B3484" s="2" t="s">
        <v>940</v>
      </c>
      <c r="C3484" s="2" t="s">
        <v>5601</v>
      </c>
      <c r="D3484" s="2" t="s">
        <v>947</v>
      </c>
      <c r="E3484" s="2" t="s">
        <v>1852</v>
      </c>
      <c r="F3484" s="2" t="s">
        <v>5026</v>
      </c>
      <c r="G3484" s="2" t="s">
        <v>4</v>
      </c>
      <c r="H3484" s="2" t="s">
        <v>4</v>
      </c>
      <c r="I3484" s="6">
        <v>5</v>
      </c>
      <c r="J3484" s="2" t="s">
        <v>2345</v>
      </c>
      <c r="K3484" s="7">
        <v>1</v>
      </c>
      <c r="L3484" s="3" t="s">
        <v>3130</v>
      </c>
      <c r="M3484" s="2">
        <v>603321</v>
      </c>
      <c r="N3484" s="2" t="s">
        <v>13</v>
      </c>
      <c r="O3484" s="80">
        <v>26.25</v>
      </c>
      <c r="P34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4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485" spans="1:17" ht="48" x14ac:dyDescent="0.2">
      <c r="A3485" s="2" t="s">
        <v>5904</v>
      </c>
      <c r="B3485" s="2" t="s">
        <v>940</v>
      </c>
      <c r="C3485" s="2" t="s">
        <v>5601</v>
      </c>
      <c r="D3485" s="2" t="s">
        <v>947</v>
      </c>
      <c r="E3485" s="2" t="s">
        <v>5144</v>
      </c>
      <c r="F3485" s="2" t="s">
        <v>3027</v>
      </c>
      <c r="G3485" s="2" t="s">
        <v>4</v>
      </c>
      <c r="H3485" s="2" t="s">
        <v>4</v>
      </c>
      <c r="I3485" s="6">
        <v>5</v>
      </c>
      <c r="J3485" s="2" t="s">
        <v>2345</v>
      </c>
      <c r="K3485" s="7">
        <v>1</v>
      </c>
      <c r="L3485" s="3" t="s">
        <v>3130</v>
      </c>
      <c r="M3485" s="2" t="s">
        <v>3028</v>
      </c>
      <c r="N3485" s="2" t="s">
        <v>13</v>
      </c>
      <c r="O3485" s="80">
        <v>29.049999999999997</v>
      </c>
      <c r="P34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$5.81 P/kg</v>
      </c>
      <c r="Q34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486" spans="1:17" ht="48" x14ac:dyDescent="0.2">
      <c r="A3486" s="2" t="s">
        <v>5904</v>
      </c>
      <c r="B3486" s="2" t="s">
        <v>940</v>
      </c>
      <c r="C3486" s="2" t="s">
        <v>5601</v>
      </c>
      <c r="D3486" s="2" t="s">
        <v>947</v>
      </c>
      <c r="E3486" s="2" t="s">
        <v>7003</v>
      </c>
      <c r="F3486" s="2" t="s">
        <v>7679</v>
      </c>
      <c r="G3486" s="2" t="s">
        <v>4</v>
      </c>
      <c r="H3486" s="2" t="s">
        <v>4</v>
      </c>
      <c r="I3486" s="6">
        <v>5</v>
      </c>
      <c r="J3486" s="2" t="s">
        <v>2345</v>
      </c>
      <c r="K3486" s="7">
        <v>1</v>
      </c>
      <c r="L3486" s="3" t="s">
        <v>3130</v>
      </c>
      <c r="M3486" s="2" t="s">
        <v>7680</v>
      </c>
      <c r="N3486" s="2" t="s">
        <v>13</v>
      </c>
      <c r="O3486" s="80">
        <v>31.694400000000002</v>
      </c>
      <c r="P34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$6.34 P/kg</v>
      </c>
      <c r="Q34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487" spans="1:17" ht="48" x14ac:dyDescent="0.2">
      <c r="A3487" s="2" t="s">
        <v>5904</v>
      </c>
      <c r="B3487" s="2" t="s">
        <v>940</v>
      </c>
      <c r="C3487" s="2" t="s">
        <v>5602</v>
      </c>
      <c r="D3487" s="2" t="s">
        <v>948</v>
      </c>
      <c r="E3487" s="2" t="s">
        <v>5885</v>
      </c>
      <c r="F3487" s="2" t="s">
        <v>949</v>
      </c>
      <c r="G3487" s="2" t="s">
        <v>4</v>
      </c>
      <c r="H3487" s="2" t="s">
        <v>4</v>
      </c>
      <c r="I3487" s="6">
        <v>5</v>
      </c>
      <c r="J3487" s="2" t="s">
        <v>2345</v>
      </c>
      <c r="K3487" s="7">
        <v>1</v>
      </c>
      <c r="L3487" s="3" t="s">
        <v>3130</v>
      </c>
      <c r="M3487" s="2">
        <v>77445</v>
      </c>
      <c r="N3487" s="2" t="s">
        <v>13</v>
      </c>
      <c r="O3487" s="80">
        <v>75.48</v>
      </c>
      <c r="P34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$15.10 P/kg</v>
      </c>
      <c r="Q34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488" spans="1:17" ht="48" x14ac:dyDescent="0.2">
      <c r="A3488" s="2" t="s">
        <v>5904</v>
      </c>
      <c r="B3488" s="2" t="s">
        <v>940</v>
      </c>
      <c r="C3488" s="2" t="s">
        <v>5602</v>
      </c>
      <c r="D3488" s="2" t="s">
        <v>948</v>
      </c>
      <c r="E3488" s="2" t="s">
        <v>3128</v>
      </c>
      <c r="F3488" s="2" t="s">
        <v>3875</v>
      </c>
      <c r="G3488" s="2" t="s">
        <v>4</v>
      </c>
      <c r="H3488" s="2" t="s">
        <v>4</v>
      </c>
      <c r="I3488" s="6">
        <v>5</v>
      </c>
      <c r="J3488" s="2" t="s">
        <v>2345</v>
      </c>
      <c r="K3488" s="7">
        <v>2</v>
      </c>
      <c r="L3488" s="3" t="s">
        <v>2315</v>
      </c>
      <c r="M3488" s="2">
        <v>9100999</v>
      </c>
      <c r="N3488" s="2" t="s">
        <v>13</v>
      </c>
      <c r="O3488" s="80">
        <v>81.2</v>
      </c>
      <c r="P34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P/kg</v>
      </c>
      <c r="Q34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3489" spans="1:17" ht="48" x14ac:dyDescent="0.2">
      <c r="A3489" s="2" t="s">
        <v>5904</v>
      </c>
      <c r="B3489" s="2" t="s">
        <v>940</v>
      </c>
      <c r="C3489" s="2" t="s">
        <v>5602</v>
      </c>
      <c r="D3489" s="2" t="s">
        <v>948</v>
      </c>
      <c r="E3489" s="2" t="s">
        <v>1852</v>
      </c>
      <c r="F3489" s="2" t="s">
        <v>5033</v>
      </c>
      <c r="G3489" s="2" t="s">
        <v>4</v>
      </c>
      <c r="H3489" s="2" t="s">
        <v>4</v>
      </c>
      <c r="I3489" s="6">
        <v>5</v>
      </c>
      <c r="J3489" s="2" t="s">
        <v>2345</v>
      </c>
      <c r="K3489" s="7">
        <v>1</v>
      </c>
      <c r="L3489" s="3" t="s">
        <v>3130</v>
      </c>
      <c r="M3489" s="2">
        <v>603319</v>
      </c>
      <c r="N3489" s="2" t="s">
        <v>13</v>
      </c>
      <c r="O3489" s="80">
        <v>53.85</v>
      </c>
      <c r="P34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$10.77 P/kg</v>
      </c>
      <c r="Q34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490" spans="1:17" ht="48" x14ac:dyDescent="0.2">
      <c r="A3490" s="2" t="s">
        <v>5904</v>
      </c>
      <c r="B3490" s="2" t="s">
        <v>940</v>
      </c>
      <c r="C3490" s="2" t="s">
        <v>5602</v>
      </c>
      <c r="D3490" s="2" t="s">
        <v>948</v>
      </c>
      <c r="E3490" s="2" t="s">
        <v>5144</v>
      </c>
      <c r="F3490" s="2" t="s">
        <v>3029</v>
      </c>
      <c r="G3490" s="2" t="s">
        <v>4</v>
      </c>
      <c r="H3490" s="2" t="s">
        <v>4</v>
      </c>
      <c r="I3490" s="6">
        <v>5</v>
      </c>
      <c r="J3490" s="2" t="s">
        <v>2345</v>
      </c>
      <c r="K3490" s="7">
        <v>2</v>
      </c>
      <c r="L3490" s="3" t="s">
        <v>2315</v>
      </c>
      <c r="M3490" s="2" t="s">
        <v>3030</v>
      </c>
      <c r="N3490" s="2" t="s">
        <v>13</v>
      </c>
      <c r="O3490" s="80">
        <v>134.60000000000002</v>
      </c>
      <c r="P34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34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491" spans="1:17" ht="48" x14ac:dyDescent="0.2">
      <c r="A3491" s="2" t="s">
        <v>5904</v>
      </c>
      <c r="B3491" s="2" t="s">
        <v>940</v>
      </c>
      <c r="C3491" s="2" t="s">
        <v>5602</v>
      </c>
      <c r="D3491" s="2" t="s">
        <v>948</v>
      </c>
      <c r="E3491" s="2" t="s">
        <v>7003</v>
      </c>
      <c r="F3491" s="2" t="s">
        <v>7699</v>
      </c>
      <c r="G3491" s="2" t="s">
        <v>4</v>
      </c>
      <c r="H3491" s="2" t="s">
        <v>4</v>
      </c>
      <c r="I3491" s="6">
        <v>1</v>
      </c>
      <c r="J3491" s="2" t="s">
        <v>2345</v>
      </c>
      <c r="K3491" s="7">
        <v>1</v>
      </c>
      <c r="L3491" s="3" t="s">
        <v>3130</v>
      </c>
      <c r="M3491" s="2" t="s">
        <v>7700</v>
      </c>
      <c r="N3491" s="2" t="s">
        <v>13</v>
      </c>
      <c r="O3491" s="80">
        <v>18.674399999999999</v>
      </c>
      <c r="P34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$18.67 P/kg</v>
      </c>
      <c r="Q34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3492" spans="1:17" ht="48" x14ac:dyDescent="0.2">
      <c r="A3492" s="2" t="s">
        <v>5904</v>
      </c>
      <c r="B3492" s="2" t="s">
        <v>940</v>
      </c>
      <c r="C3492" s="2" t="s">
        <v>5603</v>
      </c>
      <c r="D3492" s="2" t="s">
        <v>950</v>
      </c>
      <c r="E3492" s="2" t="s">
        <v>5885</v>
      </c>
      <c r="F3492" s="2" t="s">
        <v>6497</v>
      </c>
      <c r="G3492" s="2" t="s">
        <v>4</v>
      </c>
      <c r="H3492" s="2" t="s">
        <v>4</v>
      </c>
      <c r="I3492" s="6">
        <v>85</v>
      </c>
      <c r="J3492" s="2" t="s">
        <v>6074</v>
      </c>
      <c r="K3492" s="7">
        <v>48</v>
      </c>
      <c r="L3492" s="3" t="s">
        <v>2315</v>
      </c>
      <c r="M3492" s="2">
        <v>75321</v>
      </c>
      <c r="N3492" s="2" t="s">
        <v>13</v>
      </c>
      <c r="O3492" s="80">
        <v>60.15</v>
      </c>
      <c r="P34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$14.74 P/kg</v>
      </c>
      <c r="Q34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493" spans="1:17" ht="48" x14ac:dyDescent="0.2">
      <c r="A3493" s="2" t="s">
        <v>5904</v>
      </c>
      <c r="B3493" s="2" t="s">
        <v>940</v>
      </c>
      <c r="C3493" s="2" t="s">
        <v>5603</v>
      </c>
      <c r="D3493" s="2" t="s">
        <v>950</v>
      </c>
      <c r="E3493" s="2" t="s">
        <v>3128</v>
      </c>
      <c r="F3493" s="2" t="s">
        <v>3876</v>
      </c>
      <c r="G3493" s="2" t="s">
        <v>4</v>
      </c>
      <c r="H3493" s="2" t="s">
        <v>4</v>
      </c>
      <c r="I3493" s="6">
        <v>100</v>
      </c>
      <c r="J3493" s="2" t="s">
        <v>6074</v>
      </c>
      <c r="K3493" s="7">
        <v>36</v>
      </c>
      <c r="L3493" s="3" t="s">
        <v>2315</v>
      </c>
      <c r="M3493" s="2">
        <v>332060</v>
      </c>
      <c r="N3493" s="2" t="s">
        <v>13</v>
      </c>
      <c r="O3493" s="80">
        <v>50.4</v>
      </c>
      <c r="P34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4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494" spans="1:17" ht="48" x14ac:dyDescent="0.2">
      <c r="A3494" s="2" t="s">
        <v>5904</v>
      </c>
      <c r="B3494" s="2" t="s">
        <v>940</v>
      </c>
      <c r="C3494" s="2" t="s">
        <v>5603</v>
      </c>
      <c r="D3494" s="2" t="s">
        <v>950</v>
      </c>
      <c r="E3494" s="2" t="s">
        <v>1852</v>
      </c>
      <c r="F3494" s="2" t="s">
        <v>5034</v>
      </c>
      <c r="G3494" s="2" t="s">
        <v>4</v>
      </c>
      <c r="H3494" s="2" t="s">
        <v>4</v>
      </c>
      <c r="I3494" s="6">
        <v>100</v>
      </c>
      <c r="J3494" s="2" t="s">
        <v>6074</v>
      </c>
      <c r="K3494" s="7">
        <v>36</v>
      </c>
      <c r="L3494" s="3" t="s">
        <v>2315</v>
      </c>
      <c r="M3494" s="2">
        <v>332007</v>
      </c>
      <c r="N3494" s="2" t="s">
        <v>13</v>
      </c>
      <c r="O3494" s="80">
        <v>37.5</v>
      </c>
      <c r="P34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$10.42 P/kg</v>
      </c>
      <c r="Q34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495" spans="1:17" ht="48" x14ac:dyDescent="0.2">
      <c r="A3495" s="2" t="s">
        <v>5904</v>
      </c>
      <c r="B3495" s="2" t="s">
        <v>940</v>
      </c>
      <c r="C3495" s="2" t="s">
        <v>5603</v>
      </c>
      <c r="D3495" s="2" t="s">
        <v>950</v>
      </c>
      <c r="E3495" s="2" t="s">
        <v>7003</v>
      </c>
      <c r="F3495" s="2" t="s">
        <v>7701</v>
      </c>
      <c r="G3495" s="2" t="s">
        <v>4</v>
      </c>
      <c r="H3495" s="2" t="s">
        <v>4</v>
      </c>
      <c r="I3495" s="6">
        <v>100</v>
      </c>
      <c r="J3495" s="2" t="s">
        <v>6074</v>
      </c>
      <c r="K3495" s="7">
        <v>36</v>
      </c>
      <c r="L3495" s="3" t="s">
        <v>2315</v>
      </c>
      <c r="M3495" s="2" t="s">
        <v>7702</v>
      </c>
      <c r="N3495" s="2" t="s">
        <v>13</v>
      </c>
      <c r="O3495" s="80">
        <v>44.342399999999998</v>
      </c>
      <c r="P34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34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496" spans="1:17" ht="48" x14ac:dyDescent="0.2">
      <c r="A3496" s="2" t="s">
        <v>5904</v>
      </c>
      <c r="B3496" s="2" t="s">
        <v>940</v>
      </c>
      <c r="C3496" s="2" t="s">
        <v>5604</v>
      </c>
      <c r="D3496" s="2" t="s">
        <v>951</v>
      </c>
      <c r="E3496" s="2" t="s">
        <v>5885</v>
      </c>
      <c r="F3496" s="2" t="s">
        <v>3475</v>
      </c>
      <c r="G3496" s="2" t="s">
        <v>4</v>
      </c>
      <c r="H3496" s="2" t="s">
        <v>4</v>
      </c>
      <c r="I3496" s="6">
        <v>5</v>
      </c>
      <c r="J3496" s="2" t="s">
        <v>2345</v>
      </c>
      <c r="K3496" s="7">
        <v>1</v>
      </c>
      <c r="L3496" s="3" t="s">
        <v>3130</v>
      </c>
      <c r="M3496" s="2">
        <v>77460</v>
      </c>
      <c r="N3496" s="2" t="s">
        <v>13</v>
      </c>
      <c r="O3496" s="80">
        <v>46</v>
      </c>
      <c r="P34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$9.20 P/kg</v>
      </c>
      <c r="Q34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497" spans="1:17" ht="48" x14ac:dyDescent="0.2">
      <c r="A3497" s="2" t="s">
        <v>5904</v>
      </c>
      <c r="B3497" s="2" t="s">
        <v>940</v>
      </c>
      <c r="C3497" s="2" t="s">
        <v>5604</v>
      </c>
      <c r="D3497" s="2" t="s">
        <v>951</v>
      </c>
      <c r="E3497" s="2" t="s">
        <v>3128</v>
      </c>
      <c r="F3497" s="2" t="s">
        <v>3877</v>
      </c>
      <c r="G3497" s="2" t="s">
        <v>4</v>
      </c>
      <c r="H3497" s="2" t="s">
        <v>4</v>
      </c>
      <c r="I3497" s="6">
        <v>5</v>
      </c>
      <c r="J3497" s="2" t="s">
        <v>2345</v>
      </c>
      <c r="K3497" s="7">
        <v>1</v>
      </c>
      <c r="L3497" s="3" t="s">
        <v>3130</v>
      </c>
      <c r="M3497" s="2">
        <v>3166</v>
      </c>
      <c r="N3497" s="2" t="s">
        <v>13</v>
      </c>
      <c r="O3497" s="80">
        <v>58.24</v>
      </c>
      <c r="P34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$11.65 P/kg</v>
      </c>
      <c r="Q34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498" spans="1:17" ht="48" x14ac:dyDescent="0.2">
      <c r="A3498" s="2" t="s">
        <v>5904</v>
      </c>
      <c r="B3498" s="2" t="s">
        <v>940</v>
      </c>
      <c r="C3498" s="2" t="s">
        <v>5604</v>
      </c>
      <c r="D3498" s="2" t="s">
        <v>951</v>
      </c>
      <c r="E3498" s="2" t="s">
        <v>2396</v>
      </c>
      <c r="F3498" s="2" t="s">
        <v>6498</v>
      </c>
      <c r="G3498" s="2" t="s">
        <v>4</v>
      </c>
      <c r="H3498" s="2" t="s">
        <v>4</v>
      </c>
      <c r="I3498" s="6">
        <v>5</v>
      </c>
      <c r="J3498" s="2" t="s">
        <v>2345</v>
      </c>
      <c r="K3498" s="7">
        <v>1</v>
      </c>
      <c r="L3498" s="3" t="s">
        <v>3130</v>
      </c>
      <c r="M3498" s="2" t="s">
        <v>2845</v>
      </c>
      <c r="N3498" s="2" t="s">
        <v>13</v>
      </c>
      <c r="O3498" s="80">
        <v>30.52</v>
      </c>
      <c r="P34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$6.10 P/kg</v>
      </c>
      <c r="Q34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499" spans="1:17" ht="48" x14ac:dyDescent="0.2">
      <c r="A3499" s="2" t="s">
        <v>5904</v>
      </c>
      <c r="B3499" s="2" t="s">
        <v>940</v>
      </c>
      <c r="C3499" s="2" t="s">
        <v>5604</v>
      </c>
      <c r="D3499" s="2" t="s">
        <v>951</v>
      </c>
      <c r="E3499" s="2" t="s">
        <v>1852</v>
      </c>
      <c r="F3499" s="2" t="s">
        <v>5035</v>
      </c>
      <c r="G3499" s="2" t="s">
        <v>4</v>
      </c>
      <c r="H3499" s="2" t="s">
        <v>4</v>
      </c>
      <c r="I3499" s="6">
        <v>5</v>
      </c>
      <c r="J3499" s="2" t="s">
        <v>2345</v>
      </c>
      <c r="K3499" s="7">
        <v>1</v>
      </c>
      <c r="L3499" s="3" t="s">
        <v>3130</v>
      </c>
      <c r="M3499" s="2" t="s">
        <v>2097</v>
      </c>
      <c r="N3499" s="2" t="s">
        <v>13</v>
      </c>
      <c r="O3499" s="80">
        <v>31.5</v>
      </c>
      <c r="P34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$6.30 P/kg</v>
      </c>
      <c r="Q34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500" spans="1:17" ht="48" x14ac:dyDescent="0.2">
      <c r="A3500" s="2" t="s">
        <v>5904</v>
      </c>
      <c r="B3500" s="2" t="s">
        <v>940</v>
      </c>
      <c r="C3500" s="2" t="s">
        <v>5604</v>
      </c>
      <c r="D3500" s="2" t="s">
        <v>951</v>
      </c>
      <c r="E3500" s="2" t="s">
        <v>7003</v>
      </c>
      <c r="F3500" s="2" t="s">
        <v>7703</v>
      </c>
      <c r="G3500" s="2" t="s">
        <v>4</v>
      </c>
      <c r="H3500" s="2" t="s">
        <v>4</v>
      </c>
      <c r="I3500" s="6">
        <v>5</v>
      </c>
      <c r="J3500" s="2" t="s">
        <v>2345</v>
      </c>
      <c r="K3500" s="7">
        <v>1</v>
      </c>
      <c r="L3500" s="3" t="s">
        <v>3130</v>
      </c>
      <c r="M3500" s="2" t="s">
        <v>7704</v>
      </c>
      <c r="N3500" s="2" t="s">
        <v>13</v>
      </c>
      <c r="O3500" s="80">
        <v>37.2744</v>
      </c>
      <c r="P35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$7.45 P/kg</v>
      </c>
      <c r="Q35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$0.75 P/100g</v>
      </c>
    </row>
    <row r="3501" spans="1:17" ht="48" x14ac:dyDescent="0.2">
      <c r="A3501" s="2" t="s">
        <v>5904</v>
      </c>
      <c r="B3501" s="2" t="s">
        <v>940</v>
      </c>
      <c r="C3501" s="2" t="s">
        <v>5605</v>
      </c>
      <c r="D3501" s="2" t="s">
        <v>952</v>
      </c>
      <c r="E3501" s="2" t="s">
        <v>5885</v>
      </c>
      <c r="F3501" s="2" t="s">
        <v>953</v>
      </c>
      <c r="G3501" s="2" t="s">
        <v>4</v>
      </c>
      <c r="H3501" s="2" t="s">
        <v>4</v>
      </c>
      <c r="I3501" s="6">
        <v>100</v>
      </c>
      <c r="J3501" s="2" t="s">
        <v>6074</v>
      </c>
      <c r="K3501" s="7">
        <v>20</v>
      </c>
      <c r="L3501" s="3" t="s">
        <v>2315</v>
      </c>
      <c r="M3501" s="2">
        <v>75319</v>
      </c>
      <c r="N3501" s="2" t="s">
        <v>13</v>
      </c>
      <c r="O3501" s="80">
        <v>24.71</v>
      </c>
      <c r="P35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$12.36 P/kg</v>
      </c>
      <c r="Q35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502" spans="1:17" ht="48" x14ac:dyDescent="0.2">
      <c r="A3502" s="2" t="s">
        <v>5904</v>
      </c>
      <c r="B3502" s="2" t="s">
        <v>940</v>
      </c>
      <c r="C3502" s="2" t="s">
        <v>5605</v>
      </c>
      <c r="D3502" s="2" t="s">
        <v>952</v>
      </c>
      <c r="E3502" s="2" t="s">
        <v>3128</v>
      </c>
      <c r="F3502" s="2" t="s">
        <v>3878</v>
      </c>
      <c r="G3502" s="2" t="s">
        <v>4</v>
      </c>
      <c r="H3502" s="2" t="s">
        <v>4</v>
      </c>
      <c r="I3502" s="6">
        <v>1</v>
      </c>
      <c r="J3502" s="2" t="s">
        <v>2345</v>
      </c>
      <c r="K3502" s="7">
        <v>1</v>
      </c>
      <c r="L3502" s="3" t="s">
        <v>3130</v>
      </c>
      <c r="M3502" s="2">
        <v>1509</v>
      </c>
      <c r="N3502" s="2" t="s">
        <v>13</v>
      </c>
      <c r="O3502" s="80">
        <v>21.783999999999999</v>
      </c>
      <c r="P35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$21.78 P/kg</v>
      </c>
      <c r="Q35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$2.18 P/100g</v>
      </c>
    </row>
    <row r="3503" spans="1:17" ht="48" x14ac:dyDescent="0.2">
      <c r="A3503" s="2" t="s">
        <v>5904</v>
      </c>
      <c r="B3503" s="2" t="s">
        <v>940</v>
      </c>
      <c r="C3503" s="2" t="s">
        <v>5605</v>
      </c>
      <c r="D3503" s="2" t="s">
        <v>952</v>
      </c>
      <c r="E3503" s="2" t="s">
        <v>2396</v>
      </c>
      <c r="F3503" s="2" t="s">
        <v>4461</v>
      </c>
      <c r="G3503" s="2" t="s">
        <v>4</v>
      </c>
      <c r="H3503" s="2" t="s">
        <v>4</v>
      </c>
      <c r="I3503" s="6">
        <v>1</v>
      </c>
      <c r="J3503" s="2" t="s">
        <v>2345</v>
      </c>
      <c r="K3503" s="7">
        <v>5</v>
      </c>
      <c r="L3503" s="3" t="s">
        <v>2315</v>
      </c>
      <c r="M3503" s="2" t="s">
        <v>2846</v>
      </c>
      <c r="N3503" s="2" t="s">
        <v>13</v>
      </c>
      <c r="O3503" s="80">
        <v>51.502499999999998</v>
      </c>
      <c r="P35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$10.30 P/kg</v>
      </c>
      <c r="Q35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504" spans="1:17" ht="48" x14ac:dyDescent="0.2">
      <c r="A3504" s="2" t="s">
        <v>5904</v>
      </c>
      <c r="B3504" s="2" t="s">
        <v>940</v>
      </c>
      <c r="C3504" s="2" t="s">
        <v>5605</v>
      </c>
      <c r="D3504" s="2" t="s">
        <v>952</v>
      </c>
      <c r="E3504" s="2" t="s">
        <v>1852</v>
      </c>
      <c r="F3504" s="2" t="s">
        <v>5036</v>
      </c>
      <c r="G3504" s="2" t="s">
        <v>4</v>
      </c>
      <c r="H3504" s="2" t="s">
        <v>4</v>
      </c>
      <c r="I3504" s="6">
        <v>100</v>
      </c>
      <c r="J3504" s="2" t="s">
        <v>6074</v>
      </c>
      <c r="K3504" s="7">
        <v>36</v>
      </c>
      <c r="L3504" s="3" t="s">
        <v>2315</v>
      </c>
      <c r="M3504" s="2">
        <v>75169</v>
      </c>
      <c r="N3504" s="2" t="s">
        <v>13</v>
      </c>
      <c r="O3504" s="80">
        <v>27.25</v>
      </c>
      <c r="P35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$7.57 P/kg</v>
      </c>
      <c r="Q35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505" spans="1:17" ht="48" x14ac:dyDescent="0.2">
      <c r="A3505" s="2" t="s">
        <v>5904</v>
      </c>
      <c r="B3505" s="2" t="s">
        <v>940</v>
      </c>
      <c r="C3505" s="2" t="s">
        <v>5605</v>
      </c>
      <c r="D3505" s="2" t="s">
        <v>952</v>
      </c>
      <c r="E3505" s="2" t="s">
        <v>5144</v>
      </c>
      <c r="F3505" s="2" t="s">
        <v>6036</v>
      </c>
      <c r="G3505" s="2" t="s">
        <v>4</v>
      </c>
      <c r="H3505" s="2" t="s">
        <v>4</v>
      </c>
      <c r="I3505" s="6">
        <v>200</v>
      </c>
      <c r="J3505" s="2" t="s">
        <v>6074</v>
      </c>
      <c r="K3505" s="7">
        <v>50</v>
      </c>
      <c r="L3505" s="3" t="s">
        <v>2315</v>
      </c>
      <c r="M3505" s="2" t="s">
        <v>3031</v>
      </c>
      <c r="N3505" s="2" t="s">
        <v>13</v>
      </c>
      <c r="O3505" s="80">
        <v>96.5</v>
      </c>
      <c r="P35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$9.65 P/kg</v>
      </c>
      <c r="Q35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$0.97 P/100g</v>
      </c>
    </row>
    <row r="3506" spans="1:17" ht="48" x14ac:dyDescent="0.2">
      <c r="A3506" s="2" t="s">
        <v>5904</v>
      </c>
      <c r="B3506" s="2" t="s">
        <v>940</v>
      </c>
      <c r="C3506" s="2" t="s">
        <v>5605</v>
      </c>
      <c r="D3506" s="2" t="s">
        <v>952</v>
      </c>
      <c r="E3506" s="2" t="s">
        <v>7003</v>
      </c>
      <c r="F3506" s="2" t="s">
        <v>7705</v>
      </c>
      <c r="G3506" s="2" t="s">
        <v>4</v>
      </c>
      <c r="H3506" s="2" t="s">
        <v>4</v>
      </c>
      <c r="I3506" s="6">
        <v>100</v>
      </c>
      <c r="J3506" s="2" t="s">
        <v>6074</v>
      </c>
      <c r="K3506" s="7">
        <v>32</v>
      </c>
      <c r="L3506" s="3" t="s">
        <v>2315</v>
      </c>
      <c r="M3506" s="2" t="s">
        <v>7706</v>
      </c>
      <c r="N3506" s="2" t="s">
        <v>13</v>
      </c>
      <c r="O3506" s="80">
        <v>34.1372</v>
      </c>
      <c r="P35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$10.67 P/kg</v>
      </c>
      <c r="Q35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$1.07 P/100g</v>
      </c>
    </row>
    <row r="3507" spans="1:17" ht="48" x14ac:dyDescent="0.2">
      <c r="A3507" s="2" t="s">
        <v>5904</v>
      </c>
      <c r="B3507" s="2" t="s">
        <v>940</v>
      </c>
      <c r="C3507" s="2" t="s">
        <v>5880</v>
      </c>
      <c r="D3507" s="2" t="s">
        <v>2098</v>
      </c>
      <c r="E3507" s="2" t="s">
        <v>1852</v>
      </c>
      <c r="F3507" s="2" t="s">
        <v>5037</v>
      </c>
      <c r="G3507" s="2" t="s">
        <v>4</v>
      </c>
      <c r="H3507" s="2" t="s">
        <v>4</v>
      </c>
      <c r="I3507" s="6">
        <v>3</v>
      </c>
      <c r="J3507" s="2" t="s">
        <v>2345</v>
      </c>
      <c r="K3507" s="7">
        <v>1</v>
      </c>
      <c r="L3507" s="3" t="s">
        <v>3130</v>
      </c>
      <c r="M3507" s="2">
        <v>603175</v>
      </c>
      <c r="N3507" s="2" t="s">
        <v>13</v>
      </c>
      <c r="O3507" s="80">
        <v>67.95</v>
      </c>
      <c r="P35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$22.65 P/kg</v>
      </c>
      <c r="Q35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$2.27 P/100g</v>
      </c>
    </row>
    <row r="3508" spans="1:17" ht="48" x14ac:dyDescent="0.2">
      <c r="A3508" s="2" t="s">
        <v>5904</v>
      </c>
      <c r="B3508" s="2" t="s">
        <v>940</v>
      </c>
      <c r="C3508" s="2" t="s">
        <v>5606</v>
      </c>
      <c r="D3508" s="2" t="s">
        <v>954</v>
      </c>
      <c r="E3508" s="2" t="s">
        <v>5885</v>
      </c>
      <c r="F3508" s="2" t="s">
        <v>3476</v>
      </c>
      <c r="G3508" s="2" t="s">
        <v>4</v>
      </c>
      <c r="H3508" s="2" t="s">
        <v>4</v>
      </c>
      <c r="I3508" s="6">
        <v>85</v>
      </c>
      <c r="J3508" s="2" t="s">
        <v>6074</v>
      </c>
      <c r="K3508" s="7">
        <v>48</v>
      </c>
      <c r="L3508" s="3" t="s">
        <v>2315</v>
      </c>
      <c r="M3508" s="2">
        <v>75221</v>
      </c>
      <c r="N3508" s="2" t="s">
        <v>13</v>
      </c>
      <c r="O3508" s="80">
        <v>63.21</v>
      </c>
      <c r="P35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$15.49 P/kg</v>
      </c>
      <c r="Q35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509" spans="1:17" ht="48" x14ac:dyDescent="0.2">
      <c r="A3509" s="2" t="s">
        <v>5904</v>
      </c>
      <c r="B3509" s="2" t="s">
        <v>940</v>
      </c>
      <c r="C3509" s="2" t="s">
        <v>5606</v>
      </c>
      <c r="D3509" s="2" t="s">
        <v>954</v>
      </c>
      <c r="E3509" s="2" t="s">
        <v>3128</v>
      </c>
      <c r="F3509" s="2" t="s">
        <v>3879</v>
      </c>
      <c r="G3509" s="2" t="s">
        <v>4</v>
      </c>
      <c r="H3509" s="2" t="s">
        <v>4</v>
      </c>
      <c r="I3509" s="6">
        <v>1</v>
      </c>
      <c r="J3509" s="2" t="s">
        <v>2345</v>
      </c>
      <c r="K3509" s="7">
        <v>5</v>
      </c>
      <c r="L3509" s="3" t="s">
        <v>2315</v>
      </c>
      <c r="M3509" s="2">
        <v>332520</v>
      </c>
      <c r="N3509" s="2" t="s">
        <v>13</v>
      </c>
      <c r="O3509" s="80">
        <v>67.2</v>
      </c>
      <c r="P35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35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510" spans="1:17" ht="48" x14ac:dyDescent="0.2">
      <c r="A3510" s="2" t="s">
        <v>5904</v>
      </c>
      <c r="B3510" s="2" t="s">
        <v>940</v>
      </c>
      <c r="C3510" s="2" t="s">
        <v>5606</v>
      </c>
      <c r="D3510" s="2" t="s">
        <v>954</v>
      </c>
      <c r="E3510" s="2" t="s">
        <v>2396</v>
      </c>
      <c r="F3510" s="2" t="s">
        <v>4462</v>
      </c>
      <c r="G3510" s="2" t="s">
        <v>4</v>
      </c>
      <c r="H3510" s="2" t="s">
        <v>6073</v>
      </c>
      <c r="I3510" s="6">
        <v>3.4</v>
      </c>
      <c r="J3510" s="2" t="s">
        <v>2345</v>
      </c>
      <c r="K3510" s="7">
        <v>1</v>
      </c>
      <c r="L3510" s="3" t="s">
        <v>3130</v>
      </c>
      <c r="M3510" s="2">
        <v>1817</v>
      </c>
      <c r="N3510" s="2" t="s">
        <v>13</v>
      </c>
      <c r="O3510" s="80">
        <v>44.9</v>
      </c>
      <c r="P35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$13.21 P/kg</v>
      </c>
      <c r="Q35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3511" spans="1:17" ht="48" x14ac:dyDescent="0.2">
      <c r="A3511" s="2" t="s">
        <v>5904</v>
      </c>
      <c r="B3511" s="2" t="s">
        <v>940</v>
      </c>
      <c r="C3511" s="2" t="s">
        <v>5606</v>
      </c>
      <c r="D3511" s="2" t="s">
        <v>954</v>
      </c>
      <c r="E3511" s="2" t="s">
        <v>1852</v>
      </c>
      <c r="F3511" s="2" t="s">
        <v>5038</v>
      </c>
      <c r="G3511" s="2" t="s">
        <v>4</v>
      </c>
      <c r="H3511" s="2" t="s">
        <v>4</v>
      </c>
      <c r="I3511" s="6">
        <v>1</v>
      </c>
      <c r="J3511" s="2" t="s">
        <v>2345</v>
      </c>
      <c r="K3511" s="7">
        <v>8</v>
      </c>
      <c r="L3511" s="3" t="s">
        <v>2315</v>
      </c>
      <c r="M3511" s="2">
        <v>1910</v>
      </c>
      <c r="N3511" s="2" t="s">
        <v>13</v>
      </c>
      <c r="O3511" s="80">
        <v>72</v>
      </c>
      <c r="P35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$9.00 P/kg</v>
      </c>
      <c r="Q35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$0.90 P/100g</v>
      </c>
    </row>
    <row r="3512" spans="1:17" ht="48" x14ac:dyDescent="0.2">
      <c r="A3512" s="2" t="s">
        <v>5904</v>
      </c>
      <c r="B3512" s="2" t="s">
        <v>940</v>
      </c>
      <c r="C3512" s="2" t="s">
        <v>5606</v>
      </c>
      <c r="D3512" s="2" t="s">
        <v>954</v>
      </c>
      <c r="E3512" s="2" t="s">
        <v>7003</v>
      </c>
      <c r="F3512" s="2" t="s">
        <v>7707</v>
      </c>
      <c r="G3512" s="2" t="s">
        <v>4</v>
      </c>
      <c r="H3512" s="2" t="s">
        <v>4</v>
      </c>
      <c r="I3512" s="6">
        <v>70</v>
      </c>
      <c r="J3512" s="2" t="s">
        <v>6074</v>
      </c>
      <c r="K3512" s="7">
        <v>30</v>
      </c>
      <c r="L3512" s="3" t="s">
        <v>2315</v>
      </c>
      <c r="M3512" s="2" t="s">
        <v>7708</v>
      </c>
      <c r="N3512" s="2" t="s">
        <v>13</v>
      </c>
      <c r="O3512" s="80">
        <v>23.510400000000001</v>
      </c>
      <c r="P35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$11.20 P/kg</v>
      </c>
      <c r="Q35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513" spans="1:17" ht="48" x14ac:dyDescent="0.2">
      <c r="A3513" s="2" t="s">
        <v>5904</v>
      </c>
      <c r="B3513" s="2" t="s">
        <v>940</v>
      </c>
      <c r="C3513" s="2" t="s">
        <v>5607</v>
      </c>
      <c r="D3513" s="2" t="s">
        <v>955</v>
      </c>
      <c r="E3513" s="2" t="s">
        <v>5885</v>
      </c>
      <c r="F3513" s="2" t="s">
        <v>3477</v>
      </c>
      <c r="G3513" s="2" t="s">
        <v>4</v>
      </c>
      <c r="H3513" s="2" t="s">
        <v>4</v>
      </c>
      <c r="I3513" s="6">
        <v>110</v>
      </c>
      <c r="J3513" s="2" t="s">
        <v>6074</v>
      </c>
      <c r="K3513" s="7">
        <v>24</v>
      </c>
      <c r="L3513" s="3" t="s">
        <v>2315</v>
      </c>
      <c r="M3513" s="2">
        <v>199421</v>
      </c>
      <c r="N3513" s="2" t="s">
        <v>13</v>
      </c>
      <c r="O3513" s="80">
        <v>38.020000000000003</v>
      </c>
      <c r="P35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$14.40 P/kg</v>
      </c>
      <c r="Q35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14" spans="1:17" ht="48" x14ac:dyDescent="0.2">
      <c r="A3514" s="2" t="s">
        <v>5904</v>
      </c>
      <c r="B3514" s="2" t="s">
        <v>940</v>
      </c>
      <c r="C3514" s="2" t="s">
        <v>5607</v>
      </c>
      <c r="D3514" s="2" t="s">
        <v>955</v>
      </c>
      <c r="E3514" s="2" t="s">
        <v>3128</v>
      </c>
      <c r="F3514" s="2" t="s">
        <v>3880</v>
      </c>
      <c r="G3514" s="2" t="s">
        <v>4</v>
      </c>
      <c r="H3514" s="2" t="s">
        <v>4</v>
      </c>
      <c r="I3514" s="6">
        <v>110</v>
      </c>
      <c r="J3514" s="2" t="s">
        <v>6074</v>
      </c>
      <c r="K3514" s="7">
        <v>24</v>
      </c>
      <c r="L3514" s="3" t="s">
        <v>2315</v>
      </c>
      <c r="M3514" s="2">
        <v>9100967</v>
      </c>
      <c r="N3514" s="2" t="s">
        <v>13</v>
      </c>
      <c r="O3514" s="80">
        <v>39.76</v>
      </c>
      <c r="P35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$15.06 P/kg</v>
      </c>
      <c r="Q35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515" spans="1:17" ht="48" x14ac:dyDescent="0.2">
      <c r="A3515" s="2" t="s">
        <v>5904</v>
      </c>
      <c r="B3515" s="2" t="s">
        <v>940</v>
      </c>
      <c r="C3515" s="2" t="s">
        <v>5607</v>
      </c>
      <c r="D3515" s="2" t="s">
        <v>955</v>
      </c>
      <c r="E3515" s="2" t="s">
        <v>2396</v>
      </c>
      <c r="F3515" s="2" t="s">
        <v>4463</v>
      </c>
      <c r="G3515" s="2" t="s">
        <v>4</v>
      </c>
      <c r="H3515" s="2" t="s">
        <v>4</v>
      </c>
      <c r="I3515" s="6">
        <v>145</v>
      </c>
      <c r="J3515" s="2" t="s">
        <v>6074</v>
      </c>
      <c r="K3515" s="7">
        <v>30</v>
      </c>
      <c r="L3515" s="3" t="s">
        <v>2315</v>
      </c>
      <c r="M3515" s="2" t="s">
        <v>2847</v>
      </c>
      <c r="N3515" s="2" t="s">
        <v>13</v>
      </c>
      <c r="O3515" s="80">
        <v>47.088000000000001</v>
      </c>
      <c r="P35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16" spans="1:17" ht="48" x14ac:dyDescent="0.2">
      <c r="A3516" s="2" t="s">
        <v>5904</v>
      </c>
      <c r="B3516" s="2" t="s">
        <v>940</v>
      </c>
      <c r="C3516" s="2" t="s">
        <v>5607</v>
      </c>
      <c r="D3516" s="2" t="s">
        <v>955</v>
      </c>
      <c r="E3516" s="2" t="s">
        <v>1852</v>
      </c>
      <c r="F3516" s="2" t="s">
        <v>5039</v>
      </c>
      <c r="G3516" s="2" t="s">
        <v>4</v>
      </c>
      <c r="H3516" s="2" t="s">
        <v>4</v>
      </c>
      <c r="I3516" s="6">
        <v>110</v>
      </c>
      <c r="J3516" s="2" t="s">
        <v>6074</v>
      </c>
      <c r="K3516" s="7">
        <v>30</v>
      </c>
      <c r="L3516" s="3" t="s">
        <v>2315</v>
      </c>
      <c r="M3516" s="2">
        <v>332145</v>
      </c>
      <c r="N3516" s="2" t="s">
        <v>13</v>
      </c>
      <c r="O3516" s="80">
        <v>35.700000000000003</v>
      </c>
      <c r="P35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17" spans="1:17" ht="48" x14ac:dyDescent="0.2">
      <c r="A3517" s="2" t="s">
        <v>5904</v>
      </c>
      <c r="B3517" s="2" t="s">
        <v>940</v>
      </c>
      <c r="C3517" s="2" t="s">
        <v>5607</v>
      </c>
      <c r="D3517" s="2" t="s">
        <v>955</v>
      </c>
      <c r="E3517" s="2" t="s">
        <v>7003</v>
      </c>
      <c r="F3517" s="2" t="s">
        <v>7709</v>
      </c>
      <c r="G3517" s="2" t="s">
        <v>4</v>
      </c>
      <c r="H3517" s="2" t="s">
        <v>4</v>
      </c>
      <c r="I3517" s="6">
        <v>100</v>
      </c>
      <c r="J3517" s="2" t="s">
        <v>6074</v>
      </c>
      <c r="K3517" s="7">
        <v>24</v>
      </c>
      <c r="L3517" s="3" t="s">
        <v>2315</v>
      </c>
      <c r="M3517" s="2" t="s">
        <v>7710</v>
      </c>
      <c r="N3517" s="2" t="s">
        <v>13</v>
      </c>
      <c r="O3517" s="80">
        <v>41.292000000000002</v>
      </c>
      <c r="P35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$17.21 P/kg</v>
      </c>
      <c r="Q35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$1.72 P/100g</v>
      </c>
    </row>
    <row r="3518" spans="1:17" ht="48" x14ac:dyDescent="0.2">
      <c r="A3518" s="2" t="s">
        <v>5904</v>
      </c>
      <c r="B3518" s="2" t="s">
        <v>940</v>
      </c>
      <c r="C3518" s="2" t="s">
        <v>5608</v>
      </c>
      <c r="D3518" s="2" t="s">
        <v>956</v>
      </c>
      <c r="E3518" s="2" t="s">
        <v>5885</v>
      </c>
      <c r="F3518" s="2" t="s">
        <v>3478</v>
      </c>
      <c r="G3518" s="2" t="s">
        <v>4</v>
      </c>
      <c r="H3518" s="2" t="s">
        <v>4</v>
      </c>
      <c r="I3518" s="6">
        <v>145</v>
      </c>
      <c r="J3518" s="2" t="s">
        <v>6074</v>
      </c>
      <c r="K3518" s="7">
        <v>30</v>
      </c>
      <c r="L3518" s="3" t="s">
        <v>2315</v>
      </c>
      <c r="M3518" s="2">
        <v>2878</v>
      </c>
      <c r="N3518" s="2" t="s">
        <v>13</v>
      </c>
      <c r="O3518" s="80">
        <v>75.11</v>
      </c>
      <c r="P35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$17.27 P/kg</v>
      </c>
      <c r="Q35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519" spans="1:17" ht="48" x14ac:dyDescent="0.2">
      <c r="A3519" s="2" t="s">
        <v>5904</v>
      </c>
      <c r="B3519" s="2" t="s">
        <v>940</v>
      </c>
      <c r="C3519" s="2" t="s">
        <v>5608</v>
      </c>
      <c r="D3519" s="2" t="s">
        <v>956</v>
      </c>
      <c r="E3519" s="2" t="s">
        <v>3128</v>
      </c>
      <c r="F3519" s="2" t="s">
        <v>3881</v>
      </c>
      <c r="G3519" s="2" t="s">
        <v>4</v>
      </c>
      <c r="H3519" s="2" t="s">
        <v>4</v>
      </c>
      <c r="I3519" s="6">
        <v>1</v>
      </c>
      <c r="J3519" s="2" t="s">
        <v>2345</v>
      </c>
      <c r="K3519" s="7">
        <v>1</v>
      </c>
      <c r="L3519" s="3" t="s">
        <v>3130</v>
      </c>
      <c r="M3519" s="2">
        <v>9100946</v>
      </c>
      <c r="N3519" s="2" t="s">
        <v>13</v>
      </c>
      <c r="O3519" s="80">
        <v>14.224</v>
      </c>
      <c r="P35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$14.22 P/kg</v>
      </c>
      <c r="Q35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520" spans="1:17" ht="48" x14ac:dyDescent="0.2">
      <c r="A3520" s="2" t="s">
        <v>5904</v>
      </c>
      <c r="B3520" s="2" t="s">
        <v>940</v>
      </c>
      <c r="C3520" s="2" t="s">
        <v>5608</v>
      </c>
      <c r="D3520" s="2" t="s">
        <v>956</v>
      </c>
      <c r="E3520" s="2" t="s">
        <v>2396</v>
      </c>
      <c r="F3520" s="2" t="s">
        <v>4464</v>
      </c>
      <c r="G3520" s="2" t="s">
        <v>4</v>
      </c>
      <c r="H3520" s="2" t="s">
        <v>4</v>
      </c>
      <c r="I3520" s="6">
        <v>145</v>
      </c>
      <c r="J3520" s="2" t="s">
        <v>6074</v>
      </c>
      <c r="K3520" s="7">
        <v>30</v>
      </c>
      <c r="L3520" s="3" t="s">
        <v>2315</v>
      </c>
      <c r="M3520" s="2" t="s">
        <v>2848</v>
      </c>
      <c r="N3520" s="2" t="s">
        <v>13</v>
      </c>
      <c r="O3520" s="80">
        <v>47.088000000000001</v>
      </c>
      <c r="P35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$10.82 P/kg</v>
      </c>
      <c r="Q35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$1.08 P/100g</v>
      </c>
    </row>
    <row r="3521" spans="1:17" ht="48" x14ac:dyDescent="0.2">
      <c r="A3521" s="2" t="s">
        <v>5904</v>
      </c>
      <c r="B3521" s="2" t="s">
        <v>940</v>
      </c>
      <c r="C3521" s="2" t="s">
        <v>5608</v>
      </c>
      <c r="D3521" s="2" t="s">
        <v>956</v>
      </c>
      <c r="E3521" s="2" t="s">
        <v>1852</v>
      </c>
      <c r="F3521" s="2" t="s">
        <v>5040</v>
      </c>
      <c r="G3521" s="2" t="s">
        <v>4</v>
      </c>
      <c r="H3521" s="2" t="s">
        <v>4</v>
      </c>
      <c r="I3521" s="6">
        <v>145</v>
      </c>
      <c r="J3521" s="2" t="s">
        <v>6074</v>
      </c>
      <c r="K3521" s="7">
        <v>30</v>
      </c>
      <c r="L3521" s="3" t="s">
        <v>2315</v>
      </c>
      <c r="M3521" s="2">
        <v>332493</v>
      </c>
      <c r="N3521" s="2" t="s">
        <v>13</v>
      </c>
      <c r="O3521" s="80">
        <v>48.85</v>
      </c>
      <c r="P35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35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3522" spans="1:17" ht="48" x14ac:dyDescent="0.2">
      <c r="A3522" s="2" t="s">
        <v>5904</v>
      </c>
      <c r="B3522" s="2" t="s">
        <v>940</v>
      </c>
      <c r="C3522" s="2" t="s">
        <v>5608</v>
      </c>
      <c r="D3522" s="2" t="s">
        <v>956</v>
      </c>
      <c r="E3522" s="2" t="s">
        <v>7003</v>
      </c>
      <c r="F3522" s="2" t="s">
        <v>7711</v>
      </c>
      <c r="G3522" s="2" t="s">
        <v>4</v>
      </c>
      <c r="H3522" s="2" t="s">
        <v>4</v>
      </c>
      <c r="I3522" s="6">
        <v>145</v>
      </c>
      <c r="J3522" s="2" t="s">
        <v>6074</v>
      </c>
      <c r="K3522" s="7">
        <v>30</v>
      </c>
      <c r="L3522" s="3" t="s">
        <v>2315</v>
      </c>
      <c r="M3522" s="2" t="s">
        <v>7712</v>
      </c>
      <c r="N3522" s="2" t="s">
        <v>13</v>
      </c>
      <c r="O3522" s="80">
        <v>83.650400000000005</v>
      </c>
      <c r="P35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$19.23 P/kg</v>
      </c>
      <c r="Q35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$1.92 P/100g</v>
      </c>
    </row>
    <row r="3523" spans="1:17" ht="48" x14ac:dyDescent="0.2">
      <c r="A3523" s="2" t="s">
        <v>5904</v>
      </c>
      <c r="B3523" s="2" t="s">
        <v>940</v>
      </c>
      <c r="C3523" s="2" t="s">
        <v>5767</v>
      </c>
      <c r="D3523" s="2" t="s">
        <v>2099</v>
      </c>
      <c r="E3523" s="2" t="s">
        <v>3128</v>
      </c>
      <c r="F3523" s="2" t="s">
        <v>6499</v>
      </c>
      <c r="G3523" s="2" t="s">
        <v>4</v>
      </c>
      <c r="H3523" s="2" t="s">
        <v>4</v>
      </c>
      <c r="I3523" s="6">
        <v>5</v>
      </c>
      <c r="J3523" s="2" t="s">
        <v>2345</v>
      </c>
      <c r="K3523" s="7">
        <v>2</v>
      </c>
      <c r="L3523" s="3" t="s">
        <v>2315</v>
      </c>
      <c r="M3523" s="2">
        <v>951</v>
      </c>
      <c r="N3523" s="2" t="s">
        <v>13</v>
      </c>
      <c r="O3523" s="80">
        <v>168</v>
      </c>
      <c r="P35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$16.80 P/kg</v>
      </c>
      <c r="Q35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524" spans="1:17" ht="48" x14ac:dyDescent="0.2">
      <c r="A3524" s="2" t="s">
        <v>5904</v>
      </c>
      <c r="B3524" s="2" t="s">
        <v>940</v>
      </c>
      <c r="C3524" s="2" t="s">
        <v>5767</v>
      </c>
      <c r="D3524" s="2" t="s">
        <v>2099</v>
      </c>
      <c r="E3524" s="2" t="s">
        <v>2396</v>
      </c>
      <c r="F3524" s="2" t="s">
        <v>4465</v>
      </c>
      <c r="G3524" s="2" t="s">
        <v>4</v>
      </c>
      <c r="H3524" s="2" t="s">
        <v>4</v>
      </c>
      <c r="I3524" s="6">
        <v>5</v>
      </c>
      <c r="J3524" s="2" t="s">
        <v>2345</v>
      </c>
      <c r="K3524" s="7">
        <v>1</v>
      </c>
      <c r="L3524" s="3" t="s">
        <v>3130</v>
      </c>
      <c r="M3524" s="2" t="s">
        <v>2849</v>
      </c>
      <c r="N3524" s="2" t="s">
        <v>13</v>
      </c>
      <c r="O3524" s="80">
        <v>136.25</v>
      </c>
      <c r="P35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$27.25 P/kg</v>
      </c>
      <c r="Q35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3525" spans="1:17" ht="48" x14ac:dyDescent="0.2">
      <c r="A3525" s="2" t="s">
        <v>5904</v>
      </c>
      <c r="B3525" s="2" t="s">
        <v>940</v>
      </c>
      <c r="C3525" s="2" t="s">
        <v>5767</v>
      </c>
      <c r="D3525" s="2" t="s">
        <v>2099</v>
      </c>
      <c r="E3525" s="2" t="s">
        <v>1852</v>
      </c>
      <c r="F3525" s="2" t="s">
        <v>5041</v>
      </c>
      <c r="G3525" s="2" t="s">
        <v>4</v>
      </c>
      <c r="H3525" s="2" t="s">
        <v>4</v>
      </c>
      <c r="I3525" s="6">
        <v>5</v>
      </c>
      <c r="J3525" s="2" t="s">
        <v>2345</v>
      </c>
      <c r="K3525" s="7">
        <v>2</v>
      </c>
      <c r="L3525" s="3" t="s">
        <v>2315</v>
      </c>
      <c r="M3525" s="2" t="s">
        <v>2100</v>
      </c>
      <c r="N3525" s="2" t="s">
        <v>13</v>
      </c>
      <c r="O3525" s="80">
        <v>130</v>
      </c>
      <c r="P35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5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526" spans="1:17" ht="48" x14ac:dyDescent="0.2">
      <c r="A3526" s="2" t="s">
        <v>5904</v>
      </c>
      <c r="B3526" s="2" t="s">
        <v>940</v>
      </c>
      <c r="C3526" s="2" t="s">
        <v>5767</v>
      </c>
      <c r="D3526" s="2" t="s">
        <v>2099</v>
      </c>
      <c r="E3526" s="2" t="s">
        <v>5144</v>
      </c>
      <c r="F3526" s="2" t="s">
        <v>2953</v>
      </c>
      <c r="G3526" s="2" t="s">
        <v>4</v>
      </c>
      <c r="H3526" s="2" t="s">
        <v>4</v>
      </c>
      <c r="I3526" s="6">
        <v>5</v>
      </c>
      <c r="J3526" s="2" t="s">
        <v>2345</v>
      </c>
      <c r="K3526" s="7">
        <v>2</v>
      </c>
      <c r="L3526" s="3" t="s">
        <v>2315</v>
      </c>
      <c r="M3526" s="2" t="s">
        <v>3032</v>
      </c>
      <c r="N3526" s="2" t="s">
        <v>13</v>
      </c>
      <c r="O3526" s="80">
        <v>150.19999999999999</v>
      </c>
      <c r="P35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$15.02 P/kg</v>
      </c>
      <c r="Q35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527" spans="1:17" ht="48" x14ac:dyDescent="0.2">
      <c r="A3527" s="2" t="s">
        <v>5904</v>
      </c>
      <c r="B3527" s="2" t="s">
        <v>940</v>
      </c>
      <c r="C3527" s="2" t="s">
        <v>5767</v>
      </c>
      <c r="D3527" s="2" t="s">
        <v>2099</v>
      </c>
      <c r="E3527" s="2" t="s">
        <v>7003</v>
      </c>
      <c r="F3527" s="2" t="s">
        <v>7713</v>
      </c>
      <c r="G3527" s="2" t="s">
        <v>4</v>
      </c>
      <c r="H3527" s="2" t="s">
        <v>4</v>
      </c>
      <c r="I3527" s="6">
        <v>5</v>
      </c>
      <c r="J3527" s="2" t="s">
        <v>2345</v>
      </c>
      <c r="K3527" s="7">
        <v>1</v>
      </c>
      <c r="L3527" s="3" t="s">
        <v>3130</v>
      </c>
      <c r="M3527" s="2" t="s">
        <v>7714</v>
      </c>
      <c r="N3527" s="2" t="s">
        <v>13</v>
      </c>
      <c r="O3527" s="80">
        <v>77.569999999999993</v>
      </c>
      <c r="P35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$15.51 P/kg</v>
      </c>
      <c r="Q35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$1.55 P/100g</v>
      </c>
    </row>
    <row r="3528" spans="1:17" ht="48" x14ac:dyDescent="0.2">
      <c r="A3528" s="2" t="s">
        <v>5904</v>
      </c>
      <c r="B3528" s="2" t="s">
        <v>958</v>
      </c>
      <c r="C3528" s="2" t="s">
        <v>5609</v>
      </c>
      <c r="D3528" s="2" t="s">
        <v>957</v>
      </c>
      <c r="E3528" s="2" t="s">
        <v>5885</v>
      </c>
      <c r="F3528" s="2" t="s">
        <v>3479</v>
      </c>
      <c r="G3528" s="2" t="s">
        <v>4</v>
      </c>
      <c r="H3528" s="2" t="s">
        <v>4</v>
      </c>
      <c r="I3528" s="6">
        <v>2</v>
      </c>
      <c r="J3528" s="2" t="s">
        <v>2345</v>
      </c>
      <c r="K3528" s="7">
        <v>1</v>
      </c>
      <c r="L3528" s="3" t="s">
        <v>3130</v>
      </c>
      <c r="M3528" s="2">
        <v>202</v>
      </c>
      <c r="N3528" s="2" t="s">
        <v>13</v>
      </c>
      <c r="O3528" s="80">
        <v>14.41</v>
      </c>
      <c r="P35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$7.21 P/kg</v>
      </c>
      <c r="Q35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529" spans="1:17" ht="48" x14ac:dyDescent="0.2">
      <c r="A3529" s="2" t="s">
        <v>5904</v>
      </c>
      <c r="B3529" s="2" t="s">
        <v>958</v>
      </c>
      <c r="C3529" s="2" t="s">
        <v>5609</v>
      </c>
      <c r="D3529" s="2" t="s">
        <v>957</v>
      </c>
      <c r="E3529" s="2" t="s">
        <v>3128</v>
      </c>
      <c r="F3529" s="2" t="s">
        <v>3882</v>
      </c>
      <c r="G3529" s="2" t="s">
        <v>4</v>
      </c>
      <c r="H3529" s="2" t="s">
        <v>4</v>
      </c>
      <c r="I3529" s="6">
        <v>2</v>
      </c>
      <c r="J3529" s="2" t="s">
        <v>2345</v>
      </c>
      <c r="K3529" s="7">
        <v>1</v>
      </c>
      <c r="L3529" s="3" t="s">
        <v>3130</v>
      </c>
      <c r="M3529" s="2">
        <v>9005192</v>
      </c>
      <c r="N3529" s="2" t="s">
        <v>13</v>
      </c>
      <c r="O3529" s="80">
        <v>14.167999999999999</v>
      </c>
      <c r="P35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$7.08 P/kg</v>
      </c>
      <c r="Q35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530" spans="1:17" ht="48" x14ac:dyDescent="0.2">
      <c r="A3530" s="2" t="s">
        <v>5904</v>
      </c>
      <c r="B3530" s="2" t="s">
        <v>958</v>
      </c>
      <c r="C3530" s="2" t="s">
        <v>5609</v>
      </c>
      <c r="D3530" s="2" t="s">
        <v>957</v>
      </c>
      <c r="E3530" s="2" t="s">
        <v>2396</v>
      </c>
      <c r="F3530" s="2" t="s">
        <v>4466</v>
      </c>
      <c r="G3530" s="2" t="s">
        <v>4</v>
      </c>
      <c r="H3530" s="2" t="s">
        <v>4</v>
      </c>
      <c r="I3530" s="6">
        <v>170</v>
      </c>
      <c r="J3530" s="2" t="s">
        <v>6074</v>
      </c>
      <c r="K3530" s="7">
        <v>12</v>
      </c>
      <c r="L3530" s="3" t="s">
        <v>2315</v>
      </c>
      <c r="M3530" s="2" t="s">
        <v>2850</v>
      </c>
      <c r="N3530" s="2" t="s">
        <v>13</v>
      </c>
      <c r="O3530" s="80">
        <v>13.788500000000001</v>
      </c>
      <c r="P35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$6.76 P/kg</v>
      </c>
      <c r="Q35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$0.68 P/100g</v>
      </c>
    </row>
    <row r="3531" spans="1:17" ht="48" x14ac:dyDescent="0.2">
      <c r="A3531" s="2" t="s">
        <v>5904</v>
      </c>
      <c r="B3531" s="2" t="s">
        <v>958</v>
      </c>
      <c r="C3531" s="2" t="s">
        <v>5609</v>
      </c>
      <c r="D3531" s="2" t="s">
        <v>957</v>
      </c>
      <c r="E3531" s="2" t="s">
        <v>1852</v>
      </c>
      <c r="F3531" s="2" t="s">
        <v>5042</v>
      </c>
      <c r="G3531" s="2" t="s">
        <v>4</v>
      </c>
      <c r="H3531" s="2" t="s">
        <v>4</v>
      </c>
      <c r="I3531" s="6">
        <v>2</v>
      </c>
      <c r="J3531" s="2" t="s">
        <v>2345</v>
      </c>
      <c r="K3531" s="7">
        <v>1</v>
      </c>
      <c r="L3531" s="3" t="s">
        <v>3130</v>
      </c>
      <c r="M3531" s="2" t="s">
        <v>2101</v>
      </c>
      <c r="N3531" s="2" t="s">
        <v>13</v>
      </c>
      <c r="O3531" s="80">
        <v>13.3</v>
      </c>
      <c r="P35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$6.65 P/kg</v>
      </c>
      <c r="Q35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532" spans="1:17" ht="48" x14ac:dyDescent="0.2">
      <c r="A3532" s="2" t="s">
        <v>5904</v>
      </c>
      <c r="B3532" s="2" t="s">
        <v>958</v>
      </c>
      <c r="C3532" s="2" t="s">
        <v>5609</v>
      </c>
      <c r="D3532" s="2" t="s">
        <v>957</v>
      </c>
      <c r="E3532" s="2" t="s">
        <v>7003</v>
      </c>
      <c r="F3532" s="2" t="s">
        <v>7715</v>
      </c>
      <c r="G3532" s="2" t="s">
        <v>4</v>
      </c>
      <c r="H3532" s="2" t="s">
        <v>4</v>
      </c>
      <c r="I3532" s="6">
        <v>2</v>
      </c>
      <c r="J3532" s="2" t="s">
        <v>2345</v>
      </c>
      <c r="K3532" s="7">
        <v>1</v>
      </c>
      <c r="L3532" s="3" t="s">
        <v>3130</v>
      </c>
      <c r="M3532" s="2" t="s">
        <v>7716</v>
      </c>
      <c r="N3532" s="2" t="s">
        <v>13</v>
      </c>
      <c r="O3532" s="80">
        <v>15.760400000000001</v>
      </c>
      <c r="P35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$7.88 P/kg</v>
      </c>
      <c r="Q35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533" spans="1:17" ht="48" x14ac:dyDescent="0.2">
      <c r="A3533" s="2" t="s">
        <v>5904</v>
      </c>
      <c r="B3533" s="2" t="s">
        <v>958</v>
      </c>
      <c r="C3533" s="2" t="s">
        <v>5610</v>
      </c>
      <c r="D3533" s="2" t="s">
        <v>959</v>
      </c>
      <c r="E3533" s="2" t="s">
        <v>5885</v>
      </c>
      <c r="F3533" s="2" t="s">
        <v>960</v>
      </c>
      <c r="G3533" s="2" t="s">
        <v>4</v>
      </c>
      <c r="H3533" s="2" t="s">
        <v>4</v>
      </c>
      <c r="I3533" s="6">
        <v>2.6</v>
      </c>
      <c r="J3533" s="2" t="s">
        <v>2345</v>
      </c>
      <c r="K3533" s="7">
        <v>1</v>
      </c>
      <c r="L3533" s="3" t="s">
        <v>3130</v>
      </c>
      <c r="M3533" s="2">
        <v>125410</v>
      </c>
      <c r="N3533" s="2" t="s">
        <v>5</v>
      </c>
      <c r="O3533" s="80">
        <v>26.89</v>
      </c>
      <c r="P35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$10.34 P/kg</v>
      </c>
      <c r="Q35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534" spans="1:17" ht="48" x14ac:dyDescent="0.2">
      <c r="A3534" s="2" t="s">
        <v>5904</v>
      </c>
      <c r="B3534" s="2" t="s">
        <v>958</v>
      </c>
      <c r="C3534" s="2" t="s">
        <v>5610</v>
      </c>
      <c r="D3534" s="2" t="s">
        <v>959</v>
      </c>
      <c r="E3534" s="2" t="s">
        <v>3128</v>
      </c>
      <c r="F3534" s="2" t="s">
        <v>3883</v>
      </c>
      <c r="G3534" s="2" t="s">
        <v>4</v>
      </c>
      <c r="H3534" s="2" t="s">
        <v>4</v>
      </c>
      <c r="I3534" s="6">
        <v>2</v>
      </c>
      <c r="J3534" s="2" t="s">
        <v>2345</v>
      </c>
      <c r="K3534" s="7">
        <v>5</v>
      </c>
      <c r="L3534" s="3" t="s">
        <v>2315</v>
      </c>
      <c r="M3534" s="2">
        <v>6110</v>
      </c>
      <c r="N3534" s="2" t="s">
        <v>13</v>
      </c>
      <c r="O3534" s="80">
        <v>147.84</v>
      </c>
      <c r="P35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$14.78 P/kg</v>
      </c>
      <c r="Q35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35" spans="1:17" ht="48" x14ac:dyDescent="0.2">
      <c r="A3535" s="2" t="s">
        <v>5904</v>
      </c>
      <c r="B3535" s="2" t="s">
        <v>958</v>
      </c>
      <c r="C3535" s="2" t="s">
        <v>5610</v>
      </c>
      <c r="D3535" s="2" t="s">
        <v>959</v>
      </c>
      <c r="E3535" s="2" t="s">
        <v>2396</v>
      </c>
      <c r="F3535" s="2" t="s">
        <v>4467</v>
      </c>
      <c r="G3535" s="2" t="s">
        <v>4</v>
      </c>
      <c r="H3535" s="2" t="s">
        <v>4</v>
      </c>
      <c r="I3535" s="6">
        <v>2.1</v>
      </c>
      <c r="J3535" s="2" t="s">
        <v>2345</v>
      </c>
      <c r="K3535" s="7">
        <v>1</v>
      </c>
      <c r="L3535" s="3" t="s">
        <v>3130</v>
      </c>
      <c r="M3535" s="2" t="s">
        <v>2851</v>
      </c>
      <c r="N3535" s="2" t="s">
        <v>13</v>
      </c>
      <c r="O3535" s="80">
        <v>14.522399999999999</v>
      </c>
      <c r="P35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$6.92 P/kg</v>
      </c>
      <c r="Q35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P/100g</v>
      </c>
    </row>
    <row r="3536" spans="1:17" ht="48" x14ac:dyDescent="0.2">
      <c r="A3536" s="2" t="s">
        <v>5904</v>
      </c>
      <c r="B3536" s="2" t="s">
        <v>958</v>
      </c>
      <c r="C3536" s="2" t="s">
        <v>5610</v>
      </c>
      <c r="D3536" s="2" t="s">
        <v>959</v>
      </c>
      <c r="E3536" s="2" t="s">
        <v>1852</v>
      </c>
      <c r="F3536" s="2" t="s">
        <v>5043</v>
      </c>
      <c r="G3536" s="2" t="s">
        <v>4</v>
      </c>
      <c r="H3536" s="2" t="s">
        <v>4</v>
      </c>
      <c r="I3536" s="6">
        <v>2.1</v>
      </c>
      <c r="J3536" s="2" t="s">
        <v>2345</v>
      </c>
      <c r="K3536" s="7">
        <v>5</v>
      </c>
      <c r="L3536" s="3" t="s">
        <v>2315</v>
      </c>
      <c r="M3536" s="2">
        <v>71201</v>
      </c>
      <c r="N3536" s="2" t="s">
        <v>5</v>
      </c>
      <c r="O3536" s="80">
        <v>84</v>
      </c>
      <c r="P35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35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537" spans="1:17" ht="48" x14ac:dyDescent="0.2">
      <c r="A3537" s="2" t="s">
        <v>5904</v>
      </c>
      <c r="B3537" s="2" t="s">
        <v>958</v>
      </c>
      <c r="C3537" s="2" t="s">
        <v>5610</v>
      </c>
      <c r="D3537" s="2" t="s">
        <v>959</v>
      </c>
      <c r="E3537" s="2" t="s">
        <v>7003</v>
      </c>
      <c r="F3537" s="2" t="s">
        <v>7717</v>
      </c>
      <c r="G3537" s="2" t="s">
        <v>4</v>
      </c>
      <c r="H3537" s="2" t="s">
        <v>4</v>
      </c>
      <c r="I3537" s="6">
        <v>2.1</v>
      </c>
      <c r="J3537" s="2" t="s">
        <v>2345</v>
      </c>
      <c r="K3537" s="7">
        <v>1</v>
      </c>
      <c r="L3537" s="3" t="s">
        <v>3130</v>
      </c>
      <c r="M3537" s="2" t="s">
        <v>7718</v>
      </c>
      <c r="N3537" s="2" t="s">
        <v>5</v>
      </c>
      <c r="O3537" s="80">
        <v>16.595300000000002</v>
      </c>
      <c r="P35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$7.90 P/kg</v>
      </c>
      <c r="Q35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538" spans="1:17" ht="48" x14ac:dyDescent="0.2">
      <c r="A3538" s="2" t="s">
        <v>5904</v>
      </c>
      <c r="B3538" s="2" t="s">
        <v>958</v>
      </c>
      <c r="C3538" s="2" t="s">
        <v>5611</v>
      </c>
      <c r="D3538" s="2" t="s">
        <v>961</v>
      </c>
      <c r="E3538" s="2" t="s">
        <v>5885</v>
      </c>
      <c r="F3538" s="2" t="s">
        <v>962</v>
      </c>
      <c r="G3538" s="2" t="s">
        <v>4</v>
      </c>
      <c r="H3538" s="2" t="s">
        <v>4</v>
      </c>
      <c r="I3538" s="6">
        <v>2.6</v>
      </c>
      <c r="J3538" s="2" t="s">
        <v>2345</v>
      </c>
      <c r="K3538" s="7">
        <v>1</v>
      </c>
      <c r="L3538" s="3" t="s">
        <v>3130</v>
      </c>
      <c r="M3538" s="2">
        <v>116631</v>
      </c>
      <c r="N3538" s="2" t="s">
        <v>5</v>
      </c>
      <c r="O3538" s="80">
        <v>25.72</v>
      </c>
      <c r="P35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$9.89 P/kg</v>
      </c>
      <c r="Q35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3539" spans="1:17" ht="48" x14ac:dyDescent="0.2">
      <c r="A3539" s="2" t="s">
        <v>5904</v>
      </c>
      <c r="B3539" s="2" t="s">
        <v>958</v>
      </c>
      <c r="C3539" s="2" t="s">
        <v>5611</v>
      </c>
      <c r="D3539" s="2" t="s">
        <v>961</v>
      </c>
      <c r="E3539" s="2" t="s">
        <v>3128</v>
      </c>
      <c r="F3539" s="2" t="s">
        <v>3884</v>
      </c>
      <c r="G3539" s="2" t="s">
        <v>4</v>
      </c>
      <c r="H3539" s="2" t="s">
        <v>4</v>
      </c>
      <c r="I3539" s="6">
        <v>2</v>
      </c>
      <c r="J3539" s="2" t="s">
        <v>2345</v>
      </c>
      <c r="K3539" s="7">
        <v>5</v>
      </c>
      <c r="L3539" s="3" t="s">
        <v>2315</v>
      </c>
      <c r="M3539" s="2">
        <v>6120</v>
      </c>
      <c r="N3539" s="2" t="s">
        <v>13</v>
      </c>
      <c r="O3539" s="80">
        <v>146.72</v>
      </c>
      <c r="P35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35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540" spans="1:17" ht="48" x14ac:dyDescent="0.2">
      <c r="A3540" s="2" t="s">
        <v>5904</v>
      </c>
      <c r="B3540" s="2" t="s">
        <v>958</v>
      </c>
      <c r="C3540" s="2" t="s">
        <v>5611</v>
      </c>
      <c r="D3540" s="2" t="s">
        <v>961</v>
      </c>
      <c r="E3540" s="2" t="s">
        <v>2396</v>
      </c>
      <c r="F3540" s="2" t="s">
        <v>4468</v>
      </c>
      <c r="G3540" s="2" t="s">
        <v>4</v>
      </c>
      <c r="H3540" s="2" t="s">
        <v>4</v>
      </c>
      <c r="I3540" s="6">
        <v>2.6</v>
      </c>
      <c r="J3540" s="2" t="s">
        <v>2345</v>
      </c>
      <c r="K3540" s="7">
        <v>1</v>
      </c>
      <c r="L3540" s="3" t="s">
        <v>3130</v>
      </c>
      <c r="M3540" s="2" t="s">
        <v>2852</v>
      </c>
      <c r="N3540" s="2" t="s">
        <v>13</v>
      </c>
      <c r="O3540" s="80">
        <v>24.154399999999999</v>
      </c>
      <c r="P35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$9.29 P/kg</v>
      </c>
      <c r="Q35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3541" spans="1:17" ht="48" x14ac:dyDescent="0.2">
      <c r="A3541" s="2" t="s">
        <v>5904</v>
      </c>
      <c r="B3541" s="2" t="s">
        <v>958</v>
      </c>
      <c r="C3541" s="2" t="s">
        <v>5611</v>
      </c>
      <c r="D3541" s="2" t="s">
        <v>961</v>
      </c>
      <c r="E3541" s="2" t="s">
        <v>1852</v>
      </c>
      <c r="F3541" s="2" t="s">
        <v>5044</v>
      </c>
      <c r="G3541" s="2" t="s">
        <v>1551</v>
      </c>
      <c r="H3541" s="2" t="s">
        <v>4</v>
      </c>
      <c r="I3541" s="6">
        <v>2.1</v>
      </c>
      <c r="J3541" s="2" t="s">
        <v>2345</v>
      </c>
      <c r="K3541" s="7">
        <v>6</v>
      </c>
      <c r="L3541" s="3" t="s">
        <v>2315</v>
      </c>
      <c r="M3541" s="2">
        <v>71202</v>
      </c>
      <c r="N3541" s="2" t="s">
        <v>5</v>
      </c>
      <c r="O3541" s="80">
        <v>84</v>
      </c>
      <c r="P35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35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542" spans="1:17" ht="48" x14ac:dyDescent="0.2">
      <c r="A3542" s="2" t="s">
        <v>5904</v>
      </c>
      <c r="B3542" s="2" t="s">
        <v>958</v>
      </c>
      <c r="C3542" s="2" t="s">
        <v>5611</v>
      </c>
      <c r="D3542" s="2" t="s">
        <v>961</v>
      </c>
      <c r="E3542" s="2" t="s">
        <v>7003</v>
      </c>
      <c r="F3542" s="2" t="s">
        <v>7719</v>
      </c>
      <c r="G3542" s="2" t="s">
        <v>1551</v>
      </c>
      <c r="H3542" s="2" t="s">
        <v>4</v>
      </c>
      <c r="I3542" s="6">
        <v>2.6</v>
      </c>
      <c r="J3542" s="2" t="s">
        <v>2345</v>
      </c>
      <c r="K3542" s="7">
        <v>1</v>
      </c>
      <c r="L3542" s="3" t="s">
        <v>3130</v>
      </c>
      <c r="M3542" s="2" t="s">
        <v>7720</v>
      </c>
      <c r="N3542" s="2" t="s">
        <v>5</v>
      </c>
      <c r="O3542" s="80">
        <v>24.874400000000001</v>
      </c>
      <c r="P35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$9.57 P/kg</v>
      </c>
      <c r="Q35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3543" spans="1:17" ht="48" x14ac:dyDescent="0.2">
      <c r="A3543" s="2" t="s">
        <v>5904</v>
      </c>
      <c r="B3543" s="2" t="s">
        <v>958</v>
      </c>
      <c r="C3543" s="2" t="s">
        <v>5612</v>
      </c>
      <c r="D3543" s="2" t="s">
        <v>963</v>
      </c>
      <c r="E3543" s="2" t="s">
        <v>5885</v>
      </c>
      <c r="F3543" s="2" t="s">
        <v>964</v>
      </c>
      <c r="G3543" s="2" t="s">
        <v>4</v>
      </c>
      <c r="H3543" s="2" t="s">
        <v>4</v>
      </c>
      <c r="I3543" s="6">
        <v>175</v>
      </c>
      <c r="J3543" s="2" t="s">
        <v>6074</v>
      </c>
      <c r="K3543" s="7">
        <v>24</v>
      </c>
      <c r="L3543" s="3" t="s">
        <v>2315</v>
      </c>
      <c r="M3543" s="2">
        <v>197029</v>
      </c>
      <c r="N3543" s="2" t="s">
        <v>5</v>
      </c>
      <c r="O3543" s="80">
        <v>65.56</v>
      </c>
      <c r="P35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35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544" spans="1:17" ht="48" x14ac:dyDescent="0.2">
      <c r="A3544" s="2" t="s">
        <v>5904</v>
      </c>
      <c r="B3544" s="2" t="s">
        <v>958</v>
      </c>
      <c r="C3544" s="2" t="s">
        <v>5612</v>
      </c>
      <c r="D3544" s="2" t="s">
        <v>963</v>
      </c>
      <c r="E3544" s="2" t="s">
        <v>5885</v>
      </c>
      <c r="F3544" s="2" t="s">
        <v>965</v>
      </c>
      <c r="G3544" s="2" t="s">
        <v>4</v>
      </c>
      <c r="H3544" s="2" t="s">
        <v>4</v>
      </c>
      <c r="I3544" s="6">
        <v>175</v>
      </c>
      <c r="J3544" s="2" t="s">
        <v>6074</v>
      </c>
      <c r="K3544" s="7">
        <v>24</v>
      </c>
      <c r="L3544" s="3" t="s">
        <v>2315</v>
      </c>
      <c r="M3544" s="2">
        <v>3018</v>
      </c>
      <c r="N3544" s="2" t="s">
        <v>5</v>
      </c>
      <c r="O3544" s="80">
        <v>65.81</v>
      </c>
      <c r="P35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$15.67 P/kg</v>
      </c>
      <c r="Q35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545" spans="1:17" ht="48" x14ac:dyDescent="0.2">
      <c r="A3545" s="2" t="s">
        <v>5904</v>
      </c>
      <c r="B3545" s="2" t="s">
        <v>958</v>
      </c>
      <c r="C3545" s="2" t="s">
        <v>5612</v>
      </c>
      <c r="D3545" s="2" t="s">
        <v>963</v>
      </c>
      <c r="E3545" s="2" t="s">
        <v>3128</v>
      </c>
      <c r="F3545" s="2" t="s">
        <v>3885</v>
      </c>
      <c r="G3545" s="2" t="s">
        <v>4</v>
      </c>
      <c r="H3545" s="2" t="s">
        <v>4</v>
      </c>
      <c r="I3545" s="6">
        <v>175</v>
      </c>
      <c r="J3545" s="2" t="s">
        <v>6074</v>
      </c>
      <c r="K3545" s="7">
        <v>24</v>
      </c>
      <c r="L3545" s="3" t="s">
        <v>2315</v>
      </c>
      <c r="M3545" s="2">
        <v>1000510</v>
      </c>
      <c r="N3545" s="2" t="s">
        <v>5</v>
      </c>
      <c r="O3545" s="80">
        <v>62.036799999999999</v>
      </c>
      <c r="P35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$14.77 P/kg</v>
      </c>
      <c r="Q35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46" spans="1:17" ht="48" x14ac:dyDescent="0.2">
      <c r="A3546" s="2" t="s">
        <v>5904</v>
      </c>
      <c r="B3546" s="2" t="s">
        <v>958</v>
      </c>
      <c r="C3546" s="2" t="s">
        <v>5612</v>
      </c>
      <c r="D3546" s="2" t="s">
        <v>963</v>
      </c>
      <c r="E3546" s="2" t="s">
        <v>2396</v>
      </c>
      <c r="F3546" s="2" t="s">
        <v>4469</v>
      </c>
      <c r="G3546" s="2" t="s">
        <v>4</v>
      </c>
      <c r="H3546" s="2" t="s">
        <v>4</v>
      </c>
      <c r="I3546" s="6">
        <v>150</v>
      </c>
      <c r="J3546" s="2" t="s">
        <v>6074</v>
      </c>
      <c r="K3546" s="7">
        <v>24</v>
      </c>
      <c r="L3546" s="3" t="s">
        <v>2315</v>
      </c>
      <c r="M3546" s="2" t="s">
        <v>2853</v>
      </c>
      <c r="N3546" s="2" t="s">
        <v>13</v>
      </c>
      <c r="O3546" s="80">
        <v>35.261499999999998</v>
      </c>
      <c r="P35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$9.79 P/kg</v>
      </c>
      <c r="Q35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547" spans="1:17" ht="48" x14ac:dyDescent="0.2">
      <c r="A3547" s="2" t="s">
        <v>5904</v>
      </c>
      <c r="B3547" s="2" t="s">
        <v>958</v>
      </c>
      <c r="C3547" s="2" t="s">
        <v>5612</v>
      </c>
      <c r="D3547" s="2" t="s">
        <v>963</v>
      </c>
      <c r="E3547" s="2" t="s">
        <v>1852</v>
      </c>
      <c r="F3547" s="2" t="s">
        <v>5045</v>
      </c>
      <c r="G3547" s="2" t="s">
        <v>4</v>
      </c>
      <c r="H3547" s="2" t="s">
        <v>922</v>
      </c>
      <c r="I3547" s="6">
        <v>175</v>
      </c>
      <c r="J3547" s="2" t="s">
        <v>6074</v>
      </c>
      <c r="K3547" s="7">
        <v>12</v>
      </c>
      <c r="L3547" s="3" t="s">
        <v>2315</v>
      </c>
      <c r="M3547" s="2" t="s">
        <v>2102</v>
      </c>
      <c r="N3547" s="2" t="s">
        <v>5</v>
      </c>
      <c r="O3547" s="80">
        <v>58.657600000000002</v>
      </c>
      <c r="P35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$27.93 P/kg</v>
      </c>
      <c r="Q35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$2.79 P/100g</v>
      </c>
    </row>
    <row r="3548" spans="1:17" ht="48" x14ac:dyDescent="0.2">
      <c r="A3548" s="2" t="s">
        <v>5904</v>
      </c>
      <c r="B3548" s="2" t="s">
        <v>958</v>
      </c>
      <c r="C3548" s="2" t="s">
        <v>5612</v>
      </c>
      <c r="D3548" s="2" t="s">
        <v>963</v>
      </c>
      <c r="E3548" s="2" t="s">
        <v>7003</v>
      </c>
      <c r="F3548" s="2" t="s">
        <v>7721</v>
      </c>
      <c r="G3548" s="2" t="s">
        <v>4</v>
      </c>
      <c r="H3548" s="2" t="s">
        <v>4</v>
      </c>
      <c r="I3548" s="6">
        <v>175</v>
      </c>
      <c r="J3548" s="2" t="s">
        <v>6074</v>
      </c>
      <c r="K3548" s="7">
        <v>24</v>
      </c>
      <c r="L3548" s="3" t="s">
        <v>2315</v>
      </c>
      <c r="M3548" s="2" t="s">
        <v>7722</v>
      </c>
      <c r="N3548" s="2" t="s">
        <v>5</v>
      </c>
      <c r="O3548" s="80">
        <v>72.812799999999996</v>
      </c>
      <c r="P35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$17.34 P/kg</v>
      </c>
      <c r="Q35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$1.73 P/100g</v>
      </c>
    </row>
    <row r="3549" spans="1:17" ht="48" x14ac:dyDescent="0.2">
      <c r="A3549" s="2" t="s">
        <v>5904</v>
      </c>
      <c r="B3549" s="2" t="s">
        <v>958</v>
      </c>
      <c r="C3549" s="2" t="s">
        <v>5768</v>
      </c>
      <c r="D3549" s="2" t="s">
        <v>2103</v>
      </c>
      <c r="E3549" s="2" t="s">
        <v>3128</v>
      </c>
      <c r="F3549" s="2" t="s">
        <v>3886</v>
      </c>
      <c r="G3549" s="2" t="s">
        <v>4</v>
      </c>
      <c r="H3549" s="2" t="s">
        <v>4</v>
      </c>
      <c r="I3549" s="6">
        <v>175</v>
      </c>
      <c r="J3549" s="2" t="s">
        <v>6074</v>
      </c>
      <c r="K3549" s="7">
        <v>24</v>
      </c>
      <c r="L3549" s="3" t="s">
        <v>2315</v>
      </c>
      <c r="M3549" s="2">
        <v>1001211</v>
      </c>
      <c r="N3549" s="2" t="s">
        <v>5</v>
      </c>
      <c r="O3549" s="80">
        <v>63.4816</v>
      </c>
      <c r="P35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$15.11 P/kg</v>
      </c>
      <c r="Q35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550" spans="1:17" ht="48" x14ac:dyDescent="0.2">
      <c r="A3550" s="2" t="s">
        <v>5904</v>
      </c>
      <c r="B3550" s="2" t="s">
        <v>958</v>
      </c>
      <c r="C3550" s="2" t="s">
        <v>5768</v>
      </c>
      <c r="D3550" s="2" t="s">
        <v>2103</v>
      </c>
      <c r="E3550" s="2" t="s">
        <v>1852</v>
      </c>
      <c r="F3550" s="2" t="s">
        <v>5046</v>
      </c>
      <c r="G3550" s="2" t="s">
        <v>4</v>
      </c>
      <c r="H3550" s="2" t="s">
        <v>922</v>
      </c>
      <c r="I3550" s="6">
        <v>175</v>
      </c>
      <c r="J3550" s="2" t="s">
        <v>6074</v>
      </c>
      <c r="K3550" s="7">
        <v>12</v>
      </c>
      <c r="L3550" s="3" t="s">
        <v>2315</v>
      </c>
      <c r="M3550" s="2">
        <v>602841</v>
      </c>
      <c r="N3550" s="2" t="s">
        <v>5</v>
      </c>
      <c r="O3550" s="80">
        <v>28.335999999999999</v>
      </c>
      <c r="P35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$13.49 P/kg</v>
      </c>
      <c r="Q35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551" spans="1:17" ht="48" x14ac:dyDescent="0.2">
      <c r="A3551" s="2" t="s">
        <v>5904</v>
      </c>
      <c r="B3551" s="2" t="s">
        <v>958</v>
      </c>
      <c r="C3551" s="2" t="s">
        <v>5768</v>
      </c>
      <c r="D3551" s="2" t="s">
        <v>2103</v>
      </c>
      <c r="E3551" s="2" t="s">
        <v>7003</v>
      </c>
      <c r="F3551" s="2" t="s">
        <v>7723</v>
      </c>
      <c r="G3551" s="2" t="s">
        <v>4</v>
      </c>
      <c r="H3551" s="2" t="s">
        <v>4</v>
      </c>
      <c r="I3551" s="6">
        <v>175</v>
      </c>
      <c r="J3551" s="2" t="s">
        <v>6074</v>
      </c>
      <c r="K3551" s="7">
        <v>12</v>
      </c>
      <c r="L3551" s="3" t="s">
        <v>2315</v>
      </c>
      <c r="M3551" s="2" t="s">
        <v>7724</v>
      </c>
      <c r="N3551" s="2" t="s">
        <v>5</v>
      </c>
      <c r="O3551" s="80">
        <v>35.216000000000001</v>
      </c>
      <c r="P35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$16.77 P/kg</v>
      </c>
      <c r="Q35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552" spans="1:17" ht="48" x14ac:dyDescent="0.2">
      <c r="A3552" s="2" t="s">
        <v>5904</v>
      </c>
      <c r="B3552" s="2" t="s">
        <v>958</v>
      </c>
      <c r="C3552" s="2" t="s">
        <v>5613</v>
      </c>
      <c r="D3552" s="2" t="s">
        <v>966</v>
      </c>
      <c r="E3552" s="2" t="s">
        <v>5885</v>
      </c>
      <c r="F3552" s="2" t="s">
        <v>967</v>
      </c>
      <c r="G3552" s="2" t="s">
        <v>4</v>
      </c>
      <c r="H3552" s="2" t="s">
        <v>4</v>
      </c>
      <c r="I3552" s="6">
        <v>46</v>
      </c>
      <c r="J3552" s="2" t="s">
        <v>6074</v>
      </c>
      <c r="K3552" s="7">
        <v>72</v>
      </c>
      <c r="L3552" s="3" t="s">
        <v>2315</v>
      </c>
      <c r="M3552" s="2">
        <v>5381</v>
      </c>
      <c r="N3552" s="2" t="s">
        <v>5</v>
      </c>
      <c r="O3552" s="80">
        <v>58.45</v>
      </c>
      <c r="P35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$17.65 P/kg</v>
      </c>
      <c r="Q35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3553" spans="1:17" ht="48" x14ac:dyDescent="0.2">
      <c r="A3553" s="2" t="s">
        <v>5904</v>
      </c>
      <c r="B3553" s="2" t="s">
        <v>958</v>
      </c>
      <c r="C3553" s="2" t="s">
        <v>5613</v>
      </c>
      <c r="D3553" s="2" t="s">
        <v>966</v>
      </c>
      <c r="E3553" s="2" t="s">
        <v>3128</v>
      </c>
      <c r="F3553" s="2" t="s">
        <v>3887</v>
      </c>
      <c r="G3553" s="2" t="s">
        <v>4</v>
      </c>
      <c r="H3553" s="2" t="s">
        <v>4</v>
      </c>
      <c r="I3553" s="6">
        <v>75</v>
      </c>
      <c r="J3553" s="2" t="s">
        <v>6074</v>
      </c>
      <c r="K3553" s="7">
        <v>72</v>
      </c>
      <c r="L3553" s="3" t="s">
        <v>2315</v>
      </c>
      <c r="M3553" s="2">
        <v>1003151</v>
      </c>
      <c r="N3553" s="2" t="s">
        <v>5</v>
      </c>
      <c r="O3553" s="80">
        <v>53.793599999999998</v>
      </c>
      <c r="P35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$9.96 P/kg</v>
      </c>
      <c r="Q35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554" spans="1:17" ht="48" x14ac:dyDescent="0.2">
      <c r="A3554" s="2" t="s">
        <v>5904</v>
      </c>
      <c r="B3554" s="2" t="s">
        <v>958</v>
      </c>
      <c r="C3554" s="2" t="s">
        <v>5613</v>
      </c>
      <c r="D3554" s="2" t="s">
        <v>966</v>
      </c>
      <c r="E3554" s="2" t="s">
        <v>2396</v>
      </c>
      <c r="F3554" s="2" t="s">
        <v>4470</v>
      </c>
      <c r="G3554" s="2" t="s">
        <v>4</v>
      </c>
      <c r="H3554" s="2" t="s">
        <v>4</v>
      </c>
      <c r="I3554" s="6">
        <v>3.36</v>
      </c>
      <c r="J3554" s="2" t="s">
        <v>2345</v>
      </c>
      <c r="K3554" s="7">
        <v>1</v>
      </c>
      <c r="L3554" s="3" t="s">
        <v>3130</v>
      </c>
      <c r="M3554" s="2" t="s">
        <v>2854</v>
      </c>
      <c r="N3554" s="2" t="s">
        <v>13</v>
      </c>
      <c r="O3554" s="80">
        <v>52.352699999999999</v>
      </c>
      <c r="P35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$15.58 P/kg</v>
      </c>
      <c r="Q35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555" spans="1:17" ht="48" x14ac:dyDescent="0.2">
      <c r="A3555" s="2" t="s">
        <v>5904</v>
      </c>
      <c r="B3555" s="2" t="s">
        <v>958</v>
      </c>
      <c r="C3555" s="2" t="s">
        <v>5613</v>
      </c>
      <c r="D3555" s="2" t="s">
        <v>966</v>
      </c>
      <c r="E3555" s="2" t="s">
        <v>1852</v>
      </c>
      <c r="F3555" s="2" t="s">
        <v>5047</v>
      </c>
      <c r="G3555" s="2" t="s">
        <v>4</v>
      </c>
      <c r="H3555" s="2" t="s">
        <v>922</v>
      </c>
      <c r="I3555" s="6">
        <v>46</v>
      </c>
      <c r="J3555" s="2" t="s">
        <v>6074</v>
      </c>
      <c r="K3555" s="7">
        <v>96</v>
      </c>
      <c r="L3555" s="3" t="s">
        <v>2315</v>
      </c>
      <c r="M3555" s="2">
        <v>603275</v>
      </c>
      <c r="N3555" s="2" t="s">
        <v>5</v>
      </c>
      <c r="O3555" s="80">
        <v>52.991999999999997</v>
      </c>
      <c r="P35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$12.00 P/kg</v>
      </c>
      <c r="Q35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$1.20 P/100g</v>
      </c>
    </row>
    <row r="3556" spans="1:17" ht="48" x14ac:dyDescent="0.2">
      <c r="A3556" s="2" t="s">
        <v>5904</v>
      </c>
      <c r="B3556" s="2" t="s">
        <v>958</v>
      </c>
      <c r="C3556" s="2" t="s">
        <v>5613</v>
      </c>
      <c r="D3556" s="2" t="s">
        <v>966</v>
      </c>
      <c r="E3556" s="2" t="s">
        <v>7003</v>
      </c>
      <c r="F3556" s="2" t="s">
        <v>7725</v>
      </c>
      <c r="G3556" s="2" t="s">
        <v>4</v>
      </c>
      <c r="H3556" s="2" t="s">
        <v>4</v>
      </c>
      <c r="I3556" s="6">
        <v>47</v>
      </c>
      <c r="J3556" s="2" t="s">
        <v>6074</v>
      </c>
      <c r="K3556" s="7">
        <v>72</v>
      </c>
      <c r="L3556" s="3" t="s">
        <v>2315</v>
      </c>
      <c r="M3556" s="2" t="s">
        <v>7726</v>
      </c>
      <c r="N3556" s="2" t="s">
        <v>5</v>
      </c>
      <c r="O3556" s="80">
        <v>59.631599999999999</v>
      </c>
      <c r="P35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$17.62 P/kg</v>
      </c>
      <c r="Q35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3557" spans="1:17" ht="48" x14ac:dyDescent="0.2">
      <c r="A3557" s="2" t="s">
        <v>5904</v>
      </c>
      <c r="B3557" s="2" t="s">
        <v>958</v>
      </c>
      <c r="C3557" s="2" t="s">
        <v>5614</v>
      </c>
      <c r="D3557" s="2" t="s">
        <v>968</v>
      </c>
      <c r="E3557" s="2" t="s">
        <v>5885</v>
      </c>
      <c r="F3557" s="2" t="s">
        <v>969</v>
      </c>
      <c r="G3557" s="2" t="s">
        <v>4</v>
      </c>
      <c r="H3557" s="2" t="s">
        <v>4</v>
      </c>
      <c r="I3557" s="6">
        <v>175</v>
      </c>
      <c r="J3557" s="2" t="s">
        <v>6074</v>
      </c>
      <c r="K3557" s="7">
        <v>12</v>
      </c>
      <c r="L3557" s="3" t="s">
        <v>2315</v>
      </c>
      <c r="M3557" s="2">
        <v>40681</v>
      </c>
      <c r="N3557" s="2" t="s">
        <v>5</v>
      </c>
      <c r="O3557" s="80">
        <v>32.99</v>
      </c>
      <c r="P35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$15.71 P/kg</v>
      </c>
      <c r="Q35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558" spans="1:17" ht="48" x14ac:dyDescent="0.2">
      <c r="A3558" s="2" t="s">
        <v>5904</v>
      </c>
      <c r="B3558" s="2" t="s">
        <v>958</v>
      </c>
      <c r="C3558" s="2" t="s">
        <v>5614</v>
      </c>
      <c r="D3558" s="2" t="s">
        <v>968</v>
      </c>
      <c r="E3558" s="2" t="s">
        <v>3128</v>
      </c>
      <c r="F3558" s="2" t="s">
        <v>3888</v>
      </c>
      <c r="G3558" s="2" t="s">
        <v>4</v>
      </c>
      <c r="H3558" s="2" t="s">
        <v>4</v>
      </c>
      <c r="I3558" s="6">
        <v>175</v>
      </c>
      <c r="J3558" s="2" t="s">
        <v>6074</v>
      </c>
      <c r="K3558" s="7">
        <v>12</v>
      </c>
      <c r="L3558" s="3" t="s">
        <v>2315</v>
      </c>
      <c r="M3558" s="2">
        <v>1001219</v>
      </c>
      <c r="N3558" s="2" t="s">
        <v>5</v>
      </c>
      <c r="O3558" s="80">
        <v>31.091200000000001</v>
      </c>
      <c r="P35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$14.81 P/kg</v>
      </c>
      <c r="Q35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559" spans="1:17" ht="48" x14ac:dyDescent="0.2">
      <c r="A3559" s="2" t="s">
        <v>5904</v>
      </c>
      <c r="B3559" s="2" t="s">
        <v>958</v>
      </c>
      <c r="C3559" s="2" t="s">
        <v>5614</v>
      </c>
      <c r="D3559" s="2" t="s">
        <v>968</v>
      </c>
      <c r="E3559" s="2" t="s">
        <v>2396</v>
      </c>
      <c r="F3559" s="2" t="s">
        <v>4471</v>
      </c>
      <c r="G3559" s="2" t="s">
        <v>4</v>
      </c>
      <c r="H3559" s="2" t="s">
        <v>4</v>
      </c>
      <c r="I3559" s="6">
        <v>175</v>
      </c>
      <c r="J3559" s="2" t="s">
        <v>6074</v>
      </c>
      <c r="K3559" s="7">
        <v>12</v>
      </c>
      <c r="L3559" s="3" t="s">
        <v>2315</v>
      </c>
      <c r="M3559" s="2" t="s">
        <v>2855</v>
      </c>
      <c r="N3559" s="2" t="s">
        <v>13</v>
      </c>
      <c r="O3559" s="80">
        <v>30.258400000000002</v>
      </c>
      <c r="P35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$14.41 P/kg</v>
      </c>
      <c r="Q35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60" spans="1:17" ht="48" x14ac:dyDescent="0.2">
      <c r="A3560" s="2" t="s">
        <v>5904</v>
      </c>
      <c r="B3560" s="2" t="s">
        <v>958</v>
      </c>
      <c r="C3560" s="2" t="s">
        <v>5614</v>
      </c>
      <c r="D3560" s="2" t="s">
        <v>968</v>
      </c>
      <c r="E3560" s="2" t="s">
        <v>1852</v>
      </c>
      <c r="F3560" s="2" t="s">
        <v>6500</v>
      </c>
      <c r="G3560" s="2" t="s">
        <v>4</v>
      </c>
      <c r="H3560" s="2" t="s">
        <v>922</v>
      </c>
      <c r="I3560" s="6">
        <v>165</v>
      </c>
      <c r="J3560" s="2" t="s">
        <v>6074</v>
      </c>
      <c r="K3560" s="7">
        <v>12</v>
      </c>
      <c r="L3560" s="3" t="s">
        <v>2315</v>
      </c>
      <c r="M3560" s="2">
        <v>603033</v>
      </c>
      <c r="N3560" s="2" t="s">
        <v>5</v>
      </c>
      <c r="O3560" s="80">
        <v>29.1205</v>
      </c>
      <c r="P35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$14.71 P/kg</v>
      </c>
      <c r="Q35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561" spans="1:17" ht="48" x14ac:dyDescent="0.2">
      <c r="A3561" s="2" t="s">
        <v>5904</v>
      </c>
      <c r="B3561" s="2" t="s">
        <v>958</v>
      </c>
      <c r="C3561" s="2" t="s">
        <v>5614</v>
      </c>
      <c r="D3561" s="2" t="s">
        <v>968</v>
      </c>
      <c r="E3561" s="2" t="s">
        <v>7003</v>
      </c>
      <c r="F3561" s="2" t="s">
        <v>7727</v>
      </c>
      <c r="G3561" s="2" t="s">
        <v>4</v>
      </c>
      <c r="H3561" s="2" t="s">
        <v>4</v>
      </c>
      <c r="I3561" s="6">
        <v>165</v>
      </c>
      <c r="J3561" s="2" t="s">
        <v>6074</v>
      </c>
      <c r="K3561" s="7">
        <v>12</v>
      </c>
      <c r="L3561" s="3" t="s">
        <v>2315</v>
      </c>
      <c r="M3561" s="2" t="s">
        <v>7728</v>
      </c>
      <c r="N3561" s="2" t="s">
        <v>5</v>
      </c>
      <c r="O3561" s="80">
        <v>36.183199999999999</v>
      </c>
      <c r="P35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$18.27 P/kg</v>
      </c>
      <c r="Q35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$1.83 P/100g</v>
      </c>
    </row>
    <row r="3562" spans="1:17" ht="48" x14ac:dyDescent="0.2">
      <c r="A3562" s="2" t="s">
        <v>5904</v>
      </c>
      <c r="B3562" s="2" t="s">
        <v>958</v>
      </c>
      <c r="C3562" s="2" t="s">
        <v>5615</v>
      </c>
      <c r="D3562" s="2" t="s">
        <v>970</v>
      </c>
      <c r="E3562" s="2" t="s">
        <v>5885</v>
      </c>
      <c r="F3562" s="2" t="s">
        <v>971</v>
      </c>
      <c r="G3562" s="2" t="s">
        <v>4</v>
      </c>
      <c r="H3562" s="2" t="s">
        <v>4</v>
      </c>
      <c r="I3562" s="6">
        <v>42</v>
      </c>
      <c r="J3562" s="2" t="s">
        <v>6074</v>
      </c>
      <c r="K3562" s="7">
        <v>72</v>
      </c>
      <c r="L3562" s="3" t="s">
        <v>2315</v>
      </c>
      <c r="M3562" s="2">
        <v>12765</v>
      </c>
      <c r="N3562" s="2" t="s">
        <v>5</v>
      </c>
      <c r="O3562" s="80">
        <v>59.4</v>
      </c>
      <c r="P35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$19.64 P/kg</v>
      </c>
      <c r="Q35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563" spans="1:17" ht="48" x14ac:dyDescent="0.2">
      <c r="A3563" s="2" t="s">
        <v>5904</v>
      </c>
      <c r="B3563" s="2" t="s">
        <v>958</v>
      </c>
      <c r="C3563" s="2" t="s">
        <v>5615</v>
      </c>
      <c r="D3563" s="2" t="s">
        <v>970</v>
      </c>
      <c r="E3563" s="2" t="s">
        <v>3128</v>
      </c>
      <c r="F3563" s="2" t="s">
        <v>3889</v>
      </c>
      <c r="G3563" s="2" t="s">
        <v>4</v>
      </c>
      <c r="H3563" s="2" t="s">
        <v>4</v>
      </c>
      <c r="I3563" s="6">
        <v>500</v>
      </c>
      <c r="J3563" s="2" t="s">
        <v>6074</v>
      </c>
      <c r="K3563" s="7">
        <v>6</v>
      </c>
      <c r="L3563" s="3" t="s">
        <v>2315</v>
      </c>
      <c r="M3563" s="2">
        <v>1005151</v>
      </c>
      <c r="N3563" s="2" t="s">
        <v>5</v>
      </c>
      <c r="O3563" s="80">
        <v>54.667200000000001</v>
      </c>
      <c r="P35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$18.22 P/kg</v>
      </c>
      <c r="Q35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564" spans="1:17" ht="48" x14ac:dyDescent="0.2">
      <c r="A3564" s="2" t="s">
        <v>5904</v>
      </c>
      <c r="B3564" s="2" t="s">
        <v>958</v>
      </c>
      <c r="C3564" s="2" t="s">
        <v>5615</v>
      </c>
      <c r="D3564" s="2" t="s">
        <v>970</v>
      </c>
      <c r="E3564" s="2" t="s">
        <v>2396</v>
      </c>
      <c r="F3564" s="2" t="s">
        <v>4472</v>
      </c>
      <c r="G3564" s="2" t="s">
        <v>4</v>
      </c>
      <c r="H3564" s="2" t="s">
        <v>4</v>
      </c>
      <c r="I3564" s="6">
        <v>3</v>
      </c>
      <c r="J3564" s="2" t="s">
        <v>2345</v>
      </c>
      <c r="K3564" s="7">
        <v>1</v>
      </c>
      <c r="L3564" s="3" t="s">
        <v>3130</v>
      </c>
      <c r="M3564" s="2" t="s">
        <v>2856</v>
      </c>
      <c r="N3564" s="2" t="s">
        <v>13</v>
      </c>
      <c r="O3564" s="80">
        <v>53.2029</v>
      </c>
      <c r="P35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$17.73 P/kg</v>
      </c>
      <c r="Q35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565" spans="1:17" ht="48" x14ac:dyDescent="0.2">
      <c r="A3565" s="2" t="s">
        <v>5904</v>
      </c>
      <c r="B3565" s="2" t="s">
        <v>958</v>
      </c>
      <c r="C3565" s="2" t="s">
        <v>5615</v>
      </c>
      <c r="D3565" s="2" t="s">
        <v>970</v>
      </c>
      <c r="E3565" s="2" t="s">
        <v>1852</v>
      </c>
      <c r="F3565" s="2" t="s">
        <v>5048</v>
      </c>
      <c r="G3565" s="2" t="s">
        <v>4</v>
      </c>
      <c r="H3565" s="2" t="s">
        <v>4</v>
      </c>
      <c r="I3565" s="6">
        <v>42</v>
      </c>
      <c r="J3565" s="2" t="s">
        <v>6074</v>
      </c>
      <c r="K3565" s="7">
        <v>72</v>
      </c>
      <c r="L3565" s="3" t="s">
        <v>2315</v>
      </c>
      <c r="M3565" s="2">
        <v>3151</v>
      </c>
      <c r="N3565" s="2" t="s">
        <v>5</v>
      </c>
      <c r="O3565" s="80">
        <v>51.25</v>
      </c>
      <c r="P35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$16.95 P/kg</v>
      </c>
      <c r="Q35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566" spans="1:17" ht="48" x14ac:dyDescent="0.2">
      <c r="A3566" s="2" t="s">
        <v>5904</v>
      </c>
      <c r="B3566" s="2" t="s">
        <v>958</v>
      </c>
      <c r="C3566" s="2" t="s">
        <v>5615</v>
      </c>
      <c r="D3566" s="2" t="s">
        <v>970</v>
      </c>
      <c r="E3566" s="2" t="s">
        <v>7003</v>
      </c>
      <c r="F3566" s="2" t="s">
        <v>7729</v>
      </c>
      <c r="G3566" s="2" t="s">
        <v>4</v>
      </c>
      <c r="H3566" s="2" t="s">
        <v>4</v>
      </c>
      <c r="I3566" s="6">
        <v>42</v>
      </c>
      <c r="J3566" s="2" t="s">
        <v>6074</v>
      </c>
      <c r="K3566" s="7">
        <v>72</v>
      </c>
      <c r="L3566" s="3" t="s">
        <v>2315</v>
      </c>
      <c r="M3566" s="2" t="s">
        <v>7730</v>
      </c>
      <c r="N3566" s="2" t="s">
        <v>5</v>
      </c>
      <c r="O3566" s="80">
        <v>60.598799999999997</v>
      </c>
      <c r="P35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$20.04 P/kg</v>
      </c>
      <c r="Q35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567" spans="1:17" ht="48" x14ac:dyDescent="0.2">
      <c r="A3567" s="2" t="s">
        <v>5904</v>
      </c>
      <c r="B3567" s="2" t="s">
        <v>958</v>
      </c>
      <c r="C3567" s="2" t="s">
        <v>5616</v>
      </c>
      <c r="D3567" s="2" t="s">
        <v>972</v>
      </c>
      <c r="E3567" s="2" t="s">
        <v>5885</v>
      </c>
      <c r="F3567" s="2" t="s">
        <v>973</v>
      </c>
      <c r="G3567" s="2" t="s">
        <v>4</v>
      </c>
      <c r="H3567" s="2" t="s">
        <v>4</v>
      </c>
      <c r="I3567" s="6">
        <v>1</v>
      </c>
      <c r="J3567" s="2" t="s">
        <v>2316</v>
      </c>
      <c r="K3567" s="7">
        <v>72</v>
      </c>
      <c r="L3567" s="3" t="s">
        <v>2315</v>
      </c>
      <c r="M3567" s="2">
        <v>19594</v>
      </c>
      <c r="N3567" s="2" t="s">
        <v>5</v>
      </c>
      <c r="O3567" s="80">
        <v>67.08</v>
      </c>
      <c r="P35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$0.93 P/ea</v>
      </c>
      <c r="Q35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P/ea</v>
      </c>
    </row>
    <row r="3568" spans="1:17" ht="48" x14ac:dyDescent="0.2">
      <c r="A3568" s="2" t="s">
        <v>5904</v>
      </c>
      <c r="B3568" s="2" t="s">
        <v>958</v>
      </c>
      <c r="C3568" s="2" t="s">
        <v>5616</v>
      </c>
      <c r="D3568" s="2" t="s">
        <v>972</v>
      </c>
      <c r="E3568" s="2" t="s">
        <v>3128</v>
      </c>
      <c r="F3568" s="2" t="s">
        <v>3890</v>
      </c>
      <c r="G3568" s="2" t="s">
        <v>4</v>
      </c>
      <c r="H3568" s="2" t="s">
        <v>4</v>
      </c>
      <c r="I3568" s="6">
        <v>1</v>
      </c>
      <c r="J3568" s="2" t="s">
        <v>2316</v>
      </c>
      <c r="K3568" s="7">
        <v>72</v>
      </c>
      <c r="L3568" s="3" t="s">
        <v>2315</v>
      </c>
      <c r="M3568" s="2">
        <v>9100669</v>
      </c>
      <c r="N3568" s="2" t="s">
        <v>5</v>
      </c>
      <c r="O3568" s="80">
        <v>61.745600000000003</v>
      </c>
      <c r="P35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$0.86 P/ea</v>
      </c>
      <c r="Q35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P/ea</v>
      </c>
    </row>
    <row r="3569" spans="1:17" ht="48" x14ac:dyDescent="0.2">
      <c r="A3569" s="2" t="s">
        <v>5904</v>
      </c>
      <c r="B3569" s="2" t="s">
        <v>958</v>
      </c>
      <c r="C3569" s="2" t="s">
        <v>5616</v>
      </c>
      <c r="D3569" s="2" t="s">
        <v>972</v>
      </c>
      <c r="E3569" s="2" t="s">
        <v>2396</v>
      </c>
      <c r="F3569" s="2" t="s">
        <v>4473</v>
      </c>
      <c r="G3569" s="2" t="s">
        <v>4</v>
      </c>
      <c r="H3569" s="2" t="s">
        <v>4</v>
      </c>
      <c r="I3569" s="6">
        <v>1</v>
      </c>
      <c r="J3569" s="2" t="s">
        <v>2316</v>
      </c>
      <c r="K3569" s="7">
        <v>72</v>
      </c>
      <c r="L3569" s="3" t="s">
        <v>2315</v>
      </c>
      <c r="M3569" s="2" t="s">
        <v>2857</v>
      </c>
      <c r="N3569" s="2" t="s">
        <v>13</v>
      </c>
      <c r="O3569" s="80">
        <v>60.091700000000003</v>
      </c>
      <c r="P35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$0.83 P/ea</v>
      </c>
      <c r="Q35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P/ea</v>
      </c>
    </row>
    <row r="3570" spans="1:17" ht="48" x14ac:dyDescent="0.2">
      <c r="A3570" s="2" t="s">
        <v>5904</v>
      </c>
      <c r="B3570" s="2" t="s">
        <v>958</v>
      </c>
      <c r="C3570" s="2" t="s">
        <v>5616</v>
      </c>
      <c r="D3570" s="2" t="s">
        <v>972</v>
      </c>
      <c r="E3570" s="2" t="s">
        <v>1852</v>
      </c>
      <c r="F3570" s="2" t="s">
        <v>5049</v>
      </c>
      <c r="G3570" s="2" t="s">
        <v>4</v>
      </c>
      <c r="H3570" s="2" t="s">
        <v>4</v>
      </c>
      <c r="I3570" s="6">
        <v>1</v>
      </c>
      <c r="J3570" s="2" t="s">
        <v>2316</v>
      </c>
      <c r="K3570" s="7">
        <v>72</v>
      </c>
      <c r="L3570" s="3" t="s">
        <v>2315</v>
      </c>
      <c r="M3570" s="2">
        <v>6102</v>
      </c>
      <c r="N3570" s="2" t="s">
        <v>5</v>
      </c>
      <c r="O3570" s="80">
        <v>57.9</v>
      </c>
      <c r="P35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$0.80 P/ea</v>
      </c>
      <c r="Q35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P/ea</v>
      </c>
    </row>
    <row r="3571" spans="1:17" ht="48" x14ac:dyDescent="0.2">
      <c r="A3571" s="2" t="s">
        <v>5904</v>
      </c>
      <c r="B3571" s="2" t="s">
        <v>958</v>
      </c>
      <c r="C3571" s="2" t="s">
        <v>5616</v>
      </c>
      <c r="D3571" s="2" t="s">
        <v>972</v>
      </c>
      <c r="E3571" s="2" t="s">
        <v>7003</v>
      </c>
      <c r="F3571" s="2" t="s">
        <v>7731</v>
      </c>
      <c r="G3571" s="2" t="s">
        <v>4</v>
      </c>
      <c r="H3571" s="2" t="s">
        <v>4</v>
      </c>
      <c r="I3571" s="6">
        <v>1</v>
      </c>
      <c r="J3571" s="2" t="s">
        <v>2316</v>
      </c>
      <c r="K3571" s="7">
        <v>72</v>
      </c>
      <c r="L3571" s="3" t="s">
        <v>2315</v>
      </c>
      <c r="M3571" s="2" t="s">
        <v>7732</v>
      </c>
      <c r="N3571" s="2" t="s">
        <v>5</v>
      </c>
      <c r="O3571" s="80">
        <v>68.435599999999994</v>
      </c>
      <c r="P35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$0.95 P/ea</v>
      </c>
      <c r="Q35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P/ea</v>
      </c>
    </row>
    <row r="3572" spans="1:17" ht="48" x14ac:dyDescent="0.2">
      <c r="A3572" s="2" t="s">
        <v>5904</v>
      </c>
      <c r="B3572" s="2" t="s">
        <v>958</v>
      </c>
      <c r="C3572" s="2" t="s">
        <v>5769</v>
      </c>
      <c r="D3572" s="2" t="s">
        <v>2104</v>
      </c>
      <c r="E3572" s="2" t="s">
        <v>3128</v>
      </c>
      <c r="F3572" s="2" t="s">
        <v>3891</v>
      </c>
      <c r="G3572" s="2" t="s">
        <v>4</v>
      </c>
      <c r="H3572" s="2" t="s">
        <v>4</v>
      </c>
      <c r="I3572" s="6">
        <v>400</v>
      </c>
      <c r="J3572" s="2" t="s">
        <v>6074</v>
      </c>
      <c r="K3572" s="7">
        <v>8</v>
      </c>
      <c r="L3572" s="3" t="s">
        <v>2315</v>
      </c>
      <c r="M3572" s="2">
        <v>202442</v>
      </c>
      <c r="N3572" s="2" t="s">
        <v>5</v>
      </c>
      <c r="O3572" s="80">
        <v>47.768000000000001</v>
      </c>
      <c r="P35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$14.93 P/kg</v>
      </c>
      <c r="Q35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573" spans="1:17" ht="48" x14ac:dyDescent="0.2">
      <c r="A3573" s="2" t="s">
        <v>5904</v>
      </c>
      <c r="B3573" s="2" t="s">
        <v>958</v>
      </c>
      <c r="C3573" s="2" t="s">
        <v>5769</v>
      </c>
      <c r="D3573" s="2" t="s">
        <v>2104</v>
      </c>
      <c r="E3573" s="2" t="s">
        <v>2396</v>
      </c>
      <c r="F3573" s="2" t="s">
        <v>4474</v>
      </c>
      <c r="G3573" s="2" t="s">
        <v>4</v>
      </c>
      <c r="H3573" s="2" t="s">
        <v>4</v>
      </c>
      <c r="I3573" s="6">
        <v>5.4</v>
      </c>
      <c r="J3573" s="2" t="s">
        <v>2345</v>
      </c>
      <c r="K3573" s="7">
        <v>1</v>
      </c>
      <c r="L3573" s="3" t="s">
        <v>3130</v>
      </c>
      <c r="M3573" s="2" t="s">
        <v>2858</v>
      </c>
      <c r="N3573" s="2" t="s">
        <v>13</v>
      </c>
      <c r="O3573" s="80">
        <v>89.903199999999998</v>
      </c>
      <c r="P35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$16.65 P/kg</v>
      </c>
      <c r="Q35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574" spans="1:17" ht="48" x14ac:dyDescent="0.2">
      <c r="A3574" s="2" t="s">
        <v>5904</v>
      </c>
      <c r="B3574" s="2" t="s">
        <v>958</v>
      </c>
      <c r="C3574" s="2" t="s">
        <v>5769</v>
      </c>
      <c r="D3574" s="2" t="s">
        <v>2104</v>
      </c>
      <c r="E3574" s="2" t="s">
        <v>1852</v>
      </c>
      <c r="F3574" s="2" t="s">
        <v>5050</v>
      </c>
      <c r="G3574" s="2" t="s">
        <v>4</v>
      </c>
      <c r="H3574" s="2" t="s">
        <v>4</v>
      </c>
      <c r="I3574" s="6">
        <v>400</v>
      </c>
      <c r="J3574" s="2" t="s">
        <v>6074</v>
      </c>
      <c r="K3574" s="7">
        <v>8</v>
      </c>
      <c r="L3574" s="3" t="s">
        <v>2315</v>
      </c>
      <c r="M3574" s="2">
        <v>603279</v>
      </c>
      <c r="N3574" s="2" t="s">
        <v>5</v>
      </c>
      <c r="O3574" s="80">
        <v>46</v>
      </c>
      <c r="P35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$14.38 P/kg</v>
      </c>
      <c r="Q35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3575" spans="1:17" ht="48" x14ac:dyDescent="0.2">
      <c r="A3575" s="2" t="s">
        <v>5906</v>
      </c>
      <c r="B3575" s="2" t="s">
        <v>1295</v>
      </c>
      <c r="C3575" s="2" t="s">
        <v>7733</v>
      </c>
      <c r="D3575" s="2" t="s">
        <v>2104</v>
      </c>
      <c r="E3575" s="2" t="s">
        <v>7003</v>
      </c>
      <c r="F3575" s="2" t="s">
        <v>7734</v>
      </c>
      <c r="G3575" s="2" t="s">
        <v>4</v>
      </c>
      <c r="H3575" s="2" t="s">
        <v>4</v>
      </c>
      <c r="I3575" s="6">
        <v>1</v>
      </c>
      <c r="J3575" s="2" t="s">
        <v>2345</v>
      </c>
      <c r="K3575" s="7">
        <v>1</v>
      </c>
      <c r="L3575" s="3" t="s">
        <v>3130</v>
      </c>
      <c r="M3575" s="2" t="s">
        <v>7735</v>
      </c>
      <c r="N3575" s="2" t="s">
        <v>5</v>
      </c>
      <c r="O3575" s="80">
        <v>17.43</v>
      </c>
      <c r="P35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76" spans="1:17" ht="48" x14ac:dyDescent="0.2">
      <c r="A3576" s="2" t="s">
        <v>5906</v>
      </c>
      <c r="B3576" s="2" t="s">
        <v>1295</v>
      </c>
      <c r="C3576" s="2" t="s">
        <v>7733</v>
      </c>
      <c r="D3576" s="2" t="s">
        <v>2104</v>
      </c>
      <c r="E3576" s="2" t="s">
        <v>7003</v>
      </c>
      <c r="F3576" s="2" t="s">
        <v>7736</v>
      </c>
      <c r="G3576" s="2" t="s">
        <v>4</v>
      </c>
      <c r="H3576" s="2" t="s">
        <v>4</v>
      </c>
      <c r="I3576" s="6">
        <v>1</v>
      </c>
      <c r="J3576" s="2" t="s">
        <v>2345</v>
      </c>
      <c r="K3576" s="7">
        <v>1</v>
      </c>
      <c r="L3576" s="3" t="s">
        <v>3130</v>
      </c>
      <c r="M3576" s="2" t="s">
        <v>7737</v>
      </c>
      <c r="N3576" s="2" t="s">
        <v>5</v>
      </c>
      <c r="O3576" s="80">
        <v>17.43</v>
      </c>
      <c r="P35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77" spans="1:17" ht="48" x14ac:dyDescent="0.2">
      <c r="A3577" s="2" t="s">
        <v>5904</v>
      </c>
      <c r="B3577" s="2" t="s">
        <v>958</v>
      </c>
      <c r="C3577" s="2" t="s">
        <v>5769</v>
      </c>
      <c r="D3577" s="2" t="s">
        <v>2104</v>
      </c>
      <c r="E3577" s="2" t="s">
        <v>7003</v>
      </c>
      <c r="F3577" s="2" t="s">
        <v>7738</v>
      </c>
      <c r="G3577" s="2" t="s">
        <v>4</v>
      </c>
      <c r="H3577" s="2" t="s">
        <v>4</v>
      </c>
      <c r="I3577" s="6">
        <v>1</v>
      </c>
      <c r="J3577" s="2" t="s">
        <v>2345</v>
      </c>
      <c r="K3577" s="7">
        <v>1</v>
      </c>
      <c r="L3577" s="3" t="s">
        <v>3130</v>
      </c>
      <c r="M3577" s="2" t="s">
        <v>7739</v>
      </c>
      <c r="N3577" s="2" t="s">
        <v>5</v>
      </c>
      <c r="O3577" s="80">
        <v>17.43</v>
      </c>
      <c r="P35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$17.43 P/kg</v>
      </c>
      <c r="Q35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578" spans="1:17" ht="48" x14ac:dyDescent="0.2">
      <c r="A3578" s="2" t="s">
        <v>5904</v>
      </c>
      <c r="B3578" s="2" t="s">
        <v>958</v>
      </c>
      <c r="C3578" s="2" t="s">
        <v>5617</v>
      </c>
      <c r="D3578" s="2" t="s">
        <v>974</v>
      </c>
      <c r="E3578" s="2" t="s">
        <v>5885</v>
      </c>
      <c r="F3578" s="2" t="s">
        <v>975</v>
      </c>
      <c r="G3578" s="2" t="s">
        <v>4</v>
      </c>
      <c r="H3578" s="2" t="s">
        <v>4</v>
      </c>
      <c r="I3578" s="6">
        <v>1</v>
      </c>
      <c r="J3578" s="2" t="s">
        <v>2316</v>
      </c>
      <c r="K3578" s="7">
        <v>72</v>
      </c>
      <c r="L3578" s="3" t="s">
        <v>2315</v>
      </c>
      <c r="M3578" s="2">
        <v>140283</v>
      </c>
      <c r="N3578" s="2" t="s">
        <v>5</v>
      </c>
      <c r="O3578" s="80">
        <v>93.01</v>
      </c>
      <c r="P35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$1.29 P/ea</v>
      </c>
      <c r="Q35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P/ea</v>
      </c>
    </row>
    <row r="3579" spans="1:17" ht="48" x14ac:dyDescent="0.2">
      <c r="A3579" s="2" t="s">
        <v>5904</v>
      </c>
      <c r="B3579" s="2" t="s">
        <v>958</v>
      </c>
      <c r="C3579" s="2" t="s">
        <v>5617</v>
      </c>
      <c r="D3579" s="2" t="s">
        <v>974</v>
      </c>
      <c r="E3579" s="2" t="s">
        <v>3128</v>
      </c>
      <c r="F3579" s="2" t="s">
        <v>3892</v>
      </c>
      <c r="G3579" s="2" t="s">
        <v>4</v>
      </c>
      <c r="H3579" s="2" t="s">
        <v>4</v>
      </c>
      <c r="I3579" s="6">
        <v>1</v>
      </c>
      <c r="J3579" s="2" t="s">
        <v>2316</v>
      </c>
      <c r="K3579" s="7">
        <v>72</v>
      </c>
      <c r="L3579" s="3" t="s">
        <v>2315</v>
      </c>
      <c r="M3579" s="2">
        <v>1004470</v>
      </c>
      <c r="N3579" s="2" t="s">
        <v>5</v>
      </c>
      <c r="O3579" s="80">
        <v>85.612799999999993</v>
      </c>
      <c r="P35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$1.19 P/ea</v>
      </c>
      <c r="Q35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P/ea</v>
      </c>
    </row>
    <row r="3580" spans="1:17" ht="48" x14ac:dyDescent="0.2">
      <c r="A3580" s="2" t="s">
        <v>5904</v>
      </c>
      <c r="B3580" s="2" t="s">
        <v>958</v>
      </c>
      <c r="C3580" s="2" t="s">
        <v>5617</v>
      </c>
      <c r="D3580" s="2" t="s">
        <v>974</v>
      </c>
      <c r="E3580" s="2" t="s">
        <v>2396</v>
      </c>
      <c r="F3580" s="2" t="s">
        <v>4475</v>
      </c>
      <c r="G3580" s="2" t="s">
        <v>4</v>
      </c>
      <c r="H3580" s="2" t="s">
        <v>4</v>
      </c>
      <c r="I3580" s="6">
        <v>1</v>
      </c>
      <c r="J3580" s="2" t="s">
        <v>2316</v>
      </c>
      <c r="K3580" s="7">
        <v>72</v>
      </c>
      <c r="L3580" s="3" t="s">
        <v>2315</v>
      </c>
      <c r="M3580" s="2" t="s">
        <v>2859</v>
      </c>
      <c r="N3580" s="2" t="s">
        <v>13</v>
      </c>
      <c r="O3580" s="80">
        <v>83.319599999999994</v>
      </c>
      <c r="P35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$1.16 P/ea</v>
      </c>
      <c r="Q35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P/ea</v>
      </c>
    </row>
    <row r="3581" spans="1:17" ht="48" x14ac:dyDescent="0.2">
      <c r="A3581" s="2" t="s">
        <v>5904</v>
      </c>
      <c r="B3581" s="2" t="s">
        <v>958</v>
      </c>
      <c r="C3581" s="2" t="s">
        <v>5617</v>
      </c>
      <c r="D3581" s="2" t="s">
        <v>974</v>
      </c>
      <c r="E3581" s="2" t="s">
        <v>1852</v>
      </c>
      <c r="F3581" s="2" t="s">
        <v>5051</v>
      </c>
      <c r="G3581" s="2" t="s">
        <v>4</v>
      </c>
      <c r="H3581" s="2" t="s">
        <v>4</v>
      </c>
      <c r="I3581" s="6">
        <v>1</v>
      </c>
      <c r="J3581" s="2" t="s">
        <v>2316</v>
      </c>
      <c r="K3581" s="7">
        <v>72</v>
      </c>
      <c r="L3581" s="3" t="s">
        <v>2315</v>
      </c>
      <c r="M3581" s="2">
        <v>4460</v>
      </c>
      <c r="N3581" s="2" t="s">
        <v>5</v>
      </c>
      <c r="O3581" s="80">
        <v>80.3</v>
      </c>
      <c r="P35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P/ea</v>
      </c>
      <c r="Q35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P/ea</v>
      </c>
    </row>
    <row r="3582" spans="1:17" ht="48" x14ac:dyDescent="0.2">
      <c r="A3582" s="2" t="s">
        <v>5904</v>
      </c>
      <c r="B3582" s="2" t="s">
        <v>958</v>
      </c>
      <c r="C3582" s="2" t="s">
        <v>5617</v>
      </c>
      <c r="D3582" s="2" t="s">
        <v>974</v>
      </c>
      <c r="E3582" s="2" t="s">
        <v>7003</v>
      </c>
      <c r="F3582" s="2" t="s">
        <v>7740</v>
      </c>
      <c r="G3582" s="2" t="s">
        <v>4</v>
      </c>
      <c r="H3582" s="2" t="s">
        <v>4</v>
      </c>
      <c r="I3582" s="6">
        <v>1</v>
      </c>
      <c r="J3582" s="2" t="s">
        <v>2316</v>
      </c>
      <c r="K3582" s="7">
        <v>72</v>
      </c>
      <c r="L3582" s="3" t="s">
        <v>2315</v>
      </c>
      <c r="M3582" s="2" t="s">
        <v>7741</v>
      </c>
      <c r="N3582" s="2" t="s">
        <v>5</v>
      </c>
      <c r="O3582" s="80">
        <v>94.86</v>
      </c>
      <c r="P35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$1.32 P/ea</v>
      </c>
      <c r="Q35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P/ea</v>
      </c>
    </row>
    <row r="3583" spans="1:17" ht="48" x14ac:dyDescent="0.2">
      <c r="A3583" s="2" t="s">
        <v>5904</v>
      </c>
      <c r="B3583" s="2" t="s">
        <v>958</v>
      </c>
      <c r="C3583" s="2" t="s">
        <v>5618</v>
      </c>
      <c r="D3583" s="2" t="s">
        <v>976</v>
      </c>
      <c r="E3583" s="2" t="s">
        <v>5885</v>
      </c>
      <c r="F3583" s="2" t="s">
        <v>977</v>
      </c>
      <c r="G3583" s="2" t="s">
        <v>4</v>
      </c>
      <c r="H3583" s="2" t="s">
        <v>4</v>
      </c>
      <c r="I3583" s="6">
        <v>1</v>
      </c>
      <c r="J3583" s="2" t="s">
        <v>2345</v>
      </c>
      <c r="K3583" s="7">
        <v>1</v>
      </c>
      <c r="L3583" s="3" t="s">
        <v>3130</v>
      </c>
      <c r="M3583" s="2">
        <v>217419</v>
      </c>
      <c r="N3583" s="2" t="s">
        <v>13</v>
      </c>
      <c r="O3583" s="80">
        <v>16.86</v>
      </c>
      <c r="P35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$16.86 P/kg</v>
      </c>
      <c r="Q35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584" spans="1:17" ht="48" x14ac:dyDescent="0.2">
      <c r="A3584" s="2" t="s">
        <v>5904</v>
      </c>
      <c r="B3584" s="2" t="s">
        <v>958</v>
      </c>
      <c r="C3584" s="2" t="s">
        <v>5618</v>
      </c>
      <c r="D3584" s="2" t="s">
        <v>976</v>
      </c>
      <c r="E3584" s="2" t="s">
        <v>3128</v>
      </c>
      <c r="F3584" s="2" t="s">
        <v>3893</v>
      </c>
      <c r="G3584" s="2" t="s">
        <v>4</v>
      </c>
      <c r="H3584" s="2" t="s">
        <v>4</v>
      </c>
      <c r="I3584" s="6">
        <v>125</v>
      </c>
      <c r="J3584" s="2" t="s">
        <v>6074</v>
      </c>
      <c r="K3584" s="7">
        <v>24</v>
      </c>
      <c r="L3584" s="3" t="s">
        <v>2315</v>
      </c>
      <c r="M3584" s="2">
        <v>5530700</v>
      </c>
      <c r="N3584" s="2" t="s">
        <v>13</v>
      </c>
      <c r="O3584" s="80">
        <v>60.48</v>
      </c>
      <c r="P35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$20.16 P/kg</v>
      </c>
      <c r="Q35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$2.02 P/100g</v>
      </c>
    </row>
    <row r="3585" spans="1:17" ht="48" x14ac:dyDescent="0.2">
      <c r="A3585" s="2" t="s">
        <v>5904</v>
      </c>
      <c r="B3585" s="2" t="s">
        <v>958</v>
      </c>
      <c r="C3585" s="2" t="s">
        <v>5618</v>
      </c>
      <c r="D3585" s="2" t="s">
        <v>976</v>
      </c>
      <c r="E3585" s="2" t="s">
        <v>2396</v>
      </c>
      <c r="F3585" s="2" t="s">
        <v>4476</v>
      </c>
      <c r="G3585" s="2" t="s">
        <v>4</v>
      </c>
      <c r="H3585" s="2" t="s">
        <v>4</v>
      </c>
      <c r="I3585" s="6">
        <v>135</v>
      </c>
      <c r="J3585" s="2" t="s">
        <v>6074</v>
      </c>
      <c r="K3585" s="7">
        <v>44</v>
      </c>
      <c r="L3585" s="3" t="s">
        <v>2315</v>
      </c>
      <c r="M3585" s="2" t="s">
        <v>2860</v>
      </c>
      <c r="N3585" s="2" t="s">
        <v>13</v>
      </c>
      <c r="O3585" s="80">
        <v>73.683999999999997</v>
      </c>
      <c r="P35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$12.40 P/kg</v>
      </c>
      <c r="Q35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3586" spans="1:17" ht="48" x14ac:dyDescent="0.2">
      <c r="A3586" s="2" t="s">
        <v>5904</v>
      </c>
      <c r="B3586" s="2" t="s">
        <v>958</v>
      </c>
      <c r="C3586" s="2" t="s">
        <v>5618</v>
      </c>
      <c r="D3586" s="2" t="s">
        <v>976</v>
      </c>
      <c r="E3586" s="2" t="s">
        <v>1852</v>
      </c>
      <c r="F3586" s="2" t="s">
        <v>5052</v>
      </c>
      <c r="G3586" s="2" t="s">
        <v>4</v>
      </c>
      <c r="H3586" s="2" t="s">
        <v>922</v>
      </c>
      <c r="I3586" s="6">
        <v>85</v>
      </c>
      <c r="J3586" s="2" t="s">
        <v>6074</v>
      </c>
      <c r="K3586" s="7">
        <v>72</v>
      </c>
      <c r="L3586" s="3" t="s">
        <v>2315</v>
      </c>
      <c r="M3586" s="2">
        <v>56613</v>
      </c>
      <c r="N3586" s="2" t="s">
        <v>13</v>
      </c>
      <c r="O3586" s="80">
        <v>78.099999999999994</v>
      </c>
      <c r="P35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$12.76 P/kg</v>
      </c>
      <c r="Q35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587" spans="1:17" ht="48" x14ac:dyDescent="0.2">
      <c r="A3587" s="2" t="s">
        <v>5904</v>
      </c>
      <c r="B3587" s="2" t="s">
        <v>958</v>
      </c>
      <c r="C3587" s="2" t="s">
        <v>5618</v>
      </c>
      <c r="D3587" s="2" t="s">
        <v>976</v>
      </c>
      <c r="E3587" s="2" t="s">
        <v>7003</v>
      </c>
      <c r="F3587" s="2" t="s">
        <v>7742</v>
      </c>
      <c r="G3587" s="2" t="s">
        <v>4</v>
      </c>
      <c r="H3587" s="2" t="s">
        <v>4</v>
      </c>
      <c r="I3587" s="6">
        <v>1</v>
      </c>
      <c r="J3587" s="2" t="s">
        <v>2345</v>
      </c>
      <c r="K3587" s="7">
        <v>1</v>
      </c>
      <c r="L3587" s="3" t="s">
        <v>3130</v>
      </c>
      <c r="M3587" s="2" t="s">
        <v>7743</v>
      </c>
      <c r="N3587" s="2" t="s">
        <v>13</v>
      </c>
      <c r="O3587" s="80">
        <v>16.277100000000001</v>
      </c>
      <c r="P35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$16.28 P/kg</v>
      </c>
      <c r="Q35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588" spans="1:17" ht="48" x14ac:dyDescent="0.2">
      <c r="A3588" s="2" t="s">
        <v>5904</v>
      </c>
      <c r="B3588" s="2" t="s">
        <v>958</v>
      </c>
      <c r="C3588" s="2" t="s">
        <v>5619</v>
      </c>
      <c r="D3588" s="2" t="s">
        <v>978</v>
      </c>
      <c r="E3588" s="2" t="s">
        <v>5885</v>
      </c>
      <c r="F3588" s="2" t="s">
        <v>979</v>
      </c>
      <c r="G3588" s="2" t="s">
        <v>4</v>
      </c>
      <c r="H3588" s="2" t="s">
        <v>4</v>
      </c>
      <c r="I3588" s="6">
        <v>1</v>
      </c>
      <c r="J3588" s="2" t="s">
        <v>2316</v>
      </c>
      <c r="K3588" s="7">
        <v>96</v>
      </c>
      <c r="L3588" s="3" t="s">
        <v>2315</v>
      </c>
      <c r="M3588" s="2">
        <v>54541</v>
      </c>
      <c r="N3588" s="2" t="s">
        <v>13</v>
      </c>
      <c r="O3588" s="80">
        <v>10.81</v>
      </c>
      <c r="P35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5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589" spans="1:17" ht="48" x14ac:dyDescent="0.2">
      <c r="A3589" s="2" t="s">
        <v>5904</v>
      </c>
      <c r="B3589" s="2" t="s">
        <v>958</v>
      </c>
      <c r="C3589" s="2" t="s">
        <v>5619</v>
      </c>
      <c r="D3589" s="2" t="s">
        <v>978</v>
      </c>
      <c r="E3589" s="2" t="s">
        <v>3128</v>
      </c>
      <c r="F3589" s="2" t="s">
        <v>3894</v>
      </c>
      <c r="G3589" s="2" t="s">
        <v>4</v>
      </c>
      <c r="H3589" s="2" t="s">
        <v>4</v>
      </c>
      <c r="I3589" s="6">
        <v>1</v>
      </c>
      <c r="J3589" s="2" t="s">
        <v>2316</v>
      </c>
      <c r="K3589" s="7">
        <v>96</v>
      </c>
      <c r="L3589" s="3" t="s">
        <v>2315</v>
      </c>
      <c r="M3589" s="2">
        <v>1529</v>
      </c>
      <c r="N3589" s="2" t="s">
        <v>13</v>
      </c>
      <c r="O3589" s="80">
        <v>13.776</v>
      </c>
      <c r="P35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5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590" spans="1:17" ht="48" x14ac:dyDescent="0.2">
      <c r="A3590" s="2" t="s">
        <v>5904</v>
      </c>
      <c r="B3590" s="2" t="s">
        <v>958</v>
      </c>
      <c r="C3590" s="2" t="s">
        <v>5619</v>
      </c>
      <c r="D3590" s="2" t="s">
        <v>978</v>
      </c>
      <c r="E3590" s="2" t="s">
        <v>2396</v>
      </c>
      <c r="F3590" s="2" t="s">
        <v>4477</v>
      </c>
      <c r="G3590" s="2" t="s">
        <v>4</v>
      </c>
      <c r="H3590" s="2" t="s">
        <v>4</v>
      </c>
      <c r="I3590" s="6">
        <v>1</v>
      </c>
      <c r="J3590" s="2" t="s">
        <v>2316</v>
      </c>
      <c r="K3590" s="7">
        <v>96</v>
      </c>
      <c r="L3590" s="3" t="s">
        <v>2315</v>
      </c>
      <c r="M3590" s="2" t="s">
        <v>2861</v>
      </c>
      <c r="N3590" s="2" t="s">
        <v>13</v>
      </c>
      <c r="O3590" s="80">
        <v>10.818300000000001</v>
      </c>
      <c r="P35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5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591" spans="1:17" ht="48" x14ac:dyDescent="0.2">
      <c r="A3591" s="2" t="s">
        <v>5904</v>
      </c>
      <c r="B3591" s="2" t="s">
        <v>958</v>
      </c>
      <c r="C3591" s="2" t="s">
        <v>5619</v>
      </c>
      <c r="D3591" s="2" t="s">
        <v>978</v>
      </c>
      <c r="E3591" s="2" t="s">
        <v>1852</v>
      </c>
      <c r="F3591" s="2" t="s">
        <v>5053</v>
      </c>
      <c r="G3591" s="2" t="s">
        <v>1551</v>
      </c>
      <c r="H3591" s="2" t="s">
        <v>922</v>
      </c>
      <c r="I3591" s="6">
        <v>1</v>
      </c>
      <c r="J3591" s="2" t="s">
        <v>2316</v>
      </c>
      <c r="K3591" s="7">
        <v>96</v>
      </c>
      <c r="L3591" s="3" t="s">
        <v>2315</v>
      </c>
      <c r="M3591" s="2">
        <v>1529</v>
      </c>
      <c r="N3591" s="2" t="s">
        <v>5</v>
      </c>
      <c r="O3591" s="80">
        <v>12.99</v>
      </c>
      <c r="P35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5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592" spans="1:17" ht="48" x14ac:dyDescent="0.2">
      <c r="A3592" s="2" t="s">
        <v>5904</v>
      </c>
      <c r="B3592" s="2" t="s">
        <v>958</v>
      </c>
      <c r="C3592" s="2" t="s">
        <v>5619</v>
      </c>
      <c r="D3592" s="2" t="s">
        <v>978</v>
      </c>
      <c r="E3592" s="2" t="s">
        <v>5144</v>
      </c>
      <c r="F3592" s="2" t="s">
        <v>6037</v>
      </c>
      <c r="G3592" s="2" t="s">
        <v>4</v>
      </c>
      <c r="H3592" s="2" t="s">
        <v>4</v>
      </c>
      <c r="I3592" s="6">
        <v>1</v>
      </c>
      <c r="J3592" s="2" t="s">
        <v>2316</v>
      </c>
      <c r="K3592" s="7">
        <v>288</v>
      </c>
      <c r="L3592" s="3" t="s">
        <v>2315</v>
      </c>
      <c r="M3592" s="2" t="s">
        <v>3033</v>
      </c>
      <c r="N3592" s="2" t="s">
        <v>13</v>
      </c>
      <c r="O3592" s="80">
        <v>158.24</v>
      </c>
      <c r="P35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$0.55 P/ea</v>
      </c>
      <c r="Q35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P/ea</v>
      </c>
    </row>
    <row r="3593" spans="1:17" ht="48" x14ac:dyDescent="0.2">
      <c r="A3593" s="2" t="s">
        <v>5904</v>
      </c>
      <c r="B3593" s="2" t="s">
        <v>958</v>
      </c>
      <c r="C3593" s="2" t="s">
        <v>5619</v>
      </c>
      <c r="D3593" s="2" t="s">
        <v>978</v>
      </c>
      <c r="E3593" s="2" t="s">
        <v>7003</v>
      </c>
      <c r="F3593" s="2" t="s">
        <v>7744</v>
      </c>
      <c r="G3593" s="2" t="s">
        <v>1551</v>
      </c>
      <c r="H3593" s="2" t="s">
        <v>4</v>
      </c>
      <c r="I3593" s="6">
        <v>1</v>
      </c>
      <c r="J3593" s="2" t="s">
        <v>2316</v>
      </c>
      <c r="K3593" s="7">
        <v>96</v>
      </c>
      <c r="L3593" s="3" t="s">
        <v>2315</v>
      </c>
      <c r="M3593" s="2" t="s">
        <v>7745</v>
      </c>
      <c r="N3593" s="2" t="s">
        <v>13</v>
      </c>
      <c r="O3593" s="80">
        <v>15.3264</v>
      </c>
      <c r="P35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5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594" spans="1:17" ht="48" x14ac:dyDescent="0.2">
      <c r="A3594" s="2" t="s">
        <v>5904</v>
      </c>
      <c r="B3594" s="2" t="s">
        <v>958</v>
      </c>
      <c r="C3594" s="2" t="s">
        <v>5620</v>
      </c>
      <c r="D3594" s="2" t="s">
        <v>980</v>
      </c>
      <c r="E3594" s="2" t="s">
        <v>5885</v>
      </c>
      <c r="F3594" s="2" t="s">
        <v>981</v>
      </c>
      <c r="G3594" s="2" t="s">
        <v>4</v>
      </c>
      <c r="H3594" s="2" t="s">
        <v>4</v>
      </c>
      <c r="I3594" s="6">
        <v>120</v>
      </c>
      <c r="J3594" s="2" t="s">
        <v>6074</v>
      </c>
      <c r="K3594" s="7">
        <v>16</v>
      </c>
      <c r="L3594" s="3" t="s">
        <v>2315</v>
      </c>
      <c r="M3594" s="2">
        <v>197061</v>
      </c>
      <c r="N3594" s="2" t="s">
        <v>5</v>
      </c>
      <c r="O3594" s="80">
        <v>28.88</v>
      </c>
      <c r="P35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$15.04 P/kg</v>
      </c>
      <c r="Q35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P/100g</v>
      </c>
    </row>
    <row r="3595" spans="1:17" ht="48" x14ac:dyDescent="0.2">
      <c r="A3595" s="2" t="s">
        <v>5904</v>
      </c>
      <c r="B3595" s="2" t="s">
        <v>958</v>
      </c>
      <c r="C3595" s="2" t="s">
        <v>5620</v>
      </c>
      <c r="D3595" s="2" t="s">
        <v>980</v>
      </c>
      <c r="E3595" s="2" t="s">
        <v>3128</v>
      </c>
      <c r="F3595" s="2" t="s">
        <v>6501</v>
      </c>
      <c r="G3595" s="2" t="s">
        <v>4</v>
      </c>
      <c r="H3595" s="2" t="s">
        <v>4</v>
      </c>
      <c r="I3595" s="6">
        <v>100</v>
      </c>
      <c r="J3595" s="2" t="s">
        <v>6074</v>
      </c>
      <c r="K3595" s="7">
        <v>24</v>
      </c>
      <c r="L3595" s="3" t="s">
        <v>2315</v>
      </c>
      <c r="M3595" s="2">
        <v>1005634</v>
      </c>
      <c r="N3595" s="2" t="s">
        <v>5</v>
      </c>
      <c r="O3595" s="80">
        <v>33.588799999999999</v>
      </c>
      <c r="P35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5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596" spans="1:17" ht="48" x14ac:dyDescent="0.2">
      <c r="A3596" s="2" t="s">
        <v>5904</v>
      </c>
      <c r="B3596" s="2" t="s">
        <v>958</v>
      </c>
      <c r="C3596" s="2" t="s">
        <v>5620</v>
      </c>
      <c r="D3596" s="2" t="s">
        <v>980</v>
      </c>
      <c r="E3596" s="2" t="s">
        <v>2396</v>
      </c>
      <c r="F3596" s="2" t="s">
        <v>4478</v>
      </c>
      <c r="G3596" s="2" t="s">
        <v>4</v>
      </c>
      <c r="H3596" s="2" t="s">
        <v>4</v>
      </c>
      <c r="I3596" s="6">
        <v>125</v>
      </c>
      <c r="J3596" s="2" t="s">
        <v>6074</v>
      </c>
      <c r="K3596" s="7">
        <v>24</v>
      </c>
      <c r="L3596" s="3" t="s">
        <v>2315</v>
      </c>
      <c r="M3596" s="2" t="s">
        <v>2862</v>
      </c>
      <c r="N3596" s="2" t="s">
        <v>13</v>
      </c>
      <c r="O3596" s="80">
        <v>45.78</v>
      </c>
      <c r="P35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$15.26 P/kg</v>
      </c>
      <c r="Q35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597" spans="1:17" ht="48" x14ac:dyDescent="0.2">
      <c r="A3597" s="2" t="s">
        <v>5904</v>
      </c>
      <c r="B3597" s="2" t="s">
        <v>958</v>
      </c>
      <c r="C3597" s="2" t="s">
        <v>5620</v>
      </c>
      <c r="D3597" s="2" t="s">
        <v>980</v>
      </c>
      <c r="E3597" s="2" t="s">
        <v>1852</v>
      </c>
      <c r="F3597" s="2" t="s">
        <v>6502</v>
      </c>
      <c r="G3597" s="2" t="s">
        <v>4</v>
      </c>
      <c r="H3597" s="2" t="s">
        <v>922</v>
      </c>
      <c r="I3597" s="6">
        <v>120</v>
      </c>
      <c r="J3597" s="2" t="s">
        <v>6074</v>
      </c>
      <c r="K3597" s="7">
        <v>16</v>
      </c>
      <c r="L3597" s="3" t="s">
        <v>2315</v>
      </c>
      <c r="M3597" s="2">
        <v>603501</v>
      </c>
      <c r="N3597" s="2" t="s">
        <v>5</v>
      </c>
      <c r="O3597" s="80">
        <v>25.84</v>
      </c>
      <c r="P35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$13.46 P/kg</v>
      </c>
      <c r="Q35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598" spans="1:17" ht="48" x14ac:dyDescent="0.2">
      <c r="A3598" s="2" t="s">
        <v>5904</v>
      </c>
      <c r="B3598" s="2" t="s">
        <v>958</v>
      </c>
      <c r="C3598" s="2" t="s">
        <v>5620</v>
      </c>
      <c r="D3598" s="2" t="s">
        <v>980</v>
      </c>
      <c r="E3598" s="2" t="s">
        <v>7003</v>
      </c>
      <c r="F3598" s="2" t="s">
        <v>7746</v>
      </c>
      <c r="G3598" s="2" t="s">
        <v>4</v>
      </c>
      <c r="H3598" s="2" t="s">
        <v>4</v>
      </c>
      <c r="I3598" s="6">
        <v>120</v>
      </c>
      <c r="J3598" s="2" t="s">
        <v>6074</v>
      </c>
      <c r="K3598" s="7">
        <v>16</v>
      </c>
      <c r="L3598" s="3" t="s">
        <v>2315</v>
      </c>
      <c r="M3598" s="2" t="s">
        <v>7747</v>
      </c>
      <c r="N3598" s="2" t="s">
        <v>5</v>
      </c>
      <c r="O3598" s="80">
        <v>32.116</v>
      </c>
      <c r="P35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$16.73 P/kg</v>
      </c>
      <c r="Q35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$1.67 P/100g</v>
      </c>
    </row>
    <row r="3599" spans="1:17" ht="48" x14ac:dyDescent="0.2">
      <c r="A3599" s="2" t="s">
        <v>5904</v>
      </c>
      <c r="B3599" s="2" t="s">
        <v>958</v>
      </c>
      <c r="C3599" s="2" t="s">
        <v>5621</v>
      </c>
      <c r="D3599" s="2" t="s">
        <v>982</v>
      </c>
      <c r="E3599" s="2" t="s">
        <v>5885</v>
      </c>
      <c r="F3599" s="2" t="s">
        <v>983</v>
      </c>
      <c r="G3599" s="2" t="s">
        <v>4</v>
      </c>
      <c r="H3599" s="2" t="s">
        <v>4</v>
      </c>
      <c r="I3599" s="6">
        <v>175</v>
      </c>
      <c r="J3599" s="2" t="s">
        <v>6074</v>
      </c>
      <c r="K3599" s="7">
        <v>25</v>
      </c>
      <c r="L3599" s="3" t="s">
        <v>2315</v>
      </c>
      <c r="M3599" s="2">
        <v>197059</v>
      </c>
      <c r="N3599" s="2" t="s">
        <v>5</v>
      </c>
      <c r="O3599" s="80">
        <v>53.3</v>
      </c>
      <c r="P35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$12.18 P/kg</v>
      </c>
      <c r="Q35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600" spans="1:17" ht="48" x14ac:dyDescent="0.2">
      <c r="A3600" s="2" t="s">
        <v>5904</v>
      </c>
      <c r="B3600" s="2" t="s">
        <v>958</v>
      </c>
      <c r="C3600" s="2" t="s">
        <v>5621</v>
      </c>
      <c r="D3600" s="2" t="s">
        <v>982</v>
      </c>
      <c r="E3600" s="2" t="s">
        <v>3128</v>
      </c>
      <c r="F3600" s="2" t="s">
        <v>3895</v>
      </c>
      <c r="G3600" s="2" t="s">
        <v>4</v>
      </c>
      <c r="H3600" s="2" t="s">
        <v>4</v>
      </c>
      <c r="I3600" s="6">
        <v>180</v>
      </c>
      <c r="J3600" s="2" t="s">
        <v>6074</v>
      </c>
      <c r="K3600" s="7">
        <v>24</v>
      </c>
      <c r="L3600" s="3" t="s">
        <v>2315</v>
      </c>
      <c r="M3600" s="2">
        <v>1001218</v>
      </c>
      <c r="N3600" s="2" t="s">
        <v>5</v>
      </c>
      <c r="O3600" s="80">
        <v>56.28</v>
      </c>
      <c r="P36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$13.03 P/kg</v>
      </c>
      <c r="Q36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601" spans="1:17" ht="48" x14ac:dyDescent="0.2">
      <c r="A3601" s="2" t="s">
        <v>5904</v>
      </c>
      <c r="B3601" s="2" t="s">
        <v>958</v>
      </c>
      <c r="C3601" s="2" t="s">
        <v>5621</v>
      </c>
      <c r="D3601" s="2" t="s">
        <v>982</v>
      </c>
      <c r="E3601" s="2" t="s">
        <v>2396</v>
      </c>
      <c r="F3601" s="2" t="s">
        <v>4479</v>
      </c>
      <c r="G3601" s="2" t="s">
        <v>4</v>
      </c>
      <c r="H3601" s="2" t="s">
        <v>4</v>
      </c>
      <c r="I3601" s="6">
        <v>180</v>
      </c>
      <c r="J3601" s="2" t="s">
        <v>6074</v>
      </c>
      <c r="K3601" s="7">
        <v>24</v>
      </c>
      <c r="L3601" s="3" t="s">
        <v>2315</v>
      </c>
      <c r="M3601" s="2" t="s">
        <v>2863</v>
      </c>
      <c r="N3601" s="2" t="s">
        <v>13</v>
      </c>
      <c r="O3601" s="80">
        <v>54.772500000000001</v>
      </c>
      <c r="P36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P/kg</v>
      </c>
      <c r="Q36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3602" spans="1:17" ht="48" x14ac:dyDescent="0.2">
      <c r="A3602" s="2" t="s">
        <v>5904</v>
      </c>
      <c r="B3602" s="2" t="s">
        <v>958</v>
      </c>
      <c r="C3602" s="2" t="s">
        <v>5621</v>
      </c>
      <c r="D3602" s="2" t="s">
        <v>982</v>
      </c>
      <c r="E3602" s="2" t="s">
        <v>1852</v>
      </c>
      <c r="F3602" s="2" t="s">
        <v>6503</v>
      </c>
      <c r="G3602" s="2" t="s">
        <v>4</v>
      </c>
      <c r="H3602" s="2" t="s">
        <v>922</v>
      </c>
      <c r="I3602" s="6">
        <v>175</v>
      </c>
      <c r="J3602" s="2" t="s">
        <v>6074</v>
      </c>
      <c r="K3602" s="7">
        <v>25</v>
      </c>
      <c r="L3602" s="3" t="s">
        <v>2315</v>
      </c>
      <c r="M3602" s="2">
        <v>602829</v>
      </c>
      <c r="N3602" s="2" t="s">
        <v>5</v>
      </c>
      <c r="O3602" s="80">
        <v>47.686399999999999</v>
      </c>
      <c r="P36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P/kg</v>
      </c>
      <c r="Q36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P/100g</v>
      </c>
    </row>
    <row r="3603" spans="1:17" ht="48" x14ac:dyDescent="0.2">
      <c r="A3603" s="2" t="s">
        <v>5904</v>
      </c>
      <c r="B3603" s="2" t="s">
        <v>958</v>
      </c>
      <c r="C3603" s="2" t="s">
        <v>5621</v>
      </c>
      <c r="D3603" s="2" t="s">
        <v>982</v>
      </c>
      <c r="E3603" s="2" t="s">
        <v>7003</v>
      </c>
      <c r="F3603" s="2" t="s">
        <v>7748</v>
      </c>
      <c r="G3603" s="2" t="s">
        <v>4</v>
      </c>
      <c r="H3603" s="2" t="s">
        <v>4</v>
      </c>
      <c r="I3603" s="6">
        <v>175</v>
      </c>
      <c r="J3603" s="2" t="s">
        <v>6074</v>
      </c>
      <c r="K3603" s="7">
        <v>25</v>
      </c>
      <c r="L3603" s="3" t="s">
        <v>2315</v>
      </c>
      <c r="M3603" s="2" t="s">
        <v>7749</v>
      </c>
      <c r="N3603" s="2" t="s">
        <v>5</v>
      </c>
      <c r="O3603" s="80">
        <v>59.21</v>
      </c>
      <c r="P36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$13.53 P/kg</v>
      </c>
      <c r="Q36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604" spans="1:17" ht="48" x14ac:dyDescent="0.2">
      <c r="A3604" s="2" t="s">
        <v>5904</v>
      </c>
      <c r="B3604" s="2" t="s">
        <v>958</v>
      </c>
      <c r="C3604" s="2" t="s">
        <v>5770</v>
      </c>
      <c r="D3604" s="2" t="s">
        <v>2105</v>
      </c>
      <c r="E3604" s="2" t="s">
        <v>3128</v>
      </c>
      <c r="F3604" s="2" t="s">
        <v>3896</v>
      </c>
      <c r="G3604" s="2" t="s">
        <v>4</v>
      </c>
      <c r="H3604" s="2" t="s">
        <v>4</v>
      </c>
      <c r="I3604" s="6">
        <v>180</v>
      </c>
      <c r="J3604" s="2" t="s">
        <v>6074</v>
      </c>
      <c r="K3604" s="7">
        <v>24</v>
      </c>
      <c r="L3604" s="3" t="s">
        <v>2315</v>
      </c>
      <c r="M3604" s="2">
        <v>1001246</v>
      </c>
      <c r="N3604" s="2" t="s">
        <v>5</v>
      </c>
      <c r="O3604" s="80">
        <v>50.231999999999999</v>
      </c>
      <c r="P36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$11.63 P/kg</v>
      </c>
      <c r="Q36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3605" spans="1:17" ht="48" x14ac:dyDescent="0.2">
      <c r="A3605" s="2" t="s">
        <v>5904</v>
      </c>
      <c r="B3605" s="2" t="s">
        <v>958</v>
      </c>
      <c r="C3605" s="2" t="s">
        <v>5770</v>
      </c>
      <c r="D3605" s="2" t="s">
        <v>2105</v>
      </c>
      <c r="E3605" s="2" t="s">
        <v>2396</v>
      </c>
      <c r="F3605" s="2" t="s">
        <v>4480</v>
      </c>
      <c r="G3605" s="2" t="s">
        <v>4</v>
      </c>
      <c r="H3605" s="2" t="s">
        <v>4</v>
      </c>
      <c r="I3605" s="6">
        <v>125</v>
      </c>
      <c r="J3605" s="2" t="s">
        <v>6074</v>
      </c>
      <c r="K3605" s="7">
        <v>24</v>
      </c>
      <c r="L3605" s="3" t="s">
        <v>2315</v>
      </c>
      <c r="M3605" s="2" t="s">
        <v>2864</v>
      </c>
      <c r="N3605" s="2" t="s">
        <v>13</v>
      </c>
      <c r="O3605" s="80">
        <v>48.886499999999998</v>
      </c>
      <c r="P36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$16.30 P/kg</v>
      </c>
      <c r="Q36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$1.63 P/100g</v>
      </c>
    </row>
    <row r="3606" spans="1:17" ht="48" x14ac:dyDescent="0.2">
      <c r="A3606" s="2" t="s">
        <v>5904</v>
      </c>
      <c r="B3606" s="2" t="s">
        <v>958</v>
      </c>
      <c r="C3606" s="2" t="s">
        <v>5770</v>
      </c>
      <c r="D3606" s="2" t="s">
        <v>2105</v>
      </c>
      <c r="E3606" s="2" t="s">
        <v>1852</v>
      </c>
      <c r="F3606" s="2" t="s">
        <v>5054</v>
      </c>
      <c r="G3606" s="2" t="s">
        <v>4</v>
      </c>
      <c r="H3606" s="2" t="s">
        <v>922</v>
      </c>
      <c r="I3606" s="6">
        <v>120</v>
      </c>
      <c r="J3606" s="2" t="s">
        <v>6074</v>
      </c>
      <c r="K3606" s="7">
        <v>16</v>
      </c>
      <c r="L3606" s="3" t="s">
        <v>2315</v>
      </c>
      <c r="M3606" s="2">
        <v>602838</v>
      </c>
      <c r="N3606" s="2" t="s">
        <v>5</v>
      </c>
      <c r="O3606" s="80">
        <v>25.609100000000002</v>
      </c>
      <c r="P36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$13.34 P/kg</v>
      </c>
      <c r="Q36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607" spans="1:17" ht="48" x14ac:dyDescent="0.2">
      <c r="A3607" s="2" t="s">
        <v>5904</v>
      </c>
      <c r="B3607" s="2" t="s">
        <v>958</v>
      </c>
      <c r="C3607" s="2" t="s">
        <v>5770</v>
      </c>
      <c r="D3607" s="2" t="s">
        <v>2105</v>
      </c>
      <c r="E3607" s="2" t="s">
        <v>7003</v>
      </c>
      <c r="F3607" s="2" t="s">
        <v>7750</v>
      </c>
      <c r="G3607" s="2" t="s">
        <v>4</v>
      </c>
      <c r="H3607" s="2" t="s">
        <v>4</v>
      </c>
      <c r="I3607" s="6">
        <v>120</v>
      </c>
      <c r="J3607" s="2" t="s">
        <v>6074</v>
      </c>
      <c r="K3607" s="7">
        <v>16</v>
      </c>
      <c r="L3607" s="3" t="s">
        <v>2315</v>
      </c>
      <c r="M3607" s="2" t="s">
        <v>7751</v>
      </c>
      <c r="N3607" s="2" t="s">
        <v>5</v>
      </c>
      <c r="O3607" s="80">
        <v>31.8308</v>
      </c>
      <c r="P36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$16.58 P/kg</v>
      </c>
      <c r="Q36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$1.66 P/100g</v>
      </c>
    </row>
    <row r="3608" spans="1:17" ht="48" x14ac:dyDescent="0.2">
      <c r="A3608" s="2" t="s">
        <v>5904</v>
      </c>
      <c r="B3608" s="2" t="s">
        <v>958</v>
      </c>
      <c r="C3608" s="2" t="s">
        <v>5622</v>
      </c>
      <c r="D3608" s="2" t="s">
        <v>984</v>
      </c>
      <c r="E3608" s="2" t="s">
        <v>5885</v>
      </c>
      <c r="F3608" s="2" t="s">
        <v>985</v>
      </c>
      <c r="G3608" s="2" t="s">
        <v>4</v>
      </c>
      <c r="H3608" s="2" t="s">
        <v>4</v>
      </c>
      <c r="I3608" s="6">
        <v>56</v>
      </c>
      <c r="J3608" s="2" t="s">
        <v>6074</v>
      </c>
      <c r="K3608" s="7">
        <v>72</v>
      </c>
      <c r="L3608" s="3" t="s">
        <v>2315</v>
      </c>
      <c r="M3608" s="2">
        <v>12347</v>
      </c>
      <c r="N3608" s="2" t="s">
        <v>5</v>
      </c>
      <c r="O3608" s="80">
        <v>59.4</v>
      </c>
      <c r="P36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6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609" spans="1:17" ht="48" x14ac:dyDescent="0.2">
      <c r="A3609" s="2" t="s">
        <v>5904</v>
      </c>
      <c r="B3609" s="2" t="s">
        <v>958</v>
      </c>
      <c r="C3609" s="2" t="s">
        <v>5622</v>
      </c>
      <c r="D3609" s="2" t="s">
        <v>984</v>
      </c>
      <c r="E3609" s="2" t="s">
        <v>3128</v>
      </c>
      <c r="F3609" s="2" t="s">
        <v>6504</v>
      </c>
      <c r="G3609" s="2" t="s">
        <v>4</v>
      </c>
      <c r="H3609" s="2" t="s">
        <v>4</v>
      </c>
      <c r="I3609" s="6">
        <v>75</v>
      </c>
      <c r="J3609" s="2" t="s">
        <v>6074</v>
      </c>
      <c r="K3609" s="7">
        <v>72</v>
      </c>
      <c r="L3609" s="3" t="s">
        <v>2315</v>
      </c>
      <c r="M3609" s="2">
        <v>9100640</v>
      </c>
      <c r="N3609" s="2" t="s">
        <v>5</v>
      </c>
      <c r="O3609" s="80">
        <v>64.444800000000001</v>
      </c>
      <c r="P36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$11.93 P/kg</v>
      </c>
      <c r="Q36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610" spans="1:17" ht="48" x14ac:dyDescent="0.2">
      <c r="A3610" s="2" t="s">
        <v>5904</v>
      </c>
      <c r="B3610" s="2" t="s">
        <v>958</v>
      </c>
      <c r="C3610" s="2" t="s">
        <v>5622</v>
      </c>
      <c r="D3610" s="2" t="s">
        <v>984</v>
      </c>
      <c r="E3610" s="2" t="s">
        <v>2396</v>
      </c>
      <c r="F3610" s="2" t="s">
        <v>4481</v>
      </c>
      <c r="G3610" s="2" t="s">
        <v>4</v>
      </c>
      <c r="H3610" s="2" t="s">
        <v>4</v>
      </c>
      <c r="I3610" s="6">
        <v>30</v>
      </c>
      <c r="J3610" s="2" t="s">
        <v>6074</v>
      </c>
      <c r="K3610" s="7">
        <v>96</v>
      </c>
      <c r="L3610" s="3" t="s">
        <v>2315</v>
      </c>
      <c r="M3610" s="2" t="s">
        <v>2865</v>
      </c>
      <c r="N3610" s="2" t="s">
        <v>13</v>
      </c>
      <c r="O3610" s="80">
        <v>45.638300000000001</v>
      </c>
      <c r="P36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$15.85 P/kg</v>
      </c>
      <c r="Q36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11" spans="1:17" ht="48" x14ac:dyDescent="0.2">
      <c r="A3611" s="2" t="s">
        <v>5904</v>
      </c>
      <c r="B3611" s="2" t="s">
        <v>958</v>
      </c>
      <c r="C3611" s="2" t="s">
        <v>5622</v>
      </c>
      <c r="D3611" s="2" t="s">
        <v>984</v>
      </c>
      <c r="E3611" s="2" t="s">
        <v>1852</v>
      </c>
      <c r="F3611" s="2" t="s">
        <v>5055</v>
      </c>
      <c r="G3611" s="2" t="s">
        <v>4</v>
      </c>
      <c r="H3611" s="2" t="s">
        <v>922</v>
      </c>
      <c r="I3611" s="6">
        <v>33</v>
      </c>
      <c r="J3611" s="2" t="s">
        <v>6074</v>
      </c>
      <c r="K3611" s="7">
        <v>120</v>
      </c>
      <c r="L3611" s="3" t="s">
        <v>2315</v>
      </c>
      <c r="M3611" s="2">
        <v>603276</v>
      </c>
      <c r="N3611" s="2" t="s">
        <v>5</v>
      </c>
      <c r="O3611" s="80">
        <v>39.768099999999997</v>
      </c>
      <c r="P36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$10.04 P/kg</v>
      </c>
      <c r="Q36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612" spans="1:17" ht="48" x14ac:dyDescent="0.2">
      <c r="A3612" s="2" t="s">
        <v>5904</v>
      </c>
      <c r="B3612" s="2" t="s">
        <v>958</v>
      </c>
      <c r="C3612" s="2" t="s">
        <v>5622</v>
      </c>
      <c r="D3612" s="2" t="s">
        <v>984</v>
      </c>
      <c r="E3612" s="2" t="s">
        <v>7003</v>
      </c>
      <c r="F3612" s="2" t="s">
        <v>7752</v>
      </c>
      <c r="G3612" s="2" t="s">
        <v>4</v>
      </c>
      <c r="H3612" s="2" t="s">
        <v>4</v>
      </c>
      <c r="I3612" s="6">
        <v>57</v>
      </c>
      <c r="J3612" s="2" t="s">
        <v>6074</v>
      </c>
      <c r="K3612" s="7">
        <v>72</v>
      </c>
      <c r="L3612" s="3" t="s">
        <v>2315</v>
      </c>
      <c r="M3612" s="2" t="s">
        <v>7753</v>
      </c>
      <c r="N3612" s="2" t="s">
        <v>5</v>
      </c>
      <c r="O3612" s="80">
        <v>60.598799999999997</v>
      </c>
      <c r="P36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$14.77 P/kg</v>
      </c>
      <c r="Q36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3613" spans="1:17" ht="48" x14ac:dyDescent="0.2">
      <c r="A3613" s="2" t="s">
        <v>5904</v>
      </c>
      <c r="B3613" s="2" t="s">
        <v>958</v>
      </c>
      <c r="C3613" s="2" t="s">
        <v>5623</v>
      </c>
      <c r="D3613" s="2" t="s">
        <v>986</v>
      </c>
      <c r="E3613" s="2" t="s">
        <v>5885</v>
      </c>
      <c r="F3613" s="2" t="s">
        <v>3480</v>
      </c>
      <c r="G3613" s="2" t="s">
        <v>4</v>
      </c>
      <c r="H3613" s="2" t="s">
        <v>4</v>
      </c>
      <c r="I3613" s="6">
        <v>1</v>
      </c>
      <c r="J3613" s="2" t="s">
        <v>2316</v>
      </c>
      <c r="K3613" s="7">
        <v>12</v>
      </c>
      <c r="L3613" s="3" t="s">
        <v>2315</v>
      </c>
      <c r="M3613" s="2">
        <v>1469</v>
      </c>
      <c r="N3613" s="2" t="s">
        <v>13</v>
      </c>
      <c r="O3613" s="80">
        <v>13.47</v>
      </c>
      <c r="P36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$1.12 P/ea</v>
      </c>
      <c r="Q36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P/ea</v>
      </c>
    </row>
    <row r="3614" spans="1:17" ht="48" x14ac:dyDescent="0.2">
      <c r="A3614" s="2" t="s">
        <v>5904</v>
      </c>
      <c r="B3614" s="2" t="s">
        <v>958</v>
      </c>
      <c r="C3614" s="2" t="s">
        <v>5623</v>
      </c>
      <c r="D3614" s="2" t="s">
        <v>986</v>
      </c>
      <c r="E3614" s="2" t="s">
        <v>3128</v>
      </c>
      <c r="F3614" s="2" t="s">
        <v>3897</v>
      </c>
      <c r="G3614" s="2" t="s">
        <v>4</v>
      </c>
      <c r="H3614" s="2" t="s">
        <v>4</v>
      </c>
      <c r="I3614" s="6">
        <v>1</v>
      </c>
      <c r="J3614" s="2" t="s">
        <v>2316</v>
      </c>
      <c r="K3614" s="7">
        <v>12</v>
      </c>
      <c r="L3614" s="3" t="s">
        <v>2315</v>
      </c>
      <c r="M3614" s="2">
        <v>9005146</v>
      </c>
      <c r="N3614" s="2" t="s">
        <v>13</v>
      </c>
      <c r="O3614" s="80">
        <v>13.361599999999999</v>
      </c>
      <c r="P36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$1.11 P/ea</v>
      </c>
      <c r="Q36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P/ea</v>
      </c>
    </row>
    <row r="3615" spans="1:17" ht="48" x14ac:dyDescent="0.2">
      <c r="A3615" s="2" t="s">
        <v>5904</v>
      </c>
      <c r="B3615" s="2" t="s">
        <v>958</v>
      </c>
      <c r="C3615" s="2" t="s">
        <v>5623</v>
      </c>
      <c r="D3615" s="2" t="s">
        <v>986</v>
      </c>
      <c r="E3615" s="2" t="s">
        <v>2396</v>
      </c>
      <c r="F3615" s="2" t="s">
        <v>4482</v>
      </c>
      <c r="G3615" s="2" t="s">
        <v>4</v>
      </c>
      <c r="H3615" s="2" t="s">
        <v>4</v>
      </c>
      <c r="I3615" s="6">
        <v>1</v>
      </c>
      <c r="J3615" s="2" t="s">
        <v>2316</v>
      </c>
      <c r="K3615" s="7">
        <v>12</v>
      </c>
      <c r="L3615" s="3" t="s">
        <v>2315</v>
      </c>
      <c r="M3615" s="2" t="s">
        <v>2866</v>
      </c>
      <c r="N3615" s="2" t="s">
        <v>13</v>
      </c>
      <c r="O3615" s="80">
        <v>12.353300000000001</v>
      </c>
      <c r="P36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$1.03 P/ea</v>
      </c>
      <c r="Q36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P/ea</v>
      </c>
    </row>
    <row r="3616" spans="1:17" ht="48" x14ac:dyDescent="0.2">
      <c r="A3616" s="2" t="s">
        <v>5904</v>
      </c>
      <c r="B3616" s="2" t="s">
        <v>958</v>
      </c>
      <c r="C3616" s="2" t="s">
        <v>5623</v>
      </c>
      <c r="D3616" s="2" t="s">
        <v>986</v>
      </c>
      <c r="E3616" s="2" t="s">
        <v>1852</v>
      </c>
      <c r="F3616" s="2" t="s">
        <v>5056</v>
      </c>
      <c r="G3616" s="2" t="s">
        <v>4</v>
      </c>
      <c r="H3616" s="2" t="s">
        <v>4</v>
      </c>
      <c r="I3616" s="6">
        <v>1</v>
      </c>
      <c r="J3616" s="2" t="s">
        <v>2316</v>
      </c>
      <c r="K3616" s="7">
        <v>12</v>
      </c>
      <c r="L3616" s="3" t="s">
        <v>2315</v>
      </c>
      <c r="M3616" s="2" t="s">
        <v>2106</v>
      </c>
      <c r="N3616" s="2" t="s">
        <v>13</v>
      </c>
      <c r="O3616" s="80">
        <v>11.99</v>
      </c>
      <c r="P36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$1.00 P/ea</v>
      </c>
      <c r="Q36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P/ea</v>
      </c>
    </row>
    <row r="3617" spans="1:17" ht="48" x14ac:dyDescent="0.2">
      <c r="A3617" s="2" t="s">
        <v>5904</v>
      </c>
      <c r="B3617" s="2" t="s">
        <v>958</v>
      </c>
      <c r="C3617" s="2" t="s">
        <v>5623</v>
      </c>
      <c r="D3617" s="2" t="s">
        <v>986</v>
      </c>
      <c r="E3617" s="2" t="s">
        <v>5144</v>
      </c>
      <c r="F3617" s="2" t="s">
        <v>6038</v>
      </c>
      <c r="G3617" s="2" t="s">
        <v>4</v>
      </c>
      <c r="H3617" s="2" t="s">
        <v>4</v>
      </c>
      <c r="I3617" s="6">
        <v>1</v>
      </c>
      <c r="J3617" s="2" t="s">
        <v>2316</v>
      </c>
      <c r="K3617" s="7">
        <v>36</v>
      </c>
      <c r="L3617" s="3" t="s">
        <v>2315</v>
      </c>
      <c r="M3617" s="2" t="s">
        <v>3034</v>
      </c>
      <c r="N3617" s="2" t="s">
        <v>13</v>
      </c>
      <c r="O3617" s="80">
        <v>11.43</v>
      </c>
      <c r="P36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$0.32 P/ea</v>
      </c>
      <c r="Q36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P/ea</v>
      </c>
    </row>
    <row r="3618" spans="1:17" ht="48" x14ac:dyDescent="0.2">
      <c r="A3618" s="2" t="s">
        <v>5904</v>
      </c>
      <c r="B3618" s="2" t="s">
        <v>958</v>
      </c>
      <c r="C3618" s="2" t="s">
        <v>5623</v>
      </c>
      <c r="D3618" s="2" t="s">
        <v>986</v>
      </c>
      <c r="E3618" s="2" t="s">
        <v>7003</v>
      </c>
      <c r="F3618" s="2" t="s">
        <v>7754</v>
      </c>
      <c r="G3618" s="2" t="s">
        <v>4</v>
      </c>
      <c r="H3618" s="2" t="s">
        <v>4</v>
      </c>
      <c r="I3618" s="6">
        <v>1</v>
      </c>
      <c r="J3618" s="2" t="s">
        <v>2316</v>
      </c>
      <c r="K3618" s="7">
        <v>12</v>
      </c>
      <c r="L3618" s="3" t="s">
        <v>2315</v>
      </c>
      <c r="M3618" s="2" t="s">
        <v>7755</v>
      </c>
      <c r="N3618" s="2" t="s">
        <v>13</v>
      </c>
      <c r="O3618" s="80">
        <v>14.5411</v>
      </c>
      <c r="P36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$1.21 P/ea</v>
      </c>
      <c r="Q36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$1.21 P/ea</v>
      </c>
    </row>
    <row r="3619" spans="1:17" ht="48" x14ac:dyDescent="0.2">
      <c r="A3619" s="2" t="s">
        <v>5904</v>
      </c>
      <c r="B3619" s="2" t="s">
        <v>958</v>
      </c>
      <c r="C3619" s="2" t="s">
        <v>5624</v>
      </c>
      <c r="D3619" s="2" t="s">
        <v>987</v>
      </c>
      <c r="E3619" s="2" t="s">
        <v>5885</v>
      </c>
      <c r="F3619" s="2" t="s">
        <v>988</v>
      </c>
      <c r="G3619" s="2" t="s">
        <v>4</v>
      </c>
      <c r="H3619" s="2" t="s">
        <v>4</v>
      </c>
      <c r="I3619" s="6">
        <v>1</v>
      </c>
      <c r="J3619" s="2" t="s">
        <v>2316</v>
      </c>
      <c r="K3619" s="7">
        <v>96</v>
      </c>
      <c r="L3619" s="3" t="s">
        <v>2315</v>
      </c>
      <c r="M3619" s="2">
        <v>54540</v>
      </c>
      <c r="N3619" s="2" t="s">
        <v>13</v>
      </c>
      <c r="O3619" s="80">
        <v>10.88</v>
      </c>
      <c r="P36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$0.11 P/ea</v>
      </c>
      <c r="Q36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$0.11 P/ea</v>
      </c>
    </row>
    <row r="3620" spans="1:17" ht="48" x14ac:dyDescent="0.2">
      <c r="A3620" s="2" t="s">
        <v>5904</v>
      </c>
      <c r="B3620" s="2" t="s">
        <v>958</v>
      </c>
      <c r="C3620" s="2" t="s">
        <v>5624</v>
      </c>
      <c r="D3620" s="2" t="s">
        <v>987</v>
      </c>
      <c r="E3620" s="2" t="s">
        <v>3128</v>
      </c>
      <c r="F3620" s="2" t="s">
        <v>3898</v>
      </c>
      <c r="G3620" s="2" t="s">
        <v>4</v>
      </c>
      <c r="H3620" s="2" t="s">
        <v>4</v>
      </c>
      <c r="I3620" s="6">
        <v>1</v>
      </c>
      <c r="J3620" s="2" t="s">
        <v>2316</v>
      </c>
      <c r="K3620" s="7">
        <v>96</v>
      </c>
      <c r="L3620" s="3" t="s">
        <v>2315</v>
      </c>
      <c r="M3620" s="2">
        <v>1528</v>
      </c>
      <c r="N3620" s="2" t="s">
        <v>13</v>
      </c>
      <c r="O3620" s="80">
        <v>13.776</v>
      </c>
      <c r="P36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1" spans="1:17" ht="48" x14ac:dyDescent="0.2">
      <c r="A3621" s="2" t="s">
        <v>5904</v>
      </c>
      <c r="B3621" s="2" t="s">
        <v>958</v>
      </c>
      <c r="C3621" s="2" t="s">
        <v>5624</v>
      </c>
      <c r="D3621" s="2" t="s">
        <v>987</v>
      </c>
      <c r="E3621" s="2" t="s">
        <v>2396</v>
      </c>
      <c r="F3621" s="2" t="s">
        <v>4483</v>
      </c>
      <c r="G3621" s="2" t="s">
        <v>4</v>
      </c>
      <c r="H3621" s="2" t="s">
        <v>4</v>
      </c>
      <c r="I3621" s="6">
        <v>1</v>
      </c>
      <c r="J3621" s="2" t="s">
        <v>2316</v>
      </c>
      <c r="K3621" s="7">
        <v>96</v>
      </c>
      <c r="L3621" s="3" t="s">
        <v>2315</v>
      </c>
      <c r="M3621" s="2" t="s">
        <v>2867</v>
      </c>
      <c r="N3621" s="2" t="s">
        <v>13</v>
      </c>
      <c r="O3621" s="80">
        <v>13.788500000000001</v>
      </c>
      <c r="P36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2" spans="1:17" ht="48" x14ac:dyDescent="0.2">
      <c r="A3622" s="2" t="s">
        <v>5904</v>
      </c>
      <c r="B3622" s="2" t="s">
        <v>958</v>
      </c>
      <c r="C3622" s="2" t="s">
        <v>5624</v>
      </c>
      <c r="D3622" s="2" t="s">
        <v>987</v>
      </c>
      <c r="E3622" s="2" t="s">
        <v>1852</v>
      </c>
      <c r="F3622" s="2" t="s">
        <v>5057</v>
      </c>
      <c r="G3622" s="2" t="s">
        <v>1551</v>
      </c>
      <c r="H3622" s="2" t="s">
        <v>922</v>
      </c>
      <c r="I3622" s="6">
        <v>1</v>
      </c>
      <c r="J3622" s="2" t="s">
        <v>2316</v>
      </c>
      <c r="K3622" s="7">
        <v>96</v>
      </c>
      <c r="L3622" s="3" t="s">
        <v>2315</v>
      </c>
      <c r="M3622" s="2">
        <v>1528</v>
      </c>
      <c r="N3622" s="2" t="s">
        <v>13</v>
      </c>
      <c r="O3622" s="80">
        <v>12.99</v>
      </c>
      <c r="P36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$0.14 P/ea</v>
      </c>
      <c r="Q36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$0.14 P/ea</v>
      </c>
    </row>
    <row r="3623" spans="1:17" ht="48" x14ac:dyDescent="0.2">
      <c r="A3623" s="2" t="s">
        <v>5904</v>
      </c>
      <c r="B3623" s="2" t="s">
        <v>958</v>
      </c>
      <c r="C3623" s="2" t="s">
        <v>5624</v>
      </c>
      <c r="D3623" s="2" t="s">
        <v>987</v>
      </c>
      <c r="E3623" s="2" t="s">
        <v>5144</v>
      </c>
      <c r="F3623" s="2" t="s">
        <v>2953</v>
      </c>
      <c r="G3623" s="2" t="s">
        <v>4</v>
      </c>
      <c r="H3623" s="2" t="s">
        <v>4</v>
      </c>
      <c r="I3623" s="6">
        <v>1</v>
      </c>
      <c r="J3623" s="2" t="s">
        <v>2316</v>
      </c>
      <c r="K3623" s="7">
        <v>768</v>
      </c>
      <c r="L3623" s="3" t="s">
        <v>2315</v>
      </c>
      <c r="M3623" s="2" t="s">
        <v>3035</v>
      </c>
      <c r="N3623" s="2" t="s">
        <v>13</v>
      </c>
      <c r="O3623" s="80">
        <v>91.44</v>
      </c>
      <c r="P36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36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3624" spans="1:17" ht="48" x14ac:dyDescent="0.2">
      <c r="A3624" s="2" t="s">
        <v>5904</v>
      </c>
      <c r="B3624" s="2" t="s">
        <v>958</v>
      </c>
      <c r="C3624" s="2" t="s">
        <v>5624</v>
      </c>
      <c r="D3624" s="2" t="s">
        <v>987</v>
      </c>
      <c r="E3624" s="2" t="s">
        <v>7003</v>
      </c>
      <c r="F3624" s="2" t="s">
        <v>7756</v>
      </c>
      <c r="G3624" s="2" t="s">
        <v>1551</v>
      </c>
      <c r="H3624" s="2" t="s">
        <v>4</v>
      </c>
      <c r="I3624" s="6">
        <v>1</v>
      </c>
      <c r="J3624" s="2" t="s">
        <v>2316</v>
      </c>
      <c r="K3624" s="7">
        <v>96</v>
      </c>
      <c r="L3624" s="3" t="s">
        <v>2315</v>
      </c>
      <c r="M3624" s="2" t="s">
        <v>7757</v>
      </c>
      <c r="N3624" s="2" t="s">
        <v>13</v>
      </c>
      <c r="O3624" s="80">
        <v>15.3264</v>
      </c>
      <c r="P36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6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625" spans="1:17" ht="48" x14ac:dyDescent="0.2">
      <c r="A3625" s="2" t="s">
        <v>5904</v>
      </c>
      <c r="B3625" s="2" t="s">
        <v>958</v>
      </c>
      <c r="C3625" s="2" t="s">
        <v>5625</v>
      </c>
      <c r="D3625" s="2" t="s">
        <v>989</v>
      </c>
      <c r="E3625" s="2" t="s">
        <v>5885</v>
      </c>
      <c r="F3625" s="2" t="s">
        <v>990</v>
      </c>
      <c r="G3625" s="2" t="s">
        <v>4</v>
      </c>
      <c r="H3625" s="2" t="s">
        <v>4</v>
      </c>
      <c r="I3625" s="6">
        <v>1</v>
      </c>
      <c r="J3625" s="2" t="s">
        <v>2345</v>
      </c>
      <c r="K3625" s="7">
        <v>1</v>
      </c>
      <c r="L3625" s="3" t="s">
        <v>3130</v>
      </c>
      <c r="M3625" s="2">
        <v>26470</v>
      </c>
      <c r="N3625" s="2" t="s">
        <v>13</v>
      </c>
      <c r="O3625" s="80">
        <v>4.12</v>
      </c>
      <c r="P36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$4.12 P/kg</v>
      </c>
      <c r="Q36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26" spans="1:17" ht="48" x14ac:dyDescent="0.2">
      <c r="A3626" s="2" t="s">
        <v>5904</v>
      </c>
      <c r="B3626" s="2" t="s">
        <v>958</v>
      </c>
      <c r="C3626" s="2" t="s">
        <v>5625</v>
      </c>
      <c r="D3626" s="2" t="s">
        <v>989</v>
      </c>
      <c r="E3626" s="2" t="s">
        <v>3128</v>
      </c>
      <c r="F3626" s="2" t="s">
        <v>3899</v>
      </c>
      <c r="G3626" s="2" t="s">
        <v>4</v>
      </c>
      <c r="H3626" s="2" t="s">
        <v>4</v>
      </c>
      <c r="I3626" s="6">
        <v>1</v>
      </c>
      <c r="J3626" s="2" t="s">
        <v>2345</v>
      </c>
      <c r="K3626" s="7">
        <v>1</v>
      </c>
      <c r="L3626" s="3" t="s">
        <v>3130</v>
      </c>
      <c r="M3626" s="2">
        <v>9005260</v>
      </c>
      <c r="N3626" s="2" t="s">
        <v>13</v>
      </c>
      <c r="O3626" s="80">
        <v>3.92</v>
      </c>
      <c r="P36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$3.92 P/kg</v>
      </c>
      <c r="Q36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27" spans="1:17" ht="48" x14ac:dyDescent="0.2">
      <c r="A3627" s="2" t="s">
        <v>5904</v>
      </c>
      <c r="B3627" s="2" t="s">
        <v>958</v>
      </c>
      <c r="C3627" s="2" t="s">
        <v>5625</v>
      </c>
      <c r="D3627" s="2" t="s">
        <v>989</v>
      </c>
      <c r="E3627" s="2" t="s">
        <v>2396</v>
      </c>
      <c r="F3627" s="2" t="s">
        <v>4484</v>
      </c>
      <c r="G3627" s="2" t="s">
        <v>4</v>
      </c>
      <c r="H3627" s="2" t="s">
        <v>4</v>
      </c>
      <c r="I3627" s="6">
        <v>1</v>
      </c>
      <c r="J3627" s="2" t="s">
        <v>2345</v>
      </c>
      <c r="K3627" s="7">
        <v>1</v>
      </c>
      <c r="L3627" s="3" t="s">
        <v>3130</v>
      </c>
      <c r="M3627" s="2" t="s">
        <v>2868</v>
      </c>
      <c r="N3627" s="2" t="s">
        <v>13</v>
      </c>
      <c r="O3627" s="80">
        <v>3.8694999999999999</v>
      </c>
      <c r="P36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6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28" spans="1:17" ht="48" x14ac:dyDescent="0.2">
      <c r="A3628" s="2" t="s">
        <v>5904</v>
      </c>
      <c r="B3628" s="2" t="s">
        <v>958</v>
      </c>
      <c r="C3628" s="2" t="s">
        <v>5625</v>
      </c>
      <c r="D3628" s="2" t="s">
        <v>989</v>
      </c>
      <c r="E3628" s="2" t="s">
        <v>1852</v>
      </c>
      <c r="F3628" s="2" t="s">
        <v>5058</v>
      </c>
      <c r="G3628" s="2" t="s">
        <v>1548</v>
      </c>
      <c r="H3628" s="2" t="s">
        <v>4</v>
      </c>
      <c r="I3628" s="6">
        <v>1</v>
      </c>
      <c r="J3628" s="2" t="s">
        <v>2345</v>
      </c>
      <c r="K3628" s="7">
        <v>1</v>
      </c>
      <c r="L3628" s="3" t="s">
        <v>3130</v>
      </c>
      <c r="M3628" s="2">
        <v>2102</v>
      </c>
      <c r="N3628" s="2" t="s">
        <v>13</v>
      </c>
      <c r="O3628" s="80">
        <v>3.75</v>
      </c>
      <c r="P36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36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629" spans="1:17" ht="48" x14ac:dyDescent="0.2">
      <c r="A3629" s="2" t="s">
        <v>5904</v>
      </c>
      <c r="B3629" s="2" t="s">
        <v>958</v>
      </c>
      <c r="C3629" s="2" t="s">
        <v>5625</v>
      </c>
      <c r="D3629" s="2" t="s">
        <v>989</v>
      </c>
      <c r="E3629" s="2" t="s">
        <v>7003</v>
      </c>
      <c r="F3629" s="2" t="s">
        <v>7758</v>
      </c>
      <c r="G3629" s="2" t="s">
        <v>1551</v>
      </c>
      <c r="H3629" s="2" t="s">
        <v>4</v>
      </c>
      <c r="I3629" s="6">
        <v>1</v>
      </c>
      <c r="J3629" s="2" t="s">
        <v>2345</v>
      </c>
      <c r="K3629" s="7">
        <v>1</v>
      </c>
      <c r="L3629" s="3" t="s">
        <v>3130</v>
      </c>
      <c r="M3629" s="2" t="s">
        <v>7759</v>
      </c>
      <c r="N3629" s="2" t="s">
        <v>13</v>
      </c>
      <c r="O3629" s="80">
        <v>4.4143999999999997</v>
      </c>
      <c r="P36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6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630" spans="1:17" ht="48" x14ac:dyDescent="0.2">
      <c r="A3630" s="2" t="s">
        <v>5904</v>
      </c>
      <c r="B3630" s="2" t="s">
        <v>958</v>
      </c>
      <c r="C3630" s="2" t="s">
        <v>5626</v>
      </c>
      <c r="D3630" s="2" t="s">
        <v>991</v>
      </c>
      <c r="E3630" s="2" t="s">
        <v>5885</v>
      </c>
      <c r="F3630" s="2" t="s">
        <v>992</v>
      </c>
      <c r="G3630" s="2" t="s">
        <v>4</v>
      </c>
      <c r="H3630" s="2" t="s">
        <v>4</v>
      </c>
      <c r="I3630" s="6">
        <v>135</v>
      </c>
      <c r="J3630" s="2" t="s">
        <v>6074</v>
      </c>
      <c r="K3630" s="7">
        <v>30</v>
      </c>
      <c r="L3630" s="3" t="s">
        <v>2315</v>
      </c>
      <c r="M3630" s="2">
        <v>49656</v>
      </c>
      <c r="N3630" s="2" t="s">
        <v>13</v>
      </c>
      <c r="O3630" s="80">
        <v>61.63</v>
      </c>
      <c r="P36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36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631" spans="1:17" ht="48" x14ac:dyDescent="0.2">
      <c r="A3631" s="2" t="s">
        <v>5904</v>
      </c>
      <c r="B3631" s="2" t="s">
        <v>958</v>
      </c>
      <c r="C3631" s="2" t="s">
        <v>5626</v>
      </c>
      <c r="D3631" s="2" t="s">
        <v>991</v>
      </c>
      <c r="E3631" s="2" t="s">
        <v>3128</v>
      </c>
      <c r="F3631" s="2" t="s">
        <v>3900</v>
      </c>
      <c r="G3631" s="2" t="s">
        <v>4</v>
      </c>
      <c r="H3631" s="2" t="s">
        <v>4</v>
      </c>
      <c r="I3631" s="6">
        <v>160</v>
      </c>
      <c r="J3631" s="2" t="s">
        <v>6074</v>
      </c>
      <c r="K3631" s="7">
        <v>30</v>
      </c>
      <c r="L3631" s="3" t="s">
        <v>2315</v>
      </c>
      <c r="M3631" s="2">
        <v>9000178</v>
      </c>
      <c r="N3631" s="2" t="s">
        <v>13</v>
      </c>
      <c r="O3631" s="80">
        <v>56.56</v>
      </c>
      <c r="P36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36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3632" spans="1:17" ht="48" x14ac:dyDescent="0.2">
      <c r="A3632" s="2" t="s">
        <v>5904</v>
      </c>
      <c r="B3632" s="2" t="s">
        <v>958</v>
      </c>
      <c r="C3632" s="2" t="s">
        <v>5626</v>
      </c>
      <c r="D3632" s="2" t="s">
        <v>991</v>
      </c>
      <c r="E3632" s="2" t="s">
        <v>2396</v>
      </c>
      <c r="F3632" s="2" t="s">
        <v>4485</v>
      </c>
      <c r="G3632" s="2" t="s">
        <v>4</v>
      </c>
      <c r="H3632" s="2" t="s">
        <v>4</v>
      </c>
      <c r="I3632" s="6">
        <v>160</v>
      </c>
      <c r="J3632" s="2" t="s">
        <v>6074</v>
      </c>
      <c r="K3632" s="7">
        <v>30</v>
      </c>
      <c r="L3632" s="3" t="s">
        <v>2315</v>
      </c>
      <c r="M3632" s="2" t="s">
        <v>2869</v>
      </c>
      <c r="N3632" s="2" t="s">
        <v>13</v>
      </c>
      <c r="O3632" s="80">
        <v>58.914499999999997</v>
      </c>
      <c r="P36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$12.27 P/kg</v>
      </c>
      <c r="Q36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633" spans="1:17" ht="48" x14ac:dyDescent="0.2">
      <c r="A3633" s="2" t="s">
        <v>5904</v>
      </c>
      <c r="B3633" s="2" t="s">
        <v>958</v>
      </c>
      <c r="C3633" s="2" t="s">
        <v>5626</v>
      </c>
      <c r="D3633" s="2" t="s">
        <v>991</v>
      </c>
      <c r="E3633" s="2" t="s">
        <v>1852</v>
      </c>
      <c r="F3633" s="2" t="s">
        <v>5059</v>
      </c>
      <c r="G3633" s="2" t="s">
        <v>4</v>
      </c>
      <c r="H3633" s="2" t="s">
        <v>4</v>
      </c>
      <c r="I3633" s="6">
        <v>145</v>
      </c>
      <c r="J3633" s="2" t="s">
        <v>6074</v>
      </c>
      <c r="K3633" s="7">
        <v>30</v>
      </c>
      <c r="L3633" s="3" t="s">
        <v>2315</v>
      </c>
      <c r="M3633" s="2">
        <v>4116</v>
      </c>
      <c r="N3633" s="2" t="s">
        <v>13</v>
      </c>
      <c r="O3633" s="80">
        <v>44.75</v>
      </c>
      <c r="P36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$10.29 P/kg</v>
      </c>
      <c r="Q36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634" spans="1:17" ht="48" x14ac:dyDescent="0.2">
      <c r="A3634" s="2" t="s">
        <v>5904</v>
      </c>
      <c r="B3634" s="2" t="s">
        <v>958</v>
      </c>
      <c r="C3634" s="2" t="s">
        <v>5626</v>
      </c>
      <c r="D3634" s="2" t="s">
        <v>991</v>
      </c>
      <c r="E3634" s="2" t="s">
        <v>7003</v>
      </c>
      <c r="F3634" s="2" t="s">
        <v>7760</v>
      </c>
      <c r="G3634" s="2" t="s">
        <v>4</v>
      </c>
      <c r="H3634" s="2" t="s">
        <v>4</v>
      </c>
      <c r="I3634" s="6">
        <v>160</v>
      </c>
      <c r="J3634" s="2" t="s">
        <v>6074</v>
      </c>
      <c r="K3634" s="7">
        <v>30</v>
      </c>
      <c r="L3634" s="3" t="s">
        <v>2315</v>
      </c>
      <c r="M3634" s="2" t="s">
        <v>7761</v>
      </c>
      <c r="N3634" s="2" t="s">
        <v>13</v>
      </c>
      <c r="O3634" s="80">
        <v>54.386400000000002</v>
      </c>
      <c r="P36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$11.33 P/kg</v>
      </c>
      <c r="Q36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3635" spans="1:17" ht="48" x14ac:dyDescent="0.2">
      <c r="A3635" s="2" t="s">
        <v>5904</v>
      </c>
      <c r="B3635" s="2" t="s">
        <v>958</v>
      </c>
      <c r="C3635" s="2" t="s">
        <v>5627</v>
      </c>
      <c r="D3635" s="2" t="s">
        <v>993</v>
      </c>
      <c r="E3635" s="2" t="s">
        <v>5885</v>
      </c>
      <c r="F3635" s="2" t="s">
        <v>994</v>
      </c>
      <c r="G3635" s="2" t="s">
        <v>4</v>
      </c>
      <c r="H3635" s="2" t="s">
        <v>4</v>
      </c>
      <c r="I3635" s="6">
        <v>100</v>
      </c>
      <c r="J3635" s="2" t="s">
        <v>6074</v>
      </c>
      <c r="K3635" s="7">
        <v>36</v>
      </c>
      <c r="L3635" s="3" t="s">
        <v>2315</v>
      </c>
      <c r="M3635" s="2">
        <v>89622</v>
      </c>
      <c r="N3635" s="2" t="s">
        <v>13</v>
      </c>
      <c r="O3635" s="80">
        <v>42.93</v>
      </c>
      <c r="P36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$11.93 P/kg</v>
      </c>
      <c r="Q36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3636" spans="1:17" ht="48" x14ac:dyDescent="0.2">
      <c r="A3636" s="2" t="s">
        <v>5904</v>
      </c>
      <c r="B3636" s="2" t="s">
        <v>958</v>
      </c>
      <c r="C3636" s="2" t="s">
        <v>5627</v>
      </c>
      <c r="D3636" s="2" t="s">
        <v>993</v>
      </c>
      <c r="E3636" s="2" t="s">
        <v>3128</v>
      </c>
      <c r="F3636" s="2" t="s">
        <v>3901</v>
      </c>
      <c r="G3636" s="2" t="s">
        <v>1551</v>
      </c>
      <c r="H3636" s="2" t="s">
        <v>4</v>
      </c>
      <c r="I3636" s="6">
        <v>113</v>
      </c>
      <c r="J3636" s="2" t="s">
        <v>6074</v>
      </c>
      <c r="K3636" s="7">
        <v>36</v>
      </c>
      <c r="L3636" s="3" t="s">
        <v>2315</v>
      </c>
      <c r="M3636" s="2">
        <v>41957</v>
      </c>
      <c r="N3636" s="2" t="s">
        <v>13</v>
      </c>
      <c r="O3636" s="80">
        <v>38.247999999999998</v>
      </c>
      <c r="P36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$9.40 P/kg</v>
      </c>
      <c r="Q36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$0.94 P/100g</v>
      </c>
    </row>
    <row r="3637" spans="1:17" ht="48" x14ac:dyDescent="0.2">
      <c r="A3637" s="2" t="s">
        <v>5904</v>
      </c>
      <c r="B3637" s="2" t="s">
        <v>958</v>
      </c>
      <c r="C3637" s="2" t="s">
        <v>5627</v>
      </c>
      <c r="D3637" s="2" t="s">
        <v>993</v>
      </c>
      <c r="E3637" s="2" t="s">
        <v>2396</v>
      </c>
      <c r="F3637" s="2" t="s">
        <v>4486</v>
      </c>
      <c r="G3637" s="2" t="s">
        <v>4</v>
      </c>
      <c r="H3637" s="2" t="s">
        <v>4</v>
      </c>
      <c r="I3637" s="6">
        <v>113</v>
      </c>
      <c r="J3637" s="2" t="s">
        <v>6074</v>
      </c>
      <c r="K3637" s="7">
        <v>36</v>
      </c>
      <c r="L3637" s="3" t="s">
        <v>2315</v>
      </c>
      <c r="M3637" s="2" t="s">
        <v>2870</v>
      </c>
      <c r="N3637" s="2" t="s">
        <v>13</v>
      </c>
      <c r="O3637" s="80">
        <v>37.223500000000001</v>
      </c>
      <c r="P36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P/kg</v>
      </c>
      <c r="Q36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3638" spans="1:17" ht="48" x14ac:dyDescent="0.2">
      <c r="A3638" s="2" t="s">
        <v>5904</v>
      </c>
      <c r="B3638" s="2" t="s">
        <v>958</v>
      </c>
      <c r="C3638" s="2" t="s">
        <v>5627</v>
      </c>
      <c r="D3638" s="2" t="s">
        <v>993</v>
      </c>
      <c r="E3638" s="2" t="s">
        <v>1852</v>
      </c>
      <c r="F3638" s="2" t="s">
        <v>5060</v>
      </c>
      <c r="G3638" s="2" t="s">
        <v>1548</v>
      </c>
      <c r="H3638" s="2" t="s">
        <v>922</v>
      </c>
      <c r="I3638" s="6">
        <v>110</v>
      </c>
      <c r="J3638" s="2" t="s">
        <v>6074</v>
      </c>
      <c r="K3638" s="7">
        <v>36</v>
      </c>
      <c r="L3638" s="3" t="s">
        <v>2315</v>
      </c>
      <c r="M3638" s="2">
        <v>41957</v>
      </c>
      <c r="N3638" s="2" t="s">
        <v>13</v>
      </c>
      <c r="O3638" s="80">
        <v>34.15</v>
      </c>
      <c r="P36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$8.62 P/kg</v>
      </c>
      <c r="Q36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$0.86 P/100g</v>
      </c>
    </row>
    <row r="3639" spans="1:17" ht="48" x14ac:dyDescent="0.2">
      <c r="A3639" s="2" t="s">
        <v>5904</v>
      </c>
      <c r="B3639" s="2" t="s">
        <v>958</v>
      </c>
      <c r="C3639" s="2" t="s">
        <v>5627</v>
      </c>
      <c r="D3639" s="2" t="s">
        <v>993</v>
      </c>
      <c r="E3639" s="2" t="s">
        <v>7003</v>
      </c>
      <c r="F3639" s="2" t="s">
        <v>7762</v>
      </c>
      <c r="G3639" s="2" t="s">
        <v>1551</v>
      </c>
      <c r="H3639" s="2" t="s">
        <v>4</v>
      </c>
      <c r="I3639" s="6">
        <v>113.5</v>
      </c>
      <c r="J3639" s="2" t="s">
        <v>6074</v>
      </c>
      <c r="K3639" s="7">
        <v>36</v>
      </c>
      <c r="L3639" s="3" t="s">
        <v>2315</v>
      </c>
      <c r="M3639" s="2" t="s">
        <v>7763</v>
      </c>
      <c r="N3639" s="2" t="s">
        <v>13</v>
      </c>
      <c r="O3639" s="80">
        <v>42.420400000000001</v>
      </c>
      <c r="P36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$10.38 P/kg</v>
      </c>
      <c r="Q36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3640" spans="1:17" ht="48" x14ac:dyDescent="0.2">
      <c r="A3640" s="2" t="s">
        <v>5904</v>
      </c>
      <c r="B3640" s="2" t="s">
        <v>958</v>
      </c>
      <c r="C3640" s="2" t="s">
        <v>5771</v>
      </c>
      <c r="D3640" s="2" t="s">
        <v>2107</v>
      </c>
      <c r="E3640" s="2" t="s">
        <v>3128</v>
      </c>
      <c r="F3640" s="2" t="s">
        <v>3902</v>
      </c>
      <c r="G3640" s="2" t="s">
        <v>4</v>
      </c>
      <c r="H3640" s="2" t="s">
        <v>4</v>
      </c>
      <c r="I3640" s="6">
        <v>1</v>
      </c>
      <c r="J3640" s="2" t="s">
        <v>2345</v>
      </c>
      <c r="K3640" s="7">
        <v>5</v>
      </c>
      <c r="L3640" s="3" t="s">
        <v>2315</v>
      </c>
      <c r="M3640" s="2">
        <v>5553800</v>
      </c>
      <c r="N3640" s="2" t="s">
        <v>13</v>
      </c>
      <c r="O3640" s="80">
        <v>91</v>
      </c>
      <c r="P36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$18.20 P/kg</v>
      </c>
      <c r="Q36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$1.82 P/100g</v>
      </c>
    </row>
    <row r="3641" spans="1:17" ht="48" x14ac:dyDescent="0.2">
      <c r="A3641" s="2" t="s">
        <v>5904</v>
      </c>
      <c r="B3641" s="2" t="s">
        <v>958</v>
      </c>
      <c r="C3641" s="2" t="s">
        <v>5771</v>
      </c>
      <c r="D3641" s="2" t="s">
        <v>2107</v>
      </c>
      <c r="E3641" s="2" t="s">
        <v>2396</v>
      </c>
      <c r="F3641" s="2" t="s">
        <v>4487</v>
      </c>
      <c r="G3641" s="2" t="s">
        <v>4</v>
      </c>
      <c r="H3641" s="2" t="s">
        <v>4</v>
      </c>
      <c r="I3641" s="6">
        <v>1</v>
      </c>
      <c r="J3641" s="2" t="s">
        <v>2345</v>
      </c>
      <c r="K3641" s="7">
        <v>6</v>
      </c>
      <c r="L3641" s="3" t="s">
        <v>2315</v>
      </c>
      <c r="M3641" s="2" t="s">
        <v>2871</v>
      </c>
      <c r="N3641" s="2" t="s">
        <v>13</v>
      </c>
      <c r="O3641" s="80">
        <v>85.456000000000003</v>
      </c>
      <c r="P36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$14.24 P/kg</v>
      </c>
      <c r="Q36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642" spans="1:17" ht="48" x14ac:dyDescent="0.2">
      <c r="A3642" s="2" t="s">
        <v>5904</v>
      </c>
      <c r="B3642" s="2" t="s">
        <v>958</v>
      </c>
      <c r="C3642" s="2" t="s">
        <v>5771</v>
      </c>
      <c r="D3642" s="2" t="s">
        <v>2107</v>
      </c>
      <c r="E3642" s="2" t="s">
        <v>1852</v>
      </c>
      <c r="F3642" s="2" t="s">
        <v>5061</v>
      </c>
      <c r="G3642" s="2" t="s">
        <v>4</v>
      </c>
      <c r="H3642" s="2" t="s">
        <v>922</v>
      </c>
      <c r="I3642" s="6">
        <v>125</v>
      </c>
      <c r="J3642" s="2" t="s">
        <v>6074</v>
      </c>
      <c r="K3642" s="7">
        <v>49</v>
      </c>
      <c r="L3642" s="3" t="s">
        <v>2315</v>
      </c>
      <c r="M3642" s="2">
        <v>54121</v>
      </c>
      <c r="N3642" s="2" t="s">
        <v>13</v>
      </c>
      <c r="O3642" s="80">
        <v>86.9</v>
      </c>
      <c r="P36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36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643" spans="1:17" ht="48" x14ac:dyDescent="0.2">
      <c r="A3643" s="2" t="s">
        <v>5904</v>
      </c>
      <c r="B3643" s="2" t="s">
        <v>958</v>
      </c>
      <c r="C3643" s="2" t="s">
        <v>5771</v>
      </c>
      <c r="D3643" s="2" t="s">
        <v>2107</v>
      </c>
      <c r="E3643" s="2" t="s">
        <v>5144</v>
      </c>
      <c r="F3643" s="2" t="s">
        <v>2952</v>
      </c>
      <c r="G3643" s="2" t="s">
        <v>4</v>
      </c>
      <c r="H3643" s="2" t="s">
        <v>4</v>
      </c>
      <c r="I3643" s="6">
        <v>1</v>
      </c>
      <c r="J3643" s="2" t="s">
        <v>2345</v>
      </c>
      <c r="K3643" s="7">
        <v>5</v>
      </c>
      <c r="L3643" s="3" t="s">
        <v>2315</v>
      </c>
      <c r="M3643" s="2" t="s">
        <v>3036</v>
      </c>
      <c r="N3643" s="2" t="s">
        <v>13</v>
      </c>
      <c r="O3643" s="80">
        <v>50</v>
      </c>
      <c r="P36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$10.00 P/kg</v>
      </c>
      <c r="Q36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P/100g</v>
      </c>
    </row>
    <row r="3644" spans="1:17" ht="48" x14ac:dyDescent="0.2">
      <c r="A3644" s="2" t="s">
        <v>5904</v>
      </c>
      <c r="B3644" s="2" t="s">
        <v>958</v>
      </c>
      <c r="C3644" s="2" t="s">
        <v>5772</v>
      </c>
      <c r="D3644" s="2" t="s">
        <v>2108</v>
      </c>
      <c r="E3644" s="2" t="s">
        <v>3128</v>
      </c>
      <c r="F3644" s="2" t="s">
        <v>3903</v>
      </c>
      <c r="G3644" s="2" t="s">
        <v>1551</v>
      </c>
      <c r="H3644" s="2" t="s">
        <v>4</v>
      </c>
      <c r="I3644" s="6">
        <v>1.8</v>
      </c>
      <c r="J3644" s="2" t="s">
        <v>2345</v>
      </c>
      <c r="K3644" s="7">
        <v>1</v>
      </c>
      <c r="L3644" s="3" t="s">
        <v>3130</v>
      </c>
      <c r="M3644" s="2">
        <v>1532</v>
      </c>
      <c r="N3644" s="2" t="s">
        <v>13</v>
      </c>
      <c r="O3644" s="80">
        <v>17.696000000000002</v>
      </c>
      <c r="P36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$9.83 P/kg</v>
      </c>
      <c r="Q36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P/100g</v>
      </c>
    </row>
    <row r="3645" spans="1:17" ht="48" x14ac:dyDescent="0.2">
      <c r="A3645" s="2" t="s">
        <v>5904</v>
      </c>
      <c r="B3645" s="2" t="s">
        <v>958</v>
      </c>
      <c r="C3645" s="2" t="s">
        <v>5772</v>
      </c>
      <c r="D3645" s="2" t="s">
        <v>2108</v>
      </c>
      <c r="E3645" s="2" t="s">
        <v>2396</v>
      </c>
      <c r="F3645" s="2" t="s">
        <v>6505</v>
      </c>
      <c r="G3645" s="2" t="s">
        <v>4</v>
      </c>
      <c r="H3645" s="2" t="s">
        <v>4</v>
      </c>
      <c r="I3645" s="6">
        <v>140</v>
      </c>
      <c r="J3645" s="2" t="s">
        <v>6074</v>
      </c>
      <c r="K3645" s="7">
        <v>16</v>
      </c>
      <c r="L3645" s="3" t="s">
        <v>2315</v>
      </c>
      <c r="M3645" s="2" t="s">
        <v>2872</v>
      </c>
      <c r="N3645" s="2" t="s">
        <v>13</v>
      </c>
      <c r="O3645" s="80">
        <v>17.113</v>
      </c>
      <c r="P36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$7.64 P/kg</v>
      </c>
      <c r="Q36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$0.76 P/100g</v>
      </c>
    </row>
    <row r="3646" spans="1:17" ht="48" x14ac:dyDescent="0.2">
      <c r="A3646" s="2" t="s">
        <v>5904</v>
      </c>
      <c r="B3646" s="2" t="s">
        <v>958</v>
      </c>
      <c r="C3646" s="2" t="s">
        <v>5772</v>
      </c>
      <c r="D3646" s="2" t="s">
        <v>2108</v>
      </c>
      <c r="E3646" s="2" t="s">
        <v>1852</v>
      </c>
      <c r="F3646" s="2" t="s">
        <v>5062</v>
      </c>
      <c r="G3646" s="2" t="s">
        <v>1551</v>
      </c>
      <c r="H3646" s="2" t="s">
        <v>922</v>
      </c>
      <c r="I3646" s="6">
        <v>140</v>
      </c>
      <c r="J3646" s="2" t="s">
        <v>6074</v>
      </c>
      <c r="K3646" s="7">
        <v>16</v>
      </c>
      <c r="L3646" s="3" t="s">
        <v>2315</v>
      </c>
      <c r="M3646" s="2">
        <v>400800</v>
      </c>
      <c r="N3646" s="2" t="s">
        <v>5</v>
      </c>
      <c r="O3646" s="80">
        <v>34.6</v>
      </c>
      <c r="P36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$15.45 P/kg</v>
      </c>
      <c r="Q36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3647" spans="1:17" ht="48" x14ac:dyDescent="0.2">
      <c r="A3647" s="2" t="s">
        <v>5904</v>
      </c>
      <c r="B3647" s="2" t="s">
        <v>958</v>
      </c>
      <c r="C3647" s="2" t="s">
        <v>5772</v>
      </c>
      <c r="D3647" s="2" t="s">
        <v>2108</v>
      </c>
      <c r="E3647" s="2" t="s">
        <v>7003</v>
      </c>
      <c r="F3647" s="2" t="s">
        <v>7764</v>
      </c>
      <c r="G3647" s="2" t="s">
        <v>4</v>
      </c>
      <c r="H3647" s="2" t="s">
        <v>4</v>
      </c>
      <c r="I3647" s="6">
        <v>190</v>
      </c>
      <c r="J3647" s="2" t="s">
        <v>6074</v>
      </c>
      <c r="K3647" s="7">
        <v>12</v>
      </c>
      <c r="L3647" s="3" t="s">
        <v>2315</v>
      </c>
      <c r="M3647" s="2" t="s">
        <v>7765</v>
      </c>
      <c r="N3647" s="2" t="s">
        <v>5</v>
      </c>
      <c r="O3647" s="80">
        <v>33.5916</v>
      </c>
      <c r="P36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6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648" spans="1:17" ht="48" x14ac:dyDescent="0.2">
      <c r="A3648" s="2" t="s">
        <v>5904</v>
      </c>
      <c r="B3648" s="2" t="s">
        <v>958</v>
      </c>
      <c r="C3648" s="2" t="s">
        <v>5628</v>
      </c>
      <c r="D3648" s="2" t="s">
        <v>995</v>
      </c>
      <c r="E3648" s="2" t="s">
        <v>5885</v>
      </c>
      <c r="F3648" s="2" t="s">
        <v>996</v>
      </c>
      <c r="G3648" s="2" t="s">
        <v>4</v>
      </c>
      <c r="H3648" s="2" t="s">
        <v>4</v>
      </c>
      <c r="I3648" s="6">
        <v>1</v>
      </c>
      <c r="J3648" s="2" t="s">
        <v>2345</v>
      </c>
      <c r="K3648" s="7">
        <v>1</v>
      </c>
      <c r="L3648" s="3" t="s">
        <v>3130</v>
      </c>
      <c r="M3648" s="2">
        <v>210328</v>
      </c>
      <c r="N3648" s="2" t="s">
        <v>13</v>
      </c>
      <c r="O3648" s="80">
        <v>15.1</v>
      </c>
      <c r="P36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$15.10 P/kg</v>
      </c>
      <c r="Q36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3649" spans="1:17" ht="48" x14ac:dyDescent="0.2">
      <c r="A3649" s="2" t="s">
        <v>5904</v>
      </c>
      <c r="B3649" s="2" t="s">
        <v>958</v>
      </c>
      <c r="C3649" s="2" t="s">
        <v>5628</v>
      </c>
      <c r="D3649" s="2" t="s">
        <v>995</v>
      </c>
      <c r="E3649" s="2" t="s">
        <v>3128</v>
      </c>
      <c r="F3649" s="2" t="s">
        <v>3904</v>
      </c>
      <c r="G3649" s="2" t="s">
        <v>4</v>
      </c>
      <c r="H3649" s="2" t="s">
        <v>4</v>
      </c>
      <c r="I3649" s="6">
        <v>1</v>
      </c>
      <c r="J3649" s="2" t="s">
        <v>2345</v>
      </c>
      <c r="K3649" s="7">
        <v>1</v>
      </c>
      <c r="L3649" s="3" t="s">
        <v>3130</v>
      </c>
      <c r="M3649" s="2">
        <v>9005076</v>
      </c>
      <c r="N3649" s="2" t="s">
        <v>13</v>
      </c>
      <c r="O3649" s="80">
        <v>14</v>
      </c>
      <c r="P36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6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50" spans="1:17" ht="48" x14ac:dyDescent="0.2">
      <c r="A3650" s="2" t="s">
        <v>5904</v>
      </c>
      <c r="B3650" s="2" t="s">
        <v>958</v>
      </c>
      <c r="C3650" s="2" t="s">
        <v>5628</v>
      </c>
      <c r="D3650" s="2" t="s">
        <v>995</v>
      </c>
      <c r="E3650" s="2" t="s">
        <v>2396</v>
      </c>
      <c r="F3650" s="2" t="s">
        <v>4488</v>
      </c>
      <c r="G3650" s="2" t="s">
        <v>4</v>
      </c>
      <c r="H3650" s="2" t="s">
        <v>4</v>
      </c>
      <c r="I3650" s="6">
        <v>1</v>
      </c>
      <c r="J3650" s="2" t="s">
        <v>2345</v>
      </c>
      <c r="K3650" s="7">
        <v>1</v>
      </c>
      <c r="L3650" s="3" t="s">
        <v>3130</v>
      </c>
      <c r="M3650" s="2" t="s">
        <v>2873</v>
      </c>
      <c r="N3650" s="2" t="s">
        <v>13</v>
      </c>
      <c r="O3650" s="80">
        <v>9.1469000000000005</v>
      </c>
      <c r="P36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$9.15 P/kg</v>
      </c>
      <c r="Q36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3651" spans="1:17" ht="48" x14ac:dyDescent="0.2">
      <c r="A3651" s="2" t="s">
        <v>5904</v>
      </c>
      <c r="B3651" s="2" t="s">
        <v>958</v>
      </c>
      <c r="C3651" s="2" t="s">
        <v>5628</v>
      </c>
      <c r="D3651" s="2" t="s">
        <v>995</v>
      </c>
      <c r="E3651" s="2" t="s">
        <v>1852</v>
      </c>
      <c r="F3651" s="2" t="s">
        <v>5063</v>
      </c>
      <c r="G3651" s="2" t="s">
        <v>4</v>
      </c>
      <c r="H3651" s="2" t="s">
        <v>922</v>
      </c>
      <c r="I3651" s="6">
        <v>1</v>
      </c>
      <c r="J3651" s="2" t="s">
        <v>2345</v>
      </c>
      <c r="K3651" s="7">
        <v>1</v>
      </c>
      <c r="L3651" s="3" t="s">
        <v>3130</v>
      </c>
      <c r="M3651" s="2">
        <v>603504</v>
      </c>
      <c r="N3651" s="2" t="s">
        <v>13</v>
      </c>
      <c r="O3651" s="80">
        <v>9.5</v>
      </c>
      <c r="P36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$9.50 P/kg</v>
      </c>
      <c r="Q36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$0.95 P/100g</v>
      </c>
    </row>
    <row r="3652" spans="1:17" ht="48" x14ac:dyDescent="0.2">
      <c r="A3652" s="2" t="s">
        <v>5904</v>
      </c>
      <c r="B3652" s="2" t="s">
        <v>958</v>
      </c>
      <c r="C3652" s="2" t="s">
        <v>5628</v>
      </c>
      <c r="D3652" s="2" t="s">
        <v>995</v>
      </c>
      <c r="E3652" s="2" t="s">
        <v>7003</v>
      </c>
      <c r="F3652" s="2" t="s">
        <v>7766</v>
      </c>
      <c r="G3652" s="2" t="s">
        <v>4</v>
      </c>
      <c r="H3652" s="2" t="s">
        <v>4</v>
      </c>
      <c r="I3652" s="6">
        <v>1</v>
      </c>
      <c r="J3652" s="2" t="s">
        <v>2345</v>
      </c>
      <c r="K3652" s="7">
        <v>1</v>
      </c>
      <c r="L3652" s="3" t="s">
        <v>3130</v>
      </c>
      <c r="M3652" s="2" t="s">
        <v>7767</v>
      </c>
      <c r="N3652" s="2" t="s">
        <v>13</v>
      </c>
      <c r="O3652" s="80">
        <v>11.141400000000001</v>
      </c>
      <c r="P36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$11.14 P/kg</v>
      </c>
      <c r="Q36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653" spans="1:17" ht="48" x14ac:dyDescent="0.2">
      <c r="A3653" s="2" t="s">
        <v>5904</v>
      </c>
      <c r="B3653" s="2" t="s">
        <v>958</v>
      </c>
      <c r="C3653" s="2" t="s">
        <v>5629</v>
      </c>
      <c r="D3653" s="2" t="s">
        <v>997</v>
      </c>
      <c r="E3653" s="2" t="s">
        <v>5885</v>
      </c>
      <c r="F3653" s="2" t="s">
        <v>3481</v>
      </c>
      <c r="G3653" s="2" t="s">
        <v>4</v>
      </c>
      <c r="H3653" s="2" t="s">
        <v>4</v>
      </c>
      <c r="I3653" s="6">
        <v>1</v>
      </c>
      <c r="J3653" s="2" t="s">
        <v>2345</v>
      </c>
      <c r="K3653" s="7">
        <v>1</v>
      </c>
      <c r="L3653" s="3" t="s">
        <v>3130</v>
      </c>
      <c r="M3653" s="2">
        <v>67386</v>
      </c>
      <c r="N3653" s="2" t="s">
        <v>13</v>
      </c>
      <c r="O3653" s="80">
        <v>17.809999999999999</v>
      </c>
      <c r="P36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$17.81 P/kg</v>
      </c>
      <c r="Q36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3654" spans="1:17" ht="48" x14ac:dyDescent="0.2">
      <c r="A3654" s="2" t="s">
        <v>5904</v>
      </c>
      <c r="B3654" s="2" t="s">
        <v>958</v>
      </c>
      <c r="C3654" s="2" t="s">
        <v>5629</v>
      </c>
      <c r="D3654" s="2" t="s">
        <v>997</v>
      </c>
      <c r="E3654" s="2" t="s">
        <v>3128</v>
      </c>
      <c r="F3654" s="2" t="s">
        <v>3905</v>
      </c>
      <c r="G3654" s="2" t="s">
        <v>4</v>
      </c>
      <c r="H3654" s="2" t="s">
        <v>4</v>
      </c>
      <c r="I3654" s="6">
        <v>1</v>
      </c>
      <c r="J3654" s="2" t="s">
        <v>2345</v>
      </c>
      <c r="K3654" s="7">
        <v>1</v>
      </c>
      <c r="L3654" s="3" t="s">
        <v>3130</v>
      </c>
      <c r="M3654" s="2">
        <v>9005100</v>
      </c>
      <c r="N3654" s="2" t="s">
        <v>13</v>
      </c>
      <c r="O3654" s="80">
        <v>16.8</v>
      </c>
      <c r="P36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$16.80 P/kg</v>
      </c>
      <c r="Q36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$1.68 P/100g</v>
      </c>
    </row>
    <row r="3655" spans="1:17" ht="48" x14ac:dyDescent="0.2">
      <c r="A3655" s="2" t="s">
        <v>5904</v>
      </c>
      <c r="B3655" s="2" t="s">
        <v>958</v>
      </c>
      <c r="C3655" s="2" t="s">
        <v>5629</v>
      </c>
      <c r="D3655" s="2" t="s">
        <v>997</v>
      </c>
      <c r="E3655" s="2" t="s">
        <v>2396</v>
      </c>
      <c r="F3655" s="2" t="s">
        <v>4489</v>
      </c>
      <c r="G3655" s="2" t="s">
        <v>4</v>
      </c>
      <c r="H3655" s="2" t="s">
        <v>4</v>
      </c>
      <c r="I3655" s="6">
        <v>1</v>
      </c>
      <c r="J3655" s="2" t="s">
        <v>2345</v>
      </c>
      <c r="K3655" s="7">
        <v>1</v>
      </c>
      <c r="L3655" s="3" t="s">
        <v>3130</v>
      </c>
      <c r="M3655" s="2" t="s">
        <v>2874</v>
      </c>
      <c r="N3655" s="2" t="s">
        <v>13</v>
      </c>
      <c r="O3655" s="80">
        <v>16.132000000000001</v>
      </c>
      <c r="P36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$16.13 P/kg</v>
      </c>
      <c r="Q36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$1.61 P/100g</v>
      </c>
    </row>
    <row r="3656" spans="1:17" ht="48" x14ac:dyDescent="0.2">
      <c r="A3656" s="2" t="s">
        <v>5904</v>
      </c>
      <c r="B3656" s="2" t="s">
        <v>958</v>
      </c>
      <c r="C3656" s="2" t="s">
        <v>5629</v>
      </c>
      <c r="D3656" s="2" t="s">
        <v>997</v>
      </c>
      <c r="E3656" s="2" t="s">
        <v>1852</v>
      </c>
      <c r="F3656" s="2" t="s">
        <v>5064</v>
      </c>
      <c r="G3656" s="2" t="s">
        <v>4</v>
      </c>
      <c r="H3656" s="2" t="s">
        <v>4</v>
      </c>
      <c r="I3656" s="6">
        <v>1</v>
      </c>
      <c r="J3656" s="2" t="s">
        <v>2345</v>
      </c>
      <c r="K3656" s="7">
        <v>1</v>
      </c>
      <c r="L3656" s="3" t="s">
        <v>3130</v>
      </c>
      <c r="M3656" s="2">
        <v>9810</v>
      </c>
      <c r="N3656" s="2" t="s">
        <v>13</v>
      </c>
      <c r="O3656" s="80">
        <v>15.75</v>
      </c>
      <c r="P36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$15.75 P/kg</v>
      </c>
      <c r="Q36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57" spans="1:17" ht="48" x14ac:dyDescent="0.2">
      <c r="A3657" s="2" t="s">
        <v>5904</v>
      </c>
      <c r="B3657" s="2" t="s">
        <v>958</v>
      </c>
      <c r="C3657" s="2" t="s">
        <v>5629</v>
      </c>
      <c r="D3657" s="2" t="s">
        <v>997</v>
      </c>
      <c r="E3657" s="2" t="s">
        <v>7003</v>
      </c>
      <c r="F3657" s="2" t="s">
        <v>7768</v>
      </c>
      <c r="G3657" s="2" t="s">
        <v>4</v>
      </c>
      <c r="H3657" s="2" t="s">
        <v>4</v>
      </c>
      <c r="I3657" s="6">
        <v>1</v>
      </c>
      <c r="J3657" s="2" t="s">
        <v>2345</v>
      </c>
      <c r="K3657" s="7">
        <v>1</v>
      </c>
      <c r="L3657" s="3" t="s">
        <v>3130</v>
      </c>
      <c r="M3657" s="2" t="s">
        <v>7769</v>
      </c>
      <c r="N3657" s="2" t="s">
        <v>13</v>
      </c>
      <c r="O3657" s="80">
        <v>18.674399999999999</v>
      </c>
      <c r="P36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$18.67 P/kg</v>
      </c>
      <c r="Q36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3658" spans="1:17" ht="48" x14ac:dyDescent="0.2">
      <c r="A3658" s="2" t="s">
        <v>5904</v>
      </c>
      <c r="B3658" s="2" t="s">
        <v>958</v>
      </c>
      <c r="C3658" s="2" t="s">
        <v>5630</v>
      </c>
      <c r="D3658" s="2" t="s">
        <v>998</v>
      </c>
      <c r="E3658" s="2" t="s">
        <v>5885</v>
      </c>
      <c r="F3658" s="2" t="s">
        <v>999</v>
      </c>
      <c r="G3658" s="2" t="s">
        <v>4</v>
      </c>
      <c r="H3658" s="2" t="s">
        <v>4</v>
      </c>
      <c r="I3658" s="6">
        <v>85</v>
      </c>
      <c r="J3658" s="2" t="s">
        <v>6074</v>
      </c>
      <c r="K3658" s="7">
        <v>25</v>
      </c>
      <c r="L3658" s="3" t="s">
        <v>2315</v>
      </c>
      <c r="M3658" s="2">
        <v>5831</v>
      </c>
      <c r="N3658" s="2" t="s">
        <v>13</v>
      </c>
      <c r="O3658" s="80">
        <v>62.23</v>
      </c>
      <c r="P36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$29.28 P/kg</v>
      </c>
      <c r="Q36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$2.93 P/100g</v>
      </c>
    </row>
    <row r="3659" spans="1:17" ht="48" x14ac:dyDescent="0.2">
      <c r="A3659" s="2" t="s">
        <v>5904</v>
      </c>
      <c r="B3659" s="2" t="s">
        <v>958</v>
      </c>
      <c r="C3659" s="2" t="s">
        <v>5630</v>
      </c>
      <c r="D3659" s="2" t="s">
        <v>998</v>
      </c>
      <c r="E3659" s="2" t="s">
        <v>1112</v>
      </c>
      <c r="F3659" s="2" t="s">
        <v>3515</v>
      </c>
      <c r="G3659" s="2" t="s">
        <v>4</v>
      </c>
      <c r="H3659" s="2" t="s">
        <v>922</v>
      </c>
      <c r="I3659" s="6">
        <v>1</v>
      </c>
      <c r="J3659" s="2" t="s">
        <v>2316</v>
      </c>
      <c r="K3659" s="7">
        <v>1</v>
      </c>
      <c r="L3659" s="3" t="s">
        <v>3130</v>
      </c>
      <c r="M3659" s="2" t="s">
        <v>1340</v>
      </c>
      <c r="N3659" s="2" t="s">
        <v>13</v>
      </c>
      <c r="O3659" s="80">
        <v>2</v>
      </c>
      <c r="P36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$2.00 P/ea</v>
      </c>
      <c r="Q36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P/ea</v>
      </c>
    </row>
    <row r="3660" spans="1:17" ht="48" x14ac:dyDescent="0.2">
      <c r="A3660" s="2" t="s">
        <v>5904</v>
      </c>
      <c r="B3660" s="2" t="s">
        <v>958</v>
      </c>
      <c r="C3660" s="2" t="s">
        <v>5630</v>
      </c>
      <c r="D3660" s="2" t="s">
        <v>998</v>
      </c>
      <c r="E3660" s="2" t="s">
        <v>3128</v>
      </c>
      <c r="F3660" s="2" t="s">
        <v>3906</v>
      </c>
      <c r="G3660" s="2" t="s">
        <v>4</v>
      </c>
      <c r="H3660" s="2" t="s">
        <v>4</v>
      </c>
      <c r="I3660" s="6">
        <v>5.76</v>
      </c>
      <c r="J3660" s="2" t="s">
        <v>2345</v>
      </c>
      <c r="K3660" s="7">
        <v>1</v>
      </c>
      <c r="L3660" s="3" t="s">
        <v>3130</v>
      </c>
      <c r="M3660" s="2">
        <v>9105</v>
      </c>
      <c r="N3660" s="2" t="s">
        <v>13</v>
      </c>
      <c r="O3660" s="80">
        <v>80.64</v>
      </c>
      <c r="P36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$14.00 P/kg</v>
      </c>
      <c r="Q36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61" spans="1:17" ht="48" x14ac:dyDescent="0.2">
      <c r="A3661" s="2" t="s">
        <v>5904</v>
      </c>
      <c r="B3661" s="2" t="s">
        <v>958</v>
      </c>
      <c r="C3661" s="2" t="s">
        <v>5630</v>
      </c>
      <c r="D3661" s="2" t="s">
        <v>998</v>
      </c>
      <c r="E3661" s="2" t="s">
        <v>2396</v>
      </c>
      <c r="F3661" s="2" t="s">
        <v>4490</v>
      </c>
      <c r="G3661" s="2" t="s">
        <v>4</v>
      </c>
      <c r="H3661" s="2" t="s">
        <v>4</v>
      </c>
      <c r="I3661" s="6">
        <v>2.1</v>
      </c>
      <c r="J3661" s="2" t="s">
        <v>2345</v>
      </c>
      <c r="K3661" s="7">
        <v>1</v>
      </c>
      <c r="L3661" s="3" t="s">
        <v>3130</v>
      </c>
      <c r="M3661" s="2" t="s">
        <v>2875</v>
      </c>
      <c r="N3661" s="2" t="s">
        <v>13</v>
      </c>
      <c r="O3661" s="80">
        <v>54.936</v>
      </c>
      <c r="P36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$26.16 P/kg</v>
      </c>
      <c r="Q36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$2.62 P/100g</v>
      </c>
    </row>
    <row r="3662" spans="1:17" ht="48" x14ac:dyDescent="0.2">
      <c r="A3662" s="2" t="s">
        <v>5904</v>
      </c>
      <c r="B3662" s="2" t="s">
        <v>958</v>
      </c>
      <c r="C3662" s="2" t="s">
        <v>5630</v>
      </c>
      <c r="D3662" s="2" t="s">
        <v>998</v>
      </c>
      <c r="E3662" s="2" t="s">
        <v>1852</v>
      </c>
      <c r="F3662" s="2" t="s">
        <v>5065</v>
      </c>
      <c r="G3662" s="2" t="s">
        <v>4</v>
      </c>
      <c r="H3662" s="2" t="s">
        <v>4</v>
      </c>
      <c r="I3662" s="6">
        <v>2.1</v>
      </c>
      <c r="J3662" s="2" t="s">
        <v>2345</v>
      </c>
      <c r="K3662" s="7">
        <v>1</v>
      </c>
      <c r="L3662" s="3" t="s">
        <v>3130</v>
      </c>
      <c r="M3662" s="2">
        <v>9331</v>
      </c>
      <c r="N3662" s="2" t="s">
        <v>13</v>
      </c>
      <c r="O3662" s="80">
        <v>52.95</v>
      </c>
      <c r="P36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$25.21 P/kg</v>
      </c>
      <c r="Q36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3663" spans="1:17" ht="48" x14ac:dyDescent="0.2">
      <c r="A3663" s="2" t="s">
        <v>5904</v>
      </c>
      <c r="B3663" s="2" t="s">
        <v>958</v>
      </c>
      <c r="C3663" s="2" t="s">
        <v>5630</v>
      </c>
      <c r="D3663" s="2" t="s">
        <v>998</v>
      </c>
      <c r="E3663" s="2" t="s">
        <v>5144</v>
      </c>
      <c r="F3663" s="2" t="s">
        <v>2952</v>
      </c>
      <c r="G3663" s="2" t="s">
        <v>4</v>
      </c>
      <c r="H3663" s="2" t="s">
        <v>4</v>
      </c>
      <c r="I3663" s="6">
        <v>1</v>
      </c>
      <c r="J3663" s="2" t="s">
        <v>2345</v>
      </c>
      <c r="K3663" s="7">
        <v>10</v>
      </c>
      <c r="L3663" s="3" t="s">
        <v>2315</v>
      </c>
      <c r="M3663" s="2" t="s">
        <v>3037</v>
      </c>
      <c r="N3663" s="2" t="s">
        <v>13</v>
      </c>
      <c r="O3663" s="80">
        <v>135</v>
      </c>
      <c r="P36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$13.50 P/kg</v>
      </c>
      <c r="Q36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3664" spans="1:17" ht="48" x14ac:dyDescent="0.2">
      <c r="A3664" s="2" t="s">
        <v>5904</v>
      </c>
      <c r="B3664" s="2" t="s">
        <v>958</v>
      </c>
      <c r="C3664" s="2" t="s">
        <v>5630</v>
      </c>
      <c r="D3664" s="2" t="s">
        <v>998</v>
      </c>
      <c r="E3664" s="2" t="s">
        <v>7003</v>
      </c>
      <c r="F3664" s="2" t="s">
        <v>7770</v>
      </c>
      <c r="G3664" s="2" t="s">
        <v>4</v>
      </c>
      <c r="H3664" s="2" t="s">
        <v>4</v>
      </c>
      <c r="I3664" s="6">
        <v>85</v>
      </c>
      <c r="J3664" s="2" t="s">
        <v>6074</v>
      </c>
      <c r="K3664" s="7">
        <v>25</v>
      </c>
      <c r="L3664" s="3" t="s">
        <v>2315</v>
      </c>
      <c r="M3664" s="2" t="s">
        <v>7771</v>
      </c>
      <c r="N3664" s="2" t="s">
        <v>13</v>
      </c>
      <c r="O3664" s="80">
        <v>62.570399999999999</v>
      </c>
      <c r="P36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$29.44 P/kg</v>
      </c>
      <c r="Q36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$2.94 P/100g</v>
      </c>
    </row>
    <row r="3665" spans="1:17" ht="48" x14ac:dyDescent="0.2">
      <c r="A3665" s="2" t="s">
        <v>5904</v>
      </c>
      <c r="B3665" s="2" t="s">
        <v>958</v>
      </c>
      <c r="C3665" s="2" t="s">
        <v>5631</v>
      </c>
      <c r="D3665" s="2" t="s">
        <v>1000</v>
      </c>
      <c r="E3665" s="2" t="s">
        <v>5885</v>
      </c>
      <c r="F3665" s="2" t="s">
        <v>1001</v>
      </c>
      <c r="G3665" s="2" t="s">
        <v>4</v>
      </c>
      <c r="H3665" s="2" t="s">
        <v>4</v>
      </c>
      <c r="I3665" s="6">
        <v>210</v>
      </c>
      <c r="J3665" s="2" t="s">
        <v>6074</v>
      </c>
      <c r="K3665" s="7">
        <v>30</v>
      </c>
      <c r="L3665" s="3" t="s">
        <v>2315</v>
      </c>
      <c r="M3665" s="2">
        <v>33910</v>
      </c>
      <c r="N3665" s="2" t="s">
        <v>13</v>
      </c>
      <c r="O3665" s="80">
        <v>89.14</v>
      </c>
      <c r="P36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$14.15 P/kg</v>
      </c>
      <c r="Q36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666" spans="1:17" ht="48" x14ac:dyDescent="0.2">
      <c r="A3666" s="2" t="s">
        <v>5904</v>
      </c>
      <c r="B3666" s="2" t="s">
        <v>958</v>
      </c>
      <c r="C3666" s="2" t="s">
        <v>5631</v>
      </c>
      <c r="D3666" s="2" t="s">
        <v>1000</v>
      </c>
      <c r="E3666" s="2" t="s">
        <v>1112</v>
      </c>
      <c r="F3666" s="2" t="s">
        <v>3516</v>
      </c>
      <c r="G3666" s="2" t="s">
        <v>4</v>
      </c>
      <c r="H3666" s="2" t="s">
        <v>922</v>
      </c>
      <c r="I3666" s="6">
        <v>1</v>
      </c>
      <c r="J3666" s="2" t="s">
        <v>2345</v>
      </c>
      <c r="K3666" s="7">
        <v>1</v>
      </c>
      <c r="L3666" s="3" t="s">
        <v>3130</v>
      </c>
      <c r="M3666" s="2" t="s">
        <v>1341</v>
      </c>
      <c r="N3666" s="2" t="s">
        <v>13</v>
      </c>
      <c r="O3666" s="80">
        <v>15.8</v>
      </c>
      <c r="P36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$15.80 P/kg</v>
      </c>
      <c r="Q36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3667" spans="1:17" ht="48" x14ac:dyDescent="0.2">
      <c r="A3667" s="2" t="s">
        <v>5904</v>
      </c>
      <c r="B3667" s="2" t="s">
        <v>958</v>
      </c>
      <c r="C3667" s="2" t="s">
        <v>5631</v>
      </c>
      <c r="D3667" s="2" t="s">
        <v>1000</v>
      </c>
      <c r="E3667" s="2" t="s">
        <v>3128</v>
      </c>
      <c r="F3667" s="2" t="s">
        <v>3907</v>
      </c>
      <c r="G3667" s="2" t="s">
        <v>4</v>
      </c>
      <c r="H3667" s="2" t="s">
        <v>4</v>
      </c>
      <c r="I3667" s="6">
        <v>1</v>
      </c>
      <c r="J3667" s="2" t="s">
        <v>2345</v>
      </c>
      <c r="K3667" s="7">
        <v>5</v>
      </c>
      <c r="L3667" s="3" t="s">
        <v>2315</v>
      </c>
      <c r="M3667" s="2">
        <v>9005041</v>
      </c>
      <c r="N3667" s="2" t="s">
        <v>13</v>
      </c>
      <c r="O3667" s="80">
        <v>70.055999999999997</v>
      </c>
      <c r="P36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$14.01 P/kg</v>
      </c>
      <c r="Q36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3668" spans="1:17" ht="48" x14ac:dyDescent="0.2">
      <c r="A3668" s="2" t="s">
        <v>5904</v>
      </c>
      <c r="B3668" s="2" t="s">
        <v>958</v>
      </c>
      <c r="C3668" s="2" t="s">
        <v>5631</v>
      </c>
      <c r="D3668" s="2" t="s">
        <v>1000</v>
      </c>
      <c r="E3668" s="2" t="s">
        <v>2396</v>
      </c>
      <c r="F3668" s="2" t="s">
        <v>4491</v>
      </c>
      <c r="G3668" s="2" t="s">
        <v>4</v>
      </c>
      <c r="H3668" s="2" t="s">
        <v>4</v>
      </c>
      <c r="I3668" s="6">
        <v>210</v>
      </c>
      <c r="J3668" s="2" t="s">
        <v>6074</v>
      </c>
      <c r="K3668" s="7">
        <v>30</v>
      </c>
      <c r="L3668" s="3" t="s">
        <v>2315</v>
      </c>
      <c r="M3668" s="2" t="s">
        <v>2876</v>
      </c>
      <c r="N3668" s="2" t="s">
        <v>13</v>
      </c>
      <c r="O3668" s="80">
        <v>79.657200000000003</v>
      </c>
      <c r="P36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$12.64 P/kg</v>
      </c>
      <c r="Q36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669" spans="1:17" ht="48" x14ac:dyDescent="0.2">
      <c r="A3669" s="2" t="s">
        <v>5904</v>
      </c>
      <c r="B3669" s="2" t="s">
        <v>958</v>
      </c>
      <c r="C3669" s="2" t="s">
        <v>5631</v>
      </c>
      <c r="D3669" s="2" t="s">
        <v>1000</v>
      </c>
      <c r="E3669" s="2" t="s">
        <v>1852</v>
      </c>
      <c r="F3669" s="2" t="s">
        <v>5066</v>
      </c>
      <c r="G3669" s="2" t="s">
        <v>4</v>
      </c>
      <c r="H3669" s="2" t="s">
        <v>4</v>
      </c>
      <c r="I3669" s="6">
        <v>210</v>
      </c>
      <c r="J3669" s="2" t="s">
        <v>6074</v>
      </c>
      <c r="K3669" s="7">
        <v>30</v>
      </c>
      <c r="L3669" s="3" t="s">
        <v>2315</v>
      </c>
      <c r="M3669" s="2">
        <v>5355200</v>
      </c>
      <c r="N3669" s="2" t="s">
        <v>13</v>
      </c>
      <c r="O3669" s="80">
        <v>76.75</v>
      </c>
      <c r="P36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$12.18 P/kg</v>
      </c>
      <c r="Q36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3670" spans="1:17" ht="48" x14ac:dyDescent="0.2">
      <c r="A3670" s="2" t="s">
        <v>5904</v>
      </c>
      <c r="B3670" s="2" t="s">
        <v>958</v>
      </c>
      <c r="C3670" s="2" t="s">
        <v>5631</v>
      </c>
      <c r="D3670" s="2" t="s">
        <v>1000</v>
      </c>
      <c r="E3670" s="2" t="s">
        <v>5144</v>
      </c>
      <c r="F3670" s="2" t="s">
        <v>2952</v>
      </c>
      <c r="G3670" s="2" t="s">
        <v>4</v>
      </c>
      <c r="H3670" s="2" t="s">
        <v>4</v>
      </c>
      <c r="I3670" s="6">
        <v>1</v>
      </c>
      <c r="J3670" s="2" t="s">
        <v>2345</v>
      </c>
      <c r="K3670" s="7">
        <v>10</v>
      </c>
      <c r="L3670" s="3" t="s">
        <v>2315</v>
      </c>
      <c r="M3670" s="2" t="s">
        <v>3038</v>
      </c>
      <c r="N3670" s="2" t="s">
        <v>13</v>
      </c>
      <c r="O3670" s="80">
        <v>128</v>
      </c>
      <c r="P36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$12.80 P/kg</v>
      </c>
      <c r="Q36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3671" spans="1:17" ht="48" x14ac:dyDescent="0.2">
      <c r="A3671" s="2" t="s">
        <v>5904</v>
      </c>
      <c r="B3671" s="2" t="s">
        <v>958</v>
      </c>
      <c r="C3671" s="2" t="s">
        <v>5632</v>
      </c>
      <c r="D3671" s="2" t="s">
        <v>1002</v>
      </c>
      <c r="E3671" s="2" t="s">
        <v>5885</v>
      </c>
      <c r="F3671" s="2" t="s">
        <v>1003</v>
      </c>
      <c r="G3671" s="2" t="s">
        <v>4</v>
      </c>
      <c r="H3671" s="2" t="s">
        <v>4</v>
      </c>
      <c r="I3671" s="6">
        <v>1</v>
      </c>
      <c r="J3671" s="2" t="s">
        <v>2345</v>
      </c>
      <c r="K3671" s="7">
        <v>1</v>
      </c>
      <c r="L3671" s="3" t="s">
        <v>3130</v>
      </c>
      <c r="M3671" s="2">
        <v>84073</v>
      </c>
      <c r="N3671" s="2" t="s">
        <v>13</v>
      </c>
      <c r="O3671" s="80">
        <v>16.920000000000002</v>
      </c>
      <c r="P36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$16.92 P/kg</v>
      </c>
      <c r="Q36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$1.69 P/100g</v>
      </c>
    </row>
    <row r="3672" spans="1:17" ht="48" x14ac:dyDescent="0.2">
      <c r="A3672" s="2" t="s">
        <v>5904</v>
      </c>
      <c r="B3672" s="2" t="s">
        <v>958</v>
      </c>
      <c r="C3672" s="2" t="s">
        <v>5632</v>
      </c>
      <c r="D3672" s="2" t="s">
        <v>1002</v>
      </c>
      <c r="E3672" s="2" t="s">
        <v>3128</v>
      </c>
      <c r="F3672" s="2" t="s">
        <v>3908</v>
      </c>
      <c r="G3672" s="2" t="s">
        <v>4</v>
      </c>
      <c r="H3672" s="2" t="s">
        <v>4</v>
      </c>
      <c r="I3672" s="6">
        <v>5</v>
      </c>
      <c r="J3672" s="2" t="s">
        <v>2345</v>
      </c>
      <c r="K3672" s="7">
        <v>1</v>
      </c>
      <c r="L3672" s="3" t="s">
        <v>3130</v>
      </c>
      <c r="M3672" s="2">
        <v>5563600</v>
      </c>
      <c r="N3672" s="2" t="s">
        <v>13</v>
      </c>
      <c r="O3672" s="80">
        <v>78.063999999999993</v>
      </c>
      <c r="P36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$15.61 P/kg</v>
      </c>
      <c r="Q36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3673" spans="1:17" ht="48" x14ac:dyDescent="0.2">
      <c r="A3673" s="2" t="s">
        <v>5904</v>
      </c>
      <c r="B3673" s="2" t="s">
        <v>958</v>
      </c>
      <c r="C3673" s="2" t="s">
        <v>5632</v>
      </c>
      <c r="D3673" s="2" t="s">
        <v>1002</v>
      </c>
      <c r="E3673" s="2" t="s">
        <v>2396</v>
      </c>
      <c r="F3673" s="2" t="s">
        <v>4492</v>
      </c>
      <c r="G3673" s="2" t="s">
        <v>4</v>
      </c>
      <c r="H3673" s="2" t="s">
        <v>4</v>
      </c>
      <c r="I3673" s="6">
        <v>1</v>
      </c>
      <c r="J3673" s="2" t="s">
        <v>2345</v>
      </c>
      <c r="K3673" s="7">
        <v>1</v>
      </c>
      <c r="L3673" s="3" t="s">
        <v>3130</v>
      </c>
      <c r="M3673" s="2" t="s">
        <v>2877</v>
      </c>
      <c r="N3673" s="2" t="s">
        <v>13</v>
      </c>
      <c r="O3673" s="80">
        <v>17.440000000000001</v>
      </c>
      <c r="P36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$17.44 P/kg</v>
      </c>
      <c r="Q36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$1.74 P/100g</v>
      </c>
    </row>
    <row r="3674" spans="1:17" ht="48" x14ac:dyDescent="0.2">
      <c r="A3674" s="2" t="s">
        <v>5904</v>
      </c>
      <c r="B3674" s="2" t="s">
        <v>958</v>
      </c>
      <c r="C3674" s="2" t="s">
        <v>5632</v>
      </c>
      <c r="D3674" s="2" t="s">
        <v>1002</v>
      </c>
      <c r="E3674" s="2" t="s">
        <v>1852</v>
      </c>
      <c r="F3674" s="2" t="s">
        <v>5067</v>
      </c>
      <c r="G3674" s="2" t="s">
        <v>4</v>
      </c>
      <c r="H3674" s="2" t="s">
        <v>922</v>
      </c>
      <c r="I3674" s="6">
        <v>1</v>
      </c>
      <c r="J3674" s="2" t="s">
        <v>2345</v>
      </c>
      <c r="K3674" s="7">
        <v>1</v>
      </c>
      <c r="L3674" s="3" t="s">
        <v>3130</v>
      </c>
      <c r="M3674" s="2">
        <v>54124</v>
      </c>
      <c r="N3674" s="2" t="s">
        <v>13</v>
      </c>
      <c r="O3674" s="80">
        <v>12.6</v>
      </c>
      <c r="P36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$12.60 P/kg</v>
      </c>
      <c r="Q36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675" spans="1:17" ht="48" x14ac:dyDescent="0.2">
      <c r="A3675" s="2" t="s">
        <v>5904</v>
      </c>
      <c r="B3675" s="2" t="s">
        <v>958</v>
      </c>
      <c r="C3675" s="2" t="s">
        <v>5632</v>
      </c>
      <c r="D3675" s="2" t="s">
        <v>1002</v>
      </c>
      <c r="E3675" s="2" t="s">
        <v>7003</v>
      </c>
      <c r="F3675" s="2" t="s">
        <v>7772</v>
      </c>
      <c r="G3675" s="2" t="s">
        <v>4</v>
      </c>
      <c r="H3675" s="2" t="s">
        <v>4</v>
      </c>
      <c r="I3675" s="6">
        <v>1</v>
      </c>
      <c r="J3675" s="2" t="s">
        <v>2345</v>
      </c>
      <c r="K3675" s="7">
        <v>1</v>
      </c>
      <c r="L3675" s="3" t="s">
        <v>3130</v>
      </c>
      <c r="M3675" s="2" t="s">
        <v>7773</v>
      </c>
      <c r="N3675" s="2" t="s">
        <v>13</v>
      </c>
      <c r="O3675" s="80">
        <v>17.744399999999999</v>
      </c>
      <c r="P36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$17.74 P/kg</v>
      </c>
      <c r="Q36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3676" spans="1:17" ht="48" x14ac:dyDescent="0.2">
      <c r="A3676" s="2" t="s">
        <v>5904</v>
      </c>
      <c r="B3676" s="2" t="s">
        <v>958</v>
      </c>
      <c r="C3676" s="2" t="s">
        <v>5633</v>
      </c>
      <c r="D3676" s="2" t="s">
        <v>1004</v>
      </c>
      <c r="E3676" s="2" t="s">
        <v>5885</v>
      </c>
      <c r="F3676" s="2" t="s">
        <v>3482</v>
      </c>
      <c r="G3676" s="2" t="s">
        <v>4</v>
      </c>
      <c r="H3676" s="2" t="s">
        <v>4</v>
      </c>
      <c r="I3676" s="6">
        <v>3</v>
      </c>
      <c r="J3676" s="2" t="s">
        <v>2345</v>
      </c>
      <c r="K3676" s="7">
        <v>1</v>
      </c>
      <c r="L3676" s="3" t="s">
        <v>3130</v>
      </c>
      <c r="M3676" s="2">
        <v>30361</v>
      </c>
      <c r="N3676" s="2" t="s">
        <v>13</v>
      </c>
      <c r="O3676" s="80">
        <v>21.39</v>
      </c>
      <c r="P36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$7.13 P/kg</v>
      </c>
      <c r="Q36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P/100g</v>
      </c>
    </row>
    <row r="3677" spans="1:17" ht="48" x14ac:dyDescent="0.2">
      <c r="A3677" s="2" t="s">
        <v>5904</v>
      </c>
      <c r="B3677" s="2" t="s">
        <v>958</v>
      </c>
      <c r="C3677" s="2" t="s">
        <v>5633</v>
      </c>
      <c r="D3677" s="2" t="s">
        <v>1004</v>
      </c>
      <c r="E3677" s="2" t="s">
        <v>3128</v>
      </c>
      <c r="F3677" s="2" t="s">
        <v>3909</v>
      </c>
      <c r="G3677" s="2" t="s">
        <v>4</v>
      </c>
      <c r="H3677" s="2" t="s">
        <v>4</v>
      </c>
      <c r="I3677" s="6">
        <v>3</v>
      </c>
      <c r="J3677" s="2" t="s">
        <v>2345</v>
      </c>
      <c r="K3677" s="7">
        <v>1</v>
      </c>
      <c r="L3677" s="3" t="s">
        <v>3130</v>
      </c>
      <c r="M3677" s="2">
        <v>9005162</v>
      </c>
      <c r="N3677" s="2" t="s">
        <v>13</v>
      </c>
      <c r="O3677" s="80">
        <v>20.16</v>
      </c>
      <c r="P36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$6.72 P/kg</v>
      </c>
      <c r="Q36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3678" spans="1:17" ht="48" x14ac:dyDescent="0.2">
      <c r="A3678" s="2" t="s">
        <v>5904</v>
      </c>
      <c r="B3678" s="2" t="s">
        <v>958</v>
      </c>
      <c r="C3678" s="2" t="s">
        <v>5633</v>
      </c>
      <c r="D3678" s="2" t="s">
        <v>1004</v>
      </c>
      <c r="E3678" s="2" t="s">
        <v>2396</v>
      </c>
      <c r="F3678" s="2" t="s">
        <v>4493</v>
      </c>
      <c r="G3678" s="2" t="s">
        <v>4</v>
      </c>
      <c r="H3678" s="2" t="s">
        <v>4</v>
      </c>
      <c r="I3678" s="6">
        <v>3</v>
      </c>
      <c r="J3678" s="2" t="s">
        <v>2345</v>
      </c>
      <c r="K3678" s="7">
        <v>1</v>
      </c>
      <c r="L3678" s="3" t="s">
        <v>3130</v>
      </c>
      <c r="M3678" s="2" t="s">
        <v>2878</v>
      </c>
      <c r="N3678" s="2" t="s">
        <v>13</v>
      </c>
      <c r="O3678" s="80">
        <v>19.62</v>
      </c>
      <c r="P36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$6.54 P/kg</v>
      </c>
      <c r="Q36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679" spans="1:17" ht="48" x14ac:dyDescent="0.2">
      <c r="A3679" s="2" t="s">
        <v>5904</v>
      </c>
      <c r="B3679" s="2" t="s">
        <v>958</v>
      </c>
      <c r="C3679" s="2" t="s">
        <v>5633</v>
      </c>
      <c r="D3679" s="2" t="s">
        <v>1004</v>
      </c>
      <c r="E3679" s="2" t="s">
        <v>1852</v>
      </c>
      <c r="F3679" s="2" t="s">
        <v>5068</v>
      </c>
      <c r="G3679" s="2" t="s">
        <v>4</v>
      </c>
      <c r="H3679" s="2" t="s">
        <v>4</v>
      </c>
      <c r="I3679" s="6">
        <v>3</v>
      </c>
      <c r="J3679" s="2" t="s">
        <v>2345</v>
      </c>
      <c r="K3679" s="7">
        <v>1</v>
      </c>
      <c r="L3679" s="3" t="s">
        <v>3130</v>
      </c>
      <c r="M3679" s="2" t="s">
        <v>2109</v>
      </c>
      <c r="N3679" s="2" t="s">
        <v>13</v>
      </c>
      <c r="O3679" s="80">
        <v>18.989999999999998</v>
      </c>
      <c r="P36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6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680" spans="1:17" ht="48" x14ac:dyDescent="0.2">
      <c r="A3680" s="2" t="s">
        <v>5904</v>
      </c>
      <c r="B3680" s="2" t="s">
        <v>958</v>
      </c>
      <c r="C3680" s="2" t="s">
        <v>5633</v>
      </c>
      <c r="D3680" s="2" t="s">
        <v>1004</v>
      </c>
      <c r="E3680" s="2" t="s">
        <v>5144</v>
      </c>
      <c r="F3680" s="2" t="s">
        <v>6039</v>
      </c>
      <c r="G3680" s="2" t="s">
        <v>4</v>
      </c>
      <c r="H3680" s="2" t="s">
        <v>4</v>
      </c>
      <c r="I3680" s="6">
        <v>1</v>
      </c>
      <c r="J3680" s="2" t="s">
        <v>2345</v>
      </c>
      <c r="K3680" s="7">
        <v>4</v>
      </c>
      <c r="L3680" s="3" t="s">
        <v>2315</v>
      </c>
      <c r="M3680" s="2" t="s">
        <v>3039</v>
      </c>
      <c r="N3680" s="2" t="s">
        <v>13</v>
      </c>
      <c r="O3680" s="80">
        <v>19.29</v>
      </c>
      <c r="P36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$4.82 P/kg</v>
      </c>
      <c r="Q36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681" spans="1:17" ht="48" x14ac:dyDescent="0.2">
      <c r="A3681" s="2" t="s">
        <v>5904</v>
      </c>
      <c r="B3681" s="2" t="s">
        <v>958</v>
      </c>
      <c r="C3681" s="2" t="s">
        <v>5633</v>
      </c>
      <c r="D3681" s="2" t="s">
        <v>1004</v>
      </c>
      <c r="E3681" s="2" t="s">
        <v>7003</v>
      </c>
      <c r="F3681" s="2" t="s">
        <v>7774</v>
      </c>
      <c r="G3681" s="2" t="s">
        <v>4</v>
      </c>
      <c r="H3681" s="2" t="s">
        <v>4</v>
      </c>
      <c r="I3681" s="6">
        <v>3</v>
      </c>
      <c r="J3681" s="2" t="s">
        <v>2345</v>
      </c>
      <c r="K3681" s="7">
        <v>1</v>
      </c>
      <c r="L3681" s="3" t="s">
        <v>3130</v>
      </c>
      <c r="M3681" s="2" t="s">
        <v>7775</v>
      </c>
      <c r="N3681" s="2" t="s">
        <v>13</v>
      </c>
      <c r="O3681" s="80">
        <v>23.789400000000001</v>
      </c>
      <c r="P36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$7.93 P/kg</v>
      </c>
      <c r="Q36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682" spans="1:17" ht="24" x14ac:dyDescent="0.2">
      <c r="A3682" s="2" t="s">
        <v>5905</v>
      </c>
      <c r="B3682" s="2" t="s">
        <v>1006</v>
      </c>
      <c r="C3682" s="2" t="s">
        <v>5634</v>
      </c>
      <c r="D3682" s="2" t="s">
        <v>1005</v>
      </c>
      <c r="E3682" s="2" t="s">
        <v>5885</v>
      </c>
      <c r="F3682" s="2" t="s">
        <v>1007</v>
      </c>
      <c r="G3682" s="2" t="s">
        <v>4</v>
      </c>
      <c r="H3682" s="2" t="s">
        <v>4</v>
      </c>
      <c r="I3682" s="6">
        <v>2</v>
      </c>
      <c r="J3682" s="2" t="s">
        <v>2345</v>
      </c>
      <c r="K3682" s="7">
        <v>1</v>
      </c>
      <c r="L3682" s="3" t="s">
        <v>3130</v>
      </c>
      <c r="M3682" s="2">
        <v>158530</v>
      </c>
      <c r="N3682" s="2" t="s">
        <v>13</v>
      </c>
      <c r="O3682" s="80">
        <v>9.8000000000000007</v>
      </c>
      <c r="P36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36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83" spans="1:17" ht="24" x14ac:dyDescent="0.2">
      <c r="A3683" s="2" t="s">
        <v>5905</v>
      </c>
      <c r="B3683" s="2" t="s">
        <v>1006</v>
      </c>
      <c r="C3683" s="2" t="s">
        <v>5634</v>
      </c>
      <c r="D3683" s="2" t="s">
        <v>1005</v>
      </c>
      <c r="E3683" s="2" t="s">
        <v>3128</v>
      </c>
      <c r="F3683" s="2" t="s">
        <v>3910</v>
      </c>
      <c r="G3683" s="2" t="s">
        <v>4</v>
      </c>
      <c r="H3683" s="2" t="s">
        <v>4</v>
      </c>
      <c r="I3683" s="6">
        <v>2</v>
      </c>
      <c r="J3683" s="2" t="s">
        <v>2345</v>
      </c>
      <c r="K3683" s="7">
        <v>6</v>
      </c>
      <c r="L3683" s="3" t="s">
        <v>2315</v>
      </c>
      <c r="M3683" s="2">
        <v>11391</v>
      </c>
      <c r="N3683" s="2" t="s">
        <v>13</v>
      </c>
      <c r="O3683" s="80">
        <v>58.475200000000001</v>
      </c>
      <c r="P36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$4.87 P/kg</v>
      </c>
      <c r="Q36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84" spans="1:17" ht="36" x14ac:dyDescent="0.2">
      <c r="A3684" s="2" t="s">
        <v>5905</v>
      </c>
      <c r="B3684" s="2" t="s">
        <v>1006</v>
      </c>
      <c r="C3684" s="2" t="s">
        <v>5634</v>
      </c>
      <c r="D3684" s="2" t="s">
        <v>1005</v>
      </c>
      <c r="E3684" s="2" t="s">
        <v>5886</v>
      </c>
      <c r="F3684" s="2" t="s">
        <v>6014</v>
      </c>
      <c r="G3684" s="2" t="s">
        <v>4</v>
      </c>
      <c r="H3684" s="2" t="s">
        <v>4</v>
      </c>
      <c r="I3684" s="6">
        <v>2.5</v>
      </c>
      <c r="J3684" s="2" t="s">
        <v>2345</v>
      </c>
      <c r="K3684" s="7">
        <v>1</v>
      </c>
      <c r="L3684" s="3" t="s">
        <v>3130</v>
      </c>
      <c r="M3684" s="2">
        <v>932359</v>
      </c>
      <c r="N3684" s="2" t="s">
        <v>13</v>
      </c>
      <c r="O3684" s="80">
        <v>7.1917</v>
      </c>
      <c r="P36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6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685" spans="1:17" ht="24" x14ac:dyDescent="0.2">
      <c r="A3685" s="2" t="s">
        <v>5905</v>
      </c>
      <c r="B3685" s="2" t="s">
        <v>1006</v>
      </c>
      <c r="C3685" s="2" t="s">
        <v>5634</v>
      </c>
      <c r="D3685" s="2" t="s">
        <v>1005</v>
      </c>
      <c r="E3685" s="2" t="s">
        <v>1852</v>
      </c>
      <c r="F3685" s="2" t="s">
        <v>5069</v>
      </c>
      <c r="G3685" s="2" t="s">
        <v>4</v>
      </c>
      <c r="H3685" s="2" t="s">
        <v>4</v>
      </c>
      <c r="I3685" s="6">
        <v>2</v>
      </c>
      <c r="J3685" s="2" t="s">
        <v>2345</v>
      </c>
      <c r="K3685" s="7">
        <v>6</v>
      </c>
      <c r="L3685" s="3" t="s">
        <v>2315</v>
      </c>
      <c r="M3685" s="2">
        <v>40076</v>
      </c>
      <c r="N3685" s="2" t="s">
        <v>13</v>
      </c>
      <c r="O3685" s="80">
        <v>49.6</v>
      </c>
      <c r="P36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6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86" spans="1:17" ht="24" x14ac:dyDescent="0.2">
      <c r="A3686" s="2" t="s">
        <v>5905</v>
      </c>
      <c r="B3686" s="2" t="s">
        <v>1006</v>
      </c>
      <c r="C3686" s="2" t="s">
        <v>5635</v>
      </c>
      <c r="D3686" s="2" t="s">
        <v>1008</v>
      </c>
      <c r="E3686" s="2" t="s">
        <v>5885</v>
      </c>
      <c r="F3686" s="2" t="s">
        <v>1009</v>
      </c>
      <c r="G3686" s="2" t="s">
        <v>4</v>
      </c>
      <c r="H3686" s="2" t="s">
        <v>4</v>
      </c>
      <c r="I3686" s="6">
        <v>2</v>
      </c>
      <c r="J3686" s="2" t="s">
        <v>2345</v>
      </c>
      <c r="K3686" s="7">
        <v>1</v>
      </c>
      <c r="L3686" s="3" t="s">
        <v>3130</v>
      </c>
      <c r="M3686" s="2">
        <v>136243</v>
      </c>
      <c r="N3686" s="2" t="s">
        <v>13</v>
      </c>
      <c r="O3686" s="80">
        <v>8.49</v>
      </c>
      <c r="P36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P/kg</v>
      </c>
      <c r="Q36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687" spans="1:17" ht="24" x14ac:dyDescent="0.2">
      <c r="A3687" s="2" t="s">
        <v>5905</v>
      </c>
      <c r="B3687" s="2" t="s">
        <v>1006</v>
      </c>
      <c r="C3687" s="2" t="s">
        <v>5635</v>
      </c>
      <c r="D3687" s="2" t="s">
        <v>1008</v>
      </c>
      <c r="E3687" s="2" t="s">
        <v>3128</v>
      </c>
      <c r="F3687" s="2" t="s">
        <v>3911</v>
      </c>
      <c r="G3687" s="2" t="s">
        <v>4</v>
      </c>
      <c r="H3687" s="2" t="s">
        <v>4</v>
      </c>
      <c r="I3687" s="6">
        <v>2</v>
      </c>
      <c r="J3687" s="2" t="s">
        <v>2345</v>
      </c>
      <c r="K3687" s="7">
        <v>6</v>
      </c>
      <c r="L3687" s="3" t="s">
        <v>2315</v>
      </c>
      <c r="M3687" s="2">
        <v>40733</v>
      </c>
      <c r="N3687" s="2" t="s">
        <v>13</v>
      </c>
      <c r="O3687" s="80">
        <v>54.9696</v>
      </c>
      <c r="P36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6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688" spans="1:17" ht="36" x14ac:dyDescent="0.2">
      <c r="A3688" s="2" t="s">
        <v>5905</v>
      </c>
      <c r="B3688" s="2" t="s">
        <v>1006</v>
      </c>
      <c r="C3688" s="2" t="s">
        <v>5635</v>
      </c>
      <c r="D3688" s="2" t="s">
        <v>1008</v>
      </c>
      <c r="E3688" s="2" t="s">
        <v>5886</v>
      </c>
      <c r="F3688" s="2" t="s">
        <v>6506</v>
      </c>
      <c r="G3688" s="2" t="s">
        <v>4</v>
      </c>
      <c r="H3688" s="2" t="s">
        <v>4</v>
      </c>
      <c r="I3688" s="6">
        <v>2</v>
      </c>
      <c r="J3688" s="2" t="s">
        <v>2345</v>
      </c>
      <c r="K3688" s="7">
        <v>1</v>
      </c>
      <c r="L3688" s="3" t="s">
        <v>3130</v>
      </c>
      <c r="M3688" s="2">
        <v>183552</v>
      </c>
      <c r="N3688" s="2" t="s">
        <v>13</v>
      </c>
      <c r="O3688" s="80">
        <v>8.2584</v>
      </c>
      <c r="P36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6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689" spans="1:17" ht="24" x14ac:dyDescent="0.2">
      <c r="A3689" s="2" t="s">
        <v>5905</v>
      </c>
      <c r="B3689" s="2" t="s">
        <v>1006</v>
      </c>
      <c r="C3689" s="2" t="s">
        <v>5635</v>
      </c>
      <c r="D3689" s="2" t="s">
        <v>1008</v>
      </c>
      <c r="E3689" s="2" t="s">
        <v>2396</v>
      </c>
      <c r="F3689" s="2" t="s">
        <v>6507</v>
      </c>
      <c r="G3689" s="2" t="s">
        <v>4</v>
      </c>
      <c r="H3689" s="2" t="s">
        <v>4</v>
      </c>
      <c r="I3689" s="6">
        <v>2.5</v>
      </c>
      <c r="J3689" s="2" t="s">
        <v>2345</v>
      </c>
      <c r="K3689" s="7">
        <v>4</v>
      </c>
      <c r="L3689" s="3" t="s">
        <v>2315</v>
      </c>
      <c r="M3689" s="2" t="s">
        <v>2879</v>
      </c>
      <c r="N3689" s="2" t="s">
        <v>13</v>
      </c>
      <c r="O3689" s="80">
        <v>29</v>
      </c>
      <c r="P36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36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690" spans="1:17" ht="24" x14ac:dyDescent="0.2">
      <c r="A3690" s="2" t="s">
        <v>5905</v>
      </c>
      <c r="B3690" s="2" t="s">
        <v>1006</v>
      </c>
      <c r="C3690" s="2" t="s">
        <v>5635</v>
      </c>
      <c r="D3690" s="2" t="s">
        <v>1008</v>
      </c>
      <c r="E3690" s="2" t="s">
        <v>1852</v>
      </c>
      <c r="F3690" s="2" t="s">
        <v>5070</v>
      </c>
      <c r="G3690" s="2" t="s">
        <v>4</v>
      </c>
      <c r="H3690" s="2" t="s">
        <v>4</v>
      </c>
      <c r="I3690" s="6">
        <v>2.5</v>
      </c>
      <c r="J3690" s="2" t="s">
        <v>2345</v>
      </c>
      <c r="K3690" s="7">
        <v>4</v>
      </c>
      <c r="L3690" s="3" t="s">
        <v>2315</v>
      </c>
      <c r="M3690" s="2">
        <v>4220</v>
      </c>
      <c r="N3690" s="2" t="s">
        <v>13</v>
      </c>
      <c r="O3690" s="80">
        <v>41.5</v>
      </c>
      <c r="P36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6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691" spans="1:17" ht="24" x14ac:dyDescent="0.2">
      <c r="A3691" s="2" t="s">
        <v>5905</v>
      </c>
      <c r="B3691" s="2" t="s">
        <v>1006</v>
      </c>
      <c r="C3691" s="2" t="s">
        <v>5635</v>
      </c>
      <c r="D3691" s="2" t="s">
        <v>1008</v>
      </c>
      <c r="E3691" s="2" t="s">
        <v>7003</v>
      </c>
      <c r="F3691" s="2" t="s">
        <v>7776</v>
      </c>
      <c r="G3691" s="2" t="s">
        <v>4</v>
      </c>
      <c r="H3691" s="2" t="s">
        <v>4</v>
      </c>
      <c r="I3691" s="6">
        <v>2.5</v>
      </c>
      <c r="J3691" s="2" t="s">
        <v>2345</v>
      </c>
      <c r="K3691" s="7">
        <v>1</v>
      </c>
      <c r="L3691" s="3" t="s">
        <v>3130</v>
      </c>
      <c r="M3691" s="2" t="s">
        <v>7777</v>
      </c>
      <c r="N3691" s="2" t="s">
        <v>13</v>
      </c>
      <c r="O3691" s="80">
        <v>12.3194</v>
      </c>
      <c r="P36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6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692" spans="1:17" ht="24" x14ac:dyDescent="0.2">
      <c r="A3692" s="2" t="s">
        <v>5905</v>
      </c>
      <c r="B3692" s="2" t="s">
        <v>1006</v>
      </c>
      <c r="C3692" s="2" t="s">
        <v>5636</v>
      </c>
      <c r="D3692" s="2" t="s">
        <v>1010</v>
      </c>
      <c r="E3692" s="2" t="s">
        <v>5885</v>
      </c>
      <c r="F3692" s="2" t="s">
        <v>1011</v>
      </c>
      <c r="G3692" s="2" t="s">
        <v>4</v>
      </c>
      <c r="H3692" s="2" t="s">
        <v>4</v>
      </c>
      <c r="I3692" s="6">
        <v>2</v>
      </c>
      <c r="J3692" s="2" t="s">
        <v>2345</v>
      </c>
      <c r="K3692" s="7">
        <v>1</v>
      </c>
      <c r="L3692" s="3" t="s">
        <v>3130</v>
      </c>
      <c r="M3692" s="2">
        <v>314</v>
      </c>
      <c r="N3692" s="2" t="s">
        <v>13</v>
      </c>
      <c r="O3692" s="80">
        <v>7.24</v>
      </c>
      <c r="P36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$3.62 P/kg</v>
      </c>
      <c r="Q36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693" spans="1:17" ht="24" x14ac:dyDescent="0.2">
      <c r="A3693" s="2" t="s">
        <v>5905</v>
      </c>
      <c r="B3693" s="2" t="s">
        <v>1006</v>
      </c>
      <c r="C3693" s="2" t="s">
        <v>5636</v>
      </c>
      <c r="D3693" s="2" t="s">
        <v>1010</v>
      </c>
      <c r="E3693" s="2" t="s">
        <v>3128</v>
      </c>
      <c r="F3693" s="2" t="s">
        <v>3912</v>
      </c>
      <c r="G3693" s="2" t="s">
        <v>4</v>
      </c>
      <c r="H3693" s="2" t="s">
        <v>4</v>
      </c>
      <c r="I3693" s="6">
        <v>2</v>
      </c>
      <c r="J3693" s="2" t="s">
        <v>2345</v>
      </c>
      <c r="K3693" s="7">
        <v>1</v>
      </c>
      <c r="L3693" s="3" t="s">
        <v>3130</v>
      </c>
      <c r="M3693" s="2">
        <v>9400620</v>
      </c>
      <c r="N3693" s="2" t="s">
        <v>13</v>
      </c>
      <c r="O3693" s="80">
        <v>7.7615999999999996</v>
      </c>
      <c r="P36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6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694" spans="1:17" ht="36" x14ac:dyDescent="0.2">
      <c r="A3694" s="2" t="s">
        <v>5905</v>
      </c>
      <c r="B3694" s="2" t="s">
        <v>1006</v>
      </c>
      <c r="C3694" s="2" t="s">
        <v>5636</v>
      </c>
      <c r="D3694" s="2" t="s">
        <v>1010</v>
      </c>
      <c r="E3694" s="2" t="s">
        <v>5886</v>
      </c>
      <c r="F3694" s="2" t="s">
        <v>6508</v>
      </c>
      <c r="G3694" s="2" t="s">
        <v>4</v>
      </c>
      <c r="H3694" s="2" t="s">
        <v>4</v>
      </c>
      <c r="I3694" s="6">
        <v>2</v>
      </c>
      <c r="J3694" s="2" t="s">
        <v>2345</v>
      </c>
      <c r="K3694" s="7">
        <v>1</v>
      </c>
      <c r="L3694" s="3" t="s">
        <v>3130</v>
      </c>
      <c r="M3694" s="2">
        <v>183489</v>
      </c>
      <c r="N3694" s="2" t="s">
        <v>13</v>
      </c>
      <c r="O3694" s="80">
        <v>6.444</v>
      </c>
      <c r="P36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$3.22 P/kg</v>
      </c>
      <c r="Q36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695" spans="1:17" ht="24" x14ac:dyDescent="0.2">
      <c r="A3695" s="2" t="s">
        <v>5905</v>
      </c>
      <c r="B3695" s="2" t="s">
        <v>1006</v>
      </c>
      <c r="C3695" s="2" t="s">
        <v>5636</v>
      </c>
      <c r="D3695" s="2" t="s">
        <v>1010</v>
      </c>
      <c r="E3695" s="2" t="s">
        <v>2396</v>
      </c>
      <c r="F3695" s="2" t="s">
        <v>4494</v>
      </c>
      <c r="G3695" s="2" t="s">
        <v>4</v>
      </c>
      <c r="H3695" s="2" t="s">
        <v>4</v>
      </c>
      <c r="I3695" s="6">
        <v>2</v>
      </c>
      <c r="J3695" s="2" t="s">
        <v>2345</v>
      </c>
      <c r="K3695" s="7">
        <v>1</v>
      </c>
      <c r="L3695" s="3" t="s">
        <v>3130</v>
      </c>
      <c r="M3695" s="2" t="s">
        <v>2880</v>
      </c>
      <c r="N3695" s="2" t="s">
        <v>13</v>
      </c>
      <c r="O3695" s="80">
        <v>7.5483000000000002</v>
      </c>
      <c r="P36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36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696" spans="1:17" ht="24" x14ac:dyDescent="0.2">
      <c r="A3696" s="2" t="s">
        <v>5905</v>
      </c>
      <c r="B3696" s="2" t="s">
        <v>1006</v>
      </c>
      <c r="C3696" s="2" t="s">
        <v>5636</v>
      </c>
      <c r="D3696" s="2" t="s">
        <v>1010</v>
      </c>
      <c r="E3696" s="2" t="s">
        <v>1852</v>
      </c>
      <c r="F3696" s="2" t="s">
        <v>5071</v>
      </c>
      <c r="G3696" s="2" t="s">
        <v>4</v>
      </c>
      <c r="H3696" s="2" t="s">
        <v>4</v>
      </c>
      <c r="I3696" s="6">
        <v>2</v>
      </c>
      <c r="J3696" s="2" t="s">
        <v>2345</v>
      </c>
      <c r="K3696" s="7">
        <v>6</v>
      </c>
      <c r="L3696" s="3" t="s">
        <v>2315</v>
      </c>
      <c r="M3696" s="2">
        <v>40210</v>
      </c>
      <c r="N3696" s="2" t="s">
        <v>13</v>
      </c>
      <c r="O3696" s="80">
        <v>40.5</v>
      </c>
      <c r="P36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36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697" spans="1:17" ht="24" x14ac:dyDescent="0.2">
      <c r="A3697" s="2" t="s">
        <v>5905</v>
      </c>
      <c r="B3697" s="2" t="s">
        <v>1006</v>
      </c>
      <c r="C3697" s="2" t="s">
        <v>5636</v>
      </c>
      <c r="D3697" s="2" t="s">
        <v>1010</v>
      </c>
      <c r="E3697" s="2" t="s">
        <v>7003</v>
      </c>
      <c r="F3697" s="2" t="s">
        <v>7778</v>
      </c>
      <c r="G3697" s="2" t="s">
        <v>4</v>
      </c>
      <c r="H3697" s="2" t="s">
        <v>4</v>
      </c>
      <c r="I3697" s="6">
        <v>2</v>
      </c>
      <c r="J3697" s="2" t="s">
        <v>2345</v>
      </c>
      <c r="K3697" s="7">
        <v>1</v>
      </c>
      <c r="L3697" s="3" t="s">
        <v>3130</v>
      </c>
      <c r="M3697" s="2" t="s">
        <v>7779</v>
      </c>
      <c r="N3697" s="2" t="s">
        <v>13</v>
      </c>
      <c r="O3697" s="80">
        <v>7.4771999999999998</v>
      </c>
      <c r="P36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$3.74 P/kg</v>
      </c>
      <c r="Q36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698" spans="1:17" ht="24" x14ac:dyDescent="0.2">
      <c r="A3698" s="2" t="s">
        <v>5905</v>
      </c>
      <c r="B3698" s="2" t="s">
        <v>1006</v>
      </c>
      <c r="C3698" s="2" t="s">
        <v>5637</v>
      </c>
      <c r="D3698" s="2" t="s">
        <v>1012</v>
      </c>
      <c r="E3698" s="2" t="s">
        <v>5885</v>
      </c>
      <c r="F3698" s="2" t="s">
        <v>1013</v>
      </c>
      <c r="G3698" s="2" t="s">
        <v>4</v>
      </c>
      <c r="H3698" s="2" t="s">
        <v>4</v>
      </c>
      <c r="I3698" s="6">
        <v>2.5</v>
      </c>
      <c r="J3698" s="2" t="s">
        <v>2345</v>
      </c>
      <c r="K3698" s="7">
        <v>1</v>
      </c>
      <c r="L3698" s="3" t="s">
        <v>3130</v>
      </c>
      <c r="M3698" s="2">
        <v>143838</v>
      </c>
      <c r="N3698" s="2" t="s">
        <v>13</v>
      </c>
      <c r="O3698" s="80">
        <v>11.6</v>
      </c>
      <c r="P36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$4.64 P/kg</v>
      </c>
      <c r="Q36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699" spans="1:17" ht="24" x14ac:dyDescent="0.2">
      <c r="A3699" s="2" t="s">
        <v>5905</v>
      </c>
      <c r="B3699" s="2" t="s">
        <v>1006</v>
      </c>
      <c r="C3699" s="2" t="s">
        <v>5637</v>
      </c>
      <c r="D3699" s="2" t="s">
        <v>1012</v>
      </c>
      <c r="E3699" s="2" t="s">
        <v>3128</v>
      </c>
      <c r="F3699" s="2" t="s">
        <v>3913</v>
      </c>
      <c r="G3699" s="2" t="s">
        <v>4</v>
      </c>
      <c r="H3699" s="2" t="s">
        <v>4</v>
      </c>
      <c r="I3699" s="6">
        <v>2</v>
      </c>
      <c r="J3699" s="2" t="s">
        <v>2345</v>
      </c>
      <c r="K3699" s="7">
        <v>6</v>
      </c>
      <c r="L3699" s="3" t="s">
        <v>2315</v>
      </c>
      <c r="M3699" s="2">
        <v>9000074</v>
      </c>
      <c r="N3699" s="2" t="s">
        <v>13</v>
      </c>
      <c r="O3699" s="80">
        <v>63.403199999999998</v>
      </c>
      <c r="P36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$5.28 P/kg</v>
      </c>
      <c r="Q36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00" spans="1:17" ht="36" x14ac:dyDescent="0.2">
      <c r="A3700" s="2" t="s">
        <v>5905</v>
      </c>
      <c r="B3700" s="2" t="s">
        <v>1006</v>
      </c>
      <c r="C3700" s="2" t="s">
        <v>5637</v>
      </c>
      <c r="D3700" s="2" t="s">
        <v>1012</v>
      </c>
      <c r="E3700" s="2" t="s">
        <v>5886</v>
      </c>
      <c r="F3700" s="2" t="s">
        <v>6509</v>
      </c>
      <c r="G3700" s="2" t="s">
        <v>4</v>
      </c>
      <c r="H3700" s="2" t="s">
        <v>4</v>
      </c>
      <c r="I3700" s="6">
        <v>2</v>
      </c>
      <c r="J3700" s="2" t="s">
        <v>2345</v>
      </c>
      <c r="K3700" s="7">
        <v>1</v>
      </c>
      <c r="L3700" s="3" t="s">
        <v>3130</v>
      </c>
      <c r="M3700" s="2">
        <v>413949</v>
      </c>
      <c r="N3700" s="2" t="s">
        <v>13</v>
      </c>
      <c r="O3700" s="80">
        <v>9.1389999999999993</v>
      </c>
      <c r="P37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$4.57 P/kg</v>
      </c>
      <c r="Q37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01" spans="1:17" ht="24" x14ac:dyDescent="0.2">
      <c r="A3701" s="2" t="s">
        <v>5905</v>
      </c>
      <c r="B3701" s="2" t="s">
        <v>1006</v>
      </c>
      <c r="C3701" s="2" t="s">
        <v>5637</v>
      </c>
      <c r="D3701" s="2" t="s">
        <v>1012</v>
      </c>
      <c r="E3701" s="2" t="s">
        <v>2396</v>
      </c>
      <c r="F3701" s="2" t="s">
        <v>6510</v>
      </c>
      <c r="G3701" s="2" t="s">
        <v>4</v>
      </c>
      <c r="H3701" s="2" t="s">
        <v>4</v>
      </c>
      <c r="I3701" s="6">
        <v>2.5</v>
      </c>
      <c r="J3701" s="2" t="s">
        <v>2345</v>
      </c>
      <c r="K3701" s="7">
        <v>4</v>
      </c>
      <c r="L3701" s="3" t="s">
        <v>2315</v>
      </c>
      <c r="M3701" s="2" t="s">
        <v>2881</v>
      </c>
      <c r="N3701" s="2" t="s">
        <v>13</v>
      </c>
      <c r="O3701" s="80">
        <v>30.84</v>
      </c>
      <c r="P37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$3.08 P/kg</v>
      </c>
      <c r="Q37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02" spans="1:17" ht="24" x14ac:dyDescent="0.2">
      <c r="A3702" s="2" t="s">
        <v>5905</v>
      </c>
      <c r="B3702" s="2" t="s">
        <v>1006</v>
      </c>
      <c r="C3702" s="2" t="s">
        <v>5637</v>
      </c>
      <c r="D3702" s="2" t="s">
        <v>1012</v>
      </c>
      <c r="E3702" s="2" t="s">
        <v>1852</v>
      </c>
      <c r="F3702" s="2" t="s">
        <v>5072</v>
      </c>
      <c r="G3702" s="2" t="s">
        <v>4</v>
      </c>
      <c r="H3702" s="2" t="s">
        <v>4</v>
      </c>
      <c r="I3702" s="6">
        <v>2</v>
      </c>
      <c r="J3702" s="2" t="s">
        <v>2345</v>
      </c>
      <c r="K3702" s="7">
        <v>6</v>
      </c>
      <c r="L3702" s="3" t="s">
        <v>2315</v>
      </c>
      <c r="M3702" s="2">
        <v>40230</v>
      </c>
      <c r="N3702" s="2" t="s">
        <v>13</v>
      </c>
      <c r="O3702" s="80">
        <v>56.5</v>
      </c>
      <c r="P37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7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03" spans="1:17" ht="24" x14ac:dyDescent="0.2">
      <c r="A3703" s="2" t="s">
        <v>5905</v>
      </c>
      <c r="B3703" s="2" t="s">
        <v>1006</v>
      </c>
      <c r="C3703" s="2" t="s">
        <v>5637</v>
      </c>
      <c r="D3703" s="2" t="s">
        <v>1012</v>
      </c>
      <c r="E3703" s="2" t="s">
        <v>1852</v>
      </c>
      <c r="F3703" s="2" t="s">
        <v>5073</v>
      </c>
      <c r="G3703" s="2" t="s">
        <v>4</v>
      </c>
      <c r="H3703" s="2" t="s">
        <v>4</v>
      </c>
      <c r="I3703" s="6">
        <v>2.5</v>
      </c>
      <c r="J3703" s="2" t="s">
        <v>2345</v>
      </c>
      <c r="K3703" s="7">
        <v>4</v>
      </c>
      <c r="L3703" s="3" t="s">
        <v>2315</v>
      </c>
      <c r="M3703" s="2">
        <v>602886</v>
      </c>
      <c r="N3703" s="2" t="s">
        <v>13</v>
      </c>
      <c r="O3703" s="80">
        <v>32.25</v>
      </c>
      <c r="P37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$3.23 P/kg</v>
      </c>
      <c r="Q37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04" spans="1:17" ht="24" x14ac:dyDescent="0.2">
      <c r="A3704" s="2" t="s">
        <v>5905</v>
      </c>
      <c r="B3704" s="2" t="s">
        <v>1006</v>
      </c>
      <c r="C3704" s="2" t="s">
        <v>5637</v>
      </c>
      <c r="D3704" s="2" t="s">
        <v>1012</v>
      </c>
      <c r="E3704" s="2" t="s">
        <v>7003</v>
      </c>
      <c r="F3704" s="2" t="s">
        <v>7780</v>
      </c>
      <c r="G3704" s="2" t="s">
        <v>4</v>
      </c>
      <c r="H3704" s="2" t="s">
        <v>4</v>
      </c>
      <c r="I3704" s="6">
        <v>2</v>
      </c>
      <c r="J3704" s="2" t="s">
        <v>2345</v>
      </c>
      <c r="K3704" s="7">
        <v>1</v>
      </c>
      <c r="L3704" s="3" t="s">
        <v>3130</v>
      </c>
      <c r="M3704" s="2" t="s">
        <v>7781</v>
      </c>
      <c r="N3704" s="2" t="s">
        <v>13</v>
      </c>
      <c r="O3704" s="80">
        <v>9.9530999999999992</v>
      </c>
      <c r="P37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37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705" spans="1:17" ht="24" x14ac:dyDescent="0.2">
      <c r="A3705" s="2" t="s">
        <v>5905</v>
      </c>
      <c r="B3705" s="2" t="s">
        <v>1006</v>
      </c>
      <c r="C3705" s="2" t="s">
        <v>5638</v>
      </c>
      <c r="D3705" s="2" t="s">
        <v>1014</v>
      </c>
      <c r="E3705" s="2" t="s">
        <v>5885</v>
      </c>
      <c r="F3705" s="2" t="s">
        <v>3483</v>
      </c>
      <c r="G3705" s="2" t="s">
        <v>4</v>
      </c>
      <c r="H3705" s="2" t="s">
        <v>4</v>
      </c>
      <c r="I3705" s="6">
        <v>4.5</v>
      </c>
      <c r="J3705" s="2" t="s">
        <v>2345</v>
      </c>
      <c r="K3705" s="7">
        <v>1</v>
      </c>
      <c r="L3705" s="3" t="s">
        <v>3130</v>
      </c>
      <c r="M3705" s="2">
        <v>84522</v>
      </c>
      <c r="N3705" s="2" t="s">
        <v>13</v>
      </c>
      <c r="O3705" s="80">
        <v>38.4</v>
      </c>
      <c r="P37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$8.53 P/kg</v>
      </c>
      <c r="Q37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3706" spans="1:17" ht="24" x14ac:dyDescent="0.2">
      <c r="A3706" s="2" t="s">
        <v>5905</v>
      </c>
      <c r="B3706" s="2" t="s">
        <v>1006</v>
      </c>
      <c r="C3706" s="2" t="s">
        <v>5638</v>
      </c>
      <c r="D3706" s="2" t="s">
        <v>1014</v>
      </c>
      <c r="E3706" s="2" t="s">
        <v>3128</v>
      </c>
      <c r="F3706" s="2" t="s">
        <v>3914</v>
      </c>
      <c r="G3706" s="2" t="s">
        <v>4</v>
      </c>
      <c r="H3706" s="2" t="s">
        <v>4</v>
      </c>
      <c r="I3706" s="6">
        <v>4.5</v>
      </c>
      <c r="J3706" s="2" t="s">
        <v>2345</v>
      </c>
      <c r="K3706" s="7">
        <v>1</v>
      </c>
      <c r="L3706" s="3" t="s">
        <v>3130</v>
      </c>
      <c r="M3706" s="2">
        <v>42709</v>
      </c>
      <c r="N3706" s="2" t="s">
        <v>13</v>
      </c>
      <c r="O3706" s="80">
        <v>37.755200000000002</v>
      </c>
      <c r="P37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$8.39 P/kg</v>
      </c>
      <c r="Q37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707" spans="1:17" ht="36" x14ac:dyDescent="0.2">
      <c r="A3707" s="2" t="s">
        <v>5905</v>
      </c>
      <c r="B3707" s="2" t="s">
        <v>1006</v>
      </c>
      <c r="C3707" s="2" t="s">
        <v>5638</v>
      </c>
      <c r="D3707" s="2" t="s">
        <v>1014</v>
      </c>
      <c r="E3707" s="2" t="s">
        <v>5886</v>
      </c>
      <c r="F3707" s="2" t="s">
        <v>6015</v>
      </c>
      <c r="G3707" s="2" t="s">
        <v>4</v>
      </c>
      <c r="H3707" s="2" t="s">
        <v>4</v>
      </c>
      <c r="I3707" s="6">
        <v>2</v>
      </c>
      <c r="J3707" s="2" t="s">
        <v>2345</v>
      </c>
      <c r="K3707" s="7">
        <v>1</v>
      </c>
      <c r="L3707" s="3" t="s">
        <v>3130</v>
      </c>
      <c r="M3707" s="2">
        <v>127064</v>
      </c>
      <c r="N3707" s="2" t="s">
        <v>13</v>
      </c>
      <c r="O3707" s="80">
        <v>10.913399999999999</v>
      </c>
      <c r="P37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$5.46 P/kg</v>
      </c>
      <c r="Q37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708" spans="1:17" ht="36" x14ac:dyDescent="0.2">
      <c r="A3708" s="2" t="s">
        <v>5905</v>
      </c>
      <c r="B3708" s="2" t="s">
        <v>1006</v>
      </c>
      <c r="C3708" s="2" t="s">
        <v>5638</v>
      </c>
      <c r="D3708" s="2" t="s">
        <v>1014</v>
      </c>
      <c r="E3708" s="2" t="s">
        <v>2396</v>
      </c>
      <c r="F3708" s="2" t="s">
        <v>4495</v>
      </c>
      <c r="G3708" s="2" t="s">
        <v>4</v>
      </c>
      <c r="H3708" s="2" t="s">
        <v>4</v>
      </c>
      <c r="I3708" s="6">
        <v>13.5</v>
      </c>
      <c r="J3708" s="2" t="s">
        <v>2345</v>
      </c>
      <c r="K3708" s="7">
        <v>1</v>
      </c>
      <c r="L3708" s="3" t="s">
        <v>3130</v>
      </c>
      <c r="M3708" s="2" t="s">
        <v>2882</v>
      </c>
      <c r="N3708" s="2" t="s">
        <v>13</v>
      </c>
      <c r="O3708" s="80">
        <v>62.380699999999997</v>
      </c>
      <c r="P37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$4.62 P/kg</v>
      </c>
      <c r="Q37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09" spans="1:17" ht="24" x14ac:dyDescent="0.2">
      <c r="A3709" s="2" t="s">
        <v>5905</v>
      </c>
      <c r="B3709" s="2" t="s">
        <v>1006</v>
      </c>
      <c r="C3709" s="2" t="s">
        <v>5638</v>
      </c>
      <c r="D3709" s="2" t="s">
        <v>1014</v>
      </c>
      <c r="E3709" s="2" t="s">
        <v>1852</v>
      </c>
      <c r="F3709" s="2" t="s">
        <v>5074</v>
      </c>
      <c r="G3709" s="2" t="s">
        <v>4</v>
      </c>
      <c r="H3709" s="2" t="s">
        <v>4</v>
      </c>
      <c r="I3709" s="6">
        <v>69</v>
      </c>
      <c r="J3709" s="2" t="s">
        <v>6074</v>
      </c>
      <c r="K3709" s="7">
        <v>100</v>
      </c>
      <c r="L3709" s="3" t="s">
        <v>2315</v>
      </c>
      <c r="M3709" s="2">
        <v>48129</v>
      </c>
      <c r="N3709" s="2" t="s">
        <v>13</v>
      </c>
      <c r="O3709" s="80">
        <v>57.99</v>
      </c>
      <c r="P37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$8.40 P/kg</v>
      </c>
      <c r="Q37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P/100g</v>
      </c>
    </row>
    <row r="3710" spans="1:17" ht="24" x14ac:dyDescent="0.2">
      <c r="A3710" s="2" t="s">
        <v>5905</v>
      </c>
      <c r="B3710" s="2" t="s">
        <v>1006</v>
      </c>
      <c r="C3710" s="2" t="s">
        <v>5638</v>
      </c>
      <c r="D3710" s="2" t="s">
        <v>1014</v>
      </c>
      <c r="E3710" s="2" t="s">
        <v>7003</v>
      </c>
      <c r="F3710" s="2" t="s">
        <v>7782</v>
      </c>
      <c r="G3710" s="2" t="s">
        <v>4</v>
      </c>
      <c r="H3710" s="2" t="s">
        <v>4</v>
      </c>
      <c r="I3710" s="6">
        <v>1</v>
      </c>
      <c r="J3710" s="2" t="s">
        <v>2345</v>
      </c>
      <c r="K3710" s="7">
        <v>100</v>
      </c>
      <c r="L3710" s="3" t="s">
        <v>2315</v>
      </c>
      <c r="M3710" s="2" t="s">
        <v>7783</v>
      </c>
      <c r="N3710" s="2" t="s">
        <v>13</v>
      </c>
      <c r="O3710" s="80">
        <v>71.039599999999993</v>
      </c>
      <c r="P37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$0.71 P/kg</v>
      </c>
      <c r="Q37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$0.07 P/100g</v>
      </c>
    </row>
    <row r="3711" spans="1:17" ht="24" x14ac:dyDescent="0.2">
      <c r="A3711" s="2" t="s">
        <v>5905</v>
      </c>
      <c r="B3711" s="2" t="s">
        <v>1006</v>
      </c>
      <c r="C3711" s="2" t="s">
        <v>5639</v>
      </c>
      <c r="D3711" s="2" t="s">
        <v>1015</v>
      </c>
      <c r="E3711" s="2" t="s">
        <v>5885</v>
      </c>
      <c r="F3711" s="2" t="s">
        <v>1016</v>
      </c>
      <c r="G3711" s="2" t="s">
        <v>4</v>
      </c>
      <c r="H3711" s="2" t="s">
        <v>4</v>
      </c>
      <c r="I3711" s="6">
        <v>2</v>
      </c>
      <c r="J3711" s="2" t="s">
        <v>2345</v>
      </c>
      <c r="K3711" s="7">
        <v>1</v>
      </c>
      <c r="L3711" s="3" t="s">
        <v>3130</v>
      </c>
      <c r="M3711" s="2">
        <v>310</v>
      </c>
      <c r="N3711" s="2" t="s">
        <v>13</v>
      </c>
      <c r="O3711" s="80">
        <v>9.16</v>
      </c>
      <c r="P37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7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12" spans="1:17" ht="24" x14ac:dyDescent="0.2">
      <c r="A3712" s="2" t="s">
        <v>5905</v>
      </c>
      <c r="B3712" s="2" t="s">
        <v>1006</v>
      </c>
      <c r="C3712" s="2" t="s">
        <v>5639</v>
      </c>
      <c r="D3712" s="2" t="s">
        <v>1015</v>
      </c>
      <c r="E3712" s="2" t="s">
        <v>3128</v>
      </c>
      <c r="F3712" s="2" t="s">
        <v>3915</v>
      </c>
      <c r="G3712" s="2" t="s">
        <v>4</v>
      </c>
      <c r="H3712" s="2" t="s">
        <v>4</v>
      </c>
      <c r="I3712" s="6">
        <v>2</v>
      </c>
      <c r="J3712" s="2" t="s">
        <v>2345</v>
      </c>
      <c r="K3712" s="7">
        <v>1</v>
      </c>
      <c r="L3712" s="3" t="s">
        <v>3130</v>
      </c>
      <c r="M3712" s="2">
        <v>9100384</v>
      </c>
      <c r="N3712" s="2" t="s">
        <v>13</v>
      </c>
      <c r="O3712" s="80">
        <v>9.6655999999999995</v>
      </c>
      <c r="P37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P/kg</v>
      </c>
      <c r="Q37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13" spans="1:17" ht="36" x14ac:dyDescent="0.2">
      <c r="A3713" s="2" t="s">
        <v>5905</v>
      </c>
      <c r="B3713" s="2" t="s">
        <v>1006</v>
      </c>
      <c r="C3713" s="2" t="s">
        <v>5639</v>
      </c>
      <c r="D3713" s="2" t="s">
        <v>1015</v>
      </c>
      <c r="E3713" s="2" t="s">
        <v>5886</v>
      </c>
      <c r="F3713" s="2" t="s">
        <v>6511</v>
      </c>
      <c r="G3713" s="2" t="s">
        <v>4</v>
      </c>
      <c r="H3713" s="2" t="s">
        <v>4</v>
      </c>
      <c r="I3713" s="6">
        <v>2</v>
      </c>
      <c r="J3713" s="2" t="s">
        <v>2345</v>
      </c>
      <c r="K3713" s="7">
        <v>1</v>
      </c>
      <c r="L3713" s="3" t="s">
        <v>3130</v>
      </c>
      <c r="M3713" s="2">
        <v>107967</v>
      </c>
      <c r="N3713" s="2" t="s">
        <v>13</v>
      </c>
      <c r="O3713" s="80">
        <v>9.3203999999999994</v>
      </c>
      <c r="P37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$4.66 P/kg</v>
      </c>
      <c r="Q37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14" spans="1:17" ht="24" x14ac:dyDescent="0.2">
      <c r="A3714" s="2" t="s">
        <v>5905</v>
      </c>
      <c r="B3714" s="2" t="s">
        <v>1006</v>
      </c>
      <c r="C3714" s="2" t="s">
        <v>5639</v>
      </c>
      <c r="D3714" s="2" t="s">
        <v>1015</v>
      </c>
      <c r="E3714" s="2" t="s">
        <v>2396</v>
      </c>
      <c r="F3714" s="2" t="s">
        <v>6512</v>
      </c>
      <c r="G3714" s="2" t="s">
        <v>4</v>
      </c>
      <c r="H3714" s="2" t="s">
        <v>4</v>
      </c>
      <c r="I3714" s="6">
        <v>2.5</v>
      </c>
      <c r="J3714" s="2" t="s">
        <v>2345</v>
      </c>
      <c r="K3714" s="7">
        <v>4</v>
      </c>
      <c r="L3714" s="3" t="s">
        <v>2315</v>
      </c>
      <c r="M3714" s="2" t="s">
        <v>2883</v>
      </c>
      <c r="N3714" s="2" t="s">
        <v>13</v>
      </c>
      <c r="O3714" s="80">
        <v>43.6</v>
      </c>
      <c r="P37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$4.36 P/kg</v>
      </c>
      <c r="Q37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15" spans="1:17" ht="24" x14ac:dyDescent="0.2">
      <c r="A3715" s="2" t="s">
        <v>5905</v>
      </c>
      <c r="B3715" s="2" t="s">
        <v>1006</v>
      </c>
      <c r="C3715" s="2" t="s">
        <v>5639</v>
      </c>
      <c r="D3715" s="2" t="s">
        <v>1015</v>
      </c>
      <c r="E3715" s="2" t="s">
        <v>1852</v>
      </c>
      <c r="F3715" s="2" t="s">
        <v>5075</v>
      </c>
      <c r="G3715" s="2" t="s">
        <v>4</v>
      </c>
      <c r="H3715" s="2" t="s">
        <v>4</v>
      </c>
      <c r="I3715" s="6">
        <v>2</v>
      </c>
      <c r="J3715" s="2" t="s">
        <v>2345</v>
      </c>
      <c r="K3715" s="7">
        <v>6</v>
      </c>
      <c r="L3715" s="3" t="s">
        <v>2315</v>
      </c>
      <c r="M3715" s="2">
        <v>40242</v>
      </c>
      <c r="N3715" s="2" t="s">
        <v>13</v>
      </c>
      <c r="O3715" s="80">
        <v>51.5</v>
      </c>
      <c r="P37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7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16" spans="1:17" ht="24" x14ac:dyDescent="0.2">
      <c r="A3716" s="2" t="s">
        <v>5905</v>
      </c>
      <c r="B3716" s="2" t="s">
        <v>1006</v>
      </c>
      <c r="C3716" s="2" t="s">
        <v>5639</v>
      </c>
      <c r="D3716" s="2" t="s">
        <v>1015</v>
      </c>
      <c r="E3716" s="2" t="s">
        <v>1852</v>
      </c>
      <c r="F3716" s="2" t="s">
        <v>5076</v>
      </c>
      <c r="G3716" s="2" t="s">
        <v>4</v>
      </c>
      <c r="H3716" s="2" t="s">
        <v>4</v>
      </c>
      <c r="I3716" s="6">
        <v>2.5</v>
      </c>
      <c r="J3716" s="2" t="s">
        <v>2345</v>
      </c>
      <c r="K3716" s="7">
        <v>4</v>
      </c>
      <c r="L3716" s="3" t="s">
        <v>2315</v>
      </c>
      <c r="M3716" s="2">
        <v>602936</v>
      </c>
      <c r="N3716" s="2" t="s">
        <v>13</v>
      </c>
      <c r="O3716" s="80">
        <v>40</v>
      </c>
      <c r="P37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$4.00 P/kg</v>
      </c>
      <c r="Q37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17" spans="1:17" ht="24" x14ac:dyDescent="0.2">
      <c r="A3717" s="2" t="s">
        <v>5905</v>
      </c>
      <c r="B3717" s="2" t="s">
        <v>1006</v>
      </c>
      <c r="C3717" s="2" t="s">
        <v>5639</v>
      </c>
      <c r="D3717" s="2" t="s">
        <v>1015</v>
      </c>
      <c r="E3717" s="2" t="s">
        <v>7003</v>
      </c>
      <c r="F3717" s="2" t="s">
        <v>7784</v>
      </c>
      <c r="G3717" s="2" t="s">
        <v>4</v>
      </c>
      <c r="H3717" s="2" t="s">
        <v>4</v>
      </c>
      <c r="I3717" s="6">
        <v>2</v>
      </c>
      <c r="J3717" s="2" t="s">
        <v>2345</v>
      </c>
      <c r="K3717" s="7">
        <v>1</v>
      </c>
      <c r="L3717" s="3" t="s">
        <v>3130</v>
      </c>
      <c r="M3717" s="2" t="s">
        <v>7785</v>
      </c>
      <c r="N3717" s="2" t="s">
        <v>13</v>
      </c>
      <c r="O3717" s="80">
        <v>11.234400000000001</v>
      </c>
      <c r="P37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18" spans="1:17" ht="24" x14ac:dyDescent="0.2">
      <c r="A3718" s="2" t="s">
        <v>5905</v>
      </c>
      <c r="B3718" s="2" t="s">
        <v>1006</v>
      </c>
      <c r="C3718" s="2" t="s">
        <v>5640</v>
      </c>
      <c r="D3718" s="2" t="s">
        <v>1017</v>
      </c>
      <c r="E3718" s="2" t="s">
        <v>5885</v>
      </c>
      <c r="F3718" s="2" t="s">
        <v>1018</v>
      </c>
      <c r="G3718" s="2" t="s">
        <v>4</v>
      </c>
      <c r="H3718" s="2" t="s">
        <v>4</v>
      </c>
      <c r="I3718" s="6">
        <v>2</v>
      </c>
      <c r="J3718" s="2" t="s">
        <v>2345</v>
      </c>
      <c r="K3718" s="7">
        <v>1</v>
      </c>
      <c r="L3718" s="3" t="s">
        <v>3130</v>
      </c>
      <c r="M3718" s="2">
        <v>320</v>
      </c>
      <c r="N3718" s="2" t="s">
        <v>13</v>
      </c>
      <c r="O3718" s="80">
        <v>7.74</v>
      </c>
      <c r="P37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7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19" spans="1:17" ht="24" x14ac:dyDescent="0.2">
      <c r="A3719" s="2" t="s">
        <v>5905</v>
      </c>
      <c r="B3719" s="2" t="s">
        <v>1006</v>
      </c>
      <c r="C3719" s="2" t="s">
        <v>5640</v>
      </c>
      <c r="D3719" s="2" t="s">
        <v>1017</v>
      </c>
      <c r="E3719" s="2" t="s">
        <v>3128</v>
      </c>
      <c r="F3719" s="2" t="s">
        <v>3916</v>
      </c>
      <c r="G3719" s="2" t="s">
        <v>4</v>
      </c>
      <c r="H3719" s="2" t="s">
        <v>4</v>
      </c>
      <c r="I3719" s="6">
        <v>2</v>
      </c>
      <c r="J3719" s="2" t="s">
        <v>2345</v>
      </c>
      <c r="K3719" s="7">
        <v>1</v>
      </c>
      <c r="L3719" s="3" t="s">
        <v>3130</v>
      </c>
      <c r="M3719" s="2">
        <v>9100392</v>
      </c>
      <c r="N3719" s="2" t="s">
        <v>13</v>
      </c>
      <c r="O3719" s="80">
        <v>8.2655999999999992</v>
      </c>
      <c r="P37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7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720" spans="1:17" ht="36" x14ac:dyDescent="0.2">
      <c r="A3720" s="2" t="s">
        <v>5905</v>
      </c>
      <c r="B3720" s="2" t="s">
        <v>1006</v>
      </c>
      <c r="C3720" s="2" t="s">
        <v>5640</v>
      </c>
      <c r="D3720" s="2" t="s">
        <v>1017</v>
      </c>
      <c r="E3720" s="2" t="s">
        <v>5886</v>
      </c>
      <c r="F3720" s="2" t="s">
        <v>6016</v>
      </c>
      <c r="G3720" s="2" t="s">
        <v>4</v>
      </c>
      <c r="H3720" s="2" t="s">
        <v>4</v>
      </c>
      <c r="I3720" s="6">
        <v>2</v>
      </c>
      <c r="J3720" s="2" t="s">
        <v>2345</v>
      </c>
      <c r="K3720" s="7">
        <v>1</v>
      </c>
      <c r="L3720" s="3" t="s">
        <v>3130</v>
      </c>
      <c r="M3720" s="2">
        <v>106830</v>
      </c>
      <c r="N3720" s="2" t="s">
        <v>13</v>
      </c>
      <c r="O3720" s="80">
        <v>7.9649999999999999</v>
      </c>
      <c r="P37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$3.98 P/kg</v>
      </c>
      <c r="Q37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21" spans="1:17" ht="24" x14ac:dyDescent="0.2">
      <c r="A3721" s="2" t="s">
        <v>5905</v>
      </c>
      <c r="B3721" s="2" t="s">
        <v>1006</v>
      </c>
      <c r="C3721" s="2" t="s">
        <v>5640</v>
      </c>
      <c r="D3721" s="2" t="s">
        <v>1017</v>
      </c>
      <c r="E3721" s="2" t="s">
        <v>2396</v>
      </c>
      <c r="F3721" s="2" t="s">
        <v>6513</v>
      </c>
      <c r="G3721" s="2" t="s">
        <v>4</v>
      </c>
      <c r="H3721" s="2" t="s">
        <v>4</v>
      </c>
      <c r="I3721" s="6">
        <v>2.5</v>
      </c>
      <c r="J3721" s="2" t="s">
        <v>2345</v>
      </c>
      <c r="K3721" s="7">
        <v>4</v>
      </c>
      <c r="L3721" s="3" t="s">
        <v>2315</v>
      </c>
      <c r="M3721" s="2" t="s">
        <v>2884</v>
      </c>
      <c r="N3721" s="2" t="s">
        <v>13</v>
      </c>
      <c r="O3721" s="80">
        <v>33.96</v>
      </c>
      <c r="P37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7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22" spans="1:17" ht="24" x14ac:dyDescent="0.2">
      <c r="A3722" s="2" t="s">
        <v>5905</v>
      </c>
      <c r="B3722" s="2" t="s">
        <v>1006</v>
      </c>
      <c r="C3722" s="2" t="s">
        <v>5640</v>
      </c>
      <c r="D3722" s="2" t="s">
        <v>1017</v>
      </c>
      <c r="E3722" s="2" t="s">
        <v>1852</v>
      </c>
      <c r="F3722" s="2" t="s">
        <v>5077</v>
      </c>
      <c r="G3722" s="2" t="s">
        <v>4</v>
      </c>
      <c r="H3722" s="2" t="s">
        <v>4</v>
      </c>
      <c r="I3722" s="6">
        <v>2</v>
      </c>
      <c r="J3722" s="2" t="s">
        <v>2345</v>
      </c>
      <c r="K3722" s="7">
        <v>5</v>
      </c>
      <c r="L3722" s="3" t="s">
        <v>2315</v>
      </c>
      <c r="M3722" s="2">
        <v>602935</v>
      </c>
      <c r="N3722" s="2" t="s">
        <v>13</v>
      </c>
      <c r="O3722" s="80">
        <v>28.5</v>
      </c>
      <c r="P37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37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23" spans="1:17" ht="24" x14ac:dyDescent="0.2">
      <c r="A3723" s="2" t="s">
        <v>5905</v>
      </c>
      <c r="B3723" s="2" t="s">
        <v>1006</v>
      </c>
      <c r="C3723" s="2" t="s">
        <v>5640</v>
      </c>
      <c r="D3723" s="2" t="s">
        <v>1017</v>
      </c>
      <c r="E3723" s="2" t="s">
        <v>1852</v>
      </c>
      <c r="F3723" s="2" t="s">
        <v>5078</v>
      </c>
      <c r="G3723" s="2" t="s">
        <v>4</v>
      </c>
      <c r="H3723" s="2" t="s">
        <v>4</v>
      </c>
      <c r="I3723" s="6">
        <v>2</v>
      </c>
      <c r="J3723" s="2" t="s">
        <v>2345</v>
      </c>
      <c r="K3723" s="7">
        <v>6</v>
      </c>
      <c r="L3723" s="3" t="s">
        <v>2315</v>
      </c>
      <c r="M3723" s="2">
        <v>40009</v>
      </c>
      <c r="N3723" s="2" t="s">
        <v>13</v>
      </c>
      <c r="O3723" s="80">
        <v>43.35</v>
      </c>
      <c r="P37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$3.61 P/kg</v>
      </c>
      <c r="Q37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24" spans="1:17" ht="24" x14ac:dyDescent="0.2">
      <c r="A3724" s="2" t="s">
        <v>5905</v>
      </c>
      <c r="B3724" s="2" t="s">
        <v>1006</v>
      </c>
      <c r="C3724" s="2" t="s">
        <v>5640</v>
      </c>
      <c r="D3724" s="2" t="s">
        <v>1017</v>
      </c>
      <c r="E3724" s="2" t="s">
        <v>7003</v>
      </c>
      <c r="F3724" s="2" t="s">
        <v>7786</v>
      </c>
      <c r="G3724" s="2" t="s">
        <v>4</v>
      </c>
      <c r="H3724" s="2" t="s">
        <v>4</v>
      </c>
      <c r="I3724" s="6">
        <v>2</v>
      </c>
      <c r="J3724" s="2" t="s">
        <v>2345</v>
      </c>
      <c r="K3724" s="7">
        <v>1</v>
      </c>
      <c r="L3724" s="3" t="s">
        <v>3130</v>
      </c>
      <c r="M3724" s="2" t="s">
        <v>7787</v>
      </c>
      <c r="N3724" s="2" t="s">
        <v>13</v>
      </c>
      <c r="O3724" s="80">
        <v>9.3743999999999996</v>
      </c>
      <c r="P37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$4.69 P/kg</v>
      </c>
      <c r="Q37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725" spans="1:17" ht="24" x14ac:dyDescent="0.2">
      <c r="A3725" s="2" t="s">
        <v>5905</v>
      </c>
      <c r="B3725" s="2" t="s">
        <v>1006</v>
      </c>
      <c r="C3725" s="2" t="s">
        <v>5641</v>
      </c>
      <c r="D3725" s="2" t="s">
        <v>1019</v>
      </c>
      <c r="E3725" s="2" t="s">
        <v>5885</v>
      </c>
      <c r="F3725" s="2" t="s">
        <v>1020</v>
      </c>
      <c r="G3725" s="2" t="s">
        <v>4</v>
      </c>
      <c r="H3725" s="2" t="s">
        <v>4</v>
      </c>
      <c r="I3725" s="6">
        <v>2</v>
      </c>
      <c r="J3725" s="2" t="s">
        <v>2345</v>
      </c>
      <c r="K3725" s="7">
        <v>1</v>
      </c>
      <c r="L3725" s="3" t="s">
        <v>3130</v>
      </c>
      <c r="M3725" s="2">
        <v>6145</v>
      </c>
      <c r="N3725" s="2" t="s">
        <v>13</v>
      </c>
      <c r="O3725" s="80">
        <v>10.31</v>
      </c>
      <c r="P37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37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26" spans="1:17" ht="24" x14ac:dyDescent="0.2">
      <c r="A3726" s="2" t="s">
        <v>5905</v>
      </c>
      <c r="B3726" s="2" t="s">
        <v>1006</v>
      </c>
      <c r="C3726" s="2" t="s">
        <v>5641</v>
      </c>
      <c r="D3726" s="2" t="s">
        <v>1019</v>
      </c>
      <c r="E3726" s="2" t="s">
        <v>3128</v>
      </c>
      <c r="F3726" s="2" t="s">
        <v>3917</v>
      </c>
      <c r="G3726" s="2" t="s">
        <v>4</v>
      </c>
      <c r="H3726" s="2" t="s">
        <v>4</v>
      </c>
      <c r="I3726" s="6">
        <v>2</v>
      </c>
      <c r="J3726" s="2" t="s">
        <v>2345</v>
      </c>
      <c r="K3726" s="7">
        <v>6</v>
      </c>
      <c r="L3726" s="3" t="s">
        <v>2315</v>
      </c>
      <c r="M3726" s="2">
        <v>9400920</v>
      </c>
      <c r="N3726" s="2" t="s">
        <v>13</v>
      </c>
      <c r="O3726" s="80">
        <v>63.963200000000001</v>
      </c>
      <c r="P37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$5.33 P/kg</v>
      </c>
      <c r="Q37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27" spans="1:17" ht="36" x14ac:dyDescent="0.2">
      <c r="A3727" s="2" t="s">
        <v>5905</v>
      </c>
      <c r="B3727" s="2" t="s">
        <v>1006</v>
      </c>
      <c r="C3727" s="2" t="s">
        <v>5641</v>
      </c>
      <c r="D3727" s="2" t="s">
        <v>1019</v>
      </c>
      <c r="E3727" s="2" t="s">
        <v>5886</v>
      </c>
      <c r="F3727" s="2" t="s">
        <v>6514</v>
      </c>
      <c r="G3727" s="2" t="s">
        <v>4</v>
      </c>
      <c r="H3727" s="2" t="s">
        <v>4</v>
      </c>
      <c r="I3727" s="6">
        <v>2</v>
      </c>
      <c r="J3727" s="2" t="s">
        <v>2345</v>
      </c>
      <c r="K3727" s="7">
        <v>1</v>
      </c>
      <c r="L3727" s="3" t="s">
        <v>3130</v>
      </c>
      <c r="M3727" s="2">
        <v>144846</v>
      </c>
      <c r="N3727" s="2" t="s">
        <v>13</v>
      </c>
      <c r="O3727" s="80">
        <v>10.314</v>
      </c>
      <c r="P37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37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28" spans="1:17" ht="36" x14ac:dyDescent="0.2">
      <c r="A3728" s="2" t="s">
        <v>5905</v>
      </c>
      <c r="B3728" s="2" t="s">
        <v>1006</v>
      </c>
      <c r="C3728" s="2" t="s">
        <v>5641</v>
      </c>
      <c r="D3728" s="2" t="s">
        <v>1019</v>
      </c>
      <c r="E3728" s="2" t="s">
        <v>2396</v>
      </c>
      <c r="F3728" s="2" t="s">
        <v>4496</v>
      </c>
      <c r="G3728" s="2" t="s">
        <v>4</v>
      </c>
      <c r="H3728" s="2" t="s">
        <v>4</v>
      </c>
      <c r="I3728" s="6">
        <v>2</v>
      </c>
      <c r="J3728" s="2" t="s">
        <v>2345</v>
      </c>
      <c r="K3728" s="7">
        <v>1</v>
      </c>
      <c r="L3728" s="3" t="s">
        <v>3130</v>
      </c>
      <c r="M3728" s="2" t="s">
        <v>2885</v>
      </c>
      <c r="N3728" s="2" t="s">
        <v>13</v>
      </c>
      <c r="O3728" s="80">
        <v>10.4095</v>
      </c>
      <c r="P37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37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29" spans="1:17" ht="24" x14ac:dyDescent="0.2">
      <c r="A3729" s="2" t="s">
        <v>5905</v>
      </c>
      <c r="B3729" s="2" t="s">
        <v>1006</v>
      </c>
      <c r="C3729" s="2" t="s">
        <v>5641</v>
      </c>
      <c r="D3729" s="2" t="s">
        <v>1019</v>
      </c>
      <c r="E3729" s="2" t="s">
        <v>1852</v>
      </c>
      <c r="F3729" s="2" t="s">
        <v>5079</v>
      </c>
      <c r="G3729" s="2" t="s">
        <v>4</v>
      </c>
      <c r="H3729" s="2" t="s">
        <v>4</v>
      </c>
      <c r="I3729" s="6">
        <v>2</v>
      </c>
      <c r="J3729" s="2" t="s">
        <v>2345</v>
      </c>
      <c r="K3729" s="7">
        <v>6</v>
      </c>
      <c r="L3729" s="3" t="s">
        <v>2315</v>
      </c>
      <c r="M3729" s="2">
        <v>42035</v>
      </c>
      <c r="N3729" s="2" t="s">
        <v>13</v>
      </c>
      <c r="O3729" s="80">
        <v>57.1</v>
      </c>
      <c r="P37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37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30" spans="1:17" ht="24" x14ac:dyDescent="0.2">
      <c r="A3730" s="2" t="s">
        <v>5905</v>
      </c>
      <c r="B3730" s="2" t="s">
        <v>1006</v>
      </c>
      <c r="C3730" s="2" t="s">
        <v>5641</v>
      </c>
      <c r="D3730" s="2" t="s">
        <v>1019</v>
      </c>
      <c r="E3730" s="2" t="s">
        <v>7003</v>
      </c>
      <c r="F3730" s="2" t="s">
        <v>7788</v>
      </c>
      <c r="G3730" s="2" t="s">
        <v>4</v>
      </c>
      <c r="H3730" s="2" t="s">
        <v>4</v>
      </c>
      <c r="I3730" s="6">
        <v>2</v>
      </c>
      <c r="J3730" s="2" t="s">
        <v>2345</v>
      </c>
      <c r="K3730" s="7">
        <v>1</v>
      </c>
      <c r="L3730" s="3" t="s">
        <v>3130</v>
      </c>
      <c r="M3730" s="2" t="s">
        <v>7789</v>
      </c>
      <c r="N3730" s="2" t="s">
        <v>13</v>
      </c>
      <c r="O3730" s="80">
        <v>11.916399999999999</v>
      </c>
      <c r="P37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$5.96 P/kg</v>
      </c>
      <c r="Q37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$0.60 P/100g</v>
      </c>
    </row>
    <row r="3731" spans="1:17" ht="24" x14ac:dyDescent="0.2">
      <c r="A3731" s="2" t="s">
        <v>5905</v>
      </c>
      <c r="B3731" s="2" t="s">
        <v>1006</v>
      </c>
      <c r="C3731" s="2" t="s">
        <v>5773</v>
      </c>
      <c r="D3731" s="2" t="s">
        <v>2374</v>
      </c>
      <c r="E3731" s="2" t="s">
        <v>3128</v>
      </c>
      <c r="F3731" s="2" t="s">
        <v>3918</v>
      </c>
      <c r="G3731" s="2" t="s">
        <v>4</v>
      </c>
      <c r="H3731" s="2" t="s">
        <v>4</v>
      </c>
      <c r="I3731" s="6">
        <v>2.5</v>
      </c>
      <c r="J3731" s="2" t="s">
        <v>2345</v>
      </c>
      <c r="K3731" s="7">
        <v>4</v>
      </c>
      <c r="L3731" s="3" t="s">
        <v>2315</v>
      </c>
      <c r="M3731" s="2">
        <v>9100879</v>
      </c>
      <c r="N3731" s="2" t="s">
        <v>13</v>
      </c>
      <c r="O3731" s="80">
        <v>28.8064</v>
      </c>
      <c r="P37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32" spans="1:17" ht="36" x14ac:dyDescent="0.2">
      <c r="A3732" s="2" t="s">
        <v>5905</v>
      </c>
      <c r="B3732" s="2" t="s">
        <v>1006</v>
      </c>
      <c r="C3732" s="2" t="s">
        <v>5773</v>
      </c>
      <c r="D3732" s="2" t="s">
        <v>2374</v>
      </c>
      <c r="E3732" s="2" t="s">
        <v>5886</v>
      </c>
      <c r="F3732" s="2" t="s">
        <v>6515</v>
      </c>
      <c r="G3732" s="2" t="s">
        <v>4</v>
      </c>
      <c r="H3732" s="2" t="s">
        <v>4</v>
      </c>
      <c r="I3732" s="6">
        <v>1</v>
      </c>
      <c r="J3732" s="2" t="s">
        <v>2345</v>
      </c>
      <c r="K3732" s="7">
        <v>1</v>
      </c>
      <c r="L3732" s="3" t="s">
        <v>3130</v>
      </c>
      <c r="M3732" s="2">
        <v>152695</v>
      </c>
      <c r="N3732" s="2" t="s">
        <v>13</v>
      </c>
      <c r="O3732" s="80">
        <v>3.8555999999999999</v>
      </c>
      <c r="P37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$3.86 P/kg</v>
      </c>
      <c r="Q37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33" spans="1:17" ht="36" x14ac:dyDescent="0.2">
      <c r="A3733" s="2" t="s">
        <v>5905</v>
      </c>
      <c r="B3733" s="2" t="s">
        <v>1006</v>
      </c>
      <c r="C3733" s="2" t="s">
        <v>5773</v>
      </c>
      <c r="D3733" s="2" t="s">
        <v>2374</v>
      </c>
      <c r="E3733" s="2" t="s">
        <v>2396</v>
      </c>
      <c r="F3733" s="2" t="s">
        <v>4497</v>
      </c>
      <c r="G3733" s="2" t="s">
        <v>4</v>
      </c>
      <c r="H3733" s="2" t="s">
        <v>4</v>
      </c>
      <c r="I3733" s="6">
        <v>900</v>
      </c>
      <c r="J3733" s="2" t="s">
        <v>6074</v>
      </c>
      <c r="K3733" s="7">
        <v>1</v>
      </c>
      <c r="L3733" s="3" t="s">
        <v>3130</v>
      </c>
      <c r="M3733" s="2" t="s">
        <v>2886</v>
      </c>
      <c r="N3733" s="2" t="s">
        <v>13</v>
      </c>
      <c r="O3733" s="80">
        <v>5.0685000000000002</v>
      </c>
      <c r="P37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$5.63 P/kg</v>
      </c>
      <c r="Q37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34" spans="1:17" ht="24" x14ac:dyDescent="0.2">
      <c r="A3734" s="2" t="s">
        <v>5905</v>
      </c>
      <c r="B3734" s="2" t="s">
        <v>1006</v>
      </c>
      <c r="C3734" s="2" t="s">
        <v>5774</v>
      </c>
      <c r="D3734" s="2" t="s">
        <v>2110</v>
      </c>
      <c r="E3734" s="2" t="s">
        <v>3128</v>
      </c>
      <c r="F3734" s="2" t="s">
        <v>3919</v>
      </c>
      <c r="G3734" s="2" t="s">
        <v>4</v>
      </c>
      <c r="H3734" s="2" t="s">
        <v>4</v>
      </c>
      <c r="I3734" s="6">
        <v>2.5</v>
      </c>
      <c r="J3734" s="2" t="s">
        <v>2345</v>
      </c>
      <c r="K3734" s="7">
        <v>4</v>
      </c>
      <c r="L3734" s="3" t="s">
        <v>2315</v>
      </c>
      <c r="M3734" s="2">
        <v>9100877</v>
      </c>
      <c r="N3734" s="2" t="s">
        <v>13</v>
      </c>
      <c r="O3734" s="80">
        <v>29.904</v>
      </c>
      <c r="P37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37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735" spans="1:17" ht="36" x14ac:dyDescent="0.2">
      <c r="A3735" s="2" t="s">
        <v>5905</v>
      </c>
      <c r="B3735" s="2" t="s">
        <v>1006</v>
      </c>
      <c r="C3735" s="2" t="s">
        <v>5774</v>
      </c>
      <c r="D3735" s="2" t="s">
        <v>2110</v>
      </c>
      <c r="E3735" s="2" t="s">
        <v>5886</v>
      </c>
      <c r="F3735" s="2" t="s">
        <v>6017</v>
      </c>
      <c r="G3735" s="2" t="s">
        <v>4</v>
      </c>
      <c r="H3735" s="2" t="s">
        <v>4</v>
      </c>
      <c r="I3735" s="6">
        <v>2</v>
      </c>
      <c r="J3735" s="2" t="s">
        <v>2345</v>
      </c>
      <c r="K3735" s="7">
        <v>1</v>
      </c>
      <c r="L3735" s="3" t="s">
        <v>3130</v>
      </c>
      <c r="M3735" s="2">
        <v>107501</v>
      </c>
      <c r="N3735" s="2" t="s">
        <v>13</v>
      </c>
      <c r="O3735" s="80">
        <v>9.5129999999999999</v>
      </c>
      <c r="P37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$4.76 P/kg</v>
      </c>
      <c r="Q37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36" spans="1:17" ht="36" x14ac:dyDescent="0.2">
      <c r="A3736" s="2" t="s">
        <v>5905</v>
      </c>
      <c r="B3736" s="2" t="s">
        <v>1006</v>
      </c>
      <c r="C3736" s="2" t="s">
        <v>5774</v>
      </c>
      <c r="D3736" s="2" t="s">
        <v>2110</v>
      </c>
      <c r="E3736" s="2" t="s">
        <v>2396</v>
      </c>
      <c r="F3736" s="2" t="s">
        <v>4498</v>
      </c>
      <c r="G3736" s="2" t="s">
        <v>4</v>
      </c>
      <c r="H3736" s="2" t="s">
        <v>4</v>
      </c>
      <c r="I3736" s="6">
        <v>2.5</v>
      </c>
      <c r="J3736" s="2" t="s">
        <v>2345</v>
      </c>
      <c r="K3736" s="7">
        <v>4</v>
      </c>
      <c r="L3736" s="3" t="s">
        <v>2315</v>
      </c>
      <c r="M3736" s="2" t="s">
        <v>2887</v>
      </c>
      <c r="N3736" s="2" t="s">
        <v>13</v>
      </c>
      <c r="O3736" s="80">
        <v>28.95</v>
      </c>
      <c r="P37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$2.90 P/kg</v>
      </c>
      <c r="Q37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37" spans="1:17" ht="24" x14ac:dyDescent="0.2">
      <c r="A3737" s="2" t="s">
        <v>5905</v>
      </c>
      <c r="B3737" s="2" t="s">
        <v>1006</v>
      </c>
      <c r="C3737" s="2" t="s">
        <v>5774</v>
      </c>
      <c r="D3737" s="2" t="s">
        <v>2110</v>
      </c>
      <c r="E3737" s="2" t="s">
        <v>1852</v>
      </c>
      <c r="F3737" s="2" t="s">
        <v>5080</v>
      </c>
      <c r="G3737" s="2" t="s">
        <v>4</v>
      </c>
      <c r="H3737" s="2" t="s">
        <v>4</v>
      </c>
      <c r="I3737" s="6">
        <v>2</v>
      </c>
      <c r="J3737" s="2" t="s">
        <v>2345</v>
      </c>
      <c r="K3737" s="7">
        <v>6</v>
      </c>
      <c r="L3737" s="3" t="s">
        <v>2315</v>
      </c>
      <c r="M3737" s="2">
        <v>40729</v>
      </c>
      <c r="N3737" s="2" t="s">
        <v>13</v>
      </c>
      <c r="O3737" s="80">
        <v>51.8</v>
      </c>
      <c r="P37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7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38" spans="1:17" ht="36" x14ac:dyDescent="0.2">
      <c r="A3738" s="2" t="s">
        <v>5905</v>
      </c>
      <c r="B3738" s="2" t="s">
        <v>1006</v>
      </c>
      <c r="C3738" s="2" t="s">
        <v>5775</v>
      </c>
      <c r="D3738" s="2" t="s">
        <v>2111</v>
      </c>
      <c r="E3738" s="2" t="s">
        <v>3128</v>
      </c>
      <c r="F3738" s="2" t="s">
        <v>3920</v>
      </c>
      <c r="G3738" s="2" t="s">
        <v>4</v>
      </c>
      <c r="H3738" s="2" t="s">
        <v>4</v>
      </c>
      <c r="I3738" s="6">
        <v>2.5</v>
      </c>
      <c r="J3738" s="2" t="s">
        <v>2345</v>
      </c>
      <c r="K3738" s="7">
        <v>4</v>
      </c>
      <c r="L3738" s="3" t="s">
        <v>2315</v>
      </c>
      <c r="M3738" s="2">
        <v>9100853</v>
      </c>
      <c r="N3738" s="2" t="s">
        <v>13</v>
      </c>
      <c r="O3738" s="80">
        <v>34.697600000000001</v>
      </c>
      <c r="P37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$3.47 P/kg</v>
      </c>
      <c r="Q37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39" spans="1:17" ht="36" x14ac:dyDescent="0.2">
      <c r="A3739" s="2" t="s">
        <v>5905</v>
      </c>
      <c r="B3739" s="2" t="s">
        <v>1006</v>
      </c>
      <c r="C3739" s="2" t="s">
        <v>5775</v>
      </c>
      <c r="D3739" s="2" t="s">
        <v>2111</v>
      </c>
      <c r="E3739" s="2" t="s">
        <v>5886</v>
      </c>
      <c r="F3739" s="2" t="s">
        <v>6517</v>
      </c>
      <c r="G3739" s="2" t="s">
        <v>4</v>
      </c>
      <c r="H3739" s="2" t="s">
        <v>4</v>
      </c>
      <c r="I3739" s="6">
        <v>15</v>
      </c>
      <c r="J3739" s="2" t="s">
        <v>2345</v>
      </c>
      <c r="K3739" s="7">
        <v>1</v>
      </c>
      <c r="L3739" s="3" t="s">
        <v>3130</v>
      </c>
      <c r="M3739" s="2">
        <v>991476</v>
      </c>
      <c r="N3739" s="2" t="s">
        <v>13</v>
      </c>
      <c r="O3739" s="80">
        <v>58.29</v>
      </c>
      <c r="P37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$3.89 P/kg</v>
      </c>
      <c r="Q37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40" spans="1:17" ht="36" x14ac:dyDescent="0.2">
      <c r="A3740" s="2" t="s">
        <v>5905</v>
      </c>
      <c r="B3740" s="2" t="s">
        <v>1006</v>
      </c>
      <c r="C3740" s="2" t="s">
        <v>5775</v>
      </c>
      <c r="D3740" s="2" t="s">
        <v>2111</v>
      </c>
      <c r="E3740" s="2" t="s">
        <v>2396</v>
      </c>
      <c r="F3740" s="2" t="s">
        <v>6516</v>
      </c>
      <c r="G3740" s="2" t="s">
        <v>4</v>
      </c>
      <c r="H3740" s="2" t="s">
        <v>4</v>
      </c>
      <c r="I3740" s="6">
        <v>2</v>
      </c>
      <c r="J3740" s="2" t="s">
        <v>2345</v>
      </c>
      <c r="K3740" s="7">
        <v>6</v>
      </c>
      <c r="L3740" s="3" t="s">
        <v>2315</v>
      </c>
      <c r="M3740" s="2" t="s">
        <v>2888</v>
      </c>
      <c r="N3740" s="2" t="s">
        <v>13</v>
      </c>
      <c r="O3740" s="80">
        <v>57.606499999999997</v>
      </c>
      <c r="P37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37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741" spans="1:17" ht="24" x14ac:dyDescent="0.2">
      <c r="A3741" s="2" t="s">
        <v>5905</v>
      </c>
      <c r="B3741" s="2" t="s">
        <v>1006</v>
      </c>
      <c r="C3741" s="2" t="s">
        <v>5775</v>
      </c>
      <c r="D3741" s="2" t="s">
        <v>2111</v>
      </c>
      <c r="E3741" s="2" t="s">
        <v>1852</v>
      </c>
      <c r="F3741" s="2" t="s">
        <v>5081</v>
      </c>
      <c r="G3741" s="2" t="s">
        <v>4</v>
      </c>
      <c r="H3741" s="2" t="s">
        <v>4</v>
      </c>
      <c r="I3741" s="6">
        <v>3</v>
      </c>
      <c r="J3741" s="2" t="s">
        <v>2345</v>
      </c>
      <c r="K3741" s="7">
        <v>5</v>
      </c>
      <c r="L3741" s="3" t="s">
        <v>2315</v>
      </c>
      <c r="M3741" s="2" t="s">
        <v>2112</v>
      </c>
      <c r="N3741" s="2" t="s">
        <v>13</v>
      </c>
      <c r="O3741" s="80">
        <v>47</v>
      </c>
      <c r="P37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37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42" spans="1:17" ht="24" x14ac:dyDescent="0.2">
      <c r="A3742" s="2" t="s">
        <v>5905</v>
      </c>
      <c r="B3742" s="2" t="s">
        <v>1006</v>
      </c>
      <c r="C3742" s="2" t="s">
        <v>5775</v>
      </c>
      <c r="D3742" s="2" t="s">
        <v>2111</v>
      </c>
      <c r="E3742" s="2" t="s">
        <v>7003</v>
      </c>
      <c r="F3742" s="2" t="s">
        <v>7790</v>
      </c>
      <c r="G3742" s="2" t="s">
        <v>4</v>
      </c>
      <c r="H3742" s="2" t="s">
        <v>4</v>
      </c>
      <c r="I3742" s="6">
        <v>2.5</v>
      </c>
      <c r="J3742" s="2" t="s">
        <v>2345</v>
      </c>
      <c r="K3742" s="7">
        <v>4</v>
      </c>
      <c r="L3742" s="3" t="s">
        <v>2315</v>
      </c>
      <c r="M3742" s="2" t="s">
        <v>7791</v>
      </c>
      <c r="N3742" s="2" t="s">
        <v>13</v>
      </c>
      <c r="O3742" s="80">
        <v>32.810400000000001</v>
      </c>
      <c r="P37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$3.28 P/kg</v>
      </c>
      <c r="Q37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743" spans="1:17" ht="24" x14ac:dyDescent="0.2">
      <c r="A3743" s="2" t="s">
        <v>5905</v>
      </c>
      <c r="B3743" s="2" t="s">
        <v>1006</v>
      </c>
      <c r="C3743" s="2" t="s">
        <v>5776</v>
      </c>
      <c r="D3743" s="2" t="s">
        <v>2113</v>
      </c>
      <c r="E3743" s="2" t="s">
        <v>3128</v>
      </c>
      <c r="F3743" s="2" t="s">
        <v>3921</v>
      </c>
      <c r="G3743" s="2" t="s">
        <v>4</v>
      </c>
      <c r="H3743" s="2" t="s">
        <v>4</v>
      </c>
      <c r="I3743" s="6">
        <v>2</v>
      </c>
      <c r="J3743" s="2" t="s">
        <v>2345</v>
      </c>
      <c r="K3743" s="7">
        <v>6</v>
      </c>
      <c r="L3743" s="3" t="s">
        <v>2315</v>
      </c>
      <c r="M3743" s="2">
        <v>42033</v>
      </c>
      <c r="N3743" s="2" t="s">
        <v>13</v>
      </c>
      <c r="O3743" s="80">
        <v>53.2224</v>
      </c>
      <c r="P37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$4.44 P/kg</v>
      </c>
      <c r="Q37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44" spans="1:17" ht="36" x14ac:dyDescent="0.2">
      <c r="A3744" s="2" t="s">
        <v>5905</v>
      </c>
      <c r="B3744" s="2" t="s">
        <v>1006</v>
      </c>
      <c r="C3744" s="2" t="s">
        <v>5776</v>
      </c>
      <c r="D3744" s="2" t="s">
        <v>2113</v>
      </c>
      <c r="E3744" s="2" t="s">
        <v>5886</v>
      </c>
      <c r="F3744" s="2" t="s">
        <v>6018</v>
      </c>
      <c r="G3744" s="2" t="s">
        <v>4</v>
      </c>
      <c r="H3744" s="2" t="s">
        <v>4</v>
      </c>
      <c r="I3744" s="6">
        <v>2</v>
      </c>
      <c r="J3744" s="2" t="s">
        <v>2345</v>
      </c>
      <c r="K3744" s="7">
        <v>1</v>
      </c>
      <c r="L3744" s="3" t="s">
        <v>3130</v>
      </c>
      <c r="M3744" s="2">
        <v>183515</v>
      </c>
      <c r="N3744" s="2" t="s">
        <v>13</v>
      </c>
      <c r="O3744" s="80">
        <v>6.2568000000000001</v>
      </c>
      <c r="P37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$3.13 P/kg</v>
      </c>
      <c r="Q37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45" spans="1:17" ht="24" x14ac:dyDescent="0.2">
      <c r="A3745" s="2" t="s">
        <v>5905</v>
      </c>
      <c r="B3745" s="2" t="s">
        <v>1006</v>
      </c>
      <c r="C3745" s="2" t="s">
        <v>5776</v>
      </c>
      <c r="D3745" s="2" t="s">
        <v>2113</v>
      </c>
      <c r="E3745" s="2" t="s">
        <v>2396</v>
      </c>
      <c r="F3745" s="2" t="s">
        <v>4499</v>
      </c>
      <c r="G3745" s="2" t="s">
        <v>4</v>
      </c>
      <c r="H3745" s="2" t="s">
        <v>4</v>
      </c>
      <c r="I3745" s="6">
        <v>2</v>
      </c>
      <c r="J3745" s="2" t="s">
        <v>2345</v>
      </c>
      <c r="K3745" s="7">
        <v>1</v>
      </c>
      <c r="L3745" s="3" t="s">
        <v>3130</v>
      </c>
      <c r="M3745" s="2" t="s">
        <v>2889</v>
      </c>
      <c r="N3745" s="2" t="s">
        <v>13</v>
      </c>
      <c r="O3745" s="80">
        <v>8.6327999999999996</v>
      </c>
      <c r="P37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$4.32 P/kg</v>
      </c>
      <c r="Q37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46" spans="1:17" ht="24" x14ac:dyDescent="0.2">
      <c r="A3746" s="2" t="s">
        <v>5905</v>
      </c>
      <c r="B3746" s="2" t="s">
        <v>1006</v>
      </c>
      <c r="C3746" s="2" t="s">
        <v>5776</v>
      </c>
      <c r="D3746" s="2" t="s">
        <v>2113</v>
      </c>
      <c r="E3746" s="2" t="s">
        <v>1852</v>
      </c>
      <c r="F3746" s="2" t="s">
        <v>5082</v>
      </c>
      <c r="G3746" s="2" t="s">
        <v>4</v>
      </c>
      <c r="H3746" s="2" t="s">
        <v>4</v>
      </c>
      <c r="I3746" s="6">
        <v>2</v>
      </c>
      <c r="J3746" s="2" t="s">
        <v>2345</v>
      </c>
      <c r="K3746" s="7">
        <v>6</v>
      </c>
      <c r="L3746" s="3" t="s">
        <v>2315</v>
      </c>
      <c r="M3746" s="2">
        <v>42033</v>
      </c>
      <c r="N3746" s="2" t="s">
        <v>13</v>
      </c>
      <c r="O3746" s="80">
        <v>46.75</v>
      </c>
      <c r="P37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$3.90 P/kg</v>
      </c>
      <c r="Q37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747" spans="1:17" ht="24" x14ac:dyDescent="0.2">
      <c r="A3747" s="2" t="s">
        <v>5905</v>
      </c>
      <c r="B3747" s="2" t="s">
        <v>1006</v>
      </c>
      <c r="C3747" s="2" t="s">
        <v>5776</v>
      </c>
      <c r="D3747" s="2" t="s">
        <v>2113</v>
      </c>
      <c r="E3747" s="2" t="s">
        <v>7003</v>
      </c>
      <c r="F3747" s="2" t="s">
        <v>7792</v>
      </c>
      <c r="G3747" s="2" t="s">
        <v>4</v>
      </c>
      <c r="H3747" s="2" t="s">
        <v>4</v>
      </c>
      <c r="I3747" s="6">
        <v>2</v>
      </c>
      <c r="J3747" s="2" t="s">
        <v>2345</v>
      </c>
      <c r="K3747" s="7">
        <v>1</v>
      </c>
      <c r="L3747" s="3" t="s">
        <v>3130</v>
      </c>
      <c r="M3747" s="2" t="s">
        <v>7793</v>
      </c>
      <c r="N3747" s="2" t="s">
        <v>13</v>
      </c>
      <c r="O3747" s="80">
        <v>8.7833000000000006</v>
      </c>
      <c r="P37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7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48" spans="1:17" ht="24" x14ac:dyDescent="0.2">
      <c r="A3748" s="2" t="s">
        <v>5905</v>
      </c>
      <c r="B3748" s="2" t="s">
        <v>1006</v>
      </c>
      <c r="C3748" s="2" t="s">
        <v>5642</v>
      </c>
      <c r="D3748" s="2" t="s">
        <v>1021</v>
      </c>
      <c r="E3748" s="2" t="s">
        <v>5885</v>
      </c>
      <c r="F3748" s="2" t="s">
        <v>3484</v>
      </c>
      <c r="G3748" s="2" t="s">
        <v>4</v>
      </c>
      <c r="H3748" s="2" t="s">
        <v>4</v>
      </c>
      <c r="I3748" s="6">
        <v>3.5</v>
      </c>
      <c r="J3748" s="2" t="s">
        <v>2345</v>
      </c>
      <c r="K3748" s="7">
        <v>4</v>
      </c>
      <c r="L3748" s="3" t="s">
        <v>2315</v>
      </c>
      <c r="M3748" s="2">
        <v>131283</v>
      </c>
      <c r="N3748" s="2" t="s">
        <v>13</v>
      </c>
      <c r="O3748" s="80">
        <v>52.21</v>
      </c>
      <c r="P37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$3.73 P/kg</v>
      </c>
      <c r="Q37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49" spans="1:17" ht="36" x14ac:dyDescent="0.2">
      <c r="A3749" s="2" t="s">
        <v>5905</v>
      </c>
      <c r="B3749" s="2" t="s">
        <v>1006</v>
      </c>
      <c r="C3749" s="2" t="s">
        <v>5642</v>
      </c>
      <c r="D3749" s="2" t="s">
        <v>1021</v>
      </c>
      <c r="E3749" s="2" t="s">
        <v>3128</v>
      </c>
      <c r="F3749" s="2" t="s">
        <v>3922</v>
      </c>
      <c r="G3749" s="2" t="s">
        <v>4</v>
      </c>
      <c r="H3749" s="2" t="s">
        <v>4</v>
      </c>
      <c r="I3749" s="6">
        <v>5</v>
      </c>
      <c r="J3749" s="2" t="s">
        <v>2345</v>
      </c>
      <c r="K3749" s="7">
        <v>3</v>
      </c>
      <c r="L3749" s="3" t="s">
        <v>2315</v>
      </c>
      <c r="M3749" s="2">
        <v>9100469</v>
      </c>
      <c r="N3749" s="2" t="s">
        <v>13</v>
      </c>
      <c r="O3749" s="80">
        <v>54.936</v>
      </c>
      <c r="P37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$3.66 P/kg</v>
      </c>
      <c r="Q37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50" spans="1:17" ht="36" x14ac:dyDescent="0.2">
      <c r="A3750" s="2" t="s">
        <v>5905</v>
      </c>
      <c r="B3750" s="2" t="s">
        <v>1006</v>
      </c>
      <c r="C3750" s="2" t="s">
        <v>5642</v>
      </c>
      <c r="D3750" s="2" t="s">
        <v>1021</v>
      </c>
      <c r="E3750" s="2" t="s">
        <v>5886</v>
      </c>
      <c r="F3750" s="2" t="s">
        <v>6518</v>
      </c>
      <c r="G3750" s="2" t="s">
        <v>4</v>
      </c>
      <c r="H3750" s="2" t="s">
        <v>4</v>
      </c>
      <c r="I3750" s="6">
        <v>15</v>
      </c>
      <c r="J3750" s="2" t="s">
        <v>2345</v>
      </c>
      <c r="K3750" s="7">
        <v>1</v>
      </c>
      <c r="L3750" s="3" t="s">
        <v>3130</v>
      </c>
      <c r="M3750" s="2">
        <v>991515</v>
      </c>
      <c r="N3750" s="2" t="s">
        <v>13</v>
      </c>
      <c r="O3750" s="80">
        <v>52.73</v>
      </c>
      <c r="P37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$3.52 P/kg</v>
      </c>
      <c r="Q37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51" spans="1:17" ht="36" x14ac:dyDescent="0.2">
      <c r="A3751" s="2" t="s">
        <v>5905</v>
      </c>
      <c r="B3751" s="2" t="s">
        <v>1006</v>
      </c>
      <c r="C3751" s="2" t="s">
        <v>5642</v>
      </c>
      <c r="D3751" s="2" t="s">
        <v>1021</v>
      </c>
      <c r="E3751" s="2" t="s">
        <v>2396</v>
      </c>
      <c r="F3751" s="2" t="s">
        <v>4500</v>
      </c>
      <c r="G3751" s="2" t="s">
        <v>4</v>
      </c>
      <c r="H3751" s="2" t="s">
        <v>4</v>
      </c>
      <c r="I3751" s="6">
        <v>2.5</v>
      </c>
      <c r="J3751" s="2" t="s">
        <v>2345</v>
      </c>
      <c r="K3751" s="7">
        <v>4</v>
      </c>
      <c r="L3751" s="3" t="s">
        <v>2315</v>
      </c>
      <c r="M3751" s="2" t="s">
        <v>2890</v>
      </c>
      <c r="N3751" s="2" t="s">
        <v>13</v>
      </c>
      <c r="O3751" s="80">
        <v>45.78</v>
      </c>
      <c r="P37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$4.58 P/kg</v>
      </c>
      <c r="Q37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752" spans="1:17" ht="24" x14ac:dyDescent="0.2">
      <c r="A3752" s="2" t="s">
        <v>5905</v>
      </c>
      <c r="B3752" s="2" t="s">
        <v>1006</v>
      </c>
      <c r="C3752" s="2" t="s">
        <v>5642</v>
      </c>
      <c r="D3752" s="2" t="s">
        <v>1021</v>
      </c>
      <c r="E3752" s="2" t="s">
        <v>1852</v>
      </c>
      <c r="F3752" s="2" t="s">
        <v>5083</v>
      </c>
      <c r="G3752" s="2" t="s">
        <v>4</v>
      </c>
      <c r="H3752" s="2" t="s">
        <v>4</v>
      </c>
      <c r="I3752" s="6">
        <v>5</v>
      </c>
      <c r="J3752" s="2" t="s">
        <v>2345</v>
      </c>
      <c r="K3752" s="7">
        <v>3</v>
      </c>
      <c r="L3752" s="3" t="s">
        <v>2315</v>
      </c>
      <c r="M3752" s="2" t="s">
        <v>2114</v>
      </c>
      <c r="N3752" s="2" t="s">
        <v>13</v>
      </c>
      <c r="O3752" s="80">
        <v>51.55</v>
      </c>
      <c r="P37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37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53" spans="1:17" ht="24" x14ac:dyDescent="0.2">
      <c r="A3753" s="2" t="s">
        <v>5905</v>
      </c>
      <c r="B3753" s="2" t="s">
        <v>1006</v>
      </c>
      <c r="C3753" s="2" t="s">
        <v>5642</v>
      </c>
      <c r="D3753" s="2" t="s">
        <v>1021</v>
      </c>
      <c r="E3753" s="2" t="s">
        <v>7003</v>
      </c>
      <c r="F3753" s="2" t="s">
        <v>7794</v>
      </c>
      <c r="G3753" s="2" t="s">
        <v>4</v>
      </c>
      <c r="H3753" s="2" t="s">
        <v>4</v>
      </c>
      <c r="I3753" s="6">
        <v>5</v>
      </c>
      <c r="J3753" s="2" t="s">
        <v>2345</v>
      </c>
      <c r="K3753" s="7">
        <v>3</v>
      </c>
      <c r="L3753" s="3" t="s">
        <v>2315</v>
      </c>
      <c r="M3753" s="2" t="s">
        <v>7795</v>
      </c>
      <c r="N3753" s="2" t="s">
        <v>13</v>
      </c>
      <c r="O3753" s="80">
        <v>60.8964</v>
      </c>
      <c r="P37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$4.06 P/kg</v>
      </c>
      <c r="Q37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754" spans="1:17" ht="24" x14ac:dyDescent="0.2">
      <c r="A3754" s="2" t="s">
        <v>5905</v>
      </c>
      <c r="B3754" s="2" t="s">
        <v>1006</v>
      </c>
      <c r="C3754" s="2" t="s">
        <v>5643</v>
      </c>
      <c r="D3754" s="2" t="s">
        <v>1022</v>
      </c>
      <c r="E3754" s="2" t="s">
        <v>5885</v>
      </c>
      <c r="F3754" s="2" t="s">
        <v>3485</v>
      </c>
      <c r="G3754" s="2" t="s">
        <v>4</v>
      </c>
      <c r="H3754" s="2" t="s">
        <v>4</v>
      </c>
      <c r="I3754" s="6">
        <v>2.5</v>
      </c>
      <c r="J3754" s="2" t="s">
        <v>2345</v>
      </c>
      <c r="K3754" s="7">
        <v>4</v>
      </c>
      <c r="L3754" s="3" t="s">
        <v>2315</v>
      </c>
      <c r="M3754" s="2">
        <v>183969</v>
      </c>
      <c r="N3754" s="2" t="s">
        <v>13</v>
      </c>
      <c r="O3754" s="80">
        <v>36.840000000000003</v>
      </c>
      <c r="P37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55" spans="1:17" ht="24" x14ac:dyDescent="0.2">
      <c r="A3755" s="2" t="s">
        <v>5905</v>
      </c>
      <c r="B3755" s="2" t="s">
        <v>1006</v>
      </c>
      <c r="C3755" s="2" t="s">
        <v>5643</v>
      </c>
      <c r="D3755" s="2" t="s">
        <v>1022</v>
      </c>
      <c r="E3755" s="2" t="s">
        <v>3128</v>
      </c>
      <c r="F3755" s="2" t="s">
        <v>3923</v>
      </c>
      <c r="G3755" s="2" t="s">
        <v>4</v>
      </c>
      <c r="H3755" s="2" t="s">
        <v>4</v>
      </c>
      <c r="I3755" s="6">
        <v>2.5</v>
      </c>
      <c r="J3755" s="2" t="s">
        <v>2345</v>
      </c>
      <c r="K3755" s="7">
        <v>4</v>
      </c>
      <c r="L3755" s="3" t="s">
        <v>2315</v>
      </c>
      <c r="M3755" s="2">
        <v>9100879</v>
      </c>
      <c r="N3755" s="2" t="s">
        <v>13</v>
      </c>
      <c r="O3755" s="80">
        <v>28.8064</v>
      </c>
      <c r="P37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56" spans="1:17" ht="36" x14ac:dyDescent="0.2">
      <c r="A3756" s="2" t="s">
        <v>5905</v>
      </c>
      <c r="B3756" s="2" t="s">
        <v>1006</v>
      </c>
      <c r="C3756" s="2" t="s">
        <v>5643</v>
      </c>
      <c r="D3756" s="2" t="s">
        <v>1022</v>
      </c>
      <c r="E3756" s="2" t="s">
        <v>5886</v>
      </c>
      <c r="F3756" s="2" t="s">
        <v>6520</v>
      </c>
      <c r="G3756" s="2" t="s">
        <v>4</v>
      </c>
      <c r="H3756" s="2" t="s">
        <v>4</v>
      </c>
      <c r="I3756" s="6">
        <v>15</v>
      </c>
      <c r="J3756" s="2" t="s">
        <v>2345</v>
      </c>
      <c r="K3756" s="7">
        <v>1</v>
      </c>
      <c r="L3756" s="3" t="s">
        <v>3130</v>
      </c>
      <c r="M3756" s="2">
        <v>991468</v>
      </c>
      <c r="N3756" s="2" t="s">
        <v>13</v>
      </c>
      <c r="O3756" s="80">
        <v>53.68</v>
      </c>
      <c r="P37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37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57" spans="1:17" ht="24" x14ac:dyDescent="0.2">
      <c r="A3757" s="2" t="s">
        <v>5905</v>
      </c>
      <c r="B3757" s="2" t="s">
        <v>1006</v>
      </c>
      <c r="C3757" s="2" t="s">
        <v>5643</v>
      </c>
      <c r="D3757" s="2" t="s">
        <v>1022</v>
      </c>
      <c r="E3757" s="2" t="s">
        <v>2396</v>
      </c>
      <c r="F3757" s="2" t="s">
        <v>6519</v>
      </c>
      <c r="G3757" s="2" t="s">
        <v>4</v>
      </c>
      <c r="H3757" s="2" t="s">
        <v>4</v>
      </c>
      <c r="I3757" s="6">
        <v>2.5</v>
      </c>
      <c r="J3757" s="2" t="s">
        <v>2345</v>
      </c>
      <c r="K3757" s="7">
        <v>4</v>
      </c>
      <c r="L3757" s="3" t="s">
        <v>2315</v>
      </c>
      <c r="M3757" s="2" t="s">
        <v>2891</v>
      </c>
      <c r="N3757" s="2" t="s">
        <v>13</v>
      </c>
      <c r="O3757" s="80">
        <v>28.78</v>
      </c>
      <c r="P37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$2.88 P/kg</v>
      </c>
      <c r="Q37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58" spans="1:17" ht="24" x14ac:dyDescent="0.2">
      <c r="A3758" s="2" t="s">
        <v>5905</v>
      </c>
      <c r="B3758" s="2" t="s">
        <v>1006</v>
      </c>
      <c r="C3758" s="2" t="s">
        <v>5643</v>
      </c>
      <c r="D3758" s="2" t="s">
        <v>1022</v>
      </c>
      <c r="E3758" s="2" t="s">
        <v>1852</v>
      </c>
      <c r="F3758" s="2" t="s">
        <v>5084</v>
      </c>
      <c r="G3758" s="2" t="s">
        <v>4</v>
      </c>
      <c r="H3758" s="2" t="s">
        <v>4</v>
      </c>
      <c r="I3758" s="6">
        <v>5</v>
      </c>
      <c r="J3758" s="2" t="s">
        <v>2345</v>
      </c>
      <c r="K3758" s="7">
        <v>3</v>
      </c>
      <c r="L3758" s="3" t="s">
        <v>2315</v>
      </c>
      <c r="M3758" s="2" t="s">
        <v>2115</v>
      </c>
      <c r="N3758" s="2" t="s">
        <v>13</v>
      </c>
      <c r="O3758" s="80">
        <v>51</v>
      </c>
      <c r="P37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7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759" spans="1:17" ht="24" x14ac:dyDescent="0.2">
      <c r="A3759" s="2" t="s">
        <v>5905</v>
      </c>
      <c r="B3759" s="2" t="s">
        <v>1006</v>
      </c>
      <c r="C3759" s="2" t="s">
        <v>5643</v>
      </c>
      <c r="D3759" s="2" t="s">
        <v>1022</v>
      </c>
      <c r="E3759" s="2" t="s">
        <v>7003</v>
      </c>
      <c r="F3759" s="2" t="s">
        <v>7796</v>
      </c>
      <c r="G3759" s="2" t="s">
        <v>4</v>
      </c>
      <c r="H3759" s="2" t="s">
        <v>4</v>
      </c>
      <c r="I3759" s="6">
        <v>5</v>
      </c>
      <c r="J3759" s="2" t="s">
        <v>2345</v>
      </c>
      <c r="K3759" s="7">
        <v>3</v>
      </c>
      <c r="L3759" s="3" t="s">
        <v>2315</v>
      </c>
      <c r="M3759" s="2" t="s">
        <v>7797</v>
      </c>
      <c r="N3759" s="2" t="s">
        <v>13</v>
      </c>
      <c r="O3759" s="80">
        <v>59.7804</v>
      </c>
      <c r="P37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$3.99 P/kg</v>
      </c>
      <c r="Q37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60" spans="1:17" ht="24" x14ac:dyDescent="0.2">
      <c r="A3760" s="2" t="s">
        <v>5905</v>
      </c>
      <c r="B3760" s="2" t="s">
        <v>1006</v>
      </c>
      <c r="C3760" s="2" t="s">
        <v>5644</v>
      </c>
      <c r="D3760" s="2" t="s">
        <v>1023</v>
      </c>
      <c r="E3760" s="2" t="s">
        <v>5885</v>
      </c>
      <c r="F3760" s="2" t="s">
        <v>3486</v>
      </c>
      <c r="G3760" s="2" t="s">
        <v>4</v>
      </c>
      <c r="H3760" s="2" t="s">
        <v>4</v>
      </c>
      <c r="I3760" s="6">
        <v>2.5</v>
      </c>
      <c r="J3760" s="2" t="s">
        <v>2345</v>
      </c>
      <c r="K3760" s="7">
        <v>4</v>
      </c>
      <c r="L3760" s="3" t="s">
        <v>2315</v>
      </c>
      <c r="M3760" s="2">
        <v>183968</v>
      </c>
      <c r="N3760" s="2" t="s">
        <v>13</v>
      </c>
      <c r="O3760" s="80">
        <v>36.840000000000003</v>
      </c>
      <c r="P37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61" spans="1:17" ht="24" x14ac:dyDescent="0.2">
      <c r="A3761" s="2" t="s">
        <v>5905</v>
      </c>
      <c r="B3761" s="2" t="s">
        <v>1006</v>
      </c>
      <c r="C3761" s="2" t="s">
        <v>5644</v>
      </c>
      <c r="D3761" s="2" t="s">
        <v>1023</v>
      </c>
      <c r="E3761" s="2" t="s">
        <v>3128</v>
      </c>
      <c r="F3761" s="2" t="s">
        <v>3924</v>
      </c>
      <c r="G3761" s="2" t="s">
        <v>4</v>
      </c>
      <c r="H3761" s="2" t="s">
        <v>4</v>
      </c>
      <c r="I3761" s="6">
        <v>5</v>
      </c>
      <c r="J3761" s="2" t="s">
        <v>2345</v>
      </c>
      <c r="K3761" s="7">
        <v>3</v>
      </c>
      <c r="L3761" s="3" t="s">
        <v>2315</v>
      </c>
      <c r="M3761" s="2">
        <v>9100478</v>
      </c>
      <c r="N3761" s="2" t="s">
        <v>13</v>
      </c>
      <c r="O3761" s="80">
        <v>53.927999999999997</v>
      </c>
      <c r="P37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$3.60 P/kg</v>
      </c>
      <c r="Q37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2" spans="1:17" ht="36" x14ac:dyDescent="0.2">
      <c r="A3762" s="2" t="s">
        <v>5905</v>
      </c>
      <c r="B3762" s="2" t="s">
        <v>1006</v>
      </c>
      <c r="C3762" s="2" t="s">
        <v>5644</v>
      </c>
      <c r="D3762" s="2" t="s">
        <v>1023</v>
      </c>
      <c r="E3762" s="2" t="s">
        <v>5886</v>
      </c>
      <c r="F3762" s="2" t="s">
        <v>6520</v>
      </c>
      <c r="G3762" s="2" t="s">
        <v>4</v>
      </c>
      <c r="H3762" s="2" t="s">
        <v>4</v>
      </c>
      <c r="I3762" s="6">
        <v>15</v>
      </c>
      <c r="J3762" s="2" t="s">
        <v>2345</v>
      </c>
      <c r="K3762" s="7">
        <v>1</v>
      </c>
      <c r="L3762" s="3" t="s">
        <v>3130</v>
      </c>
      <c r="M3762" s="2">
        <v>991468</v>
      </c>
      <c r="N3762" s="2" t="s">
        <v>13</v>
      </c>
      <c r="O3762" s="80">
        <v>53.68</v>
      </c>
      <c r="P37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$3.58 P/kg</v>
      </c>
      <c r="Q37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3" spans="1:17" ht="24" x14ac:dyDescent="0.2">
      <c r="A3763" s="2" t="s">
        <v>5905</v>
      </c>
      <c r="B3763" s="2" t="s">
        <v>1006</v>
      </c>
      <c r="C3763" s="2" t="s">
        <v>5644</v>
      </c>
      <c r="D3763" s="2" t="s">
        <v>1023</v>
      </c>
      <c r="E3763" s="2" t="s">
        <v>2396</v>
      </c>
      <c r="F3763" s="2" t="s">
        <v>4501</v>
      </c>
      <c r="G3763" s="2" t="s">
        <v>4</v>
      </c>
      <c r="H3763" s="2" t="s">
        <v>4</v>
      </c>
      <c r="I3763" s="6">
        <v>5</v>
      </c>
      <c r="J3763" s="2" t="s">
        <v>2345</v>
      </c>
      <c r="K3763" s="7">
        <v>3</v>
      </c>
      <c r="L3763" s="3" t="s">
        <v>2315</v>
      </c>
      <c r="M3763" s="2" t="s">
        <v>2892</v>
      </c>
      <c r="N3763" s="2" t="s">
        <v>13</v>
      </c>
      <c r="O3763" s="80">
        <v>52.483499999999999</v>
      </c>
      <c r="P37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P/kg</v>
      </c>
      <c r="Q37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P/100g</v>
      </c>
    </row>
    <row r="3764" spans="1:17" ht="24" x14ac:dyDescent="0.2">
      <c r="A3764" s="2" t="s">
        <v>5905</v>
      </c>
      <c r="B3764" s="2" t="s">
        <v>1006</v>
      </c>
      <c r="C3764" s="2" t="s">
        <v>5644</v>
      </c>
      <c r="D3764" s="2" t="s">
        <v>1023</v>
      </c>
      <c r="E3764" s="2" t="s">
        <v>1852</v>
      </c>
      <c r="F3764" s="2" t="s">
        <v>5085</v>
      </c>
      <c r="G3764" s="2" t="s">
        <v>4</v>
      </c>
      <c r="H3764" s="2" t="s">
        <v>4</v>
      </c>
      <c r="I3764" s="6">
        <v>5</v>
      </c>
      <c r="J3764" s="2" t="s">
        <v>2345</v>
      </c>
      <c r="K3764" s="7">
        <v>3</v>
      </c>
      <c r="L3764" s="3" t="s">
        <v>2315</v>
      </c>
      <c r="M3764" s="2" t="s">
        <v>2116</v>
      </c>
      <c r="N3764" s="2" t="s">
        <v>13</v>
      </c>
      <c r="O3764" s="80">
        <v>46</v>
      </c>
      <c r="P37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37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65" spans="1:17" ht="24" x14ac:dyDescent="0.2">
      <c r="A3765" s="2" t="s">
        <v>5905</v>
      </c>
      <c r="B3765" s="2" t="s">
        <v>1006</v>
      </c>
      <c r="C3765" s="2" t="s">
        <v>5777</v>
      </c>
      <c r="D3765" s="2" t="s">
        <v>2117</v>
      </c>
      <c r="E3765" s="2" t="s">
        <v>3128</v>
      </c>
      <c r="F3765" s="2" t="s">
        <v>3925</v>
      </c>
      <c r="G3765" s="2" t="s">
        <v>4</v>
      </c>
      <c r="H3765" s="2" t="s">
        <v>4</v>
      </c>
      <c r="I3765" s="6">
        <v>5</v>
      </c>
      <c r="J3765" s="2" t="s">
        <v>2345</v>
      </c>
      <c r="K3765" s="7">
        <v>3</v>
      </c>
      <c r="L3765" s="3" t="s">
        <v>2315</v>
      </c>
      <c r="M3765" s="2">
        <v>9100520</v>
      </c>
      <c r="N3765" s="2" t="s">
        <v>13</v>
      </c>
      <c r="O3765" s="80">
        <v>47.5</v>
      </c>
      <c r="P37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$3.17 P/kg</v>
      </c>
      <c r="Q37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66" spans="1:17" ht="36" x14ac:dyDescent="0.2">
      <c r="A3766" s="2" t="s">
        <v>5905</v>
      </c>
      <c r="B3766" s="2" t="s">
        <v>1006</v>
      </c>
      <c r="C3766" s="2" t="s">
        <v>5777</v>
      </c>
      <c r="D3766" s="2" t="s">
        <v>2117</v>
      </c>
      <c r="E3766" s="2" t="s">
        <v>5886</v>
      </c>
      <c r="F3766" s="2" t="s">
        <v>6521</v>
      </c>
      <c r="G3766" s="2" t="s">
        <v>4</v>
      </c>
      <c r="H3766" s="2" t="s">
        <v>4</v>
      </c>
      <c r="I3766" s="6">
        <v>5</v>
      </c>
      <c r="J3766" s="2" t="s">
        <v>2345</v>
      </c>
      <c r="K3766" s="7">
        <v>1</v>
      </c>
      <c r="L3766" s="3" t="s">
        <v>3130</v>
      </c>
      <c r="M3766" s="2">
        <v>453088</v>
      </c>
      <c r="N3766" s="2" t="s">
        <v>13</v>
      </c>
      <c r="O3766" s="80">
        <v>10.368</v>
      </c>
      <c r="P37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$2.07 P/kg</v>
      </c>
      <c r="Q37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P/100g</v>
      </c>
    </row>
    <row r="3767" spans="1:17" ht="36" x14ac:dyDescent="0.2">
      <c r="A3767" s="2" t="s">
        <v>5905</v>
      </c>
      <c r="B3767" s="2" t="s">
        <v>1006</v>
      </c>
      <c r="C3767" s="2" t="s">
        <v>5777</v>
      </c>
      <c r="D3767" s="2" t="s">
        <v>2117</v>
      </c>
      <c r="E3767" s="2" t="s">
        <v>2396</v>
      </c>
      <c r="F3767" s="2" t="s">
        <v>4502</v>
      </c>
      <c r="G3767" s="2" t="s">
        <v>4</v>
      </c>
      <c r="H3767" s="2" t="s">
        <v>4</v>
      </c>
      <c r="I3767" s="6">
        <v>3.75</v>
      </c>
      <c r="J3767" s="2" t="s">
        <v>2345</v>
      </c>
      <c r="K3767" s="7">
        <v>4</v>
      </c>
      <c r="L3767" s="3" t="s">
        <v>2315</v>
      </c>
      <c r="M3767" s="2" t="s">
        <v>2893</v>
      </c>
      <c r="N3767" s="2" t="s">
        <v>13</v>
      </c>
      <c r="O3767" s="80">
        <v>54.445500000000003</v>
      </c>
      <c r="P37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$3.63 P/kg</v>
      </c>
      <c r="Q37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$0.36 P/100g</v>
      </c>
    </row>
    <row r="3768" spans="1:17" ht="24" x14ac:dyDescent="0.2">
      <c r="A3768" s="2" t="s">
        <v>5905</v>
      </c>
      <c r="B3768" s="2" t="s">
        <v>1006</v>
      </c>
      <c r="C3768" s="2" t="s">
        <v>5777</v>
      </c>
      <c r="D3768" s="2" t="s">
        <v>2117</v>
      </c>
      <c r="E3768" s="2" t="s">
        <v>1852</v>
      </c>
      <c r="F3768" s="2" t="s">
        <v>5086</v>
      </c>
      <c r="G3768" s="2" t="s">
        <v>4</v>
      </c>
      <c r="H3768" s="2" t="s">
        <v>4</v>
      </c>
      <c r="I3768" s="6">
        <v>5</v>
      </c>
      <c r="J3768" s="2" t="s">
        <v>2345</v>
      </c>
      <c r="K3768" s="7">
        <v>3</v>
      </c>
      <c r="L3768" s="3" t="s">
        <v>2315</v>
      </c>
      <c r="M3768" s="2" t="s">
        <v>2118</v>
      </c>
      <c r="N3768" s="2" t="s">
        <v>13</v>
      </c>
      <c r="O3768" s="80">
        <v>46</v>
      </c>
      <c r="P37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$3.07 P/kg</v>
      </c>
      <c r="Q37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$0.31 P/100g</v>
      </c>
    </row>
    <row r="3769" spans="1:17" ht="24" x14ac:dyDescent="0.2">
      <c r="A3769" s="2" t="s">
        <v>5905</v>
      </c>
      <c r="B3769" s="2" t="s">
        <v>1006</v>
      </c>
      <c r="C3769" s="2" t="s">
        <v>5645</v>
      </c>
      <c r="D3769" s="2" t="s">
        <v>1024</v>
      </c>
      <c r="E3769" s="2" t="s">
        <v>5885</v>
      </c>
      <c r="F3769" s="2" t="s">
        <v>1025</v>
      </c>
      <c r="G3769" s="2" t="s">
        <v>4</v>
      </c>
      <c r="H3769" s="2" t="s">
        <v>4</v>
      </c>
      <c r="I3769" s="6">
        <v>2</v>
      </c>
      <c r="J3769" s="2" t="s">
        <v>2345</v>
      </c>
      <c r="K3769" s="7">
        <v>1</v>
      </c>
      <c r="L3769" s="3" t="s">
        <v>3130</v>
      </c>
      <c r="M3769" s="2">
        <v>322</v>
      </c>
      <c r="N3769" s="2" t="s">
        <v>13</v>
      </c>
      <c r="O3769" s="80">
        <v>8.7200000000000006</v>
      </c>
      <c r="P37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$4.36 P/kg</v>
      </c>
      <c r="Q37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70" spans="1:17" ht="24" x14ac:dyDescent="0.2">
      <c r="A3770" s="2" t="s">
        <v>5905</v>
      </c>
      <c r="B3770" s="2" t="s">
        <v>1006</v>
      </c>
      <c r="C3770" s="2" t="s">
        <v>5645</v>
      </c>
      <c r="D3770" s="2" t="s">
        <v>1024</v>
      </c>
      <c r="E3770" s="2" t="s">
        <v>3128</v>
      </c>
      <c r="F3770" s="2" t="s">
        <v>3926</v>
      </c>
      <c r="G3770" s="2" t="s">
        <v>4</v>
      </c>
      <c r="H3770" s="2" t="s">
        <v>4</v>
      </c>
      <c r="I3770" s="6">
        <v>2</v>
      </c>
      <c r="J3770" s="2" t="s">
        <v>2345</v>
      </c>
      <c r="K3770" s="7">
        <v>6</v>
      </c>
      <c r="L3770" s="3" t="s">
        <v>2315</v>
      </c>
      <c r="M3770" s="2">
        <v>40160</v>
      </c>
      <c r="N3770" s="2" t="s">
        <v>13</v>
      </c>
      <c r="O3770" s="80">
        <v>53.591999999999999</v>
      </c>
      <c r="P37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$4.47 P/kg</v>
      </c>
      <c r="Q37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771" spans="1:17" ht="36" x14ac:dyDescent="0.2">
      <c r="A3771" s="2" t="s">
        <v>5905</v>
      </c>
      <c r="B3771" s="2" t="s">
        <v>1006</v>
      </c>
      <c r="C3771" s="2" t="s">
        <v>5645</v>
      </c>
      <c r="D3771" s="2" t="s">
        <v>1024</v>
      </c>
      <c r="E3771" s="2" t="s">
        <v>5886</v>
      </c>
      <c r="F3771" s="2" t="s">
        <v>6522</v>
      </c>
      <c r="G3771" s="2" t="s">
        <v>4</v>
      </c>
      <c r="H3771" s="2" t="s">
        <v>4</v>
      </c>
      <c r="I3771" s="6">
        <v>2</v>
      </c>
      <c r="J3771" s="2" t="s">
        <v>2345</v>
      </c>
      <c r="K3771" s="7">
        <v>1</v>
      </c>
      <c r="L3771" s="3" t="s">
        <v>3130</v>
      </c>
      <c r="M3771" s="2">
        <v>165046</v>
      </c>
      <c r="N3771" s="2" t="s">
        <v>13</v>
      </c>
      <c r="O3771" s="80">
        <v>8.6129999999999995</v>
      </c>
      <c r="P37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$4.31 P/kg</v>
      </c>
      <c r="Q37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72" spans="1:17" ht="24" x14ac:dyDescent="0.2">
      <c r="A3772" s="2" t="s">
        <v>5905</v>
      </c>
      <c r="B3772" s="2" t="s">
        <v>1006</v>
      </c>
      <c r="C3772" s="2" t="s">
        <v>5645</v>
      </c>
      <c r="D3772" s="2" t="s">
        <v>1024</v>
      </c>
      <c r="E3772" s="2" t="s">
        <v>2396</v>
      </c>
      <c r="F3772" s="2" t="s">
        <v>4503</v>
      </c>
      <c r="G3772" s="2" t="s">
        <v>4</v>
      </c>
      <c r="H3772" s="2" t="s">
        <v>4</v>
      </c>
      <c r="I3772" s="6">
        <v>2</v>
      </c>
      <c r="J3772" s="2" t="s">
        <v>2345</v>
      </c>
      <c r="K3772" s="7">
        <v>1</v>
      </c>
      <c r="L3772" s="3" t="s">
        <v>3130</v>
      </c>
      <c r="M3772" s="2" t="s">
        <v>2894</v>
      </c>
      <c r="N3772" s="2" t="s">
        <v>13</v>
      </c>
      <c r="O3772" s="80">
        <v>8.6928000000000001</v>
      </c>
      <c r="P37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$4.35 P/kg</v>
      </c>
      <c r="Q37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73" spans="1:17" ht="24" x14ac:dyDescent="0.2">
      <c r="A3773" s="2" t="s">
        <v>5905</v>
      </c>
      <c r="B3773" s="2" t="s">
        <v>1006</v>
      </c>
      <c r="C3773" s="2" t="s">
        <v>5645</v>
      </c>
      <c r="D3773" s="2" t="s">
        <v>1024</v>
      </c>
      <c r="E3773" s="2" t="s">
        <v>1852</v>
      </c>
      <c r="F3773" s="2" t="s">
        <v>5087</v>
      </c>
      <c r="G3773" s="2" t="s">
        <v>4</v>
      </c>
      <c r="H3773" s="2" t="s">
        <v>4</v>
      </c>
      <c r="I3773" s="6">
        <v>2</v>
      </c>
      <c r="J3773" s="2" t="s">
        <v>2345</v>
      </c>
      <c r="K3773" s="7">
        <v>6</v>
      </c>
      <c r="L3773" s="3" t="s">
        <v>2315</v>
      </c>
      <c r="M3773" s="2">
        <v>626</v>
      </c>
      <c r="N3773" s="2" t="s">
        <v>13</v>
      </c>
      <c r="O3773" s="80">
        <v>48.15</v>
      </c>
      <c r="P37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$4.01 P/kg</v>
      </c>
      <c r="Q37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774" spans="1:17" ht="24" x14ac:dyDescent="0.2">
      <c r="A3774" s="2" t="s">
        <v>5905</v>
      </c>
      <c r="B3774" s="2" t="s">
        <v>1006</v>
      </c>
      <c r="C3774" s="2" t="s">
        <v>5645</v>
      </c>
      <c r="D3774" s="2" t="s">
        <v>1024</v>
      </c>
      <c r="E3774" s="2" t="s">
        <v>7003</v>
      </c>
      <c r="F3774" s="2" t="s">
        <v>7798</v>
      </c>
      <c r="G3774" s="2" t="s">
        <v>4</v>
      </c>
      <c r="H3774" s="2" t="s">
        <v>4</v>
      </c>
      <c r="I3774" s="6">
        <v>2</v>
      </c>
      <c r="J3774" s="2" t="s">
        <v>2345</v>
      </c>
      <c r="K3774" s="7">
        <v>1</v>
      </c>
      <c r="L3774" s="3" t="s">
        <v>3130</v>
      </c>
      <c r="M3774" s="2" t="s">
        <v>7799</v>
      </c>
      <c r="N3774" s="2" t="s">
        <v>13</v>
      </c>
      <c r="O3774" s="80">
        <v>9.9634</v>
      </c>
      <c r="P37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$4.98 P/kg</v>
      </c>
      <c r="Q37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775" spans="1:17" ht="24" x14ac:dyDescent="0.2">
      <c r="A3775" s="2" t="s">
        <v>5905</v>
      </c>
      <c r="B3775" s="2" t="s">
        <v>1006</v>
      </c>
      <c r="C3775" s="2" t="s">
        <v>5646</v>
      </c>
      <c r="D3775" s="2" t="s">
        <v>1026</v>
      </c>
      <c r="E3775" s="2" t="s">
        <v>5885</v>
      </c>
      <c r="F3775" s="2" t="s">
        <v>1027</v>
      </c>
      <c r="G3775" s="2" t="s">
        <v>4</v>
      </c>
      <c r="H3775" s="2" t="s">
        <v>4</v>
      </c>
      <c r="I3775" s="6">
        <v>2</v>
      </c>
      <c r="J3775" s="2" t="s">
        <v>2345</v>
      </c>
      <c r="K3775" s="7">
        <v>1</v>
      </c>
      <c r="L3775" s="3" t="s">
        <v>3130</v>
      </c>
      <c r="M3775" s="2">
        <v>8229</v>
      </c>
      <c r="N3775" s="2" t="s">
        <v>13</v>
      </c>
      <c r="O3775" s="80">
        <v>10.35</v>
      </c>
      <c r="P37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$5.18 P/kg</v>
      </c>
      <c r="Q37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776" spans="1:17" ht="24" x14ac:dyDescent="0.2">
      <c r="A3776" s="2" t="s">
        <v>5905</v>
      </c>
      <c r="B3776" s="2" t="s">
        <v>1006</v>
      </c>
      <c r="C3776" s="2" t="s">
        <v>5646</v>
      </c>
      <c r="D3776" s="2" t="s">
        <v>1026</v>
      </c>
      <c r="E3776" s="2" t="s">
        <v>3128</v>
      </c>
      <c r="F3776" s="2" t="s">
        <v>3927</v>
      </c>
      <c r="G3776" s="2" t="s">
        <v>4</v>
      </c>
      <c r="H3776" s="2" t="s">
        <v>4</v>
      </c>
      <c r="I3776" s="6">
        <v>2</v>
      </c>
      <c r="J3776" s="2" t="s">
        <v>2345</v>
      </c>
      <c r="K3776" s="7">
        <v>6</v>
      </c>
      <c r="L3776" s="3" t="s">
        <v>2315</v>
      </c>
      <c r="M3776" s="2">
        <v>9100485</v>
      </c>
      <c r="N3776" s="2" t="s">
        <v>13</v>
      </c>
      <c r="O3776" s="80">
        <v>63.167999999999999</v>
      </c>
      <c r="P37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$5.26 P/kg</v>
      </c>
      <c r="Q37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777" spans="1:17" ht="36" x14ac:dyDescent="0.2">
      <c r="A3777" s="2" t="s">
        <v>5905</v>
      </c>
      <c r="B3777" s="2" t="s">
        <v>1006</v>
      </c>
      <c r="C3777" s="2" t="s">
        <v>5646</v>
      </c>
      <c r="D3777" s="2" t="s">
        <v>1026</v>
      </c>
      <c r="E3777" s="2" t="s">
        <v>5886</v>
      </c>
      <c r="F3777" s="2" t="s">
        <v>6019</v>
      </c>
      <c r="G3777" s="2" t="s">
        <v>4</v>
      </c>
      <c r="H3777" s="2" t="s">
        <v>4</v>
      </c>
      <c r="I3777" s="6">
        <v>2</v>
      </c>
      <c r="J3777" s="2" t="s">
        <v>2345</v>
      </c>
      <c r="K3777" s="7">
        <v>1</v>
      </c>
      <c r="L3777" s="3" t="s">
        <v>3130</v>
      </c>
      <c r="M3777" s="2">
        <v>165884</v>
      </c>
      <c r="N3777" s="2" t="s">
        <v>13</v>
      </c>
      <c r="O3777" s="80">
        <v>8.8919999999999995</v>
      </c>
      <c r="P37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$4.45 P/kg</v>
      </c>
      <c r="Q37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778" spans="1:17" ht="24" x14ac:dyDescent="0.2">
      <c r="A3778" s="2" t="s">
        <v>5905</v>
      </c>
      <c r="B3778" s="2" t="s">
        <v>1006</v>
      </c>
      <c r="C3778" s="2" t="s">
        <v>5646</v>
      </c>
      <c r="D3778" s="2" t="s">
        <v>1026</v>
      </c>
      <c r="E3778" s="2" t="s">
        <v>1852</v>
      </c>
      <c r="F3778" s="2" t="s">
        <v>5088</v>
      </c>
      <c r="G3778" s="2" t="s">
        <v>4</v>
      </c>
      <c r="H3778" s="2" t="s">
        <v>4</v>
      </c>
      <c r="I3778" s="6">
        <v>2</v>
      </c>
      <c r="J3778" s="2" t="s">
        <v>2345</v>
      </c>
      <c r="K3778" s="7">
        <v>6</v>
      </c>
      <c r="L3778" s="3" t="s">
        <v>2315</v>
      </c>
      <c r="M3778" s="2">
        <v>42310</v>
      </c>
      <c r="N3778" s="2" t="s">
        <v>13</v>
      </c>
      <c r="O3778" s="80">
        <v>49.8</v>
      </c>
      <c r="P37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7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779" spans="1:17" ht="24" x14ac:dyDescent="0.2">
      <c r="A3779" s="2" t="s">
        <v>5905</v>
      </c>
      <c r="B3779" s="2" t="s">
        <v>1006</v>
      </c>
      <c r="C3779" s="2" t="s">
        <v>5646</v>
      </c>
      <c r="D3779" s="2" t="s">
        <v>1026</v>
      </c>
      <c r="E3779" s="2" t="s">
        <v>7003</v>
      </c>
      <c r="F3779" s="2" t="s">
        <v>7800</v>
      </c>
      <c r="G3779" s="2" t="s">
        <v>4</v>
      </c>
      <c r="H3779" s="2" t="s">
        <v>4</v>
      </c>
      <c r="I3779" s="6">
        <v>2</v>
      </c>
      <c r="J3779" s="2" t="s">
        <v>2345</v>
      </c>
      <c r="K3779" s="7">
        <v>1</v>
      </c>
      <c r="L3779" s="3" t="s">
        <v>3130</v>
      </c>
      <c r="M3779" s="2" t="s">
        <v>7801</v>
      </c>
      <c r="N3779" s="2" t="s">
        <v>13</v>
      </c>
      <c r="O3779" s="80">
        <v>10.2837</v>
      </c>
      <c r="P37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$5.14 P/kg</v>
      </c>
      <c r="Q37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780" spans="1:17" ht="24" x14ac:dyDescent="0.2">
      <c r="A3780" s="2" t="s">
        <v>5905</v>
      </c>
      <c r="B3780" s="2" t="s">
        <v>1006</v>
      </c>
      <c r="C3780" s="2" t="s">
        <v>5647</v>
      </c>
      <c r="D3780" s="2" t="s">
        <v>1028</v>
      </c>
      <c r="E3780" s="2" t="s">
        <v>5885</v>
      </c>
      <c r="F3780" s="2" t="s">
        <v>1029</v>
      </c>
      <c r="G3780" s="2" t="s">
        <v>4</v>
      </c>
      <c r="H3780" s="2" t="s">
        <v>4</v>
      </c>
      <c r="I3780" s="6">
        <v>2</v>
      </c>
      <c r="J3780" s="2" t="s">
        <v>2345</v>
      </c>
      <c r="K3780" s="7">
        <v>1</v>
      </c>
      <c r="L3780" s="3" t="s">
        <v>3130</v>
      </c>
      <c r="M3780" s="2">
        <v>3456</v>
      </c>
      <c r="N3780" s="2" t="s">
        <v>13</v>
      </c>
      <c r="O3780" s="80">
        <v>11.45</v>
      </c>
      <c r="P37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P/kg</v>
      </c>
      <c r="Q37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781" spans="1:17" ht="24" x14ac:dyDescent="0.2">
      <c r="A3781" s="2" t="s">
        <v>5905</v>
      </c>
      <c r="B3781" s="2" t="s">
        <v>1006</v>
      </c>
      <c r="C3781" s="2" t="s">
        <v>5647</v>
      </c>
      <c r="D3781" s="2" t="s">
        <v>1028</v>
      </c>
      <c r="E3781" s="2" t="s">
        <v>3128</v>
      </c>
      <c r="F3781" s="2" t="s">
        <v>3928</v>
      </c>
      <c r="G3781" s="2" t="s">
        <v>4</v>
      </c>
      <c r="H3781" s="2" t="s">
        <v>4</v>
      </c>
      <c r="I3781" s="6">
        <v>2.5</v>
      </c>
      <c r="J3781" s="2" t="s">
        <v>2345</v>
      </c>
      <c r="K3781" s="7">
        <v>1</v>
      </c>
      <c r="L3781" s="3" t="s">
        <v>3130</v>
      </c>
      <c r="M3781" s="2">
        <v>9202486</v>
      </c>
      <c r="N3781" s="2" t="s">
        <v>13</v>
      </c>
      <c r="O3781" s="80">
        <v>7.9855999999999998</v>
      </c>
      <c r="P37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$3.19 P/kg</v>
      </c>
      <c r="Q37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$0.32 P/100g</v>
      </c>
    </row>
    <row r="3782" spans="1:17" ht="36" x14ac:dyDescent="0.2">
      <c r="A3782" s="2" t="s">
        <v>5905</v>
      </c>
      <c r="B3782" s="2" t="s">
        <v>1006</v>
      </c>
      <c r="C3782" s="2" t="s">
        <v>5647</v>
      </c>
      <c r="D3782" s="2" t="s">
        <v>1028</v>
      </c>
      <c r="E3782" s="2" t="s">
        <v>5886</v>
      </c>
      <c r="F3782" s="2" t="s">
        <v>6523</v>
      </c>
      <c r="G3782" s="2" t="s">
        <v>4</v>
      </c>
      <c r="H3782" s="2" t="s">
        <v>4</v>
      </c>
      <c r="I3782" s="6">
        <v>2.5</v>
      </c>
      <c r="J3782" s="2" t="s">
        <v>2345</v>
      </c>
      <c r="K3782" s="7">
        <v>1</v>
      </c>
      <c r="L3782" s="3" t="s">
        <v>3130</v>
      </c>
      <c r="M3782" s="2">
        <v>167488</v>
      </c>
      <c r="N3782" s="2" t="s">
        <v>13</v>
      </c>
      <c r="O3782" s="80">
        <v>9.2124000000000006</v>
      </c>
      <c r="P37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7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83" spans="1:17" ht="36" x14ac:dyDescent="0.2">
      <c r="A3783" s="2" t="s">
        <v>5905</v>
      </c>
      <c r="B3783" s="2" t="s">
        <v>1006</v>
      </c>
      <c r="C3783" s="2" t="s">
        <v>5647</v>
      </c>
      <c r="D3783" s="2" t="s">
        <v>1028</v>
      </c>
      <c r="E3783" s="2" t="s">
        <v>2396</v>
      </c>
      <c r="F3783" s="2" t="s">
        <v>4504</v>
      </c>
      <c r="G3783" s="2" t="s">
        <v>4</v>
      </c>
      <c r="H3783" s="2" t="s">
        <v>4</v>
      </c>
      <c r="I3783" s="6">
        <v>2.5</v>
      </c>
      <c r="J3783" s="2" t="s">
        <v>2345</v>
      </c>
      <c r="K3783" s="7">
        <v>1</v>
      </c>
      <c r="L3783" s="3" t="s">
        <v>3130</v>
      </c>
      <c r="M3783" s="2" t="s">
        <v>2895</v>
      </c>
      <c r="N3783" s="2" t="s">
        <v>13</v>
      </c>
      <c r="O3783" s="80">
        <v>9.2949999999999999</v>
      </c>
      <c r="P37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$3.72 P/kg</v>
      </c>
      <c r="Q37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784" spans="1:17" ht="24" x14ac:dyDescent="0.2">
      <c r="A3784" s="2" t="s">
        <v>5905</v>
      </c>
      <c r="B3784" s="2" t="s">
        <v>1006</v>
      </c>
      <c r="C3784" s="2" t="s">
        <v>5647</v>
      </c>
      <c r="D3784" s="2" t="s">
        <v>1028</v>
      </c>
      <c r="E3784" s="2" t="s">
        <v>1852</v>
      </c>
      <c r="F3784" s="2" t="s">
        <v>5089</v>
      </c>
      <c r="G3784" s="2" t="s">
        <v>4</v>
      </c>
      <c r="H3784" s="2" t="s">
        <v>4</v>
      </c>
      <c r="I3784" s="6">
        <v>2.5</v>
      </c>
      <c r="J3784" s="2" t="s">
        <v>2345</v>
      </c>
      <c r="K3784" s="7">
        <v>4</v>
      </c>
      <c r="L3784" s="3" t="s">
        <v>2315</v>
      </c>
      <c r="M3784" s="2">
        <v>676</v>
      </c>
      <c r="N3784" s="2" t="s">
        <v>13</v>
      </c>
      <c r="O3784" s="80">
        <v>24.4</v>
      </c>
      <c r="P37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$2.44 P/kg</v>
      </c>
      <c r="Q37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P/100g</v>
      </c>
    </row>
    <row r="3785" spans="1:17" ht="24" x14ac:dyDescent="0.2">
      <c r="A3785" s="2" t="s">
        <v>5905</v>
      </c>
      <c r="B3785" s="2" t="s">
        <v>1006</v>
      </c>
      <c r="C3785" s="2" t="s">
        <v>5647</v>
      </c>
      <c r="D3785" s="2" t="s">
        <v>1028</v>
      </c>
      <c r="E3785" s="2" t="s">
        <v>7003</v>
      </c>
      <c r="F3785" s="2" t="s">
        <v>7802</v>
      </c>
      <c r="G3785" s="2" t="s">
        <v>4</v>
      </c>
      <c r="H3785" s="2" t="s">
        <v>4</v>
      </c>
      <c r="I3785" s="6">
        <v>2.5</v>
      </c>
      <c r="J3785" s="2" t="s">
        <v>2345</v>
      </c>
      <c r="K3785" s="7">
        <v>1</v>
      </c>
      <c r="L3785" s="3" t="s">
        <v>3130</v>
      </c>
      <c r="M3785" s="2" t="s">
        <v>7803</v>
      </c>
      <c r="N3785" s="2" t="s">
        <v>13</v>
      </c>
      <c r="O3785" s="80">
        <v>10.6516</v>
      </c>
      <c r="P37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37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786" spans="1:17" ht="24" x14ac:dyDescent="0.2">
      <c r="A3786" s="2" t="s">
        <v>5905</v>
      </c>
      <c r="B3786" s="2" t="s">
        <v>1006</v>
      </c>
      <c r="C3786" s="2" t="s">
        <v>5648</v>
      </c>
      <c r="D3786" s="2" t="s">
        <v>1030</v>
      </c>
      <c r="E3786" s="2" t="s">
        <v>5885</v>
      </c>
      <c r="F3786" s="2" t="s">
        <v>1031</v>
      </c>
      <c r="G3786" s="2" t="s">
        <v>4</v>
      </c>
      <c r="H3786" s="2" t="s">
        <v>4</v>
      </c>
      <c r="I3786" s="6">
        <v>1.5</v>
      </c>
      <c r="J3786" s="2" t="s">
        <v>2345</v>
      </c>
      <c r="K3786" s="7">
        <v>1</v>
      </c>
      <c r="L3786" s="3" t="s">
        <v>3130</v>
      </c>
      <c r="M3786" s="2">
        <v>35135</v>
      </c>
      <c r="N3786" s="2" t="s">
        <v>13</v>
      </c>
      <c r="O3786" s="80">
        <v>8.43</v>
      </c>
      <c r="P37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87" spans="1:17" ht="24" x14ac:dyDescent="0.2">
      <c r="A3787" s="2" t="s">
        <v>5905</v>
      </c>
      <c r="B3787" s="2" t="s">
        <v>1006</v>
      </c>
      <c r="C3787" s="2" t="s">
        <v>5648</v>
      </c>
      <c r="D3787" s="2" t="s">
        <v>1030</v>
      </c>
      <c r="E3787" s="2" t="s">
        <v>3128</v>
      </c>
      <c r="F3787" s="2" t="s">
        <v>3929</v>
      </c>
      <c r="G3787" s="2" t="s">
        <v>4</v>
      </c>
      <c r="H3787" s="2" t="s">
        <v>4</v>
      </c>
      <c r="I3787" s="6">
        <v>1.5</v>
      </c>
      <c r="J3787" s="2" t="s">
        <v>2345</v>
      </c>
      <c r="K3787" s="7">
        <v>6</v>
      </c>
      <c r="L3787" s="3" t="s">
        <v>2315</v>
      </c>
      <c r="M3787" s="2">
        <v>42166</v>
      </c>
      <c r="N3787" s="2" t="s">
        <v>13</v>
      </c>
      <c r="O3787" s="80">
        <v>52.494399999999999</v>
      </c>
      <c r="P37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$5.83 P/kg</v>
      </c>
      <c r="Q37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788" spans="1:17" ht="36" x14ac:dyDescent="0.2">
      <c r="A3788" s="2" t="s">
        <v>5905</v>
      </c>
      <c r="B3788" s="2" t="s">
        <v>1006</v>
      </c>
      <c r="C3788" s="2" t="s">
        <v>5648</v>
      </c>
      <c r="D3788" s="2" t="s">
        <v>1030</v>
      </c>
      <c r="E3788" s="2" t="s">
        <v>5886</v>
      </c>
      <c r="F3788" s="2" t="s">
        <v>6524</v>
      </c>
      <c r="G3788" s="2" t="s">
        <v>4</v>
      </c>
      <c r="H3788" s="2" t="s">
        <v>4</v>
      </c>
      <c r="I3788" s="6">
        <v>1.5</v>
      </c>
      <c r="J3788" s="2" t="s">
        <v>2345</v>
      </c>
      <c r="K3788" s="7">
        <v>1</v>
      </c>
      <c r="L3788" s="3" t="s">
        <v>3130</v>
      </c>
      <c r="M3788" s="2">
        <v>315219</v>
      </c>
      <c r="N3788" s="2" t="s">
        <v>13</v>
      </c>
      <c r="O3788" s="80">
        <v>8.4366000000000003</v>
      </c>
      <c r="P37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7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789" spans="1:17" ht="36" x14ac:dyDescent="0.2">
      <c r="A3789" s="2" t="s">
        <v>5905</v>
      </c>
      <c r="B3789" s="2" t="s">
        <v>1006</v>
      </c>
      <c r="C3789" s="2" t="s">
        <v>5648</v>
      </c>
      <c r="D3789" s="2" t="s">
        <v>1030</v>
      </c>
      <c r="E3789" s="2" t="s">
        <v>2396</v>
      </c>
      <c r="F3789" s="2" t="s">
        <v>6525</v>
      </c>
      <c r="G3789" s="2" t="s">
        <v>4</v>
      </c>
      <c r="H3789" s="2" t="s">
        <v>4</v>
      </c>
      <c r="I3789" s="6">
        <v>2.5</v>
      </c>
      <c r="J3789" s="2" t="s">
        <v>2345</v>
      </c>
      <c r="K3789" s="7">
        <v>4</v>
      </c>
      <c r="L3789" s="3" t="s">
        <v>2315</v>
      </c>
      <c r="M3789" s="2" t="s">
        <v>2896</v>
      </c>
      <c r="N3789" s="2" t="s">
        <v>13</v>
      </c>
      <c r="O3789" s="80">
        <v>29.123999999999999</v>
      </c>
      <c r="P37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$2.91 P/kg</v>
      </c>
      <c r="Q37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790" spans="1:17" ht="24" x14ac:dyDescent="0.2">
      <c r="A3790" s="2" t="s">
        <v>5905</v>
      </c>
      <c r="B3790" s="2" t="s">
        <v>1006</v>
      </c>
      <c r="C3790" s="2" t="s">
        <v>5648</v>
      </c>
      <c r="D3790" s="2" t="s">
        <v>1030</v>
      </c>
      <c r="E3790" s="2" t="s">
        <v>1852</v>
      </c>
      <c r="F3790" s="2" t="s">
        <v>5090</v>
      </c>
      <c r="G3790" s="2" t="s">
        <v>4</v>
      </c>
      <c r="H3790" s="2" t="s">
        <v>4</v>
      </c>
      <c r="I3790" s="6">
        <v>1.5</v>
      </c>
      <c r="J3790" s="2" t="s">
        <v>2345</v>
      </c>
      <c r="K3790" s="7">
        <v>6</v>
      </c>
      <c r="L3790" s="3" t="s">
        <v>2315</v>
      </c>
      <c r="M3790" s="2">
        <v>42166</v>
      </c>
      <c r="N3790" s="2" t="s">
        <v>13</v>
      </c>
      <c r="O3790" s="80">
        <v>46.1</v>
      </c>
      <c r="P37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$5.12 P/kg</v>
      </c>
      <c r="Q37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791" spans="1:17" ht="24" x14ac:dyDescent="0.2">
      <c r="A3791" s="2" t="s">
        <v>5905</v>
      </c>
      <c r="B3791" s="2" t="s">
        <v>1006</v>
      </c>
      <c r="C3791" s="2" t="s">
        <v>5648</v>
      </c>
      <c r="D3791" s="2" t="s">
        <v>1030</v>
      </c>
      <c r="E3791" s="2" t="s">
        <v>7003</v>
      </c>
      <c r="F3791" s="2" t="s">
        <v>7804</v>
      </c>
      <c r="G3791" s="2" t="s">
        <v>4</v>
      </c>
      <c r="H3791" s="2" t="s">
        <v>4</v>
      </c>
      <c r="I3791" s="6">
        <v>1.5</v>
      </c>
      <c r="J3791" s="2" t="s">
        <v>2345</v>
      </c>
      <c r="K3791" s="7">
        <v>1</v>
      </c>
      <c r="L3791" s="3" t="s">
        <v>3130</v>
      </c>
      <c r="M3791" s="2" t="s">
        <v>7805</v>
      </c>
      <c r="N3791" s="2" t="s">
        <v>13</v>
      </c>
      <c r="O3791" s="80">
        <v>7.4111000000000002</v>
      </c>
      <c r="P37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$4.94 P/kg</v>
      </c>
      <c r="Q37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792" spans="1:17" ht="24" x14ac:dyDescent="0.2">
      <c r="A3792" s="2" t="s">
        <v>5905</v>
      </c>
      <c r="B3792" s="2" t="s">
        <v>1006</v>
      </c>
      <c r="C3792" s="2" t="s">
        <v>5649</v>
      </c>
      <c r="D3792" s="2" t="s">
        <v>1032</v>
      </c>
      <c r="E3792" s="2" t="s">
        <v>5885</v>
      </c>
      <c r="F3792" s="2" t="s">
        <v>1033</v>
      </c>
      <c r="G3792" s="2" t="s">
        <v>4</v>
      </c>
      <c r="H3792" s="2" t="s">
        <v>4</v>
      </c>
      <c r="I3792" s="6">
        <v>1.5</v>
      </c>
      <c r="J3792" s="2" t="s">
        <v>2345</v>
      </c>
      <c r="K3792" s="7">
        <v>1</v>
      </c>
      <c r="L3792" s="3" t="s">
        <v>3130</v>
      </c>
      <c r="M3792" s="2">
        <v>35134</v>
      </c>
      <c r="N3792" s="2" t="s">
        <v>13</v>
      </c>
      <c r="O3792" s="80">
        <v>9.4600000000000009</v>
      </c>
      <c r="P37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$6.31 P/kg</v>
      </c>
      <c r="Q37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793" spans="1:17" ht="24" x14ac:dyDescent="0.2">
      <c r="A3793" s="2" t="s">
        <v>5905</v>
      </c>
      <c r="B3793" s="2" t="s">
        <v>1006</v>
      </c>
      <c r="C3793" s="2" t="s">
        <v>5649</v>
      </c>
      <c r="D3793" s="2" t="s">
        <v>1032</v>
      </c>
      <c r="E3793" s="2" t="s">
        <v>3128</v>
      </c>
      <c r="F3793" s="2" t="s">
        <v>3930</v>
      </c>
      <c r="G3793" s="2" t="s">
        <v>4</v>
      </c>
      <c r="H3793" s="2" t="s">
        <v>4</v>
      </c>
      <c r="I3793" s="6">
        <v>1.5</v>
      </c>
      <c r="J3793" s="2" t="s">
        <v>2345</v>
      </c>
      <c r="K3793" s="7">
        <v>6</v>
      </c>
      <c r="L3793" s="3" t="s">
        <v>2315</v>
      </c>
      <c r="M3793" s="2">
        <v>42167</v>
      </c>
      <c r="N3793" s="2" t="s">
        <v>13</v>
      </c>
      <c r="O3793" s="80">
        <v>58.52</v>
      </c>
      <c r="P37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7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794" spans="1:17" ht="36" x14ac:dyDescent="0.2">
      <c r="A3794" s="2" t="s">
        <v>5905</v>
      </c>
      <c r="B3794" s="2" t="s">
        <v>1006</v>
      </c>
      <c r="C3794" s="2" t="s">
        <v>5649</v>
      </c>
      <c r="D3794" s="2" t="s">
        <v>1032</v>
      </c>
      <c r="E3794" s="2" t="s">
        <v>5886</v>
      </c>
      <c r="F3794" s="2" t="s">
        <v>6526</v>
      </c>
      <c r="G3794" s="2" t="s">
        <v>4</v>
      </c>
      <c r="H3794" s="2" t="s">
        <v>4</v>
      </c>
      <c r="I3794" s="6">
        <v>1.5</v>
      </c>
      <c r="J3794" s="2" t="s">
        <v>2345</v>
      </c>
      <c r="K3794" s="7">
        <v>1</v>
      </c>
      <c r="L3794" s="3" t="s">
        <v>3130</v>
      </c>
      <c r="M3794" s="2">
        <v>315196</v>
      </c>
      <c r="N3794" s="2" t="s">
        <v>13</v>
      </c>
      <c r="O3794" s="80">
        <v>7.3944000000000001</v>
      </c>
      <c r="P37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7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795" spans="1:17" ht="24" x14ac:dyDescent="0.2">
      <c r="A3795" s="2" t="s">
        <v>5905</v>
      </c>
      <c r="B3795" s="2" t="s">
        <v>1006</v>
      </c>
      <c r="C3795" s="2" t="s">
        <v>5649</v>
      </c>
      <c r="D3795" s="2" t="s">
        <v>1032</v>
      </c>
      <c r="E3795" s="2" t="s">
        <v>2396</v>
      </c>
      <c r="F3795" s="2" t="s">
        <v>4505</v>
      </c>
      <c r="G3795" s="2" t="s">
        <v>4</v>
      </c>
      <c r="H3795" s="2" t="s">
        <v>4</v>
      </c>
      <c r="I3795" s="6">
        <v>1.5</v>
      </c>
      <c r="J3795" s="2" t="s">
        <v>2345</v>
      </c>
      <c r="K3795" s="7">
        <v>1</v>
      </c>
      <c r="L3795" s="3" t="s">
        <v>3130</v>
      </c>
      <c r="M3795" s="2" t="s">
        <v>2897</v>
      </c>
      <c r="N3795" s="2" t="s">
        <v>13</v>
      </c>
      <c r="O3795" s="80">
        <v>9.4921000000000006</v>
      </c>
      <c r="P37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$6.33 P/kg</v>
      </c>
      <c r="Q37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$0.63 P/100g</v>
      </c>
    </row>
    <row r="3796" spans="1:17" ht="24" x14ac:dyDescent="0.2">
      <c r="A3796" s="2" t="s">
        <v>5905</v>
      </c>
      <c r="B3796" s="2" t="s">
        <v>1006</v>
      </c>
      <c r="C3796" s="2" t="s">
        <v>5649</v>
      </c>
      <c r="D3796" s="2" t="s">
        <v>1032</v>
      </c>
      <c r="E3796" s="2" t="s">
        <v>1852</v>
      </c>
      <c r="F3796" s="2" t="s">
        <v>5091</v>
      </c>
      <c r="G3796" s="2" t="s">
        <v>4</v>
      </c>
      <c r="H3796" s="2" t="s">
        <v>4</v>
      </c>
      <c r="I3796" s="6">
        <v>1.5</v>
      </c>
      <c r="J3796" s="2" t="s">
        <v>2345</v>
      </c>
      <c r="K3796" s="7">
        <v>6</v>
      </c>
      <c r="L3796" s="3" t="s">
        <v>2315</v>
      </c>
      <c r="M3796" s="2">
        <v>42167</v>
      </c>
      <c r="N3796" s="2" t="s">
        <v>13</v>
      </c>
      <c r="O3796" s="80">
        <v>51.75</v>
      </c>
      <c r="P37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$5.75 P/kg</v>
      </c>
      <c r="Q37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$0.58 P/100g</v>
      </c>
    </row>
    <row r="3797" spans="1:17" ht="24" x14ac:dyDescent="0.2">
      <c r="A3797" s="2" t="s">
        <v>5905</v>
      </c>
      <c r="B3797" s="2" t="s">
        <v>1006</v>
      </c>
      <c r="C3797" s="2" t="s">
        <v>5649</v>
      </c>
      <c r="D3797" s="2" t="s">
        <v>1032</v>
      </c>
      <c r="E3797" s="2" t="s">
        <v>7003</v>
      </c>
      <c r="F3797" s="2" t="s">
        <v>7806</v>
      </c>
      <c r="G3797" s="2" t="s">
        <v>4</v>
      </c>
      <c r="H3797" s="2" t="s">
        <v>4</v>
      </c>
      <c r="I3797" s="6">
        <v>1.5</v>
      </c>
      <c r="J3797" s="2" t="s">
        <v>2345</v>
      </c>
      <c r="K3797" s="7">
        <v>1</v>
      </c>
      <c r="L3797" s="3" t="s">
        <v>3130</v>
      </c>
      <c r="M3797" s="2" t="s">
        <v>7807</v>
      </c>
      <c r="N3797" s="2" t="s">
        <v>13</v>
      </c>
      <c r="O3797" s="80">
        <v>10.8727</v>
      </c>
      <c r="P37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$7.25 P/kg</v>
      </c>
      <c r="Q37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$0.72 P/100g</v>
      </c>
    </row>
    <row r="3798" spans="1:17" ht="24" x14ac:dyDescent="0.2">
      <c r="A3798" s="2" t="s">
        <v>5905</v>
      </c>
      <c r="B3798" s="2" t="s">
        <v>1006</v>
      </c>
      <c r="C3798" s="2" t="s">
        <v>5778</v>
      </c>
      <c r="D3798" s="2" t="s">
        <v>2375</v>
      </c>
      <c r="E3798" s="2" t="s">
        <v>3128</v>
      </c>
      <c r="F3798" s="2" t="s">
        <v>3931</v>
      </c>
      <c r="G3798" s="2" t="s">
        <v>4</v>
      </c>
      <c r="H3798" s="2" t="s">
        <v>4</v>
      </c>
      <c r="I3798" s="6">
        <v>1.5</v>
      </c>
      <c r="J3798" s="2" t="s">
        <v>2345</v>
      </c>
      <c r="K3798" s="7">
        <v>6</v>
      </c>
      <c r="L3798" s="3" t="s">
        <v>2315</v>
      </c>
      <c r="M3798" s="2">
        <v>45384</v>
      </c>
      <c r="N3798" s="2" t="s">
        <v>13</v>
      </c>
      <c r="O3798" s="80">
        <v>58.52</v>
      </c>
      <c r="P37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$6.50 P/kg</v>
      </c>
      <c r="Q37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$0.65 P/100g</v>
      </c>
    </row>
    <row r="3799" spans="1:17" ht="36" x14ac:dyDescent="0.2">
      <c r="A3799" s="2" t="s">
        <v>5905</v>
      </c>
      <c r="B3799" s="2" t="s">
        <v>1006</v>
      </c>
      <c r="C3799" s="2" t="s">
        <v>5778</v>
      </c>
      <c r="D3799" s="2" t="s">
        <v>2375</v>
      </c>
      <c r="E3799" s="2" t="s">
        <v>5886</v>
      </c>
      <c r="F3799" s="2" t="s">
        <v>6527</v>
      </c>
      <c r="G3799" s="2" t="s">
        <v>4</v>
      </c>
      <c r="H3799" s="2" t="s">
        <v>4</v>
      </c>
      <c r="I3799" s="6">
        <v>1</v>
      </c>
      <c r="J3799" s="2" t="s">
        <v>2345</v>
      </c>
      <c r="K3799" s="7">
        <v>1</v>
      </c>
      <c r="L3799" s="3" t="s">
        <v>3130</v>
      </c>
      <c r="M3799" s="2">
        <v>149066</v>
      </c>
      <c r="N3799" s="2" t="s">
        <v>13</v>
      </c>
      <c r="O3799" s="80">
        <v>4.9279999999999999</v>
      </c>
      <c r="P37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$4.93 P/kg</v>
      </c>
      <c r="Q37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00" spans="1:17" ht="24" x14ac:dyDescent="0.2">
      <c r="A3800" s="2" t="s">
        <v>5905</v>
      </c>
      <c r="B3800" s="2" t="s">
        <v>1006</v>
      </c>
      <c r="C3800" s="2" t="s">
        <v>5650</v>
      </c>
      <c r="D3800" s="2" t="s">
        <v>1034</v>
      </c>
      <c r="E3800" s="2" t="s">
        <v>5885</v>
      </c>
      <c r="F3800" s="2" t="s">
        <v>1035</v>
      </c>
      <c r="G3800" s="2" t="s">
        <v>4</v>
      </c>
      <c r="H3800" s="2" t="s">
        <v>4</v>
      </c>
      <c r="I3800" s="6">
        <v>2</v>
      </c>
      <c r="J3800" s="2" t="s">
        <v>2345</v>
      </c>
      <c r="K3800" s="7">
        <v>1</v>
      </c>
      <c r="L3800" s="3" t="s">
        <v>3130</v>
      </c>
      <c r="M3800" s="2">
        <v>313</v>
      </c>
      <c r="N3800" s="2" t="s">
        <v>13</v>
      </c>
      <c r="O3800" s="80">
        <v>8.3000000000000007</v>
      </c>
      <c r="P38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8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801" spans="1:17" ht="24" x14ac:dyDescent="0.2">
      <c r="A3801" s="2" t="s">
        <v>5905</v>
      </c>
      <c r="B3801" s="2" t="s">
        <v>1006</v>
      </c>
      <c r="C3801" s="2" t="s">
        <v>5650</v>
      </c>
      <c r="D3801" s="2" t="s">
        <v>1034</v>
      </c>
      <c r="E3801" s="2" t="s">
        <v>3128</v>
      </c>
      <c r="F3801" s="2" t="s">
        <v>3932</v>
      </c>
      <c r="G3801" s="2" t="s">
        <v>4</v>
      </c>
      <c r="H3801" s="2" t="s">
        <v>4</v>
      </c>
      <c r="I3801" s="6">
        <v>2</v>
      </c>
      <c r="J3801" s="2" t="s">
        <v>2345</v>
      </c>
      <c r="K3801" s="7">
        <v>6</v>
      </c>
      <c r="L3801" s="3" t="s">
        <v>2315</v>
      </c>
      <c r="M3801" s="2">
        <v>40107</v>
      </c>
      <c r="N3801" s="2" t="s">
        <v>13</v>
      </c>
      <c r="O3801" s="80">
        <v>52.863999999999997</v>
      </c>
      <c r="P38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8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02" spans="1:17" ht="36" x14ac:dyDescent="0.2">
      <c r="A3802" s="2" t="s">
        <v>5905</v>
      </c>
      <c r="B3802" s="2" t="s">
        <v>1006</v>
      </c>
      <c r="C3802" s="2" t="s">
        <v>5650</v>
      </c>
      <c r="D3802" s="2" t="s">
        <v>1034</v>
      </c>
      <c r="E3802" s="2" t="s">
        <v>5886</v>
      </c>
      <c r="F3802" s="2" t="s">
        <v>6528</v>
      </c>
      <c r="G3802" s="2" t="s">
        <v>4</v>
      </c>
      <c r="H3802" s="2" t="s">
        <v>4</v>
      </c>
      <c r="I3802" s="6">
        <v>2</v>
      </c>
      <c r="J3802" s="2" t="s">
        <v>2345</v>
      </c>
      <c r="K3802" s="7">
        <v>1</v>
      </c>
      <c r="L3802" s="3" t="s">
        <v>3130</v>
      </c>
      <c r="M3802" s="2">
        <v>132483</v>
      </c>
      <c r="N3802" s="2" t="s">
        <v>13</v>
      </c>
      <c r="O3802" s="80">
        <v>6.6024000000000003</v>
      </c>
      <c r="P38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$3.30 P/kg</v>
      </c>
      <c r="Q38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$0.33 P/100g</v>
      </c>
    </row>
    <row r="3803" spans="1:17" ht="24" x14ac:dyDescent="0.2">
      <c r="A3803" s="2" t="s">
        <v>5905</v>
      </c>
      <c r="B3803" s="2" t="s">
        <v>1006</v>
      </c>
      <c r="C3803" s="2" t="s">
        <v>5650</v>
      </c>
      <c r="D3803" s="2" t="s">
        <v>1034</v>
      </c>
      <c r="E3803" s="2" t="s">
        <v>2396</v>
      </c>
      <c r="F3803" s="2" t="s">
        <v>4506</v>
      </c>
      <c r="G3803" s="2" t="s">
        <v>4</v>
      </c>
      <c r="H3803" s="2" t="s">
        <v>4</v>
      </c>
      <c r="I3803" s="6">
        <v>2</v>
      </c>
      <c r="J3803" s="2" t="s">
        <v>2345</v>
      </c>
      <c r="K3803" s="7">
        <v>1</v>
      </c>
      <c r="L3803" s="3" t="s">
        <v>3130</v>
      </c>
      <c r="M3803" s="2" t="s">
        <v>2898</v>
      </c>
      <c r="N3803" s="2" t="s">
        <v>13</v>
      </c>
      <c r="O3803" s="80">
        <v>8.5747</v>
      </c>
      <c r="P38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8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04" spans="1:17" ht="24" x14ac:dyDescent="0.2">
      <c r="A3804" s="2" t="s">
        <v>5905</v>
      </c>
      <c r="B3804" s="2" t="s">
        <v>1006</v>
      </c>
      <c r="C3804" s="2" t="s">
        <v>5650</v>
      </c>
      <c r="D3804" s="2" t="s">
        <v>1034</v>
      </c>
      <c r="E3804" s="2" t="s">
        <v>1852</v>
      </c>
      <c r="F3804" s="2" t="s">
        <v>5092</v>
      </c>
      <c r="G3804" s="2" t="s">
        <v>4</v>
      </c>
      <c r="H3804" s="2" t="s">
        <v>4</v>
      </c>
      <c r="I3804" s="6">
        <v>2</v>
      </c>
      <c r="J3804" s="2" t="s">
        <v>2345</v>
      </c>
      <c r="K3804" s="7">
        <v>6</v>
      </c>
      <c r="L3804" s="3" t="s">
        <v>2315</v>
      </c>
      <c r="M3804" s="2">
        <v>40107</v>
      </c>
      <c r="N3804" s="2" t="s">
        <v>13</v>
      </c>
      <c r="O3804" s="80">
        <v>46.5</v>
      </c>
      <c r="P38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8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05" spans="1:17" ht="24" x14ac:dyDescent="0.2">
      <c r="A3805" s="2" t="s">
        <v>5905</v>
      </c>
      <c r="B3805" s="2" t="s">
        <v>1006</v>
      </c>
      <c r="C3805" s="2" t="s">
        <v>5650</v>
      </c>
      <c r="D3805" s="2" t="s">
        <v>1034</v>
      </c>
      <c r="E3805" s="2" t="s">
        <v>1852</v>
      </c>
      <c r="F3805" s="2" t="s">
        <v>5093</v>
      </c>
      <c r="G3805" s="2" t="s">
        <v>4</v>
      </c>
      <c r="H3805" s="2" t="s">
        <v>4</v>
      </c>
      <c r="I3805" s="6">
        <v>2.5</v>
      </c>
      <c r="J3805" s="2" t="s">
        <v>2345</v>
      </c>
      <c r="K3805" s="7">
        <v>4</v>
      </c>
      <c r="L3805" s="3" t="s">
        <v>2315</v>
      </c>
      <c r="M3805" s="2">
        <v>602892</v>
      </c>
      <c r="N3805" s="2" t="s">
        <v>13</v>
      </c>
      <c r="O3805" s="80">
        <v>30.18</v>
      </c>
      <c r="P38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$3.02 P/kg</v>
      </c>
      <c r="Q38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806" spans="1:17" ht="24" x14ac:dyDescent="0.2">
      <c r="A3806" s="2" t="s">
        <v>5905</v>
      </c>
      <c r="B3806" s="2" t="s">
        <v>1006</v>
      </c>
      <c r="C3806" s="2" t="s">
        <v>5650</v>
      </c>
      <c r="D3806" s="2" t="s">
        <v>1034</v>
      </c>
      <c r="E3806" s="2" t="s">
        <v>7003</v>
      </c>
      <c r="F3806" s="2" t="s">
        <v>7808</v>
      </c>
      <c r="G3806" s="2" t="s">
        <v>4</v>
      </c>
      <c r="H3806" s="2" t="s">
        <v>4</v>
      </c>
      <c r="I3806" s="6">
        <v>2.5</v>
      </c>
      <c r="J3806" s="2" t="s">
        <v>2345</v>
      </c>
      <c r="K3806" s="7">
        <v>1</v>
      </c>
      <c r="L3806" s="3" t="s">
        <v>3130</v>
      </c>
      <c r="M3806" s="2" t="s">
        <v>7809</v>
      </c>
      <c r="N3806" s="2" t="s">
        <v>13</v>
      </c>
      <c r="O3806" s="80">
        <v>15.4194</v>
      </c>
      <c r="P38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$6.17 P/kg</v>
      </c>
      <c r="Q38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P/100g</v>
      </c>
    </row>
    <row r="3807" spans="1:17" ht="24" x14ac:dyDescent="0.2">
      <c r="A3807" s="2" t="s">
        <v>5905</v>
      </c>
      <c r="B3807" s="2" t="s">
        <v>1006</v>
      </c>
      <c r="C3807" s="2" t="s">
        <v>5651</v>
      </c>
      <c r="D3807" s="2" t="s">
        <v>1036</v>
      </c>
      <c r="E3807" s="2" t="s">
        <v>5885</v>
      </c>
      <c r="F3807" s="2" t="s">
        <v>1037</v>
      </c>
      <c r="G3807" s="2" t="s">
        <v>4</v>
      </c>
      <c r="H3807" s="2" t="s">
        <v>4</v>
      </c>
      <c r="I3807" s="6">
        <v>2</v>
      </c>
      <c r="J3807" s="2" t="s">
        <v>2345</v>
      </c>
      <c r="K3807" s="7">
        <v>1</v>
      </c>
      <c r="L3807" s="3" t="s">
        <v>3130</v>
      </c>
      <c r="M3807" s="2">
        <v>319</v>
      </c>
      <c r="N3807" s="2" t="s">
        <v>13</v>
      </c>
      <c r="O3807" s="80">
        <v>7.35</v>
      </c>
      <c r="P38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$3.68 P/kg</v>
      </c>
      <c r="Q38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08" spans="1:17" ht="24" x14ac:dyDescent="0.2">
      <c r="A3808" s="2" t="s">
        <v>5905</v>
      </c>
      <c r="B3808" s="2" t="s">
        <v>1006</v>
      </c>
      <c r="C3808" s="2" t="s">
        <v>5651</v>
      </c>
      <c r="D3808" s="2" t="s">
        <v>1036</v>
      </c>
      <c r="E3808" s="2" t="s">
        <v>3128</v>
      </c>
      <c r="F3808" s="2" t="s">
        <v>3933</v>
      </c>
      <c r="G3808" s="2" t="s">
        <v>4</v>
      </c>
      <c r="H3808" s="2" t="s">
        <v>4</v>
      </c>
      <c r="I3808" s="6">
        <v>2</v>
      </c>
      <c r="J3808" s="2" t="s">
        <v>2345</v>
      </c>
      <c r="K3808" s="7">
        <v>1</v>
      </c>
      <c r="L3808" s="3" t="s">
        <v>3130</v>
      </c>
      <c r="M3808" s="2">
        <v>9100398</v>
      </c>
      <c r="N3808" s="2" t="s">
        <v>13</v>
      </c>
      <c r="O3808" s="80">
        <v>7.8624000000000001</v>
      </c>
      <c r="P38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P/kg</v>
      </c>
      <c r="Q38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09" spans="1:17" ht="36" x14ac:dyDescent="0.2">
      <c r="A3809" s="2" t="s">
        <v>5905</v>
      </c>
      <c r="B3809" s="2" t="s">
        <v>1006</v>
      </c>
      <c r="C3809" s="2" t="s">
        <v>5651</v>
      </c>
      <c r="D3809" s="2" t="s">
        <v>1036</v>
      </c>
      <c r="E3809" s="2" t="s">
        <v>5886</v>
      </c>
      <c r="F3809" s="2" t="s">
        <v>6020</v>
      </c>
      <c r="G3809" s="2" t="s">
        <v>4</v>
      </c>
      <c r="H3809" s="2" t="s">
        <v>4</v>
      </c>
      <c r="I3809" s="6">
        <v>2</v>
      </c>
      <c r="J3809" s="2" t="s">
        <v>2345</v>
      </c>
      <c r="K3809" s="7">
        <v>1</v>
      </c>
      <c r="L3809" s="3" t="s">
        <v>3130</v>
      </c>
      <c r="M3809" s="2">
        <v>107983</v>
      </c>
      <c r="N3809" s="2" t="s">
        <v>13</v>
      </c>
      <c r="O3809" s="80">
        <v>7.5852000000000004</v>
      </c>
      <c r="P38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$3.79 P/kg</v>
      </c>
      <c r="Q38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810" spans="1:17" ht="36" x14ac:dyDescent="0.2">
      <c r="A3810" s="2" t="s">
        <v>5905</v>
      </c>
      <c r="B3810" s="2" t="s">
        <v>1006</v>
      </c>
      <c r="C3810" s="2" t="s">
        <v>5651</v>
      </c>
      <c r="D3810" s="2" t="s">
        <v>1036</v>
      </c>
      <c r="E3810" s="2" t="s">
        <v>2396</v>
      </c>
      <c r="F3810" s="2" t="s">
        <v>6529</v>
      </c>
      <c r="G3810" s="2" t="s">
        <v>4</v>
      </c>
      <c r="H3810" s="2" t="s">
        <v>4</v>
      </c>
      <c r="I3810" s="6">
        <v>2.5</v>
      </c>
      <c r="J3810" s="2" t="s">
        <v>2345</v>
      </c>
      <c r="K3810" s="7">
        <v>4</v>
      </c>
      <c r="L3810" s="3" t="s">
        <v>2315</v>
      </c>
      <c r="M3810" s="2" t="s">
        <v>2899</v>
      </c>
      <c r="N3810" s="2" t="s">
        <v>13</v>
      </c>
      <c r="O3810" s="80">
        <v>34</v>
      </c>
      <c r="P38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$3.40 P/kg</v>
      </c>
      <c r="Q38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11" spans="1:17" ht="24" x14ac:dyDescent="0.2">
      <c r="A3811" s="2" t="s">
        <v>5905</v>
      </c>
      <c r="B3811" s="2" t="s">
        <v>1006</v>
      </c>
      <c r="C3811" s="2" t="s">
        <v>5651</v>
      </c>
      <c r="D3811" s="2" t="s">
        <v>1036</v>
      </c>
      <c r="E3811" s="2" t="s">
        <v>1852</v>
      </c>
      <c r="F3811" s="2" t="s">
        <v>5094</v>
      </c>
      <c r="G3811" s="2" t="s">
        <v>4</v>
      </c>
      <c r="H3811" s="2" t="s">
        <v>4</v>
      </c>
      <c r="I3811" s="6">
        <v>2</v>
      </c>
      <c r="J3811" s="2" t="s">
        <v>2345</v>
      </c>
      <c r="K3811" s="7">
        <v>6</v>
      </c>
      <c r="L3811" s="3" t="s">
        <v>2315</v>
      </c>
      <c r="M3811" s="2">
        <v>40259</v>
      </c>
      <c r="N3811" s="2" t="s">
        <v>13</v>
      </c>
      <c r="O3811" s="80">
        <v>41.15</v>
      </c>
      <c r="P38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$3.43 P/kg</v>
      </c>
      <c r="Q38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12" spans="1:17" ht="24" x14ac:dyDescent="0.2">
      <c r="A3812" s="2" t="s">
        <v>5905</v>
      </c>
      <c r="B3812" s="2" t="s">
        <v>1006</v>
      </c>
      <c r="C3812" s="2" t="s">
        <v>5651</v>
      </c>
      <c r="D3812" s="2" t="s">
        <v>1036</v>
      </c>
      <c r="E3812" s="2" t="s">
        <v>1852</v>
      </c>
      <c r="F3812" s="2" t="s">
        <v>5095</v>
      </c>
      <c r="G3812" s="2" t="s">
        <v>4</v>
      </c>
      <c r="H3812" s="2" t="s">
        <v>4</v>
      </c>
      <c r="I3812" s="6">
        <v>2.5</v>
      </c>
      <c r="J3812" s="2" t="s">
        <v>2345</v>
      </c>
      <c r="K3812" s="7">
        <v>4</v>
      </c>
      <c r="L3812" s="3" t="s">
        <v>2315</v>
      </c>
      <c r="M3812" s="2">
        <v>602894</v>
      </c>
      <c r="N3812" s="2" t="s">
        <v>13</v>
      </c>
      <c r="O3812" s="80">
        <v>27</v>
      </c>
      <c r="P38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$2.70 P/kg</v>
      </c>
      <c r="Q38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$0.27 P/100g</v>
      </c>
    </row>
    <row r="3813" spans="1:17" ht="24" x14ac:dyDescent="0.2">
      <c r="A3813" s="2" t="s">
        <v>5905</v>
      </c>
      <c r="B3813" s="2" t="s">
        <v>1006</v>
      </c>
      <c r="C3813" s="2" t="s">
        <v>5651</v>
      </c>
      <c r="D3813" s="2" t="s">
        <v>1036</v>
      </c>
      <c r="E3813" s="2" t="s">
        <v>7003</v>
      </c>
      <c r="F3813" s="2" t="s">
        <v>7792</v>
      </c>
      <c r="G3813" s="2" t="s">
        <v>4</v>
      </c>
      <c r="H3813" s="2" t="s">
        <v>4</v>
      </c>
      <c r="I3813" s="6">
        <v>2</v>
      </c>
      <c r="J3813" s="2" t="s">
        <v>2345</v>
      </c>
      <c r="K3813" s="7">
        <v>1</v>
      </c>
      <c r="L3813" s="3" t="s">
        <v>3130</v>
      </c>
      <c r="M3813" s="2" t="s">
        <v>7793</v>
      </c>
      <c r="N3813" s="2" t="s">
        <v>13</v>
      </c>
      <c r="O3813" s="80">
        <v>8.7833000000000006</v>
      </c>
      <c r="P38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8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14" spans="1:17" ht="24" x14ac:dyDescent="0.2">
      <c r="A3814" s="2" t="s">
        <v>5905</v>
      </c>
      <c r="B3814" s="2" t="s">
        <v>1006</v>
      </c>
      <c r="C3814" s="2" t="s">
        <v>5652</v>
      </c>
      <c r="D3814" s="2" t="s">
        <v>1038</v>
      </c>
      <c r="E3814" s="2" t="s">
        <v>5885</v>
      </c>
      <c r="F3814" s="2" t="s">
        <v>1039</v>
      </c>
      <c r="G3814" s="2" t="s">
        <v>4</v>
      </c>
      <c r="H3814" s="2" t="s">
        <v>4</v>
      </c>
      <c r="I3814" s="6">
        <v>1</v>
      </c>
      <c r="J3814" s="2" t="s">
        <v>2345</v>
      </c>
      <c r="K3814" s="7">
        <v>1</v>
      </c>
      <c r="L3814" s="3" t="s">
        <v>3130</v>
      </c>
      <c r="M3814" s="2">
        <v>188941</v>
      </c>
      <c r="N3814" s="2" t="s">
        <v>13</v>
      </c>
      <c r="O3814" s="80">
        <v>5.71</v>
      </c>
      <c r="P38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$5.71 P/kg</v>
      </c>
      <c r="Q38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P/100g</v>
      </c>
    </row>
    <row r="3815" spans="1:17" ht="24" x14ac:dyDescent="0.2">
      <c r="A3815" s="2" t="s">
        <v>5905</v>
      </c>
      <c r="B3815" s="2" t="s">
        <v>1006</v>
      </c>
      <c r="C3815" s="2" t="s">
        <v>5652</v>
      </c>
      <c r="D3815" s="2" t="s">
        <v>1038</v>
      </c>
      <c r="E3815" s="2" t="s">
        <v>3128</v>
      </c>
      <c r="F3815" s="2" t="s">
        <v>3934</v>
      </c>
      <c r="G3815" s="2" t="s">
        <v>4</v>
      </c>
      <c r="H3815" s="2" t="s">
        <v>4</v>
      </c>
      <c r="I3815" s="6">
        <v>1.5</v>
      </c>
      <c r="J3815" s="2" t="s">
        <v>2345</v>
      </c>
      <c r="K3815" s="7">
        <v>6</v>
      </c>
      <c r="L3815" s="3" t="s">
        <v>2315</v>
      </c>
      <c r="M3815" s="2">
        <v>42184</v>
      </c>
      <c r="N3815" s="2" t="s">
        <v>13</v>
      </c>
      <c r="O3815" s="80">
        <v>83.44</v>
      </c>
      <c r="P38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$9.27 P/kg</v>
      </c>
      <c r="Q38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P/100g</v>
      </c>
    </row>
    <row r="3816" spans="1:17" ht="36" x14ac:dyDescent="0.2">
      <c r="A3816" s="2" t="s">
        <v>5905</v>
      </c>
      <c r="B3816" s="2" t="s">
        <v>1006</v>
      </c>
      <c r="C3816" s="2" t="s">
        <v>5652</v>
      </c>
      <c r="D3816" s="2" t="s">
        <v>1038</v>
      </c>
      <c r="E3816" s="2" t="s">
        <v>5886</v>
      </c>
      <c r="F3816" s="2" t="s">
        <v>6524</v>
      </c>
      <c r="G3816" s="2" t="s">
        <v>4</v>
      </c>
      <c r="H3816" s="2" t="s">
        <v>4</v>
      </c>
      <c r="I3816" s="6">
        <v>1.5</v>
      </c>
      <c r="J3816" s="2" t="s">
        <v>2345</v>
      </c>
      <c r="K3816" s="7">
        <v>1</v>
      </c>
      <c r="L3816" s="3" t="s">
        <v>3130</v>
      </c>
      <c r="M3816" s="2">
        <v>315219</v>
      </c>
      <c r="N3816" s="2" t="s">
        <v>13</v>
      </c>
      <c r="O3816" s="80">
        <v>8.4366000000000003</v>
      </c>
      <c r="P38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$5.62 P/kg</v>
      </c>
      <c r="Q38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P/100g</v>
      </c>
    </row>
    <row r="3817" spans="1:17" ht="36" x14ac:dyDescent="0.2">
      <c r="A3817" s="2" t="s">
        <v>5905</v>
      </c>
      <c r="B3817" s="2" t="s">
        <v>1006</v>
      </c>
      <c r="C3817" s="2" t="s">
        <v>5652</v>
      </c>
      <c r="D3817" s="2" t="s">
        <v>1038</v>
      </c>
      <c r="E3817" s="2" t="s">
        <v>2396</v>
      </c>
      <c r="F3817" s="2" t="s">
        <v>6530</v>
      </c>
      <c r="G3817" s="2" t="s">
        <v>4</v>
      </c>
      <c r="H3817" s="2" t="s">
        <v>4</v>
      </c>
      <c r="I3817" s="6">
        <v>2.5</v>
      </c>
      <c r="J3817" s="2" t="s">
        <v>2345</v>
      </c>
      <c r="K3817" s="7">
        <v>4</v>
      </c>
      <c r="L3817" s="3" t="s">
        <v>2315</v>
      </c>
      <c r="M3817" s="2" t="s">
        <v>2900</v>
      </c>
      <c r="N3817" s="2" t="s">
        <v>13</v>
      </c>
      <c r="O3817" s="80">
        <v>41.28</v>
      </c>
      <c r="P38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38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818" spans="1:17" ht="24" x14ac:dyDescent="0.2">
      <c r="A3818" s="2" t="s">
        <v>5905</v>
      </c>
      <c r="B3818" s="2" t="s">
        <v>1006</v>
      </c>
      <c r="C3818" s="2" t="s">
        <v>5652</v>
      </c>
      <c r="D3818" s="2" t="s">
        <v>1038</v>
      </c>
      <c r="E3818" s="2" t="s">
        <v>1852</v>
      </c>
      <c r="F3818" s="2" t="s">
        <v>5096</v>
      </c>
      <c r="G3818" s="2" t="s">
        <v>4</v>
      </c>
      <c r="H3818" s="2" t="s">
        <v>4</v>
      </c>
      <c r="I3818" s="6">
        <v>1.5</v>
      </c>
      <c r="J3818" s="2" t="s">
        <v>2345</v>
      </c>
      <c r="K3818" s="7">
        <v>6</v>
      </c>
      <c r="L3818" s="3" t="s">
        <v>2315</v>
      </c>
      <c r="M3818" s="2" t="s">
        <v>2119</v>
      </c>
      <c r="N3818" s="2" t="s">
        <v>13</v>
      </c>
      <c r="O3818" s="80">
        <v>74.05</v>
      </c>
      <c r="P38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$8.23 P/kg</v>
      </c>
      <c r="Q38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19" spans="1:17" ht="24" x14ac:dyDescent="0.2">
      <c r="A3819" s="2" t="s">
        <v>5905</v>
      </c>
      <c r="B3819" s="2" t="s">
        <v>1006</v>
      </c>
      <c r="C3819" s="2" t="s">
        <v>5652</v>
      </c>
      <c r="D3819" s="2" t="s">
        <v>1038</v>
      </c>
      <c r="E3819" s="2" t="s">
        <v>7003</v>
      </c>
      <c r="F3819" s="2" t="s">
        <v>7810</v>
      </c>
      <c r="G3819" s="2" t="s">
        <v>4</v>
      </c>
      <c r="H3819" s="2" t="s">
        <v>4</v>
      </c>
      <c r="I3819" s="6">
        <v>1.5</v>
      </c>
      <c r="J3819" s="2" t="s">
        <v>2345</v>
      </c>
      <c r="K3819" s="7">
        <v>1</v>
      </c>
      <c r="L3819" s="3" t="s">
        <v>3130</v>
      </c>
      <c r="M3819" s="2" t="s">
        <v>7811</v>
      </c>
      <c r="N3819" s="2" t="s">
        <v>13</v>
      </c>
      <c r="O3819" s="80">
        <v>15.4711</v>
      </c>
      <c r="P38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$10.31 P/kg</v>
      </c>
      <c r="Q38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$1.03 P/100g</v>
      </c>
    </row>
    <row r="3820" spans="1:17" ht="24" x14ac:dyDescent="0.2">
      <c r="A3820" s="2" t="s">
        <v>5905</v>
      </c>
      <c r="B3820" s="2" t="s">
        <v>1006</v>
      </c>
      <c r="C3820" s="2" t="s">
        <v>5653</v>
      </c>
      <c r="D3820" s="2" t="s">
        <v>1040</v>
      </c>
      <c r="E3820" s="2" t="s">
        <v>5885</v>
      </c>
      <c r="F3820" s="2" t="s">
        <v>1041</v>
      </c>
      <c r="G3820" s="2" t="s">
        <v>4</v>
      </c>
      <c r="H3820" s="2" t="s">
        <v>4</v>
      </c>
      <c r="I3820" s="6">
        <v>2</v>
      </c>
      <c r="J3820" s="2" t="s">
        <v>2345</v>
      </c>
      <c r="K3820" s="7">
        <v>1</v>
      </c>
      <c r="L3820" s="3" t="s">
        <v>3130</v>
      </c>
      <c r="M3820" s="2">
        <v>324</v>
      </c>
      <c r="N3820" s="2" t="s">
        <v>13</v>
      </c>
      <c r="O3820" s="80">
        <v>8.3000000000000007</v>
      </c>
      <c r="P38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$4.15 P/kg</v>
      </c>
      <c r="Q38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$0.42 P/100g</v>
      </c>
    </row>
    <row r="3821" spans="1:17" ht="24" x14ac:dyDescent="0.2">
      <c r="A3821" s="2" t="s">
        <v>5905</v>
      </c>
      <c r="B3821" s="2" t="s">
        <v>1006</v>
      </c>
      <c r="C3821" s="2" t="s">
        <v>5653</v>
      </c>
      <c r="D3821" s="2" t="s">
        <v>1040</v>
      </c>
      <c r="E3821" s="2" t="s">
        <v>3128</v>
      </c>
      <c r="F3821" s="2" t="s">
        <v>3935</v>
      </c>
      <c r="G3821" s="2" t="s">
        <v>4</v>
      </c>
      <c r="H3821" s="2" t="s">
        <v>4</v>
      </c>
      <c r="I3821" s="6">
        <v>2</v>
      </c>
      <c r="J3821" s="2" t="s">
        <v>2345</v>
      </c>
      <c r="K3821" s="7">
        <v>6</v>
      </c>
      <c r="L3821" s="3" t="s">
        <v>2315</v>
      </c>
      <c r="M3821" s="2">
        <v>40076</v>
      </c>
      <c r="N3821" s="2" t="s">
        <v>13</v>
      </c>
      <c r="O3821" s="80">
        <v>52.863999999999997</v>
      </c>
      <c r="P38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$4.41 P/kg</v>
      </c>
      <c r="Q38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22" spans="1:17" ht="36" x14ac:dyDescent="0.2">
      <c r="A3822" s="2" t="s">
        <v>5905</v>
      </c>
      <c r="B3822" s="2" t="s">
        <v>1006</v>
      </c>
      <c r="C3822" s="2" t="s">
        <v>5653</v>
      </c>
      <c r="D3822" s="2" t="s">
        <v>1040</v>
      </c>
      <c r="E3822" s="2" t="s">
        <v>5886</v>
      </c>
      <c r="F3822" s="2" t="s">
        <v>6531</v>
      </c>
      <c r="G3822" s="2" t="s">
        <v>4</v>
      </c>
      <c r="H3822" s="2" t="s">
        <v>4</v>
      </c>
      <c r="I3822" s="6">
        <v>2</v>
      </c>
      <c r="J3822" s="2" t="s">
        <v>2345</v>
      </c>
      <c r="K3822" s="7">
        <v>1</v>
      </c>
      <c r="L3822" s="3" t="s">
        <v>3130</v>
      </c>
      <c r="M3822" s="2">
        <v>183544</v>
      </c>
      <c r="N3822" s="2" t="s">
        <v>13</v>
      </c>
      <c r="O3822" s="80">
        <v>10.382400000000001</v>
      </c>
      <c r="P38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$5.19 P/kg</v>
      </c>
      <c r="Q38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23" spans="1:17" ht="24" x14ac:dyDescent="0.2">
      <c r="A3823" s="2" t="s">
        <v>5905</v>
      </c>
      <c r="B3823" s="2" t="s">
        <v>1006</v>
      </c>
      <c r="C3823" s="2" t="s">
        <v>5653</v>
      </c>
      <c r="D3823" s="2" t="s">
        <v>1040</v>
      </c>
      <c r="E3823" s="2" t="s">
        <v>2396</v>
      </c>
      <c r="F3823" s="2" t="s">
        <v>4507</v>
      </c>
      <c r="G3823" s="2" t="s">
        <v>4</v>
      </c>
      <c r="H3823" s="2" t="s">
        <v>4</v>
      </c>
      <c r="I3823" s="6">
        <v>2</v>
      </c>
      <c r="J3823" s="2" t="s">
        <v>2345</v>
      </c>
      <c r="K3823" s="7">
        <v>1</v>
      </c>
      <c r="L3823" s="3" t="s">
        <v>3130</v>
      </c>
      <c r="M3823" s="2" t="s">
        <v>2901</v>
      </c>
      <c r="N3823" s="2" t="s">
        <v>13</v>
      </c>
      <c r="O3823" s="80">
        <v>8.5747</v>
      </c>
      <c r="P38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$4.29 P/kg</v>
      </c>
      <c r="Q38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24" spans="1:17" ht="24" x14ac:dyDescent="0.2">
      <c r="A3824" s="2" t="s">
        <v>5905</v>
      </c>
      <c r="B3824" s="2" t="s">
        <v>1006</v>
      </c>
      <c r="C3824" s="2" t="s">
        <v>5653</v>
      </c>
      <c r="D3824" s="2" t="s">
        <v>1040</v>
      </c>
      <c r="E3824" s="2" t="s">
        <v>1852</v>
      </c>
      <c r="F3824" s="2" t="s">
        <v>5097</v>
      </c>
      <c r="G3824" s="2" t="s">
        <v>4</v>
      </c>
      <c r="H3824" s="2" t="s">
        <v>4</v>
      </c>
      <c r="I3824" s="6">
        <v>2</v>
      </c>
      <c r="J3824" s="2" t="s">
        <v>2345</v>
      </c>
      <c r="K3824" s="7">
        <v>6</v>
      </c>
      <c r="L3824" s="3" t="s">
        <v>2315</v>
      </c>
      <c r="M3824" s="2">
        <v>40076</v>
      </c>
      <c r="N3824" s="2" t="s">
        <v>13</v>
      </c>
      <c r="O3824" s="80">
        <v>46.45</v>
      </c>
      <c r="P38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$3.87 P/kg</v>
      </c>
      <c r="Q38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25" spans="1:17" ht="24" x14ac:dyDescent="0.2">
      <c r="A3825" s="2" t="s">
        <v>5905</v>
      </c>
      <c r="B3825" s="2" t="s">
        <v>1006</v>
      </c>
      <c r="C3825" s="2" t="s">
        <v>5653</v>
      </c>
      <c r="D3825" s="2" t="s">
        <v>1040</v>
      </c>
      <c r="E3825" s="2" t="s">
        <v>7003</v>
      </c>
      <c r="F3825" s="2" t="s">
        <v>7812</v>
      </c>
      <c r="G3825" s="2" t="s">
        <v>4</v>
      </c>
      <c r="H3825" s="2" t="s">
        <v>4</v>
      </c>
      <c r="I3825" s="6">
        <v>2</v>
      </c>
      <c r="J3825" s="2" t="s">
        <v>2345</v>
      </c>
      <c r="K3825" s="7">
        <v>1</v>
      </c>
      <c r="L3825" s="3" t="s">
        <v>3130</v>
      </c>
      <c r="M3825" s="2" t="s">
        <v>7813</v>
      </c>
      <c r="N3825" s="2" t="s">
        <v>13</v>
      </c>
      <c r="O3825" s="80">
        <v>9.8291000000000004</v>
      </c>
      <c r="P38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38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26" spans="1:17" ht="24" x14ac:dyDescent="0.2">
      <c r="A3826" s="2" t="s">
        <v>5905</v>
      </c>
      <c r="B3826" s="2" t="s">
        <v>1006</v>
      </c>
      <c r="C3826" s="2" t="s">
        <v>5654</v>
      </c>
      <c r="D3826" s="2" t="s">
        <v>1042</v>
      </c>
      <c r="E3826" s="2" t="s">
        <v>5885</v>
      </c>
      <c r="F3826" s="2" t="s">
        <v>1043</v>
      </c>
      <c r="G3826" s="2" t="s">
        <v>4</v>
      </c>
      <c r="H3826" s="2" t="s">
        <v>4</v>
      </c>
      <c r="I3826" s="6">
        <v>2</v>
      </c>
      <c r="J3826" s="2" t="s">
        <v>2345</v>
      </c>
      <c r="K3826" s="7">
        <v>1</v>
      </c>
      <c r="L3826" s="3" t="s">
        <v>3130</v>
      </c>
      <c r="M3826" s="2">
        <v>333</v>
      </c>
      <c r="N3826" s="2" t="s">
        <v>13</v>
      </c>
      <c r="O3826" s="80">
        <v>8.51</v>
      </c>
      <c r="P38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$4.26 P/kg</v>
      </c>
      <c r="Q38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27" spans="1:17" ht="24" x14ac:dyDescent="0.2">
      <c r="A3827" s="2" t="s">
        <v>5905</v>
      </c>
      <c r="B3827" s="2" t="s">
        <v>1006</v>
      </c>
      <c r="C3827" s="2" t="s">
        <v>5654</v>
      </c>
      <c r="D3827" s="2" t="s">
        <v>1042</v>
      </c>
      <c r="E3827" s="2" t="s">
        <v>3128</v>
      </c>
      <c r="F3827" s="2" t="s">
        <v>3936</v>
      </c>
      <c r="G3827" s="2" t="s">
        <v>4</v>
      </c>
      <c r="H3827" s="2" t="s">
        <v>4</v>
      </c>
      <c r="I3827" s="6">
        <v>2</v>
      </c>
      <c r="J3827" s="2" t="s">
        <v>2345</v>
      </c>
      <c r="K3827" s="7">
        <v>1</v>
      </c>
      <c r="L3827" s="3" t="s">
        <v>3130</v>
      </c>
      <c r="M3827" s="2">
        <v>9400917</v>
      </c>
      <c r="N3827" s="2" t="s">
        <v>13</v>
      </c>
      <c r="O3827" s="80">
        <v>9.016</v>
      </c>
      <c r="P38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$4.51 P/kg</v>
      </c>
      <c r="Q38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P/100g</v>
      </c>
    </row>
    <row r="3828" spans="1:17" ht="36" x14ac:dyDescent="0.2">
      <c r="A3828" s="2" t="s">
        <v>5905</v>
      </c>
      <c r="B3828" s="2" t="s">
        <v>1006</v>
      </c>
      <c r="C3828" s="2" t="s">
        <v>5654</v>
      </c>
      <c r="D3828" s="2" t="s">
        <v>1042</v>
      </c>
      <c r="E3828" s="2" t="s">
        <v>5886</v>
      </c>
      <c r="F3828" s="2" t="s">
        <v>6021</v>
      </c>
      <c r="G3828" s="2" t="s">
        <v>4</v>
      </c>
      <c r="H3828" s="2" t="s">
        <v>4</v>
      </c>
      <c r="I3828" s="6">
        <v>2</v>
      </c>
      <c r="J3828" s="2" t="s">
        <v>2345</v>
      </c>
      <c r="K3828" s="7">
        <v>1</v>
      </c>
      <c r="L3828" s="3" t="s">
        <v>3130</v>
      </c>
      <c r="M3828" s="2">
        <v>132726</v>
      </c>
      <c r="N3828" s="2" t="s">
        <v>13</v>
      </c>
      <c r="O3828" s="80">
        <v>8.6921999999999997</v>
      </c>
      <c r="P38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$4.35 P/kg</v>
      </c>
      <c r="Q38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P/100g</v>
      </c>
    </row>
    <row r="3829" spans="1:17" ht="24" x14ac:dyDescent="0.2">
      <c r="A3829" s="2" t="s">
        <v>5905</v>
      </c>
      <c r="B3829" s="2" t="s">
        <v>1006</v>
      </c>
      <c r="C3829" s="2" t="s">
        <v>5654</v>
      </c>
      <c r="D3829" s="2" t="s">
        <v>1042</v>
      </c>
      <c r="E3829" s="2" t="s">
        <v>2396</v>
      </c>
      <c r="F3829" s="2" t="s">
        <v>4508</v>
      </c>
      <c r="G3829" s="2" t="s">
        <v>4</v>
      </c>
      <c r="H3829" s="2" t="s">
        <v>4</v>
      </c>
      <c r="I3829" s="6">
        <v>2</v>
      </c>
      <c r="J3829" s="2" t="s">
        <v>2345</v>
      </c>
      <c r="K3829" s="7">
        <v>1</v>
      </c>
      <c r="L3829" s="3" t="s">
        <v>3130</v>
      </c>
      <c r="M3829" s="2" t="s">
        <v>2902</v>
      </c>
      <c r="N3829" s="2" t="s">
        <v>13</v>
      </c>
      <c r="O3829" s="80">
        <v>8.7727000000000004</v>
      </c>
      <c r="P38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$4.39 P/kg</v>
      </c>
      <c r="Q38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$0.44 P/100g</v>
      </c>
    </row>
    <row r="3830" spans="1:17" ht="24" x14ac:dyDescent="0.2">
      <c r="A3830" s="2" t="s">
        <v>5905</v>
      </c>
      <c r="B3830" s="2" t="s">
        <v>1006</v>
      </c>
      <c r="C3830" s="2" t="s">
        <v>5654</v>
      </c>
      <c r="D3830" s="2" t="s">
        <v>1042</v>
      </c>
      <c r="E3830" s="2" t="s">
        <v>1852</v>
      </c>
      <c r="F3830" s="2" t="s">
        <v>5098</v>
      </c>
      <c r="G3830" s="2" t="s">
        <v>4</v>
      </c>
      <c r="H3830" s="2" t="s">
        <v>4</v>
      </c>
      <c r="I3830" s="6">
        <v>2</v>
      </c>
      <c r="J3830" s="2" t="s">
        <v>2345</v>
      </c>
      <c r="K3830" s="7">
        <v>6</v>
      </c>
      <c r="L3830" s="3" t="s">
        <v>2315</v>
      </c>
      <c r="M3830" s="2" t="s">
        <v>2120</v>
      </c>
      <c r="N3830" s="2" t="s">
        <v>13</v>
      </c>
      <c r="O3830" s="80">
        <v>47.6</v>
      </c>
      <c r="P38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$3.97 P/kg</v>
      </c>
      <c r="Q38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P/100g</v>
      </c>
    </row>
    <row r="3831" spans="1:17" ht="24" x14ac:dyDescent="0.2">
      <c r="A3831" s="2" t="s">
        <v>5905</v>
      </c>
      <c r="B3831" s="2" t="s">
        <v>1006</v>
      </c>
      <c r="C3831" s="2" t="s">
        <v>5654</v>
      </c>
      <c r="D3831" s="2" t="s">
        <v>1042</v>
      </c>
      <c r="E3831" s="2" t="s">
        <v>7003</v>
      </c>
      <c r="F3831" s="2" t="s">
        <v>7814</v>
      </c>
      <c r="G3831" s="2" t="s">
        <v>4</v>
      </c>
      <c r="H3831" s="2" t="s">
        <v>4</v>
      </c>
      <c r="I3831" s="6">
        <v>2</v>
      </c>
      <c r="J3831" s="2" t="s">
        <v>2345</v>
      </c>
      <c r="K3831" s="7">
        <v>1</v>
      </c>
      <c r="L3831" s="3" t="s">
        <v>3130</v>
      </c>
      <c r="M3831" s="2" t="s">
        <v>7815</v>
      </c>
      <c r="N3831" s="2" t="s">
        <v>13</v>
      </c>
      <c r="O3831" s="80">
        <v>10.0543</v>
      </c>
      <c r="P38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$5.03 P/kg</v>
      </c>
      <c r="Q38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832" spans="1:17" ht="24" x14ac:dyDescent="0.2">
      <c r="A3832" s="2" t="s">
        <v>5905</v>
      </c>
      <c r="B3832" s="2" t="s">
        <v>1006</v>
      </c>
      <c r="C3832" s="2" t="s">
        <v>5655</v>
      </c>
      <c r="D3832" s="2" t="s">
        <v>1044</v>
      </c>
      <c r="E3832" s="2" t="s">
        <v>5885</v>
      </c>
      <c r="F3832" s="2" t="s">
        <v>1045</v>
      </c>
      <c r="G3832" s="2" t="s">
        <v>4</v>
      </c>
      <c r="H3832" s="2" t="s">
        <v>4</v>
      </c>
      <c r="I3832" s="6">
        <v>1.5</v>
      </c>
      <c r="J3832" s="2" t="s">
        <v>2345</v>
      </c>
      <c r="K3832" s="7">
        <v>1</v>
      </c>
      <c r="L3832" s="3" t="s">
        <v>3130</v>
      </c>
      <c r="M3832" s="2">
        <v>2926</v>
      </c>
      <c r="N3832" s="2" t="s">
        <v>13</v>
      </c>
      <c r="O3832" s="80">
        <v>11.64</v>
      </c>
      <c r="P38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$7.76 P/kg</v>
      </c>
      <c r="Q38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3833" spans="1:17" ht="24" x14ac:dyDescent="0.2">
      <c r="A3833" s="2" t="s">
        <v>5905</v>
      </c>
      <c r="B3833" s="2" t="s">
        <v>1006</v>
      </c>
      <c r="C3833" s="2" t="s">
        <v>5655</v>
      </c>
      <c r="D3833" s="2" t="s">
        <v>1044</v>
      </c>
      <c r="E3833" s="2" t="s">
        <v>3128</v>
      </c>
      <c r="F3833" s="2" t="s">
        <v>3937</v>
      </c>
      <c r="G3833" s="2" t="s">
        <v>4</v>
      </c>
      <c r="H3833" s="2" t="s">
        <v>4</v>
      </c>
      <c r="I3833" s="6">
        <v>1.5</v>
      </c>
      <c r="J3833" s="2" t="s">
        <v>2345</v>
      </c>
      <c r="K3833" s="7">
        <v>6</v>
      </c>
      <c r="L3833" s="3" t="s">
        <v>2315</v>
      </c>
      <c r="M3833" s="2">
        <v>9000072</v>
      </c>
      <c r="N3833" s="2" t="s">
        <v>13</v>
      </c>
      <c r="O3833" s="80">
        <v>74.144000000000005</v>
      </c>
      <c r="P38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$8.24 P/kg</v>
      </c>
      <c r="Q38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3834" spans="1:17" ht="36" x14ac:dyDescent="0.2">
      <c r="A3834" s="2" t="s">
        <v>5905</v>
      </c>
      <c r="B3834" s="2" t="s">
        <v>1006</v>
      </c>
      <c r="C3834" s="2" t="s">
        <v>5655</v>
      </c>
      <c r="D3834" s="2" t="s">
        <v>1044</v>
      </c>
      <c r="E3834" s="2" t="s">
        <v>5886</v>
      </c>
      <c r="F3834" s="2" t="s">
        <v>6532</v>
      </c>
      <c r="G3834" s="2" t="s">
        <v>4</v>
      </c>
      <c r="H3834" s="2" t="s">
        <v>4</v>
      </c>
      <c r="I3834" s="6">
        <v>1.5</v>
      </c>
      <c r="J3834" s="2" t="s">
        <v>2345</v>
      </c>
      <c r="K3834" s="7">
        <v>1</v>
      </c>
      <c r="L3834" s="3" t="s">
        <v>3130</v>
      </c>
      <c r="M3834" s="2">
        <v>148036</v>
      </c>
      <c r="N3834" s="2" t="s">
        <v>13</v>
      </c>
      <c r="O3834" s="80">
        <v>11.916</v>
      </c>
      <c r="P38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$7.94 P/kg</v>
      </c>
      <c r="Q38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P/100g</v>
      </c>
    </row>
    <row r="3835" spans="1:17" ht="36" x14ac:dyDescent="0.2">
      <c r="A3835" s="2" t="s">
        <v>5905</v>
      </c>
      <c r="B3835" s="2" t="s">
        <v>1006</v>
      </c>
      <c r="C3835" s="2" t="s">
        <v>5655</v>
      </c>
      <c r="D3835" s="2" t="s">
        <v>1044</v>
      </c>
      <c r="E3835" s="2" t="s">
        <v>2396</v>
      </c>
      <c r="F3835" s="2" t="s">
        <v>6533</v>
      </c>
      <c r="G3835" s="2" t="s">
        <v>4</v>
      </c>
      <c r="H3835" s="2" t="s">
        <v>4</v>
      </c>
      <c r="I3835" s="6">
        <v>2.5</v>
      </c>
      <c r="J3835" s="2" t="s">
        <v>2345</v>
      </c>
      <c r="K3835" s="7">
        <v>4</v>
      </c>
      <c r="L3835" s="3" t="s">
        <v>2315</v>
      </c>
      <c r="M3835" s="2" t="s">
        <v>2903</v>
      </c>
      <c r="N3835" s="2" t="s">
        <v>13</v>
      </c>
      <c r="O3835" s="80">
        <v>48</v>
      </c>
      <c r="P38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$4.80 P/kg</v>
      </c>
      <c r="Q38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3836" spans="1:17" ht="24" x14ac:dyDescent="0.2">
      <c r="A3836" s="2" t="s">
        <v>5905</v>
      </c>
      <c r="B3836" s="2" t="s">
        <v>1006</v>
      </c>
      <c r="C3836" s="2" t="s">
        <v>5655</v>
      </c>
      <c r="D3836" s="2" t="s">
        <v>1044</v>
      </c>
      <c r="E3836" s="2" t="s">
        <v>1852</v>
      </c>
      <c r="F3836" s="2" t="s">
        <v>5099</v>
      </c>
      <c r="G3836" s="2" t="s">
        <v>4</v>
      </c>
      <c r="H3836" s="2" t="s">
        <v>4</v>
      </c>
      <c r="I3836" s="6">
        <v>1.5</v>
      </c>
      <c r="J3836" s="2" t="s">
        <v>2345</v>
      </c>
      <c r="K3836" s="7">
        <v>6</v>
      </c>
      <c r="L3836" s="3" t="s">
        <v>2315</v>
      </c>
      <c r="M3836" s="2" t="s">
        <v>2121</v>
      </c>
      <c r="N3836" s="2" t="s">
        <v>13</v>
      </c>
      <c r="O3836" s="80">
        <v>63.4</v>
      </c>
      <c r="P38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$7.04 P/kg</v>
      </c>
      <c r="Q38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P/100g</v>
      </c>
    </row>
    <row r="3837" spans="1:17" ht="24" x14ac:dyDescent="0.2">
      <c r="A3837" s="2" t="s">
        <v>5905</v>
      </c>
      <c r="B3837" s="2" t="s">
        <v>1006</v>
      </c>
      <c r="C3837" s="2" t="s">
        <v>5655</v>
      </c>
      <c r="D3837" s="2" t="s">
        <v>1044</v>
      </c>
      <c r="E3837" s="2" t="s">
        <v>1852</v>
      </c>
      <c r="F3837" s="2" t="s">
        <v>5100</v>
      </c>
      <c r="G3837" s="2" t="s">
        <v>4</v>
      </c>
      <c r="H3837" s="2" t="s">
        <v>4</v>
      </c>
      <c r="I3837" s="6">
        <v>2.5</v>
      </c>
      <c r="J3837" s="2" t="s">
        <v>2345</v>
      </c>
      <c r="K3837" s="7">
        <v>4</v>
      </c>
      <c r="L3837" s="3" t="s">
        <v>2315</v>
      </c>
      <c r="M3837" s="2">
        <v>602885</v>
      </c>
      <c r="N3837" s="2" t="s">
        <v>13</v>
      </c>
      <c r="O3837" s="80">
        <v>40.5</v>
      </c>
      <c r="P38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$4.05 P/kg</v>
      </c>
      <c r="Q38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3838" spans="1:17" ht="24" x14ac:dyDescent="0.2">
      <c r="A3838" s="2" t="s">
        <v>5905</v>
      </c>
      <c r="B3838" s="2" t="s">
        <v>1006</v>
      </c>
      <c r="C3838" s="2" t="s">
        <v>5655</v>
      </c>
      <c r="D3838" s="2" t="s">
        <v>1044</v>
      </c>
      <c r="E3838" s="2" t="s">
        <v>7003</v>
      </c>
      <c r="F3838" s="2" t="s">
        <v>7816</v>
      </c>
      <c r="G3838" s="2" t="s">
        <v>4</v>
      </c>
      <c r="H3838" s="2" t="s">
        <v>4</v>
      </c>
      <c r="I3838" s="6">
        <v>1.5</v>
      </c>
      <c r="J3838" s="2" t="s">
        <v>2345</v>
      </c>
      <c r="K3838" s="7">
        <v>1</v>
      </c>
      <c r="L3838" s="3" t="s">
        <v>3130</v>
      </c>
      <c r="M3838" s="2" t="s">
        <v>7817</v>
      </c>
      <c r="N3838" s="2" t="s">
        <v>13</v>
      </c>
      <c r="O3838" s="80">
        <v>8.3203999999999994</v>
      </c>
      <c r="P38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P/kg</v>
      </c>
      <c r="Q38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$0.55 P/100g</v>
      </c>
    </row>
    <row r="3839" spans="1:17" ht="24" x14ac:dyDescent="0.2">
      <c r="A3839" s="2" t="s">
        <v>5905</v>
      </c>
      <c r="B3839" s="2" t="s">
        <v>1006</v>
      </c>
      <c r="C3839" s="2" t="s">
        <v>5656</v>
      </c>
      <c r="D3839" s="2" t="s">
        <v>1046</v>
      </c>
      <c r="E3839" s="2" t="s">
        <v>5885</v>
      </c>
      <c r="F3839" s="2" t="s">
        <v>1047</v>
      </c>
      <c r="G3839" s="2" t="s">
        <v>4</v>
      </c>
      <c r="H3839" s="2" t="s">
        <v>4</v>
      </c>
      <c r="I3839" s="6">
        <v>2</v>
      </c>
      <c r="J3839" s="2" t="s">
        <v>2345</v>
      </c>
      <c r="K3839" s="7">
        <v>1</v>
      </c>
      <c r="L3839" s="3" t="s">
        <v>3130</v>
      </c>
      <c r="M3839" s="2">
        <v>2939</v>
      </c>
      <c r="N3839" s="2" t="s">
        <v>13</v>
      </c>
      <c r="O3839" s="80">
        <v>10.39</v>
      </c>
      <c r="P38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$5.20 P/kg</v>
      </c>
      <c r="Q38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40" spans="1:17" ht="24" x14ac:dyDescent="0.2">
      <c r="A3840" s="2" t="s">
        <v>5905</v>
      </c>
      <c r="B3840" s="2" t="s">
        <v>1006</v>
      </c>
      <c r="C3840" s="2" t="s">
        <v>5656</v>
      </c>
      <c r="D3840" s="2" t="s">
        <v>1046</v>
      </c>
      <c r="E3840" s="2" t="s">
        <v>3128</v>
      </c>
      <c r="F3840" s="2" t="s">
        <v>3938</v>
      </c>
      <c r="G3840" s="2" t="s">
        <v>4</v>
      </c>
      <c r="H3840" s="2" t="s">
        <v>4</v>
      </c>
      <c r="I3840" s="6">
        <v>2</v>
      </c>
      <c r="J3840" s="2" t="s">
        <v>2345</v>
      </c>
      <c r="K3840" s="7">
        <v>6</v>
      </c>
      <c r="L3840" s="3" t="s">
        <v>2315</v>
      </c>
      <c r="M3840" s="2">
        <v>40199</v>
      </c>
      <c r="N3840" s="2" t="s">
        <v>13</v>
      </c>
      <c r="O3840" s="80">
        <v>62.832000000000001</v>
      </c>
      <c r="P38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$5.24 P/kg</v>
      </c>
      <c r="Q38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3841" spans="1:17" ht="36" x14ac:dyDescent="0.2">
      <c r="A3841" s="2" t="s">
        <v>5905</v>
      </c>
      <c r="B3841" s="2" t="s">
        <v>1006</v>
      </c>
      <c r="C3841" s="2" t="s">
        <v>5656</v>
      </c>
      <c r="D3841" s="2" t="s">
        <v>1046</v>
      </c>
      <c r="E3841" s="2" t="s">
        <v>5886</v>
      </c>
      <c r="F3841" s="2" t="s">
        <v>6534</v>
      </c>
      <c r="G3841" s="2" t="s">
        <v>4</v>
      </c>
      <c r="H3841" s="2" t="s">
        <v>4</v>
      </c>
      <c r="I3841" s="6">
        <v>2</v>
      </c>
      <c r="J3841" s="2" t="s">
        <v>2345</v>
      </c>
      <c r="K3841" s="7">
        <v>1</v>
      </c>
      <c r="L3841" s="3" t="s">
        <v>3130</v>
      </c>
      <c r="M3841" s="2">
        <v>107072</v>
      </c>
      <c r="N3841" s="2" t="s">
        <v>13</v>
      </c>
      <c r="O3841" s="80">
        <v>10.098000000000001</v>
      </c>
      <c r="P38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$5.05 P/kg</v>
      </c>
      <c r="Q38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842" spans="1:17" ht="24" x14ac:dyDescent="0.2">
      <c r="A3842" s="2" t="s">
        <v>5905</v>
      </c>
      <c r="B3842" s="2" t="s">
        <v>1006</v>
      </c>
      <c r="C3842" s="2" t="s">
        <v>5656</v>
      </c>
      <c r="D3842" s="2" t="s">
        <v>1046</v>
      </c>
      <c r="E3842" s="2" t="s">
        <v>2396</v>
      </c>
      <c r="F3842" s="2" t="s">
        <v>4509</v>
      </c>
      <c r="G3842" s="2" t="s">
        <v>4</v>
      </c>
      <c r="H3842" s="2" t="s">
        <v>4</v>
      </c>
      <c r="I3842" s="6">
        <v>2</v>
      </c>
      <c r="J3842" s="2" t="s">
        <v>2345</v>
      </c>
      <c r="K3842" s="7">
        <v>1</v>
      </c>
      <c r="L3842" s="3" t="s">
        <v>3130</v>
      </c>
      <c r="M3842" s="2" t="s">
        <v>2904</v>
      </c>
      <c r="N3842" s="2" t="s">
        <v>13</v>
      </c>
      <c r="O3842" s="80">
        <v>10.1915</v>
      </c>
      <c r="P38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$5.10 P/kg</v>
      </c>
      <c r="Q38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$0.51 P/100g</v>
      </c>
    </row>
    <row r="3843" spans="1:17" ht="24" x14ac:dyDescent="0.2">
      <c r="A3843" s="2" t="s">
        <v>5905</v>
      </c>
      <c r="B3843" s="2" t="s">
        <v>1006</v>
      </c>
      <c r="C3843" s="2" t="s">
        <v>5656</v>
      </c>
      <c r="D3843" s="2" t="s">
        <v>1046</v>
      </c>
      <c r="E3843" s="2" t="s">
        <v>1852</v>
      </c>
      <c r="F3843" s="2" t="s">
        <v>5101</v>
      </c>
      <c r="G3843" s="2" t="s">
        <v>4</v>
      </c>
      <c r="H3843" s="2" t="s">
        <v>4</v>
      </c>
      <c r="I3843" s="6">
        <v>2</v>
      </c>
      <c r="J3843" s="2" t="s">
        <v>2345</v>
      </c>
      <c r="K3843" s="7">
        <v>6</v>
      </c>
      <c r="L3843" s="3" t="s">
        <v>2315</v>
      </c>
      <c r="M3843" s="2">
        <v>115</v>
      </c>
      <c r="N3843" s="2" t="s">
        <v>13</v>
      </c>
      <c r="O3843" s="80">
        <v>58.95</v>
      </c>
      <c r="P38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$4.91 P/kg</v>
      </c>
      <c r="Q38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3844" spans="1:17" ht="24" x14ac:dyDescent="0.2">
      <c r="A3844" s="2" t="s">
        <v>5905</v>
      </c>
      <c r="B3844" s="2" t="s">
        <v>1006</v>
      </c>
      <c r="C3844" s="2" t="s">
        <v>5656</v>
      </c>
      <c r="D3844" s="2" t="s">
        <v>1046</v>
      </c>
      <c r="E3844" s="2" t="s">
        <v>7003</v>
      </c>
      <c r="F3844" s="2" t="s">
        <v>7818</v>
      </c>
      <c r="G3844" s="2" t="s">
        <v>4</v>
      </c>
      <c r="H3844" s="2" t="s">
        <v>4</v>
      </c>
      <c r="I3844" s="6">
        <v>2</v>
      </c>
      <c r="J3844" s="2" t="s">
        <v>2345</v>
      </c>
      <c r="K3844" s="7">
        <v>1</v>
      </c>
      <c r="L3844" s="3" t="s">
        <v>3130</v>
      </c>
      <c r="M3844" s="2" t="s">
        <v>7819</v>
      </c>
      <c r="N3844" s="2" t="s">
        <v>13</v>
      </c>
      <c r="O3844" s="80">
        <v>11.7676</v>
      </c>
      <c r="P38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38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845" spans="1:17" ht="24" x14ac:dyDescent="0.2">
      <c r="A3845" s="2" t="s">
        <v>5905</v>
      </c>
      <c r="B3845" s="2" t="s">
        <v>1006</v>
      </c>
      <c r="C3845" s="2" t="s">
        <v>5779</v>
      </c>
      <c r="D3845" s="2" t="s">
        <v>2122</v>
      </c>
      <c r="E3845" s="2" t="s">
        <v>3128</v>
      </c>
      <c r="F3845" s="2" t="s">
        <v>3939</v>
      </c>
      <c r="G3845" s="2" t="s">
        <v>4</v>
      </c>
      <c r="H3845" s="2" t="s">
        <v>4</v>
      </c>
      <c r="I3845" s="6">
        <v>2</v>
      </c>
      <c r="J3845" s="2" t="s">
        <v>2345</v>
      </c>
      <c r="K3845" s="7">
        <v>6</v>
      </c>
      <c r="L3845" s="3" t="s">
        <v>2315</v>
      </c>
      <c r="M3845" s="2">
        <v>42034</v>
      </c>
      <c r="N3845" s="2" t="s">
        <v>13</v>
      </c>
      <c r="O3845" s="80">
        <v>64.780799999999999</v>
      </c>
      <c r="P38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$5.40 P/kg</v>
      </c>
      <c r="Q38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846" spans="1:17" ht="36" x14ac:dyDescent="0.2">
      <c r="A3846" s="2" t="s">
        <v>5905</v>
      </c>
      <c r="B3846" s="2" t="s">
        <v>1006</v>
      </c>
      <c r="C3846" s="2" t="s">
        <v>5779</v>
      </c>
      <c r="D3846" s="2" t="s">
        <v>2122</v>
      </c>
      <c r="E3846" s="2" t="s">
        <v>5886</v>
      </c>
      <c r="F3846" s="2" t="s">
        <v>6535</v>
      </c>
      <c r="G3846" s="2" t="s">
        <v>4</v>
      </c>
      <c r="H3846" s="2" t="s">
        <v>4</v>
      </c>
      <c r="I3846" s="6">
        <v>2</v>
      </c>
      <c r="J3846" s="2" t="s">
        <v>2345</v>
      </c>
      <c r="K3846" s="7">
        <v>1</v>
      </c>
      <c r="L3846" s="3" t="s">
        <v>3130</v>
      </c>
      <c r="M3846" s="2">
        <v>114223</v>
      </c>
      <c r="N3846" s="2" t="s">
        <v>13</v>
      </c>
      <c r="O3846" s="80">
        <v>10.818</v>
      </c>
      <c r="P38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$5.41 P/kg</v>
      </c>
      <c r="Q38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847" spans="1:17" ht="36" x14ac:dyDescent="0.2">
      <c r="A3847" s="2" t="s">
        <v>5905</v>
      </c>
      <c r="B3847" s="2" t="s">
        <v>1006</v>
      </c>
      <c r="C3847" s="2" t="s">
        <v>5779</v>
      </c>
      <c r="D3847" s="2" t="s">
        <v>2122</v>
      </c>
      <c r="E3847" s="2" t="s">
        <v>2396</v>
      </c>
      <c r="F3847" s="2" t="s">
        <v>4510</v>
      </c>
      <c r="G3847" s="2" t="s">
        <v>4</v>
      </c>
      <c r="H3847" s="2" t="s">
        <v>4</v>
      </c>
      <c r="I3847" s="6">
        <v>2</v>
      </c>
      <c r="J3847" s="2" t="s">
        <v>2345</v>
      </c>
      <c r="K3847" s="7">
        <v>1</v>
      </c>
      <c r="L3847" s="3" t="s">
        <v>3130</v>
      </c>
      <c r="M3847" s="2" t="s">
        <v>2905</v>
      </c>
      <c r="N3847" s="2" t="s">
        <v>13</v>
      </c>
      <c r="O3847" s="80">
        <v>10.5076</v>
      </c>
      <c r="P38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$5.25 P/kg</v>
      </c>
      <c r="Q38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$0.53 P/100g</v>
      </c>
    </row>
    <row r="3848" spans="1:17" ht="36" x14ac:dyDescent="0.2">
      <c r="A3848" s="2" t="s">
        <v>5905</v>
      </c>
      <c r="B3848" s="2" t="s">
        <v>1006</v>
      </c>
      <c r="C3848" s="2" t="s">
        <v>5779</v>
      </c>
      <c r="D3848" s="2" t="s">
        <v>2122</v>
      </c>
      <c r="E3848" s="2" t="s">
        <v>1852</v>
      </c>
      <c r="F3848" s="2" t="s">
        <v>5102</v>
      </c>
      <c r="G3848" s="2" t="s">
        <v>4</v>
      </c>
      <c r="H3848" s="2" t="s">
        <v>4</v>
      </c>
      <c r="I3848" s="6">
        <v>2</v>
      </c>
      <c r="J3848" s="2" t="s">
        <v>2345</v>
      </c>
      <c r="K3848" s="7">
        <v>6</v>
      </c>
      <c r="L3848" s="3" t="s">
        <v>2315</v>
      </c>
      <c r="M3848" s="2">
        <v>42034</v>
      </c>
      <c r="N3848" s="2" t="s">
        <v>13</v>
      </c>
      <c r="O3848" s="80">
        <v>56.55</v>
      </c>
      <c r="P38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8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849" spans="1:17" ht="24" x14ac:dyDescent="0.2">
      <c r="A3849" s="2" t="s">
        <v>5905</v>
      </c>
      <c r="B3849" s="2" t="s">
        <v>1006</v>
      </c>
      <c r="C3849" s="2" t="s">
        <v>5779</v>
      </c>
      <c r="D3849" s="2" t="s">
        <v>2122</v>
      </c>
      <c r="E3849" s="2" t="s">
        <v>7003</v>
      </c>
      <c r="F3849" s="2" t="s">
        <v>7820</v>
      </c>
      <c r="G3849" s="2" t="s">
        <v>4</v>
      </c>
      <c r="H3849" s="2" t="s">
        <v>4</v>
      </c>
      <c r="I3849" s="6">
        <v>2</v>
      </c>
      <c r="J3849" s="2" t="s">
        <v>2345</v>
      </c>
      <c r="K3849" s="7">
        <v>1</v>
      </c>
      <c r="L3849" s="3" t="s">
        <v>3130</v>
      </c>
      <c r="M3849" s="2" t="s">
        <v>7821</v>
      </c>
      <c r="N3849" s="2" t="s">
        <v>13</v>
      </c>
      <c r="O3849" s="80">
        <v>9.4156999999999993</v>
      </c>
      <c r="P38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$4.71 P/kg</v>
      </c>
      <c r="Q38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3850" spans="1:17" ht="24" x14ac:dyDescent="0.2">
      <c r="A3850" s="2" t="s">
        <v>5905</v>
      </c>
      <c r="B3850" s="2" t="s">
        <v>1006</v>
      </c>
      <c r="C3850" s="2" t="s">
        <v>5657</v>
      </c>
      <c r="D3850" s="2" t="s">
        <v>1048</v>
      </c>
      <c r="E3850" s="2" t="s">
        <v>5885</v>
      </c>
      <c r="F3850" s="2" t="s">
        <v>1049</v>
      </c>
      <c r="G3850" s="2" t="s">
        <v>4</v>
      </c>
      <c r="H3850" s="2" t="s">
        <v>4</v>
      </c>
      <c r="I3850" s="6">
        <v>2.5</v>
      </c>
      <c r="J3850" s="2" t="s">
        <v>2345</v>
      </c>
      <c r="K3850" s="7">
        <v>1</v>
      </c>
      <c r="L3850" s="3" t="s">
        <v>3130</v>
      </c>
      <c r="M3850" s="2">
        <v>141353</v>
      </c>
      <c r="N3850" s="2" t="s">
        <v>13</v>
      </c>
      <c r="O3850" s="80">
        <v>8.61</v>
      </c>
      <c r="P38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$3.44 P/kg</v>
      </c>
      <c r="Q38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51" spans="1:17" ht="24" x14ac:dyDescent="0.2">
      <c r="A3851" s="2" t="s">
        <v>5905</v>
      </c>
      <c r="B3851" s="2" t="s">
        <v>1006</v>
      </c>
      <c r="C3851" s="2" t="s">
        <v>5657</v>
      </c>
      <c r="D3851" s="2" t="s">
        <v>1048</v>
      </c>
      <c r="E3851" s="2" t="s">
        <v>3128</v>
      </c>
      <c r="F3851" s="2" t="s">
        <v>3940</v>
      </c>
      <c r="G3851" s="2" t="s">
        <v>4</v>
      </c>
      <c r="H3851" s="2" t="s">
        <v>4</v>
      </c>
      <c r="I3851" s="6">
        <v>2</v>
      </c>
      <c r="J3851" s="2" t="s">
        <v>2345</v>
      </c>
      <c r="K3851" s="7">
        <v>6</v>
      </c>
      <c r="L3851" s="3" t="s">
        <v>2315</v>
      </c>
      <c r="M3851" s="2">
        <v>40207</v>
      </c>
      <c r="N3851" s="2" t="s">
        <v>13</v>
      </c>
      <c r="O3851" s="80">
        <v>46.536000000000001</v>
      </c>
      <c r="P38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38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3852" spans="1:17" ht="36" x14ac:dyDescent="0.2">
      <c r="A3852" s="2" t="s">
        <v>5905</v>
      </c>
      <c r="B3852" s="2" t="s">
        <v>1006</v>
      </c>
      <c r="C3852" s="2" t="s">
        <v>5657</v>
      </c>
      <c r="D3852" s="2" t="s">
        <v>1048</v>
      </c>
      <c r="E3852" s="2" t="s">
        <v>5886</v>
      </c>
      <c r="F3852" s="2" t="s">
        <v>6536</v>
      </c>
      <c r="G3852" s="2" t="s">
        <v>4</v>
      </c>
      <c r="H3852" s="2" t="s">
        <v>4</v>
      </c>
      <c r="I3852" s="6">
        <v>2</v>
      </c>
      <c r="J3852" s="2" t="s">
        <v>2345</v>
      </c>
      <c r="K3852" s="7">
        <v>1</v>
      </c>
      <c r="L3852" s="3" t="s">
        <v>3130</v>
      </c>
      <c r="M3852" s="2">
        <v>114710</v>
      </c>
      <c r="N3852" s="2" t="s">
        <v>13</v>
      </c>
      <c r="O3852" s="80">
        <v>5.9867999999999997</v>
      </c>
      <c r="P38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$2.99 P/kg</v>
      </c>
      <c r="Q38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$0.30 P/100g</v>
      </c>
    </row>
    <row r="3853" spans="1:17" ht="24" x14ac:dyDescent="0.2">
      <c r="A3853" s="2" t="s">
        <v>5905</v>
      </c>
      <c r="B3853" s="2" t="s">
        <v>1006</v>
      </c>
      <c r="C3853" s="2" t="s">
        <v>5657</v>
      </c>
      <c r="D3853" s="2" t="s">
        <v>1048</v>
      </c>
      <c r="E3853" s="2" t="s">
        <v>2396</v>
      </c>
      <c r="F3853" s="2" t="s">
        <v>4511</v>
      </c>
      <c r="G3853" s="2" t="s">
        <v>4</v>
      </c>
      <c r="H3853" s="2" t="s">
        <v>4</v>
      </c>
      <c r="I3853" s="6">
        <v>2</v>
      </c>
      <c r="J3853" s="2" t="s">
        <v>2345</v>
      </c>
      <c r="K3853" s="7">
        <v>1</v>
      </c>
      <c r="L3853" s="3" t="s">
        <v>3130</v>
      </c>
      <c r="M3853" s="2" t="s">
        <v>2906</v>
      </c>
      <c r="N3853" s="2" t="s">
        <v>13</v>
      </c>
      <c r="O3853" s="80">
        <v>7.5483000000000002</v>
      </c>
      <c r="P38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$3.77 P/kg</v>
      </c>
      <c r="Q38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3854" spans="1:17" ht="24" x14ac:dyDescent="0.2">
      <c r="A3854" s="2" t="s">
        <v>5905</v>
      </c>
      <c r="B3854" s="2" t="s">
        <v>1006</v>
      </c>
      <c r="C3854" s="2" t="s">
        <v>5657</v>
      </c>
      <c r="D3854" s="2" t="s">
        <v>1048</v>
      </c>
      <c r="E3854" s="2" t="s">
        <v>1852</v>
      </c>
      <c r="F3854" s="2" t="s">
        <v>5103</v>
      </c>
      <c r="G3854" s="2" t="s">
        <v>4</v>
      </c>
      <c r="H3854" s="2" t="s">
        <v>4</v>
      </c>
      <c r="I3854" s="6">
        <v>2</v>
      </c>
      <c r="J3854" s="2" t="s">
        <v>2345</v>
      </c>
      <c r="K3854" s="7">
        <v>6</v>
      </c>
      <c r="L3854" s="3" t="s">
        <v>2315</v>
      </c>
      <c r="M3854" s="2">
        <v>40207</v>
      </c>
      <c r="N3854" s="2" t="s">
        <v>13</v>
      </c>
      <c r="O3854" s="80">
        <v>40.5</v>
      </c>
      <c r="P38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$3.38 P/kg</v>
      </c>
      <c r="Q38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$0.34 P/100g</v>
      </c>
    </row>
    <row r="3855" spans="1:17" ht="24" x14ac:dyDescent="0.2">
      <c r="A3855" s="2" t="s">
        <v>5905</v>
      </c>
      <c r="B3855" s="2" t="s">
        <v>1006</v>
      </c>
      <c r="C3855" s="2" t="s">
        <v>5657</v>
      </c>
      <c r="D3855" s="2" t="s">
        <v>1048</v>
      </c>
      <c r="E3855" s="2" t="s">
        <v>1852</v>
      </c>
      <c r="F3855" s="2" t="s">
        <v>5104</v>
      </c>
      <c r="G3855" s="2" t="s">
        <v>4</v>
      </c>
      <c r="H3855" s="2" t="s">
        <v>4</v>
      </c>
      <c r="I3855" s="6">
        <v>2.5</v>
      </c>
      <c r="J3855" s="2" t="s">
        <v>2345</v>
      </c>
      <c r="K3855" s="7">
        <v>4</v>
      </c>
      <c r="L3855" s="3" t="s">
        <v>2315</v>
      </c>
      <c r="M3855" s="2">
        <v>602893</v>
      </c>
      <c r="N3855" s="2" t="s">
        <v>13</v>
      </c>
      <c r="O3855" s="80">
        <v>28.5</v>
      </c>
      <c r="P38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$2.85 P/kg</v>
      </c>
      <c r="Q38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$0.29 P/100g</v>
      </c>
    </row>
    <row r="3856" spans="1:17" ht="24" x14ac:dyDescent="0.2">
      <c r="A3856" s="2" t="s">
        <v>5905</v>
      </c>
      <c r="B3856" s="2" t="s">
        <v>1006</v>
      </c>
      <c r="C3856" s="2" t="s">
        <v>5657</v>
      </c>
      <c r="D3856" s="2" t="s">
        <v>1048</v>
      </c>
      <c r="E3856" s="2" t="s">
        <v>7003</v>
      </c>
      <c r="F3856" s="2" t="s">
        <v>7822</v>
      </c>
      <c r="G3856" s="2" t="s">
        <v>4</v>
      </c>
      <c r="H3856" s="2" t="s">
        <v>4</v>
      </c>
      <c r="I3856" s="6">
        <v>2</v>
      </c>
      <c r="J3856" s="2" t="s">
        <v>2345</v>
      </c>
      <c r="K3856" s="7">
        <v>1</v>
      </c>
      <c r="L3856" s="3" t="s">
        <v>3130</v>
      </c>
      <c r="M3856" s="2" t="s">
        <v>7823</v>
      </c>
      <c r="N3856" s="2" t="s">
        <v>13</v>
      </c>
      <c r="O3856" s="80">
        <v>7.3821000000000003</v>
      </c>
      <c r="P38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$3.69 P/kg</v>
      </c>
      <c r="Q38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P/100g</v>
      </c>
    </row>
    <row r="3857" spans="1:17" ht="24" x14ac:dyDescent="0.2">
      <c r="A3857" s="2" t="s">
        <v>5905</v>
      </c>
      <c r="B3857" s="2" t="s">
        <v>1051</v>
      </c>
      <c r="C3857" s="2" t="s">
        <v>5658</v>
      </c>
      <c r="D3857" s="2" t="s">
        <v>1050</v>
      </c>
      <c r="E3857" s="2" t="s">
        <v>5885</v>
      </c>
      <c r="F3857" s="2" t="s">
        <v>1052</v>
      </c>
      <c r="G3857" s="2" t="s">
        <v>4</v>
      </c>
      <c r="H3857" s="2" t="s">
        <v>4</v>
      </c>
      <c r="I3857" s="6">
        <v>1</v>
      </c>
      <c r="J3857" s="2" t="s">
        <v>2345</v>
      </c>
      <c r="K3857" s="7">
        <v>1</v>
      </c>
      <c r="L3857" s="3" t="s">
        <v>3130</v>
      </c>
      <c r="M3857" s="2">
        <v>87139</v>
      </c>
      <c r="N3857" s="2" t="s">
        <v>13</v>
      </c>
      <c r="O3857" s="80">
        <v>14.48</v>
      </c>
      <c r="P38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$14.48 P/kg</v>
      </c>
      <c r="Q38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$1.45 P/100g</v>
      </c>
    </row>
    <row r="3858" spans="1:17" ht="24" x14ac:dyDescent="0.2">
      <c r="A3858" s="2" t="s">
        <v>5905</v>
      </c>
      <c r="B3858" s="2" t="s">
        <v>1051</v>
      </c>
      <c r="C3858" s="2" t="s">
        <v>5658</v>
      </c>
      <c r="D3858" s="2" t="s">
        <v>1050</v>
      </c>
      <c r="E3858" s="2" t="s">
        <v>3128</v>
      </c>
      <c r="F3858" s="2" t="s">
        <v>3941</v>
      </c>
      <c r="G3858" s="2" t="s">
        <v>4</v>
      </c>
      <c r="H3858" s="2" t="s">
        <v>4</v>
      </c>
      <c r="I3858" s="6">
        <v>1</v>
      </c>
      <c r="J3858" s="2" t="s">
        <v>2345</v>
      </c>
      <c r="K3858" s="7">
        <v>1</v>
      </c>
      <c r="L3858" s="3" t="s">
        <v>3130</v>
      </c>
      <c r="M3858" s="2">
        <v>9100215</v>
      </c>
      <c r="N3858" s="2" t="s">
        <v>13</v>
      </c>
      <c r="O3858" s="80">
        <v>13.44</v>
      </c>
      <c r="P38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38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3859" spans="1:17" ht="36" x14ac:dyDescent="0.2">
      <c r="A3859" s="2" t="s">
        <v>5905</v>
      </c>
      <c r="B3859" s="2" t="s">
        <v>1051</v>
      </c>
      <c r="C3859" s="2" t="s">
        <v>5658</v>
      </c>
      <c r="D3859" s="2" t="s">
        <v>1050</v>
      </c>
      <c r="E3859" s="2" t="s">
        <v>5886</v>
      </c>
      <c r="F3859" s="2" t="s">
        <v>6537</v>
      </c>
      <c r="G3859" s="2" t="s">
        <v>4</v>
      </c>
      <c r="H3859" s="2" t="s">
        <v>4</v>
      </c>
      <c r="I3859" s="6">
        <v>500</v>
      </c>
      <c r="J3859" s="2" t="s">
        <v>6074</v>
      </c>
      <c r="K3859" s="7">
        <v>12</v>
      </c>
      <c r="L3859" s="3" t="s">
        <v>2315</v>
      </c>
      <c r="M3859" s="2">
        <v>736494</v>
      </c>
      <c r="N3859" s="2" t="s">
        <v>13</v>
      </c>
      <c r="O3859" s="80">
        <v>66.765600000000006</v>
      </c>
      <c r="P38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$11.13 P/kg</v>
      </c>
      <c r="Q38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3860" spans="1:17" ht="24" x14ac:dyDescent="0.2">
      <c r="A3860" s="2" t="s">
        <v>5905</v>
      </c>
      <c r="B3860" s="2" t="s">
        <v>1051</v>
      </c>
      <c r="C3860" s="2" t="s">
        <v>5658</v>
      </c>
      <c r="D3860" s="2" t="s">
        <v>1050</v>
      </c>
      <c r="E3860" s="2" t="s">
        <v>2396</v>
      </c>
      <c r="F3860" s="2" t="s">
        <v>4512</v>
      </c>
      <c r="G3860" s="2" t="s">
        <v>4</v>
      </c>
      <c r="H3860" s="2" t="s">
        <v>4</v>
      </c>
      <c r="I3860" s="6">
        <v>1</v>
      </c>
      <c r="J3860" s="2" t="s">
        <v>2345</v>
      </c>
      <c r="K3860" s="7">
        <v>1</v>
      </c>
      <c r="L3860" s="3" t="s">
        <v>3130</v>
      </c>
      <c r="M3860" s="2" t="s">
        <v>2907</v>
      </c>
      <c r="N3860" s="2" t="s">
        <v>13</v>
      </c>
      <c r="O3860" s="80">
        <v>14.333500000000001</v>
      </c>
      <c r="P38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$14.33 P/kg</v>
      </c>
      <c r="Q38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$1.43 P/100g</v>
      </c>
    </row>
    <row r="3861" spans="1:17" ht="24" x14ac:dyDescent="0.2">
      <c r="A3861" s="2" t="s">
        <v>5905</v>
      </c>
      <c r="B3861" s="2" t="s">
        <v>1051</v>
      </c>
      <c r="C3861" s="2" t="s">
        <v>5658</v>
      </c>
      <c r="D3861" s="2" t="s">
        <v>1050</v>
      </c>
      <c r="E3861" s="2" t="s">
        <v>1852</v>
      </c>
      <c r="F3861" s="2" t="s">
        <v>5105</v>
      </c>
      <c r="G3861" s="2" t="s">
        <v>4</v>
      </c>
      <c r="H3861" s="2" t="s">
        <v>4</v>
      </c>
      <c r="I3861" s="6">
        <v>1</v>
      </c>
      <c r="J3861" s="2" t="s">
        <v>2345</v>
      </c>
      <c r="K3861" s="7">
        <v>1</v>
      </c>
      <c r="L3861" s="3" t="s">
        <v>3130</v>
      </c>
      <c r="M3861" s="2">
        <v>6422</v>
      </c>
      <c r="N3861" s="2" t="s">
        <v>13</v>
      </c>
      <c r="O3861" s="80">
        <v>8.3000000000000007</v>
      </c>
      <c r="P38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$8.30 P/kg</v>
      </c>
      <c r="Q38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3862" spans="1:17" ht="24" x14ac:dyDescent="0.2">
      <c r="A3862" s="2" t="s">
        <v>5905</v>
      </c>
      <c r="B3862" s="2" t="s">
        <v>1051</v>
      </c>
      <c r="C3862" s="2" t="s">
        <v>5658</v>
      </c>
      <c r="D3862" s="2" t="s">
        <v>1050</v>
      </c>
      <c r="E3862" s="2" t="s">
        <v>7003</v>
      </c>
      <c r="F3862" s="2" t="s">
        <v>7824</v>
      </c>
      <c r="G3862" s="2" t="s">
        <v>4</v>
      </c>
      <c r="H3862" s="2" t="s">
        <v>4</v>
      </c>
      <c r="I3862" s="6">
        <v>1</v>
      </c>
      <c r="J3862" s="2" t="s">
        <v>2345</v>
      </c>
      <c r="K3862" s="7">
        <v>1</v>
      </c>
      <c r="L3862" s="3" t="s">
        <v>3130</v>
      </c>
      <c r="M3862" s="2" t="s">
        <v>7825</v>
      </c>
      <c r="N3862" s="2" t="s">
        <v>13</v>
      </c>
      <c r="O3862" s="80">
        <v>11.730399999999999</v>
      </c>
      <c r="P38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$11.73 P/kg</v>
      </c>
      <c r="Q38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863" spans="1:17" ht="24" x14ac:dyDescent="0.2">
      <c r="A3863" s="2" t="s">
        <v>55</v>
      </c>
      <c r="B3863" s="2" t="s">
        <v>56</v>
      </c>
      <c r="C3863" s="2" t="s">
        <v>5780</v>
      </c>
      <c r="D3863" s="2" t="s">
        <v>1053</v>
      </c>
      <c r="E3863" s="2" t="s">
        <v>6864</v>
      </c>
      <c r="F3863" s="2" t="s">
        <v>6871</v>
      </c>
      <c r="G3863" s="2" t="s">
        <v>4</v>
      </c>
      <c r="H3863" s="2" t="s">
        <v>4</v>
      </c>
      <c r="I3863" s="6">
        <v>2</v>
      </c>
      <c r="J3863" s="2" t="s">
        <v>6065</v>
      </c>
      <c r="K3863" s="7">
        <v>1</v>
      </c>
      <c r="L3863" s="3" t="s">
        <v>3130</v>
      </c>
      <c r="M3863" s="2" t="s">
        <v>6872</v>
      </c>
      <c r="N3863" s="2" t="s">
        <v>13</v>
      </c>
      <c r="O3863" s="80">
        <v>18.54</v>
      </c>
      <c r="P38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$9.27 P/l</v>
      </c>
      <c r="Q38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$0.93 P/100ml</v>
      </c>
    </row>
    <row r="3864" spans="1:17" ht="24" x14ac:dyDescent="0.2">
      <c r="A3864" s="2" t="s">
        <v>55</v>
      </c>
      <c r="B3864" s="2" t="s">
        <v>56</v>
      </c>
      <c r="C3864" s="2" t="s">
        <v>5780</v>
      </c>
      <c r="D3864" s="2" t="s">
        <v>1053</v>
      </c>
      <c r="E3864" s="2" t="s">
        <v>3128</v>
      </c>
      <c r="F3864" s="2" t="s">
        <v>3942</v>
      </c>
      <c r="G3864" s="2" t="s">
        <v>4</v>
      </c>
      <c r="H3864" s="2" t="s">
        <v>4</v>
      </c>
      <c r="I3864" s="6">
        <v>2</v>
      </c>
      <c r="J3864" s="2" t="s">
        <v>6065</v>
      </c>
      <c r="K3864" s="7">
        <v>1</v>
      </c>
      <c r="L3864" s="3" t="s">
        <v>3130</v>
      </c>
      <c r="M3864" s="2">
        <v>9001900</v>
      </c>
      <c r="N3864" s="2" t="s">
        <v>13</v>
      </c>
      <c r="O3864" s="80">
        <v>17.763200000000001</v>
      </c>
      <c r="P38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$8.88 P/l</v>
      </c>
      <c r="Q38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3865" spans="1:17" ht="36" x14ac:dyDescent="0.2">
      <c r="A3865" s="2" t="s">
        <v>55</v>
      </c>
      <c r="B3865" s="2" t="s">
        <v>56</v>
      </c>
      <c r="C3865" s="2" t="s">
        <v>5780</v>
      </c>
      <c r="D3865" s="2" t="s">
        <v>1053</v>
      </c>
      <c r="E3865" s="2" t="s">
        <v>5886</v>
      </c>
      <c r="F3865" s="2" t="s">
        <v>6538</v>
      </c>
      <c r="G3865" s="2" t="s">
        <v>1551</v>
      </c>
      <c r="H3865" s="2" t="s">
        <v>4</v>
      </c>
      <c r="I3865" s="6">
        <v>2</v>
      </c>
      <c r="J3865" s="2" t="s">
        <v>6065</v>
      </c>
      <c r="K3865" s="7">
        <v>1</v>
      </c>
      <c r="L3865" s="3" t="s">
        <v>3130</v>
      </c>
      <c r="M3865" s="2">
        <v>822295</v>
      </c>
      <c r="N3865" s="2" t="s">
        <v>13</v>
      </c>
      <c r="O3865" s="80">
        <v>17.674199999999999</v>
      </c>
      <c r="P38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$8.84 P/l</v>
      </c>
      <c r="Q38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P/100ml</v>
      </c>
    </row>
    <row r="3866" spans="1:17" ht="24" x14ac:dyDescent="0.2">
      <c r="A3866" s="2" t="s">
        <v>55</v>
      </c>
      <c r="B3866" s="2" t="s">
        <v>56</v>
      </c>
      <c r="C3866" s="2" t="s">
        <v>5780</v>
      </c>
      <c r="D3866" s="2" t="s">
        <v>1053</v>
      </c>
      <c r="E3866" s="2" t="s">
        <v>2396</v>
      </c>
      <c r="F3866" s="2" t="s">
        <v>4513</v>
      </c>
      <c r="G3866" s="2" t="s">
        <v>4</v>
      </c>
      <c r="H3866" s="2" t="s">
        <v>4</v>
      </c>
      <c r="I3866" s="6">
        <v>1</v>
      </c>
      <c r="J3866" s="2" t="s">
        <v>6065</v>
      </c>
      <c r="K3866" s="7">
        <v>1</v>
      </c>
      <c r="L3866" s="3" t="s">
        <v>3130</v>
      </c>
      <c r="M3866" s="2" t="s">
        <v>2908</v>
      </c>
      <c r="N3866" s="2" t="s">
        <v>13</v>
      </c>
      <c r="O3866" s="80">
        <v>6.89</v>
      </c>
      <c r="P38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$6.89 P/l</v>
      </c>
      <c r="Q38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867" spans="1:17" ht="36" x14ac:dyDescent="0.2">
      <c r="A3867" s="2" t="s">
        <v>55</v>
      </c>
      <c r="B3867" s="2" t="s">
        <v>56</v>
      </c>
      <c r="C3867" s="2" t="s">
        <v>5900</v>
      </c>
      <c r="D3867" s="2" t="s">
        <v>2393</v>
      </c>
      <c r="E3867" s="2" t="s">
        <v>5886</v>
      </c>
      <c r="F3867" s="2" t="s">
        <v>6109</v>
      </c>
      <c r="G3867" s="2" t="s">
        <v>1551</v>
      </c>
      <c r="H3867" s="2" t="s">
        <v>4</v>
      </c>
      <c r="I3867" s="6">
        <v>1</v>
      </c>
      <c r="J3867" s="2" t="s">
        <v>6065</v>
      </c>
      <c r="K3867" s="7">
        <v>12</v>
      </c>
      <c r="L3867" s="3" t="s">
        <v>2315</v>
      </c>
      <c r="M3867" s="2">
        <v>682747</v>
      </c>
      <c r="N3867" s="2" t="s">
        <v>13</v>
      </c>
      <c r="O3867" s="80">
        <v>45.9</v>
      </c>
      <c r="P38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38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868" spans="1:17" ht="24" x14ac:dyDescent="0.2">
      <c r="A3868" s="2" t="s">
        <v>55</v>
      </c>
      <c r="B3868" s="2" t="s">
        <v>56</v>
      </c>
      <c r="C3868" s="2" t="s">
        <v>5781</v>
      </c>
      <c r="D3868" s="2" t="s">
        <v>2376</v>
      </c>
      <c r="E3868" s="2" t="s">
        <v>3128</v>
      </c>
      <c r="F3868" s="2" t="s">
        <v>3943</v>
      </c>
      <c r="G3868" s="2" t="s">
        <v>4</v>
      </c>
      <c r="H3868" s="2" t="s">
        <v>4</v>
      </c>
      <c r="I3868" s="6">
        <v>100</v>
      </c>
      <c r="J3868" s="2" t="s">
        <v>6075</v>
      </c>
      <c r="K3868" s="7">
        <v>45</v>
      </c>
      <c r="L3868" s="3" t="s">
        <v>2315</v>
      </c>
      <c r="M3868" s="2" t="s">
        <v>2377</v>
      </c>
      <c r="N3868" s="2" t="s">
        <v>5</v>
      </c>
      <c r="O3868" s="80">
        <v>55.944000000000003</v>
      </c>
      <c r="P38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$12.43 P/l</v>
      </c>
      <c r="Q38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P/100ml</v>
      </c>
    </row>
    <row r="3869" spans="1:17" ht="24" x14ac:dyDescent="0.2">
      <c r="A3869" s="2" t="s">
        <v>55</v>
      </c>
      <c r="B3869" s="2" t="s">
        <v>56</v>
      </c>
      <c r="C3869" s="2" t="s">
        <v>5782</v>
      </c>
      <c r="D3869" s="2" t="s">
        <v>2333</v>
      </c>
      <c r="E3869" s="2" t="s">
        <v>3128</v>
      </c>
      <c r="F3869" s="2" t="s">
        <v>3944</v>
      </c>
      <c r="G3869" s="2" t="s">
        <v>4</v>
      </c>
      <c r="H3869" s="2" t="s">
        <v>4</v>
      </c>
      <c r="I3869" s="6">
        <v>200</v>
      </c>
      <c r="J3869" s="2" t="s">
        <v>6075</v>
      </c>
      <c r="K3869" s="7">
        <v>1</v>
      </c>
      <c r="L3869" s="3" t="s">
        <v>3130</v>
      </c>
      <c r="M3869" s="2">
        <v>7001</v>
      </c>
      <c r="N3869" s="2" t="s">
        <v>13</v>
      </c>
      <c r="O3869" s="80">
        <v>2.5872000000000002</v>
      </c>
      <c r="P38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$12.94 P/l</v>
      </c>
      <c r="Q38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$1.29 P/100ml</v>
      </c>
    </row>
    <row r="3870" spans="1:17" ht="36" x14ac:dyDescent="0.2">
      <c r="A3870" s="2" t="s">
        <v>55</v>
      </c>
      <c r="B3870" s="2" t="s">
        <v>56</v>
      </c>
      <c r="C3870" s="2" t="s">
        <v>5782</v>
      </c>
      <c r="D3870" s="2" t="s">
        <v>2333</v>
      </c>
      <c r="E3870" s="2" t="s">
        <v>5886</v>
      </c>
      <c r="F3870" s="2" t="s">
        <v>6539</v>
      </c>
      <c r="G3870" s="2" t="s">
        <v>4</v>
      </c>
      <c r="H3870" s="2" t="s">
        <v>922</v>
      </c>
      <c r="I3870" s="6">
        <v>200</v>
      </c>
      <c r="J3870" s="2" t="s">
        <v>6075</v>
      </c>
      <c r="K3870" s="7">
        <v>1</v>
      </c>
      <c r="L3870" s="3" t="s">
        <v>3130</v>
      </c>
      <c r="M3870" s="2">
        <v>130067</v>
      </c>
      <c r="N3870" s="2" t="s">
        <v>13</v>
      </c>
      <c r="O3870" s="80">
        <v>3.0051000000000001</v>
      </c>
      <c r="P38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$15.03 P/l</v>
      </c>
      <c r="Q38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$1.50 P/100ml</v>
      </c>
    </row>
    <row r="3871" spans="1:17" ht="24" x14ac:dyDescent="0.2">
      <c r="A3871" s="2" t="s">
        <v>55</v>
      </c>
      <c r="B3871" s="2" t="s">
        <v>56</v>
      </c>
      <c r="C3871" s="2" t="s">
        <v>5782</v>
      </c>
      <c r="D3871" s="2" t="s">
        <v>2333</v>
      </c>
      <c r="E3871" s="2" t="s">
        <v>2396</v>
      </c>
      <c r="F3871" s="2" t="s">
        <v>4514</v>
      </c>
      <c r="G3871" s="2" t="s">
        <v>4</v>
      </c>
      <c r="H3871" s="2" t="s">
        <v>4</v>
      </c>
      <c r="I3871" s="6">
        <v>200</v>
      </c>
      <c r="J3871" s="2" t="s">
        <v>6075</v>
      </c>
      <c r="K3871" s="7">
        <v>1</v>
      </c>
      <c r="L3871" s="3" t="s">
        <v>3130</v>
      </c>
      <c r="M3871" s="2" t="s">
        <v>2909</v>
      </c>
      <c r="N3871" s="2" t="s">
        <v>13</v>
      </c>
      <c r="O3871" s="80">
        <v>2.0055999999999998</v>
      </c>
      <c r="P38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$10.03 P/l</v>
      </c>
      <c r="Q38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$1.00 P/100ml</v>
      </c>
    </row>
    <row r="3872" spans="1:17" ht="24" x14ac:dyDescent="0.2">
      <c r="A3872" s="2" t="s">
        <v>55</v>
      </c>
      <c r="B3872" s="2" t="s">
        <v>56</v>
      </c>
      <c r="C3872" s="2" t="s">
        <v>5171</v>
      </c>
      <c r="D3872" s="2" t="s">
        <v>54</v>
      </c>
      <c r="E3872" s="2" t="s">
        <v>53</v>
      </c>
      <c r="F3872" s="2" t="s">
        <v>3387</v>
      </c>
      <c r="G3872" s="2" t="s">
        <v>4</v>
      </c>
      <c r="H3872" s="2" t="s">
        <v>4</v>
      </c>
      <c r="I3872" s="6">
        <v>275</v>
      </c>
      <c r="J3872" s="2" t="s">
        <v>6075</v>
      </c>
      <c r="K3872" s="7">
        <v>9</v>
      </c>
      <c r="L3872" s="3" t="s">
        <v>2315</v>
      </c>
      <c r="M3872" s="100">
        <v>9334172005077</v>
      </c>
      <c r="N3872" s="2" t="s">
        <v>13</v>
      </c>
      <c r="O3872" s="80">
        <v>47.25</v>
      </c>
      <c r="P38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$19.09 P/l</v>
      </c>
      <c r="Q38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P/100ml</v>
      </c>
    </row>
    <row r="3873" spans="1:17" ht="24" x14ac:dyDescent="0.2">
      <c r="A3873" s="2" t="s">
        <v>55</v>
      </c>
      <c r="B3873" s="2" t="s">
        <v>56</v>
      </c>
      <c r="C3873" s="2" t="s">
        <v>5171</v>
      </c>
      <c r="D3873" s="2" t="s">
        <v>54</v>
      </c>
      <c r="E3873" s="2" t="s">
        <v>3128</v>
      </c>
      <c r="F3873" s="2" t="s">
        <v>3945</v>
      </c>
      <c r="G3873" s="2" t="s">
        <v>4</v>
      </c>
      <c r="H3873" s="2" t="s">
        <v>922</v>
      </c>
      <c r="I3873" s="6">
        <v>300</v>
      </c>
      <c r="J3873" s="2" t="s">
        <v>6075</v>
      </c>
      <c r="K3873" s="7">
        <v>1</v>
      </c>
      <c r="L3873" s="3" t="s">
        <v>3130</v>
      </c>
      <c r="M3873" s="2">
        <v>4002</v>
      </c>
      <c r="N3873" s="2" t="s">
        <v>13</v>
      </c>
      <c r="O3873" s="80">
        <v>2.8784000000000001</v>
      </c>
      <c r="P38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$9.59 P/l</v>
      </c>
      <c r="Q38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3874" spans="1:17" ht="36" x14ac:dyDescent="0.2">
      <c r="A3874" s="2" t="s">
        <v>55</v>
      </c>
      <c r="B3874" s="2" t="s">
        <v>56</v>
      </c>
      <c r="C3874" s="2" t="s">
        <v>5171</v>
      </c>
      <c r="D3874" s="2" t="s">
        <v>54</v>
      </c>
      <c r="E3874" s="2" t="s">
        <v>5886</v>
      </c>
      <c r="F3874" s="2" t="s">
        <v>6540</v>
      </c>
      <c r="G3874" s="2" t="s">
        <v>1551</v>
      </c>
      <c r="H3874" s="2" t="s">
        <v>4</v>
      </c>
      <c r="I3874" s="6">
        <v>300</v>
      </c>
      <c r="J3874" s="2" t="s">
        <v>6075</v>
      </c>
      <c r="K3874" s="7">
        <v>1</v>
      </c>
      <c r="L3874" s="3" t="s">
        <v>3130</v>
      </c>
      <c r="M3874" s="2">
        <v>102569</v>
      </c>
      <c r="N3874" s="2" t="s">
        <v>13</v>
      </c>
      <c r="O3874" s="80">
        <v>3.1158000000000001</v>
      </c>
      <c r="P38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$10.39 P/l</v>
      </c>
      <c r="Q38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P/100ml</v>
      </c>
    </row>
    <row r="3875" spans="1:17" ht="24" x14ac:dyDescent="0.2">
      <c r="A3875" s="2" t="s">
        <v>55</v>
      </c>
      <c r="B3875" s="2" t="s">
        <v>56</v>
      </c>
      <c r="C3875" s="2" t="s">
        <v>5171</v>
      </c>
      <c r="D3875" s="2" t="s">
        <v>54</v>
      </c>
      <c r="E3875" s="2" t="s">
        <v>2396</v>
      </c>
      <c r="F3875" s="2" t="s">
        <v>4515</v>
      </c>
      <c r="G3875" s="2" t="s">
        <v>4</v>
      </c>
      <c r="H3875" s="2" t="s">
        <v>4</v>
      </c>
      <c r="I3875" s="6">
        <v>300</v>
      </c>
      <c r="J3875" s="2" t="s">
        <v>6075</v>
      </c>
      <c r="K3875" s="7">
        <v>1</v>
      </c>
      <c r="L3875" s="3" t="s">
        <v>3130</v>
      </c>
      <c r="M3875" s="2" t="s">
        <v>2910</v>
      </c>
      <c r="N3875" s="2" t="s">
        <v>13</v>
      </c>
      <c r="O3875" s="80">
        <v>3.27</v>
      </c>
      <c r="P38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$10.90 P/l</v>
      </c>
      <c r="Q38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$1.09 P/100ml</v>
      </c>
    </row>
    <row r="3876" spans="1:17" ht="24" x14ac:dyDescent="0.2">
      <c r="A3876" s="2" t="s">
        <v>55</v>
      </c>
      <c r="B3876" s="2" t="s">
        <v>56</v>
      </c>
      <c r="C3876" s="2" t="s">
        <v>5783</v>
      </c>
      <c r="D3876" s="2" t="s">
        <v>1054</v>
      </c>
      <c r="E3876" s="2" t="s">
        <v>3128</v>
      </c>
      <c r="F3876" s="2" t="s">
        <v>3946</v>
      </c>
      <c r="G3876" s="2" t="s">
        <v>4</v>
      </c>
      <c r="H3876" s="2" t="s">
        <v>922</v>
      </c>
      <c r="I3876" s="6">
        <v>5</v>
      </c>
      <c r="J3876" s="2" t="s">
        <v>6065</v>
      </c>
      <c r="K3876" s="7">
        <v>1</v>
      </c>
      <c r="L3876" s="3" t="s">
        <v>3130</v>
      </c>
      <c r="M3876" s="2">
        <v>9001893</v>
      </c>
      <c r="N3876" s="2" t="s">
        <v>13</v>
      </c>
      <c r="O3876" s="80">
        <v>37.1616</v>
      </c>
      <c r="P38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$7.43 P/l</v>
      </c>
      <c r="Q38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P/100ml</v>
      </c>
    </row>
    <row r="3877" spans="1:17" ht="36" x14ac:dyDescent="0.2">
      <c r="A3877" s="2" t="s">
        <v>55</v>
      </c>
      <c r="B3877" s="2" t="s">
        <v>56</v>
      </c>
      <c r="C3877" s="2" t="s">
        <v>5783</v>
      </c>
      <c r="D3877" s="2" t="s">
        <v>1054</v>
      </c>
      <c r="E3877" s="2" t="s">
        <v>5886</v>
      </c>
      <c r="F3877" s="2" t="s">
        <v>6541</v>
      </c>
      <c r="G3877" s="2" t="s">
        <v>1551</v>
      </c>
      <c r="H3877" s="2" t="s">
        <v>4</v>
      </c>
      <c r="I3877" s="6">
        <v>5</v>
      </c>
      <c r="J3877" s="2" t="s">
        <v>6065</v>
      </c>
      <c r="K3877" s="7">
        <v>1</v>
      </c>
      <c r="L3877" s="3" t="s">
        <v>3130</v>
      </c>
      <c r="M3877" s="2">
        <v>135164</v>
      </c>
      <c r="N3877" s="2" t="s">
        <v>13</v>
      </c>
      <c r="O3877" s="80">
        <v>27.7668</v>
      </c>
      <c r="P38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$5.55 P/l</v>
      </c>
      <c r="Q38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878" spans="1:17" ht="24" x14ac:dyDescent="0.2">
      <c r="A3878" s="2" t="s">
        <v>55</v>
      </c>
      <c r="B3878" s="2" t="s">
        <v>56</v>
      </c>
      <c r="C3878" s="2" t="s">
        <v>5783</v>
      </c>
      <c r="D3878" s="2" t="s">
        <v>1054</v>
      </c>
      <c r="E3878" s="2" t="s">
        <v>2396</v>
      </c>
      <c r="F3878" s="2" t="s">
        <v>4516</v>
      </c>
      <c r="G3878" s="2" t="s">
        <v>4</v>
      </c>
      <c r="H3878" s="2" t="s">
        <v>4</v>
      </c>
      <c r="I3878" s="6">
        <v>5</v>
      </c>
      <c r="J3878" s="2" t="s">
        <v>6065</v>
      </c>
      <c r="K3878" s="7">
        <v>1</v>
      </c>
      <c r="L3878" s="3" t="s">
        <v>3130</v>
      </c>
      <c r="M3878" s="2" t="s">
        <v>2911</v>
      </c>
      <c r="N3878" s="2" t="s">
        <v>13</v>
      </c>
      <c r="O3878" s="80">
        <v>34.89</v>
      </c>
      <c r="P38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$6.98 P/l</v>
      </c>
      <c r="Q38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79" spans="1:17" ht="24" x14ac:dyDescent="0.2">
      <c r="A3879" s="2" t="s">
        <v>55</v>
      </c>
      <c r="B3879" s="2" t="s">
        <v>56</v>
      </c>
      <c r="C3879" s="2" t="s">
        <v>5172</v>
      </c>
      <c r="D3879" s="2" t="s">
        <v>57</v>
      </c>
      <c r="E3879" s="2" t="s">
        <v>53</v>
      </c>
      <c r="F3879" s="2" t="s">
        <v>3388</v>
      </c>
      <c r="G3879" s="2" t="s">
        <v>4</v>
      </c>
      <c r="H3879" s="2" t="s">
        <v>4</v>
      </c>
      <c r="I3879" s="6">
        <v>1</v>
      </c>
      <c r="J3879" s="2" t="s">
        <v>6065</v>
      </c>
      <c r="K3879" s="7">
        <v>12</v>
      </c>
      <c r="L3879" s="3" t="s">
        <v>2315</v>
      </c>
      <c r="M3879" s="100">
        <v>9334172005190</v>
      </c>
      <c r="N3879" s="2" t="s">
        <v>13</v>
      </c>
      <c r="O3879" s="80">
        <v>84</v>
      </c>
      <c r="P38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38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80" spans="1:17" ht="24" x14ac:dyDescent="0.2">
      <c r="A3880" s="2" t="s">
        <v>55</v>
      </c>
      <c r="B3880" s="2" t="s">
        <v>56</v>
      </c>
      <c r="C3880" s="2" t="s">
        <v>5172</v>
      </c>
      <c r="D3880" s="2" t="s">
        <v>57</v>
      </c>
      <c r="E3880" s="2" t="s">
        <v>6864</v>
      </c>
      <c r="F3880" s="2" t="s">
        <v>6873</v>
      </c>
      <c r="G3880" s="2" t="s">
        <v>4</v>
      </c>
      <c r="H3880" s="2" t="s">
        <v>922</v>
      </c>
      <c r="I3880" s="6">
        <v>1</v>
      </c>
      <c r="J3880" s="2" t="s">
        <v>6065</v>
      </c>
      <c r="K3880" s="7">
        <v>12</v>
      </c>
      <c r="L3880" s="3" t="s">
        <v>2315</v>
      </c>
      <c r="M3880" s="2" t="s">
        <v>6874</v>
      </c>
      <c r="N3880" s="2" t="s">
        <v>13</v>
      </c>
      <c r="O3880" s="80">
        <v>85.4</v>
      </c>
      <c r="P38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$7.12 P/l</v>
      </c>
      <c r="Q38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$0.71 P/100ml</v>
      </c>
    </row>
    <row r="3881" spans="1:17" ht="36" x14ac:dyDescent="0.2">
      <c r="A3881" s="2" t="s">
        <v>55</v>
      </c>
      <c r="B3881" s="2" t="s">
        <v>56</v>
      </c>
      <c r="C3881" s="2" t="s">
        <v>5172</v>
      </c>
      <c r="D3881" s="2" t="s">
        <v>57</v>
      </c>
      <c r="E3881" s="2" t="s">
        <v>3128</v>
      </c>
      <c r="F3881" s="2" t="s">
        <v>3947</v>
      </c>
      <c r="G3881" s="2" t="s">
        <v>4</v>
      </c>
      <c r="H3881" s="2" t="s">
        <v>4</v>
      </c>
      <c r="I3881" s="6">
        <v>1</v>
      </c>
      <c r="J3881" s="2" t="s">
        <v>6065</v>
      </c>
      <c r="K3881" s="7">
        <v>1</v>
      </c>
      <c r="L3881" s="3" t="s">
        <v>3130</v>
      </c>
      <c r="M3881" s="2">
        <v>9007016</v>
      </c>
      <c r="N3881" s="2" t="s">
        <v>13</v>
      </c>
      <c r="O3881" s="80">
        <v>9.5500000000000007</v>
      </c>
      <c r="P38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P/l</v>
      </c>
      <c r="Q38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P/100ml</v>
      </c>
    </row>
    <row r="3882" spans="1:17" ht="36" x14ac:dyDescent="0.2">
      <c r="A3882" s="2" t="s">
        <v>55</v>
      </c>
      <c r="B3882" s="2" t="s">
        <v>56</v>
      </c>
      <c r="C3882" s="2" t="s">
        <v>5172</v>
      </c>
      <c r="D3882" s="2" t="s">
        <v>57</v>
      </c>
      <c r="E3882" s="2" t="s">
        <v>5886</v>
      </c>
      <c r="F3882" s="2" t="s">
        <v>6022</v>
      </c>
      <c r="G3882" s="2" t="s">
        <v>1551</v>
      </c>
      <c r="H3882" s="2" t="s">
        <v>4</v>
      </c>
      <c r="I3882" s="6">
        <v>1</v>
      </c>
      <c r="J3882" s="2" t="s">
        <v>6065</v>
      </c>
      <c r="K3882" s="7">
        <v>12</v>
      </c>
      <c r="L3882" s="3" t="s">
        <v>2315</v>
      </c>
      <c r="M3882" s="2">
        <v>464380</v>
      </c>
      <c r="N3882" s="2" t="s">
        <v>13</v>
      </c>
      <c r="O3882" s="80">
        <v>100.21</v>
      </c>
      <c r="P38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38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3883" spans="1:17" ht="24" x14ac:dyDescent="0.2">
      <c r="A3883" s="2" t="s">
        <v>55</v>
      </c>
      <c r="B3883" s="2" t="s">
        <v>56</v>
      </c>
      <c r="C3883" s="2" t="s">
        <v>5172</v>
      </c>
      <c r="D3883" s="2" t="s">
        <v>57</v>
      </c>
      <c r="E3883" s="2" t="s">
        <v>2396</v>
      </c>
      <c r="F3883" s="2" t="s">
        <v>4065</v>
      </c>
      <c r="G3883" s="2" t="s">
        <v>4</v>
      </c>
      <c r="H3883" s="2" t="s">
        <v>4</v>
      </c>
      <c r="I3883" s="6">
        <v>1</v>
      </c>
      <c r="J3883" s="2" t="s">
        <v>6065</v>
      </c>
      <c r="K3883" s="7">
        <v>1</v>
      </c>
      <c r="L3883" s="3" t="s">
        <v>3130</v>
      </c>
      <c r="M3883" s="2" t="s">
        <v>2411</v>
      </c>
      <c r="N3883" s="2" t="s">
        <v>13</v>
      </c>
      <c r="O3883" s="80">
        <v>8.6845999999999997</v>
      </c>
      <c r="P38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$8.68 P/l</v>
      </c>
      <c r="Q38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$0.87 P/100ml</v>
      </c>
    </row>
    <row r="3884" spans="1:17" ht="24" x14ac:dyDescent="0.2">
      <c r="A3884" s="2" t="s">
        <v>55</v>
      </c>
      <c r="B3884" s="2" t="s">
        <v>56</v>
      </c>
      <c r="C3884" s="2" t="s">
        <v>5784</v>
      </c>
      <c r="D3884" s="2" t="s">
        <v>2344</v>
      </c>
      <c r="E3884" s="2" t="s">
        <v>6864</v>
      </c>
      <c r="F3884" s="2" t="s">
        <v>6873</v>
      </c>
      <c r="G3884" s="2" t="s">
        <v>4</v>
      </c>
      <c r="H3884" s="2" t="s">
        <v>922</v>
      </c>
      <c r="I3884" s="6">
        <v>2</v>
      </c>
      <c r="J3884" s="2" t="s">
        <v>6065</v>
      </c>
      <c r="K3884" s="7">
        <v>9</v>
      </c>
      <c r="L3884" s="3" t="s">
        <v>2315</v>
      </c>
      <c r="M3884" s="2" t="s">
        <v>6875</v>
      </c>
      <c r="N3884" s="2" t="s">
        <v>13</v>
      </c>
      <c r="O3884" s="80">
        <v>111.71</v>
      </c>
      <c r="P38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$6.21 P/l</v>
      </c>
      <c r="Q38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3885" spans="1:17" ht="24" x14ac:dyDescent="0.2">
      <c r="A3885" s="2" t="s">
        <v>55</v>
      </c>
      <c r="B3885" s="2" t="s">
        <v>56</v>
      </c>
      <c r="C3885" s="2" t="s">
        <v>5784</v>
      </c>
      <c r="D3885" s="2" t="s">
        <v>2344</v>
      </c>
      <c r="E3885" s="2" t="s">
        <v>3128</v>
      </c>
      <c r="F3885" s="2" t="s">
        <v>3948</v>
      </c>
      <c r="G3885" s="2" t="s">
        <v>4</v>
      </c>
      <c r="H3885" s="2" t="s">
        <v>4</v>
      </c>
      <c r="I3885" s="6">
        <v>2</v>
      </c>
      <c r="J3885" s="2" t="s">
        <v>6065</v>
      </c>
      <c r="K3885" s="7">
        <v>9</v>
      </c>
      <c r="L3885" s="3" t="s">
        <v>2315</v>
      </c>
      <c r="M3885" s="2">
        <v>80281</v>
      </c>
      <c r="N3885" s="2" t="s">
        <v>13</v>
      </c>
      <c r="O3885" s="80">
        <v>146.16</v>
      </c>
      <c r="P38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$8.12 P/l</v>
      </c>
      <c r="Q38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P/100ml</v>
      </c>
    </row>
    <row r="3886" spans="1:17" ht="36" x14ac:dyDescent="0.2">
      <c r="A3886" s="2" t="s">
        <v>55</v>
      </c>
      <c r="B3886" s="2" t="s">
        <v>56</v>
      </c>
      <c r="C3886" s="2" t="s">
        <v>5784</v>
      </c>
      <c r="D3886" s="2" t="s">
        <v>2344</v>
      </c>
      <c r="E3886" s="2" t="s">
        <v>5886</v>
      </c>
      <c r="F3886" s="2" t="s">
        <v>6022</v>
      </c>
      <c r="G3886" s="2" t="s">
        <v>1551</v>
      </c>
      <c r="H3886" s="2" t="s">
        <v>4</v>
      </c>
      <c r="I3886" s="6">
        <v>1</v>
      </c>
      <c r="J3886" s="2" t="s">
        <v>6065</v>
      </c>
      <c r="K3886" s="7">
        <v>12</v>
      </c>
      <c r="L3886" s="3" t="s">
        <v>2315</v>
      </c>
      <c r="M3886" s="2">
        <v>464380</v>
      </c>
      <c r="N3886" s="2" t="s">
        <v>13</v>
      </c>
      <c r="O3886" s="80">
        <v>100.21</v>
      </c>
      <c r="P38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$8.35 P/l</v>
      </c>
      <c r="Q38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$0.84 P/100ml</v>
      </c>
    </row>
    <row r="3887" spans="1:17" ht="24" x14ac:dyDescent="0.2">
      <c r="A3887" s="2" t="s">
        <v>55</v>
      </c>
      <c r="B3887" s="2" t="s">
        <v>56</v>
      </c>
      <c r="C3887" s="2" t="s">
        <v>5785</v>
      </c>
      <c r="D3887" s="2" t="s">
        <v>2320</v>
      </c>
      <c r="E3887" s="2" t="s">
        <v>3128</v>
      </c>
      <c r="F3887" s="2" t="s">
        <v>3949</v>
      </c>
      <c r="G3887" s="2" t="s">
        <v>4</v>
      </c>
      <c r="H3887" s="2" t="s">
        <v>922</v>
      </c>
      <c r="I3887" s="6">
        <v>300</v>
      </c>
      <c r="J3887" s="2" t="s">
        <v>6075</v>
      </c>
      <c r="K3887" s="7">
        <v>1</v>
      </c>
      <c r="L3887" s="3" t="s">
        <v>3130</v>
      </c>
      <c r="M3887" s="2">
        <v>4006</v>
      </c>
      <c r="N3887" s="2" t="s">
        <v>13</v>
      </c>
      <c r="O3887" s="80">
        <v>2.9456000000000002</v>
      </c>
      <c r="P38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$9.82 P/l</v>
      </c>
      <c r="Q38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$0.98 P/100ml</v>
      </c>
    </row>
    <row r="3888" spans="1:17" ht="36" x14ac:dyDescent="0.2">
      <c r="A3888" s="2" t="s">
        <v>55</v>
      </c>
      <c r="B3888" s="2" t="s">
        <v>56</v>
      </c>
      <c r="C3888" s="2" t="s">
        <v>5785</v>
      </c>
      <c r="D3888" s="2" t="s">
        <v>2320</v>
      </c>
      <c r="E3888" s="2" t="s">
        <v>5886</v>
      </c>
      <c r="F3888" s="2" t="s">
        <v>6542</v>
      </c>
      <c r="G3888" s="2" t="s">
        <v>1551</v>
      </c>
      <c r="H3888" s="2" t="s">
        <v>4</v>
      </c>
      <c r="I3888" s="6">
        <v>250</v>
      </c>
      <c r="J3888" s="2" t="s">
        <v>6075</v>
      </c>
      <c r="K3888" s="7">
        <v>1</v>
      </c>
      <c r="L3888" s="3" t="s">
        <v>3130</v>
      </c>
      <c r="M3888" s="2">
        <v>668280</v>
      </c>
      <c r="N3888" s="2" t="s">
        <v>13</v>
      </c>
      <c r="O3888" s="80">
        <v>2.2833000000000001</v>
      </c>
      <c r="P38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$9.13 P/l</v>
      </c>
      <c r="Q38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P/100ml</v>
      </c>
    </row>
    <row r="3889" spans="1:17" ht="24" x14ac:dyDescent="0.2">
      <c r="A3889" s="2" t="s">
        <v>55</v>
      </c>
      <c r="B3889" s="2" t="s">
        <v>56</v>
      </c>
      <c r="C3889" s="2" t="s">
        <v>5173</v>
      </c>
      <c r="D3889" s="2" t="s">
        <v>58</v>
      </c>
      <c r="E3889" s="2" t="s">
        <v>53</v>
      </c>
      <c r="F3889" s="2" t="s">
        <v>3389</v>
      </c>
      <c r="G3889" s="2" t="s">
        <v>4</v>
      </c>
      <c r="H3889" s="2" t="s">
        <v>4</v>
      </c>
      <c r="I3889" s="6">
        <v>600</v>
      </c>
      <c r="J3889" s="2" t="s">
        <v>6075</v>
      </c>
      <c r="K3889" s="7">
        <v>16</v>
      </c>
      <c r="L3889" s="3" t="s">
        <v>2315</v>
      </c>
      <c r="M3889" s="100">
        <v>9334172005046</v>
      </c>
      <c r="N3889" s="2" t="s">
        <v>13</v>
      </c>
      <c r="O3889" s="80">
        <v>67.2</v>
      </c>
      <c r="P38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$7.00 P/l</v>
      </c>
      <c r="Q38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$0.70 P/100ml</v>
      </c>
    </row>
    <row r="3890" spans="1:17" ht="24" x14ac:dyDescent="0.2">
      <c r="A3890" s="2" t="s">
        <v>55</v>
      </c>
      <c r="B3890" s="2" t="s">
        <v>56</v>
      </c>
      <c r="C3890" s="2" t="s">
        <v>5173</v>
      </c>
      <c r="D3890" s="2" t="s">
        <v>58</v>
      </c>
      <c r="E3890" s="2" t="s">
        <v>6864</v>
      </c>
      <c r="F3890" s="2" t="s">
        <v>6873</v>
      </c>
      <c r="G3890" s="2" t="s">
        <v>4</v>
      </c>
      <c r="H3890" s="2" t="s">
        <v>922</v>
      </c>
      <c r="I3890" s="6">
        <v>600</v>
      </c>
      <c r="J3890" s="2" t="s">
        <v>6075</v>
      </c>
      <c r="K3890" s="7">
        <v>12</v>
      </c>
      <c r="L3890" s="3" t="s">
        <v>2315</v>
      </c>
      <c r="M3890" s="2" t="s">
        <v>6876</v>
      </c>
      <c r="N3890" s="2" t="s">
        <v>2152</v>
      </c>
      <c r="O3890" s="80">
        <v>49.64</v>
      </c>
      <c r="P38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$6.89 P/l</v>
      </c>
      <c r="Q38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891" spans="1:17" ht="24" x14ac:dyDescent="0.2">
      <c r="A3891" s="2" t="s">
        <v>55</v>
      </c>
      <c r="B3891" s="2" t="s">
        <v>56</v>
      </c>
      <c r="C3891" s="2" t="s">
        <v>5173</v>
      </c>
      <c r="D3891" s="2" t="s">
        <v>58</v>
      </c>
      <c r="E3891" s="2" t="s">
        <v>3128</v>
      </c>
      <c r="F3891" s="2" t="s">
        <v>3950</v>
      </c>
      <c r="G3891" s="2" t="s">
        <v>4</v>
      </c>
      <c r="H3891" s="2" t="s">
        <v>4</v>
      </c>
      <c r="I3891" s="6">
        <v>600</v>
      </c>
      <c r="J3891" s="2" t="s">
        <v>6075</v>
      </c>
      <c r="K3891" s="7">
        <v>12</v>
      </c>
      <c r="L3891" s="3" t="s">
        <v>2315</v>
      </c>
      <c r="M3891" s="2">
        <v>80221</v>
      </c>
      <c r="N3891" s="2" t="s">
        <v>13</v>
      </c>
      <c r="O3891" s="80">
        <v>64.433599999999998</v>
      </c>
      <c r="P38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$8.95 P/l</v>
      </c>
      <c r="Q38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P/100ml</v>
      </c>
    </row>
    <row r="3892" spans="1:17" ht="36" x14ac:dyDescent="0.2">
      <c r="A3892" s="2" t="s">
        <v>55</v>
      </c>
      <c r="B3892" s="2" t="s">
        <v>56</v>
      </c>
      <c r="C3892" s="2" t="s">
        <v>5173</v>
      </c>
      <c r="D3892" s="2" t="s">
        <v>58</v>
      </c>
      <c r="E3892" s="2" t="s">
        <v>5886</v>
      </c>
      <c r="F3892" s="2" t="s">
        <v>6023</v>
      </c>
      <c r="G3892" s="2" t="s">
        <v>1551</v>
      </c>
      <c r="H3892" s="2" t="s">
        <v>4</v>
      </c>
      <c r="I3892" s="6">
        <v>600</v>
      </c>
      <c r="J3892" s="2" t="s">
        <v>6075</v>
      </c>
      <c r="K3892" s="7">
        <v>1</v>
      </c>
      <c r="L3892" s="3" t="s">
        <v>3130</v>
      </c>
      <c r="M3892" s="2">
        <v>959246</v>
      </c>
      <c r="N3892" s="2" t="s">
        <v>13</v>
      </c>
      <c r="O3892" s="80">
        <v>3.996</v>
      </c>
      <c r="P38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$6.66 P/l</v>
      </c>
      <c r="Q38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P/100ml</v>
      </c>
    </row>
    <row r="3893" spans="1:17" ht="24" x14ac:dyDescent="0.2">
      <c r="A3893" s="2" t="s">
        <v>55</v>
      </c>
      <c r="B3893" s="2" t="s">
        <v>56</v>
      </c>
      <c r="C3893" s="2" t="s">
        <v>5173</v>
      </c>
      <c r="D3893" s="2" t="s">
        <v>58</v>
      </c>
      <c r="E3893" s="2" t="s">
        <v>2396</v>
      </c>
      <c r="F3893" s="2" t="s">
        <v>4517</v>
      </c>
      <c r="G3893" s="2" t="s">
        <v>4</v>
      </c>
      <c r="H3893" s="2" t="s">
        <v>4</v>
      </c>
      <c r="I3893" s="6">
        <v>600</v>
      </c>
      <c r="J3893" s="2" t="s">
        <v>6075</v>
      </c>
      <c r="K3893" s="7">
        <v>1</v>
      </c>
      <c r="L3893" s="3" t="s">
        <v>3130</v>
      </c>
      <c r="M3893" s="2" t="s">
        <v>2912</v>
      </c>
      <c r="N3893" s="2" t="s">
        <v>13</v>
      </c>
      <c r="O3893" s="80">
        <v>5.5153999999999996</v>
      </c>
      <c r="P38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$9.19 P/l</v>
      </c>
      <c r="Q38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P/100ml</v>
      </c>
    </row>
    <row r="3894" spans="1:17" ht="24" x14ac:dyDescent="0.2">
      <c r="A3894" s="2" t="s">
        <v>55</v>
      </c>
      <c r="B3894" s="2" t="s">
        <v>56</v>
      </c>
      <c r="C3894" s="2" t="s">
        <v>5786</v>
      </c>
      <c r="D3894" s="2" t="s">
        <v>2334</v>
      </c>
      <c r="E3894" s="2" t="s">
        <v>6864</v>
      </c>
      <c r="F3894" s="2" t="s">
        <v>6877</v>
      </c>
      <c r="G3894" s="2" t="s">
        <v>4</v>
      </c>
      <c r="H3894" s="2" t="s">
        <v>4</v>
      </c>
      <c r="I3894" s="6">
        <v>1</v>
      </c>
      <c r="J3894" s="2" t="s">
        <v>6065</v>
      </c>
      <c r="K3894" s="7">
        <v>6</v>
      </c>
      <c r="L3894" s="3" t="s">
        <v>2315</v>
      </c>
      <c r="M3894" s="2" t="s">
        <v>6878</v>
      </c>
      <c r="N3894" s="2" t="s">
        <v>13</v>
      </c>
      <c r="O3894" s="80">
        <v>22.24</v>
      </c>
      <c r="P38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$3.71 P/l</v>
      </c>
      <c r="Q38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$0.37 P/100ml</v>
      </c>
    </row>
    <row r="3895" spans="1:17" ht="24" x14ac:dyDescent="0.2">
      <c r="A3895" s="2" t="s">
        <v>55</v>
      </c>
      <c r="B3895" s="2" t="s">
        <v>56</v>
      </c>
      <c r="C3895" s="2" t="s">
        <v>5786</v>
      </c>
      <c r="D3895" s="2" t="s">
        <v>2334</v>
      </c>
      <c r="E3895" s="2" t="s">
        <v>3128</v>
      </c>
      <c r="F3895" s="2" t="s">
        <v>3951</v>
      </c>
      <c r="G3895" s="2" t="s">
        <v>4</v>
      </c>
      <c r="H3895" s="2" t="s">
        <v>4</v>
      </c>
      <c r="I3895" s="6">
        <v>1</v>
      </c>
      <c r="J3895" s="2" t="s">
        <v>6065</v>
      </c>
      <c r="K3895" s="7">
        <v>6</v>
      </c>
      <c r="L3895" s="3" t="s">
        <v>2315</v>
      </c>
      <c r="M3895" s="2">
        <v>80148</v>
      </c>
      <c r="N3895" s="2" t="s">
        <v>13</v>
      </c>
      <c r="O3895" s="80">
        <v>26.006399999999999</v>
      </c>
      <c r="P38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$4.33 P/l</v>
      </c>
      <c r="Q38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896" spans="1:17" ht="36" x14ac:dyDescent="0.2">
      <c r="A3896" s="2" t="s">
        <v>55</v>
      </c>
      <c r="B3896" s="2" t="s">
        <v>56</v>
      </c>
      <c r="C3896" s="2" t="s">
        <v>5786</v>
      </c>
      <c r="D3896" s="2" t="s">
        <v>2334</v>
      </c>
      <c r="E3896" s="2" t="s">
        <v>5886</v>
      </c>
      <c r="F3896" s="2" t="s">
        <v>6109</v>
      </c>
      <c r="G3896" s="2" t="s">
        <v>1551</v>
      </c>
      <c r="H3896" s="2" t="s">
        <v>4</v>
      </c>
      <c r="I3896" s="6">
        <v>1</v>
      </c>
      <c r="J3896" s="2" t="s">
        <v>6065</v>
      </c>
      <c r="K3896" s="7">
        <v>12</v>
      </c>
      <c r="L3896" s="3" t="s">
        <v>2315</v>
      </c>
      <c r="M3896" s="2">
        <v>682747</v>
      </c>
      <c r="N3896" s="2" t="s">
        <v>13</v>
      </c>
      <c r="O3896" s="80">
        <v>45.9</v>
      </c>
      <c r="P38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$3.83 P/l</v>
      </c>
      <c r="Q38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897" spans="1:17" ht="24" x14ac:dyDescent="0.2">
      <c r="A3897" s="2" t="s">
        <v>55</v>
      </c>
      <c r="B3897" s="2" t="s">
        <v>60</v>
      </c>
      <c r="C3897" s="2" t="s">
        <v>5174</v>
      </c>
      <c r="D3897" s="2" t="s">
        <v>59</v>
      </c>
      <c r="E3897" s="2" t="s">
        <v>53</v>
      </c>
      <c r="F3897" s="2" t="s">
        <v>3390</v>
      </c>
      <c r="G3897" s="2" t="s">
        <v>4</v>
      </c>
      <c r="H3897" s="2" t="s">
        <v>4</v>
      </c>
      <c r="I3897" s="6">
        <v>2</v>
      </c>
      <c r="J3897" s="2" t="s">
        <v>6065</v>
      </c>
      <c r="K3897" s="7">
        <v>6</v>
      </c>
      <c r="L3897" s="3" t="s">
        <v>2315</v>
      </c>
      <c r="M3897" s="100">
        <v>9334172005275</v>
      </c>
      <c r="N3897" s="2" t="s">
        <v>5</v>
      </c>
      <c r="O3897" s="80">
        <v>54</v>
      </c>
      <c r="P38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38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3898" spans="1:17" ht="36" x14ac:dyDescent="0.2">
      <c r="A3898" s="2" t="s">
        <v>55</v>
      </c>
      <c r="B3898" s="2" t="s">
        <v>60</v>
      </c>
      <c r="C3898" s="2" t="s">
        <v>5174</v>
      </c>
      <c r="D3898" s="2" t="s">
        <v>59</v>
      </c>
      <c r="E3898" s="2" t="s">
        <v>6864</v>
      </c>
      <c r="F3898" s="2" t="s">
        <v>6879</v>
      </c>
      <c r="G3898" s="2" t="s">
        <v>4</v>
      </c>
      <c r="H3898" s="2" t="s">
        <v>4</v>
      </c>
      <c r="I3898" s="6">
        <v>2</v>
      </c>
      <c r="J3898" s="2" t="s">
        <v>6065</v>
      </c>
      <c r="K3898" s="7">
        <v>9</v>
      </c>
      <c r="L3898" s="3" t="s">
        <v>2315</v>
      </c>
      <c r="M3898" s="2" t="s">
        <v>6880</v>
      </c>
      <c r="N3898" s="2" t="s">
        <v>5</v>
      </c>
      <c r="O3898" s="80">
        <v>41.76</v>
      </c>
      <c r="P38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$2.32 P/l</v>
      </c>
      <c r="Q38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899" spans="1:17" ht="24" x14ac:dyDescent="0.2">
      <c r="A3899" s="2" t="s">
        <v>55</v>
      </c>
      <c r="B3899" s="2" t="s">
        <v>60</v>
      </c>
      <c r="C3899" s="2" t="s">
        <v>5175</v>
      </c>
      <c r="D3899" s="2" t="s">
        <v>61</v>
      </c>
      <c r="E3899" s="2" t="s">
        <v>53</v>
      </c>
      <c r="F3899" s="2" t="s">
        <v>3391</v>
      </c>
      <c r="G3899" s="2" t="s">
        <v>4</v>
      </c>
      <c r="H3899" s="2" t="s">
        <v>4</v>
      </c>
      <c r="I3899" s="6">
        <v>2</v>
      </c>
      <c r="J3899" s="2" t="s">
        <v>6065</v>
      </c>
      <c r="K3899" s="7">
        <v>6</v>
      </c>
      <c r="L3899" s="3" t="s">
        <v>2315</v>
      </c>
      <c r="M3899" s="100">
        <v>9334172005053</v>
      </c>
      <c r="N3899" s="2" t="s">
        <v>13</v>
      </c>
      <c r="O3899" s="80">
        <v>22.8</v>
      </c>
      <c r="P38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$1.90 P/l</v>
      </c>
      <c r="Q38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P/100ml</v>
      </c>
    </row>
    <row r="3900" spans="1:17" ht="24" x14ac:dyDescent="0.2">
      <c r="A3900" s="2" t="s">
        <v>55</v>
      </c>
      <c r="B3900" s="2" t="s">
        <v>60</v>
      </c>
      <c r="C3900" s="2" t="s">
        <v>5175</v>
      </c>
      <c r="D3900" s="2" t="s">
        <v>61</v>
      </c>
      <c r="E3900" s="2" t="s">
        <v>6864</v>
      </c>
      <c r="F3900" s="2" t="s">
        <v>6881</v>
      </c>
      <c r="G3900" s="2" t="s">
        <v>4</v>
      </c>
      <c r="H3900" s="2" t="s">
        <v>922</v>
      </c>
      <c r="I3900" s="6">
        <v>2</v>
      </c>
      <c r="J3900" s="2" t="s">
        <v>6065</v>
      </c>
      <c r="K3900" s="7">
        <v>9</v>
      </c>
      <c r="L3900" s="3" t="s">
        <v>2315</v>
      </c>
      <c r="M3900" s="2" t="s">
        <v>6882</v>
      </c>
      <c r="N3900" s="2" t="s">
        <v>13</v>
      </c>
      <c r="O3900" s="80">
        <v>27.38</v>
      </c>
      <c r="P39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$1.52 P/l</v>
      </c>
      <c r="Q39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P/100ml</v>
      </c>
    </row>
    <row r="3901" spans="1:17" ht="24" x14ac:dyDescent="0.2">
      <c r="A3901" s="2" t="s">
        <v>55</v>
      </c>
      <c r="B3901" s="2" t="s">
        <v>60</v>
      </c>
      <c r="C3901" s="2" t="s">
        <v>5176</v>
      </c>
      <c r="D3901" s="2" t="s">
        <v>62</v>
      </c>
      <c r="E3901" s="2" t="s">
        <v>53</v>
      </c>
      <c r="F3901" s="2" t="s">
        <v>3392</v>
      </c>
      <c r="G3901" s="2" t="s">
        <v>4</v>
      </c>
      <c r="H3901" s="2" t="s">
        <v>4</v>
      </c>
      <c r="I3901" s="6">
        <v>200</v>
      </c>
      <c r="J3901" s="2" t="s">
        <v>6075</v>
      </c>
      <c r="K3901" s="7">
        <v>40</v>
      </c>
      <c r="L3901" s="3" t="s">
        <v>2315</v>
      </c>
      <c r="M3901" s="100">
        <v>9334172005114</v>
      </c>
      <c r="N3901" s="2" t="s">
        <v>13</v>
      </c>
      <c r="O3901" s="80">
        <v>20</v>
      </c>
      <c r="P39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02" spans="1:17" ht="24" x14ac:dyDescent="0.2">
      <c r="A3902" s="2" t="s">
        <v>55</v>
      </c>
      <c r="B3902" s="2" t="s">
        <v>60</v>
      </c>
      <c r="C3902" s="2" t="s">
        <v>5176</v>
      </c>
      <c r="D3902" s="2" t="s">
        <v>62</v>
      </c>
      <c r="E3902" s="2" t="s">
        <v>6864</v>
      </c>
      <c r="F3902" s="2" t="s">
        <v>6883</v>
      </c>
      <c r="G3902" s="2" t="s">
        <v>4</v>
      </c>
      <c r="H3902" s="2" t="s">
        <v>4</v>
      </c>
      <c r="I3902" s="6">
        <v>150</v>
      </c>
      <c r="J3902" s="2" t="s">
        <v>6075</v>
      </c>
      <c r="K3902" s="7">
        <v>24</v>
      </c>
      <c r="L3902" s="3" t="s">
        <v>2315</v>
      </c>
      <c r="M3902" s="2" t="s">
        <v>6884</v>
      </c>
      <c r="N3902" s="2" t="s">
        <v>13</v>
      </c>
      <c r="O3902" s="80">
        <v>14.55</v>
      </c>
      <c r="P39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39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3903" spans="1:17" ht="24" x14ac:dyDescent="0.2">
      <c r="A3903" s="2" t="s">
        <v>55</v>
      </c>
      <c r="B3903" s="2" t="s">
        <v>60</v>
      </c>
      <c r="C3903" s="2" t="s">
        <v>5177</v>
      </c>
      <c r="D3903" s="2" t="s">
        <v>63</v>
      </c>
      <c r="E3903" s="2" t="s">
        <v>53</v>
      </c>
      <c r="F3903" s="2" t="s">
        <v>3393</v>
      </c>
      <c r="G3903" s="2" t="s">
        <v>4</v>
      </c>
      <c r="H3903" s="2" t="s">
        <v>4</v>
      </c>
      <c r="I3903" s="6">
        <v>1</v>
      </c>
      <c r="J3903" s="2" t="s">
        <v>6065</v>
      </c>
      <c r="K3903" s="7">
        <v>12</v>
      </c>
      <c r="L3903" s="3" t="s">
        <v>2315</v>
      </c>
      <c r="M3903" s="100">
        <v>9334172005015</v>
      </c>
      <c r="N3903" s="2" t="s">
        <v>13</v>
      </c>
      <c r="O3903" s="80">
        <v>20.399999999999999</v>
      </c>
      <c r="P39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39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04" spans="1:17" ht="24" x14ac:dyDescent="0.2">
      <c r="A3904" s="2" t="s">
        <v>55</v>
      </c>
      <c r="B3904" s="2" t="s">
        <v>60</v>
      </c>
      <c r="C3904" s="2" t="s">
        <v>5177</v>
      </c>
      <c r="D3904" s="2" t="s">
        <v>63</v>
      </c>
      <c r="E3904" s="2" t="s">
        <v>53</v>
      </c>
      <c r="F3904" s="2" t="s">
        <v>3394</v>
      </c>
      <c r="G3904" s="2" t="s">
        <v>4</v>
      </c>
      <c r="H3904" s="2" t="s">
        <v>4</v>
      </c>
      <c r="I3904" s="6">
        <v>1</v>
      </c>
      <c r="J3904" s="2" t="s">
        <v>6065</v>
      </c>
      <c r="K3904" s="7">
        <v>12</v>
      </c>
      <c r="L3904" s="3" t="s">
        <v>2315</v>
      </c>
      <c r="M3904" s="100">
        <v>9334172005015</v>
      </c>
      <c r="N3904" s="2" t="s">
        <v>13</v>
      </c>
      <c r="O3904" s="80">
        <v>24.6</v>
      </c>
      <c r="P39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05" spans="1:17" ht="24" x14ac:dyDescent="0.2">
      <c r="A3905" s="2" t="s">
        <v>55</v>
      </c>
      <c r="B3905" s="2" t="s">
        <v>60</v>
      </c>
      <c r="C3905" s="2" t="s">
        <v>5177</v>
      </c>
      <c r="D3905" s="2" t="s">
        <v>63</v>
      </c>
      <c r="E3905" s="2" t="s">
        <v>6864</v>
      </c>
      <c r="F3905" s="2" t="s">
        <v>6885</v>
      </c>
      <c r="G3905" s="2" t="s">
        <v>4</v>
      </c>
      <c r="H3905" s="2" t="s">
        <v>4</v>
      </c>
      <c r="I3905" s="6">
        <v>1</v>
      </c>
      <c r="J3905" s="2" t="s">
        <v>6065</v>
      </c>
      <c r="K3905" s="7">
        <v>12</v>
      </c>
      <c r="L3905" s="3" t="s">
        <v>2315</v>
      </c>
      <c r="M3905" s="2" t="s">
        <v>6886</v>
      </c>
      <c r="N3905" s="2" t="s">
        <v>13</v>
      </c>
      <c r="O3905" s="80">
        <v>27.4</v>
      </c>
      <c r="P39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P/l</v>
      </c>
      <c r="Q39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906" spans="1:17" ht="24" x14ac:dyDescent="0.2">
      <c r="A3906" s="2" t="s">
        <v>55</v>
      </c>
      <c r="B3906" s="2" t="s">
        <v>60</v>
      </c>
      <c r="C3906" s="2" t="s">
        <v>5178</v>
      </c>
      <c r="D3906" s="2" t="s">
        <v>64</v>
      </c>
      <c r="E3906" s="2" t="s">
        <v>53</v>
      </c>
      <c r="F3906" s="2" t="s">
        <v>3395</v>
      </c>
      <c r="G3906" s="2" t="s">
        <v>4</v>
      </c>
      <c r="H3906" s="2" t="s">
        <v>4</v>
      </c>
      <c r="I3906" s="6">
        <v>200</v>
      </c>
      <c r="J3906" s="2" t="s">
        <v>6075</v>
      </c>
      <c r="K3906" s="7">
        <v>40</v>
      </c>
      <c r="L3906" s="3" t="s">
        <v>2315</v>
      </c>
      <c r="M3906" s="100">
        <v>9334172005138</v>
      </c>
      <c r="N3906" s="2" t="s">
        <v>13</v>
      </c>
      <c r="O3906" s="80">
        <v>20</v>
      </c>
      <c r="P39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07" spans="1:17" ht="24" x14ac:dyDescent="0.2">
      <c r="A3907" s="2" t="s">
        <v>55</v>
      </c>
      <c r="B3907" s="2" t="s">
        <v>60</v>
      </c>
      <c r="C3907" s="2" t="s">
        <v>5178</v>
      </c>
      <c r="D3907" s="2" t="s">
        <v>64</v>
      </c>
      <c r="E3907" s="2" t="s">
        <v>6864</v>
      </c>
      <c r="F3907" s="2" t="s">
        <v>6887</v>
      </c>
      <c r="G3907" s="2" t="s">
        <v>4</v>
      </c>
      <c r="H3907" s="2" t="s">
        <v>4</v>
      </c>
      <c r="I3907" s="6">
        <v>150</v>
      </c>
      <c r="J3907" s="2" t="s">
        <v>6075</v>
      </c>
      <c r="K3907" s="7">
        <v>24</v>
      </c>
      <c r="L3907" s="3" t="s">
        <v>2315</v>
      </c>
      <c r="M3907" s="2" t="s">
        <v>6888</v>
      </c>
      <c r="N3907" s="2" t="s">
        <v>13</v>
      </c>
      <c r="O3907" s="80">
        <v>14.55</v>
      </c>
      <c r="P39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$4.04 P/l</v>
      </c>
      <c r="Q39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$0.40 P/100ml</v>
      </c>
    </row>
    <row r="3908" spans="1:17" ht="24" x14ac:dyDescent="0.2">
      <c r="A3908" s="2" t="s">
        <v>55</v>
      </c>
      <c r="B3908" s="2" t="s">
        <v>60</v>
      </c>
      <c r="C3908" s="2" t="s">
        <v>5179</v>
      </c>
      <c r="D3908" s="2" t="s">
        <v>65</v>
      </c>
      <c r="E3908" s="2" t="s">
        <v>53</v>
      </c>
      <c r="F3908" s="2" t="s">
        <v>3396</v>
      </c>
      <c r="G3908" s="2" t="s">
        <v>4</v>
      </c>
      <c r="H3908" s="2" t="s">
        <v>4</v>
      </c>
      <c r="I3908" s="6">
        <v>2</v>
      </c>
      <c r="J3908" s="2" t="s">
        <v>6065</v>
      </c>
      <c r="K3908" s="7">
        <v>6</v>
      </c>
      <c r="L3908" s="3" t="s">
        <v>2315</v>
      </c>
      <c r="M3908" s="100">
        <v>9334172005206</v>
      </c>
      <c r="N3908" s="2" t="s">
        <v>13</v>
      </c>
      <c r="O3908" s="80">
        <v>24.6</v>
      </c>
      <c r="P39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09" spans="1:17" ht="24" x14ac:dyDescent="0.2">
      <c r="A3909" s="2" t="s">
        <v>55</v>
      </c>
      <c r="B3909" s="2" t="s">
        <v>60</v>
      </c>
      <c r="C3909" s="2" t="s">
        <v>5179</v>
      </c>
      <c r="D3909" s="2" t="s">
        <v>65</v>
      </c>
      <c r="E3909" s="2" t="s">
        <v>6864</v>
      </c>
      <c r="F3909" s="2" t="s">
        <v>6885</v>
      </c>
      <c r="G3909" s="2" t="s">
        <v>4</v>
      </c>
      <c r="H3909" s="2" t="s">
        <v>4</v>
      </c>
      <c r="I3909" s="6">
        <v>2</v>
      </c>
      <c r="J3909" s="2" t="s">
        <v>6065</v>
      </c>
      <c r="K3909" s="7">
        <v>9</v>
      </c>
      <c r="L3909" s="3" t="s">
        <v>2315</v>
      </c>
      <c r="M3909" s="2" t="s">
        <v>6889</v>
      </c>
      <c r="N3909" s="2" t="s">
        <v>13</v>
      </c>
      <c r="O3909" s="80">
        <v>29.78</v>
      </c>
      <c r="P39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$1.65 P/l</v>
      </c>
      <c r="Q39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10" spans="1:17" ht="24" x14ac:dyDescent="0.2">
      <c r="A3910" s="2" t="s">
        <v>55</v>
      </c>
      <c r="B3910" s="2" t="s">
        <v>60</v>
      </c>
      <c r="C3910" s="2" t="s">
        <v>5179</v>
      </c>
      <c r="D3910" s="2" t="s">
        <v>65</v>
      </c>
      <c r="E3910" s="2" t="s">
        <v>2396</v>
      </c>
      <c r="F3910" s="2" t="s">
        <v>4518</v>
      </c>
      <c r="G3910" s="2" t="s">
        <v>4</v>
      </c>
      <c r="H3910" s="2" t="s">
        <v>4</v>
      </c>
      <c r="I3910" s="6">
        <v>2</v>
      </c>
      <c r="J3910" s="2" t="s">
        <v>6065</v>
      </c>
      <c r="K3910" s="7">
        <v>1</v>
      </c>
      <c r="L3910" s="3" t="s">
        <v>3130</v>
      </c>
      <c r="M3910" s="2" t="s">
        <v>2913</v>
      </c>
      <c r="N3910" s="2" t="s">
        <v>13</v>
      </c>
      <c r="O3910" s="80">
        <v>4.8505000000000003</v>
      </c>
      <c r="P39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$2.43 P/l</v>
      </c>
      <c r="Q39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3911" spans="1:17" ht="24" x14ac:dyDescent="0.2">
      <c r="A3911" s="2" t="s">
        <v>55</v>
      </c>
      <c r="B3911" s="2" t="s">
        <v>60</v>
      </c>
      <c r="C3911" s="2" t="s">
        <v>5787</v>
      </c>
      <c r="D3911" s="2" t="s">
        <v>2335</v>
      </c>
      <c r="E3911" s="2" t="s">
        <v>6864</v>
      </c>
      <c r="F3911" s="2" t="s">
        <v>6885</v>
      </c>
      <c r="G3911" s="2" t="s">
        <v>4</v>
      </c>
      <c r="H3911" s="2" t="s">
        <v>4</v>
      </c>
      <c r="I3911" s="6">
        <v>3</v>
      </c>
      <c r="J3911" s="2" t="s">
        <v>6065</v>
      </c>
      <c r="K3911" s="7">
        <v>6</v>
      </c>
      <c r="L3911" s="3" t="s">
        <v>2315</v>
      </c>
      <c r="M3911" s="2" t="s">
        <v>6890</v>
      </c>
      <c r="N3911" s="2" t="s">
        <v>13</v>
      </c>
      <c r="O3911" s="80">
        <v>28.47</v>
      </c>
      <c r="P39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$1.58 P/l</v>
      </c>
      <c r="Q39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P/100ml</v>
      </c>
    </row>
    <row r="3912" spans="1:17" ht="24" x14ac:dyDescent="0.2">
      <c r="A3912" s="2" t="s">
        <v>55</v>
      </c>
      <c r="B3912" s="2" t="s">
        <v>60</v>
      </c>
      <c r="C3912" s="2" t="s">
        <v>5180</v>
      </c>
      <c r="D3912" s="2" t="s">
        <v>66</v>
      </c>
      <c r="E3912" s="2" t="s">
        <v>53</v>
      </c>
      <c r="F3912" s="2" t="s">
        <v>3397</v>
      </c>
      <c r="G3912" s="2" t="s">
        <v>4</v>
      </c>
      <c r="H3912" s="2" t="s">
        <v>4</v>
      </c>
      <c r="I3912" s="6">
        <v>10</v>
      </c>
      <c r="J3912" s="2" t="s">
        <v>6065</v>
      </c>
      <c r="K3912" s="7">
        <v>1</v>
      </c>
      <c r="L3912" s="3" t="s">
        <v>3130</v>
      </c>
      <c r="M3912" s="2" t="s">
        <v>67</v>
      </c>
      <c r="N3912" s="2" t="s">
        <v>13</v>
      </c>
      <c r="O3912" s="80">
        <v>25</v>
      </c>
      <c r="P39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$2.50 P/l</v>
      </c>
      <c r="Q39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13" spans="1:17" ht="24" x14ac:dyDescent="0.2">
      <c r="A3913" s="2" t="s">
        <v>55</v>
      </c>
      <c r="B3913" s="2" t="s">
        <v>60</v>
      </c>
      <c r="C3913" s="2" t="s">
        <v>5181</v>
      </c>
      <c r="D3913" s="2" t="s">
        <v>68</v>
      </c>
      <c r="E3913" s="2" t="s">
        <v>53</v>
      </c>
      <c r="F3913" s="2" t="s">
        <v>3398</v>
      </c>
      <c r="G3913" s="2" t="s">
        <v>4</v>
      </c>
      <c r="H3913" s="2" t="s">
        <v>4</v>
      </c>
      <c r="I3913" s="6">
        <v>2</v>
      </c>
      <c r="J3913" s="2" t="s">
        <v>6065</v>
      </c>
      <c r="K3913" s="7">
        <v>6</v>
      </c>
      <c r="L3913" s="3" t="s">
        <v>2315</v>
      </c>
      <c r="M3913" s="100">
        <v>9334172005282</v>
      </c>
      <c r="N3913" s="2" t="s">
        <v>5</v>
      </c>
      <c r="O3913" s="80">
        <v>54</v>
      </c>
      <c r="P39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$4.50 P/l</v>
      </c>
      <c r="Q39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$0.45 P/100ml</v>
      </c>
    </row>
    <row r="3914" spans="1:17" ht="24" x14ac:dyDescent="0.2">
      <c r="A3914" s="2" t="s">
        <v>55</v>
      </c>
      <c r="B3914" s="2" t="s">
        <v>60</v>
      </c>
      <c r="C3914" s="2" t="s">
        <v>5788</v>
      </c>
      <c r="D3914" s="2" t="s">
        <v>2336</v>
      </c>
      <c r="E3914" s="2" t="s">
        <v>6864</v>
      </c>
      <c r="F3914" s="2" t="s">
        <v>6891</v>
      </c>
      <c r="G3914" s="2" t="s">
        <v>4</v>
      </c>
      <c r="H3914" s="2" t="s">
        <v>922</v>
      </c>
      <c r="I3914" s="6">
        <v>2</v>
      </c>
      <c r="J3914" s="2" t="s">
        <v>6065</v>
      </c>
      <c r="K3914" s="7">
        <v>9</v>
      </c>
      <c r="L3914" s="3" t="s">
        <v>2315</v>
      </c>
      <c r="M3914" s="2" t="s">
        <v>6892</v>
      </c>
      <c r="N3914" s="2" t="s">
        <v>13</v>
      </c>
      <c r="O3914" s="80">
        <v>29.9</v>
      </c>
      <c r="P39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$1.66 P/l</v>
      </c>
      <c r="Q39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15" spans="1:17" ht="24" x14ac:dyDescent="0.2">
      <c r="A3915" s="2" t="s">
        <v>55</v>
      </c>
      <c r="B3915" s="2" t="s">
        <v>60</v>
      </c>
      <c r="C3915" s="2" t="s">
        <v>5182</v>
      </c>
      <c r="D3915" s="2" t="s">
        <v>69</v>
      </c>
      <c r="E3915" s="2" t="s">
        <v>53</v>
      </c>
      <c r="F3915" s="2" t="s">
        <v>3399</v>
      </c>
      <c r="G3915" s="2" t="s">
        <v>4</v>
      </c>
      <c r="H3915" s="2" t="s">
        <v>4</v>
      </c>
      <c r="I3915" s="6">
        <v>200</v>
      </c>
      <c r="J3915" s="2" t="s">
        <v>6075</v>
      </c>
      <c r="K3915" s="7">
        <v>40</v>
      </c>
      <c r="L3915" s="3" t="s">
        <v>2315</v>
      </c>
      <c r="M3915" s="100">
        <v>9334172005121</v>
      </c>
      <c r="N3915" s="2" t="s">
        <v>5</v>
      </c>
      <c r="O3915" s="80">
        <v>34</v>
      </c>
      <c r="P39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P/l</v>
      </c>
      <c r="Q39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916" spans="1:17" ht="24" x14ac:dyDescent="0.2">
      <c r="A3916" s="2" t="s">
        <v>55</v>
      </c>
      <c r="B3916" s="2" t="s">
        <v>60</v>
      </c>
      <c r="C3916" s="2" t="s">
        <v>5183</v>
      </c>
      <c r="D3916" s="2" t="s">
        <v>70</v>
      </c>
      <c r="E3916" s="2" t="s">
        <v>53</v>
      </c>
      <c r="F3916" s="2" t="s">
        <v>3400</v>
      </c>
      <c r="G3916" s="2" t="s">
        <v>4</v>
      </c>
      <c r="H3916" s="2" t="s">
        <v>4</v>
      </c>
      <c r="I3916" s="6">
        <v>500</v>
      </c>
      <c r="J3916" s="2" t="s">
        <v>6075</v>
      </c>
      <c r="K3916" s="7">
        <v>12</v>
      </c>
      <c r="L3916" s="3" t="s">
        <v>2315</v>
      </c>
      <c r="M3916" s="100">
        <v>9334172005220</v>
      </c>
      <c r="N3916" s="2" t="s">
        <v>5</v>
      </c>
      <c r="O3916" s="80">
        <v>39.6</v>
      </c>
      <c r="P39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17" spans="1:17" ht="24" x14ac:dyDescent="0.2">
      <c r="A3917" s="2" t="s">
        <v>55</v>
      </c>
      <c r="B3917" s="2" t="s">
        <v>60</v>
      </c>
      <c r="C3917" s="2" t="s">
        <v>5183</v>
      </c>
      <c r="D3917" s="2" t="s">
        <v>70</v>
      </c>
      <c r="E3917" s="2" t="s">
        <v>6864</v>
      </c>
      <c r="F3917" s="2" t="s">
        <v>6893</v>
      </c>
      <c r="G3917" s="2" t="s">
        <v>4</v>
      </c>
      <c r="H3917" s="2" t="s">
        <v>4</v>
      </c>
      <c r="I3917" s="6">
        <v>600</v>
      </c>
      <c r="J3917" s="2" t="s">
        <v>6075</v>
      </c>
      <c r="K3917" s="7">
        <v>1</v>
      </c>
      <c r="L3917" s="3" t="s">
        <v>3130</v>
      </c>
      <c r="M3917" s="2" t="s">
        <v>6894</v>
      </c>
      <c r="N3917" s="2" t="s">
        <v>5</v>
      </c>
      <c r="O3917" s="80">
        <v>2.79</v>
      </c>
      <c r="P39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18" spans="1:17" ht="24" x14ac:dyDescent="0.2">
      <c r="A3918" s="2" t="s">
        <v>55</v>
      </c>
      <c r="B3918" s="2" t="s">
        <v>60</v>
      </c>
      <c r="C3918" s="2" t="s">
        <v>5184</v>
      </c>
      <c r="D3918" s="2" t="s">
        <v>71</v>
      </c>
      <c r="E3918" s="2" t="s">
        <v>53</v>
      </c>
      <c r="F3918" s="2" t="s">
        <v>3401</v>
      </c>
      <c r="G3918" s="2" t="s">
        <v>4</v>
      </c>
      <c r="H3918" s="2" t="s">
        <v>4</v>
      </c>
      <c r="I3918" s="6">
        <v>200</v>
      </c>
      <c r="J3918" s="2" t="s">
        <v>6075</v>
      </c>
      <c r="K3918" s="7">
        <v>40</v>
      </c>
      <c r="L3918" s="3" t="s">
        <v>2315</v>
      </c>
      <c r="M3918" s="100">
        <v>9334172005145</v>
      </c>
      <c r="N3918" s="2" t="s">
        <v>5</v>
      </c>
      <c r="O3918" s="80">
        <v>34</v>
      </c>
      <c r="P39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$4.25 P/l</v>
      </c>
      <c r="Q39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$0.43 P/100ml</v>
      </c>
    </row>
    <row r="3919" spans="1:17" ht="48" x14ac:dyDescent="0.2">
      <c r="A3919" s="2" t="s">
        <v>55</v>
      </c>
      <c r="B3919" s="2" t="s">
        <v>60</v>
      </c>
      <c r="C3919" s="2" t="s">
        <v>5184</v>
      </c>
      <c r="D3919" s="2" t="s">
        <v>71</v>
      </c>
      <c r="E3919" s="2" t="s">
        <v>2396</v>
      </c>
      <c r="F3919" s="2" t="s">
        <v>6543</v>
      </c>
      <c r="G3919" s="2" t="s">
        <v>4</v>
      </c>
      <c r="H3919" s="2" t="s">
        <v>4</v>
      </c>
      <c r="I3919" s="6">
        <v>250</v>
      </c>
      <c r="J3919" s="2" t="s">
        <v>6075</v>
      </c>
      <c r="K3919" s="7">
        <v>24</v>
      </c>
      <c r="L3919" s="3" t="s">
        <v>2315</v>
      </c>
      <c r="M3919" s="2" t="s">
        <v>2914</v>
      </c>
      <c r="N3919" s="2" t="s">
        <v>5</v>
      </c>
      <c r="O3919" s="80">
        <v>41.147500000000001</v>
      </c>
      <c r="P39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$6.86 P/l</v>
      </c>
      <c r="Q39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$0.69 P/100ml</v>
      </c>
    </row>
    <row r="3920" spans="1:17" ht="24" x14ac:dyDescent="0.2">
      <c r="A3920" s="2" t="s">
        <v>55</v>
      </c>
      <c r="B3920" s="2" t="s">
        <v>60</v>
      </c>
      <c r="C3920" s="2" t="s">
        <v>5185</v>
      </c>
      <c r="D3920" s="2" t="s">
        <v>72</v>
      </c>
      <c r="E3920" s="2" t="s">
        <v>53</v>
      </c>
      <c r="F3920" s="2" t="s">
        <v>3402</v>
      </c>
      <c r="G3920" s="2" t="s">
        <v>4</v>
      </c>
      <c r="H3920" s="2" t="s">
        <v>4</v>
      </c>
      <c r="I3920" s="6">
        <v>500</v>
      </c>
      <c r="J3920" s="2" t="s">
        <v>6075</v>
      </c>
      <c r="K3920" s="7">
        <v>12</v>
      </c>
      <c r="L3920" s="3" t="s">
        <v>2315</v>
      </c>
      <c r="M3920" s="100">
        <v>9334172005244</v>
      </c>
      <c r="N3920" s="2" t="s">
        <v>5</v>
      </c>
      <c r="O3920" s="80">
        <v>39.6</v>
      </c>
      <c r="P39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21" spans="1:17" ht="24" x14ac:dyDescent="0.2">
      <c r="A3921" s="2" t="s">
        <v>55</v>
      </c>
      <c r="B3921" s="2" t="s">
        <v>60</v>
      </c>
      <c r="C3921" s="2" t="s">
        <v>5185</v>
      </c>
      <c r="D3921" s="2" t="s">
        <v>72</v>
      </c>
      <c r="E3921" s="2" t="s">
        <v>6864</v>
      </c>
      <c r="F3921" s="2" t="s">
        <v>6893</v>
      </c>
      <c r="G3921" s="2" t="s">
        <v>4</v>
      </c>
      <c r="H3921" s="2" t="s">
        <v>4</v>
      </c>
      <c r="I3921" s="6">
        <v>600</v>
      </c>
      <c r="J3921" s="2" t="s">
        <v>6075</v>
      </c>
      <c r="K3921" s="7">
        <v>1</v>
      </c>
      <c r="L3921" s="3" t="s">
        <v>3130</v>
      </c>
      <c r="M3921" s="2" t="s">
        <v>6895</v>
      </c>
      <c r="N3921" s="2" t="s">
        <v>5</v>
      </c>
      <c r="O3921" s="80">
        <v>2.79</v>
      </c>
      <c r="P39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22" spans="1:17" ht="24" x14ac:dyDescent="0.2">
      <c r="A3922" s="2" t="s">
        <v>55</v>
      </c>
      <c r="B3922" s="2" t="s">
        <v>60</v>
      </c>
      <c r="C3922" s="2" t="s">
        <v>5186</v>
      </c>
      <c r="D3922" s="2" t="s">
        <v>73</v>
      </c>
      <c r="E3922" s="2" t="s">
        <v>53</v>
      </c>
      <c r="F3922" s="2" t="s">
        <v>3403</v>
      </c>
      <c r="G3922" s="2" t="s">
        <v>4</v>
      </c>
      <c r="H3922" s="2" t="s">
        <v>4</v>
      </c>
      <c r="I3922" s="6">
        <v>500</v>
      </c>
      <c r="J3922" s="2" t="s">
        <v>6075</v>
      </c>
      <c r="K3922" s="7">
        <v>12</v>
      </c>
      <c r="L3922" s="3" t="s">
        <v>2315</v>
      </c>
      <c r="M3922" s="100">
        <v>9334172005237</v>
      </c>
      <c r="N3922" s="2" t="s">
        <v>5</v>
      </c>
      <c r="O3922" s="80">
        <v>39.6</v>
      </c>
      <c r="P39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$6.60 P/l</v>
      </c>
      <c r="Q39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$0.66 P/100ml</v>
      </c>
    </row>
    <row r="3923" spans="1:17" ht="24" x14ac:dyDescent="0.2">
      <c r="A3923" s="2" t="s">
        <v>55</v>
      </c>
      <c r="B3923" s="2" t="s">
        <v>60</v>
      </c>
      <c r="C3923" s="2" t="s">
        <v>5186</v>
      </c>
      <c r="D3923" s="2" t="s">
        <v>73</v>
      </c>
      <c r="E3923" s="2" t="s">
        <v>6864</v>
      </c>
      <c r="F3923" s="2" t="s">
        <v>6893</v>
      </c>
      <c r="G3923" s="2" t="s">
        <v>4</v>
      </c>
      <c r="H3923" s="2" t="s">
        <v>4</v>
      </c>
      <c r="I3923" s="6">
        <v>600</v>
      </c>
      <c r="J3923" s="2" t="s">
        <v>6075</v>
      </c>
      <c r="K3923" s="7">
        <v>1</v>
      </c>
      <c r="L3923" s="3" t="s">
        <v>3130</v>
      </c>
      <c r="M3923" s="2" t="s">
        <v>6896</v>
      </c>
      <c r="N3923" s="2" t="s">
        <v>5</v>
      </c>
      <c r="O3923" s="80">
        <v>2.79</v>
      </c>
      <c r="P39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$4.65 P/l</v>
      </c>
      <c r="Q39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P/100ml</v>
      </c>
    </row>
    <row r="3924" spans="1:17" ht="24" x14ac:dyDescent="0.2">
      <c r="A3924" s="2" t="s">
        <v>55</v>
      </c>
      <c r="B3924" s="2" t="s">
        <v>60</v>
      </c>
      <c r="C3924" s="2" t="s">
        <v>5187</v>
      </c>
      <c r="D3924" s="2" t="s">
        <v>74</v>
      </c>
      <c r="E3924" s="2" t="s">
        <v>53</v>
      </c>
      <c r="F3924" s="2" t="s">
        <v>3404</v>
      </c>
      <c r="G3924" s="2" t="s">
        <v>4</v>
      </c>
      <c r="H3924" s="2" t="s">
        <v>4</v>
      </c>
      <c r="I3924" s="6">
        <v>1</v>
      </c>
      <c r="J3924" s="2" t="s">
        <v>6065</v>
      </c>
      <c r="K3924" s="7">
        <v>12</v>
      </c>
      <c r="L3924" s="3" t="s">
        <v>2315</v>
      </c>
      <c r="M3924" s="100">
        <v>9334172005008</v>
      </c>
      <c r="N3924" s="2" t="s">
        <v>13</v>
      </c>
      <c r="O3924" s="80">
        <v>20.399999999999999</v>
      </c>
      <c r="P39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$1.70 P/l</v>
      </c>
      <c r="Q39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P/100ml</v>
      </c>
    </row>
    <row r="3925" spans="1:17" ht="24" x14ac:dyDescent="0.2">
      <c r="A3925" s="2" t="s">
        <v>55</v>
      </c>
      <c r="B3925" s="2" t="s">
        <v>60</v>
      </c>
      <c r="C3925" s="2" t="s">
        <v>5187</v>
      </c>
      <c r="D3925" s="2" t="s">
        <v>74</v>
      </c>
      <c r="E3925" s="2" t="s">
        <v>53</v>
      </c>
      <c r="F3925" s="2" t="s">
        <v>3405</v>
      </c>
      <c r="G3925" s="2" t="s">
        <v>4</v>
      </c>
      <c r="H3925" s="2" t="s">
        <v>4</v>
      </c>
      <c r="I3925" s="6">
        <v>1</v>
      </c>
      <c r="J3925" s="2" t="s">
        <v>6065</v>
      </c>
      <c r="K3925" s="7">
        <v>12</v>
      </c>
      <c r="L3925" s="3" t="s">
        <v>2315</v>
      </c>
      <c r="M3925" s="100">
        <v>9334172005008</v>
      </c>
      <c r="N3925" s="2" t="s">
        <v>13</v>
      </c>
      <c r="O3925" s="80">
        <v>24.6</v>
      </c>
      <c r="P39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$2.05 P/l</v>
      </c>
      <c r="Q39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$0.21 P/100ml</v>
      </c>
    </row>
    <row r="3926" spans="1:17" ht="24" x14ac:dyDescent="0.2">
      <c r="A3926" s="2" t="s">
        <v>55</v>
      </c>
      <c r="B3926" s="2" t="s">
        <v>60</v>
      </c>
      <c r="C3926" s="2" t="s">
        <v>5187</v>
      </c>
      <c r="D3926" s="2" t="s">
        <v>74</v>
      </c>
      <c r="E3926" s="2" t="s">
        <v>6864</v>
      </c>
      <c r="F3926" s="2" t="s">
        <v>6897</v>
      </c>
      <c r="G3926" s="2" t="s">
        <v>4</v>
      </c>
      <c r="H3926" s="2" t="s">
        <v>922</v>
      </c>
      <c r="I3926" s="6">
        <v>1</v>
      </c>
      <c r="J3926" s="2" t="s">
        <v>6065</v>
      </c>
      <c r="K3926" s="7">
        <v>12</v>
      </c>
      <c r="L3926" s="3" t="s">
        <v>2315</v>
      </c>
      <c r="M3926" s="2" t="s">
        <v>6886</v>
      </c>
      <c r="N3926" s="2" t="s">
        <v>13</v>
      </c>
      <c r="O3926" s="80">
        <v>27.4</v>
      </c>
      <c r="P39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$2.28 P/l</v>
      </c>
      <c r="Q39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$0.23 P/100ml</v>
      </c>
    </row>
    <row r="3927" spans="1:17" ht="36" x14ac:dyDescent="0.2">
      <c r="A3927" s="2" t="s">
        <v>55</v>
      </c>
      <c r="B3927" s="2" t="s">
        <v>2338</v>
      </c>
      <c r="C3927" s="2" t="s">
        <v>5789</v>
      </c>
      <c r="D3927" s="2" t="s">
        <v>2337</v>
      </c>
      <c r="E3927" s="2" t="s">
        <v>5886</v>
      </c>
      <c r="F3927" s="2" t="s">
        <v>6544</v>
      </c>
      <c r="G3927" s="2" t="s">
        <v>4</v>
      </c>
      <c r="H3927" s="2" t="s">
        <v>4</v>
      </c>
      <c r="I3927" s="6">
        <v>1</v>
      </c>
      <c r="J3927" s="2" t="s">
        <v>2345</v>
      </c>
      <c r="K3927" s="7">
        <v>1</v>
      </c>
      <c r="L3927" s="3" t="s">
        <v>3130</v>
      </c>
      <c r="M3927" s="2">
        <v>152289</v>
      </c>
      <c r="N3927" s="2" t="s">
        <v>13</v>
      </c>
      <c r="O3927" s="80">
        <v>5.3891999999999998</v>
      </c>
      <c r="P39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$5.39 P/kg</v>
      </c>
      <c r="Q39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$0.54 P/100g</v>
      </c>
    </row>
    <row r="3928" spans="1:17" ht="24" x14ac:dyDescent="0.2">
      <c r="A3928" s="2" t="s">
        <v>55</v>
      </c>
      <c r="B3928" s="2" t="s">
        <v>2338</v>
      </c>
      <c r="C3928" s="2" t="s">
        <v>5790</v>
      </c>
      <c r="D3928" s="2" t="s">
        <v>2339</v>
      </c>
      <c r="E3928" s="2" t="s">
        <v>6864</v>
      </c>
      <c r="F3928" s="2" t="s">
        <v>6898</v>
      </c>
      <c r="G3928" s="2" t="s">
        <v>4</v>
      </c>
      <c r="H3928" s="2" t="s">
        <v>4</v>
      </c>
      <c r="I3928" s="6">
        <v>100</v>
      </c>
      <c r="J3928" s="2" t="s">
        <v>6074</v>
      </c>
      <c r="K3928" s="7">
        <v>12</v>
      </c>
      <c r="L3928" s="3" t="s">
        <v>2315</v>
      </c>
      <c r="M3928" s="2" t="s">
        <v>6899</v>
      </c>
      <c r="N3928" s="2" t="s">
        <v>13</v>
      </c>
      <c r="O3928" s="80">
        <v>9.56</v>
      </c>
      <c r="P39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$7.97 P/kg</v>
      </c>
      <c r="Q39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3929" spans="1:17" ht="36" x14ac:dyDescent="0.2">
      <c r="A3929" s="2" t="s">
        <v>55</v>
      </c>
      <c r="B3929" s="2" t="s">
        <v>2338</v>
      </c>
      <c r="C3929" s="2" t="s">
        <v>5790</v>
      </c>
      <c r="D3929" s="2" t="s">
        <v>2339</v>
      </c>
      <c r="E3929" s="2" t="s">
        <v>5886</v>
      </c>
      <c r="F3929" s="2" t="s">
        <v>6545</v>
      </c>
      <c r="G3929" s="2" t="s">
        <v>1551</v>
      </c>
      <c r="H3929" s="2" t="s">
        <v>4</v>
      </c>
      <c r="I3929" s="6">
        <v>150</v>
      </c>
      <c r="J3929" s="2" t="s">
        <v>6074</v>
      </c>
      <c r="K3929" s="7">
        <v>1</v>
      </c>
      <c r="L3929" s="3" t="s">
        <v>3130</v>
      </c>
      <c r="M3929" s="2">
        <v>101631</v>
      </c>
      <c r="N3929" s="2" t="s">
        <v>13</v>
      </c>
      <c r="O3929" s="80">
        <v>1.8846000000000001</v>
      </c>
      <c r="P39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$12.56 P/kg</v>
      </c>
      <c r="Q39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$1.26 P/100g</v>
      </c>
    </row>
    <row r="3930" spans="1:17" ht="24" x14ac:dyDescent="0.2">
      <c r="A3930" s="2" t="s">
        <v>55</v>
      </c>
      <c r="B3930" s="2" t="s">
        <v>2338</v>
      </c>
      <c r="C3930" s="2" t="s">
        <v>5791</v>
      </c>
      <c r="D3930" s="2" t="s">
        <v>2340</v>
      </c>
      <c r="E3930" s="2" t="s">
        <v>6864</v>
      </c>
      <c r="F3930" s="2" t="s">
        <v>6898</v>
      </c>
      <c r="G3930" s="2" t="s">
        <v>4</v>
      </c>
      <c r="H3930" s="2" t="s">
        <v>4</v>
      </c>
      <c r="I3930" s="6">
        <v>900</v>
      </c>
      <c r="J3930" s="2" t="s">
        <v>6074</v>
      </c>
      <c r="K3930" s="7">
        <v>1</v>
      </c>
      <c r="L3930" s="3" t="s">
        <v>3130</v>
      </c>
      <c r="M3930" s="2" t="s">
        <v>6900</v>
      </c>
      <c r="N3930" s="2" t="s">
        <v>13</v>
      </c>
      <c r="O3930" s="80">
        <v>6.66</v>
      </c>
      <c r="P39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$7.40 P/kg</v>
      </c>
      <c r="Q39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3931" spans="1:17" ht="36" x14ac:dyDescent="0.2">
      <c r="A3931" s="2" t="s">
        <v>55</v>
      </c>
      <c r="B3931" s="2" t="s">
        <v>2338</v>
      </c>
      <c r="C3931" s="2" t="s">
        <v>5791</v>
      </c>
      <c r="D3931" s="2" t="s">
        <v>2340</v>
      </c>
      <c r="E3931" s="2" t="s">
        <v>5886</v>
      </c>
      <c r="F3931" s="2" t="s">
        <v>6546</v>
      </c>
      <c r="G3931" s="2" t="s">
        <v>4</v>
      </c>
      <c r="H3931" s="2" t="s">
        <v>4</v>
      </c>
      <c r="I3931" s="6">
        <v>1</v>
      </c>
      <c r="J3931" s="2" t="s">
        <v>2345</v>
      </c>
      <c r="K3931" s="7">
        <v>1</v>
      </c>
      <c r="L3931" s="3" t="s">
        <v>3130</v>
      </c>
      <c r="M3931" s="2">
        <v>141393</v>
      </c>
      <c r="N3931" s="2" t="s">
        <v>13</v>
      </c>
      <c r="O3931" s="80">
        <v>5.0111999999999997</v>
      </c>
      <c r="P39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39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932" spans="1:17" ht="36" x14ac:dyDescent="0.2">
      <c r="A3932" s="2" t="s">
        <v>55</v>
      </c>
      <c r="B3932" s="2" t="s">
        <v>2338</v>
      </c>
      <c r="C3932" s="2" t="s">
        <v>5901</v>
      </c>
      <c r="D3932" s="2" t="s">
        <v>2341</v>
      </c>
      <c r="E3932" s="2" t="s">
        <v>5886</v>
      </c>
      <c r="F3932" s="2" t="s">
        <v>6024</v>
      </c>
      <c r="G3932" s="2" t="s">
        <v>1551</v>
      </c>
      <c r="H3932" s="2" t="s">
        <v>4</v>
      </c>
      <c r="I3932" s="6">
        <v>175</v>
      </c>
      <c r="J3932" s="2" t="s">
        <v>6074</v>
      </c>
      <c r="K3932" s="7">
        <v>8</v>
      </c>
      <c r="L3932" s="3" t="s">
        <v>2315</v>
      </c>
      <c r="M3932" s="2">
        <v>289395</v>
      </c>
      <c r="N3932" s="2" t="s">
        <v>13</v>
      </c>
      <c r="O3932" s="80">
        <v>21.340800000000002</v>
      </c>
      <c r="P39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$15.24 P/kg</v>
      </c>
      <c r="Q39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933" spans="1:17" ht="36" x14ac:dyDescent="0.2">
      <c r="A3933" s="2" t="s">
        <v>55</v>
      </c>
      <c r="B3933" s="2" t="s">
        <v>2338</v>
      </c>
      <c r="C3933" s="2" t="s">
        <v>5791</v>
      </c>
      <c r="D3933" s="2" t="s">
        <v>2342</v>
      </c>
      <c r="E3933" s="2" t="s">
        <v>5886</v>
      </c>
      <c r="F3933" s="2" t="s">
        <v>6546</v>
      </c>
      <c r="G3933" s="2" t="s">
        <v>4</v>
      </c>
      <c r="H3933" s="2" t="s">
        <v>4</v>
      </c>
      <c r="I3933" s="6">
        <v>1</v>
      </c>
      <c r="J3933" s="2" t="s">
        <v>2345</v>
      </c>
      <c r="K3933" s="7">
        <v>1</v>
      </c>
      <c r="L3933" s="3" t="s">
        <v>3130</v>
      </c>
      <c r="M3933" s="2">
        <v>141393</v>
      </c>
      <c r="N3933" s="2" t="s">
        <v>13</v>
      </c>
      <c r="O3933" s="80">
        <v>5.0111999999999997</v>
      </c>
      <c r="P39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$5.01 P/kg</v>
      </c>
      <c r="Q39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3934" spans="1:17" ht="24" x14ac:dyDescent="0.2">
      <c r="A3934" s="2" t="s">
        <v>55</v>
      </c>
      <c r="B3934" s="2" t="s">
        <v>2338</v>
      </c>
      <c r="C3934" s="2" t="s">
        <v>5792</v>
      </c>
      <c r="D3934" s="2" t="s">
        <v>2378</v>
      </c>
      <c r="E3934" s="2" t="s">
        <v>3128</v>
      </c>
      <c r="F3934" s="2" t="s">
        <v>3952</v>
      </c>
      <c r="G3934" s="2" t="s">
        <v>4</v>
      </c>
      <c r="H3934" s="2" t="s">
        <v>4</v>
      </c>
      <c r="I3934" s="6">
        <v>2</v>
      </c>
      <c r="J3934" s="2" t="s">
        <v>2345</v>
      </c>
      <c r="K3934" s="7">
        <v>1</v>
      </c>
      <c r="L3934" s="3" t="s">
        <v>3130</v>
      </c>
      <c r="M3934" s="2">
        <v>103200</v>
      </c>
      <c r="N3934" s="2" t="s">
        <v>13</v>
      </c>
      <c r="O3934" s="80">
        <v>11.76</v>
      </c>
      <c r="P39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$5.88 P/kg</v>
      </c>
      <c r="Q39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3935" spans="1:17" ht="36" x14ac:dyDescent="0.2">
      <c r="A3935" s="2" t="s">
        <v>55</v>
      </c>
      <c r="B3935" s="2" t="s">
        <v>2338</v>
      </c>
      <c r="C3935" s="2" t="s">
        <v>5792</v>
      </c>
      <c r="D3935" s="2" t="s">
        <v>2378</v>
      </c>
      <c r="E3935" s="2" t="s">
        <v>5886</v>
      </c>
      <c r="F3935" s="2" t="s">
        <v>6547</v>
      </c>
      <c r="G3935" s="2" t="s">
        <v>1551</v>
      </c>
      <c r="H3935" s="2" t="s">
        <v>4</v>
      </c>
      <c r="I3935" s="6">
        <v>2</v>
      </c>
      <c r="J3935" s="2" t="s">
        <v>2345</v>
      </c>
      <c r="K3935" s="7">
        <v>1</v>
      </c>
      <c r="L3935" s="3" t="s">
        <v>3130</v>
      </c>
      <c r="M3935" s="2">
        <v>155428</v>
      </c>
      <c r="N3935" s="2" t="s">
        <v>13</v>
      </c>
      <c r="O3935" s="80">
        <v>9.2637</v>
      </c>
      <c r="P39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39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3936" spans="1:17" ht="36" x14ac:dyDescent="0.2">
      <c r="A3936" s="2" t="s">
        <v>55</v>
      </c>
      <c r="B3936" s="2" t="s">
        <v>2338</v>
      </c>
      <c r="C3936" s="2" t="s">
        <v>5793</v>
      </c>
      <c r="D3936" s="2" t="s">
        <v>2343</v>
      </c>
      <c r="E3936" s="2" t="s">
        <v>5886</v>
      </c>
      <c r="F3936" s="2" t="s">
        <v>6548</v>
      </c>
      <c r="G3936" s="2" t="s">
        <v>1551</v>
      </c>
      <c r="H3936" s="2" t="s">
        <v>4</v>
      </c>
      <c r="I3936" s="6">
        <v>5</v>
      </c>
      <c r="J3936" s="2" t="s">
        <v>2345</v>
      </c>
      <c r="K3936" s="7">
        <v>1</v>
      </c>
      <c r="L3936" s="3" t="s">
        <v>3130</v>
      </c>
      <c r="M3936" s="2">
        <v>453253</v>
      </c>
      <c r="N3936" s="2" t="s">
        <v>13</v>
      </c>
      <c r="O3936" s="80">
        <v>30.28</v>
      </c>
      <c r="P39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$6.06 P/kg</v>
      </c>
      <c r="Q39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3937" spans="1:17" ht="36" x14ac:dyDescent="0.2">
      <c r="A3937" s="2" t="s">
        <v>55</v>
      </c>
      <c r="B3937" s="2" t="s">
        <v>6072</v>
      </c>
      <c r="C3937" s="2" t="s">
        <v>5794</v>
      </c>
      <c r="D3937" s="2" t="s">
        <v>1055</v>
      </c>
      <c r="E3937" s="2" t="s">
        <v>3128</v>
      </c>
      <c r="F3937" s="2" t="s">
        <v>3953</v>
      </c>
      <c r="G3937" s="2" t="s">
        <v>4</v>
      </c>
      <c r="H3937" s="2" t="s">
        <v>4</v>
      </c>
      <c r="I3937" s="6">
        <v>10</v>
      </c>
      <c r="J3937" s="2" t="s">
        <v>6065</v>
      </c>
      <c r="K3937" s="7">
        <v>1</v>
      </c>
      <c r="L3937" s="3" t="s">
        <v>3130</v>
      </c>
      <c r="M3937" s="2">
        <v>9700026</v>
      </c>
      <c r="N3937" s="2" t="s">
        <v>5</v>
      </c>
      <c r="O3937" s="80">
        <v>18.267199999999999</v>
      </c>
      <c r="P39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$1.83 P/l</v>
      </c>
      <c r="Q39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$0.18 P/100ml</v>
      </c>
    </row>
    <row r="3938" spans="1:17" ht="36" x14ac:dyDescent="0.2">
      <c r="A3938" s="2" t="s">
        <v>55</v>
      </c>
      <c r="B3938" s="2" t="s">
        <v>6072</v>
      </c>
      <c r="C3938" s="2" t="s">
        <v>5794</v>
      </c>
      <c r="D3938" s="2" t="s">
        <v>1055</v>
      </c>
      <c r="E3938" s="2" t="s">
        <v>5886</v>
      </c>
      <c r="F3938" s="2" t="s">
        <v>6549</v>
      </c>
      <c r="G3938" s="2" t="s">
        <v>1551</v>
      </c>
      <c r="H3938" s="2" t="s">
        <v>4</v>
      </c>
      <c r="I3938" s="6">
        <v>10</v>
      </c>
      <c r="J3938" s="2" t="s">
        <v>6065</v>
      </c>
      <c r="K3938" s="7">
        <v>1</v>
      </c>
      <c r="L3938" s="3" t="s">
        <v>3130</v>
      </c>
      <c r="M3938" s="2">
        <v>925098</v>
      </c>
      <c r="N3938" s="2" t="s">
        <v>5</v>
      </c>
      <c r="O3938" s="80">
        <v>24.656400000000001</v>
      </c>
      <c r="P39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$2.47 P/l</v>
      </c>
      <c r="Q39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39" spans="1:17" ht="36" x14ac:dyDescent="0.2">
      <c r="A3939" s="2" t="s">
        <v>55</v>
      </c>
      <c r="B3939" s="2" t="s">
        <v>6072</v>
      </c>
      <c r="C3939" s="2" t="s">
        <v>5794</v>
      </c>
      <c r="D3939" s="2" t="s">
        <v>1055</v>
      </c>
      <c r="E3939" s="2" t="s">
        <v>2396</v>
      </c>
      <c r="F3939" s="2" t="s">
        <v>4519</v>
      </c>
      <c r="G3939" s="2" t="s">
        <v>1551</v>
      </c>
      <c r="H3939" s="2" t="s">
        <v>4</v>
      </c>
      <c r="I3939" s="6">
        <v>10</v>
      </c>
      <c r="J3939" s="2" t="s">
        <v>6065</v>
      </c>
      <c r="K3939" s="7">
        <v>1</v>
      </c>
      <c r="L3939" s="3" t="s">
        <v>3130</v>
      </c>
      <c r="M3939" s="2" t="s">
        <v>2915</v>
      </c>
      <c r="N3939" s="2" t="s">
        <v>5</v>
      </c>
      <c r="O3939" s="80">
        <v>27.795000000000002</v>
      </c>
      <c r="P39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$2.78 P/l</v>
      </c>
      <c r="Q39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$0.28 P/100ml</v>
      </c>
    </row>
    <row r="3940" spans="1:17" ht="36" x14ac:dyDescent="0.2">
      <c r="A3940" s="2" t="s">
        <v>55</v>
      </c>
      <c r="B3940" s="2" t="s">
        <v>6072</v>
      </c>
      <c r="C3940" s="2" t="s">
        <v>5794</v>
      </c>
      <c r="D3940" s="2" t="s">
        <v>1055</v>
      </c>
      <c r="E3940" s="2" t="s">
        <v>1852</v>
      </c>
      <c r="F3940" s="2" t="s">
        <v>5106</v>
      </c>
      <c r="G3940" s="2" t="s">
        <v>4</v>
      </c>
      <c r="H3940" s="2" t="s">
        <v>922</v>
      </c>
      <c r="I3940" s="6">
        <v>10</v>
      </c>
      <c r="J3940" s="2" t="s">
        <v>6065</v>
      </c>
      <c r="K3940" s="7">
        <v>1</v>
      </c>
      <c r="L3940" s="3" t="s">
        <v>3130</v>
      </c>
      <c r="M3940" s="2">
        <v>10066</v>
      </c>
      <c r="N3940" s="2" t="s">
        <v>5</v>
      </c>
      <c r="O3940" s="80">
        <v>23.99</v>
      </c>
      <c r="P39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$2.40 P/l</v>
      </c>
      <c r="Q39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$0.24 P/100ml</v>
      </c>
    </row>
    <row r="3941" spans="1:17" ht="36" x14ac:dyDescent="0.2">
      <c r="A3941" s="2" t="s">
        <v>55</v>
      </c>
      <c r="B3941" s="2" t="s">
        <v>6072</v>
      </c>
      <c r="C3941" s="2" t="s">
        <v>5795</v>
      </c>
      <c r="D3941" s="2" t="s">
        <v>1056</v>
      </c>
      <c r="E3941" s="2" t="s">
        <v>3128</v>
      </c>
      <c r="F3941" s="2" t="s">
        <v>3954</v>
      </c>
      <c r="G3941" s="2" t="s">
        <v>4</v>
      </c>
      <c r="H3941" s="2" t="s">
        <v>922</v>
      </c>
      <c r="I3941" s="6">
        <v>2</v>
      </c>
      <c r="J3941" s="2" t="s">
        <v>6065</v>
      </c>
      <c r="K3941" s="7">
        <v>1</v>
      </c>
      <c r="L3941" s="3" t="s">
        <v>3130</v>
      </c>
      <c r="M3941" s="2">
        <v>1053</v>
      </c>
      <c r="N3941" s="2" t="s">
        <v>5</v>
      </c>
      <c r="O3941" s="80">
        <v>7.5039999999999996</v>
      </c>
      <c r="P39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P/l</v>
      </c>
      <c r="Q39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942" spans="1:17" ht="36" x14ac:dyDescent="0.2">
      <c r="A3942" s="2" t="s">
        <v>55</v>
      </c>
      <c r="B3942" s="2" t="s">
        <v>6072</v>
      </c>
      <c r="C3942" s="2" t="s">
        <v>5795</v>
      </c>
      <c r="D3942" s="2" t="s">
        <v>1056</v>
      </c>
      <c r="E3942" s="2" t="s">
        <v>5886</v>
      </c>
      <c r="F3942" s="2" t="s">
        <v>6550</v>
      </c>
      <c r="G3942" s="2" t="s">
        <v>1551</v>
      </c>
      <c r="H3942" s="2" t="s">
        <v>4</v>
      </c>
      <c r="I3942" s="6">
        <v>2</v>
      </c>
      <c r="J3942" s="2" t="s">
        <v>6065</v>
      </c>
      <c r="K3942" s="7">
        <v>1</v>
      </c>
      <c r="L3942" s="3" t="s">
        <v>3130</v>
      </c>
      <c r="M3942" s="2">
        <v>121521</v>
      </c>
      <c r="N3942" s="2" t="s">
        <v>5</v>
      </c>
      <c r="O3942" s="80">
        <v>4.9248000000000003</v>
      </c>
      <c r="P39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$2.46 P/l</v>
      </c>
      <c r="Q39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43" spans="1:17" ht="36" x14ac:dyDescent="0.2">
      <c r="A3943" s="2" t="s">
        <v>55</v>
      </c>
      <c r="B3943" s="2" t="s">
        <v>6072</v>
      </c>
      <c r="C3943" s="2" t="s">
        <v>5795</v>
      </c>
      <c r="D3943" s="2" t="s">
        <v>1056</v>
      </c>
      <c r="E3943" s="2" t="s">
        <v>2396</v>
      </c>
      <c r="F3943" s="2" t="s">
        <v>4520</v>
      </c>
      <c r="G3943" s="2" t="s">
        <v>4</v>
      </c>
      <c r="H3943" s="2" t="s">
        <v>4</v>
      </c>
      <c r="I3943" s="6">
        <v>2</v>
      </c>
      <c r="J3943" s="2" t="s">
        <v>6065</v>
      </c>
      <c r="K3943" s="7">
        <v>1</v>
      </c>
      <c r="L3943" s="3" t="s">
        <v>3130</v>
      </c>
      <c r="M3943" s="2" t="s">
        <v>2916</v>
      </c>
      <c r="N3943" s="2" t="s">
        <v>5</v>
      </c>
      <c r="O3943" s="80">
        <v>6.9032999999999998</v>
      </c>
      <c r="P39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$3.45 P/l</v>
      </c>
      <c r="Q39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44" spans="1:17" ht="36" x14ac:dyDescent="0.2">
      <c r="A3944" s="2" t="s">
        <v>55</v>
      </c>
      <c r="B3944" s="2" t="s">
        <v>6072</v>
      </c>
      <c r="C3944" s="2" t="s">
        <v>5795</v>
      </c>
      <c r="D3944" s="2" t="s">
        <v>1056</v>
      </c>
      <c r="E3944" s="2" t="s">
        <v>1852</v>
      </c>
      <c r="F3944" s="2" t="s">
        <v>5107</v>
      </c>
      <c r="G3944" s="2" t="s">
        <v>4</v>
      </c>
      <c r="H3944" s="2" t="s">
        <v>922</v>
      </c>
      <c r="I3944" s="6">
        <v>2</v>
      </c>
      <c r="J3944" s="2" t="s">
        <v>6065</v>
      </c>
      <c r="K3944" s="7">
        <v>1</v>
      </c>
      <c r="L3944" s="3" t="s">
        <v>3130</v>
      </c>
      <c r="M3944" s="2">
        <v>602268</v>
      </c>
      <c r="N3944" s="2" t="s">
        <v>5</v>
      </c>
      <c r="O3944" s="80">
        <v>7.05</v>
      </c>
      <c r="P39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P/l</v>
      </c>
      <c r="Q39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45" spans="1:17" ht="36" x14ac:dyDescent="0.2">
      <c r="A3945" s="2" t="s">
        <v>55</v>
      </c>
      <c r="B3945" s="2" t="s">
        <v>6072</v>
      </c>
      <c r="C3945" s="2" t="s">
        <v>5796</v>
      </c>
      <c r="D3945" s="2" t="s">
        <v>1057</v>
      </c>
      <c r="E3945" s="2" t="s">
        <v>3128</v>
      </c>
      <c r="F3945" s="2" t="s">
        <v>3955</v>
      </c>
      <c r="G3945" s="2" t="s">
        <v>4</v>
      </c>
      <c r="H3945" s="2" t="s">
        <v>922</v>
      </c>
      <c r="I3945" s="6">
        <v>100</v>
      </c>
      <c r="J3945" s="2" t="s">
        <v>6075</v>
      </c>
      <c r="K3945" s="7">
        <v>36</v>
      </c>
      <c r="L3945" s="3" t="s">
        <v>2315</v>
      </c>
      <c r="M3945" s="2">
        <v>1110</v>
      </c>
      <c r="N3945" s="2" t="s">
        <v>5</v>
      </c>
      <c r="O3945" s="80">
        <v>28.403199999999998</v>
      </c>
      <c r="P39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$7.89 P/l</v>
      </c>
      <c r="Q39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$0.79 P/100ml</v>
      </c>
    </row>
    <row r="3946" spans="1:17" ht="36" x14ac:dyDescent="0.2">
      <c r="A3946" s="2" t="s">
        <v>55</v>
      </c>
      <c r="B3946" s="2" t="s">
        <v>6072</v>
      </c>
      <c r="C3946" s="2" t="s">
        <v>5796</v>
      </c>
      <c r="D3946" s="2" t="s">
        <v>1057</v>
      </c>
      <c r="E3946" s="2" t="s">
        <v>5886</v>
      </c>
      <c r="F3946" s="2" t="s">
        <v>6025</v>
      </c>
      <c r="G3946" s="2" t="s">
        <v>1551</v>
      </c>
      <c r="H3946" s="2" t="s">
        <v>4</v>
      </c>
      <c r="I3946" s="6">
        <v>100</v>
      </c>
      <c r="J3946" s="2" t="s">
        <v>6075</v>
      </c>
      <c r="K3946" s="7">
        <v>72</v>
      </c>
      <c r="L3946" s="3" t="s">
        <v>2315</v>
      </c>
      <c r="M3946" s="2">
        <v>658081</v>
      </c>
      <c r="N3946" s="2" t="s">
        <v>5</v>
      </c>
      <c r="O3946" s="80">
        <v>40.229999999999997</v>
      </c>
      <c r="P39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$5.59 P/l</v>
      </c>
      <c r="Q39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947" spans="1:17" ht="36" x14ac:dyDescent="0.2">
      <c r="A3947" s="2" t="s">
        <v>55</v>
      </c>
      <c r="B3947" s="2" t="s">
        <v>6072</v>
      </c>
      <c r="C3947" s="2" t="s">
        <v>5796</v>
      </c>
      <c r="D3947" s="2" t="s">
        <v>1057</v>
      </c>
      <c r="E3947" s="2" t="s">
        <v>1852</v>
      </c>
      <c r="F3947" s="2" t="s">
        <v>5108</v>
      </c>
      <c r="G3947" s="2" t="s">
        <v>4</v>
      </c>
      <c r="H3947" s="2" t="s">
        <v>922</v>
      </c>
      <c r="I3947" s="6">
        <v>100</v>
      </c>
      <c r="J3947" s="2" t="s">
        <v>6075</v>
      </c>
      <c r="K3947" s="7">
        <v>54</v>
      </c>
      <c r="L3947" s="3" t="s">
        <v>2315</v>
      </c>
      <c r="M3947" s="2">
        <v>602277</v>
      </c>
      <c r="N3947" s="2" t="s">
        <v>5</v>
      </c>
      <c r="O3947" s="80">
        <v>31.65</v>
      </c>
      <c r="P39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39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3948" spans="1:17" ht="36" x14ac:dyDescent="0.2">
      <c r="A3948" s="2" t="s">
        <v>55</v>
      </c>
      <c r="B3948" s="2" t="s">
        <v>6072</v>
      </c>
      <c r="C3948" s="2" t="s">
        <v>5869</v>
      </c>
      <c r="D3948" s="2" t="s">
        <v>1058</v>
      </c>
      <c r="E3948" s="2" t="s">
        <v>5886</v>
      </c>
      <c r="F3948" s="2" t="s">
        <v>6551</v>
      </c>
      <c r="G3948" s="2" t="s">
        <v>1551</v>
      </c>
      <c r="H3948" s="2" t="s">
        <v>4</v>
      </c>
      <c r="I3948" s="6">
        <v>2</v>
      </c>
      <c r="J3948" s="2" t="s">
        <v>6065</v>
      </c>
      <c r="K3948" s="7">
        <v>1</v>
      </c>
      <c r="L3948" s="3" t="s">
        <v>3130</v>
      </c>
      <c r="M3948" s="2">
        <v>109367</v>
      </c>
      <c r="N3948" s="2" t="s">
        <v>5</v>
      </c>
      <c r="O3948" s="80">
        <v>7.0632000000000001</v>
      </c>
      <c r="P39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$3.53 P/l</v>
      </c>
      <c r="Q39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49" spans="1:17" ht="36" x14ac:dyDescent="0.2">
      <c r="A3949" s="2" t="s">
        <v>55</v>
      </c>
      <c r="B3949" s="2" t="s">
        <v>6072</v>
      </c>
      <c r="C3949" s="2" t="s">
        <v>5869</v>
      </c>
      <c r="D3949" s="2" t="s">
        <v>1058</v>
      </c>
      <c r="E3949" s="2" t="s">
        <v>2396</v>
      </c>
      <c r="F3949" s="2" t="s">
        <v>4521</v>
      </c>
      <c r="G3949" s="2" t="s">
        <v>4</v>
      </c>
      <c r="H3949" s="2" t="s">
        <v>4</v>
      </c>
      <c r="I3949" s="6">
        <v>1.8</v>
      </c>
      <c r="J3949" s="2" t="s">
        <v>6065</v>
      </c>
      <c r="K3949" s="7">
        <v>1</v>
      </c>
      <c r="L3949" s="3" t="s">
        <v>3130</v>
      </c>
      <c r="M3949" s="2" t="s">
        <v>2917</v>
      </c>
      <c r="N3949" s="2" t="s">
        <v>5</v>
      </c>
      <c r="O3949" s="80">
        <v>6.3002000000000002</v>
      </c>
      <c r="P39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$3.50 P/l</v>
      </c>
      <c r="Q39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$0.35 P/100ml</v>
      </c>
    </row>
    <row r="3950" spans="1:17" ht="36" x14ac:dyDescent="0.2">
      <c r="A3950" s="2" t="s">
        <v>55</v>
      </c>
      <c r="B3950" s="2" t="s">
        <v>6072</v>
      </c>
      <c r="C3950" s="2" t="s">
        <v>5869</v>
      </c>
      <c r="D3950" s="2" t="s">
        <v>1058</v>
      </c>
      <c r="E3950" s="2" t="s">
        <v>1852</v>
      </c>
      <c r="F3950" s="2" t="s">
        <v>5109</v>
      </c>
      <c r="G3950" s="2" t="s">
        <v>4</v>
      </c>
      <c r="H3950" s="2" t="s">
        <v>4</v>
      </c>
      <c r="I3950" s="6">
        <v>2</v>
      </c>
      <c r="J3950" s="2" t="s">
        <v>6065</v>
      </c>
      <c r="K3950" s="7">
        <v>1</v>
      </c>
      <c r="L3950" s="3" t="s">
        <v>3130</v>
      </c>
      <c r="M3950" s="2">
        <v>27152</v>
      </c>
      <c r="N3950" s="2" t="s">
        <v>5</v>
      </c>
      <c r="O3950" s="80">
        <v>7.85</v>
      </c>
      <c r="P39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51" spans="1:17" ht="36" x14ac:dyDescent="0.2">
      <c r="A3951" s="2" t="s">
        <v>55</v>
      </c>
      <c r="B3951" s="2" t="s">
        <v>6072</v>
      </c>
      <c r="C3951" s="2" t="s">
        <v>5797</v>
      </c>
      <c r="D3951" s="2" t="s">
        <v>1059</v>
      </c>
      <c r="E3951" s="2" t="s">
        <v>3128</v>
      </c>
      <c r="F3951" s="2" t="s">
        <v>3956</v>
      </c>
      <c r="G3951" s="2" t="s">
        <v>4</v>
      </c>
      <c r="H3951" s="2" t="s">
        <v>922</v>
      </c>
      <c r="I3951" s="6">
        <v>100</v>
      </c>
      <c r="J3951" s="2" t="s">
        <v>6075</v>
      </c>
      <c r="K3951" s="7">
        <v>54</v>
      </c>
      <c r="L3951" s="3" t="s">
        <v>2315</v>
      </c>
      <c r="M3951" s="2">
        <v>1112</v>
      </c>
      <c r="N3951" s="2" t="s">
        <v>5</v>
      </c>
      <c r="O3951" s="80">
        <v>33.432000000000002</v>
      </c>
      <c r="P39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$6.19 P/l</v>
      </c>
      <c r="Q39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$0.62 P/100ml</v>
      </c>
    </row>
    <row r="3952" spans="1:17" ht="36" x14ac:dyDescent="0.2">
      <c r="A3952" s="2" t="s">
        <v>55</v>
      </c>
      <c r="B3952" s="2" t="s">
        <v>6072</v>
      </c>
      <c r="C3952" s="2" t="s">
        <v>5797</v>
      </c>
      <c r="D3952" s="2" t="s">
        <v>1059</v>
      </c>
      <c r="E3952" s="2" t="s">
        <v>5886</v>
      </c>
      <c r="F3952" s="2" t="s">
        <v>6025</v>
      </c>
      <c r="G3952" s="2" t="s">
        <v>1551</v>
      </c>
      <c r="H3952" s="2" t="s">
        <v>4</v>
      </c>
      <c r="I3952" s="6">
        <v>100</v>
      </c>
      <c r="J3952" s="2" t="s">
        <v>6075</v>
      </c>
      <c r="K3952" s="7">
        <v>72</v>
      </c>
      <c r="L3952" s="3" t="s">
        <v>2315</v>
      </c>
      <c r="M3952" s="2">
        <v>658081</v>
      </c>
      <c r="N3952" s="2" t="s">
        <v>5</v>
      </c>
      <c r="O3952" s="80">
        <v>40.229999999999997</v>
      </c>
      <c r="P39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$5.59 P/l</v>
      </c>
      <c r="Q39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$0.56 P/100ml</v>
      </c>
    </row>
    <row r="3953" spans="1:17" ht="36" x14ac:dyDescent="0.2">
      <c r="A3953" s="2" t="s">
        <v>55</v>
      </c>
      <c r="B3953" s="2" t="s">
        <v>6072</v>
      </c>
      <c r="C3953" s="2" t="s">
        <v>5797</v>
      </c>
      <c r="D3953" s="2" t="s">
        <v>1059</v>
      </c>
      <c r="E3953" s="2" t="s">
        <v>2396</v>
      </c>
      <c r="F3953" s="2" t="s">
        <v>4522</v>
      </c>
      <c r="G3953" s="2" t="s">
        <v>1551</v>
      </c>
      <c r="H3953" s="2" t="s">
        <v>922</v>
      </c>
      <c r="I3953" s="6">
        <v>100</v>
      </c>
      <c r="J3953" s="2" t="s">
        <v>6075</v>
      </c>
      <c r="K3953" s="7">
        <v>54</v>
      </c>
      <c r="L3953" s="3" t="s">
        <v>2315</v>
      </c>
      <c r="M3953" s="2" t="s">
        <v>2918</v>
      </c>
      <c r="N3953" s="2" t="s">
        <v>5</v>
      </c>
      <c r="O3953" s="80">
        <v>30.92</v>
      </c>
      <c r="P39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$5.73 P/l</v>
      </c>
      <c r="Q39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$0.57 P/100ml</v>
      </c>
    </row>
    <row r="3954" spans="1:17" ht="36" x14ac:dyDescent="0.2">
      <c r="A3954" s="2" t="s">
        <v>55</v>
      </c>
      <c r="B3954" s="2" t="s">
        <v>6072</v>
      </c>
      <c r="C3954" s="2" t="s">
        <v>5797</v>
      </c>
      <c r="D3954" s="2" t="s">
        <v>1059</v>
      </c>
      <c r="E3954" s="2" t="s">
        <v>1852</v>
      </c>
      <c r="F3954" s="2" t="s">
        <v>5108</v>
      </c>
      <c r="G3954" s="2" t="s">
        <v>4</v>
      </c>
      <c r="H3954" s="2" t="s">
        <v>922</v>
      </c>
      <c r="I3954" s="6">
        <v>100</v>
      </c>
      <c r="J3954" s="2" t="s">
        <v>6075</v>
      </c>
      <c r="K3954" s="7">
        <v>54</v>
      </c>
      <c r="L3954" s="3" t="s">
        <v>2315</v>
      </c>
      <c r="M3954" s="2">
        <v>602278</v>
      </c>
      <c r="N3954" s="2" t="s">
        <v>5</v>
      </c>
      <c r="O3954" s="80">
        <v>31.65</v>
      </c>
      <c r="P39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$5.86 P/l</v>
      </c>
      <c r="Q39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P/100ml</v>
      </c>
    </row>
    <row r="3955" spans="1:17" ht="36" x14ac:dyDescent="0.2">
      <c r="A3955" s="2" t="s">
        <v>55</v>
      </c>
      <c r="B3955" s="2" t="s">
        <v>6072</v>
      </c>
      <c r="C3955" s="2" t="s">
        <v>5798</v>
      </c>
      <c r="D3955" s="2" t="s">
        <v>2123</v>
      </c>
      <c r="E3955" s="2" t="s">
        <v>3128</v>
      </c>
      <c r="F3955" s="2" t="s">
        <v>3957</v>
      </c>
      <c r="G3955" s="2" t="s">
        <v>4</v>
      </c>
      <c r="H3955" s="2" t="s">
        <v>922</v>
      </c>
      <c r="I3955" s="6">
        <v>2</v>
      </c>
      <c r="J3955" s="2" t="s">
        <v>6065</v>
      </c>
      <c r="K3955" s="7">
        <v>1</v>
      </c>
      <c r="L3955" s="3" t="s">
        <v>3130</v>
      </c>
      <c r="M3955" s="2">
        <v>1054</v>
      </c>
      <c r="N3955" s="2" t="s">
        <v>5</v>
      </c>
      <c r="O3955" s="80">
        <v>7.5039999999999996</v>
      </c>
      <c r="P39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P/l</v>
      </c>
      <c r="Q39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P/100ml</v>
      </c>
    </row>
    <row r="3956" spans="1:17" ht="36" x14ac:dyDescent="0.2">
      <c r="A3956" s="2" t="s">
        <v>55</v>
      </c>
      <c r="B3956" s="2" t="s">
        <v>6072</v>
      </c>
      <c r="C3956" s="2" t="s">
        <v>5798</v>
      </c>
      <c r="D3956" s="2" t="s">
        <v>2123</v>
      </c>
      <c r="E3956" s="2" t="s">
        <v>5886</v>
      </c>
      <c r="F3956" s="2" t="s">
        <v>6552</v>
      </c>
      <c r="G3956" s="2" t="s">
        <v>1551</v>
      </c>
      <c r="H3956" s="2" t="s">
        <v>4</v>
      </c>
      <c r="I3956" s="6">
        <v>2</v>
      </c>
      <c r="J3956" s="2" t="s">
        <v>6065</v>
      </c>
      <c r="K3956" s="7">
        <v>1</v>
      </c>
      <c r="L3956" s="3" t="s">
        <v>3130</v>
      </c>
      <c r="M3956" s="2">
        <v>143955</v>
      </c>
      <c r="N3956" s="2" t="s">
        <v>5</v>
      </c>
      <c r="O3956" s="80">
        <v>4.9248000000000003</v>
      </c>
      <c r="P39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$2.46 P/l</v>
      </c>
      <c r="Q39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$0.25 P/100ml</v>
      </c>
    </row>
    <row r="3957" spans="1:17" ht="36" x14ac:dyDescent="0.2">
      <c r="A3957" s="2" t="s">
        <v>55</v>
      </c>
      <c r="B3957" s="2" t="s">
        <v>6072</v>
      </c>
      <c r="C3957" s="2" t="s">
        <v>5798</v>
      </c>
      <c r="D3957" s="2" t="s">
        <v>2123</v>
      </c>
      <c r="E3957" s="2" t="s">
        <v>2396</v>
      </c>
      <c r="F3957" s="2" t="s">
        <v>4523</v>
      </c>
      <c r="G3957" s="2" t="s">
        <v>4</v>
      </c>
      <c r="H3957" s="2" t="s">
        <v>4</v>
      </c>
      <c r="I3957" s="6">
        <v>2</v>
      </c>
      <c r="J3957" s="2" t="s">
        <v>6065</v>
      </c>
      <c r="K3957" s="7">
        <v>1</v>
      </c>
      <c r="L3957" s="3" t="s">
        <v>3130</v>
      </c>
      <c r="M3957" s="2" t="s">
        <v>2919</v>
      </c>
      <c r="N3957" s="2" t="s">
        <v>5</v>
      </c>
      <c r="O3957" s="80">
        <v>8.1295999999999999</v>
      </c>
      <c r="P39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$4.06 P/l</v>
      </c>
      <c r="Q39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P/100ml</v>
      </c>
    </row>
    <row r="3958" spans="1:17" ht="36" x14ac:dyDescent="0.2">
      <c r="A3958" s="2" t="s">
        <v>55</v>
      </c>
      <c r="B3958" s="2" t="s">
        <v>6072</v>
      </c>
      <c r="C3958" s="2" t="s">
        <v>5798</v>
      </c>
      <c r="D3958" s="2" t="s">
        <v>2123</v>
      </c>
      <c r="E3958" s="2" t="s">
        <v>1852</v>
      </c>
      <c r="F3958" s="2" t="s">
        <v>5110</v>
      </c>
      <c r="G3958" s="2" t="s">
        <v>4</v>
      </c>
      <c r="H3958" s="2" t="s">
        <v>4</v>
      </c>
      <c r="I3958" s="6">
        <v>2</v>
      </c>
      <c r="J3958" s="2" t="s">
        <v>6065</v>
      </c>
      <c r="K3958" s="7">
        <v>1</v>
      </c>
      <c r="L3958" s="3" t="s">
        <v>3130</v>
      </c>
      <c r="M3958" s="2">
        <v>27150</v>
      </c>
      <c r="N3958" s="2" t="s">
        <v>5</v>
      </c>
      <c r="O3958" s="80">
        <v>7.85</v>
      </c>
      <c r="P39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59" spans="1:17" ht="36" x14ac:dyDescent="0.2">
      <c r="A3959" s="2" t="s">
        <v>55</v>
      </c>
      <c r="B3959" s="2" t="s">
        <v>6072</v>
      </c>
      <c r="C3959" s="2" t="s">
        <v>5798</v>
      </c>
      <c r="D3959" s="2" t="s">
        <v>2123</v>
      </c>
      <c r="E3959" s="2" t="s">
        <v>1852</v>
      </c>
      <c r="F3959" s="2" t="s">
        <v>5111</v>
      </c>
      <c r="G3959" s="2" t="s">
        <v>4</v>
      </c>
      <c r="H3959" s="2" t="s">
        <v>4</v>
      </c>
      <c r="I3959" s="6">
        <v>2</v>
      </c>
      <c r="J3959" s="2" t="s">
        <v>6065</v>
      </c>
      <c r="K3959" s="7">
        <v>1</v>
      </c>
      <c r="L3959" s="3" t="s">
        <v>3130</v>
      </c>
      <c r="M3959" s="2">
        <v>27161</v>
      </c>
      <c r="N3959" s="2" t="s">
        <v>5</v>
      </c>
      <c r="O3959" s="80">
        <v>7.85</v>
      </c>
      <c r="P39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60" spans="1:17" ht="36" x14ac:dyDescent="0.2">
      <c r="A3960" s="2" t="s">
        <v>55</v>
      </c>
      <c r="B3960" s="2" t="s">
        <v>6072</v>
      </c>
      <c r="C3960" s="2" t="s">
        <v>5798</v>
      </c>
      <c r="D3960" s="2" t="s">
        <v>2123</v>
      </c>
      <c r="E3960" s="2" t="s">
        <v>1852</v>
      </c>
      <c r="F3960" s="2" t="s">
        <v>5112</v>
      </c>
      <c r="G3960" s="2" t="s">
        <v>4</v>
      </c>
      <c r="H3960" s="2" t="s">
        <v>4</v>
      </c>
      <c r="I3960" s="6">
        <v>2</v>
      </c>
      <c r="J3960" s="2" t="s">
        <v>6065</v>
      </c>
      <c r="K3960" s="7">
        <v>1</v>
      </c>
      <c r="L3960" s="3" t="s">
        <v>3130</v>
      </c>
      <c r="M3960" s="2">
        <v>27151</v>
      </c>
      <c r="N3960" s="2" t="s">
        <v>5</v>
      </c>
      <c r="O3960" s="80">
        <v>7.85</v>
      </c>
      <c r="P39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$3.93 P/l</v>
      </c>
      <c r="Q39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P/100ml</v>
      </c>
    </row>
    <row r="3961" spans="1:17" ht="24" x14ac:dyDescent="0.2">
      <c r="A3961" s="2" t="s">
        <v>55</v>
      </c>
      <c r="B3961" s="2" t="s">
        <v>1061</v>
      </c>
      <c r="C3961" s="2" t="s">
        <v>5799</v>
      </c>
      <c r="D3961" s="2" t="s">
        <v>1060</v>
      </c>
      <c r="E3961" s="2" t="s">
        <v>3128</v>
      </c>
      <c r="F3961" s="2" t="s">
        <v>3958</v>
      </c>
      <c r="G3961" s="2" t="s">
        <v>1551</v>
      </c>
      <c r="H3961" s="2" t="s">
        <v>6073</v>
      </c>
      <c r="I3961" s="6">
        <v>1.5</v>
      </c>
      <c r="J3961" s="2" t="s">
        <v>2345</v>
      </c>
      <c r="K3961" s="7">
        <v>1</v>
      </c>
      <c r="L3961" s="3" t="s">
        <v>3130</v>
      </c>
      <c r="M3961" s="2">
        <v>9000199</v>
      </c>
      <c r="N3961" s="2" t="s">
        <v>13</v>
      </c>
      <c r="O3961" s="80">
        <v>22.926400000000001</v>
      </c>
      <c r="P39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$15.28 P/kg</v>
      </c>
      <c r="Q39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962" spans="1:17" ht="36" x14ac:dyDescent="0.2">
      <c r="A3962" s="2" t="s">
        <v>55</v>
      </c>
      <c r="B3962" s="2" t="s">
        <v>1061</v>
      </c>
      <c r="C3962" s="2" t="s">
        <v>5799</v>
      </c>
      <c r="D3962" s="2" t="s">
        <v>1060</v>
      </c>
      <c r="E3962" s="2" t="s">
        <v>5886</v>
      </c>
      <c r="F3962" s="2" t="s">
        <v>6553</v>
      </c>
      <c r="G3962" s="2" t="s">
        <v>1551</v>
      </c>
      <c r="H3962" s="2" t="s">
        <v>4</v>
      </c>
      <c r="I3962" s="6">
        <v>1.5</v>
      </c>
      <c r="J3962" s="2" t="s">
        <v>2345</v>
      </c>
      <c r="K3962" s="7">
        <v>1</v>
      </c>
      <c r="L3962" s="3" t="s">
        <v>3130</v>
      </c>
      <c r="M3962" s="2">
        <v>164969</v>
      </c>
      <c r="N3962" s="2" t="s">
        <v>13</v>
      </c>
      <c r="O3962" s="80">
        <v>22.1022</v>
      </c>
      <c r="P39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63" spans="1:17" ht="36" x14ac:dyDescent="0.2">
      <c r="A3963" s="2" t="s">
        <v>55</v>
      </c>
      <c r="B3963" s="2" t="s">
        <v>1061</v>
      </c>
      <c r="C3963" s="2" t="s">
        <v>5799</v>
      </c>
      <c r="D3963" s="2" t="s">
        <v>1060</v>
      </c>
      <c r="E3963" s="2" t="s">
        <v>2396</v>
      </c>
      <c r="F3963" s="2" t="s">
        <v>4524</v>
      </c>
      <c r="G3963" s="2" t="s">
        <v>1551</v>
      </c>
      <c r="H3963" s="2" t="s">
        <v>6073</v>
      </c>
      <c r="I3963" s="6">
        <v>1.5</v>
      </c>
      <c r="J3963" s="2" t="s">
        <v>2345</v>
      </c>
      <c r="K3963" s="7">
        <v>1</v>
      </c>
      <c r="L3963" s="3" t="s">
        <v>3130</v>
      </c>
      <c r="M3963" s="2" t="s">
        <v>2920</v>
      </c>
      <c r="N3963" s="2" t="s">
        <v>13</v>
      </c>
      <c r="O3963" s="80">
        <v>22.306899999999999</v>
      </c>
      <c r="P39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$14.87 P/kg</v>
      </c>
      <c r="Q39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964" spans="1:17" ht="24" x14ac:dyDescent="0.2">
      <c r="A3964" s="2" t="s">
        <v>55</v>
      </c>
      <c r="B3964" s="2" t="s">
        <v>1061</v>
      </c>
      <c r="C3964" s="2" t="s">
        <v>5799</v>
      </c>
      <c r="D3964" s="2" t="s">
        <v>1060</v>
      </c>
      <c r="E3964" s="2" t="s">
        <v>1852</v>
      </c>
      <c r="F3964" s="2" t="s">
        <v>5113</v>
      </c>
      <c r="G3964" s="2" t="s">
        <v>1551</v>
      </c>
      <c r="H3964" s="2" t="s">
        <v>6073</v>
      </c>
      <c r="I3964" s="6">
        <v>1.5</v>
      </c>
      <c r="J3964" s="2" t="s">
        <v>2345</v>
      </c>
      <c r="K3964" s="7">
        <v>8</v>
      </c>
      <c r="L3964" s="3" t="s">
        <v>2315</v>
      </c>
      <c r="M3964" s="2">
        <v>12190000</v>
      </c>
      <c r="N3964" s="2" t="s">
        <v>13</v>
      </c>
      <c r="O3964" s="80">
        <v>188.58</v>
      </c>
      <c r="P39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$15.72 P/kg</v>
      </c>
      <c r="Q39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965" spans="1:17" ht="24" x14ac:dyDescent="0.2">
      <c r="A3965" s="2" t="s">
        <v>55</v>
      </c>
      <c r="B3965" s="2" t="s">
        <v>1061</v>
      </c>
      <c r="C3965" s="2" t="s">
        <v>5800</v>
      </c>
      <c r="D3965" s="2" t="s">
        <v>2124</v>
      </c>
      <c r="E3965" s="2" t="s">
        <v>3128</v>
      </c>
      <c r="F3965" s="2" t="s">
        <v>3959</v>
      </c>
      <c r="G3965" s="2" t="s">
        <v>4</v>
      </c>
      <c r="H3965" s="2" t="s">
        <v>4</v>
      </c>
      <c r="I3965" s="6">
        <v>10</v>
      </c>
      <c r="J3965" s="2" t="s">
        <v>2345</v>
      </c>
      <c r="K3965" s="7">
        <v>1</v>
      </c>
      <c r="L3965" s="3" t="s">
        <v>3130</v>
      </c>
      <c r="M3965" s="2">
        <v>79137</v>
      </c>
      <c r="N3965" s="2" t="s">
        <v>13</v>
      </c>
      <c r="O3965" s="80">
        <v>122.864</v>
      </c>
      <c r="P39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$12.29 P/kg</v>
      </c>
      <c r="Q39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3966" spans="1:17" ht="24" x14ac:dyDescent="0.2">
      <c r="A3966" s="2" t="s">
        <v>55</v>
      </c>
      <c r="B3966" s="2" t="s">
        <v>1061</v>
      </c>
      <c r="C3966" s="2" t="s">
        <v>5800</v>
      </c>
      <c r="D3966" s="2" t="s">
        <v>2124</v>
      </c>
      <c r="E3966" s="2" t="s">
        <v>2396</v>
      </c>
      <c r="F3966" s="2" t="s">
        <v>4525</v>
      </c>
      <c r="G3966" s="2" t="s">
        <v>4</v>
      </c>
      <c r="H3966" s="2" t="s">
        <v>6073</v>
      </c>
      <c r="I3966" s="6">
        <v>10</v>
      </c>
      <c r="J3966" s="2" t="s">
        <v>2345</v>
      </c>
      <c r="K3966" s="7">
        <v>1</v>
      </c>
      <c r="L3966" s="3" t="s">
        <v>3130</v>
      </c>
      <c r="M3966" s="2" t="s">
        <v>2921</v>
      </c>
      <c r="N3966" s="2" t="s">
        <v>13</v>
      </c>
      <c r="O3966" s="80">
        <v>132.97999999999999</v>
      </c>
      <c r="P39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39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967" spans="1:17" ht="24" x14ac:dyDescent="0.2">
      <c r="A3967" s="2" t="s">
        <v>55</v>
      </c>
      <c r="B3967" s="2" t="s">
        <v>1061</v>
      </c>
      <c r="C3967" s="2" t="s">
        <v>5800</v>
      </c>
      <c r="D3967" s="2" t="s">
        <v>2124</v>
      </c>
      <c r="E3967" s="2" t="s">
        <v>1852</v>
      </c>
      <c r="F3967" s="2" t="s">
        <v>5114</v>
      </c>
      <c r="G3967" s="2" t="s">
        <v>5143</v>
      </c>
      <c r="H3967" s="2" t="s">
        <v>4</v>
      </c>
      <c r="I3967" s="6">
        <v>10</v>
      </c>
      <c r="J3967" s="2" t="s">
        <v>2345</v>
      </c>
      <c r="K3967" s="7">
        <v>1</v>
      </c>
      <c r="L3967" s="3" t="s">
        <v>3130</v>
      </c>
      <c r="M3967" s="2">
        <v>400895</v>
      </c>
      <c r="N3967" s="2" t="s">
        <v>13</v>
      </c>
      <c r="O3967" s="80">
        <v>130</v>
      </c>
      <c r="P39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9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968" spans="1:17" ht="24" x14ac:dyDescent="0.2">
      <c r="A3968" s="2" t="s">
        <v>55</v>
      </c>
      <c r="B3968" s="2" t="s">
        <v>1061</v>
      </c>
      <c r="C3968" s="2" t="s">
        <v>5801</v>
      </c>
      <c r="D3968" s="2" t="s">
        <v>1062</v>
      </c>
      <c r="E3968" s="2" t="s">
        <v>3128</v>
      </c>
      <c r="F3968" s="2" t="s">
        <v>3960</v>
      </c>
      <c r="G3968" s="2" t="s">
        <v>4</v>
      </c>
      <c r="H3968" s="2" t="s">
        <v>4</v>
      </c>
      <c r="I3968" s="6">
        <v>250</v>
      </c>
      <c r="J3968" s="2" t="s">
        <v>6074</v>
      </c>
      <c r="K3968" s="7">
        <v>32</v>
      </c>
      <c r="L3968" s="3" t="s">
        <v>2315</v>
      </c>
      <c r="M3968" s="2">
        <v>112300</v>
      </c>
      <c r="N3968" s="2" t="s">
        <v>13</v>
      </c>
      <c r="O3968" s="80">
        <v>156.4752</v>
      </c>
      <c r="P39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39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969" spans="1:17" ht="36" x14ac:dyDescent="0.2">
      <c r="A3969" s="2" t="s">
        <v>55</v>
      </c>
      <c r="B3969" s="2" t="s">
        <v>1061</v>
      </c>
      <c r="C3969" s="2" t="s">
        <v>5801</v>
      </c>
      <c r="D3969" s="2" t="s">
        <v>1062</v>
      </c>
      <c r="E3969" s="2" t="s">
        <v>5886</v>
      </c>
      <c r="F3969" s="2" t="s">
        <v>6554</v>
      </c>
      <c r="G3969" s="2" t="s">
        <v>1551</v>
      </c>
      <c r="H3969" s="2" t="s">
        <v>4</v>
      </c>
      <c r="I3969" s="6">
        <v>250</v>
      </c>
      <c r="J3969" s="2" t="s">
        <v>6074</v>
      </c>
      <c r="K3969" s="7">
        <v>1</v>
      </c>
      <c r="L3969" s="3" t="s">
        <v>3130</v>
      </c>
      <c r="M3969" s="2">
        <v>994453</v>
      </c>
      <c r="N3969" s="2" t="s">
        <v>13</v>
      </c>
      <c r="O3969" s="80">
        <v>4.5090000000000003</v>
      </c>
      <c r="P39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$18.04 P/kg</v>
      </c>
      <c r="Q39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970" spans="1:17" ht="36" x14ac:dyDescent="0.2">
      <c r="A3970" s="2" t="s">
        <v>55</v>
      </c>
      <c r="B3970" s="2" t="s">
        <v>1061</v>
      </c>
      <c r="C3970" s="2" t="s">
        <v>5801</v>
      </c>
      <c r="D3970" s="2" t="s">
        <v>1062</v>
      </c>
      <c r="E3970" s="2" t="s">
        <v>2396</v>
      </c>
      <c r="F3970" s="2" t="s">
        <v>4526</v>
      </c>
      <c r="G3970" s="2" t="s">
        <v>1551</v>
      </c>
      <c r="H3970" s="2" t="s">
        <v>6073</v>
      </c>
      <c r="I3970" s="6">
        <v>250</v>
      </c>
      <c r="J3970" s="2" t="s">
        <v>6074</v>
      </c>
      <c r="K3970" s="7">
        <v>1</v>
      </c>
      <c r="L3970" s="3" t="s">
        <v>3130</v>
      </c>
      <c r="M3970" s="2" t="s">
        <v>2922</v>
      </c>
      <c r="N3970" s="2" t="s">
        <v>13</v>
      </c>
      <c r="O3970" s="80">
        <v>4.4645999999999999</v>
      </c>
      <c r="P39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9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971" spans="1:17" ht="24" x14ac:dyDescent="0.2">
      <c r="A3971" s="2" t="s">
        <v>55</v>
      </c>
      <c r="B3971" s="2" t="s">
        <v>1061</v>
      </c>
      <c r="C3971" s="2" t="s">
        <v>5801</v>
      </c>
      <c r="D3971" s="2" t="s">
        <v>1062</v>
      </c>
      <c r="E3971" s="2" t="s">
        <v>1852</v>
      </c>
      <c r="F3971" s="2" t="s">
        <v>5115</v>
      </c>
      <c r="G3971" s="2" t="s">
        <v>1551</v>
      </c>
      <c r="H3971" s="2" t="s">
        <v>6073</v>
      </c>
      <c r="I3971" s="6">
        <v>250</v>
      </c>
      <c r="J3971" s="2" t="s">
        <v>6074</v>
      </c>
      <c r="K3971" s="7">
        <v>32</v>
      </c>
      <c r="L3971" s="3" t="s">
        <v>2315</v>
      </c>
      <c r="M3971" s="2">
        <v>400658</v>
      </c>
      <c r="N3971" s="2" t="s">
        <v>13</v>
      </c>
      <c r="O3971" s="80">
        <v>152.44999999999999</v>
      </c>
      <c r="P39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$19.06 P/kg</v>
      </c>
      <c r="Q39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3972" spans="1:17" ht="36" x14ac:dyDescent="0.2">
      <c r="A3972" s="2" t="s">
        <v>55</v>
      </c>
      <c r="B3972" s="2" t="s">
        <v>1061</v>
      </c>
      <c r="C3972" s="2" t="s">
        <v>5870</v>
      </c>
      <c r="D3972" s="2" t="s">
        <v>2125</v>
      </c>
      <c r="E3972" s="2" t="s">
        <v>5886</v>
      </c>
      <c r="F3972" s="2" t="s">
        <v>6553</v>
      </c>
      <c r="G3972" s="2" t="s">
        <v>1551</v>
      </c>
      <c r="H3972" s="2" t="s">
        <v>4</v>
      </c>
      <c r="I3972" s="6">
        <v>1.5</v>
      </c>
      <c r="J3972" s="2" t="s">
        <v>2345</v>
      </c>
      <c r="K3972" s="7">
        <v>1</v>
      </c>
      <c r="L3972" s="3" t="s">
        <v>3130</v>
      </c>
      <c r="M3972" s="2">
        <v>164969</v>
      </c>
      <c r="N3972" s="2" t="s">
        <v>13</v>
      </c>
      <c r="O3972" s="80">
        <v>22.1022</v>
      </c>
      <c r="P39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73" spans="1:17" ht="24" x14ac:dyDescent="0.2">
      <c r="A3973" s="2" t="s">
        <v>55</v>
      </c>
      <c r="B3973" s="2" t="s">
        <v>1061</v>
      </c>
      <c r="C3973" s="2" t="s">
        <v>5870</v>
      </c>
      <c r="D3973" s="2" t="s">
        <v>2125</v>
      </c>
      <c r="E3973" s="2" t="s">
        <v>2396</v>
      </c>
      <c r="F3973" s="2" t="s">
        <v>4527</v>
      </c>
      <c r="G3973" s="2" t="s">
        <v>4</v>
      </c>
      <c r="H3973" s="2" t="s">
        <v>4</v>
      </c>
      <c r="I3973" s="6">
        <v>5</v>
      </c>
      <c r="J3973" s="2" t="s">
        <v>2345</v>
      </c>
      <c r="K3973" s="7">
        <v>1</v>
      </c>
      <c r="L3973" s="3" t="s">
        <v>3130</v>
      </c>
      <c r="M3973" s="2" t="s">
        <v>2923</v>
      </c>
      <c r="N3973" s="2" t="s">
        <v>13</v>
      </c>
      <c r="O3973" s="80">
        <v>70.929000000000002</v>
      </c>
      <c r="P39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39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974" spans="1:17" ht="24" x14ac:dyDescent="0.2">
      <c r="A3974" s="2" t="s">
        <v>55</v>
      </c>
      <c r="B3974" s="2" t="s">
        <v>1061</v>
      </c>
      <c r="C3974" s="2" t="s">
        <v>5870</v>
      </c>
      <c r="D3974" s="2" t="s">
        <v>2125</v>
      </c>
      <c r="E3974" s="2" t="s">
        <v>1852</v>
      </c>
      <c r="F3974" s="2" t="s">
        <v>5116</v>
      </c>
      <c r="G3974" s="2" t="s">
        <v>1551</v>
      </c>
      <c r="H3974" s="2" t="s">
        <v>6073</v>
      </c>
      <c r="I3974" s="6">
        <v>5</v>
      </c>
      <c r="J3974" s="2" t="s">
        <v>2345</v>
      </c>
      <c r="K3974" s="7">
        <v>4</v>
      </c>
      <c r="L3974" s="3" t="s">
        <v>2315</v>
      </c>
      <c r="M3974" s="2">
        <v>3002852</v>
      </c>
      <c r="N3974" s="2" t="s">
        <v>13</v>
      </c>
      <c r="O3974" s="80">
        <v>304.39999999999998</v>
      </c>
      <c r="P39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39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975" spans="1:17" ht="24" x14ac:dyDescent="0.2">
      <c r="A3975" s="2" t="s">
        <v>55</v>
      </c>
      <c r="B3975" s="2" t="s">
        <v>1061</v>
      </c>
      <c r="C3975" s="2" t="s">
        <v>5802</v>
      </c>
      <c r="D3975" s="2" t="s">
        <v>1063</v>
      </c>
      <c r="E3975" s="2" t="s">
        <v>3128</v>
      </c>
      <c r="F3975" s="2" t="s">
        <v>3961</v>
      </c>
      <c r="G3975" s="2" t="s">
        <v>4</v>
      </c>
      <c r="H3975" s="2" t="s">
        <v>4</v>
      </c>
      <c r="I3975" s="6">
        <v>500</v>
      </c>
      <c r="J3975" s="2" t="s">
        <v>6074</v>
      </c>
      <c r="K3975" s="7">
        <v>16</v>
      </c>
      <c r="L3975" s="3" t="s">
        <v>2315</v>
      </c>
      <c r="M3975" s="2">
        <v>112296</v>
      </c>
      <c r="N3975" s="2" t="s">
        <v>13</v>
      </c>
      <c r="O3975" s="80">
        <v>142.91200000000001</v>
      </c>
      <c r="P39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$17.86 P/kg</v>
      </c>
      <c r="Q39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3976" spans="1:17" ht="36" x14ac:dyDescent="0.2">
      <c r="A3976" s="2" t="s">
        <v>55</v>
      </c>
      <c r="B3976" s="2" t="s">
        <v>1061</v>
      </c>
      <c r="C3976" s="2" t="s">
        <v>5802</v>
      </c>
      <c r="D3976" s="2" t="s">
        <v>1063</v>
      </c>
      <c r="E3976" s="2" t="s">
        <v>5886</v>
      </c>
      <c r="F3976" s="2" t="s">
        <v>6555</v>
      </c>
      <c r="G3976" s="2" t="s">
        <v>1551</v>
      </c>
      <c r="H3976" s="2" t="s">
        <v>4</v>
      </c>
      <c r="I3976" s="6">
        <v>500</v>
      </c>
      <c r="J3976" s="2" t="s">
        <v>6074</v>
      </c>
      <c r="K3976" s="7">
        <v>1</v>
      </c>
      <c r="L3976" s="3" t="s">
        <v>3130</v>
      </c>
      <c r="M3976" s="2">
        <v>497082</v>
      </c>
      <c r="N3976" s="2" t="s">
        <v>13</v>
      </c>
      <c r="O3976" s="80">
        <v>5.8373999999999997</v>
      </c>
      <c r="P39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$11.67 P/kg</v>
      </c>
      <c r="Q39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$1.17 P/100g</v>
      </c>
    </row>
    <row r="3977" spans="1:17" ht="24" x14ac:dyDescent="0.2">
      <c r="A3977" s="2" t="s">
        <v>55</v>
      </c>
      <c r="B3977" s="2" t="s">
        <v>1061</v>
      </c>
      <c r="C3977" s="2" t="s">
        <v>5802</v>
      </c>
      <c r="D3977" s="2" t="s">
        <v>1063</v>
      </c>
      <c r="E3977" s="2" t="s">
        <v>2396</v>
      </c>
      <c r="F3977" s="2" t="s">
        <v>4528</v>
      </c>
      <c r="G3977" s="2" t="s">
        <v>1551</v>
      </c>
      <c r="H3977" s="2" t="s">
        <v>6073</v>
      </c>
      <c r="I3977" s="6">
        <v>500</v>
      </c>
      <c r="J3977" s="2" t="s">
        <v>6074</v>
      </c>
      <c r="K3977" s="7">
        <v>1</v>
      </c>
      <c r="L3977" s="3" t="s">
        <v>3130</v>
      </c>
      <c r="M3977" s="2" t="s">
        <v>2924</v>
      </c>
      <c r="N3977" s="2" t="s">
        <v>13</v>
      </c>
      <c r="O3977" s="80">
        <v>7.03</v>
      </c>
      <c r="P39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$14.06 P/kg</v>
      </c>
      <c r="Q39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3978" spans="1:17" ht="24" x14ac:dyDescent="0.2">
      <c r="A3978" s="2" t="s">
        <v>55</v>
      </c>
      <c r="B3978" s="2" t="s">
        <v>1061</v>
      </c>
      <c r="C3978" s="2" t="s">
        <v>5802</v>
      </c>
      <c r="D3978" s="2" t="s">
        <v>1063</v>
      </c>
      <c r="E3978" s="2" t="s">
        <v>1852</v>
      </c>
      <c r="F3978" s="2" t="s">
        <v>5117</v>
      </c>
      <c r="G3978" s="2" t="s">
        <v>1551</v>
      </c>
      <c r="H3978" s="2" t="s">
        <v>6073</v>
      </c>
      <c r="I3978" s="6">
        <v>500</v>
      </c>
      <c r="J3978" s="2" t="s">
        <v>6074</v>
      </c>
      <c r="K3978" s="7">
        <v>12</v>
      </c>
      <c r="L3978" s="3" t="s">
        <v>2315</v>
      </c>
      <c r="M3978" s="2">
        <v>401026</v>
      </c>
      <c r="N3978" s="2" t="s">
        <v>13</v>
      </c>
      <c r="O3978" s="80">
        <v>94.25</v>
      </c>
      <c r="P39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$15.71 P/kg</v>
      </c>
      <c r="Q39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979" spans="1:17" ht="24" x14ac:dyDescent="0.2">
      <c r="A3979" s="2" t="s">
        <v>55</v>
      </c>
      <c r="B3979" s="2" t="s">
        <v>1061</v>
      </c>
      <c r="C3979" s="2" t="s">
        <v>5803</v>
      </c>
      <c r="D3979" s="2" t="s">
        <v>1064</v>
      </c>
      <c r="E3979" s="2" t="s">
        <v>6864</v>
      </c>
      <c r="F3979" s="2" t="s">
        <v>6901</v>
      </c>
      <c r="G3979" s="2" t="s">
        <v>4</v>
      </c>
      <c r="H3979" s="2" t="s">
        <v>922</v>
      </c>
      <c r="I3979" s="6">
        <v>1</v>
      </c>
      <c r="J3979" s="2" t="s">
        <v>2316</v>
      </c>
      <c r="K3979" s="7">
        <v>100</v>
      </c>
      <c r="L3979" s="3" t="s">
        <v>2315</v>
      </c>
      <c r="M3979" s="2" t="s">
        <v>6902</v>
      </c>
      <c r="N3979" s="2" t="s">
        <v>13</v>
      </c>
      <c r="O3979" s="80">
        <v>16</v>
      </c>
      <c r="P39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9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980" spans="1:17" ht="24" x14ac:dyDescent="0.2">
      <c r="A3980" s="2" t="s">
        <v>55</v>
      </c>
      <c r="B3980" s="2" t="s">
        <v>1061</v>
      </c>
      <c r="C3980" s="2" t="s">
        <v>5803</v>
      </c>
      <c r="D3980" s="2" t="s">
        <v>1064</v>
      </c>
      <c r="E3980" s="2" t="s">
        <v>3128</v>
      </c>
      <c r="F3980" s="2" t="s">
        <v>3962</v>
      </c>
      <c r="G3980" s="2" t="s">
        <v>4</v>
      </c>
      <c r="H3980" s="2" t="s">
        <v>4</v>
      </c>
      <c r="I3980" s="6">
        <v>1</v>
      </c>
      <c r="J3980" s="2" t="s">
        <v>2316</v>
      </c>
      <c r="K3980" s="7">
        <v>200</v>
      </c>
      <c r="L3980" s="3" t="s">
        <v>2315</v>
      </c>
      <c r="M3980" s="2">
        <v>104057</v>
      </c>
      <c r="N3980" s="2" t="s">
        <v>13</v>
      </c>
      <c r="O3980" s="80">
        <v>38.8752</v>
      </c>
      <c r="P39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$0.19 P/ea</v>
      </c>
      <c r="Q39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$0.19 P/ea</v>
      </c>
    </row>
    <row r="3981" spans="1:17" ht="36" x14ac:dyDescent="0.2">
      <c r="A3981" s="2" t="s">
        <v>55</v>
      </c>
      <c r="B3981" s="2" t="s">
        <v>1061</v>
      </c>
      <c r="C3981" s="2" t="s">
        <v>5803</v>
      </c>
      <c r="D3981" s="2" t="s">
        <v>1064</v>
      </c>
      <c r="E3981" s="2" t="s">
        <v>5886</v>
      </c>
      <c r="F3981" s="2" t="s">
        <v>6556</v>
      </c>
      <c r="G3981" s="2" t="s">
        <v>1551</v>
      </c>
      <c r="H3981" s="2" t="s">
        <v>4</v>
      </c>
      <c r="I3981" s="6">
        <v>1</v>
      </c>
      <c r="J3981" s="2" t="s">
        <v>2316</v>
      </c>
      <c r="K3981" s="7">
        <v>250</v>
      </c>
      <c r="L3981" s="3" t="s">
        <v>2315</v>
      </c>
      <c r="M3981" s="2">
        <v>121848</v>
      </c>
      <c r="N3981" s="2" t="s">
        <v>13</v>
      </c>
      <c r="O3981" s="80">
        <v>41.148000000000003</v>
      </c>
      <c r="P39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39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3982" spans="1:17" ht="36" x14ac:dyDescent="0.2">
      <c r="A3982" s="2" t="s">
        <v>55</v>
      </c>
      <c r="B3982" s="2" t="s">
        <v>1061</v>
      </c>
      <c r="C3982" s="2" t="s">
        <v>5803</v>
      </c>
      <c r="D3982" s="2" t="s">
        <v>1064</v>
      </c>
      <c r="E3982" s="2" t="s">
        <v>2396</v>
      </c>
      <c r="F3982" s="2" t="s">
        <v>4529</v>
      </c>
      <c r="G3982" s="2" t="s">
        <v>4</v>
      </c>
      <c r="H3982" s="2" t="s">
        <v>4</v>
      </c>
      <c r="I3982" s="6">
        <v>1</v>
      </c>
      <c r="J3982" s="2" t="s">
        <v>2316</v>
      </c>
      <c r="K3982" s="7">
        <v>100</v>
      </c>
      <c r="L3982" s="3" t="s">
        <v>2315</v>
      </c>
      <c r="M3982" s="2" t="s">
        <v>2925</v>
      </c>
      <c r="N3982" s="2" t="s">
        <v>13</v>
      </c>
      <c r="O3982" s="80">
        <v>15.441700000000001</v>
      </c>
      <c r="P39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$0.15 P/ea</v>
      </c>
      <c r="Q39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$0.15 P/ea</v>
      </c>
    </row>
    <row r="3983" spans="1:17" ht="24" x14ac:dyDescent="0.2">
      <c r="A3983" s="2" t="s">
        <v>55</v>
      </c>
      <c r="B3983" s="2" t="s">
        <v>1061</v>
      </c>
      <c r="C3983" s="2" t="s">
        <v>5803</v>
      </c>
      <c r="D3983" s="2" t="s">
        <v>1064</v>
      </c>
      <c r="E3983" s="2" t="s">
        <v>1852</v>
      </c>
      <c r="F3983" s="2" t="s">
        <v>5118</v>
      </c>
      <c r="G3983" s="2" t="s">
        <v>5143</v>
      </c>
      <c r="H3983" s="2" t="s">
        <v>4</v>
      </c>
      <c r="I3983" s="6">
        <v>1</v>
      </c>
      <c r="J3983" s="2" t="s">
        <v>2316</v>
      </c>
      <c r="K3983" s="7">
        <v>200</v>
      </c>
      <c r="L3983" s="3" t="s">
        <v>2315</v>
      </c>
      <c r="M3983" s="2">
        <v>1001952</v>
      </c>
      <c r="N3983" s="2" t="s">
        <v>13</v>
      </c>
      <c r="O3983" s="80">
        <v>33.5</v>
      </c>
      <c r="P39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39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3984" spans="1:17" ht="24" x14ac:dyDescent="0.2">
      <c r="A3984" s="2" t="s">
        <v>55</v>
      </c>
      <c r="B3984" s="2" t="s">
        <v>1061</v>
      </c>
      <c r="C3984" s="2" t="s">
        <v>5804</v>
      </c>
      <c r="D3984" s="2" t="s">
        <v>1065</v>
      </c>
      <c r="E3984" s="2" t="s">
        <v>3128</v>
      </c>
      <c r="F3984" s="2" t="s">
        <v>3963</v>
      </c>
      <c r="G3984" s="2" t="s">
        <v>1551</v>
      </c>
      <c r="H3984" s="2" t="s">
        <v>6073</v>
      </c>
      <c r="I3984" s="6">
        <v>1.5</v>
      </c>
      <c r="J3984" s="2" t="s">
        <v>2345</v>
      </c>
      <c r="K3984" s="7">
        <v>1</v>
      </c>
      <c r="L3984" s="3" t="s">
        <v>3130</v>
      </c>
      <c r="M3984" s="2">
        <v>9000201</v>
      </c>
      <c r="N3984" s="2" t="s">
        <v>13</v>
      </c>
      <c r="O3984" s="80">
        <v>22.926400000000001</v>
      </c>
      <c r="P39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$15.28 P/kg</v>
      </c>
      <c r="Q39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$1.53 P/100g</v>
      </c>
    </row>
    <row r="3985" spans="1:17" ht="36" x14ac:dyDescent="0.2">
      <c r="A3985" s="2" t="s">
        <v>55</v>
      </c>
      <c r="B3985" s="2" t="s">
        <v>1061</v>
      </c>
      <c r="C3985" s="2" t="s">
        <v>5804</v>
      </c>
      <c r="D3985" s="2" t="s">
        <v>1065</v>
      </c>
      <c r="E3985" s="2" t="s">
        <v>5886</v>
      </c>
      <c r="F3985" s="2" t="s">
        <v>6026</v>
      </c>
      <c r="G3985" s="2" t="s">
        <v>1551</v>
      </c>
      <c r="H3985" s="2" t="s">
        <v>4</v>
      </c>
      <c r="I3985" s="6">
        <v>1.5</v>
      </c>
      <c r="J3985" s="2" t="s">
        <v>2345</v>
      </c>
      <c r="K3985" s="7">
        <v>1</v>
      </c>
      <c r="L3985" s="3" t="s">
        <v>3130</v>
      </c>
      <c r="M3985" s="2">
        <v>148450</v>
      </c>
      <c r="N3985" s="2" t="s">
        <v>13</v>
      </c>
      <c r="O3985" s="80">
        <v>22.1022</v>
      </c>
      <c r="P39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86" spans="1:17" ht="24" x14ac:dyDescent="0.2">
      <c r="A3986" s="2" t="s">
        <v>55</v>
      </c>
      <c r="B3986" s="2" t="s">
        <v>1061</v>
      </c>
      <c r="C3986" s="2" t="s">
        <v>5804</v>
      </c>
      <c r="D3986" s="2" t="s">
        <v>1065</v>
      </c>
      <c r="E3986" s="2" t="s">
        <v>2396</v>
      </c>
      <c r="F3986" s="2" t="s">
        <v>4530</v>
      </c>
      <c r="G3986" s="2" t="s">
        <v>1551</v>
      </c>
      <c r="H3986" s="2" t="s">
        <v>6073</v>
      </c>
      <c r="I3986" s="6">
        <v>1.5</v>
      </c>
      <c r="J3986" s="2" t="s">
        <v>2345</v>
      </c>
      <c r="K3986" s="7">
        <v>1</v>
      </c>
      <c r="L3986" s="3" t="s">
        <v>3130</v>
      </c>
      <c r="M3986" s="2" t="s">
        <v>2926</v>
      </c>
      <c r="N3986" s="2" t="s">
        <v>13</v>
      </c>
      <c r="O3986" s="80">
        <v>22.306899999999999</v>
      </c>
      <c r="P39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$14.87 P/kg</v>
      </c>
      <c r="Q39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$1.49 P/100g</v>
      </c>
    </row>
    <row r="3987" spans="1:17" ht="24" x14ac:dyDescent="0.2">
      <c r="A3987" s="2" t="s">
        <v>55</v>
      </c>
      <c r="B3987" s="2" t="s">
        <v>1061</v>
      </c>
      <c r="C3987" s="2" t="s">
        <v>5804</v>
      </c>
      <c r="D3987" s="2" t="s">
        <v>1065</v>
      </c>
      <c r="E3987" s="2" t="s">
        <v>1852</v>
      </c>
      <c r="F3987" s="2" t="s">
        <v>5119</v>
      </c>
      <c r="G3987" s="2" t="s">
        <v>1551</v>
      </c>
      <c r="H3987" s="2" t="s">
        <v>6073</v>
      </c>
      <c r="I3987" s="6">
        <v>1.5</v>
      </c>
      <c r="J3987" s="2" t="s">
        <v>2345</v>
      </c>
      <c r="K3987" s="7">
        <v>8</v>
      </c>
      <c r="L3987" s="3" t="s">
        <v>2315</v>
      </c>
      <c r="M3987" s="2">
        <v>148450</v>
      </c>
      <c r="N3987" s="3" t="s">
        <v>13</v>
      </c>
      <c r="O3987" s="80">
        <v>188.58</v>
      </c>
      <c r="P39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$15.72 P/kg</v>
      </c>
      <c r="Q39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3988" spans="1:17" ht="24" x14ac:dyDescent="0.2">
      <c r="A3988" s="2" t="s">
        <v>55</v>
      </c>
      <c r="B3988" s="2" t="s">
        <v>1061</v>
      </c>
      <c r="C3988" s="2" t="s">
        <v>5805</v>
      </c>
      <c r="D3988" s="2" t="s">
        <v>1066</v>
      </c>
      <c r="E3988" s="2" t="s">
        <v>3128</v>
      </c>
      <c r="F3988" s="2" t="s">
        <v>3964</v>
      </c>
      <c r="G3988" s="2" t="s">
        <v>4</v>
      </c>
      <c r="H3988" s="2" t="s">
        <v>4</v>
      </c>
      <c r="I3988" s="6">
        <v>5</v>
      </c>
      <c r="J3988" s="2" t="s">
        <v>2345</v>
      </c>
      <c r="K3988" s="7">
        <v>4</v>
      </c>
      <c r="L3988" s="3" t="s">
        <v>2315</v>
      </c>
      <c r="M3988" s="2">
        <v>3111323</v>
      </c>
      <c r="N3988" s="2" t="s">
        <v>13</v>
      </c>
      <c r="O3988" s="80">
        <v>291.52480000000003</v>
      </c>
      <c r="P39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$14.58 P/kg</v>
      </c>
      <c r="Q39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$1.46 P/100g</v>
      </c>
    </row>
    <row r="3989" spans="1:17" ht="36" x14ac:dyDescent="0.2">
      <c r="A3989" s="2" t="s">
        <v>55</v>
      </c>
      <c r="B3989" s="2" t="s">
        <v>1061</v>
      </c>
      <c r="C3989" s="2" t="s">
        <v>5805</v>
      </c>
      <c r="D3989" s="2" t="s">
        <v>1066</v>
      </c>
      <c r="E3989" s="2" t="s">
        <v>5886</v>
      </c>
      <c r="F3989" s="2" t="s">
        <v>6026</v>
      </c>
      <c r="G3989" s="2" t="s">
        <v>1551</v>
      </c>
      <c r="H3989" s="2" t="s">
        <v>4</v>
      </c>
      <c r="I3989" s="6">
        <v>1.5</v>
      </c>
      <c r="J3989" s="2" t="s">
        <v>2345</v>
      </c>
      <c r="K3989" s="7">
        <v>1</v>
      </c>
      <c r="L3989" s="3" t="s">
        <v>3130</v>
      </c>
      <c r="M3989" s="2">
        <v>148450</v>
      </c>
      <c r="N3989" s="2" t="s">
        <v>13</v>
      </c>
      <c r="O3989" s="80">
        <v>22.1022</v>
      </c>
      <c r="P39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$14.73 P/kg</v>
      </c>
      <c r="Q39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3990" spans="1:17" ht="24" x14ac:dyDescent="0.2">
      <c r="A3990" s="2" t="s">
        <v>55</v>
      </c>
      <c r="B3990" s="2" t="s">
        <v>1061</v>
      </c>
      <c r="C3990" s="2" t="s">
        <v>5805</v>
      </c>
      <c r="D3990" s="2" t="s">
        <v>1066</v>
      </c>
      <c r="E3990" s="2" t="s">
        <v>2396</v>
      </c>
      <c r="F3990" s="2" t="s">
        <v>4527</v>
      </c>
      <c r="G3990" s="2" t="s">
        <v>4</v>
      </c>
      <c r="H3990" s="2" t="s">
        <v>4</v>
      </c>
      <c r="I3990" s="6">
        <v>5</v>
      </c>
      <c r="J3990" s="2" t="s">
        <v>2345</v>
      </c>
      <c r="K3990" s="7">
        <v>1</v>
      </c>
      <c r="L3990" s="3" t="s">
        <v>3130</v>
      </c>
      <c r="M3990" s="2" t="s">
        <v>2923</v>
      </c>
      <c r="N3990" s="2" t="s">
        <v>13</v>
      </c>
      <c r="O3990" s="80">
        <v>70.929000000000002</v>
      </c>
      <c r="P39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$14.19 P/kg</v>
      </c>
      <c r="Q39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$1.42 P/100g</v>
      </c>
    </row>
    <row r="3991" spans="1:17" ht="24" x14ac:dyDescent="0.2">
      <c r="A3991" s="2" t="s">
        <v>55</v>
      </c>
      <c r="B3991" s="2" t="s">
        <v>1061</v>
      </c>
      <c r="C3991" s="2" t="s">
        <v>5805</v>
      </c>
      <c r="D3991" s="2" t="s">
        <v>1066</v>
      </c>
      <c r="E3991" s="2" t="s">
        <v>1852</v>
      </c>
      <c r="F3991" s="2" t="s">
        <v>5120</v>
      </c>
      <c r="G3991" s="2" t="s">
        <v>1551</v>
      </c>
      <c r="H3991" s="2" t="s">
        <v>6073</v>
      </c>
      <c r="I3991" s="6">
        <v>5</v>
      </c>
      <c r="J3991" s="2" t="s">
        <v>2345</v>
      </c>
      <c r="K3991" s="7">
        <v>4</v>
      </c>
      <c r="L3991" s="3" t="s">
        <v>2315</v>
      </c>
      <c r="M3991" s="2">
        <v>3002850</v>
      </c>
      <c r="N3991" s="2" t="s">
        <v>13</v>
      </c>
      <c r="O3991" s="80">
        <v>304.39999999999998</v>
      </c>
      <c r="P39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$15.22 P/kg</v>
      </c>
      <c r="Q39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$1.52 P/100g</v>
      </c>
    </row>
    <row r="3992" spans="1:17" ht="24" x14ac:dyDescent="0.2">
      <c r="A3992" s="2" t="s">
        <v>55</v>
      </c>
      <c r="B3992" s="2" t="s">
        <v>1061</v>
      </c>
      <c r="C3992" s="2" t="s">
        <v>5806</v>
      </c>
      <c r="D3992" s="2" t="s">
        <v>1067</v>
      </c>
      <c r="E3992" s="2" t="s">
        <v>3128</v>
      </c>
      <c r="F3992" s="2" t="s">
        <v>3960</v>
      </c>
      <c r="G3992" s="2" t="s">
        <v>4</v>
      </c>
      <c r="H3992" s="2" t="s">
        <v>4</v>
      </c>
      <c r="I3992" s="6">
        <v>250</v>
      </c>
      <c r="J3992" s="2" t="s">
        <v>6074</v>
      </c>
      <c r="K3992" s="7">
        <v>32</v>
      </c>
      <c r="L3992" s="3" t="s">
        <v>2315</v>
      </c>
      <c r="M3992" s="2">
        <v>112300</v>
      </c>
      <c r="N3992" s="2" t="s">
        <v>13</v>
      </c>
      <c r="O3992" s="80">
        <v>156.4752</v>
      </c>
      <c r="P39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$19.56 P/kg</v>
      </c>
      <c r="Q39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$1.96 P/100g</v>
      </c>
    </row>
    <row r="3993" spans="1:17" ht="36" x14ac:dyDescent="0.2">
      <c r="A3993" s="2" t="s">
        <v>55</v>
      </c>
      <c r="B3993" s="2" t="s">
        <v>1061</v>
      </c>
      <c r="C3993" s="2" t="s">
        <v>5806</v>
      </c>
      <c r="D3993" s="2" t="s">
        <v>1067</v>
      </c>
      <c r="E3993" s="2" t="s">
        <v>5886</v>
      </c>
      <c r="F3993" s="2" t="s">
        <v>6557</v>
      </c>
      <c r="G3993" s="2" t="s">
        <v>1551</v>
      </c>
      <c r="H3993" s="2" t="s">
        <v>4</v>
      </c>
      <c r="I3993" s="6">
        <v>250</v>
      </c>
      <c r="J3993" s="2" t="s">
        <v>6074</v>
      </c>
      <c r="K3993" s="7">
        <v>1</v>
      </c>
      <c r="L3993" s="3" t="s">
        <v>3130</v>
      </c>
      <c r="M3993" s="2">
        <v>994445</v>
      </c>
      <c r="N3993" s="2" t="s">
        <v>13</v>
      </c>
      <c r="O3993" s="80">
        <v>4.5090000000000003</v>
      </c>
      <c r="P39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$18.04 P/kg</v>
      </c>
      <c r="Q39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3994" spans="1:17" ht="36" x14ac:dyDescent="0.2">
      <c r="A3994" s="2" t="s">
        <v>55</v>
      </c>
      <c r="B3994" s="2" t="s">
        <v>1061</v>
      </c>
      <c r="C3994" s="2" t="s">
        <v>5806</v>
      </c>
      <c r="D3994" s="2" t="s">
        <v>1067</v>
      </c>
      <c r="E3994" s="2" t="s">
        <v>2396</v>
      </c>
      <c r="F3994" s="2" t="s">
        <v>4531</v>
      </c>
      <c r="G3994" s="2" t="s">
        <v>1551</v>
      </c>
      <c r="H3994" s="2" t="s">
        <v>6073</v>
      </c>
      <c r="I3994" s="6">
        <v>250</v>
      </c>
      <c r="J3994" s="2" t="s">
        <v>6074</v>
      </c>
      <c r="K3994" s="7">
        <v>1</v>
      </c>
      <c r="L3994" s="3" t="s">
        <v>3130</v>
      </c>
      <c r="M3994" s="2" t="s">
        <v>2927</v>
      </c>
      <c r="N3994" s="2" t="s">
        <v>13</v>
      </c>
      <c r="O3994" s="80">
        <v>4.76</v>
      </c>
      <c r="P39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$19.04 P/kg</v>
      </c>
      <c r="Q39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$1.90 P/100g</v>
      </c>
    </row>
    <row r="3995" spans="1:17" ht="24" x14ac:dyDescent="0.2">
      <c r="A3995" s="2" t="s">
        <v>55</v>
      </c>
      <c r="B3995" s="2" t="s">
        <v>1061</v>
      </c>
      <c r="C3995" s="2" t="s">
        <v>5806</v>
      </c>
      <c r="D3995" s="2" t="s">
        <v>1067</v>
      </c>
      <c r="E3995" s="2" t="s">
        <v>1852</v>
      </c>
      <c r="F3995" s="2" t="s">
        <v>5121</v>
      </c>
      <c r="G3995" s="2" t="s">
        <v>1551</v>
      </c>
      <c r="H3995" s="2" t="s">
        <v>6073</v>
      </c>
      <c r="I3995" s="6">
        <v>250</v>
      </c>
      <c r="J3995" s="2" t="s">
        <v>6074</v>
      </c>
      <c r="K3995" s="7">
        <v>32</v>
      </c>
      <c r="L3995" s="3" t="s">
        <v>2315</v>
      </c>
      <c r="M3995" s="2">
        <v>400658</v>
      </c>
      <c r="N3995" s="2" t="s">
        <v>13</v>
      </c>
      <c r="O3995" s="80">
        <v>160.25</v>
      </c>
      <c r="P39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$20.03 P/kg</v>
      </c>
      <c r="Q39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$2.00 P/100g</v>
      </c>
    </row>
    <row r="3996" spans="1:17" ht="24" x14ac:dyDescent="0.2">
      <c r="A3996" s="2" t="s">
        <v>55</v>
      </c>
      <c r="B3996" s="2" t="s">
        <v>1061</v>
      </c>
      <c r="C3996" s="2" t="s">
        <v>5871</v>
      </c>
      <c r="D3996" s="2" t="s">
        <v>2126</v>
      </c>
      <c r="E3996" s="2" t="s">
        <v>2396</v>
      </c>
      <c r="F3996" s="2" t="s">
        <v>6558</v>
      </c>
      <c r="G3996" s="2" t="s">
        <v>4</v>
      </c>
      <c r="H3996" s="2" t="s">
        <v>6073</v>
      </c>
      <c r="I3996" s="6">
        <v>10</v>
      </c>
      <c r="J3996" s="2" t="s">
        <v>2345</v>
      </c>
      <c r="K3996" s="7">
        <v>1</v>
      </c>
      <c r="L3996" s="3" t="s">
        <v>3130</v>
      </c>
      <c r="M3996" s="2" t="s">
        <v>2928</v>
      </c>
      <c r="N3996" s="2" t="s">
        <v>13</v>
      </c>
      <c r="O3996" s="80">
        <v>132.97999999999999</v>
      </c>
      <c r="P39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$13.30 P/kg</v>
      </c>
      <c r="Q39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3997" spans="1:17" ht="24" x14ac:dyDescent="0.2">
      <c r="A3997" s="2" t="s">
        <v>55</v>
      </c>
      <c r="B3997" s="2" t="s">
        <v>1061</v>
      </c>
      <c r="C3997" s="2" t="s">
        <v>5871</v>
      </c>
      <c r="D3997" s="2" t="s">
        <v>2126</v>
      </c>
      <c r="E3997" s="2" t="s">
        <v>1852</v>
      </c>
      <c r="F3997" s="2" t="s">
        <v>5122</v>
      </c>
      <c r="G3997" s="2" t="s">
        <v>5143</v>
      </c>
      <c r="H3997" s="2" t="s">
        <v>4</v>
      </c>
      <c r="I3997" s="6">
        <v>10</v>
      </c>
      <c r="J3997" s="2" t="s">
        <v>2345</v>
      </c>
      <c r="K3997" s="7">
        <v>1</v>
      </c>
      <c r="L3997" s="3" t="s">
        <v>3130</v>
      </c>
      <c r="M3997" s="2">
        <v>1017870</v>
      </c>
      <c r="N3997" s="2" t="s">
        <v>13</v>
      </c>
      <c r="O3997" s="80">
        <v>130</v>
      </c>
      <c r="P39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$13.00 P/kg</v>
      </c>
      <c r="Q39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3998" spans="1:17" ht="24" x14ac:dyDescent="0.2">
      <c r="A3998" s="2" t="s">
        <v>55</v>
      </c>
      <c r="B3998" s="2" t="s">
        <v>1069</v>
      </c>
      <c r="C3998" s="2" t="s">
        <v>5807</v>
      </c>
      <c r="D3998" s="2" t="s">
        <v>1068</v>
      </c>
      <c r="E3998" s="2" t="s">
        <v>3128</v>
      </c>
      <c r="F3998" s="2" t="s">
        <v>3965</v>
      </c>
      <c r="G3998" s="2" t="s">
        <v>4</v>
      </c>
      <c r="H3998" s="2" t="s">
        <v>4</v>
      </c>
      <c r="I3998" s="6">
        <v>160</v>
      </c>
      <c r="J3998" s="2" t="s">
        <v>6074</v>
      </c>
      <c r="K3998" s="7">
        <v>12</v>
      </c>
      <c r="L3998" s="3" t="s">
        <v>2315</v>
      </c>
      <c r="M3998" s="2">
        <v>3001987</v>
      </c>
      <c r="N3998" s="2" t="s">
        <v>13</v>
      </c>
      <c r="O3998" s="80">
        <v>91.761600000000001</v>
      </c>
      <c r="P39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$47.79 P/kg</v>
      </c>
      <c r="Q39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$4.78 P/100g</v>
      </c>
    </row>
    <row r="3999" spans="1:17" ht="36" x14ac:dyDescent="0.2">
      <c r="A3999" s="2" t="s">
        <v>55</v>
      </c>
      <c r="B3999" s="2" t="s">
        <v>1069</v>
      </c>
      <c r="C3999" s="2" t="s">
        <v>5807</v>
      </c>
      <c r="D3999" s="2" t="s">
        <v>1068</v>
      </c>
      <c r="E3999" s="2" t="s">
        <v>5886</v>
      </c>
      <c r="F3999" s="2" t="s">
        <v>6559</v>
      </c>
      <c r="G3999" s="2" t="s">
        <v>4</v>
      </c>
      <c r="H3999" s="2" t="s">
        <v>4</v>
      </c>
      <c r="I3999" s="6">
        <v>125</v>
      </c>
      <c r="J3999" s="2" t="s">
        <v>6074</v>
      </c>
      <c r="K3999" s="7">
        <v>1</v>
      </c>
      <c r="L3999" s="3" t="s">
        <v>3130</v>
      </c>
      <c r="M3999" s="2">
        <v>155766</v>
      </c>
      <c r="N3999" s="2" t="s">
        <v>13</v>
      </c>
      <c r="O3999" s="80">
        <v>3.1549999999999998</v>
      </c>
      <c r="P39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$25.24 P/kg</v>
      </c>
      <c r="Q39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$2.52 P/100g</v>
      </c>
    </row>
    <row r="4000" spans="1:17" ht="36" x14ac:dyDescent="0.2">
      <c r="A4000" s="2" t="s">
        <v>55</v>
      </c>
      <c r="B4000" s="2" t="s">
        <v>1069</v>
      </c>
      <c r="C4000" s="2" t="s">
        <v>5807</v>
      </c>
      <c r="D4000" s="2" t="s">
        <v>1068</v>
      </c>
      <c r="E4000" s="2" t="s">
        <v>2396</v>
      </c>
      <c r="F4000" s="2" t="s">
        <v>4532</v>
      </c>
      <c r="G4000" s="2" t="s">
        <v>4</v>
      </c>
      <c r="H4000" s="2" t="s">
        <v>4</v>
      </c>
      <c r="I4000" s="6">
        <v>125</v>
      </c>
      <c r="J4000" s="2" t="s">
        <v>6074</v>
      </c>
      <c r="K4000" s="7">
        <v>12</v>
      </c>
      <c r="L4000" s="3" t="s">
        <v>2315</v>
      </c>
      <c r="M4000" s="2" t="s">
        <v>2929</v>
      </c>
      <c r="N4000" s="2" t="s">
        <v>13</v>
      </c>
      <c r="O4000" s="80">
        <v>33.353999999999999</v>
      </c>
      <c r="P40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$22.24 P/kg</v>
      </c>
      <c r="Q40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$2.22 P/100g</v>
      </c>
    </row>
    <row r="4001" spans="1:17" ht="24" x14ac:dyDescent="0.2">
      <c r="A4001" s="2" t="s">
        <v>55</v>
      </c>
      <c r="B4001" s="2" t="s">
        <v>1069</v>
      </c>
      <c r="C4001" s="2" t="s">
        <v>5807</v>
      </c>
      <c r="D4001" s="2" t="s">
        <v>1068</v>
      </c>
      <c r="E4001" s="2" t="s">
        <v>1852</v>
      </c>
      <c r="F4001" s="2" t="s">
        <v>5123</v>
      </c>
      <c r="G4001" s="2" t="s">
        <v>5143</v>
      </c>
      <c r="H4001" s="2" t="s">
        <v>922</v>
      </c>
      <c r="I4001" s="6">
        <v>125</v>
      </c>
      <c r="J4001" s="2" t="s">
        <v>6074</v>
      </c>
      <c r="K4001" s="7">
        <v>12</v>
      </c>
      <c r="L4001" s="3" t="s">
        <v>2315</v>
      </c>
      <c r="M4001" s="2">
        <v>400909</v>
      </c>
      <c r="N4001" s="2" t="s">
        <v>13</v>
      </c>
      <c r="O4001" s="80">
        <v>50</v>
      </c>
      <c r="P40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$33.33 P/kg</v>
      </c>
      <c r="Q40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$3.33 P/100g</v>
      </c>
    </row>
    <row r="4002" spans="1:17" ht="24" x14ac:dyDescent="0.2">
      <c r="A4002" s="2" t="s">
        <v>55</v>
      </c>
      <c r="B4002" s="2" t="s">
        <v>1069</v>
      </c>
      <c r="C4002" s="2" t="s">
        <v>5808</v>
      </c>
      <c r="D4002" s="2" t="s">
        <v>1070</v>
      </c>
      <c r="E4002" s="2" t="s">
        <v>3128</v>
      </c>
      <c r="F4002" s="2" t="s">
        <v>3966</v>
      </c>
      <c r="G4002" s="2" t="s">
        <v>4</v>
      </c>
      <c r="H4002" s="2" t="s">
        <v>4</v>
      </c>
      <c r="I4002" s="6">
        <v>3</v>
      </c>
      <c r="J4002" s="2" t="s">
        <v>2345</v>
      </c>
      <c r="K4002" s="7">
        <v>1</v>
      </c>
      <c r="L4002" s="3" t="s">
        <v>3130</v>
      </c>
      <c r="M4002" s="2">
        <v>9007194</v>
      </c>
      <c r="N4002" s="2" t="s">
        <v>13</v>
      </c>
      <c r="O4002" s="80">
        <v>35.840000000000003</v>
      </c>
      <c r="P40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$11.95 P/kg</v>
      </c>
      <c r="Q40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003" spans="1:17" ht="36" x14ac:dyDescent="0.2">
      <c r="A4003" s="2" t="s">
        <v>55</v>
      </c>
      <c r="B4003" s="2" t="s">
        <v>1069</v>
      </c>
      <c r="C4003" s="2" t="s">
        <v>5808</v>
      </c>
      <c r="D4003" s="2" t="s">
        <v>1070</v>
      </c>
      <c r="E4003" s="2" t="s">
        <v>5886</v>
      </c>
      <c r="F4003" s="2" t="s">
        <v>6560</v>
      </c>
      <c r="G4003" s="2" t="s">
        <v>1551</v>
      </c>
      <c r="H4003" s="2" t="s">
        <v>4</v>
      </c>
      <c r="I4003" s="6">
        <v>2</v>
      </c>
      <c r="J4003" s="2" t="s">
        <v>2345</v>
      </c>
      <c r="K4003" s="7">
        <v>1</v>
      </c>
      <c r="L4003" s="3" t="s">
        <v>3130</v>
      </c>
      <c r="M4003" s="2">
        <v>179697</v>
      </c>
      <c r="N4003" s="2" t="s">
        <v>13</v>
      </c>
      <c r="O4003" s="80">
        <v>22.463999999999999</v>
      </c>
      <c r="P40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04" spans="1:17" ht="24" x14ac:dyDescent="0.2">
      <c r="A4004" s="2" t="s">
        <v>55</v>
      </c>
      <c r="B4004" s="2" t="s">
        <v>1069</v>
      </c>
      <c r="C4004" s="2" t="s">
        <v>5808</v>
      </c>
      <c r="D4004" s="2" t="s">
        <v>1070</v>
      </c>
      <c r="E4004" s="2" t="s">
        <v>2396</v>
      </c>
      <c r="F4004" s="2" t="s">
        <v>4533</v>
      </c>
      <c r="G4004" s="2" t="s">
        <v>4</v>
      </c>
      <c r="H4004" s="2" t="s">
        <v>4</v>
      </c>
      <c r="I4004" s="6">
        <v>3</v>
      </c>
      <c r="J4004" s="2" t="s">
        <v>2345</v>
      </c>
      <c r="K4004" s="7">
        <v>1</v>
      </c>
      <c r="L4004" s="3" t="s">
        <v>3130</v>
      </c>
      <c r="M4004" s="2" t="s">
        <v>2930</v>
      </c>
      <c r="N4004" s="2" t="s">
        <v>13</v>
      </c>
      <c r="O4004" s="80">
        <v>34.880000000000003</v>
      </c>
      <c r="P40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$11.63 P/kg</v>
      </c>
      <c r="Q40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4005" spans="1:17" x14ac:dyDescent="0.2">
      <c r="A4005" s="2" t="s">
        <v>55</v>
      </c>
      <c r="B4005" s="2" t="s">
        <v>1069</v>
      </c>
      <c r="C4005" s="2" t="s">
        <v>5808</v>
      </c>
      <c r="D4005" s="2" t="s">
        <v>1070</v>
      </c>
      <c r="E4005" s="2" t="s">
        <v>1852</v>
      </c>
      <c r="F4005" s="2" t="s">
        <v>5124</v>
      </c>
      <c r="G4005" s="2" t="s">
        <v>4</v>
      </c>
      <c r="H4005" s="2" t="s">
        <v>4</v>
      </c>
      <c r="I4005" s="6">
        <v>3</v>
      </c>
      <c r="J4005" s="2" t="s">
        <v>2345</v>
      </c>
      <c r="K4005" s="7">
        <v>1</v>
      </c>
      <c r="L4005" s="3" t="s">
        <v>3130</v>
      </c>
      <c r="M4005" s="2">
        <v>825</v>
      </c>
      <c r="N4005" s="2" t="s">
        <v>13</v>
      </c>
      <c r="O4005" s="80">
        <v>34.6</v>
      </c>
      <c r="P40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$11.53 P/kg</v>
      </c>
      <c r="Q40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$1.15 P/100g</v>
      </c>
    </row>
    <row r="4006" spans="1:17" ht="24" x14ac:dyDescent="0.2">
      <c r="A4006" s="2" t="s">
        <v>55</v>
      </c>
      <c r="B4006" s="2" t="s">
        <v>1069</v>
      </c>
      <c r="C4006" s="2" t="s">
        <v>5809</v>
      </c>
      <c r="D4006" s="2" t="s">
        <v>2127</v>
      </c>
      <c r="E4006" s="2" t="s">
        <v>3128</v>
      </c>
      <c r="F4006" s="2" t="s">
        <v>3967</v>
      </c>
      <c r="G4006" s="2" t="s">
        <v>4</v>
      </c>
      <c r="H4006" s="2" t="s">
        <v>4</v>
      </c>
      <c r="I4006" s="6">
        <v>20</v>
      </c>
      <c r="J4006" s="2" t="s">
        <v>6074</v>
      </c>
      <c r="K4006" s="7">
        <v>100</v>
      </c>
      <c r="L4006" s="3" t="s">
        <v>2315</v>
      </c>
      <c r="M4006" s="2">
        <v>3101263</v>
      </c>
      <c r="N4006" s="2" t="s">
        <v>13</v>
      </c>
      <c r="O4006" s="80">
        <v>73.427199999999999</v>
      </c>
      <c r="P40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07" spans="1:17" ht="36" x14ac:dyDescent="0.2">
      <c r="A4007" s="2" t="s">
        <v>55</v>
      </c>
      <c r="B4007" s="2" t="s">
        <v>1069</v>
      </c>
      <c r="C4007" s="2" t="s">
        <v>5809</v>
      </c>
      <c r="D4007" s="2" t="s">
        <v>2127</v>
      </c>
      <c r="E4007" s="2" t="s">
        <v>5886</v>
      </c>
      <c r="F4007" s="2" t="s">
        <v>6027</v>
      </c>
      <c r="G4007" s="2" t="s">
        <v>1551</v>
      </c>
      <c r="H4007" s="2" t="s">
        <v>4</v>
      </c>
      <c r="I4007" s="6">
        <v>20</v>
      </c>
      <c r="J4007" s="2" t="s">
        <v>6074</v>
      </c>
      <c r="K4007" s="7">
        <v>100</v>
      </c>
      <c r="L4007" s="3" t="s">
        <v>2315</v>
      </c>
      <c r="M4007" s="2">
        <v>642459</v>
      </c>
      <c r="N4007" s="2" t="s">
        <v>13</v>
      </c>
      <c r="O4007" s="80">
        <v>51.429600000000001</v>
      </c>
      <c r="P40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$25.71 P/kg</v>
      </c>
      <c r="Q40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4008" spans="1:17" ht="36" x14ac:dyDescent="0.2">
      <c r="A4008" s="2" t="s">
        <v>55</v>
      </c>
      <c r="B4008" s="2" t="s">
        <v>1069</v>
      </c>
      <c r="C4008" s="2" t="s">
        <v>5809</v>
      </c>
      <c r="D4008" s="2" t="s">
        <v>2127</v>
      </c>
      <c r="E4008" s="2" t="s">
        <v>2396</v>
      </c>
      <c r="F4008" s="2" t="s">
        <v>4534</v>
      </c>
      <c r="G4008" s="2" t="s">
        <v>4</v>
      </c>
      <c r="H4008" s="2" t="s">
        <v>4</v>
      </c>
      <c r="I4008" s="6">
        <v>20</v>
      </c>
      <c r="J4008" s="2" t="s">
        <v>6074</v>
      </c>
      <c r="K4008" s="7">
        <v>100</v>
      </c>
      <c r="L4008" s="3" t="s">
        <v>2315</v>
      </c>
      <c r="M4008" s="2" t="s">
        <v>2931</v>
      </c>
      <c r="N4008" s="2" t="s">
        <v>13</v>
      </c>
      <c r="O4008" s="80">
        <v>71.460400000000007</v>
      </c>
      <c r="P40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09" spans="1:17" ht="36" x14ac:dyDescent="0.2">
      <c r="A4009" s="2" t="s">
        <v>55</v>
      </c>
      <c r="B4009" s="2" t="s">
        <v>1069</v>
      </c>
      <c r="C4009" s="2" t="s">
        <v>5809</v>
      </c>
      <c r="D4009" s="2" t="s">
        <v>2127</v>
      </c>
      <c r="E4009" s="2" t="s">
        <v>1852</v>
      </c>
      <c r="F4009" s="2" t="s">
        <v>2128</v>
      </c>
      <c r="G4009" s="2" t="s">
        <v>1551</v>
      </c>
      <c r="H4009" s="2" t="s">
        <v>922</v>
      </c>
      <c r="I4009" s="6">
        <v>20</v>
      </c>
      <c r="J4009" s="2" t="s">
        <v>6074</v>
      </c>
      <c r="K4009" s="7">
        <v>100</v>
      </c>
      <c r="L4009" s="3" t="s">
        <v>2315</v>
      </c>
      <c r="M4009" s="2">
        <v>3101263</v>
      </c>
      <c r="N4009" s="2" t="s">
        <v>13</v>
      </c>
      <c r="O4009" s="80">
        <v>68.849999999999994</v>
      </c>
      <c r="P40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40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4010" spans="1:17" ht="24" x14ac:dyDescent="0.2">
      <c r="A4010" s="2" t="s">
        <v>55</v>
      </c>
      <c r="B4010" s="2" t="s">
        <v>1069</v>
      </c>
      <c r="C4010" s="2" t="s">
        <v>5810</v>
      </c>
      <c r="D4010" s="2" t="s">
        <v>2129</v>
      </c>
      <c r="E4010" s="2" t="s">
        <v>3128</v>
      </c>
      <c r="F4010" s="2" t="s">
        <v>3968</v>
      </c>
      <c r="G4010" s="2" t="s">
        <v>4</v>
      </c>
      <c r="H4010" s="2" t="s">
        <v>4</v>
      </c>
      <c r="I4010" s="6">
        <v>2</v>
      </c>
      <c r="J4010" s="2" t="s">
        <v>2345</v>
      </c>
      <c r="K4010" s="7">
        <v>1</v>
      </c>
      <c r="L4010" s="3" t="s">
        <v>3130</v>
      </c>
      <c r="M4010" s="2">
        <v>108356</v>
      </c>
      <c r="N4010" s="2" t="s">
        <v>13</v>
      </c>
      <c r="O4010" s="80">
        <v>36.892800000000001</v>
      </c>
      <c r="P40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$18.45 P/kg</v>
      </c>
      <c r="Q40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$1.84 P/100g</v>
      </c>
    </row>
    <row r="4011" spans="1:17" ht="36" x14ac:dyDescent="0.2">
      <c r="A4011" s="2" t="s">
        <v>55</v>
      </c>
      <c r="B4011" s="2" t="s">
        <v>1069</v>
      </c>
      <c r="C4011" s="2" t="s">
        <v>5810</v>
      </c>
      <c r="D4011" s="2" t="s">
        <v>2129</v>
      </c>
      <c r="E4011" s="2" t="s">
        <v>5886</v>
      </c>
      <c r="F4011" s="2" t="s">
        <v>6028</v>
      </c>
      <c r="G4011" s="2" t="s">
        <v>1551</v>
      </c>
      <c r="H4011" s="2" t="s">
        <v>4</v>
      </c>
      <c r="I4011" s="6">
        <v>2</v>
      </c>
      <c r="J4011" s="2" t="s">
        <v>2345</v>
      </c>
      <c r="K4011" s="7">
        <v>1</v>
      </c>
      <c r="L4011" s="3" t="s">
        <v>3130</v>
      </c>
      <c r="M4011" s="2">
        <v>106961</v>
      </c>
      <c r="N4011" s="2" t="s">
        <v>13</v>
      </c>
      <c r="O4011" s="80">
        <v>35.575200000000002</v>
      </c>
      <c r="P40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$17.79 P/kg</v>
      </c>
      <c r="Q40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$1.78 P/100g</v>
      </c>
    </row>
    <row r="4012" spans="1:17" ht="36" x14ac:dyDescent="0.2">
      <c r="A4012" s="2" t="s">
        <v>55</v>
      </c>
      <c r="B4012" s="2" t="s">
        <v>1069</v>
      </c>
      <c r="C4012" s="2" t="s">
        <v>5810</v>
      </c>
      <c r="D4012" s="2" t="s">
        <v>2129</v>
      </c>
      <c r="E4012" s="2" t="s">
        <v>2396</v>
      </c>
      <c r="F4012" s="2" t="s">
        <v>4535</v>
      </c>
      <c r="G4012" s="2" t="s">
        <v>1551</v>
      </c>
      <c r="H4012" s="2" t="s">
        <v>922</v>
      </c>
      <c r="I4012" s="6">
        <v>2</v>
      </c>
      <c r="J4012" s="2" t="s">
        <v>2345</v>
      </c>
      <c r="K4012" s="7">
        <v>1</v>
      </c>
      <c r="L4012" s="3" t="s">
        <v>3130</v>
      </c>
      <c r="M4012" s="2" t="s">
        <v>2932</v>
      </c>
      <c r="N4012" s="2" t="s">
        <v>13</v>
      </c>
      <c r="O4012" s="80">
        <v>35.904600000000002</v>
      </c>
      <c r="P40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$17.95 P/kg</v>
      </c>
      <c r="Q40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$1.80 P/100g</v>
      </c>
    </row>
    <row r="4013" spans="1:17" ht="24" x14ac:dyDescent="0.2">
      <c r="A4013" s="2" t="s">
        <v>55</v>
      </c>
      <c r="B4013" s="2" t="s">
        <v>1069</v>
      </c>
      <c r="C4013" s="2" t="s">
        <v>5810</v>
      </c>
      <c r="D4013" s="2" t="s">
        <v>2129</v>
      </c>
      <c r="E4013" s="2" t="s">
        <v>1852</v>
      </c>
      <c r="F4013" s="2" t="s">
        <v>5125</v>
      </c>
      <c r="G4013" s="2" t="s">
        <v>1551</v>
      </c>
      <c r="H4013" s="2" t="s">
        <v>922</v>
      </c>
      <c r="I4013" s="6">
        <v>2</v>
      </c>
      <c r="J4013" s="2" t="s">
        <v>2345</v>
      </c>
      <c r="K4013" s="7">
        <v>6</v>
      </c>
      <c r="L4013" s="3" t="s">
        <v>2315</v>
      </c>
      <c r="M4013" s="2">
        <v>108356</v>
      </c>
      <c r="N4013" s="2" t="s">
        <v>13</v>
      </c>
      <c r="O4013" s="80">
        <v>189.2</v>
      </c>
      <c r="P40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$15.77 P/kg</v>
      </c>
      <c r="Q40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$1.58 P/100g</v>
      </c>
    </row>
    <row r="4014" spans="1:17" ht="24" x14ac:dyDescent="0.2">
      <c r="A4014" s="2" t="s">
        <v>55</v>
      </c>
      <c r="B4014" s="2" t="s">
        <v>1069</v>
      </c>
      <c r="C4014" s="2" t="s">
        <v>5811</v>
      </c>
      <c r="D4014" s="2" t="s">
        <v>1071</v>
      </c>
      <c r="E4014" s="2" t="s">
        <v>6864</v>
      </c>
      <c r="F4014" s="2" t="s">
        <v>6903</v>
      </c>
      <c r="G4014" s="2" t="s">
        <v>4</v>
      </c>
      <c r="H4014" s="2" t="s">
        <v>922</v>
      </c>
      <c r="I4014" s="6">
        <v>2</v>
      </c>
      <c r="J4014" s="2" t="s">
        <v>2345</v>
      </c>
      <c r="K4014" s="7">
        <v>1</v>
      </c>
      <c r="L4014" s="3" t="s">
        <v>3130</v>
      </c>
      <c r="M4014" s="2" t="s">
        <v>6904</v>
      </c>
      <c r="N4014" s="2" t="s">
        <v>13</v>
      </c>
      <c r="O4014" s="80">
        <v>24.83</v>
      </c>
      <c r="P40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$12.42 P/kg</v>
      </c>
      <c r="Q40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015" spans="1:17" ht="24" x14ac:dyDescent="0.2">
      <c r="A4015" s="2" t="s">
        <v>55</v>
      </c>
      <c r="B4015" s="2" t="s">
        <v>1069</v>
      </c>
      <c r="C4015" s="2" t="s">
        <v>5811</v>
      </c>
      <c r="D4015" s="2" t="s">
        <v>1071</v>
      </c>
      <c r="E4015" s="2" t="s">
        <v>3128</v>
      </c>
      <c r="F4015" s="2" t="s">
        <v>3969</v>
      </c>
      <c r="G4015" s="2" t="s">
        <v>4</v>
      </c>
      <c r="H4015" s="2" t="s">
        <v>4</v>
      </c>
      <c r="I4015" s="6">
        <v>2</v>
      </c>
      <c r="J4015" s="2" t="s">
        <v>2345</v>
      </c>
      <c r="K4015" s="7">
        <v>1</v>
      </c>
      <c r="L4015" s="3" t="s">
        <v>3130</v>
      </c>
      <c r="M4015" s="2">
        <v>9000437</v>
      </c>
      <c r="N4015" s="2" t="s">
        <v>13</v>
      </c>
      <c r="O4015" s="80">
        <v>24.64</v>
      </c>
      <c r="P40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$12.32 P/kg</v>
      </c>
      <c r="Q40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016" spans="1:17" ht="36" x14ac:dyDescent="0.2">
      <c r="A4016" s="2" t="s">
        <v>55</v>
      </c>
      <c r="B4016" s="2" t="s">
        <v>1069</v>
      </c>
      <c r="C4016" s="2" t="s">
        <v>5811</v>
      </c>
      <c r="D4016" s="2" t="s">
        <v>1071</v>
      </c>
      <c r="E4016" s="2" t="s">
        <v>5886</v>
      </c>
      <c r="F4016" s="2" t="s">
        <v>6029</v>
      </c>
      <c r="G4016" s="2" t="s">
        <v>4</v>
      </c>
      <c r="H4016" s="2" t="s">
        <v>4</v>
      </c>
      <c r="I4016" s="6">
        <v>2</v>
      </c>
      <c r="J4016" s="2" t="s">
        <v>2345</v>
      </c>
      <c r="K4016" s="7">
        <v>1</v>
      </c>
      <c r="L4016" s="3" t="s">
        <v>3130</v>
      </c>
      <c r="M4016" s="2">
        <v>132721</v>
      </c>
      <c r="N4016" s="2" t="s">
        <v>13</v>
      </c>
      <c r="O4016" s="80">
        <v>21.0672</v>
      </c>
      <c r="P40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$10.53 P/kg</v>
      </c>
      <c r="Q40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$1.05 P/100g</v>
      </c>
    </row>
    <row r="4017" spans="1:17" ht="36" x14ac:dyDescent="0.2">
      <c r="A4017" s="2" t="s">
        <v>55</v>
      </c>
      <c r="B4017" s="2" t="s">
        <v>1069</v>
      </c>
      <c r="C4017" s="2" t="s">
        <v>5811</v>
      </c>
      <c r="D4017" s="2" t="s">
        <v>1071</v>
      </c>
      <c r="E4017" s="2" t="s">
        <v>2396</v>
      </c>
      <c r="F4017" s="2" t="s">
        <v>4536</v>
      </c>
      <c r="G4017" s="2" t="s">
        <v>1551</v>
      </c>
      <c r="H4017" s="2" t="s">
        <v>922</v>
      </c>
      <c r="I4017" s="6">
        <v>2</v>
      </c>
      <c r="J4017" s="2" t="s">
        <v>2345</v>
      </c>
      <c r="K4017" s="7">
        <v>1</v>
      </c>
      <c r="L4017" s="3" t="s">
        <v>3130</v>
      </c>
      <c r="M4017" s="2" t="s">
        <v>2933</v>
      </c>
      <c r="N4017" s="2" t="s">
        <v>13</v>
      </c>
      <c r="O4017" s="80">
        <v>22.54</v>
      </c>
      <c r="P40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$11.27 P/kg</v>
      </c>
      <c r="Q40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18" spans="1:17" ht="36" x14ac:dyDescent="0.2">
      <c r="A4018" s="2" t="s">
        <v>55</v>
      </c>
      <c r="B4018" s="2" t="s">
        <v>1069</v>
      </c>
      <c r="C4018" s="2" t="s">
        <v>5811</v>
      </c>
      <c r="D4018" s="2" t="s">
        <v>1071</v>
      </c>
      <c r="E4018" s="2" t="s">
        <v>1852</v>
      </c>
      <c r="F4018" s="2" t="s">
        <v>5126</v>
      </c>
      <c r="G4018" s="2" t="s">
        <v>1551</v>
      </c>
      <c r="H4018" s="2" t="s">
        <v>922</v>
      </c>
      <c r="I4018" s="6">
        <v>2</v>
      </c>
      <c r="J4018" s="2" t="s">
        <v>2345</v>
      </c>
      <c r="K4018" s="7">
        <v>6</v>
      </c>
      <c r="L4018" s="3" t="s">
        <v>2315</v>
      </c>
      <c r="M4018" s="2">
        <v>400953</v>
      </c>
      <c r="N4018" s="2" t="s">
        <v>13</v>
      </c>
      <c r="O4018" s="80">
        <v>134.75</v>
      </c>
      <c r="P40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19" spans="1:17" ht="24" x14ac:dyDescent="0.2">
      <c r="A4019" s="2" t="s">
        <v>55</v>
      </c>
      <c r="B4019" s="2" t="s">
        <v>1069</v>
      </c>
      <c r="C4019" s="2" t="s">
        <v>5812</v>
      </c>
      <c r="D4019" s="2" t="s">
        <v>1072</v>
      </c>
      <c r="E4019" s="2" t="s">
        <v>3128</v>
      </c>
      <c r="F4019" s="2" t="s">
        <v>3970</v>
      </c>
      <c r="G4019" s="2" t="s">
        <v>4</v>
      </c>
      <c r="H4019" s="2" t="s">
        <v>922</v>
      </c>
      <c r="I4019" s="6">
        <v>1</v>
      </c>
      <c r="J4019" s="2" t="s">
        <v>2345</v>
      </c>
      <c r="K4019" s="7">
        <v>1</v>
      </c>
      <c r="L4019" s="3" t="s">
        <v>3130</v>
      </c>
      <c r="M4019" s="2">
        <v>9000605</v>
      </c>
      <c r="N4019" s="2" t="s">
        <v>13</v>
      </c>
      <c r="O4019" s="80">
        <v>15.568</v>
      </c>
      <c r="P40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$15.57 P/kg</v>
      </c>
      <c r="Q40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4020" spans="1:17" ht="36" x14ac:dyDescent="0.2">
      <c r="A4020" s="2" t="s">
        <v>55</v>
      </c>
      <c r="B4020" s="2" t="s">
        <v>1069</v>
      </c>
      <c r="C4020" s="2" t="s">
        <v>5812</v>
      </c>
      <c r="D4020" s="2" t="s">
        <v>1072</v>
      </c>
      <c r="E4020" s="2" t="s">
        <v>5886</v>
      </c>
      <c r="F4020" s="2" t="s">
        <v>6561</v>
      </c>
      <c r="G4020" s="2" t="s">
        <v>1551</v>
      </c>
      <c r="H4020" s="2" t="s">
        <v>4</v>
      </c>
      <c r="I4020" s="6">
        <v>1</v>
      </c>
      <c r="J4020" s="2" t="s">
        <v>2345</v>
      </c>
      <c r="K4020" s="7">
        <v>1</v>
      </c>
      <c r="L4020" s="3" t="s">
        <v>3130</v>
      </c>
      <c r="M4020" s="2">
        <v>223687</v>
      </c>
      <c r="N4020" s="2" t="s">
        <v>13</v>
      </c>
      <c r="O4020" s="80">
        <v>15.370200000000001</v>
      </c>
      <c r="P40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$15.37 P/kg</v>
      </c>
      <c r="Q40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$1.54 P/100g</v>
      </c>
    </row>
    <row r="4021" spans="1:17" ht="24" x14ac:dyDescent="0.2">
      <c r="A4021" s="2" t="s">
        <v>55</v>
      </c>
      <c r="B4021" s="2" t="s">
        <v>1069</v>
      </c>
      <c r="C4021" s="2" t="s">
        <v>5812</v>
      </c>
      <c r="D4021" s="2" t="s">
        <v>1072</v>
      </c>
      <c r="E4021" s="2" t="s">
        <v>2396</v>
      </c>
      <c r="F4021" s="2" t="s">
        <v>6562</v>
      </c>
      <c r="G4021" s="2" t="s">
        <v>4</v>
      </c>
      <c r="H4021" s="2" t="s">
        <v>922</v>
      </c>
      <c r="I4021" s="6">
        <v>1</v>
      </c>
      <c r="J4021" s="2" t="s">
        <v>2345</v>
      </c>
      <c r="K4021" s="7">
        <v>1</v>
      </c>
      <c r="L4021" s="3" t="s">
        <v>3130</v>
      </c>
      <c r="M4021" s="2" t="s">
        <v>2934</v>
      </c>
      <c r="N4021" s="2" t="s">
        <v>13</v>
      </c>
      <c r="O4021" s="80">
        <v>15.62</v>
      </c>
      <c r="P40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$15.62 P/kg</v>
      </c>
      <c r="Q40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$1.56 P/100g</v>
      </c>
    </row>
    <row r="4022" spans="1:17" ht="24" x14ac:dyDescent="0.2">
      <c r="A4022" s="2" t="s">
        <v>55</v>
      </c>
      <c r="B4022" s="2" t="s">
        <v>1069</v>
      </c>
      <c r="C4022" s="2" t="s">
        <v>5812</v>
      </c>
      <c r="D4022" s="2" t="s">
        <v>1072</v>
      </c>
      <c r="E4022" s="2" t="s">
        <v>1852</v>
      </c>
      <c r="F4022" s="2" t="s">
        <v>5127</v>
      </c>
      <c r="G4022" s="2" t="s">
        <v>4</v>
      </c>
      <c r="H4022" s="2" t="s">
        <v>922</v>
      </c>
      <c r="I4022" s="6">
        <v>1</v>
      </c>
      <c r="J4022" s="2" t="s">
        <v>2345</v>
      </c>
      <c r="K4022" s="7">
        <v>6</v>
      </c>
      <c r="L4022" s="3" t="s">
        <v>2315</v>
      </c>
      <c r="M4022" s="2">
        <v>400852</v>
      </c>
      <c r="N4022" s="2" t="s">
        <v>13</v>
      </c>
      <c r="O4022" s="80">
        <v>116.7</v>
      </c>
      <c r="P40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40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4023" spans="1:17" ht="24" x14ac:dyDescent="0.2">
      <c r="A4023" s="2" t="s">
        <v>55</v>
      </c>
      <c r="B4023" s="2" t="s">
        <v>1069</v>
      </c>
      <c r="C4023" s="2" t="s">
        <v>5813</v>
      </c>
      <c r="D4023" s="2" t="s">
        <v>2130</v>
      </c>
      <c r="E4023" s="2" t="s">
        <v>3128</v>
      </c>
      <c r="F4023" s="2" t="s">
        <v>3971</v>
      </c>
      <c r="G4023" s="2" t="s">
        <v>4</v>
      </c>
      <c r="H4023" s="2" t="s">
        <v>4</v>
      </c>
      <c r="I4023" s="6">
        <v>250</v>
      </c>
      <c r="J4023" s="2" t="s">
        <v>6074</v>
      </c>
      <c r="K4023" s="7">
        <v>1</v>
      </c>
      <c r="L4023" s="3" t="s">
        <v>3130</v>
      </c>
      <c r="M4023" s="2">
        <v>3002007</v>
      </c>
      <c r="N4023" s="2" t="s">
        <v>13</v>
      </c>
      <c r="O4023" s="80">
        <v>7.7504</v>
      </c>
      <c r="P40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$31.00 P/kg</v>
      </c>
      <c r="Q40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$3.10 P/100g</v>
      </c>
    </row>
    <row r="4024" spans="1:17" ht="36" x14ac:dyDescent="0.2">
      <c r="A4024" s="2" t="s">
        <v>55</v>
      </c>
      <c r="B4024" s="2" t="s">
        <v>1069</v>
      </c>
      <c r="C4024" s="2" t="s">
        <v>5813</v>
      </c>
      <c r="D4024" s="2" t="s">
        <v>2130</v>
      </c>
      <c r="E4024" s="2" t="s">
        <v>5886</v>
      </c>
      <c r="F4024" s="2" t="s">
        <v>6563</v>
      </c>
      <c r="G4024" s="2" t="s">
        <v>1551</v>
      </c>
      <c r="H4024" s="2" t="s">
        <v>4</v>
      </c>
      <c r="I4024" s="6">
        <v>250</v>
      </c>
      <c r="J4024" s="2" t="s">
        <v>6074</v>
      </c>
      <c r="K4024" s="7">
        <v>1</v>
      </c>
      <c r="L4024" s="3" t="s">
        <v>3130</v>
      </c>
      <c r="M4024" s="2">
        <v>144016</v>
      </c>
      <c r="N4024" s="2" t="s">
        <v>13</v>
      </c>
      <c r="O4024" s="80">
        <v>5.1786000000000003</v>
      </c>
      <c r="P40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$20.71 P/kg</v>
      </c>
      <c r="Q40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4025" spans="1:17" ht="36" x14ac:dyDescent="0.2">
      <c r="A4025" s="2" t="s">
        <v>55</v>
      </c>
      <c r="B4025" s="2" t="s">
        <v>1069</v>
      </c>
      <c r="C4025" s="2" t="s">
        <v>5813</v>
      </c>
      <c r="D4025" s="2" t="s">
        <v>2130</v>
      </c>
      <c r="E4025" s="2" t="s">
        <v>2396</v>
      </c>
      <c r="F4025" s="2" t="s">
        <v>6564</v>
      </c>
      <c r="G4025" s="2" t="s">
        <v>4</v>
      </c>
      <c r="H4025" s="2" t="s">
        <v>4</v>
      </c>
      <c r="I4025" s="6">
        <v>250</v>
      </c>
      <c r="J4025" s="2" t="s">
        <v>6074</v>
      </c>
      <c r="K4025" s="7">
        <v>1</v>
      </c>
      <c r="L4025" s="3" t="s">
        <v>3130</v>
      </c>
      <c r="M4025" s="2" t="s">
        <v>2935</v>
      </c>
      <c r="N4025" s="2" t="s">
        <v>13</v>
      </c>
      <c r="O4025" s="80">
        <v>8.3694000000000006</v>
      </c>
      <c r="P40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$33.48 P/kg</v>
      </c>
      <c r="Q40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P/100g</v>
      </c>
    </row>
    <row r="4026" spans="1:17" ht="36" x14ac:dyDescent="0.2">
      <c r="A4026" s="2" t="s">
        <v>55</v>
      </c>
      <c r="B4026" s="2" t="s">
        <v>1069</v>
      </c>
      <c r="C4026" s="2" t="s">
        <v>5813</v>
      </c>
      <c r="D4026" s="2" t="s">
        <v>2130</v>
      </c>
      <c r="E4026" s="2" t="s">
        <v>1852</v>
      </c>
      <c r="F4026" s="2" t="s">
        <v>5128</v>
      </c>
      <c r="G4026" s="2" t="s">
        <v>1551</v>
      </c>
      <c r="H4026" s="2" t="s">
        <v>922</v>
      </c>
      <c r="I4026" s="6">
        <v>250</v>
      </c>
      <c r="J4026" s="2" t="s">
        <v>6074</v>
      </c>
      <c r="K4026" s="7">
        <v>12</v>
      </c>
      <c r="L4026" s="3" t="s">
        <v>2315</v>
      </c>
      <c r="M4026" s="2">
        <v>3002007</v>
      </c>
      <c r="N4026" s="2" t="s">
        <v>13</v>
      </c>
      <c r="O4026" s="80">
        <v>87.3</v>
      </c>
      <c r="P40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$29.10 P/kg</v>
      </c>
      <c r="Q40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$2.91 P/100g</v>
      </c>
    </row>
    <row r="4027" spans="1:17" ht="24" x14ac:dyDescent="0.2">
      <c r="A4027" s="2" t="s">
        <v>55</v>
      </c>
      <c r="B4027" s="2" t="s">
        <v>1069</v>
      </c>
      <c r="C4027" s="2" t="s">
        <v>5814</v>
      </c>
      <c r="D4027" s="2" t="s">
        <v>1073</v>
      </c>
      <c r="E4027" s="2" t="s">
        <v>6864</v>
      </c>
      <c r="F4027" s="2" t="s">
        <v>6905</v>
      </c>
      <c r="G4027" s="2" t="s">
        <v>4</v>
      </c>
      <c r="H4027" s="2" t="s">
        <v>922</v>
      </c>
      <c r="I4027" s="6">
        <v>1</v>
      </c>
      <c r="J4027" s="2" t="s">
        <v>2345</v>
      </c>
      <c r="K4027" s="7">
        <v>1</v>
      </c>
      <c r="L4027" s="3" t="s">
        <v>3130</v>
      </c>
      <c r="M4027" s="2" t="s">
        <v>6906</v>
      </c>
      <c r="N4027" s="2" t="s">
        <v>13</v>
      </c>
      <c r="O4027" s="80">
        <v>20.85</v>
      </c>
      <c r="P40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$20.85 P/kg</v>
      </c>
      <c r="Q40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$2.09 P/100g</v>
      </c>
    </row>
    <row r="4028" spans="1:17" ht="24" x14ac:dyDescent="0.2">
      <c r="A4028" s="2" t="s">
        <v>55</v>
      </c>
      <c r="B4028" s="2" t="s">
        <v>1069</v>
      </c>
      <c r="C4028" s="2" t="s">
        <v>5814</v>
      </c>
      <c r="D4028" s="2" t="s">
        <v>1073</v>
      </c>
      <c r="E4028" s="2" t="s">
        <v>3128</v>
      </c>
      <c r="F4028" s="2" t="s">
        <v>3972</v>
      </c>
      <c r="G4028" s="2" t="s">
        <v>1551</v>
      </c>
      <c r="H4028" s="2" t="s">
        <v>922</v>
      </c>
      <c r="I4028" s="6">
        <v>1</v>
      </c>
      <c r="J4028" s="2" t="s">
        <v>2345</v>
      </c>
      <c r="K4028" s="7">
        <v>1</v>
      </c>
      <c r="L4028" s="3" t="s">
        <v>3130</v>
      </c>
      <c r="M4028" s="2">
        <v>9000600</v>
      </c>
      <c r="N4028" s="2" t="s">
        <v>13</v>
      </c>
      <c r="O4028" s="80">
        <v>18.748799999999999</v>
      </c>
      <c r="P40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$18.75 P/kg</v>
      </c>
      <c r="Q40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$1.87 P/100g</v>
      </c>
    </row>
    <row r="4029" spans="1:17" ht="36" x14ac:dyDescent="0.2">
      <c r="A4029" s="2" t="s">
        <v>55</v>
      </c>
      <c r="B4029" s="2" t="s">
        <v>1069</v>
      </c>
      <c r="C4029" s="2" t="s">
        <v>5814</v>
      </c>
      <c r="D4029" s="2" t="s">
        <v>1073</v>
      </c>
      <c r="E4029" s="2" t="s">
        <v>5886</v>
      </c>
      <c r="F4029" s="2" t="s">
        <v>6565</v>
      </c>
      <c r="G4029" s="2" t="s">
        <v>1551</v>
      </c>
      <c r="H4029" s="2" t="s">
        <v>4</v>
      </c>
      <c r="I4029" s="6">
        <v>1</v>
      </c>
      <c r="J4029" s="2" t="s">
        <v>2345</v>
      </c>
      <c r="K4029" s="7">
        <v>1</v>
      </c>
      <c r="L4029" s="3" t="s">
        <v>3130</v>
      </c>
      <c r="M4029" s="2">
        <v>622556</v>
      </c>
      <c r="N4029" s="2" t="s">
        <v>13</v>
      </c>
      <c r="O4029" s="80">
        <v>18.800999999999998</v>
      </c>
      <c r="P40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$18.80 P/kg</v>
      </c>
      <c r="Q40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4030" spans="1:17" ht="24" x14ac:dyDescent="0.2">
      <c r="A4030" s="2" t="s">
        <v>55</v>
      </c>
      <c r="B4030" s="2" t="s">
        <v>1069</v>
      </c>
      <c r="C4030" s="2" t="s">
        <v>5814</v>
      </c>
      <c r="D4030" s="2" t="s">
        <v>1073</v>
      </c>
      <c r="E4030" s="2" t="s">
        <v>2396</v>
      </c>
      <c r="F4030" s="2" t="s">
        <v>4537</v>
      </c>
      <c r="G4030" s="2" t="s">
        <v>4</v>
      </c>
      <c r="H4030" s="2" t="s">
        <v>922</v>
      </c>
      <c r="I4030" s="6">
        <v>1</v>
      </c>
      <c r="J4030" s="2" t="s">
        <v>2345</v>
      </c>
      <c r="K4030" s="7">
        <v>1</v>
      </c>
      <c r="L4030" s="3" t="s">
        <v>3130</v>
      </c>
      <c r="M4030" s="2" t="s">
        <v>2936</v>
      </c>
      <c r="N4030" s="2" t="s">
        <v>13</v>
      </c>
      <c r="O4030" s="80">
        <v>19.05</v>
      </c>
      <c r="P40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$19.05 P/kg</v>
      </c>
      <c r="Q40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$1.91 P/100g</v>
      </c>
    </row>
    <row r="4031" spans="1:17" ht="24" x14ac:dyDescent="0.2">
      <c r="A4031" s="2" t="s">
        <v>55</v>
      </c>
      <c r="B4031" s="2" t="s">
        <v>1069</v>
      </c>
      <c r="C4031" s="2" t="s">
        <v>5814</v>
      </c>
      <c r="D4031" s="2" t="s">
        <v>1073</v>
      </c>
      <c r="E4031" s="2" t="s">
        <v>1852</v>
      </c>
      <c r="F4031" s="2" t="s">
        <v>5129</v>
      </c>
      <c r="G4031" s="2" t="s">
        <v>4</v>
      </c>
      <c r="H4031" s="2" t="s">
        <v>922</v>
      </c>
      <c r="I4031" s="6">
        <v>1</v>
      </c>
      <c r="J4031" s="2" t="s">
        <v>2345</v>
      </c>
      <c r="K4031" s="7">
        <v>6</v>
      </c>
      <c r="L4031" s="3" t="s">
        <v>2315</v>
      </c>
      <c r="M4031" s="2">
        <v>400851</v>
      </c>
      <c r="N4031" s="2" t="s">
        <v>13</v>
      </c>
      <c r="O4031" s="80">
        <v>116.7</v>
      </c>
      <c r="P40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$19.45 P/kg</v>
      </c>
      <c r="Q40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$1.95 P/100g</v>
      </c>
    </row>
    <row r="4032" spans="1:17" ht="24" x14ac:dyDescent="0.2">
      <c r="A4032" s="2" t="s">
        <v>55</v>
      </c>
      <c r="B4032" s="2" t="s">
        <v>1069</v>
      </c>
      <c r="C4032" s="2" t="s">
        <v>5815</v>
      </c>
      <c r="D4032" s="2" t="s">
        <v>1074</v>
      </c>
      <c r="E4032" s="2" t="s">
        <v>3128</v>
      </c>
      <c r="F4032" s="2" t="s">
        <v>3973</v>
      </c>
      <c r="G4032" s="2" t="s">
        <v>4</v>
      </c>
      <c r="H4032" s="2" t="s">
        <v>4</v>
      </c>
      <c r="I4032" s="6">
        <v>500</v>
      </c>
      <c r="J4032" s="2" t="s">
        <v>6074</v>
      </c>
      <c r="K4032" s="7">
        <v>1</v>
      </c>
      <c r="L4032" s="3" t="s">
        <v>3130</v>
      </c>
      <c r="M4032" s="2">
        <v>109981</v>
      </c>
      <c r="N4032" s="2" t="s">
        <v>13</v>
      </c>
      <c r="O4032" s="80">
        <v>7.3696000000000002</v>
      </c>
      <c r="P40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$14.74 P/kg</v>
      </c>
      <c r="Q40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33" spans="1:17" ht="36" x14ac:dyDescent="0.2">
      <c r="A4033" s="2" t="s">
        <v>55</v>
      </c>
      <c r="B4033" s="2" t="s">
        <v>1069</v>
      </c>
      <c r="C4033" s="2" t="s">
        <v>5815</v>
      </c>
      <c r="D4033" s="2" t="s">
        <v>1074</v>
      </c>
      <c r="E4033" s="2" t="s">
        <v>5886</v>
      </c>
      <c r="F4033" s="2" t="s">
        <v>6566</v>
      </c>
      <c r="G4033" s="2" t="s">
        <v>1551</v>
      </c>
      <c r="H4033" s="2" t="s">
        <v>4</v>
      </c>
      <c r="I4033" s="6">
        <v>500</v>
      </c>
      <c r="J4033" s="2" t="s">
        <v>6074</v>
      </c>
      <c r="K4033" s="7">
        <v>1</v>
      </c>
      <c r="L4033" s="3" t="s">
        <v>3130</v>
      </c>
      <c r="M4033" s="2">
        <v>188793</v>
      </c>
      <c r="N4033" s="2" t="s">
        <v>13</v>
      </c>
      <c r="O4033" s="80">
        <v>4.7771999999999997</v>
      </c>
      <c r="P40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$9.55 P/kg</v>
      </c>
      <c r="Q40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$0.96 P/100g</v>
      </c>
    </row>
    <row r="4034" spans="1:17" ht="36" x14ac:dyDescent="0.2">
      <c r="A4034" s="2" t="s">
        <v>55</v>
      </c>
      <c r="B4034" s="2" t="s">
        <v>1069</v>
      </c>
      <c r="C4034" s="2" t="s">
        <v>5815</v>
      </c>
      <c r="D4034" s="2" t="s">
        <v>1074</v>
      </c>
      <c r="E4034" s="2" t="s">
        <v>2396</v>
      </c>
      <c r="F4034" s="2" t="s">
        <v>4538</v>
      </c>
      <c r="G4034" s="2" t="s">
        <v>4</v>
      </c>
      <c r="H4034" s="2" t="s">
        <v>922</v>
      </c>
      <c r="I4034" s="6">
        <v>500</v>
      </c>
      <c r="J4034" s="2" t="s">
        <v>6074</v>
      </c>
      <c r="K4034" s="7">
        <v>1</v>
      </c>
      <c r="L4034" s="3" t="s">
        <v>3130</v>
      </c>
      <c r="M4034" s="2" t="s">
        <v>2937</v>
      </c>
      <c r="N4034" s="2" t="s">
        <v>13</v>
      </c>
      <c r="O4034" s="80">
        <v>7.1776999999999997</v>
      </c>
      <c r="P40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$14.36 P/kg</v>
      </c>
      <c r="Q40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$1.44 P/100g</v>
      </c>
    </row>
    <row r="4035" spans="1:17" ht="24" x14ac:dyDescent="0.2">
      <c r="A4035" s="2" t="s">
        <v>55</v>
      </c>
      <c r="B4035" s="2" t="s">
        <v>1069</v>
      </c>
      <c r="C4035" s="2" t="s">
        <v>5815</v>
      </c>
      <c r="D4035" s="2" t="s">
        <v>1074</v>
      </c>
      <c r="E4035" s="2" t="s">
        <v>1852</v>
      </c>
      <c r="F4035" s="2" t="s">
        <v>2131</v>
      </c>
      <c r="G4035" s="2" t="s">
        <v>1551</v>
      </c>
      <c r="H4035" s="2" t="s">
        <v>922</v>
      </c>
      <c r="I4035" s="6">
        <v>500</v>
      </c>
      <c r="J4035" s="2" t="s">
        <v>6074</v>
      </c>
      <c r="K4035" s="7">
        <v>6</v>
      </c>
      <c r="L4035" s="3" t="s">
        <v>2315</v>
      </c>
      <c r="M4035" s="2">
        <v>400603</v>
      </c>
      <c r="N4035" s="2" t="s">
        <v>13</v>
      </c>
      <c r="O4035" s="80">
        <v>41.5</v>
      </c>
      <c r="P40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$13.83 P/kg</v>
      </c>
      <c r="Q40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$1.38 P/100g</v>
      </c>
    </row>
    <row r="4036" spans="1:17" ht="24" x14ac:dyDescent="0.2">
      <c r="A4036" s="2" t="s">
        <v>55</v>
      </c>
      <c r="B4036" s="2" t="s">
        <v>1069</v>
      </c>
      <c r="C4036" s="2" t="s">
        <v>5816</v>
      </c>
      <c r="D4036" s="2" t="s">
        <v>2132</v>
      </c>
      <c r="E4036" s="2" t="s">
        <v>3128</v>
      </c>
      <c r="F4036" s="2" t="s">
        <v>3974</v>
      </c>
      <c r="G4036" s="2" t="s">
        <v>4</v>
      </c>
      <c r="H4036" s="2" t="s">
        <v>4</v>
      </c>
      <c r="I4036" s="6">
        <v>500</v>
      </c>
      <c r="J4036" s="2" t="s">
        <v>6074</v>
      </c>
      <c r="K4036" s="7">
        <v>1</v>
      </c>
      <c r="L4036" s="3" t="s">
        <v>3130</v>
      </c>
      <c r="M4036" s="2">
        <v>3001907</v>
      </c>
      <c r="N4036" s="2" t="s">
        <v>13</v>
      </c>
      <c r="O4036" s="80">
        <v>11.860799999999999</v>
      </c>
      <c r="P40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$23.72 P/kg</v>
      </c>
      <c r="Q40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$2.37 P/100g</v>
      </c>
    </row>
    <row r="4037" spans="1:17" ht="36" x14ac:dyDescent="0.2">
      <c r="A4037" s="2" t="s">
        <v>55</v>
      </c>
      <c r="B4037" s="2" t="s">
        <v>1069</v>
      </c>
      <c r="C4037" s="2" t="s">
        <v>5816</v>
      </c>
      <c r="D4037" s="2" t="s">
        <v>2132</v>
      </c>
      <c r="E4037" s="2" t="s">
        <v>5886</v>
      </c>
      <c r="F4037" s="2" t="s">
        <v>6567</v>
      </c>
      <c r="G4037" s="2" t="s">
        <v>4</v>
      </c>
      <c r="H4037" s="2" t="s">
        <v>4</v>
      </c>
      <c r="I4037" s="6">
        <v>500</v>
      </c>
      <c r="J4037" s="2" t="s">
        <v>6074</v>
      </c>
      <c r="K4037" s="7">
        <v>1</v>
      </c>
      <c r="L4037" s="3" t="s">
        <v>3130</v>
      </c>
      <c r="M4037" s="2">
        <v>144812</v>
      </c>
      <c r="N4037" s="2" t="s">
        <v>13</v>
      </c>
      <c r="O4037" s="80">
        <v>7.5636000000000001</v>
      </c>
      <c r="P40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$15.13 P/kg</v>
      </c>
      <c r="Q40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038" spans="1:17" ht="24" x14ac:dyDescent="0.2">
      <c r="A4038" s="2" t="s">
        <v>55</v>
      </c>
      <c r="B4038" s="2" t="s">
        <v>1069</v>
      </c>
      <c r="C4038" s="2" t="s">
        <v>5816</v>
      </c>
      <c r="D4038" s="2" t="s">
        <v>2132</v>
      </c>
      <c r="E4038" s="2" t="s">
        <v>1852</v>
      </c>
      <c r="F4038" s="2" t="s">
        <v>5130</v>
      </c>
      <c r="G4038" s="2" t="s">
        <v>1551</v>
      </c>
      <c r="H4038" s="2" t="s">
        <v>922</v>
      </c>
      <c r="I4038" s="6">
        <v>250</v>
      </c>
      <c r="J4038" s="2" t="s">
        <v>6074</v>
      </c>
      <c r="K4038" s="7">
        <v>24</v>
      </c>
      <c r="L4038" s="3" t="s">
        <v>2315</v>
      </c>
      <c r="M4038" s="2">
        <v>3001904</v>
      </c>
      <c r="N4038" s="2" t="s">
        <v>13</v>
      </c>
      <c r="O4038" s="80">
        <v>163.75</v>
      </c>
      <c r="P40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$27.29 P/kg</v>
      </c>
      <c r="Q40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$2.73 P/100g</v>
      </c>
    </row>
    <row r="4039" spans="1:17" ht="24" x14ac:dyDescent="0.2">
      <c r="A4039" s="2" t="s">
        <v>55</v>
      </c>
      <c r="B4039" s="2" t="s">
        <v>1069</v>
      </c>
      <c r="C4039" s="2" t="s">
        <v>5817</v>
      </c>
      <c r="D4039" s="2" t="s">
        <v>2133</v>
      </c>
      <c r="E4039" s="2" t="s">
        <v>3128</v>
      </c>
      <c r="F4039" s="2" t="s">
        <v>3975</v>
      </c>
      <c r="G4039" s="2" t="s">
        <v>4</v>
      </c>
      <c r="H4039" s="2" t="s">
        <v>4</v>
      </c>
      <c r="I4039" s="6">
        <v>20</v>
      </c>
      <c r="J4039" s="2" t="s">
        <v>6074</v>
      </c>
      <c r="K4039" s="7">
        <v>100</v>
      </c>
      <c r="L4039" s="3" t="s">
        <v>2315</v>
      </c>
      <c r="M4039" s="2">
        <v>3101261</v>
      </c>
      <c r="N4039" s="2" t="s">
        <v>13</v>
      </c>
      <c r="O4039" s="80">
        <v>73.427199999999999</v>
      </c>
      <c r="P40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40" spans="1:17" ht="36" x14ac:dyDescent="0.2">
      <c r="A4040" s="2" t="s">
        <v>55</v>
      </c>
      <c r="B4040" s="2" t="s">
        <v>1069</v>
      </c>
      <c r="C4040" s="2" t="s">
        <v>5817</v>
      </c>
      <c r="D4040" s="2" t="s">
        <v>2133</v>
      </c>
      <c r="E4040" s="2" t="s">
        <v>5886</v>
      </c>
      <c r="F4040" s="2" t="s">
        <v>6030</v>
      </c>
      <c r="G4040" s="2" t="s">
        <v>4</v>
      </c>
      <c r="H4040" s="2" t="s">
        <v>4</v>
      </c>
      <c r="I4040" s="6">
        <v>20</v>
      </c>
      <c r="J4040" s="2" t="s">
        <v>6074</v>
      </c>
      <c r="K4040" s="7">
        <v>100</v>
      </c>
      <c r="L4040" s="3" t="s">
        <v>2315</v>
      </c>
      <c r="M4040" s="2">
        <v>642433</v>
      </c>
      <c r="N4040" s="2" t="s">
        <v>13</v>
      </c>
      <c r="O4040" s="80">
        <v>51.429600000000001</v>
      </c>
      <c r="P40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$25.71 P/kg</v>
      </c>
      <c r="Q40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$2.57 P/100g</v>
      </c>
    </row>
    <row r="4041" spans="1:17" ht="36" x14ac:dyDescent="0.2">
      <c r="A4041" s="2" t="s">
        <v>55</v>
      </c>
      <c r="B4041" s="2" t="s">
        <v>1069</v>
      </c>
      <c r="C4041" s="2" t="s">
        <v>5817</v>
      </c>
      <c r="D4041" s="2" t="s">
        <v>2133</v>
      </c>
      <c r="E4041" s="2" t="s">
        <v>2396</v>
      </c>
      <c r="F4041" s="2" t="s">
        <v>4539</v>
      </c>
      <c r="G4041" s="2" t="s">
        <v>1551</v>
      </c>
      <c r="H4041" s="2" t="s">
        <v>922</v>
      </c>
      <c r="I4041" s="6">
        <v>20</v>
      </c>
      <c r="J4041" s="2" t="s">
        <v>6074</v>
      </c>
      <c r="K4041" s="7">
        <v>100</v>
      </c>
      <c r="L4041" s="3" t="s">
        <v>2315</v>
      </c>
      <c r="M4041" s="2" t="s">
        <v>2938</v>
      </c>
      <c r="N4041" s="2" t="s">
        <v>13</v>
      </c>
      <c r="O4041" s="80">
        <v>71.460400000000007</v>
      </c>
      <c r="P40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42" spans="1:17" ht="24" x14ac:dyDescent="0.2">
      <c r="A4042" s="2" t="s">
        <v>55</v>
      </c>
      <c r="B4042" s="2" t="s">
        <v>1069</v>
      </c>
      <c r="C4042" s="2" t="s">
        <v>5817</v>
      </c>
      <c r="D4042" s="2" t="s">
        <v>2133</v>
      </c>
      <c r="E4042" s="2" t="s">
        <v>1852</v>
      </c>
      <c r="F4042" s="2" t="s">
        <v>6568</v>
      </c>
      <c r="G4042" s="2" t="s">
        <v>5143</v>
      </c>
      <c r="H4042" s="2" t="s">
        <v>922</v>
      </c>
      <c r="I4042" s="6">
        <v>20</v>
      </c>
      <c r="J4042" s="2" t="s">
        <v>6074</v>
      </c>
      <c r="K4042" s="7">
        <v>100</v>
      </c>
      <c r="L4042" s="3" t="s">
        <v>2315</v>
      </c>
      <c r="M4042" s="2">
        <v>1013086</v>
      </c>
      <c r="N4042" s="2" t="s">
        <v>13</v>
      </c>
      <c r="O4042" s="80">
        <v>61</v>
      </c>
      <c r="P40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$30.50 P/kg</v>
      </c>
      <c r="Q40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$3.05 P/100g</v>
      </c>
    </row>
    <row r="4043" spans="1:17" ht="24" x14ac:dyDescent="0.2">
      <c r="A4043" s="2" t="s">
        <v>55</v>
      </c>
      <c r="B4043" s="2" t="s">
        <v>1069</v>
      </c>
      <c r="C4043" s="2" t="s">
        <v>5818</v>
      </c>
      <c r="D4043" s="2" t="s">
        <v>2134</v>
      </c>
      <c r="E4043" s="2" t="s">
        <v>3128</v>
      </c>
      <c r="F4043" s="2" t="s">
        <v>3976</v>
      </c>
      <c r="G4043" s="2" t="s">
        <v>4</v>
      </c>
      <c r="H4043" s="2" t="s">
        <v>4</v>
      </c>
      <c r="I4043" s="6">
        <v>2</v>
      </c>
      <c r="J4043" s="2" t="s">
        <v>2345</v>
      </c>
      <c r="K4043" s="7">
        <v>6</v>
      </c>
      <c r="L4043" s="3" t="s">
        <v>2315</v>
      </c>
      <c r="M4043" s="2">
        <v>108400</v>
      </c>
      <c r="N4043" s="2" t="s">
        <v>13</v>
      </c>
      <c r="O4043" s="80">
        <v>236.73439999999999</v>
      </c>
      <c r="P40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0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044" spans="1:17" ht="36" x14ac:dyDescent="0.2">
      <c r="A4044" s="2" t="s">
        <v>55</v>
      </c>
      <c r="B4044" s="2" t="s">
        <v>1069</v>
      </c>
      <c r="C4044" s="2" t="s">
        <v>5818</v>
      </c>
      <c r="D4044" s="2" t="s">
        <v>2134</v>
      </c>
      <c r="E4044" s="2" t="s">
        <v>5886</v>
      </c>
      <c r="F4044" s="2" t="s">
        <v>6569</v>
      </c>
      <c r="G4044" s="2" t="s">
        <v>1551</v>
      </c>
      <c r="H4044" s="2" t="s">
        <v>4</v>
      </c>
      <c r="I4044" s="6">
        <v>2</v>
      </c>
      <c r="J4044" s="2" t="s">
        <v>2345</v>
      </c>
      <c r="K4044" s="7">
        <v>1</v>
      </c>
      <c r="L4044" s="3" t="s">
        <v>3130</v>
      </c>
      <c r="M4044" s="2">
        <v>760736</v>
      </c>
      <c r="N4044" s="2" t="s">
        <v>13</v>
      </c>
      <c r="O4044" s="80">
        <v>26.5</v>
      </c>
      <c r="P40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45" spans="1:17" ht="36" x14ac:dyDescent="0.2">
      <c r="A4045" s="2" t="s">
        <v>55</v>
      </c>
      <c r="B4045" s="2" t="s">
        <v>1069</v>
      </c>
      <c r="C4045" s="2" t="s">
        <v>5818</v>
      </c>
      <c r="D4045" s="2" t="s">
        <v>2134</v>
      </c>
      <c r="E4045" s="2" t="s">
        <v>2396</v>
      </c>
      <c r="F4045" s="2" t="s">
        <v>4540</v>
      </c>
      <c r="G4045" s="2" t="s">
        <v>1551</v>
      </c>
      <c r="H4045" s="2" t="s">
        <v>922</v>
      </c>
      <c r="I4045" s="6">
        <v>2.5</v>
      </c>
      <c r="J4045" s="2" t="s">
        <v>2345</v>
      </c>
      <c r="K4045" s="7">
        <v>1</v>
      </c>
      <c r="L4045" s="3" t="s">
        <v>3130</v>
      </c>
      <c r="M4045" s="2" t="s">
        <v>2939</v>
      </c>
      <c r="N4045" s="2" t="s">
        <v>13</v>
      </c>
      <c r="O4045" s="80">
        <v>34.9345</v>
      </c>
      <c r="P40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$13.97 P/kg</v>
      </c>
      <c r="Q40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$1.40 P/100g</v>
      </c>
    </row>
    <row r="4046" spans="1:17" ht="24" x14ac:dyDescent="0.2">
      <c r="A4046" s="2" t="s">
        <v>55</v>
      </c>
      <c r="B4046" s="2" t="s">
        <v>1069</v>
      </c>
      <c r="C4046" s="2" t="s">
        <v>5818</v>
      </c>
      <c r="D4046" s="2" t="s">
        <v>2134</v>
      </c>
      <c r="E4046" s="2" t="s">
        <v>1852</v>
      </c>
      <c r="F4046" s="2" t="s">
        <v>5131</v>
      </c>
      <c r="G4046" s="2" t="s">
        <v>4</v>
      </c>
      <c r="H4046" s="2" t="s">
        <v>922</v>
      </c>
      <c r="I4046" s="6">
        <v>2</v>
      </c>
      <c r="J4046" s="2" t="s">
        <v>2345</v>
      </c>
      <c r="K4046" s="7">
        <v>6</v>
      </c>
      <c r="L4046" s="3" t="s">
        <v>2315</v>
      </c>
      <c r="M4046" s="2">
        <v>400588</v>
      </c>
      <c r="N4046" s="2" t="s">
        <v>13</v>
      </c>
      <c r="O4046" s="80">
        <v>221.94</v>
      </c>
      <c r="P40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$18.50 P/kg</v>
      </c>
      <c r="Q40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$1.85 P/100g</v>
      </c>
    </row>
    <row r="4047" spans="1:17" ht="24" x14ac:dyDescent="0.2">
      <c r="A4047" s="2" t="s">
        <v>55</v>
      </c>
      <c r="B4047" s="2" t="s">
        <v>1069</v>
      </c>
      <c r="C4047" s="2" t="s">
        <v>5819</v>
      </c>
      <c r="D4047" s="2" t="s">
        <v>1075</v>
      </c>
      <c r="E4047" s="2" t="s">
        <v>6864</v>
      </c>
      <c r="F4047" s="2" t="s">
        <v>6907</v>
      </c>
      <c r="G4047" s="2" t="s">
        <v>4</v>
      </c>
      <c r="H4047" s="2" t="s">
        <v>922</v>
      </c>
      <c r="I4047" s="6">
        <v>2</v>
      </c>
      <c r="J4047" s="2" t="s">
        <v>2345</v>
      </c>
      <c r="K4047" s="7">
        <v>1</v>
      </c>
      <c r="L4047" s="3" t="s">
        <v>3130</v>
      </c>
      <c r="M4047" s="2" t="s">
        <v>6908</v>
      </c>
      <c r="N4047" s="2" t="s">
        <v>13</v>
      </c>
      <c r="O4047" s="80">
        <v>24.83</v>
      </c>
      <c r="P40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$12.42 P/kg</v>
      </c>
      <c r="Q40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$1.24 P/100g</v>
      </c>
    </row>
    <row r="4048" spans="1:17" ht="24" x14ac:dyDescent="0.2">
      <c r="A4048" s="2" t="s">
        <v>55</v>
      </c>
      <c r="B4048" s="2" t="s">
        <v>1069</v>
      </c>
      <c r="C4048" s="2" t="s">
        <v>5819</v>
      </c>
      <c r="D4048" s="2" t="s">
        <v>1075</v>
      </c>
      <c r="E4048" s="2" t="s">
        <v>3128</v>
      </c>
      <c r="F4048" s="2" t="s">
        <v>3977</v>
      </c>
      <c r="G4048" s="2" t="s">
        <v>4</v>
      </c>
      <c r="H4048" s="2" t="s">
        <v>922</v>
      </c>
      <c r="I4048" s="6">
        <v>2</v>
      </c>
      <c r="J4048" s="2" t="s">
        <v>2345</v>
      </c>
      <c r="K4048" s="7">
        <v>1</v>
      </c>
      <c r="L4048" s="3" t="s">
        <v>3130</v>
      </c>
      <c r="M4048" s="2">
        <v>9000434</v>
      </c>
      <c r="N4048" s="2" t="s">
        <v>13</v>
      </c>
      <c r="O4048" s="80">
        <v>22.4</v>
      </c>
      <c r="P40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$11.20 P/kg</v>
      </c>
      <c r="Q40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49" spans="1:17" ht="36" x14ac:dyDescent="0.2">
      <c r="A4049" s="2" t="s">
        <v>55</v>
      </c>
      <c r="B4049" s="2" t="s">
        <v>1069</v>
      </c>
      <c r="C4049" s="2" t="s">
        <v>5819</v>
      </c>
      <c r="D4049" s="2" t="s">
        <v>1075</v>
      </c>
      <c r="E4049" s="2" t="s">
        <v>5886</v>
      </c>
      <c r="F4049" s="2" t="s">
        <v>6570</v>
      </c>
      <c r="G4049" s="2" t="s">
        <v>4</v>
      </c>
      <c r="H4049" s="2" t="s">
        <v>4</v>
      </c>
      <c r="I4049" s="6">
        <v>2</v>
      </c>
      <c r="J4049" s="2" t="s">
        <v>2345</v>
      </c>
      <c r="K4049" s="7">
        <v>1</v>
      </c>
      <c r="L4049" s="3" t="s">
        <v>3130</v>
      </c>
      <c r="M4049" s="2">
        <v>115902</v>
      </c>
      <c r="N4049" s="2" t="s">
        <v>13</v>
      </c>
      <c r="O4049" s="80">
        <v>25.961400000000001</v>
      </c>
      <c r="P40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$12.98 P/kg</v>
      </c>
      <c r="Q40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$1.30 P/100g</v>
      </c>
    </row>
    <row r="4050" spans="1:17" ht="36" x14ac:dyDescent="0.2">
      <c r="A4050" s="2" t="s">
        <v>55</v>
      </c>
      <c r="B4050" s="2" t="s">
        <v>1069</v>
      </c>
      <c r="C4050" s="2" t="s">
        <v>5819</v>
      </c>
      <c r="D4050" s="2" t="s">
        <v>1075</v>
      </c>
      <c r="E4050" s="2" t="s">
        <v>2396</v>
      </c>
      <c r="F4050" s="2" t="s">
        <v>4541</v>
      </c>
      <c r="G4050" s="2" t="s">
        <v>4</v>
      </c>
      <c r="H4050" s="2" t="s">
        <v>4</v>
      </c>
      <c r="I4050" s="6">
        <v>2</v>
      </c>
      <c r="J4050" s="2" t="s">
        <v>2345</v>
      </c>
      <c r="K4050" s="7">
        <v>1</v>
      </c>
      <c r="L4050" s="3" t="s">
        <v>3130</v>
      </c>
      <c r="M4050" s="2" t="s">
        <v>2940</v>
      </c>
      <c r="N4050" s="2" t="s">
        <v>13</v>
      </c>
      <c r="O4050" s="80">
        <v>22.613900000000001</v>
      </c>
      <c r="P40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$11.31 P/kg</v>
      </c>
      <c r="Q40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$1.13 P/100g</v>
      </c>
    </row>
    <row r="4051" spans="1:17" ht="24" x14ac:dyDescent="0.2">
      <c r="A4051" s="2" t="s">
        <v>55</v>
      </c>
      <c r="B4051" s="2" t="s">
        <v>1069</v>
      </c>
      <c r="C4051" s="2" t="s">
        <v>5819</v>
      </c>
      <c r="D4051" s="2" t="s">
        <v>1075</v>
      </c>
      <c r="E4051" s="2" t="s">
        <v>1852</v>
      </c>
      <c r="F4051" s="2" t="s">
        <v>2135</v>
      </c>
      <c r="G4051" s="2" t="s">
        <v>4</v>
      </c>
      <c r="H4051" s="2" t="s">
        <v>922</v>
      </c>
      <c r="I4051" s="6">
        <v>2</v>
      </c>
      <c r="J4051" s="2" t="s">
        <v>2345</v>
      </c>
      <c r="K4051" s="7">
        <v>6</v>
      </c>
      <c r="L4051" s="3" t="s">
        <v>2315</v>
      </c>
      <c r="M4051" s="2">
        <v>3112127</v>
      </c>
      <c r="N4051" s="2" t="s">
        <v>13</v>
      </c>
      <c r="O4051" s="80">
        <v>134.75</v>
      </c>
      <c r="P40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$11.23 P/kg</v>
      </c>
      <c r="Q40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052" spans="1:17" ht="24" x14ac:dyDescent="0.2">
      <c r="A4052" s="2" t="s">
        <v>55</v>
      </c>
      <c r="B4052" s="2" t="s">
        <v>1069</v>
      </c>
      <c r="C4052" s="2" t="s">
        <v>5820</v>
      </c>
      <c r="D4052" s="2" t="s">
        <v>2136</v>
      </c>
      <c r="E4052" s="2" t="s">
        <v>3128</v>
      </c>
      <c r="F4052" s="2" t="s">
        <v>3978</v>
      </c>
      <c r="G4052" s="2" t="s">
        <v>4</v>
      </c>
      <c r="H4052" s="2" t="s">
        <v>4</v>
      </c>
      <c r="I4052" s="6">
        <v>250</v>
      </c>
      <c r="J4052" s="2" t="s">
        <v>6074</v>
      </c>
      <c r="K4052" s="7">
        <v>12</v>
      </c>
      <c r="L4052" s="3" t="s">
        <v>2315</v>
      </c>
      <c r="M4052" s="2">
        <v>101018</v>
      </c>
      <c r="N4052" s="2" t="s">
        <v>13</v>
      </c>
      <c r="O4052" s="80">
        <v>72.139200000000002</v>
      </c>
      <c r="P40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$24.05 P/kg</v>
      </c>
      <c r="Q40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$2.40 P/100g</v>
      </c>
    </row>
    <row r="4053" spans="1:17" ht="36" x14ac:dyDescent="0.2">
      <c r="A4053" s="2" t="s">
        <v>55</v>
      </c>
      <c r="B4053" s="2" t="s">
        <v>1069</v>
      </c>
      <c r="C4053" s="2" t="s">
        <v>5820</v>
      </c>
      <c r="D4053" s="2" t="s">
        <v>2136</v>
      </c>
      <c r="E4053" s="2" t="s">
        <v>5886</v>
      </c>
      <c r="F4053" s="2" t="s">
        <v>6571</v>
      </c>
      <c r="G4053" s="2" t="s">
        <v>1551</v>
      </c>
      <c r="H4053" s="2" t="s">
        <v>4</v>
      </c>
      <c r="I4053" s="6">
        <v>250</v>
      </c>
      <c r="J4053" s="2" t="s">
        <v>6074</v>
      </c>
      <c r="K4053" s="7">
        <v>1</v>
      </c>
      <c r="L4053" s="3" t="s">
        <v>3130</v>
      </c>
      <c r="M4053" s="2">
        <v>155504</v>
      </c>
      <c r="N4053" s="2" t="s">
        <v>13</v>
      </c>
      <c r="O4053" s="80">
        <v>3.2732999999999999</v>
      </c>
      <c r="P40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$13.09 P/kg</v>
      </c>
      <c r="Q40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4054" spans="1:17" ht="24" x14ac:dyDescent="0.2">
      <c r="A4054" s="2" t="s">
        <v>55</v>
      </c>
      <c r="B4054" s="2" t="s">
        <v>1069</v>
      </c>
      <c r="C4054" s="2" t="s">
        <v>5820</v>
      </c>
      <c r="D4054" s="2" t="s">
        <v>2136</v>
      </c>
      <c r="E4054" s="2" t="s">
        <v>2396</v>
      </c>
      <c r="F4054" s="2" t="s">
        <v>4542</v>
      </c>
      <c r="G4054" s="2" t="s">
        <v>4</v>
      </c>
      <c r="H4054" s="2" t="s">
        <v>4</v>
      </c>
      <c r="I4054" s="6">
        <v>250</v>
      </c>
      <c r="J4054" s="2" t="s">
        <v>6074</v>
      </c>
      <c r="K4054" s="7">
        <v>1</v>
      </c>
      <c r="L4054" s="3" t="s">
        <v>3130</v>
      </c>
      <c r="M4054" s="2" t="s">
        <v>2941</v>
      </c>
      <c r="N4054" s="2" t="s">
        <v>13</v>
      </c>
      <c r="O4054" s="80">
        <v>4.4798999999999998</v>
      </c>
      <c r="P40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$17.92 P/kg</v>
      </c>
      <c r="Q40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$1.79 P/100g</v>
      </c>
    </row>
    <row r="4055" spans="1:17" x14ac:dyDescent="0.2">
      <c r="A4055" s="2" t="s">
        <v>55</v>
      </c>
      <c r="B4055" s="2" t="s">
        <v>1069</v>
      </c>
      <c r="C4055" s="2" t="s">
        <v>5820</v>
      </c>
      <c r="D4055" s="2" t="s">
        <v>2136</v>
      </c>
      <c r="E4055" s="2" t="s">
        <v>1852</v>
      </c>
      <c r="F4055" s="2" t="s">
        <v>5132</v>
      </c>
      <c r="G4055" s="2" t="s">
        <v>1551</v>
      </c>
      <c r="H4055" s="2" t="s">
        <v>922</v>
      </c>
      <c r="I4055" s="6">
        <v>250</v>
      </c>
      <c r="J4055" s="2" t="s">
        <v>6074</v>
      </c>
      <c r="K4055" s="7">
        <v>12</v>
      </c>
      <c r="L4055" s="3" t="s">
        <v>2315</v>
      </c>
      <c r="M4055" s="2">
        <v>871430</v>
      </c>
      <c r="N4055" s="2" t="s">
        <v>13</v>
      </c>
      <c r="O4055" s="80">
        <v>52.95</v>
      </c>
      <c r="P40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$17.65 P/kg</v>
      </c>
      <c r="Q40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$1.77 P/100g</v>
      </c>
    </row>
    <row r="4056" spans="1:17" ht="24" x14ac:dyDescent="0.2">
      <c r="A4056" s="2" t="s">
        <v>55</v>
      </c>
      <c r="B4056" s="2" t="s">
        <v>1069</v>
      </c>
      <c r="C4056" s="2" t="s">
        <v>5821</v>
      </c>
      <c r="D4056" s="2" t="s">
        <v>1076</v>
      </c>
      <c r="E4056" s="2" t="s">
        <v>3128</v>
      </c>
      <c r="F4056" s="2" t="s">
        <v>3979</v>
      </c>
      <c r="G4056" s="2" t="s">
        <v>4</v>
      </c>
      <c r="H4056" s="2" t="s">
        <v>4</v>
      </c>
      <c r="I4056" s="6">
        <v>2</v>
      </c>
      <c r="J4056" s="2" t="s">
        <v>2345</v>
      </c>
      <c r="K4056" s="7">
        <v>1</v>
      </c>
      <c r="L4056" s="3" t="s">
        <v>3130</v>
      </c>
      <c r="M4056" s="2">
        <v>9000452</v>
      </c>
      <c r="N4056" s="2" t="s">
        <v>13</v>
      </c>
      <c r="O4056" s="80">
        <v>17.561599999999999</v>
      </c>
      <c r="P40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$8.78 P/kg</v>
      </c>
      <c r="Q40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057" spans="1:17" ht="36" x14ac:dyDescent="0.2">
      <c r="A4057" s="2" t="s">
        <v>55</v>
      </c>
      <c r="B4057" s="2" t="s">
        <v>1069</v>
      </c>
      <c r="C4057" s="2" t="s">
        <v>5821</v>
      </c>
      <c r="D4057" s="2" t="s">
        <v>1076</v>
      </c>
      <c r="E4057" s="2" t="s">
        <v>5886</v>
      </c>
      <c r="F4057" s="2" t="s">
        <v>6572</v>
      </c>
      <c r="G4057" s="2" t="s">
        <v>1551</v>
      </c>
      <c r="H4057" s="2" t="s">
        <v>4</v>
      </c>
      <c r="I4057" s="6">
        <v>2</v>
      </c>
      <c r="J4057" s="2" t="s">
        <v>2345</v>
      </c>
      <c r="K4057" s="7">
        <v>1</v>
      </c>
      <c r="L4057" s="3" t="s">
        <v>3130</v>
      </c>
      <c r="M4057" s="2">
        <v>622530</v>
      </c>
      <c r="N4057" s="2" t="s">
        <v>13</v>
      </c>
      <c r="O4057" s="80">
        <v>17.656199999999998</v>
      </c>
      <c r="P40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$8.83 P/kg</v>
      </c>
      <c r="Q40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$0.88 P/100g</v>
      </c>
    </row>
    <row r="4058" spans="1:17" ht="24" x14ac:dyDescent="0.2">
      <c r="A4058" s="2" t="s">
        <v>55</v>
      </c>
      <c r="B4058" s="2" t="s">
        <v>1069</v>
      </c>
      <c r="C4058" s="2" t="s">
        <v>5821</v>
      </c>
      <c r="D4058" s="2" t="s">
        <v>1076</v>
      </c>
      <c r="E4058" s="2" t="s">
        <v>2396</v>
      </c>
      <c r="F4058" s="2" t="s">
        <v>4543</v>
      </c>
      <c r="G4058" s="2" t="s">
        <v>1551</v>
      </c>
      <c r="H4058" s="2" t="s">
        <v>922</v>
      </c>
      <c r="I4058" s="6">
        <v>2</v>
      </c>
      <c r="J4058" s="2" t="s">
        <v>2345</v>
      </c>
      <c r="K4058" s="7">
        <v>1</v>
      </c>
      <c r="L4058" s="3" t="s">
        <v>3130</v>
      </c>
      <c r="M4058" s="2" t="s">
        <v>2942</v>
      </c>
      <c r="N4058" s="2" t="s">
        <v>13</v>
      </c>
      <c r="O4058" s="80">
        <v>17.09</v>
      </c>
      <c r="P40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$8.55 P/kg</v>
      </c>
      <c r="Q40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$0.85 P/100g</v>
      </c>
    </row>
    <row r="4059" spans="1:17" ht="24" x14ac:dyDescent="0.2">
      <c r="A4059" s="2" t="s">
        <v>55</v>
      </c>
      <c r="B4059" s="2" t="s">
        <v>1069</v>
      </c>
      <c r="C4059" s="2" t="s">
        <v>5821</v>
      </c>
      <c r="D4059" s="2" t="s">
        <v>1076</v>
      </c>
      <c r="E4059" s="2" t="s">
        <v>1852</v>
      </c>
      <c r="F4059" s="2" t="s">
        <v>5133</v>
      </c>
      <c r="G4059" s="2" t="s">
        <v>1551</v>
      </c>
      <c r="H4059" s="2" t="s">
        <v>922</v>
      </c>
      <c r="I4059" s="6">
        <v>2</v>
      </c>
      <c r="J4059" s="2" t="s">
        <v>2345</v>
      </c>
      <c r="K4059" s="7">
        <v>6</v>
      </c>
      <c r="L4059" s="3" t="s">
        <v>2315</v>
      </c>
      <c r="M4059" s="2">
        <v>400793</v>
      </c>
      <c r="N4059" s="2" t="s">
        <v>13</v>
      </c>
      <c r="O4059" s="80">
        <v>99</v>
      </c>
      <c r="P40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$8.25 P/kg</v>
      </c>
      <c r="Q40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$0.83 P/100g</v>
      </c>
    </row>
    <row r="4060" spans="1:17" ht="24" x14ac:dyDescent="0.2">
      <c r="A4060" s="2" t="s">
        <v>55</v>
      </c>
      <c r="B4060" s="2" t="s">
        <v>1069</v>
      </c>
      <c r="C4060" s="2" t="s">
        <v>5822</v>
      </c>
      <c r="D4060" s="2" t="s">
        <v>1077</v>
      </c>
      <c r="E4060" s="2" t="s">
        <v>3128</v>
      </c>
      <c r="F4060" s="2" t="s">
        <v>6573</v>
      </c>
      <c r="G4060" s="2" t="s">
        <v>4</v>
      </c>
      <c r="H4060" s="2" t="s">
        <v>4</v>
      </c>
      <c r="I4060" s="6">
        <v>1</v>
      </c>
      <c r="J4060" s="2" t="s">
        <v>2345</v>
      </c>
      <c r="K4060" s="7">
        <v>12</v>
      </c>
      <c r="L4060" s="3" t="s">
        <v>2315</v>
      </c>
      <c r="M4060" s="2">
        <v>658303</v>
      </c>
      <c r="N4060" s="2" t="s">
        <v>13</v>
      </c>
      <c r="O4060" s="80">
        <v>147.5712</v>
      </c>
      <c r="P40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$12.30 P/kg</v>
      </c>
      <c r="Q40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$1.23 P/100g</v>
      </c>
    </row>
    <row r="4061" spans="1:17" ht="36" x14ac:dyDescent="0.2">
      <c r="A4061" s="2" t="s">
        <v>55</v>
      </c>
      <c r="B4061" s="2" t="s">
        <v>1069</v>
      </c>
      <c r="C4061" s="2" t="s">
        <v>5822</v>
      </c>
      <c r="D4061" s="2" t="s">
        <v>1077</v>
      </c>
      <c r="E4061" s="2" t="s">
        <v>5886</v>
      </c>
      <c r="F4061" s="2" t="s">
        <v>6574</v>
      </c>
      <c r="G4061" s="2" t="s">
        <v>1551</v>
      </c>
      <c r="H4061" s="2" t="s">
        <v>4</v>
      </c>
      <c r="I4061" s="6">
        <v>1</v>
      </c>
      <c r="J4061" s="2" t="s">
        <v>2345</v>
      </c>
      <c r="K4061" s="7">
        <v>1</v>
      </c>
      <c r="L4061" s="3" t="s">
        <v>3130</v>
      </c>
      <c r="M4061" s="2">
        <v>181131</v>
      </c>
      <c r="N4061" s="2" t="s">
        <v>13</v>
      </c>
      <c r="O4061" s="80">
        <v>15.696</v>
      </c>
      <c r="P40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$15.70 P/kg</v>
      </c>
      <c r="Q40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$1.57 P/100g</v>
      </c>
    </row>
    <row r="4062" spans="1:17" ht="24" x14ac:dyDescent="0.2">
      <c r="A4062" s="2" t="s">
        <v>55</v>
      </c>
      <c r="B4062" s="2" t="s">
        <v>1069</v>
      </c>
      <c r="C4062" s="2" t="s">
        <v>5823</v>
      </c>
      <c r="D4062" s="2" t="s">
        <v>1078</v>
      </c>
      <c r="E4062" s="2" t="s">
        <v>3128</v>
      </c>
      <c r="F4062" s="2" t="s">
        <v>3980</v>
      </c>
      <c r="G4062" s="2" t="s">
        <v>4</v>
      </c>
      <c r="H4062" s="2" t="s">
        <v>4</v>
      </c>
      <c r="I4062" s="6">
        <v>2</v>
      </c>
      <c r="J4062" s="2" t="s">
        <v>2345</v>
      </c>
      <c r="K4062" s="7">
        <v>6</v>
      </c>
      <c r="L4062" s="3" t="s">
        <v>2315</v>
      </c>
      <c r="M4062" s="2">
        <v>108537</v>
      </c>
      <c r="N4062" s="2" t="s">
        <v>13</v>
      </c>
      <c r="O4062" s="80">
        <v>231.47040000000001</v>
      </c>
      <c r="P40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$19.29 P/kg</v>
      </c>
      <c r="Q40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$1.93 P/100g</v>
      </c>
    </row>
    <row r="4063" spans="1:17" ht="36" x14ac:dyDescent="0.2">
      <c r="A4063" s="2" t="s">
        <v>55</v>
      </c>
      <c r="B4063" s="2" t="s">
        <v>1069</v>
      </c>
      <c r="C4063" s="2" t="s">
        <v>5823</v>
      </c>
      <c r="D4063" s="2" t="s">
        <v>1078</v>
      </c>
      <c r="E4063" s="2" t="s">
        <v>5886</v>
      </c>
      <c r="F4063" s="2" t="s">
        <v>6569</v>
      </c>
      <c r="G4063" s="2" t="s">
        <v>1551</v>
      </c>
      <c r="H4063" s="2" t="s">
        <v>4</v>
      </c>
      <c r="I4063" s="6">
        <v>2</v>
      </c>
      <c r="J4063" s="2" t="s">
        <v>2345</v>
      </c>
      <c r="K4063" s="7">
        <v>1</v>
      </c>
      <c r="L4063" s="3" t="s">
        <v>3130</v>
      </c>
      <c r="M4063" s="2">
        <v>760736</v>
      </c>
      <c r="N4063" s="2" t="s">
        <v>13</v>
      </c>
      <c r="O4063" s="80">
        <v>26.5</v>
      </c>
      <c r="P40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64" spans="1:17" ht="36" x14ac:dyDescent="0.2">
      <c r="A4064" s="2" t="s">
        <v>55</v>
      </c>
      <c r="B4064" s="2" t="s">
        <v>1069</v>
      </c>
      <c r="C4064" s="2" t="s">
        <v>5823</v>
      </c>
      <c r="D4064" s="2" t="s">
        <v>1078</v>
      </c>
      <c r="E4064" s="2" t="s">
        <v>2396</v>
      </c>
      <c r="F4064" s="2" t="s">
        <v>4544</v>
      </c>
      <c r="G4064" s="2" t="s">
        <v>4</v>
      </c>
      <c r="H4064" s="2" t="s">
        <v>4</v>
      </c>
      <c r="I4064" s="6">
        <v>2</v>
      </c>
      <c r="J4064" s="2" t="s">
        <v>2345</v>
      </c>
      <c r="K4064" s="7">
        <v>1</v>
      </c>
      <c r="L4064" s="3" t="s">
        <v>3130</v>
      </c>
      <c r="M4064" s="2" t="s">
        <v>2943</v>
      </c>
      <c r="N4064" s="2" t="s">
        <v>13</v>
      </c>
      <c r="O4064" s="80">
        <v>37.545099999999998</v>
      </c>
      <c r="P40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$18.77 P/kg</v>
      </c>
      <c r="Q40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$1.88 P/100g</v>
      </c>
    </row>
    <row r="4065" spans="1:17" ht="36" x14ac:dyDescent="0.2">
      <c r="A4065" s="2" t="s">
        <v>55</v>
      </c>
      <c r="B4065" s="2" t="s">
        <v>1069</v>
      </c>
      <c r="C4065" s="2" t="s">
        <v>5823</v>
      </c>
      <c r="D4065" s="2" t="s">
        <v>1078</v>
      </c>
      <c r="E4065" s="2" t="s">
        <v>1852</v>
      </c>
      <c r="F4065" s="2" t="s">
        <v>5134</v>
      </c>
      <c r="G4065" s="2" t="s">
        <v>4</v>
      </c>
      <c r="H4065" s="2" t="s">
        <v>922</v>
      </c>
      <c r="I4065" s="6">
        <v>2</v>
      </c>
      <c r="J4065" s="2" t="s">
        <v>2345</v>
      </c>
      <c r="K4065" s="7">
        <v>6</v>
      </c>
      <c r="L4065" s="3" t="s">
        <v>2315</v>
      </c>
      <c r="M4065" s="2">
        <v>400587</v>
      </c>
      <c r="N4065" s="2" t="s">
        <v>13</v>
      </c>
      <c r="O4065" s="80">
        <v>216.96</v>
      </c>
      <c r="P40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$18.08 P/kg</v>
      </c>
      <c r="Q40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4066" spans="1:17" ht="24" x14ac:dyDescent="0.2">
      <c r="A4066" s="2" t="s">
        <v>55</v>
      </c>
      <c r="B4066" s="2" t="s">
        <v>1069</v>
      </c>
      <c r="C4066" s="2" t="s">
        <v>5824</v>
      </c>
      <c r="D4066" s="2" t="s">
        <v>1079</v>
      </c>
      <c r="E4066" s="2" t="s">
        <v>3128</v>
      </c>
      <c r="F4066" s="2" t="s">
        <v>3981</v>
      </c>
      <c r="G4066" s="2" t="s">
        <v>4</v>
      </c>
      <c r="H4066" s="2" t="s">
        <v>4</v>
      </c>
      <c r="I4066" s="6">
        <v>20</v>
      </c>
      <c r="J4066" s="2" t="s">
        <v>6074</v>
      </c>
      <c r="K4066" s="7">
        <v>100</v>
      </c>
      <c r="L4066" s="3" t="s">
        <v>2315</v>
      </c>
      <c r="M4066" s="2">
        <v>3001997</v>
      </c>
      <c r="N4066" s="2" t="s">
        <v>13</v>
      </c>
      <c r="O4066" s="80">
        <v>67.244799999999998</v>
      </c>
      <c r="P40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$33.62 P/kg</v>
      </c>
      <c r="Q40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$3.36 P/100g</v>
      </c>
    </row>
    <row r="4067" spans="1:17" ht="36" x14ac:dyDescent="0.2">
      <c r="A4067" s="2" t="s">
        <v>55</v>
      </c>
      <c r="B4067" s="2" t="s">
        <v>1069</v>
      </c>
      <c r="C4067" s="2" t="s">
        <v>5824</v>
      </c>
      <c r="D4067" s="2" t="s">
        <v>1079</v>
      </c>
      <c r="E4067" s="2" t="s">
        <v>5886</v>
      </c>
      <c r="F4067" s="2" t="s">
        <v>6569</v>
      </c>
      <c r="G4067" s="2" t="s">
        <v>1551</v>
      </c>
      <c r="H4067" s="2" t="s">
        <v>4</v>
      </c>
      <c r="I4067" s="6">
        <v>2</v>
      </c>
      <c r="J4067" s="2" t="s">
        <v>2345</v>
      </c>
      <c r="K4067" s="7">
        <v>1</v>
      </c>
      <c r="L4067" s="3" t="s">
        <v>3130</v>
      </c>
      <c r="M4067" s="2">
        <v>760736</v>
      </c>
      <c r="N4067" s="2" t="s">
        <v>13</v>
      </c>
      <c r="O4067" s="80">
        <v>26.5</v>
      </c>
      <c r="P40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$13.25 P/kg</v>
      </c>
      <c r="Q40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$1.33 P/100g</v>
      </c>
    </row>
    <row r="4068" spans="1:17" ht="36" x14ac:dyDescent="0.2">
      <c r="A4068" s="2" t="s">
        <v>55</v>
      </c>
      <c r="B4068" s="2" t="s">
        <v>1069</v>
      </c>
      <c r="C4068" s="2" t="s">
        <v>5824</v>
      </c>
      <c r="D4068" s="2" t="s">
        <v>1079</v>
      </c>
      <c r="E4068" s="2" t="s">
        <v>2396</v>
      </c>
      <c r="F4068" s="2" t="s">
        <v>4539</v>
      </c>
      <c r="G4068" s="2" t="s">
        <v>1551</v>
      </c>
      <c r="H4068" s="2" t="s">
        <v>922</v>
      </c>
      <c r="I4068" s="6">
        <v>20</v>
      </c>
      <c r="J4068" s="2" t="s">
        <v>6074</v>
      </c>
      <c r="K4068" s="7">
        <v>100</v>
      </c>
      <c r="L4068" s="3" t="s">
        <v>2315</v>
      </c>
      <c r="M4068" s="2" t="s">
        <v>2938</v>
      </c>
      <c r="N4068" s="2" t="s">
        <v>13</v>
      </c>
      <c r="O4068" s="80">
        <v>71.460400000000007</v>
      </c>
      <c r="P40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$35.73 P/kg</v>
      </c>
      <c r="Q40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$3.57 P/100g</v>
      </c>
    </row>
    <row r="4069" spans="1:17" ht="24" x14ac:dyDescent="0.2">
      <c r="A4069" s="2" t="s">
        <v>55</v>
      </c>
      <c r="B4069" s="2" t="s">
        <v>1069</v>
      </c>
      <c r="C4069" s="2" t="s">
        <v>5824</v>
      </c>
      <c r="D4069" s="2" t="s">
        <v>1079</v>
      </c>
      <c r="E4069" s="2" t="s">
        <v>1852</v>
      </c>
      <c r="F4069" s="2" t="s">
        <v>6568</v>
      </c>
      <c r="G4069" s="2" t="s">
        <v>5143</v>
      </c>
      <c r="H4069" s="2" t="s">
        <v>922</v>
      </c>
      <c r="I4069" s="6">
        <v>20</v>
      </c>
      <c r="J4069" s="2" t="s">
        <v>6074</v>
      </c>
      <c r="K4069" s="7">
        <v>100</v>
      </c>
      <c r="L4069" s="3" t="s">
        <v>2315</v>
      </c>
      <c r="M4069" s="2">
        <v>1013086</v>
      </c>
      <c r="N4069" s="2" t="s">
        <v>13</v>
      </c>
      <c r="O4069" s="80">
        <v>61</v>
      </c>
      <c r="P40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$30.50 P/kg</v>
      </c>
      <c r="Q40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$3.05 P/100g</v>
      </c>
    </row>
    <row r="4070" spans="1:17" ht="24" x14ac:dyDescent="0.2">
      <c r="A4070" s="2" t="s">
        <v>55</v>
      </c>
      <c r="B4070" s="2" t="s">
        <v>1069</v>
      </c>
      <c r="C4070" s="2" t="s">
        <v>5825</v>
      </c>
      <c r="D4070" s="2" t="s">
        <v>1080</v>
      </c>
      <c r="E4070" s="2" t="s">
        <v>6864</v>
      </c>
      <c r="F4070" s="2" t="s">
        <v>6909</v>
      </c>
      <c r="G4070" s="2" t="s">
        <v>4</v>
      </c>
      <c r="H4070" s="2" t="s">
        <v>922</v>
      </c>
      <c r="I4070" s="6">
        <v>1.5</v>
      </c>
      <c r="J4070" s="2" t="s">
        <v>2345</v>
      </c>
      <c r="K4070" s="7">
        <v>1</v>
      </c>
      <c r="L4070" s="3" t="s">
        <v>3130</v>
      </c>
      <c r="M4070" s="2" t="s">
        <v>6910</v>
      </c>
      <c r="N4070" s="2" t="s">
        <v>13</v>
      </c>
      <c r="O4070" s="80">
        <v>22.58</v>
      </c>
      <c r="P40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$15.05 P/kg</v>
      </c>
      <c r="Q40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071" spans="1:17" ht="24" x14ac:dyDescent="0.2">
      <c r="A4071" s="2" t="s">
        <v>55</v>
      </c>
      <c r="B4071" s="2" t="s">
        <v>1069</v>
      </c>
      <c r="C4071" s="2" t="s">
        <v>5825</v>
      </c>
      <c r="D4071" s="2" t="s">
        <v>1080</v>
      </c>
      <c r="E4071" s="2" t="s">
        <v>3128</v>
      </c>
      <c r="F4071" s="2" t="s">
        <v>3982</v>
      </c>
      <c r="G4071" s="2" t="s">
        <v>4</v>
      </c>
      <c r="H4071" s="2" t="s">
        <v>4</v>
      </c>
      <c r="I4071" s="6">
        <v>1.5</v>
      </c>
      <c r="J4071" s="2" t="s">
        <v>2345</v>
      </c>
      <c r="K4071" s="7">
        <v>1</v>
      </c>
      <c r="L4071" s="3" t="s">
        <v>3130</v>
      </c>
      <c r="M4071" s="2">
        <v>9000584</v>
      </c>
      <c r="N4071" s="2" t="s">
        <v>13</v>
      </c>
      <c r="O4071" s="80">
        <v>21.167999999999999</v>
      </c>
      <c r="P40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$14.11 P/kg</v>
      </c>
      <c r="Q40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$1.41 P/100g</v>
      </c>
    </row>
    <row r="4072" spans="1:17" ht="36" x14ac:dyDescent="0.2">
      <c r="A4072" s="2" t="s">
        <v>55</v>
      </c>
      <c r="B4072" s="2" t="s">
        <v>1069</v>
      </c>
      <c r="C4072" s="2" t="s">
        <v>5825</v>
      </c>
      <c r="D4072" s="2" t="s">
        <v>1080</v>
      </c>
      <c r="E4072" s="2" t="s">
        <v>5886</v>
      </c>
      <c r="F4072" s="2" t="s">
        <v>6031</v>
      </c>
      <c r="G4072" s="2" t="s">
        <v>1551</v>
      </c>
      <c r="H4072" s="2" t="s">
        <v>4</v>
      </c>
      <c r="I4072" s="6">
        <v>1.5</v>
      </c>
      <c r="J4072" s="2" t="s">
        <v>2345</v>
      </c>
      <c r="K4072" s="7">
        <v>1</v>
      </c>
      <c r="L4072" s="3" t="s">
        <v>3130</v>
      </c>
      <c r="M4072" s="2">
        <v>135172</v>
      </c>
      <c r="N4072" s="2" t="s">
        <v>13</v>
      </c>
      <c r="O4072" s="80">
        <v>20.159600000000001</v>
      </c>
      <c r="P40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$13.44 P/kg</v>
      </c>
      <c r="Q40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$1.34 P/100g</v>
      </c>
    </row>
    <row r="4073" spans="1:17" ht="48" x14ac:dyDescent="0.2">
      <c r="A4073" s="2" t="s">
        <v>55</v>
      </c>
      <c r="B4073" s="2" t="s">
        <v>1069</v>
      </c>
      <c r="C4073" s="2" t="s">
        <v>5825</v>
      </c>
      <c r="D4073" s="2" t="s">
        <v>1080</v>
      </c>
      <c r="E4073" s="2" t="s">
        <v>2396</v>
      </c>
      <c r="F4073" s="2" t="s">
        <v>4545</v>
      </c>
      <c r="G4073" s="2" t="s">
        <v>1551</v>
      </c>
      <c r="H4073" s="2" t="s">
        <v>922</v>
      </c>
      <c r="I4073" s="6">
        <v>1.5</v>
      </c>
      <c r="J4073" s="2" t="s">
        <v>2345</v>
      </c>
      <c r="K4073" s="7">
        <v>1</v>
      </c>
      <c r="L4073" s="3" t="s">
        <v>3130</v>
      </c>
      <c r="M4073" s="2" t="s">
        <v>2944</v>
      </c>
      <c r="N4073" s="2" t="s">
        <v>13</v>
      </c>
      <c r="O4073" s="80">
        <v>19.017800000000001</v>
      </c>
      <c r="P40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$12.68 P/kg</v>
      </c>
      <c r="Q40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$1.27 P/100g</v>
      </c>
    </row>
    <row r="4074" spans="1:17" ht="24" x14ac:dyDescent="0.2">
      <c r="A4074" s="2" t="s">
        <v>55</v>
      </c>
      <c r="B4074" s="2" t="s">
        <v>1069</v>
      </c>
      <c r="C4074" s="2" t="s">
        <v>5825</v>
      </c>
      <c r="D4074" s="2" t="s">
        <v>1080</v>
      </c>
      <c r="E4074" s="2" t="s">
        <v>1852</v>
      </c>
      <c r="F4074" s="2" t="s">
        <v>5135</v>
      </c>
      <c r="G4074" s="2" t="s">
        <v>1551</v>
      </c>
      <c r="H4074" s="2" t="s">
        <v>922</v>
      </c>
      <c r="I4074" s="6">
        <v>1.5</v>
      </c>
      <c r="J4074" s="2" t="s">
        <v>2345</v>
      </c>
      <c r="K4074" s="7">
        <v>8</v>
      </c>
      <c r="L4074" s="3" t="s">
        <v>2315</v>
      </c>
      <c r="M4074" s="2">
        <v>849</v>
      </c>
      <c r="N4074" s="2" t="s">
        <v>13</v>
      </c>
      <c r="O4074" s="80">
        <v>158.80000000000001</v>
      </c>
      <c r="P40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$13.23 P/kg</v>
      </c>
      <c r="Q40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$1.32 P/100g</v>
      </c>
    </row>
    <row r="4075" spans="1:17" ht="24" x14ac:dyDescent="0.2">
      <c r="A4075" s="2" t="s">
        <v>55</v>
      </c>
      <c r="B4075" s="2" t="s">
        <v>1069</v>
      </c>
      <c r="C4075" s="2" t="s">
        <v>5826</v>
      </c>
      <c r="D4075" s="2" t="s">
        <v>2137</v>
      </c>
      <c r="E4075" s="2" t="s">
        <v>6864</v>
      </c>
      <c r="F4075" s="2" t="s">
        <v>6911</v>
      </c>
      <c r="G4075" s="2" t="s">
        <v>4</v>
      </c>
      <c r="H4075" s="2" t="s">
        <v>922</v>
      </c>
      <c r="I4075" s="6">
        <v>1.5</v>
      </c>
      <c r="J4075" s="2" t="s">
        <v>2345</v>
      </c>
      <c r="K4075" s="7">
        <v>1</v>
      </c>
      <c r="L4075" s="3" t="s">
        <v>3130</v>
      </c>
      <c r="M4075" s="2" t="s">
        <v>6912</v>
      </c>
      <c r="N4075" s="2" t="s">
        <v>13</v>
      </c>
      <c r="O4075" s="80">
        <v>22</v>
      </c>
      <c r="P40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$14.67 P/kg</v>
      </c>
      <c r="Q40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$1.47 P/100g</v>
      </c>
    </row>
    <row r="4076" spans="1:17" ht="24" x14ac:dyDescent="0.2">
      <c r="A4076" s="2" t="s">
        <v>55</v>
      </c>
      <c r="B4076" s="2" t="s">
        <v>1069</v>
      </c>
      <c r="C4076" s="2" t="s">
        <v>5826</v>
      </c>
      <c r="D4076" s="2" t="s">
        <v>2137</v>
      </c>
      <c r="E4076" s="2" t="s">
        <v>3128</v>
      </c>
      <c r="F4076" s="2" t="s">
        <v>6575</v>
      </c>
      <c r="G4076" s="2" t="s">
        <v>4</v>
      </c>
      <c r="H4076" s="2" t="s">
        <v>4</v>
      </c>
      <c r="I4076" s="6">
        <v>500</v>
      </c>
      <c r="J4076" s="2" t="s">
        <v>6074</v>
      </c>
      <c r="K4076" s="7">
        <v>1</v>
      </c>
      <c r="L4076" s="3" t="s">
        <v>3130</v>
      </c>
      <c r="M4076" s="2">
        <v>3100366</v>
      </c>
      <c r="N4076" s="2" t="s">
        <v>13</v>
      </c>
      <c r="O4076" s="80">
        <v>13.7872</v>
      </c>
      <c r="P40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$27.57 P/kg</v>
      </c>
      <c r="Q40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$2.76 P/100g</v>
      </c>
    </row>
    <row r="4077" spans="1:17" ht="36" x14ac:dyDescent="0.2">
      <c r="A4077" s="2" t="s">
        <v>55</v>
      </c>
      <c r="B4077" s="2" t="s">
        <v>1069</v>
      </c>
      <c r="C4077" s="2" t="s">
        <v>5826</v>
      </c>
      <c r="D4077" s="2" t="s">
        <v>2137</v>
      </c>
      <c r="E4077" s="2" t="s">
        <v>5886</v>
      </c>
      <c r="F4077" s="2" t="s">
        <v>6576</v>
      </c>
      <c r="G4077" s="2" t="s">
        <v>4</v>
      </c>
      <c r="H4077" s="2" t="s">
        <v>4</v>
      </c>
      <c r="I4077" s="6">
        <v>500</v>
      </c>
      <c r="J4077" s="2" t="s">
        <v>6074</v>
      </c>
      <c r="K4077" s="7">
        <v>1</v>
      </c>
      <c r="L4077" s="3" t="s">
        <v>3130</v>
      </c>
      <c r="M4077" s="2">
        <v>100606</v>
      </c>
      <c r="N4077" s="2" t="s">
        <v>13</v>
      </c>
      <c r="O4077" s="80">
        <v>5.2127999999999997</v>
      </c>
      <c r="P40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40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4078" spans="1:17" ht="24" x14ac:dyDescent="0.2">
      <c r="A4078" s="2" t="s">
        <v>55</v>
      </c>
      <c r="B4078" s="2" t="s">
        <v>1069</v>
      </c>
      <c r="C4078" s="2" t="s">
        <v>5826</v>
      </c>
      <c r="D4078" s="2" t="s">
        <v>2137</v>
      </c>
      <c r="E4078" s="2" t="s">
        <v>1852</v>
      </c>
      <c r="F4078" s="2" t="s">
        <v>5136</v>
      </c>
      <c r="G4078" s="2" t="s">
        <v>1551</v>
      </c>
      <c r="H4078" s="2" t="s">
        <v>922</v>
      </c>
      <c r="I4078" s="6">
        <v>500</v>
      </c>
      <c r="J4078" s="2" t="s">
        <v>6074</v>
      </c>
      <c r="K4078" s="7">
        <v>12</v>
      </c>
      <c r="L4078" s="3" t="s">
        <v>2315</v>
      </c>
      <c r="M4078" s="2">
        <v>3100365</v>
      </c>
      <c r="N4078" s="2" t="s">
        <v>13</v>
      </c>
      <c r="O4078" s="80">
        <v>155.15</v>
      </c>
      <c r="P407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$25.86 P/kg</v>
      </c>
      <c r="Q407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$2.59 P/100g</v>
      </c>
    </row>
    <row r="4079" spans="1:17" ht="36" x14ac:dyDescent="0.2">
      <c r="A4079" s="2" t="s">
        <v>55</v>
      </c>
      <c r="B4079" s="2" t="s">
        <v>1069</v>
      </c>
      <c r="C4079" s="2" t="s">
        <v>5827</v>
      </c>
      <c r="D4079" s="2" t="s">
        <v>1081</v>
      </c>
      <c r="E4079" s="2" t="s">
        <v>3128</v>
      </c>
      <c r="F4079" s="2" t="s">
        <v>3983</v>
      </c>
      <c r="G4079" s="2" t="s">
        <v>4</v>
      </c>
      <c r="H4079" s="2" t="s">
        <v>4</v>
      </c>
      <c r="I4079" s="6">
        <v>1.5</v>
      </c>
      <c r="J4079" s="2" t="s">
        <v>2345</v>
      </c>
      <c r="K4079" s="7">
        <v>1</v>
      </c>
      <c r="L4079" s="3" t="s">
        <v>3130</v>
      </c>
      <c r="M4079" s="2">
        <v>3001896</v>
      </c>
      <c r="N4079" s="2" t="s">
        <v>13</v>
      </c>
      <c r="O4079" s="80">
        <v>20.8992</v>
      </c>
      <c r="P407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$13.93 P/kg</v>
      </c>
      <c r="Q407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080" spans="1:17" ht="36" x14ac:dyDescent="0.2">
      <c r="A4080" s="2" t="s">
        <v>55</v>
      </c>
      <c r="B4080" s="2" t="s">
        <v>1069</v>
      </c>
      <c r="C4080" s="2" t="s">
        <v>5827</v>
      </c>
      <c r="D4080" s="2" t="s">
        <v>1081</v>
      </c>
      <c r="E4080" s="2" t="s">
        <v>5886</v>
      </c>
      <c r="F4080" s="2" t="s">
        <v>6577</v>
      </c>
      <c r="G4080" s="2" t="s">
        <v>1551</v>
      </c>
      <c r="H4080" s="2" t="s">
        <v>4</v>
      </c>
      <c r="I4080" s="6">
        <v>1.5</v>
      </c>
      <c r="J4080" s="2" t="s">
        <v>2345</v>
      </c>
      <c r="K4080" s="7">
        <v>1</v>
      </c>
      <c r="L4080" s="3" t="s">
        <v>3130</v>
      </c>
      <c r="M4080" s="2">
        <v>112043</v>
      </c>
      <c r="N4080" s="2" t="s">
        <v>13</v>
      </c>
      <c r="O4080" s="80">
        <v>15.0822</v>
      </c>
      <c r="P408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$10.05 P/kg</v>
      </c>
      <c r="Q408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$1.01 P/100g</v>
      </c>
    </row>
    <row r="4081" spans="1:17" ht="36" x14ac:dyDescent="0.2">
      <c r="A4081" s="2" t="s">
        <v>55</v>
      </c>
      <c r="B4081" s="2" t="s">
        <v>1069</v>
      </c>
      <c r="C4081" s="2" t="s">
        <v>5827</v>
      </c>
      <c r="D4081" s="2" t="s">
        <v>1081</v>
      </c>
      <c r="E4081" s="2" t="s">
        <v>2396</v>
      </c>
      <c r="F4081" s="2" t="s">
        <v>4546</v>
      </c>
      <c r="G4081" s="2" t="s">
        <v>4</v>
      </c>
      <c r="H4081" s="2" t="s">
        <v>922</v>
      </c>
      <c r="I4081" s="6">
        <v>1.5</v>
      </c>
      <c r="J4081" s="2" t="s">
        <v>2345</v>
      </c>
      <c r="K4081" s="7">
        <v>1</v>
      </c>
      <c r="L4081" s="3" t="s">
        <v>3130</v>
      </c>
      <c r="M4081" s="2" t="s">
        <v>2945</v>
      </c>
      <c r="N4081" s="2" t="s">
        <v>13</v>
      </c>
      <c r="O4081" s="80">
        <v>17.73</v>
      </c>
      <c r="P408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$11.82 P/kg</v>
      </c>
      <c r="Q408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082" spans="1:17" ht="36" x14ac:dyDescent="0.2">
      <c r="A4082" s="2" t="s">
        <v>55</v>
      </c>
      <c r="B4082" s="2" t="s">
        <v>1069</v>
      </c>
      <c r="C4082" s="2" t="s">
        <v>5827</v>
      </c>
      <c r="D4082" s="2" t="s">
        <v>1081</v>
      </c>
      <c r="E4082" s="2" t="s">
        <v>1852</v>
      </c>
      <c r="F4082" s="2" t="s">
        <v>4546</v>
      </c>
      <c r="G4082" s="2" t="s">
        <v>4</v>
      </c>
      <c r="H4082" s="2" t="s">
        <v>922</v>
      </c>
      <c r="I4082" s="6">
        <v>1.5</v>
      </c>
      <c r="J4082" s="2" t="s">
        <v>2345</v>
      </c>
      <c r="K4082" s="7">
        <v>8</v>
      </c>
      <c r="L4082" s="3" t="s">
        <v>2315</v>
      </c>
      <c r="M4082" s="2">
        <v>829410</v>
      </c>
      <c r="N4082" s="2" t="s">
        <v>13</v>
      </c>
      <c r="O4082" s="80">
        <v>138.80000000000001</v>
      </c>
      <c r="P408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$11.57 P/kg</v>
      </c>
      <c r="Q408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$1.16 P/100g</v>
      </c>
    </row>
    <row r="4083" spans="1:17" ht="36" x14ac:dyDescent="0.2">
      <c r="A4083" s="2" t="s">
        <v>55</v>
      </c>
      <c r="B4083" s="2" t="s">
        <v>1069</v>
      </c>
      <c r="C4083" s="2" t="s">
        <v>5902</v>
      </c>
      <c r="D4083" s="2" t="s">
        <v>2394</v>
      </c>
      <c r="E4083" s="2" t="s">
        <v>5886</v>
      </c>
      <c r="F4083" s="2" t="s">
        <v>6576</v>
      </c>
      <c r="G4083" s="2" t="s">
        <v>4</v>
      </c>
      <c r="H4083" s="2" t="s">
        <v>4</v>
      </c>
      <c r="I4083" s="6">
        <v>500</v>
      </c>
      <c r="J4083" s="2" t="s">
        <v>6074</v>
      </c>
      <c r="K4083" s="7">
        <v>1</v>
      </c>
      <c r="L4083" s="3" t="s">
        <v>3130</v>
      </c>
      <c r="M4083" s="2">
        <v>100606</v>
      </c>
      <c r="N4083" s="2" t="s">
        <v>13</v>
      </c>
      <c r="O4083" s="80">
        <v>5.2127999999999997</v>
      </c>
      <c r="P408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$10.43 P/kg</v>
      </c>
      <c r="Q408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$1.04 P/100g</v>
      </c>
    </row>
    <row r="4084" spans="1:17" ht="24" x14ac:dyDescent="0.2">
      <c r="A4084" s="2" t="s">
        <v>55</v>
      </c>
      <c r="B4084" s="2" t="s">
        <v>1069</v>
      </c>
      <c r="C4084" s="2" t="s">
        <v>5828</v>
      </c>
      <c r="D4084" s="2" t="s">
        <v>1082</v>
      </c>
      <c r="E4084" s="2" t="s">
        <v>3128</v>
      </c>
      <c r="F4084" s="2" t="s">
        <v>3984</v>
      </c>
      <c r="G4084" s="2" t="s">
        <v>4</v>
      </c>
      <c r="H4084" s="2" t="s">
        <v>4</v>
      </c>
      <c r="I4084" s="6">
        <v>20</v>
      </c>
      <c r="J4084" s="2" t="s">
        <v>6074</v>
      </c>
      <c r="K4084" s="7">
        <v>100</v>
      </c>
      <c r="L4084" s="3" t="s">
        <v>2315</v>
      </c>
      <c r="M4084" s="2">
        <v>3101261</v>
      </c>
      <c r="N4084" s="2" t="s">
        <v>13</v>
      </c>
      <c r="O4084" s="80">
        <v>73.427199999999999</v>
      </c>
      <c r="P408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$36.71 P/kg</v>
      </c>
      <c r="Q408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$3.67 P/100g</v>
      </c>
    </row>
    <row r="4085" spans="1:17" ht="36" x14ac:dyDescent="0.2">
      <c r="A4085" s="2" t="s">
        <v>55</v>
      </c>
      <c r="B4085" s="2" t="s">
        <v>1069</v>
      </c>
      <c r="C4085" s="2" t="s">
        <v>5828</v>
      </c>
      <c r="D4085" s="2" t="s">
        <v>1082</v>
      </c>
      <c r="E4085" s="2" t="s">
        <v>5886</v>
      </c>
      <c r="F4085" s="2" t="s">
        <v>6578</v>
      </c>
      <c r="G4085" s="2" t="s">
        <v>1551</v>
      </c>
      <c r="H4085" s="2" t="s">
        <v>4</v>
      </c>
      <c r="I4085" s="6">
        <v>50</v>
      </c>
      <c r="J4085" s="2" t="s">
        <v>6074</v>
      </c>
      <c r="K4085" s="7">
        <v>1</v>
      </c>
      <c r="L4085" s="3" t="s">
        <v>3130</v>
      </c>
      <c r="M4085" s="2">
        <v>136788</v>
      </c>
      <c r="N4085" s="2" t="s">
        <v>5</v>
      </c>
      <c r="O4085" s="80">
        <v>2.0550999999999999</v>
      </c>
      <c r="P408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$41.10 P/kg</v>
      </c>
      <c r="Q408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$4.11 P/100g</v>
      </c>
    </row>
    <row r="4086" spans="1:17" ht="24" x14ac:dyDescent="0.2">
      <c r="A4086" s="2" t="s">
        <v>55</v>
      </c>
      <c r="B4086" s="2" t="s">
        <v>1069</v>
      </c>
      <c r="C4086" s="2" t="s">
        <v>5828</v>
      </c>
      <c r="D4086" s="2" t="s">
        <v>1082</v>
      </c>
      <c r="E4086" s="2" t="s">
        <v>1852</v>
      </c>
      <c r="F4086" s="2" t="s">
        <v>2138</v>
      </c>
      <c r="G4086" s="2" t="s">
        <v>1551</v>
      </c>
      <c r="H4086" s="2" t="s">
        <v>922</v>
      </c>
      <c r="I4086" s="6">
        <v>20</v>
      </c>
      <c r="J4086" s="2" t="s">
        <v>6074</v>
      </c>
      <c r="K4086" s="7">
        <v>100</v>
      </c>
      <c r="L4086" s="3" t="s">
        <v>2315</v>
      </c>
      <c r="M4086" s="2">
        <v>400985</v>
      </c>
      <c r="N4086" s="2" t="s">
        <v>13</v>
      </c>
      <c r="O4086" s="80">
        <v>68.849999999999994</v>
      </c>
      <c r="P408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$34.43 P/kg</v>
      </c>
      <c r="Q408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$3.44 P/100g</v>
      </c>
    </row>
    <row r="4087" spans="1:17" ht="24" x14ac:dyDescent="0.2">
      <c r="A4087" s="2" t="s">
        <v>55</v>
      </c>
      <c r="B4087" s="2" t="s">
        <v>1084</v>
      </c>
      <c r="C4087" s="2" t="s">
        <v>5829</v>
      </c>
      <c r="D4087" s="2" t="s">
        <v>1083</v>
      </c>
      <c r="E4087" s="2" t="s">
        <v>3128</v>
      </c>
      <c r="F4087" s="2" t="s">
        <v>3985</v>
      </c>
      <c r="G4087" s="2" t="s">
        <v>4</v>
      </c>
      <c r="H4087" s="2" t="s">
        <v>4</v>
      </c>
      <c r="I4087" s="6">
        <v>10</v>
      </c>
      <c r="J4087" s="2" t="s">
        <v>2345</v>
      </c>
      <c r="K4087" s="7">
        <v>1</v>
      </c>
      <c r="L4087" s="3" t="s">
        <v>3130</v>
      </c>
      <c r="M4087" s="2">
        <v>9003214</v>
      </c>
      <c r="N4087" s="2" t="s">
        <v>13</v>
      </c>
      <c r="O4087" s="80">
        <v>51.52</v>
      </c>
      <c r="P408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$5.15 P/kg</v>
      </c>
      <c r="Q408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4088" spans="1:17" ht="36" x14ac:dyDescent="0.2">
      <c r="A4088" s="2" t="s">
        <v>55</v>
      </c>
      <c r="B4088" s="2" t="s">
        <v>1084</v>
      </c>
      <c r="C4088" s="2" t="s">
        <v>5829</v>
      </c>
      <c r="D4088" s="2" t="s">
        <v>1083</v>
      </c>
      <c r="E4088" s="2" t="s">
        <v>5886</v>
      </c>
      <c r="F4088" s="2" t="s">
        <v>6579</v>
      </c>
      <c r="G4088" s="2" t="s">
        <v>4</v>
      </c>
      <c r="H4088" s="2" t="s">
        <v>4</v>
      </c>
      <c r="I4088" s="6">
        <v>10</v>
      </c>
      <c r="J4088" s="2" t="s">
        <v>2345</v>
      </c>
      <c r="K4088" s="7">
        <v>1</v>
      </c>
      <c r="L4088" s="3" t="s">
        <v>3130</v>
      </c>
      <c r="M4088" s="2">
        <v>138641</v>
      </c>
      <c r="N4088" s="2" t="s">
        <v>13</v>
      </c>
      <c r="O4088" s="80">
        <v>59.3</v>
      </c>
      <c r="P408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$5.93 P/kg</v>
      </c>
      <c r="Q408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4089" spans="1:17" ht="24" x14ac:dyDescent="0.2">
      <c r="A4089" s="2" t="s">
        <v>55</v>
      </c>
      <c r="B4089" s="2" t="s">
        <v>1084</v>
      </c>
      <c r="C4089" s="2" t="s">
        <v>5829</v>
      </c>
      <c r="D4089" s="2" t="s">
        <v>1083</v>
      </c>
      <c r="E4089" s="2" t="s">
        <v>2396</v>
      </c>
      <c r="F4089" s="2" t="s">
        <v>4547</v>
      </c>
      <c r="G4089" s="2" t="s">
        <v>4</v>
      </c>
      <c r="H4089" s="2" t="s">
        <v>4</v>
      </c>
      <c r="I4089" s="6">
        <v>10</v>
      </c>
      <c r="J4089" s="2" t="s">
        <v>2345</v>
      </c>
      <c r="K4089" s="7">
        <v>1</v>
      </c>
      <c r="L4089" s="3" t="s">
        <v>3130</v>
      </c>
      <c r="M4089" s="2" t="s">
        <v>2946</v>
      </c>
      <c r="N4089" s="2" t="s">
        <v>13</v>
      </c>
      <c r="O4089" s="80">
        <v>51.557000000000002</v>
      </c>
      <c r="P408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$5.16 P/kg</v>
      </c>
      <c r="Q408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$0.52 P/100g</v>
      </c>
    </row>
    <row r="4090" spans="1:17" ht="24" x14ac:dyDescent="0.2">
      <c r="A4090" s="2" t="s">
        <v>55</v>
      </c>
      <c r="B4090" s="2" t="s">
        <v>1084</v>
      </c>
      <c r="C4090" s="2" t="s">
        <v>5829</v>
      </c>
      <c r="D4090" s="2" t="s">
        <v>1083</v>
      </c>
      <c r="E4090" s="2" t="s">
        <v>1852</v>
      </c>
      <c r="F4090" s="2" t="s">
        <v>2139</v>
      </c>
      <c r="G4090" s="2" t="s">
        <v>4</v>
      </c>
      <c r="H4090" s="2" t="s">
        <v>4</v>
      </c>
      <c r="I4090" s="6">
        <v>10</v>
      </c>
      <c r="J4090" s="2" t="s">
        <v>2345</v>
      </c>
      <c r="K4090" s="7">
        <v>1</v>
      </c>
      <c r="L4090" s="3" t="s">
        <v>3130</v>
      </c>
      <c r="M4090" s="2">
        <v>115575</v>
      </c>
      <c r="N4090" s="2" t="s">
        <v>13</v>
      </c>
      <c r="O4090" s="80">
        <v>49.85</v>
      </c>
      <c r="P409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$4.99 P/kg</v>
      </c>
      <c r="Q409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091" spans="1:17" ht="24" x14ac:dyDescent="0.2">
      <c r="A4091" s="2" t="s">
        <v>55</v>
      </c>
      <c r="B4091" s="2" t="s">
        <v>1084</v>
      </c>
      <c r="C4091" s="2" t="s">
        <v>5830</v>
      </c>
      <c r="D4091" s="2" t="s">
        <v>1085</v>
      </c>
      <c r="E4091" s="2" t="s">
        <v>3128</v>
      </c>
      <c r="F4091" s="2" t="s">
        <v>6580</v>
      </c>
      <c r="G4091" s="2" t="s">
        <v>4</v>
      </c>
      <c r="H4091" s="2" t="s">
        <v>4</v>
      </c>
      <c r="I4091" s="6">
        <v>1</v>
      </c>
      <c r="J4091" s="2" t="s">
        <v>2345</v>
      </c>
      <c r="K4091" s="7">
        <v>12</v>
      </c>
      <c r="L4091" s="3" t="s">
        <v>2315</v>
      </c>
      <c r="M4091" s="2">
        <v>45152</v>
      </c>
      <c r="N4091" s="2" t="s">
        <v>13</v>
      </c>
      <c r="O4091" s="80">
        <v>48.832000000000001</v>
      </c>
      <c r="P409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$4.07 P/kg</v>
      </c>
      <c r="Q409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4092" spans="1:17" ht="36" x14ac:dyDescent="0.2">
      <c r="A4092" s="2" t="s">
        <v>55</v>
      </c>
      <c r="B4092" s="2" t="s">
        <v>1084</v>
      </c>
      <c r="C4092" s="2" t="s">
        <v>5830</v>
      </c>
      <c r="D4092" s="2" t="s">
        <v>1085</v>
      </c>
      <c r="E4092" s="2" t="s">
        <v>5886</v>
      </c>
      <c r="F4092" s="2" t="s">
        <v>6581</v>
      </c>
      <c r="G4092" s="2" t="s">
        <v>1551</v>
      </c>
      <c r="H4092" s="2" t="s">
        <v>922</v>
      </c>
      <c r="I4092" s="6">
        <v>1</v>
      </c>
      <c r="J4092" s="2" t="s">
        <v>2345</v>
      </c>
      <c r="K4092" s="7">
        <v>1</v>
      </c>
      <c r="L4092" s="3" t="s">
        <v>3130</v>
      </c>
      <c r="M4092" s="2">
        <v>990323</v>
      </c>
      <c r="N4092" s="2" t="s">
        <v>13</v>
      </c>
      <c r="O4092" s="80">
        <v>3.7530000000000001</v>
      </c>
      <c r="P409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$3.75 P/kg</v>
      </c>
      <c r="Q409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$0.38 P/100g</v>
      </c>
    </row>
    <row r="4093" spans="1:17" ht="24" x14ac:dyDescent="0.2">
      <c r="A4093" s="2" t="s">
        <v>55</v>
      </c>
      <c r="B4093" s="2" t="s">
        <v>1084</v>
      </c>
      <c r="C4093" s="2" t="s">
        <v>5830</v>
      </c>
      <c r="D4093" s="2" t="s">
        <v>1085</v>
      </c>
      <c r="E4093" s="2" t="s">
        <v>2396</v>
      </c>
      <c r="F4093" s="2" t="s">
        <v>4548</v>
      </c>
      <c r="G4093" s="2" t="s">
        <v>4</v>
      </c>
      <c r="H4093" s="2" t="s">
        <v>4</v>
      </c>
      <c r="I4093" s="6">
        <v>1</v>
      </c>
      <c r="J4093" s="2" t="s">
        <v>2345</v>
      </c>
      <c r="K4093" s="7">
        <v>1</v>
      </c>
      <c r="L4093" s="3" t="s">
        <v>3130</v>
      </c>
      <c r="M4093" s="2" t="s">
        <v>2947</v>
      </c>
      <c r="N4093" s="2" t="s">
        <v>13</v>
      </c>
      <c r="O4093" s="80">
        <v>4.6742999999999997</v>
      </c>
      <c r="P409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$4.67 P/kg</v>
      </c>
      <c r="Q409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$0.47 P/100g</v>
      </c>
    </row>
    <row r="4094" spans="1:17" ht="24" x14ac:dyDescent="0.2">
      <c r="A4094" s="2" t="s">
        <v>55</v>
      </c>
      <c r="B4094" s="2" t="s">
        <v>1084</v>
      </c>
      <c r="C4094" s="2" t="s">
        <v>5830</v>
      </c>
      <c r="D4094" s="2" t="s">
        <v>1085</v>
      </c>
      <c r="E4094" s="2" t="s">
        <v>1852</v>
      </c>
      <c r="F4094" s="2" t="s">
        <v>2140</v>
      </c>
      <c r="G4094" s="2" t="s">
        <v>4</v>
      </c>
      <c r="H4094" s="2" t="s">
        <v>922</v>
      </c>
      <c r="I4094" s="6">
        <v>1</v>
      </c>
      <c r="J4094" s="2" t="s">
        <v>2345</v>
      </c>
      <c r="K4094" s="7">
        <v>12</v>
      </c>
      <c r="L4094" s="3" t="s">
        <v>2315</v>
      </c>
      <c r="M4094" s="2">
        <v>45139</v>
      </c>
      <c r="N4094" s="2" t="s">
        <v>13</v>
      </c>
      <c r="O4094" s="80">
        <v>55.5</v>
      </c>
      <c r="P409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$4.63 P/kg</v>
      </c>
      <c r="Q409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$0.46 P/100g</v>
      </c>
    </row>
    <row r="4095" spans="1:17" ht="24" x14ac:dyDescent="0.2">
      <c r="A4095" s="2" t="s">
        <v>55</v>
      </c>
      <c r="B4095" s="2" t="s">
        <v>1084</v>
      </c>
      <c r="C4095" s="2" t="s">
        <v>5831</v>
      </c>
      <c r="D4095" s="2" t="s">
        <v>1086</v>
      </c>
      <c r="E4095" s="2" t="s">
        <v>3128</v>
      </c>
      <c r="F4095" s="2" t="s">
        <v>3986</v>
      </c>
      <c r="G4095" s="2" t="s">
        <v>4</v>
      </c>
      <c r="H4095" s="2" t="s">
        <v>4</v>
      </c>
      <c r="I4095" s="6">
        <v>500</v>
      </c>
      <c r="J4095" s="2" t="s">
        <v>6074</v>
      </c>
      <c r="K4095" s="7">
        <v>18</v>
      </c>
      <c r="L4095" s="3" t="s">
        <v>2315</v>
      </c>
      <c r="M4095" s="2">
        <v>160587</v>
      </c>
      <c r="N4095" s="2" t="s">
        <v>13</v>
      </c>
      <c r="O4095" s="80">
        <v>44.911999999999999</v>
      </c>
      <c r="P409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$4.99 P/kg</v>
      </c>
      <c r="Q409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$0.50 P/100g</v>
      </c>
    </row>
    <row r="4096" spans="1:17" ht="36" x14ac:dyDescent="0.2">
      <c r="A4096" s="2" t="s">
        <v>55</v>
      </c>
      <c r="B4096" s="2" t="s">
        <v>1084</v>
      </c>
      <c r="C4096" s="2" t="s">
        <v>5831</v>
      </c>
      <c r="D4096" s="2" t="s">
        <v>1086</v>
      </c>
      <c r="E4096" s="2" t="s">
        <v>5886</v>
      </c>
      <c r="F4096" s="2" t="s">
        <v>6582</v>
      </c>
      <c r="G4096" s="2" t="s">
        <v>4</v>
      </c>
      <c r="H4096" s="2" t="s">
        <v>4</v>
      </c>
      <c r="I4096" s="6">
        <v>500</v>
      </c>
      <c r="J4096" s="2" t="s">
        <v>6074</v>
      </c>
      <c r="K4096" s="7">
        <v>1</v>
      </c>
      <c r="L4096" s="3" t="s">
        <v>3130</v>
      </c>
      <c r="M4096" s="2">
        <v>172904</v>
      </c>
      <c r="N4096" s="2" t="s">
        <v>13</v>
      </c>
      <c r="O4096" s="80">
        <v>2.4491999999999998</v>
      </c>
      <c r="P409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$4.90 P/kg</v>
      </c>
      <c r="Q409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$0.49 P/100g</v>
      </c>
    </row>
    <row r="4097" spans="1:17" ht="36" x14ac:dyDescent="0.2">
      <c r="A4097" s="2" t="s">
        <v>55</v>
      </c>
      <c r="B4097" s="2" t="s">
        <v>1084</v>
      </c>
      <c r="C4097" s="2" t="s">
        <v>5831</v>
      </c>
      <c r="D4097" s="2" t="s">
        <v>1086</v>
      </c>
      <c r="E4097" s="2" t="s">
        <v>2396</v>
      </c>
      <c r="F4097" s="2" t="s">
        <v>4549</v>
      </c>
      <c r="G4097" s="2" t="s">
        <v>1551</v>
      </c>
      <c r="H4097" s="2" t="s">
        <v>922</v>
      </c>
      <c r="I4097" s="6">
        <v>500</v>
      </c>
      <c r="J4097" s="2" t="s">
        <v>6074</v>
      </c>
      <c r="K4097" s="7">
        <v>1</v>
      </c>
      <c r="L4097" s="3" t="s">
        <v>3130</v>
      </c>
      <c r="M4097" s="2" t="s">
        <v>2948</v>
      </c>
      <c r="N4097" s="2" t="s">
        <v>13</v>
      </c>
      <c r="O4097" s="80">
        <v>1.9401999999999999</v>
      </c>
      <c r="P409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$3.88 P/kg</v>
      </c>
      <c r="Q409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$0.39 P/100g</v>
      </c>
    </row>
    <row r="4098" spans="1:17" ht="24" x14ac:dyDescent="0.2">
      <c r="A4098" s="2" t="s">
        <v>55</v>
      </c>
      <c r="B4098" s="2" t="s">
        <v>1084</v>
      </c>
      <c r="C4098" s="2" t="s">
        <v>5831</v>
      </c>
      <c r="D4098" s="2" t="s">
        <v>1086</v>
      </c>
      <c r="E4098" s="2" t="s">
        <v>1852</v>
      </c>
      <c r="F4098" s="2" t="s">
        <v>2141</v>
      </c>
      <c r="G4098" s="2" t="s">
        <v>4</v>
      </c>
      <c r="H4098" s="2" t="s">
        <v>922</v>
      </c>
      <c r="I4098" s="6">
        <v>500</v>
      </c>
      <c r="J4098" s="2" t="s">
        <v>6074</v>
      </c>
      <c r="K4098" s="7">
        <v>18</v>
      </c>
      <c r="L4098" s="3" t="s">
        <v>2315</v>
      </c>
      <c r="M4098" s="2">
        <v>160587</v>
      </c>
      <c r="N4098" s="2" t="s">
        <v>13</v>
      </c>
      <c r="O4098" s="80">
        <v>42.95</v>
      </c>
      <c r="P409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$4.77 P/kg</v>
      </c>
      <c r="Q409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4099" spans="1:17" ht="24" x14ac:dyDescent="0.2">
      <c r="A4099" s="2" t="s">
        <v>55</v>
      </c>
      <c r="B4099" s="2" t="s">
        <v>1084</v>
      </c>
      <c r="C4099" s="2" t="s">
        <v>5832</v>
      </c>
      <c r="D4099" s="2" t="s">
        <v>1087</v>
      </c>
      <c r="E4099" s="2" t="s">
        <v>3128</v>
      </c>
      <c r="F4099" s="2" t="s">
        <v>3987</v>
      </c>
      <c r="G4099" s="2" t="s">
        <v>4</v>
      </c>
      <c r="H4099" s="2" t="s">
        <v>4</v>
      </c>
      <c r="I4099" s="6">
        <v>5</v>
      </c>
      <c r="J4099" s="2" t="s">
        <v>2345</v>
      </c>
      <c r="K4099" s="7">
        <v>2</v>
      </c>
      <c r="L4099" s="3" t="s">
        <v>2315</v>
      </c>
      <c r="M4099" s="2">
        <v>9000206</v>
      </c>
      <c r="N4099" s="2" t="s">
        <v>5</v>
      </c>
      <c r="O4099" s="80">
        <v>48.473599999999998</v>
      </c>
      <c r="P409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$4.85 P/kg</v>
      </c>
      <c r="Q409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$0.48 P/100g</v>
      </c>
    </row>
    <row r="4100" spans="1:17" ht="36" x14ac:dyDescent="0.2">
      <c r="A4100" s="2" t="s">
        <v>55</v>
      </c>
      <c r="B4100" s="2" t="s">
        <v>1084</v>
      </c>
      <c r="C4100" s="2" t="s">
        <v>5832</v>
      </c>
      <c r="D4100" s="2" t="s">
        <v>1087</v>
      </c>
      <c r="E4100" s="2" t="s">
        <v>5886</v>
      </c>
      <c r="F4100" s="2" t="s">
        <v>6583</v>
      </c>
      <c r="G4100" s="2" t="s">
        <v>4</v>
      </c>
      <c r="H4100" s="2" t="s">
        <v>4</v>
      </c>
      <c r="I4100" s="6">
        <v>5</v>
      </c>
      <c r="J4100" s="2" t="s">
        <v>2345</v>
      </c>
      <c r="K4100" s="7">
        <v>2</v>
      </c>
      <c r="L4100" s="3" t="s">
        <v>2315</v>
      </c>
      <c r="M4100" s="2">
        <v>279002</v>
      </c>
      <c r="N4100" s="2" t="s">
        <v>13</v>
      </c>
      <c r="O4100" s="80">
        <v>41.331600000000002</v>
      </c>
      <c r="P410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$4.13 P/kg</v>
      </c>
      <c r="Q410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$0.41 P/100g</v>
      </c>
    </row>
    <row r="4101" spans="1:17" ht="24" x14ac:dyDescent="0.2">
      <c r="A4101" s="2" t="s">
        <v>55</v>
      </c>
      <c r="B4101" s="2" t="s">
        <v>1084</v>
      </c>
      <c r="C4101" s="2" t="s">
        <v>5832</v>
      </c>
      <c r="D4101" s="2" t="s">
        <v>1087</v>
      </c>
      <c r="E4101" s="2" t="s">
        <v>2396</v>
      </c>
      <c r="F4101" s="2" t="s">
        <v>4550</v>
      </c>
      <c r="G4101" s="2" t="s">
        <v>4</v>
      </c>
      <c r="H4101" s="2" t="s">
        <v>922</v>
      </c>
      <c r="I4101" s="6">
        <v>5</v>
      </c>
      <c r="J4101" s="2" t="s">
        <v>2345</v>
      </c>
      <c r="K4101" s="7">
        <v>1</v>
      </c>
      <c r="L4101" s="3" t="s">
        <v>3130</v>
      </c>
      <c r="M4101" s="2" t="s">
        <v>2949</v>
      </c>
      <c r="N4101" s="2" t="s">
        <v>13</v>
      </c>
      <c r="O4101" s="80">
        <v>30.629000000000001</v>
      </c>
      <c r="P410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$6.13 P/kg</v>
      </c>
      <c r="Q410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4102" spans="1:17" ht="24" x14ac:dyDescent="0.2">
      <c r="A4102" s="2" t="s">
        <v>55</v>
      </c>
      <c r="B4102" s="2" t="s">
        <v>1084</v>
      </c>
      <c r="C4102" s="2" t="s">
        <v>5832</v>
      </c>
      <c r="D4102" s="2" t="s">
        <v>1087</v>
      </c>
      <c r="E4102" s="2" t="s">
        <v>1852</v>
      </c>
      <c r="F4102" s="2" t="s">
        <v>2142</v>
      </c>
      <c r="G4102" s="2" t="s">
        <v>4</v>
      </c>
      <c r="H4102" s="2" t="s">
        <v>922</v>
      </c>
      <c r="I4102" s="6">
        <v>5</v>
      </c>
      <c r="J4102" s="2" t="s">
        <v>2345</v>
      </c>
      <c r="K4102" s="7">
        <v>2</v>
      </c>
      <c r="L4102" s="3" t="s">
        <v>2315</v>
      </c>
      <c r="M4102" s="2">
        <v>117391</v>
      </c>
      <c r="N4102" s="2" t="s">
        <v>13</v>
      </c>
      <c r="O4102" s="80">
        <v>59</v>
      </c>
      <c r="P410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$5.90 P/kg</v>
      </c>
      <c r="Q410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$0.59 P/100g</v>
      </c>
    </row>
    <row r="4103" spans="1:17" ht="24" x14ac:dyDescent="0.2">
      <c r="A4103" s="2" t="s">
        <v>55</v>
      </c>
      <c r="B4103" s="2" t="s">
        <v>1084</v>
      </c>
      <c r="C4103" s="2" t="s">
        <v>5833</v>
      </c>
      <c r="D4103" s="2" t="s">
        <v>1088</v>
      </c>
      <c r="E4103" s="2" t="s">
        <v>3128</v>
      </c>
      <c r="F4103" s="2" t="s">
        <v>3988</v>
      </c>
      <c r="G4103" s="2" t="s">
        <v>4</v>
      </c>
      <c r="H4103" s="2" t="s">
        <v>4</v>
      </c>
      <c r="I4103" s="6">
        <v>1</v>
      </c>
      <c r="J4103" s="2" t="s">
        <v>2316</v>
      </c>
      <c r="K4103" s="7">
        <v>250</v>
      </c>
      <c r="L4103" s="3" t="s">
        <v>2315</v>
      </c>
      <c r="M4103" s="2">
        <v>142223</v>
      </c>
      <c r="N4103" s="2" t="s">
        <v>13</v>
      </c>
      <c r="O4103" s="80">
        <v>42.671999999999997</v>
      </c>
      <c r="P410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$0.17 P/ea</v>
      </c>
      <c r="Q410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$0.17 P/ea</v>
      </c>
    </row>
    <row r="4104" spans="1:17" ht="36" x14ac:dyDescent="0.2">
      <c r="A4104" s="2" t="s">
        <v>55</v>
      </c>
      <c r="B4104" s="2" t="s">
        <v>1084</v>
      </c>
      <c r="C4104" s="2" t="s">
        <v>5833</v>
      </c>
      <c r="D4104" s="2" t="s">
        <v>1088</v>
      </c>
      <c r="E4104" s="2" t="s">
        <v>5886</v>
      </c>
      <c r="F4104" s="2" t="s">
        <v>6032</v>
      </c>
      <c r="G4104" s="2" t="s">
        <v>1551</v>
      </c>
      <c r="H4104" s="2" t="s">
        <v>4</v>
      </c>
      <c r="I4104" s="6">
        <v>1</v>
      </c>
      <c r="J4104" s="2" t="s">
        <v>2316</v>
      </c>
      <c r="K4104" s="7">
        <v>250</v>
      </c>
      <c r="L4104" s="3" t="s">
        <v>2315</v>
      </c>
      <c r="M4104" s="2">
        <v>253569</v>
      </c>
      <c r="N4104" s="2" t="s">
        <v>13</v>
      </c>
      <c r="O4104" s="80">
        <v>31.86</v>
      </c>
      <c r="P410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$0.13 P/ea</v>
      </c>
      <c r="Q410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$0.13 P/ea</v>
      </c>
    </row>
    <row r="4105" spans="1:17" ht="36" x14ac:dyDescent="0.2">
      <c r="A4105" s="2" t="s">
        <v>55</v>
      </c>
      <c r="B4105" s="2" t="s">
        <v>1084</v>
      </c>
      <c r="C4105" s="2" t="s">
        <v>5833</v>
      </c>
      <c r="D4105" s="2" t="s">
        <v>1088</v>
      </c>
      <c r="E4105" s="2" t="s">
        <v>2396</v>
      </c>
      <c r="F4105" s="2" t="s">
        <v>4551</v>
      </c>
      <c r="G4105" s="2" t="s">
        <v>4</v>
      </c>
      <c r="H4105" s="2" t="s">
        <v>922</v>
      </c>
      <c r="I4105" s="6">
        <v>1</v>
      </c>
      <c r="J4105" s="2" t="s">
        <v>2316</v>
      </c>
      <c r="K4105" s="7">
        <v>250</v>
      </c>
      <c r="L4105" s="3" t="s">
        <v>2315</v>
      </c>
      <c r="M4105" s="2" t="s">
        <v>2950</v>
      </c>
      <c r="N4105" s="2" t="s">
        <v>13</v>
      </c>
      <c r="O4105" s="80">
        <v>29.321000000000002</v>
      </c>
      <c r="P410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$0.12 P/ea</v>
      </c>
      <c r="Q410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$0.12 P/ea</v>
      </c>
    </row>
    <row r="4106" spans="1:17" ht="24" x14ac:dyDescent="0.2">
      <c r="A4106" s="2" t="s">
        <v>55</v>
      </c>
      <c r="B4106" s="2" t="s">
        <v>1084</v>
      </c>
      <c r="C4106" s="2" t="s">
        <v>5833</v>
      </c>
      <c r="D4106" s="2" t="s">
        <v>1088</v>
      </c>
      <c r="E4106" s="2" t="s">
        <v>1852</v>
      </c>
      <c r="F4106" s="2" t="s">
        <v>2143</v>
      </c>
      <c r="G4106" s="2" t="s">
        <v>4</v>
      </c>
      <c r="H4106" s="2" t="s">
        <v>922</v>
      </c>
      <c r="I4106" s="6">
        <v>1</v>
      </c>
      <c r="J4106" s="2" t="s">
        <v>2316</v>
      </c>
      <c r="K4106" s="7">
        <v>250</v>
      </c>
      <c r="L4106" s="3" t="s">
        <v>2315</v>
      </c>
      <c r="M4106" s="2" t="s">
        <v>2144</v>
      </c>
      <c r="N4106" s="2" t="s">
        <v>13</v>
      </c>
      <c r="O4106" s="80">
        <v>41</v>
      </c>
      <c r="P410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$0.16 P/ea</v>
      </c>
      <c r="Q410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$0.16 P/ea</v>
      </c>
    </row>
    <row r="4107" spans="1:17" ht="24" x14ac:dyDescent="0.2">
      <c r="A4107" s="2" t="s">
        <v>55</v>
      </c>
      <c r="B4107" s="2" t="s">
        <v>1084</v>
      </c>
      <c r="C4107" s="2" t="s">
        <v>5834</v>
      </c>
      <c r="D4107" s="2" t="s">
        <v>1089</v>
      </c>
      <c r="E4107" s="2" t="s">
        <v>3128</v>
      </c>
      <c r="F4107" s="2" t="s">
        <v>3989</v>
      </c>
      <c r="G4107" s="2" t="s">
        <v>4</v>
      </c>
      <c r="H4107" s="2" t="s">
        <v>4</v>
      </c>
      <c r="I4107" s="6">
        <v>500</v>
      </c>
      <c r="J4107" s="2" t="s">
        <v>6074</v>
      </c>
      <c r="K4107" s="7">
        <v>16</v>
      </c>
      <c r="L4107" s="3" t="s">
        <v>2315</v>
      </c>
      <c r="M4107" s="2">
        <v>45027</v>
      </c>
      <c r="N4107" s="2" t="s">
        <v>13</v>
      </c>
      <c r="O4107" s="80">
        <v>102.14400000000001</v>
      </c>
      <c r="P410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$12.77 P/kg</v>
      </c>
      <c r="Q410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$1.28 P/100g</v>
      </c>
    </row>
    <row r="4108" spans="1:17" ht="36" x14ac:dyDescent="0.2">
      <c r="A4108" s="2" t="s">
        <v>55</v>
      </c>
      <c r="B4108" s="2" t="s">
        <v>1084</v>
      </c>
      <c r="C4108" s="2" t="s">
        <v>5834</v>
      </c>
      <c r="D4108" s="2" t="s">
        <v>1089</v>
      </c>
      <c r="E4108" s="2" t="s">
        <v>5886</v>
      </c>
      <c r="F4108" s="2" t="s">
        <v>6584</v>
      </c>
      <c r="G4108" s="2" t="s">
        <v>1551</v>
      </c>
      <c r="H4108" s="2" t="s">
        <v>4</v>
      </c>
      <c r="I4108" s="6">
        <v>500</v>
      </c>
      <c r="J4108" s="2" t="s">
        <v>6074</v>
      </c>
      <c r="K4108" s="7">
        <v>1</v>
      </c>
      <c r="L4108" s="3" t="s">
        <v>3130</v>
      </c>
      <c r="M4108" s="2">
        <v>104163</v>
      </c>
      <c r="N4108" s="2" t="s">
        <v>13</v>
      </c>
      <c r="O4108" s="80">
        <v>4.0716000000000001</v>
      </c>
      <c r="P410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$8.14 P/kg</v>
      </c>
      <c r="Q410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$0.81 P/100g</v>
      </c>
    </row>
    <row r="4109" spans="1:17" ht="36" x14ac:dyDescent="0.2">
      <c r="A4109" s="2" t="s">
        <v>55</v>
      </c>
      <c r="B4109" s="2" t="s">
        <v>1084</v>
      </c>
      <c r="C4109" s="2" t="s">
        <v>5834</v>
      </c>
      <c r="D4109" s="2" t="s">
        <v>1089</v>
      </c>
      <c r="E4109" s="2" t="s">
        <v>2396</v>
      </c>
      <c r="F4109" s="2" t="s">
        <v>4552</v>
      </c>
      <c r="G4109" s="2" t="s">
        <v>4</v>
      </c>
      <c r="H4109" s="2" t="s">
        <v>922</v>
      </c>
      <c r="I4109" s="6">
        <v>500</v>
      </c>
      <c r="J4109" s="2" t="s">
        <v>6074</v>
      </c>
      <c r="K4109" s="7">
        <v>1</v>
      </c>
      <c r="L4109" s="3" t="s">
        <v>3130</v>
      </c>
      <c r="M4109" s="2" t="s">
        <v>2951</v>
      </c>
      <c r="N4109" s="2" t="s">
        <v>13</v>
      </c>
      <c r="O4109" s="80">
        <v>5.1139000000000001</v>
      </c>
      <c r="P410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$10.23 P/kg</v>
      </c>
      <c r="Q410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$1.02 P/100g</v>
      </c>
    </row>
    <row r="4110" spans="1:17" ht="24" x14ac:dyDescent="0.2">
      <c r="A4110" s="2" t="s">
        <v>55</v>
      </c>
      <c r="B4110" s="2" t="s">
        <v>1084</v>
      </c>
      <c r="C4110" s="2" t="s">
        <v>5834</v>
      </c>
      <c r="D4110" s="2" t="s">
        <v>1089</v>
      </c>
      <c r="E4110" s="2" t="s">
        <v>1852</v>
      </c>
      <c r="F4110" s="2" t="s">
        <v>2145</v>
      </c>
      <c r="G4110" s="2" t="s">
        <v>4</v>
      </c>
      <c r="H4110" s="2" t="s">
        <v>922</v>
      </c>
      <c r="I4110" s="6">
        <v>500</v>
      </c>
      <c r="J4110" s="2" t="s">
        <v>6074</v>
      </c>
      <c r="K4110" s="7">
        <v>12</v>
      </c>
      <c r="L4110" s="3" t="s">
        <v>2315</v>
      </c>
      <c r="M4110" s="2">
        <v>400568</v>
      </c>
      <c r="N4110" s="2" t="s">
        <v>13</v>
      </c>
      <c r="O4110" s="80">
        <v>59.3</v>
      </c>
      <c r="P411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$9.88 P/kg</v>
      </c>
      <c r="Q411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$0.99 P/100g</v>
      </c>
    </row>
    <row r="4111" spans="1:17" ht="24" x14ac:dyDescent="0.2">
      <c r="A4111" s="2" t="s">
        <v>55</v>
      </c>
      <c r="B4111" s="2" t="s">
        <v>1091</v>
      </c>
      <c r="C4111" s="2" t="s">
        <v>5835</v>
      </c>
      <c r="D4111" s="2" t="s">
        <v>1090</v>
      </c>
      <c r="E4111" s="2" t="s">
        <v>3128</v>
      </c>
      <c r="F4111" s="2" t="s">
        <v>3990</v>
      </c>
      <c r="G4111" s="2" t="s">
        <v>4</v>
      </c>
      <c r="H4111" s="2" t="s">
        <v>4</v>
      </c>
      <c r="I4111" s="6">
        <v>1</v>
      </c>
      <c r="J4111" s="2" t="s">
        <v>6076</v>
      </c>
      <c r="K4111" s="7">
        <v>15</v>
      </c>
      <c r="L4111" s="3" t="s">
        <v>2315</v>
      </c>
      <c r="M4111" s="2">
        <v>10014</v>
      </c>
      <c r="N4111" s="2" t="s">
        <v>13</v>
      </c>
      <c r="O4111" s="80">
        <v>68.432000000000002</v>
      </c>
      <c r="P411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$4.56 P/doz</v>
      </c>
      <c r="Q411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$4.56 P/doz</v>
      </c>
    </row>
    <row r="4112" spans="1:17" ht="36" x14ac:dyDescent="0.2">
      <c r="A4112" s="2" t="s">
        <v>55</v>
      </c>
      <c r="B4112" s="2" t="s">
        <v>1091</v>
      </c>
      <c r="C4112" s="2" t="s">
        <v>5835</v>
      </c>
      <c r="D4112" s="2" t="s">
        <v>1090</v>
      </c>
      <c r="E4112" s="2" t="s">
        <v>5886</v>
      </c>
      <c r="F4112" s="2" t="s">
        <v>6585</v>
      </c>
      <c r="G4112" s="2" t="s">
        <v>4</v>
      </c>
      <c r="H4112" s="2" t="s">
        <v>4</v>
      </c>
      <c r="I4112" s="6">
        <v>1</v>
      </c>
      <c r="J4112" s="2" t="s">
        <v>6076</v>
      </c>
      <c r="K4112" s="7">
        <v>15</v>
      </c>
      <c r="L4112" s="3" t="s">
        <v>2315</v>
      </c>
      <c r="M4112" s="2">
        <v>322371</v>
      </c>
      <c r="N4112" s="2" t="s">
        <v>13</v>
      </c>
      <c r="O4112" s="80">
        <v>50.22</v>
      </c>
      <c r="P411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$3.35 P/doz</v>
      </c>
      <c r="Q411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P/doz</v>
      </c>
    </row>
    <row r="4113" spans="1:17" ht="24" x14ac:dyDescent="0.2">
      <c r="A4113" s="2" t="s">
        <v>55</v>
      </c>
      <c r="B4113" s="2" t="s">
        <v>1091</v>
      </c>
      <c r="C4113" s="2" t="s">
        <v>5835</v>
      </c>
      <c r="D4113" s="2" t="s">
        <v>1090</v>
      </c>
      <c r="E4113" s="2" t="s">
        <v>1852</v>
      </c>
      <c r="F4113" s="2" t="s">
        <v>5137</v>
      </c>
      <c r="G4113" s="2" t="s">
        <v>4</v>
      </c>
      <c r="H4113" s="2" t="s">
        <v>4</v>
      </c>
      <c r="I4113" s="6">
        <v>1</v>
      </c>
      <c r="J4113" s="2" t="s">
        <v>6076</v>
      </c>
      <c r="K4113" s="7">
        <v>15</v>
      </c>
      <c r="L4113" s="3" t="s">
        <v>2315</v>
      </c>
      <c r="M4113" s="2" t="s">
        <v>2146</v>
      </c>
      <c r="N4113" s="2" t="s">
        <v>13</v>
      </c>
      <c r="O4113" s="80">
        <v>68.25</v>
      </c>
      <c r="P411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$4.55 P/doz</v>
      </c>
      <c r="Q411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$4.55 P/doz</v>
      </c>
    </row>
    <row r="4114" spans="1:17" ht="24" x14ac:dyDescent="0.2">
      <c r="A4114" s="2" t="s">
        <v>55</v>
      </c>
      <c r="B4114" s="2" t="s">
        <v>1091</v>
      </c>
      <c r="C4114" s="2" t="s">
        <v>5836</v>
      </c>
      <c r="D4114" s="2" t="s">
        <v>1092</v>
      </c>
      <c r="E4114" s="2" t="s">
        <v>3128</v>
      </c>
      <c r="F4114" s="2" t="s">
        <v>3991</v>
      </c>
      <c r="G4114" s="2" t="s">
        <v>4</v>
      </c>
      <c r="H4114" s="2" t="s">
        <v>4</v>
      </c>
      <c r="I4114" s="6">
        <v>1</v>
      </c>
      <c r="J4114" s="2" t="s">
        <v>6076</v>
      </c>
      <c r="K4114" s="7">
        <v>15</v>
      </c>
      <c r="L4114" s="3" t="s">
        <v>2315</v>
      </c>
      <c r="M4114" s="2">
        <v>9001858</v>
      </c>
      <c r="N4114" s="2" t="s">
        <v>13</v>
      </c>
      <c r="O4114" s="80">
        <v>84</v>
      </c>
      <c r="P411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$5.60 P/doz</v>
      </c>
      <c r="Q411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$5.60 P/doz</v>
      </c>
    </row>
    <row r="4115" spans="1:17" ht="36" x14ac:dyDescent="0.2">
      <c r="A4115" s="2" t="s">
        <v>55</v>
      </c>
      <c r="B4115" s="2" t="s">
        <v>1091</v>
      </c>
      <c r="C4115" s="2" t="s">
        <v>5836</v>
      </c>
      <c r="D4115" s="2" t="s">
        <v>1092</v>
      </c>
      <c r="E4115" s="2" t="s">
        <v>5886</v>
      </c>
      <c r="F4115" s="2" t="s">
        <v>6585</v>
      </c>
      <c r="G4115" s="2" t="s">
        <v>4</v>
      </c>
      <c r="H4115" s="2" t="s">
        <v>4</v>
      </c>
      <c r="I4115" s="6">
        <v>1</v>
      </c>
      <c r="J4115" s="2" t="s">
        <v>6076</v>
      </c>
      <c r="K4115" s="7">
        <v>15</v>
      </c>
      <c r="L4115" s="3" t="s">
        <v>2315</v>
      </c>
      <c r="M4115" s="2">
        <v>322371</v>
      </c>
      <c r="N4115" s="2" t="s">
        <v>13</v>
      </c>
      <c r="O4115" s="80">
        <v>50.22</v>
      </c>
      <c r="P411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$3.35 P/doz</v>
      </c>
      <c r="Q411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$3.35 P/doz</v>
      </c>
    </row>
    <row r="4116" spans="1:17" ht="24" x14ac:dyDescent="0.2">
      <c r="A4116" s="2" t="s">
        <v>55</v>
      </c>
      <c r="B4116" s="2" t="s">
        <v>1091</v>
      </c>
      <c r="C4116" s="2" t="s">
        <v>5836</v>
      </c>
      <c r="D4116" s="2" t="s">
        <v>1092</v>
      </c>
      <c r="E4116" s="2" t="s">
        <v>1852</v>
      </c>
      <c r="F4116" s="2" t="s">
        <v>5138</v>
      </c>
      <c r="G4116" s="2" t="s">
        <v>4</v>
      </c>
      <c r="H4116" s="2" t="s">
        <v>4</v>
      </c>
      <c r="I4116" s="6">
        <v>1</v>
      </c>
      <c r="J4116" s="2" t="s">
        <v>6076</v>
      </c>
      <c r="K4116" s="7">
        <v>15</v>
      </c>
      <c r="L4116" s="3" t="s">
        <v>2315</v>
      </c>
      <c r="M4116" s="2" t="s">
        <v>2147</v>
      </c>
      <c r="N4116" s="2" t="s">
        <v>13</v>
      </c>
      <c r="O4116" s="80">
        <v>72.45</v>
      </c>
      <c r="P411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$4.83 P/doz</v>
      </c>
      <c r="Q411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$4.83 P/doz</v>
      </c>
    </row>
    <row r="4117" spans="1:17" ht="24" x14ac:dyDescent="0.2">
      <c r="A4117" s="2" t="s">
        <v>55</v>
      </c>
      <c r="B4117" s="2" t="s">
        <v>1091</v>
      </c>
      <c r="C4117" s="2" t="s">
        <v>5837</v>
      </c>
      <c r="D4117" s="2" t="s">
        <v>1093</v>
      </c>
      <c r="E4117" s="2" t="s">
        <v>3128</v>
      </c>
      <c r="F4117" s="2" t="s">
        <v>3992</v>
      </c>
      <c r="G4117" s="2" t="s">
        <v>4</v>
      </c>
      <c r="H4117" s="2" t="s">
        <v>4</v>
      </c>
      <c r="I4117" s="6">
        <v>2.5</v>
      </c>
      <c r="J4117" s="2" t="s">
        <v>2345</v>
      </c>
      <c r="K4117" s="7">
        <v>1</v>
      </c>
      <c r="L4117" s="3" t="s">
        <v>3130</v>
      </c>
      <c r="M4117" s="2">
        <v>30005</v>
      </c>
      <c r="N4117" s="2" t="s">
        <v>13</v>
      </c>
      <c r="O4117" s="80">
        <v>56</v>
      </c>
      <c r="P411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$22.40 P/kg</v>
      </c>
      <c r="Q411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$2.24 P/100g</v>
      </c>
    </row>
    <row r="4118" spans="1:17" ht="24" x14ac:dyDescent="0.2">
      <c r="A4118" s="2" t="s">
        <v>55</v>
      </c>
      <c r="B4118" s="2" t="s">
        <v>1091</v>
      </c>
      <c r="C4118" s="2" t="s">
        <v>5838</v>
      </c>
      <c r="D4118" s="2" t="s">
        <v>1095</v>
      </c>
      <c r="E4118" s="2" t="s">
        <v>3128</v>
      </c>
      <c r="F4118" s="2" t="s">
        <v>3993</v>
      </c>
      <c r="G4118" s="2" t="s">
        <v>4</v>
      </c>
      <c r="H4118" s="2" t="s">
        <v>4</v>
      </c>
      <c r="I4118" s="6">
        <v>2</v>
      </c>
      <c r="J4118" s="2" t="s">
        <v>2345</v>
      </c>
      <c r="K4118" s="7">
        <v>5</v>
      </c>
      <c r="L4118" s="3" t="s">
        <v>2315</v>
      </c>
      <c r="M4118" s="2">
        <v>35005</v>
      </c>
      <c r="N4118" s="2" t="s">
        <v>13</v>
      </c>
      <c r="O4118" s="80">
        <v>77.828800000000001</v>
      </c>
      <c r="P411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$7.78 P/kg</v>
      </c>
      <c r="Q411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$0.78 P/100g</v>
      </c>
    </row>
    <row r="4119" spans="1:17" ht="24" x14ac:dyDescent="0.2">
      <c r="A4119" s="2" t="s">
        <v>55</v>
      </c>
      <c r="B4119" s="2" t="s">
        <v>1091</v>
      </c>
      <c r="C4119" s="2" t="s">
        <v>5838</v>
      </c>
      <c r="D4119" s="2" t="s">
        <v>1095</v>
      </c>
      <c r="E4119" s="2" t="s">
        <v>1852</v>
      </c>
      <c r="F4119" s="2" t="s">
        <v>5139</v>
      </c>
      <c r="G4119" s="2" t="s">
        <v>4</v>
      </c>
      <c r="H4119" s="2" t="s">
        <v>4</v>
      </c>
      <c r="I4119" s="6">
        <v>10</v>
      </c>
      <c r="J4119" s="2" t="s">
        <v>2345</v>
      </c>
      <c r="K4119" s="7">
        <v>1</v>
      </c>
      <c r="L4119" s="3" t="s">
        <v>3130</v>
      </c>
      <c r="M4119" s="2">
        <v>35005</v>
      </c>
      <c r="N4119" s="2" t="s">
        <v>13</v>
      </c>
      <c r="O4119" s="80">
        <v>73.5</v>
      </c>
      <c r="P411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$7.35 P/kg</v>
      </c>
      <c r="Q411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$0.74 P/100g</v>
      </c>
    </row>
    <row r="4120" spans="1:17" ht="36" x14ac:dyDescent="0.2">
      <c r="A4120" s="2" t="s">
        <v>55</v>
      </c>
      <c r="B4120" s="2" t="s">
        <v>1091</v>
      </c>
      <c r="C4120" s="2" t="s">
        <v>5839</v>
      </c>
      <c r="D4120" s="2" t="s">
        <v>2148</v>
      </c>
      <c r="E4120" s="2" t="s">
        <v>3128</v>
      </c>
      <c r="F4120" s="2" t="s">
        <v>3994</v>
      </c>
      <c r="G4120" s="2" t="s">
        <v>4</v>
      </c>
      <c r="H4120" s="2" t="s">
        <v>4</v>
      </c>
      <c r="I4120" s="6">
        <v>120</v>
      </c>
      <c r="J4120" s="2" t="s">
        <v>6074</v>
      </c>
      <c r="K4120" s="7">
        <v>36</v>
      </c>
      <c r="L4120" s="3" t="s">
        <v>2315</v>
      </c>
      <c r="M4120" s="2">
        <v>9005194</v>
      </c>
      <c r="N4120" s="2" t="s">
        <v>13</v>
      </c>
      <c r="O4120" s="80">
        <v>89.230400000000003</v>
      </c>
      <c r="P412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$20.66 P/kg</v>
      </c>
      <c r="Q412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$2.07 P/100g</v>
      </c>
    </row>
    <row r="4121" spans="1:17" ht="24" x14ac:dyDescent="0.2">
      <c r="A4121" s="2" t="s">
        <v>55</v>
      </c>
      <c r="B4121" s="2" t="s">
        <v>1091</v>
      </c>
      <c r="C4121" s="2" t="s">
        <v>5839</v>
      </c>
      <c r="D4121" s="2" t="s">
        <v>2148</v>
      </c>
      <c r="E4121" s="2" t="s">
        <v>1852</v>
      </c>
      <c r="F4121" s="2" t="s">
        <v>5140</v>
      </c>
      <c r="G4121" s="2" t="s">
        <v>4</v>
      </c>
      <c r="H4121" s="2" t="s">
        <v>4</v>
      </c>
      <c r="I4121" s="6">
        <v>120</v>
      </c>
      <c r="J4121" s="2" t="s">
        <v>6074</v>
      </c>
      <c r="K4121" s="7">
        <v>36</v>
      </c>
      <c r="L4121" s="3" t="s">
        <v>2315</v>
      </c>
      <c r="M4121" s="2">
        <v>34049</v>
      </c>
      <c r="N4121" s="2" t="s">
        <v>13</v>
      </c>
      <c r="O4121" s="80">
        <v>78.3</v>
      </c>
      <c r="P412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$18.13 P/kg</v>
      </c>
      <c r="Q412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$1.81 P/100g</v>
      </c>
    </row>
    <row r="4122" spans="1:17" ht="36" x14ac:dyDescent="0.2">
      <c r="A4122" s="2" t="s">
        <v>55</v>
      </c>
      <c r="B4122" s="2" t="s">
        <v>1091</v>
      </c>
      <c r="C4122" s="2" t="s">
        <v>5839</v>
      </c>
      <c r="D4122" s="2" t="s">
        <v>2148</v>
      </c>
      <c r="E4122" s="2" t="s">
        <v>1852</v>
      </c>
      <c r="F4122" s="2" t="s">
        <v>5141</v>
      </c>
      <c r="G4122" s="2" t="s">
        <v>4</v>
      </c>
      <c r="H4122" s="2" t="s">
        <v>4</v>
      </c>
      <c r="I4122" s="6">
        <v>120</v>
      </c>
      <c r="J4122" s="2" t="s">
        <v>6074</v>
      </c>
      <c r="K4122" s="7">
        <v>36</v>
      </c>
      <c r="L4122" s="3" t="s">
        <v>2315</v>
      </c>
      <c r="M4122" s="2">
        <v>34047</v>
      </c>
      <c r="N4122" s="2" t="s">
        <v>13</v>
      </c>
      <c r="O4122" s="80">
        <v>83.65</v>
      </c>
      <c r="P412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$19.36 P/kg</v>
      </c>
      <c r="Q412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$1.94 P/100g</v>
      </c>
    </row>
    <row r="4123" spans="1:17" ht="24" x14ac:dyDescent="0.2">
      <c r="A4123" s="2" t="s">
        <v>5903</v>
      </c>
      <c r="B4123" s="2" t="s">
        <v>839</v>
      </c>
      <c r="C4123" s="2" t="s">
        <v>5686</v>
      </c>
      <c r="D4123" s="2" t="s">
        <v>1553</v>
      </c>
      <c r="E4123" s="2" t="s">
        <v>1547</v>
      </c>
      <c r="F4123" s="2" t="s">
        <v>1573</v>
      </c>
      <c r="G4123" s="2" t="s">
        <v>1551</v>
      </c>
      <c r="H4123" s="2" t="s">
        <v>4</v>
      </c>
      <c r="I4123" s="6">
        <v>90</v>
      </c>
      <c r="J4123" s="2" t="s">
        <v>6074</v>
      </c>
      <c r="K4123" s="7">
        <v>1</v>
      </c>
      <c r="L4123" s="3" t="s">
        <v>3130</v>
      </c>
      <c r="M4123" s="2" t="s">
        <v>1574</v>
      </c>
      <c r="N4123" s="2" t="s">
        <v>13</v>
      </c>
      <c r="O4123" s="80">
        <v>1.36</v>
      </c>
      <c r="P412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$15.11 P/kg</v>
      </c>
      <c r="Q412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$1.51 P/100g</v>
      </c>
    </row>
    <row r="4124" spans="1:17" ht="24" x14ac:dyDescent="0.2">
      <c r="A4124" s="2" t="s">
        <v>5903</v>
      </c>
      <c r="B4124" s="2" t="s">
        <v>839</v>
      </c>
      <c r="C4124" s="2" t="s">
        <v>5686</v>
      </c>
      <c r="D4124" s="2" t="s">
        <v>1553</v>
      </c>
      <c r="E4124" s="2" t="s">
        <v>1547</v>
      </c>
      <c r="F4124" s="2" t="s">
        <v>1575</v>
      </c>
      <c r="G4124" s="2" t="s">
        <v>1551</v>
      </c>
      <c r="H4124" s="2" t="s">
        <v>4</v>
      </c>
      <c r="I4124" s="6">
        <v>90</v>
      </c>
      <c r="J4124" s="2" t="s">
        <v>6074</v>
      </c>
      <c r="K4124" s="7">
        <v>1</v>
      </c>
      <c r="L4124" s="3" t="s">
        <v>3130</v>
      </c>
      <c r="M4124" s="2" t="s">
        <v>1576</v>
      </c>
      <c r="N4124" s="2" t="s">
        <v>13</v>
      </c>
      <c r="O4124" s="80">
        <v>1.06</v>
      </c>
      <c r="P412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2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25" spans="1:17" ht="24" x14ac:dyDescent="0.2">
      <c r="A4125" s="2" t="s">
        <v>5903</v>
      </c>
      <c r="B4125" s="2" t="s">
        <v>839</v>
      </c>
      <c r="C4125" s="2" t="s">
        <v>5686</v>
      </c>
      <c r="D4125" s="2" t="s">
        <v>1553</v>
      </c>
      <c r="E4125" s="2" t="s">
        <v>1547</v>
      </c>
      <c r="F4125" s="2" t="s">
        <v>1577</v>
      </c>
      <c r="G4125" s="2" t="s">
        <v>1551</v>
      </c>
      <c r="H4125" s="2" t="s">
        <v>4</v>
      </c>
      <c r="I4125" s="6">
        <v>90</v>
      </c>
      <c r="J4125" s="2" t="s">
        <v>6074</v>
      </c>
      <c r="K4125" s="7">
        <v>1</v>
      </c>
      <c r="L4125" s="3" t="s">
        <v>3130</v>
      </c>
      <c r="M4125" s="2" t="s">
        <v>1578</v>
      </c>
      <c r="N4125" s="2" t="s">
        <v>13</v>
      </c>
      <c r="O4125" s="80">
        <v>1.06</v>
      </c>
      <c r="P412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2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26" spans="1:17" ht="24" x14ac:dyDescent="0.2">
      <c r="A4126" s="2" t="s">
        <v>5903</v>
      </c>
      <c r="B4126" s="2" t="s">
        <v>839</v>
      </c>
      <c r="C4126" s="2" t="s">
        <v>5686</v>
      </c>
      <c r="D4126" s="2" t="s">
        <v>1553</v>
      </c>
      <c r="E4126" s="2" t="s">
        <v>1547</v>
      </c>
      <c r="F4126" s="2" t="s">
        <v>1579</v>
      </c>
      <c r="G4126" s="2" t="s">
        <v>1551</v>
      </c>
      <c r="H4126" s="2" t="s">
        <v>4</v>
      </c>
      <c r="I4126" s="6">
        <v>90</v>
      </c>
      <c r="J4126" s="2" t="s">
        <v>6074</v>
      </c>
      <c r="K4126" s="7">
        <v>1</v>
      </c>
      <c r="L4126" s="3" t="s">
        <v>3130</v>
      </c>
      <c r="M4126" s="2" t="s">
        <v>1580</v>
      </c>
      <c r="N4126" s="2" t="s">
        <v>13</v>
      </c>
      <c r="O4126" s="80">
        <v>1.06</v>
      </c>
      <c r="P412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2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27" spans="1:17" ht="24" x14ac:dyDescent="0.2">
      <c r="A4127" s="2" t="s">
        <v>5903</v>
      </c>
      <c r="B4127" s="2" t="s">
        <v>839</v>
      </c>
      <c r="C4127" s="2" t="s">
        <v>5686</v>
      </c>
      <c r="D4127" s="2" t="s">
        <v>1553</v>
      </c>
      <c r="E4127" s="2" t="s">
        <v>1547</v>
      </c>
      <c r="F4127" s="2" t="s">
        <v>1581</v>
      </c>
      <c r="G4127" s="2" t="s">
        <v>1551</v>
      </c>
      <c r="H4127" s="2" t="s">
        <v>4</v>
      </c>
      <c r="I4127" s="6">
        <v>90</v>
      </c>
      <c r="J4127" s="2" t="s">
        <v>6074</v>
      </c>
      <c r="K4127" s="7">
        <v>1</v>
      </c>
      <c r="L4127" s="3" t="s">
        <v>3130</v>
      </c>
      <c r="M4127" s="2" t="s">
        <v>1582</v>
      </c>
      <c r="N4127" s="2" t="s">
        <v>13</v>
      </c>
      <c r="O4127" s="80">
        <v>1.06</v>
      </c>
      <c r="P412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2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28" spans="1:17" ht="24" x14ac:dyDescent="0.2">
      <c r="A4128" s="2" t="s">
        <v>5903</v>
      </c>
      <c r="B4128" s="2" t="s">
        <v>839</v>
      </c>
      <c r="C4128" s="2" t="s">
        <v>5686</v>
      </c>
      <c r="D4128" s="2" t="s">
        <v>1553</v>
      </c>
      <c r="E4128" s="2" t="s">
        <v>1547</v>
      </c>
      <c r="F4128" s="2" t="s">
        <v>1583</v>
      </c>
      <c r="G4128" s="2" t="s">
        <v>1551</v>
      </c>
      <c r="H4128" s="2" t="s">
        <v>4</v>
      </c>
      <c r="I4128" s="6">
        <v>90</v>
      </c>
      <c r="J4128" s="2" t="s">
        <v>6074</v>
      </c>
      <c r="K4128" s="7">
        <v>1</v>
      </c>
      <c r="L4128" s="3" t="s">
        <v>3130</v>
      </c>
      <c r="M4128" s="2" t="s">
        <v>1584</v>
      </c>
      <c r="N4128" s="2" t="s">
        <v>13</v>
      </c>
      <c r="O4128" s="80">
        <v>1.06</v>
      </c>
      <c r="P412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$11.78 P/kg</v>
      </c>
      <c r="Q412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$1.18 P/100g</v>
      </c>
    </row>
    <row r="4129" spans="1:17" ht="24" x14ac:dyDescent="0.2">
      <c r="A4129" s="2" t="s">
        <v>5903</v>
      </c>
      <c r="B4129" s="2" t="s">
        <v>839</v>
      </c>
      <c r="C4129" s="2" t="s">
        <v>5686</v>
      </c>
      <c r="D4129" s="2" t="s">
        <v>1553</v>
      </c>
      <c r="E4129" s="2" t="s">
        <v>1547</v>
      </c>
      <c r="F4129" s="2" t="s">
        <v>1554</v>
      </c>
      <c r="G4129" s="2" t="s">
        <v>1551</v>
      </c>
      <c r="H4129" s="2" t="s">
        <v>4</v>
      </c>
      <c r="I4129" s="6">
        <v>90</v>
      </c>
      <c r="J4129" s="2" t="s">
        <v>6074</v>
      </c>
      <c r="K4129" s="7">
        <v>4</v>
      </c>
      <c r="L4129" s="3" t="s">
        <v>2315</v>
      </c>
      <c r="M4129" s="2" t="s">
        <v>1555</v>
      </c>
      <c r="N4129" s="2" t="s">
        <v>13</v>
      </c>
      <c r="O4129" s="80">
        <v>4.29</v>
      </c>
      <c r="P412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2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30" spans="1:17" ht="24" x14ac:dyDescent="0.2">
      <c r="A4130" s="2" t="s">
        <v>5903</v>
      </c>
      <c r="B4130" s="2" t="s">
        <v>839</v>
      </c>
      <c r="C4130" s="2" t="s">
        <v>5686</v>
      </c>
      <c r="D4130" s="2" t="s">
        <v>1553</v>
      </c>
      <c r="E4130" s="2" t="s">
        <v>1547</v>
      </c>
      <c r="F4130" s="2" t="s">
        <v>1556</v>
      </c>
      <c r="G4130" s="2" t="s">
        <v>1551</v>
      </c>
      <c r="H4130" s="2" t="s">
        <v>4</v>
      </c>
      <c r="I4130" s="6">
        <v>90</v>
      </c>
      <c r="J4130" s="2" t="s">
        <v>6074</v>
      </c>
      <c r="K4130" s="7">
        <v>4</v>
      </c>
      <c r="L4130" s="3" t="s">
        <v>2315</v>
      </c>
      <c r="M4130" s="2" t="s">
        <v>1557</v>
      </c>
      <c r="N4130" s="2" t="s">
        <v>13</v>
      </c>
      <c r="O4130" s="80">
        <v>4.29</v>
      </c>
      <c r="P413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3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31" spans="1:17" ht="24" x14ac:dyDescent="0.2">
      <c r="A4131" s="2" t="s">
        <v>5903</v>
      </c>
      <c r="B4131" s="2" t="s">
        <v>839</v>
      </c>
      <c r="C4131" s="2" t="s">
        <v>5686</v>
      </c>
      <c r="D4131" s="2" t="s">
        <v>1553</v>
      </c>
      <c r="E4131" s="2" t="s">
        <v>1547</v>
      </c>
      <c r="F4131" s="2" t="s">
        <v>1558</v>
      </c>
      <c r="G4131" s="2" t="s">
        <v>1551</v>
      </c>
      <c r="H4131" s="2" t="s">
        <v>4</v>
      </c>
      <c r="I4131" s="6">
        <v>90</v>
      </c>
      <c r="J4131" s="2" t="s">
        <v>6074</v>
      </c>
      <c r="K4131" s="7">
        <v>4</v>
      </c>
      <c r="L4131" s="3" t="s">
        <v>2315</v>
      </c>
      <c r="M4131" s="2" t="s">
        <v>1559</v>
      </c>
      <c r="N4131" s="2" t="s">
        <v>13</v>
      </c>
      <c r="O4131" s="80">
        <v>4.29</v>
      </c>
      <c r="P413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3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32" spans="1:17" ht="24" x14ac:dyDescent="0.2">
      <c r="A4132" s="2" t="s">
        <v>5903</v>
      </c>
      <c r="B4132" s="2" t="s">
        <v>839</v>
      </c>
      <c r="C4132" s="2" t="s">
        <v>5686</v>
      </c>
      <c r="D4132" s="2" t="s">
        <v>1553</v>
      </c>
      <c r="E4132" s="2" t="s">
        <v>1547</v>
      </c>
      <c r="F4132" s="2" t="s">
        <v>1560</v>
      </c>
      <c r="G4132" s="2" t="s">
        <v>1551</v>
      </c>
      <c r="H4132" s="2" t="s">
        <v>4</v>
      </c>
      <c r="I4132" s="6">
        <v>90</v>
      </c>
      <c r="J4132" s="2" t="s">
        <v>6074</v>
      </c>
      <c r="K4132" s="7">
        <v>4</v>
      </c>
      <c r="L4132" s="3" t="s">
        <v>2315</v>
      </c>
      <c r="M4132" s="2" t="s">
        <v>1561</v>
      </c>
      <c r="N4132" s="2" t="s">
        <v>13</v>
      </c>
      <c r="O4132" s="80">
        <v>4.29</v>
      </c>
      <c r="P413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$11.92 P/kg</v>
      </c>
      <c r="Q413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$1.19 P/100g</v>
      </c>
    </row>
    <row r="4133" spans="1:17" ht="24" x14ac:dyDescent="0.2">
      <c r="A4133" s="2" t="s">
        <v>5903</v>
      </c>
      <c r="B4133" s="2" t="s">
        <v>6070</v>
      </c>
      <c r="C4133" s="2" t="s">
        <v>5687</v>
      </c>
      <c r="D4133" s="2" t="s">
        <v>1585</v>
      </c>
      <c r="E4133" s="2" t="s">
        <v>1547</v>
      </c>
      <c r="F4133" s="2" t="s">
        <v>1586</v>
      </c>
      <c r="G4133" s="2" t="s">
        <v>1551</v>
      </c>
      <c r="H4133" s="2" t="s">
        <v>4</v>
      </c>
      <c r="I4133" s="6">
        <v>1.32</v>
      </c>
      <c r="J4133" s="2" t="s">
        <v>2345</v>
      </c>
      <c r="K4133" s="7">
        <v>1</v>
      </c>
      <c r="L4133" s="3" t="s">
        <v>3130</v>
      </c>
      <c r="M4133" s="2">
        <v>4707</v>
      </c>
      <c r="N4133" s="2" t="s">
        <v>5</v>
      </c>
      <c r="O4133" s="80">
        <v>16.5</v>
      </c>
      <c r="P413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$12.50 P/kg</v>
      </c>
      <c r="Q413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$1.25 P/100g</v>
      </c>
    </row>
    <row r="4134" spans="1:17" ht="36" x14ac:dyDescent="0.2">
      <c r="A4134" s="2" t="s">
        <v>5903</v>
      </c>
      <c r="B4134" s="2" t="s">
        <v>6070</v>
      </c>
      <c r="C4134" s="2" t="s">
        <v>5695</v>
      </c>
      <c r="D4134" s="2" t="s">
        <v>1595</v>
      </c>
      <c r="E4134" s="2" t="s">
        <v>1547</v>
      </c>
      <c r="F4134" s="2" t="s">
        <v>1596</v>
      </c>
      <c r="G4134" s="2" t="s">
        <v>1551</v>
      </c>
      <c r="H4134" s="2" t="s">
        <v>4</v>
      </c>
      <c r="I4134" s="6">
        <v>120</v>
      </c>
      <c r="J4134" s="2" t="s">
        <v>6074</v>
      </c>
      <c r="K4134" s="7">
        <v>1</v>
      </c>
      <c r="L4134" s="3" t="s">
        <v>3130</v>
      </c>
      <c r="M4134" s="2">
        <v>4696</v>
      </c>
      <c r="N4134" s="2" t="s">
        <v>5</v>
      </c>
      <c r="O4134" s="80">
        <v>1.77</v>
      </c>
      <c r="P413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$14.75 P/kg</v>
      </c>
      <c r="Q413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$1.48 P/100g</v>
      </c>
    </row>
    <row r="4135" spans="1:17" ht="36" x14ac:dyDescent="0.2">
      <c r="A4135" s="2" t="s">
        <v>5903</v>
      </c>
      <c r="B4135" s="2" t="s">
        <v>6070</v>
      </c>
      <c r="C4135" s="2" t="s">
        <v>5696</v>
      </c>
      <c r="D4135" s="2" t="s">
        <v>1597</v>
      </c>
      <c r="E4135" s="2" t="s">
        <v>1547</v>
      </c>
      <c r="F4135" s="2" t="s">
        <v>1598</v>
      </c>
      <c r="G4135" s="2" t="s">
        <v>1551</v>
      </c>
      <c r="H4135" s="2" t="s">
        <v>4</v>
      </c>
      <c r="I4135" s="6">
        <v>75</v>
      </c>
      <c r="J4135" s="2" t="s">
        <v>6074</v>
      </c>
      <c r="K4135" s="7">
        <v>1</v>
      </c>
      <c r="L4135" s="3" t="s">
        <v>3130</v>
      </c>
      <c r="M4135" s="2">
        <v>4690</v>
      </c>
      <c r="N4135" s="2" t="s">
        <v>5</v>
      </c>
      <c r="O4135" s="80">
        <v>1.77</v>
      </c>
      <c r="P413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$23.60 P/kg</v>
      </c>
      <c r="Q413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P/100g</v>
      </c>
    </row>
    <row r="4136" spans="1:17" ht="36" x14ac:dyDescent="0.2">
      <c r="A4136" s="2" t="s">
        <v>5903</v>
      </c>
      <c r="B4136" s="2" t="s">
        <v>839</v>
      </c>
      <c r="C4136" s="2" t="s">
        <v>5697</v>
      </c>
      <c r="D4136" s="2" t="s">
        <v>6589</v>
      </c>
      <c r="E4136" s="2" t="s">
        <v>1547</v>
      </c>
      <c r="F4136" s="2" t="s">
        <v>1599</v>
      </c>
      <c r="G4136" s="2" t="s">
        <v>1548</v>
      </c>
      <c r="H4136" s="2" t="s">
        <v>4</v>
      </c>
      <c r="I4136" s="6">
        <v>120</v>
      </c>
      <c r="J4136" s="2" t="s">
        <v>6074</v>
      </c>
      <c r="K4136" s="7">
        <v>1</v>
      </c>
      <c r="L4136" s="3" t="s">
        <v>3130</v>
      </c>
      <c r="M4136" s="2" t="s">
        <v>1600</v>
      </c>
      <c r="N4136" s="2" t="s">
        <v>13</v>
      </c>
      <c r="O4136" s="80">
        <v>1.34</v>
      </c>
      <c r="P413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$11.17 P/kg</v>
      </c>
      <c r="Q413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$1.12 P/100g</v>
      </c>
    </row>
    <row r="4137" spans="1:17" ht="24" x14ac:dyDescent="0.2">
      <c r="A4137" s="2" t="s">
        <v>5903</v>
      </c>
      <c r="B4137" s="2" t="s">
        <v>6070</v>
      </c>
      <c r="C4137" s="2" t="s">
        <v>5698</v>
      </c>
      <c r="D4137" s="2" t="s">
        <v>1601</v>
      </c>
      <c r="E4137" s="2" t="s">
        <v>1547</v>
      </c>
      <c r="F4137" s="2" t="s">
        <v>3526</v>
      </c>
      <c r="G4137" s="2" t="s">
        <v>1551</v>
      </c>
      <c r="H4137" s="2" t="s">
        <v>4</v>
      </c>
      <c r="I4137" s="6">
        <v>95</v>
      </c>
      <c r="J4137" s="2" t="s">
        <v>6074</v>
      </c>
      <c r="K4137" s="7">
        <v>1</v>
      </c>
      <c r="L4137" s="3" t="s">
        <v>3130</v>
      </c>
      <c r="M4137" s="2">
        <v>3909</v>
      </c>
      <c r="N4137" s="2" t="s">
        <v>5</v>
      </c>
      <c r="O4137" s="80">
        <v>2.1</v>
      </c>
      <c r="P413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$22.11 P/kg</v>
      </c>
      <c r="Q413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$2.21 P/100g</v>
      </c>
    </row>
    <row r="4138" spans="1:17" ht="36" x14ac:dyDescent="0.2">
      <c r="A4138" s="2" t="s">
        <v>5903</v>
      </c>
      <c r="B4138" s="2" t="s">
        <v>6070</v>
      </c>
      <c r="C4138" s="2" t="s">
        <v>5699</v>
      </c>
      <c r="D4138" s="2" t="s">
        <v>1602</v>
      </c>
      <c r="E4138" s="2" t="s">
        <v>1547</v>
      </c>
      <c r="F4138" s="2" t="s">
        <v>3527</v>
      </c>
      <c r="G4138" s="2" t="s">
        <v>1551</v>
      </c>
      <c r="H4138" s="2" t="s">
        <v>4</v>
      </c>
      <c r="I4138" s="6">
        <v>100</v>
      </c>
      <c r="J4138" s="2" t="s">
        <v>6074</v>
      </c>
      <c r="K4138" s="7">
        <v>1</v>
      </c>
      <c r="L4138" s="3" t="s">
        <v>3130</v>
      </c>
      <c r="M4138" s="2">
        <v>3916</v>
      </c>
      <c r="N4138" s="2" t="s">
        <v>5</v>
      </c>
      <c r="O4138" s="80">
        <v>2.31</v>
      </c>
      <c r="P413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$23.10 P/kg</v>
      </c>
      <c r="Q413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$2.31 P/100g</v>
      </c>
    </row>
    <row r="4139" spans="1:17" ht="24" x14ac:dyDescent="0.2">
      <c r="A4139" s="2" t="s">
        <v>5903</v>
      </c>
      <c r="B4139" s="2" t="s">
        <v>839</v>
      </c>
      <c r="C4139" s="2" t="s">
        <v>5700</v>
      </c>
      <c r="D4139" s="2" t="s">
        <v>1603</v>
      </c>
      <c r="E4139" s="2" t="s">
        <v>1547</v>
      </c>
      <c r="F4139" s="2" t="s">
        <v>1604</v>
      </c>
      <c r="G4139" s="2" t="s">
        <v>1548</v>
      </c>
      <c r="H4139" s="2" t="s">
        <v>4</v>
      </c>
      <c r="I4139" s="6">
        <v>160</v>
      </c>
      <c r="J4139" s="2" t="s">
        <v>6074</v>
      </c>
      <c r="K4139" s="7">
        <v>1</v>
      </c>
      <c r="L4139" s="3" t="s">
        <v>3130</v>
      </c>
      <c r="M4139" s="2" t="s">
        <v>1605</v>
      </c>
      <c r="N4139" s="2" t="s">
        <v>13</v>
      </c>
      <c r="O4139" s="80">
        <v>1.28</v>
      </c>
      <c r="P413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$8.00 P/kg</v>
      </c>
      <c r="Q413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$0.80 P/100g</v>
      </c>
    </row>
    <row r="4140" spans="1:17" ht="36" x14ac:dyDescent="0.2">
      <c r="A4140" s="2" t="s">
        <v>5903</v>
      </c>
      <c r="B4140" s="2" t="s">
        <v>6070</v>
      </c>
      <c r="C4140" s="2" t="s">
        <v>5701</v>
      </c>
      <c r="D4140" s="2" t="s">
        <v>1606</v>
      </c>
      <c r="E4140" s="2" t="s">
        <v>1547</v>
      </c>
      <c r="F4140" s="2" t="s">
        <v>1607</v>
      </c>
      <c r="G4140" s="2" t="s">
        <v>1551</v>
      </c>
      <c r="H4140" s="2" t="s">
        <v>4</v>
      </c>
      <c r="I4140" s="6">
        <v>60</v>
      </c>
      <c r="J4140" s="2" t="s">
        <v>6074</v>
      </c>
      <c r="K4140" s="7">
        <v>1</v>
      </c>
      <c r="L4140" s="3" t="s">
        <v>3130</v>
      </c>
      <c r="M4140" s="2">
        <v>4421</v>
      </c>
      <c r="N4140" s="2" t="s">
        <v>5</v>
      </c>
      <c r="O4140" s="80">
        <v>1.87</v>
      </c>
      <c r="P414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$31.17 P/kg</v>
      </c>
      <c r="Q414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$3.12 P/100g</v>
      </c>
    </row>
    <row r="4141" spans="1:17" ht="36" x14ac:dyDescent="0.2">
      <c r="A4141" s="2" t="s">
        <v>5903</v>
      </c>
      <c r="B4141" s="2" t="s">
        <v>6070</v>
      </c>
      <c r="C4141" s="2" t="s">
        <v>5702</v>
      </c>
      <c r="D4141" s="2" t="s">
        <v>1608</v>
      </c>
      <c r="E4141" s="2" t="s">
        <v>1547</v>
      </c>
      <c r="F4141" s="2" t="s">
        <v>1609</v>
      </c>
      <c r="G4141" s="2" t="s">
        <v>1551</v>
      </c>
      <c r="H4141" s="2" t="s">
        <v>4</v>
      </c>
      <c r="I4141" s="6">
        <v>75</v>
      </c>
      <c r="J4141" s="2" t="s">
        <v>6074</v>
      </c>
      <c r="K4141" s="7">
        <v>1</v>
      </c>
      <c r="L4141" s="3" t="s">
        <v>3130</v>
      </c>
      <c r="M4141" s="2">
        <v>4695</v>
      </c>
      <c r="N4141" s="2" t="s">
        <v>5</v>
      </c>
      <c r="O4141" s="80">
        <v>1.77</v>
      </c>
      <c r="P414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$23.60 P/kg</v>
      </c>
      <c r="Q414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$2.36 P/100g</v>
      </c>
    </row>
    <row r="4142" spans="1:17" ht="24" x14ac:dyDescent="0.2">
      <c r="A4142" s="2" t="s">
        <v>5903</v>
      </c>
      <c r="B4142" s="2" t="s">
        <v>6070</v>
      </c>
      <c r="C4142" s="2" t="s">
        <v>5703</v>
      </c>
      <c r="D4142" s="2" t="s">
        <v>1610</v>
      </c>
      <c r="E4142" s="2" t="s">
        <v>1547</v>
      </c>
      <c r="F4142" s="2" t="s">
        <v>1615</v>
      </c>
      <c r="G4142" s="2" t="s">
        <v>1551</v>
      </c>
      <c r="H4142" s="2" t="s">
        <v>4</v>
      </c>
      <c r="I4142" s="6">
        <v>50</v>
      </c>
      <c r="J4142" s="2" t="s">
        <v>6074</v>
      </c>
      <c r="K4142" s="7">
        <v>1</v>
      </c>
      <c r="L4142" s="3" t="s">
        <v>3130</v>
      </c>
      <c r="M4142" s="2" t="s">
        <v>1616</v>
      </c>
      <c r="N4142" s="2" t="s">
        <v>13</v>
      </c>
      <c r="O4142" s="80">
        <v>0.88</v>
      </c>
      <c r="P414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$17.60 P/kg</v>
      </c>
      <c r="Q414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$1.76 P/100g</v>
      </c>
    </row>
    <row r="4143" spans="1:17" ht="24" x14ac:dyDescent="0.2">
      <c r="A4143" s="2" t="s">
        <v>5903</v>
      </c>
      <c r="B4143" s="2" t="s">
        <v>6070</v>
      </c>
      <c r="C4143" s="2" t="s">
        <v>5703</v>
      </c>
      <c r="D4143" s="2" t="s">
        <v>1610</v>
      </c>
      <c r="E4143" s="2" t="s">
        <v>1547</v>
      </c>
      <c r="F4143" s="2" t="s">
        <v>1611</v>
      </c>
      <c r="G4143" s="2" t="s">
        <v>1551</v>
      </c>
      <c r="H4143" s="2" t="s">
        <v>4</v>
      </c>
      <c r="I4143" s="6">
        <v>67</v>
      </c>
      <c r="J4143" s="2" t="s">
        <v>6074</v>
      </c>
      <c r="K4143" s="7">
        <v>1</v>
      </c>
      <c r="L4143" s="3" t="s">
        <v>3130</v>
      </c>
      <c r="M4143" s="2" t="s">
        <v>1612</v>
      </c>
      <c r="N4143" s="2" t="s">
        <v>13</v>
      </c>
      <c r="O4143" s="80">
        <v>0.88</v>
      </c>
      <c r="P414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$13.13 P/kg</v>
      </c>
      <c r="Q414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$1.31 P/100g</v>
      </c>
    </row>
    <row r="4144" spans="1:17" ht="24" x14ac:dyDescent="0.2">
      <c r="A4144" s="2" t="s">
        <v>5903</v>
      </c>
      <c r="B4144" s="2" t="s">
        <v>6070</v>
      </c>
      <c r="C4144" s="2" t="s">
        <v>5703</v>
      </c>
      <c r="D4144" s="2" t="s">
        <v>1610</v>
      </c>
      <c r="E4144" s="2" t="s">
        <v>1547</v>
      </c>
      <c r="F4144" s="2" t="s">
        <v>1613</v>
      </c>
      <c r="G4144" s="2" t="s">
        <v>1551</v>
      </c>
      <c r="H4144" s="2" t="s">
        <v>4</v>
      </c>
      <c r="I4144" s="6">
        <v>83</v>
      </c>
      <c r="J4144" s="2" t="s">
        <v>6074</v>
      </c>
      <c r="K4144" s="7">
        <v>1</v>
      </c>
      <c r="L4144" s="3" t="s">
        <v>3130</v>
      </c>
      <c r="M4144" s="2" t="s">
        <v>1614</v>
      </c>
      <c r="N4144" s="2" t="s">
        <v>13</v>
      </c>
      <c r="O4144" s="80">
        <v>0.88</v>
      </c>
      <c r="P414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$10.60 P/kg</v>
      </c>
      <c r="Q414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$1.06 P/100g</v>
      </c>
    </row>
    <row r="4145" spans="1:17" ht="24" x14ac:dyDescent="0.2">
      <c r="A4145" s="2" t="s">
        <v>5903</v>
      </c>
      <c r="B4145" s="2" t="s">
        <v>839</v>
      </c>
      <c r="C4145" s="2" t="s">
        <v>5704</v>
      </c>
      <c r="D4145" s="2" t="s">
        <v>6592</v>
      </c>
      <c r="E4145" s="2" t="s">
        <v>1547</v>
      </c>
      <c r="F4145" s="2" t="s">
        <v>1617</v>
      </c>
      <c r="G4145" s="2" t="s">
        <v>1551</v>
      </c>
      <c r="H4145" s="2" t="s">
        <v>4</v>
      </c>
      <c r="I4145" s="6">
        <v>105</v>
      </c>
      <c r="J4145" s="2" t="s">
        <v>6074</v>
      </c>
      <c r="K4145" s="7">
        <v>1</v>
      </c>
      <c r="L4145" s="3" t="s">
        <v>3130</v>
      </c>
      <c r="M4145" s="2" t="s">
        <v>1618</v>
      </c>
      <c r="N4145" s="2" t="s">
        <v>13</v>
      </c>
      <c r="O4145" s="80">
        <v>1.28</v>
      </c>
      <c r="P414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$12.19 P/kg</v>
      </c>
      <c r="Q414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$1.22 P/100g</v>
      </c>
    </row>
    <row r="4146" spans="1:17" ht="24" x14ac:dyDescent="0.2">
      <c r="A4146" s="2" t="s">
        <v>5903</v>
      </c>
      <c r="B4146" s="2" t="s">
        <v>839</v>
      </c>
      <c r="C4146" s="2" t="s">
        <v>5705</v>
      </c>
      <c r="D4146" s="2" t="s">
        <v>6591</v>
      </c>
      <c r="E4146" s="2" t="s">
        <v>1547</v>
      </c>
      <c r="F4146" s="2" t="s">
        <v>1619</v>
      </c>
      <c r="G4146" s="2" t="s">
        <v>1551</v>
      </c>
      <c r="H4146" s="2" t="s">
        <v>4</v>
      </c>
      <c r="I4146" s="6">
        <v>95</v>
      </c>
      <c r="J4146" s="2" t="s">
        <v>6074</v>
      </c>
      <c r="K4146" s="7">
        <v>1</v>
      </c>
      <c r="L4146" s="3" t="s">
        <v>3130</v>
      </c>
      <c r="M4146" s="2" t="s">
        <v>1620</v>
      </c>
      <c r="N4146" s="2" t="s">
        <v>13</v>
      </c>
      <c r="O4146" s="80">
        <v>1.28</v>
      </c>
      <c r="P414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4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47" spans="1:17" ht="36" x14ac:dyDescent="0.2">
      <c r="A4147" s="2" t="s">
        <v>5903</v>
      </c>
      <c r="B4147" s="2" t="s">
        <v>839</v>
      </c>
      <c r="C4147" s="2" t="s">
        <v>5705</v>
      </c>
      <c r="D4147" s="2" t="s">
        <v>6591</v>
      </c>
      <c r="E4147" s="2" t="s">
        <v>1547</v>
      </c>
      <c r="F4147" s="2" t="s">
        <v>3528</v>
      </c>
      <c r="G4147" s="2" t="s">
        <v>1551</v>
      </c>
      <c r="H4147" s="2" t="s">
        <v>4</v>
      </c>
      <c r="I4147" s="6">
        <v>95</v>
      </c>
      <c r="J4147" s="2" t="s">
        <v>6074</v>
      </c>
      <c r="K4147" s="7">
        <v>1</v>
      </c>
      <c r="L4147" s="3" t="s">
        <v>3130</v>
      </c>
      <c r="M4147" s="2" t="s">
        <v>1621</v>
      </c>
      <c r="N4147" s="2" t="s">
        <v>13</v>
      </c>
      <c r="O4147" s="80">
        <v>1.28</v>
      </c>
      <c r="P414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4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48" spans="1:17" ht="24" x14ac:dyDescent="0.2">
      <c r="A4148" s="2" t="s">
        <v>5903</v>
      </c>
      <c r="B4148" s="2" t="s">
        <v>839</v>
      </c>
      <c r="C4148" s="2" t="s">
        <v>5705</v>
      </c>
      <c r="D4148" s="2" t="s">
        <v>6591</v>
      </c>
      <c r="E4148" s="2" t="s">
        <v>1547</v>
      </c>
      <c r="F4148" s="2" t="s">
        <v>1622</v>
      </c>
      <c r="G4148" s="2" t="s">
        <v>1551</v>
      </c>
      <c r="H4148" s="2" t="s">
        <v>4</v>
      </c>
      <c r="I4148" s="6">
        <v>95</v>
      </c>
      <c r="J4148" s="2" t="s">
        <v>6074</v>
      </c>
      <c r="K4148" s="7">
        <v>1</v>
      </c>
      <c r="L4148" s="3" t="s">
        <v>3130</v>
      </c>
      <c r="M4148" s="2" t="s">
        <v>1623</v>
      </c>
      <c r="N4148" s="2" t="s">
        <v>13</v>
      </c>
      <c r="O4148" s="80">
        <v>1.28</v>
      </c>
      <c r="P414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$13.47 P/kg</v>
      </c>
      <c r="Q414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$1.35 P/100g</v>
      </c>
    </row>
    <row r="4149" spans="1:17" ht="24" x14ac:dyDescent="0.2">
      <c r="A4149" s="2" t="s">
        <v>5903</v>
      </c>
      <c r="B4149" s="2" t="s">
        <v>839</v>
      </c>
      <c r="C4149" s="2" t="s">
        <v>5706</v>
      </c>
      <c r="D4149" s="2" t="s">
        <v>1624</v>
      </c>
      <c r="E4149" s="2" t="s">
        <v>1547</v>
      </c>
      <c r="F4149" s="2" t="s">
        <v>3529</v>
      </c>
      <c r="G4149" s="2" t="s">
        <v>1548</v>
      </c>
      <c r="H4149" s="2" t="s">
        <v>4</v>
      </c>
      <c r="I4149" s="6">
        <v>110</v>
      </c>
      <c r="J4149" s="2" t="s">
        <v>6074</v>
      </c>
      <c r="K4149" s="7">
        <v>1</v>
      </c>
      <c r="L4149" s="3" t="s">
        <v>3130</v>
      </c>
      <c r="M4149" s="2" t="s">
        <v>1625</v>
      </c>
      <c r="N4149" s="2" t="s">
        <v>13</v>
      </c>
      <c r="O4149" s="80">
        <v>1.25</v>
      </c>
      <c r="P414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$11.36 P/kg</v>
      </c>
      <c r="Q414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50" spans="1:17" ht="36" x14ac:dyDescent="0.2">
      <c r="A4150" s="2" t="s">
        <v>5903</v>
      </c>
      <c r="B4150" s="2" t="s">
        <v>839</v>
      </c>
      <c r="C4150" s="2" t="s">
        <v>5706</v>
      </c>
      <c r="D4150" s="2" t="s">
        <v>1624</v>
      </c>
      <c r="E4150" s="2" t="s">
        <v>1547</v>
      </c>
      <c r="F4150" s="2" t="s">
        <v>3530</v>
      </c>
      <c r="G4150" s="2" t="s">
        <v>1548</v>
      </c>
      <c r="H4150" s="2" t="s">
        <v>4</v>
      </c>
      <c r="I4150" s="6">
        <v>110</v>
      </c>
      <c r="J4150" s="2" t="s">
        <v>6074</v>
      </c>
      <c r="K4150" s="7">
        <v>1</v>
      </c>
      <c r="L4150" s="3" t="s">
        <v>3130</v>
      </c>
      <c r="M4150" s="2" t="s">
        <v>1626</v>
      </c>
      <c r="N4150" s="2" t="s">
        <v>13</v>
      </c>
      <c r="O4150" s="80">
        <v>1.25</v>
      </c>
      <c r="P415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$11.36 P/kg</v>
      </c>
      <c r="Q415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$1.14 P/100g</v>
      </c>
    </row>
    <row r="4151" spans="1:17" ht="24" x14ac:dyDescent="0.2">
      <c r="A4151" s="2" t="s">
        <v>5903</v>
      </c>
      <c r="B4151" s="2" t="s">
        <v>6070</v>
      </c>
      <c r="C4151" s="2" t="s">
        <v>5707</v>
      </c>
      <c r="D4151" s="2" t="s">
        <v>1627</v>
      </c>
      <c r="E4151" s="2" t="s">
        <v>1547</v>
      </c>
      <c r="F4151" s="2" t="s">
        <v>6588</v>
      </c>
      <c r="G4151" s="2" t="s">
        <v>1551</v>
      </c>
      <c r="H4151" s="2" t="s">
        <v>4</v>
      </c>
      <c r="I4151" s="6">
        <v>180</v>
      </c>
      <c r="J4151" s="2" t="s">
        <v>6074</v>
      </c>
      <c r="K4151" s="7">
        <v>1</v>
      </c>
      <c r="L4151" s="3" t="s">
        <v>3130</v>
      </c>
      <c r="M4151" s="2">
        <v>3880</v>
      </c>
      <c r="N4151" s="2" t="s">
        <v>5</v>
      </c>
      <c r="O4151" s="80">
        <v>2.5</v>
      </c>
      <c r="P415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2" spans="1:17" ht="24" x14ac:dyDescent="0.2">
      <c r="A4152" s="2" t="s">
        <v>5903</v>
      </c>
      <c r="B4152" s="2" t="s">
        <v>6070</v>
      </c>
      <c r="C4152" s="2" t="s">
        <v>5707</v>
      </c>
      <c r="D4152" s="2" t="s">
        <v>1627</v>
      </c>
      <c r="E4152" s="2" t="s">
        <v>1547</v>
      </c>
      <c r="F4152" s="2" t="s">
        <v>3531</v>
      </c>
      <c r="G4152" s="2" t="s">
        <v>1551</v>
      </c>
      <c r="H4152" s="2" t="s">
        <v>4</v>
      </c>
      <c r="I4152" s="6">
        <v>180</v>
      </c>
      <c r="J4152" s="2" t="s">
        <v>6074</v>
      </c>
      <c r="K4152" s="7">
        <v>1</v>
      </c>
      <c r="L4152" s="3" t="s">
        <v>3130</v>
      </c>
      <c r="M4152" s="2">
        <v>3881</v>
      </c>
      <c r="N4152" s="2" t="s">
        <v>5</v>
      </c>
      <c r="O4152" s="80">
        <v>2.5</v>
      </c>
      <c r="P415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3" spans="1:17" ht="24" x14ac:dyDescent="0.2">
      <c r="A4153" s="2" t="s">
        <v>5903</v>
      </c>
      <c r="B4153" s="2" t="s">
        <v>6070</v>
      </c>
      <c r="C4153" s="2" t="s">
        <v>5707</v>
      </c>
      <c r="D4153" s="2" t="s">
        <v>1627</v>
      </c>
      <c r="E4153" s="2" t="s">
        <v>1547</v>
      </c>
      <c r="F4153" s="2" t="s">
        <v>3532</v>
      </c>
      <c r="G4153" s="2" t="s">
        <v>1551</v>
      </c>
      <c r="H4153" s="2" t="s">
        <v>4</v>
      </c>
      <c r="I4153" s="6">
        <v>180</v>
      </c>
      <c r="J4153" s="2" t="s">
        <v>6074</v>
      </c>
      <c r="K4153" s="7">
        <v>1</v>
      </c>
      <c r="L4153" s="3" t="s">
        <v>3130</v>
      </c>
      <c r="M4153" s="2">
        <v>3883</v>
      </c>
      <c r="N4153" s="2" t="s">
        <v>5</v>
      </c>
      <c r="O4153" s="80">
        <v>2.5</v>
      </c>
      <c r="P415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4" spans="1:17" ht="24" x14ac:dyDescent="0.2">
      <c r="A4154" s="2" t="s">
        <v>5903</v>
      </c>
      <c r="B4154" s="2" t="s">
        <v>6070</v>
      </c>
      <c r="C4154" s="2" t="s">
        <v>5707</v>
      </c>
      <c r="D4154" s="2" t="s">
        <v>1627</v>
      </c>
      <c r="E4154" s="2" t="s">
        <v>1547</v>
      </c>
      <c r="F4154" s="2" t="s">
        <v>3533</v>
      </c>
      <c r="G4154" s="2" t="s">
        <v>1551</v>
      </c>
      <c r="H4154" s="2" t="s">
        <v>4</v>
      </c>
      <c r="I4154" s="6">
        <v>180</v>
      </c>
      <c r="J4154" s="2" t="s">
        <v>6074</v>
      </c>
      <c r="K4154" s="7">
        <v>1</v>
      </c>
      <c r="L4154" s="3" t="s">
        <v>3130</v>
      </c>
      <c r="M4154" s="2">
        <v>3888</v>
      </c>
      <c r="N4154" s="2" t="s">
        <v>5</v>
      </c>
      <c r="O4154" s="80">
        <v>2.5</v>
      </c>
      <c r="P415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5" spans="1:17" ht="24" x14ac:dyDescent="0.2">
      <c r="A4155" s="2" t="s">
        <v>5903</v>
      </c>
      <c r="B4155" s="2" t="s">
        <v>6070</v>
      </c>
      <c r="C4155" s="2" t="s">
        <v>5707</v>
      </c>
      <c r="D4155" s="2" t="s">
        <v>1627</v>
      </c>
      <c r="E4155" s="2" t="s">
        <v>1547</v>
      </c>
      <c r="F4155" s="2" t="s">
        <v>3534</v>
      </c>
      <c r="G4155" s="2" t="s">
        <v>1551</v>
      </c>
      <c r="H4155" s="2" t="s">
        <v>4</v>
      </c>
      <c r="I4155" s="6">
        <v>180</v>
      </c>
      <c r="J4155" s="2" t="s">
        <v>6074</v>
      </c>
      <c r="K4155" s="7">
        <v>1</v>
      </c>
      <c r="L4155" s="3" t="s">
        <v>3130</v>
      </c>
      <c r="M4155" s="2">
        <v>3884</v>
      </c>
      <c r="N4155" s="2" t="s">
        <v>5</v>
      </c>
      <c r="O4155" s="80">
        <v>2.5</v>
      </c>
      <c r="P415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6" spans="1:17" ht="36" x14ac:dyDescent="0.2">
      <c r="A4156" s="2" t="s">
        <v>5903</v>
      </c>
      <c r="B4156" s="2" t="s">
        <v>6070</v>
      </c>
      <c r="C4156" s="2" t="s">
        <v>5707</v>
      </c>
      <c r="D4156" s="2" t="s">
        <v>1627</v>
      </c>
      <c r="E4156" s="2" t="s">
        <v>1547</v>
      </c>
      <c r="F4156" s="2" t="s">
        <v>3535</v>
      </c>
      <c r="G4156" s="2" t="s">
        <v>1551</v>
      </c>
      <c r="H4156" s="2" t="s">
        <v>4</v>
      </c>
      <c r="I4156" s="6">
        <v>180</v>
      </c>
      <c r="J4156" s="2" t="s">
        <v>6074</v>
      </c>
      <c r="K4156" s="7">
        <v>1</v>
      </c>
      <c r="L4156" s="3" t="s">
        <v>3130</v>
      </c>
      <c r="M4156" s="2">
        <v>3885</v>
      </c>
      <c r="N4156" s="2" t="s">
        <v>5</v>
      </c>
      <c r="O4156" s="80">
        <v>2.5</v>
      </c>
      <c r="P415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$13.89 P/kg</v>
      </c>
      <c r="Q415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$1.39 P/100g</v>
      </c>
    </row>
    <row r="4157" spans="1:17" ht="36" x14ac:dyDescent="0.2">
      <c r="A4157" s="2" t="s">
        <v>5903</v>
      </c>
      <c r="B4157" s="2" t="s">
        <v>6070</v>
      </c>
      <c r="C4157" s="2" t="s">
        <v>5708</v>
      </c>
      <c r="D4157" s="2" t="s">
        <v>6590</v>
      </c>
      <c r="E4157" s="2" t="s">
        <v>1547</v>
      </c>
      <c r="F4157" s="2" t="s">
        <v>3536</v>
      </c>
      <c r="G4157" s="2" t="s">
        <v>1551</v>
      </c>
      <c r="H4157" s="2" t="s">
        <v>4</v>
      </c>
      <c r="I4157" s="6">
        <v>170</v>
      </c>
      <c r="J4157" s="2" t="s">
        <v>6074</v>
      </c>
      <c r="K4157" s="7">
        <v>1</v>
      </c>
      <c r="L4157" s="3" t="s">
        <v>3130</v>
      </c>
      <c r="M4157" s="2">
        <v>4430</v>
      </c>
      <c r="N4157" s="2" t="s">
        <v>5</v>
      </c>
      <c r="O4157" s="80">
        <v>1.87</v>
      </c>
      <c r="P415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$11.00 P/kg</v>
      </c>
      <c r="Q415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$1.10 P/100g</v>
      </c>
    </row>
    <row r="4158" spans="1:17" ht="24" x14ac:dyDescent="0.2">
      <c r="A4158" s="2" t="s">
        <v>5903</v>
      </c>
      <c r="B4158" s="2" t="s">
        <v>839</v>
      </c>
      <c r="C4158" s="2" t="s">
        <v>5709</v>
      </c>
      <c r="D4158" s="2" t="s">
        <v>1628</v>
      </c>
      <c r="E4158" s="2" t="s">
        <v>1547</v>
      </c>
      <c r="F4158" s="2" t="s">
        <v>1629</v>
      </c>
      <c r="G4158" s="2" t="s">
        <v>1548</v>
      </c>
      <c r="H4158" s="2" t="s">
        <v>4</v>
      </c>
      <c r="I4158" s="6">
        <v>140</v>
      </c>
      <c r="J4158" s="2" t="s">
        <v>6074</v>
      </c>
      <c r="K4158" s="7">
        <v>1</v>
      </c>
      <c r="L4158" s="3" t="s">
        <v>3130</v>
      </c>
      <c r="M4158" s="2" t="s">
        <v>1630</v>
      </c>
      <c r="N4158" s="2" t="s">
        <v>13</v>
      </c>
      <c r="O4158" s="80">
        <v>1.28</v>
      </c>
      <c r="P415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$9.14 P/kg</v>
      </c>
      <c r="Q415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$0.91 P/100g</v>
      </c>
    </row>
    <row r="4159" spans="1:17" ht="36" x14ac:dyDescent="0.2">
      <c r="A4159" s="2" t="s">
        <v>5903</v>
      </c>
      <c r="B4159" s="2" t="s">
        <v>6070</v>
      </c>
      <c r="C4159" s="2" t="s">
        <v>5710</v>
      </c>
      <c r="D4159" s="2" t="s">
        <v>1631</v>
      </c>
      <c r="E4159" s="2" t="s">
        <v>1547</v>
      </c>
      <c r="F4159" s="2" t="s">
        <v>1632</v>
      </c>
      <c r="G4159" s="2" t="s">
        <v>1551</v>
      </c>
      <c r="H4159" s="2" t="s">
        <v>4</v>
      </c>
      <c r="I4159" s="6">
        <v>160</v>
      </c>
      <c r="J4159" s="2" t="s">
        <v>6074</v>
      </c>
      <c r="K4159" s="7">
        <v>1</v>
      </c>
      <c r="L4159" s="3" t="s">
        <v>3130</v>
      </c>
      <c r="M4159" s="2">
        <v>4698</v>
      </c>
      <c r="N4159" s="2" t="s">
        <v>5</v>
      </c>
      <c r="O4159" s="80">
        <v>1.77</v>
      </c>
      <c r="P415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$11.06 P/kg</v>
      </c>
      <c r="Q415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$1.11 P/100g</v>
      </c>
    </row>
    <row r="4160" spans="1:17" ht="36" x14ac:dyDescent="0.2">
      <c r="A4160" s="2" t="s">
        <v>5903</v>
      </c>
      <c r="B4160" s="2" t="s">
        <v>839</v>
      </c>
      <c r="C4160" s="2" t="s">
        <v>5711</v>
      </c>
      <c r="D4160" s="2" t="s">
        <v>1633</v>
      </c>
      <c r="E4160" s="2" t="s">
        <v>1547</v>
      </c>
      <c r="F4160" s="2" t="s">
        <v>1634</v>
      </c>
      <c r="G4160" s="2" t="s">
        <v>1548</v>
      </c>
      <c r="H4160" s="2" t="s">
        <v>4</v>
      </c>
      <c r="I4160" s="6">
        <v>120</v>
      </c>
      <c r="J4160" s="2" t="s">
        <v>6074</v>
      </c>
      <c r="K4160" s="7">
        <v>1</v>
      </c>
      <c r="L4160" s="3" t="s">
        <v>3130</v>
      </c>
      <c r="M4160" s="2" t="s">
        <v>1635</v>
      </c>
      <c r="N4160" s="2" t="s">
        <v>13</v>
      </c>
      <c r="O4160" s="80">
        <v>0.8</v>
      </c>
      <c r="P416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$6.67 P/kg</v>
      </c>
      <c r="Q416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$0.67 P/100g</v>
      </c>
    </row>
    <row r="4161" spans="1:17" ht="24" x14ac:dyDescent="0.2">
      <c r="A4161" s="2" t="s">
        <v>5903</v>
      </c>
      <c r="B4161" s="2" t="s">
        <v>6070</v>
      </c>
      <c r="C4161" s="2" t="s">
        <v>5712</v>
      </c>
      <c r="D4161" s="2" t="s">
        <v>1636</v>
      </c>
      <c r="E4161" s="2" t="s">
        <v>1547</v>
      </c>
      <c r="F4161" s="2" t="s">
        <v>1637</v>
      </c>
      <c r="G4161" s="2" t="s">
        <v>1551</v>
      </c>
      <c r="H4161" s="2" t="s">
        <v>4</v>
      </c>
      <c r="I4161" s="6">
        <v>150</v>
      </c>
      <c r="J4161" s="2" t="s">
        <v>6074</v>
      </c>
      <c r="K4161" s="7">
        <v>1</v>
      </c>
      <c r="L4161" s="3" t="s">
        <v>3130</v>
      </c>
      <c r="M4161" s="2" t="s">
        <v>1638</v>
      </c>
      <c r="N4161" s="2" t="s">
        <v>5</v>
      </c>
      <c r="O4161" s="80">
        <v>2.96</v>
      </c>
      <c r="P416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6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62" spans="1:17" ht="24" x14ac:dyDescent="0.2">
      <c r="A4162" s="2" t="s">
        <v>5903</v>
      </c>
      <c r="B4162" s="2" t="s">
        <v>6070</v>
      </c>
      <c r="C4162" s="2" t="s">
        <v>5712</v>
      </c>
      <c r="D4162" s="2" t="s">
        <v>1636</v>
      </c>
      <c r="E4162" s="2" t="s">
        <v>1547</v>
      </c>
      <c r="F4162" s="2" t="s">
        <v>1639</v>
      </c>
      <c r="G4162" s="2" t="s">
        <v>4</v>
      </c>
      <c r="H4162" s="2" t="s">
        <v>4</v>
      </c>
      <c r="I4162" s="6">
        <v>150</v>
      </c>
      <c r="J4162" s="2" t="s">
        <v>6074</v>
      </c>
      <c r="K4162" s="7">
        <v>1</v>
      </c>
      <c r="L4162" s="3" t="s">
        <v>3130</v>
      </c>
      <c r="M4162" s="2" t="s">
        <v>1640</v>
      </c>
      <c r="N4162" s="2" t="s">
        <v>5</v>
      </c>
      <c r="O4162" s="80">
        <v>2.96</v>
      </c>
      <c r="P416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6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63" spans="1:17" ht="24" x14ac:dyDescent="0.2">
      <c r="A4163" s="2" t="s">
        <v>5903</v>
      </c>
      <c r="B4163" s="2" t="s">
        <v>6070</v>
      </c>
      <c r="C4163" s="2" t="s">
        <v>5712</v>
      </c>
      <c r="D4163" s="2" t="s">
        <v>1636</v>
      </c>
      <c r="E4163" s="2" t="s">
        <v>1547</v>
      </c>
      <c r="F4163" s="2" t="s">
        <v>1641</v>
      </c>
      <c r="G4163" s="2" t="s">
        <v>1551</v>
      </c>
      <c r="H4163" s="2" t="s">
        <v>4</v>
      </c>
      <c r="I4163" s="6">
        <v>150</v>
      </c>
      <c r="J4163" s="2" t="s">
        <v>6074</v>
      </c>
      <c r="K4163" s="7">
        <v>1</v>
      </c>
      <c r="L4163" s="3" t="s">
        <v>3130</v>
      </c>
      <c r="M4163" s="2" t="s">
        <v>1642</v>
      </c>
      <c r="N4163" s="2" t="s">
        <v>5</v>
      </c>
      <c r="O4163" s="80">
        <v>2.96</v>
      </c>
      <c r="P416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6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64" spans="1:17" ht="24" x14ac:dyDescent="0.2">
      <c r="A4164" s="2" t="s">
        <v>5903</v>
      </c>
      <c r="B4164" s="2" t="s">
        <v>6070</v>
      </c>
      <c r="C4164" s="2" t="s">
        <v>5712</v>
      </c>
      <c r="D4164" s="2" t="s">
        <v>1636</v>
      </c>
      <c r="E4164" s="2" t="s">
        <v>1547</v>
      </c>
      <c r="F4164" s="2" t="s">
        <v>1643</v>
      </c>
      <c r="G4164" s="2" t="s">
        <v>1551</v>
      </c>
      <c r="H4164" s="2" t="s">
        <v>4</v>
      </c>
      <c r="I4164" s="6">
        <v>150</v>
      </c>
      <c r="J4164" s="2" t="s">
        <v>6074</v>
      </c>
      <c r="K4164" s="7">
        <v>1</v>
      </c>
      <c r="L4164" s="3" t="s">
        <v>3130</v>
      </c>
      <c r="M4164" s="2" t="s">
        <v>1644</v>
      </c>
      <c r="N4164" s="2" t="s">
        <v>5</v>
      </c>
      <c r="O4164" s="80">
        <v>2.96</v>
      </c>
      <c r="P416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$19.73 P/kg</v>
      </c>
      <c r="Q416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$1.97 P/100g</v>
      </c>
    </row>
    <row r="4165" spans="1:17" ht="24" x14ac:dyDescent="0.2">
      <c r="A4165" s="2" t="s">
        <v>5903</v>
      </c>
      <c r="B4165" s="2" t="s">
        <v>839</v>
      </c>
      <c r="C4165" s="2" t="s">
        <v>5713</v>
      </c>
      <c r="D4165" s="2" t="s">
        <v>1645</v>
      </c>
      <c r="E4165" s="2" t="s">
        <v>1547</v>
      </c>
      <c r="F4165" s="2" t="s">
        <v>1646</v>
      </c>
      <c r="G4165" s="2" t="s">
        <v>1548</v>
      </c>
      <c r="H4165" s="2" t="s">
        <v>4</v>
      </c>
      <c r="I4165" s="6">
        <v>120</v>
      </c>
      <c r="J4165" s="2" t="s">
        <v>6074</v>
      </c>
      <c r="K4165" s="7">
        <v>1</v>
      </c>
      <c r="L4165" s="3" t="s">
        <v>3130</v>
      </c>
      <c r="M4165" s="2" t="s">
        <v>1647</v>
      </c>
      <c r="N4165" s="2" t="s">
        <v>13</v>
      </c>
      <c r="O4165" s="80">
        <v>0.98</v>
      </c>
      <c r="P416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6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4166" spans="1:17" ht="24" x14ac:dyDescent="0.2">
      <c r="A4166" s="2" t="s">
        <v>5903</v>
      </c>
      <c r="B4166" s="2" t="s">
        <v>839</v>
      </c>
      <c r="C4166" s="2" t="s">
        <v>5713</v>
      </c>
      <c r="D4166" s="2" t="s">
        <v>1645</v>
      </c>
      <c r="E4166" s="2" t="s">
        <v>1547</v>
      </c>
      <c r="F4166" s="2" t="s">
        <v>3537</v>
      </c>
      <c r="G4166" s="2" t="s">
        <v>1551</v>
      </c>
      <c r="H4166" s="2" t="s">
        <v>4</v>
      </c>
      <c r="I4166" s="6">
        <v>120</v>
      </c>
      <c r="J4166" s="2" t="s">
        <v>6074</v>
      </c>
      <c r="K4166" s="7">
        <v>1</v>
      </c>
      <c r="L4166" s="3" t="s">
        <v>3130</v>
      </c>
      <c r="M4166" s="2" t="s">
        <v>1648</v>
      </c>
      <c r="N4166" s="2" t="s">
        <v>13</v>
      </c>
      <c r="O4166" s="80">
        <v>0.98</v>
      </c>
      <c r="P416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6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4167" spans="1:17" ht="24" x14ac:dyDescent="0.2">
      <c r="A4167" s="2" t="s">
        <v>5903</v>
      </c>
      <c r="B4167" s="2" t="s">
        <v>839</v>
      </c>
      <c r="C4167" s="2" t="s">
        <v>5713</v>
      </c>
      <c r="D4167" s="2" t="s">
        <v>1645</v>
      </c>
      <c r="E4167" s="2" t="s">
        <v>1547</v>
      </c>
      <c r="F4167" s="2" t="s">
        <v>1649</v>
      </c>
      <c r="G4167" s="2" t="s">
        <v>1548</v>
      </c>
      <c r="H4167" s="2" t="s">
        <v>4</v>
      </c>
      <c r="I4167" s="6">
        <v>120</v>
      </c>
      <c r="J4167" s="2" t="s">
        <v>6074</v>
      </c>
      <c r="K4167" s="7">
        <v>1</v>
      </c>
      <c r="L4167" s="3" t="s">
        <v>3130</v>
      </c>
      <c r="M4167" s="2" t="s">
        <v>1650</v>
      </c>
      <c r="N4167" s="2" t="s">
        <v>13</v>
      </c>
      <c r="O4167" s="80">
        <v>0.98</v>
      </c>
      <c r="P416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$8.17 P/kg</v>
      </c>
      <c r="Q416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$0.82 P/100g</v>
      </c>
    </row>
    <row r="4168" spans="1:17" ht="24" x14ac:dyDescent="0.2">
      <c r="A4168" s="2" t="s">
        <v>5903</v>
      </c>
      <c r="B4168" s="2" t="s">
        <v>839</v>
      </c>
      <c r="C4168" s="2" t="s">
        <v>5714</v>
      </c>
      <c r="D4168" s="2" t="s">
        <v>1651</v>
      </c>
      <c r="E4168" s="2" t="s">
        <v>1547</v>
      </c>
      <c r="F4168" s="2" t="s">
        <v>3538</v>
      </c>
      <c r="G4168" s="2" t="s">
        <v>1551</v>
      </c>
      <c r="H4168" s="2" t="s">
        <v>4</v>
      </c>
      <c r="I4168" s="6">
        <v>120</v>
      </c>
      <c r="J4168" s="2" t="s">
        <v>6074</v>
      </c>
      <c r="K4168" s="7">
        <v>1</v>
      </c>
      <c r="L4168" s="3" t="s">
        <v>3130</v>
      </c>
      <c r="M4168" s="2" t="s">
        <v>1652</v>
      </c>
      <c r="N4168" s="2" t="s">
        <v>13</v>
      </c>
      <c r="O4168" s="80">
        <v>1.1000000000000001</v>
      </c>
      <c r="P4168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68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169" spans="1:17" ht="24" x14ac:dyDescent="0.2">
      <c r="A4169" s="2" t="s">
        <v>5903</v>
      </c>
      <c r="B4169" s="2" t="s">
        <v>839</v>
      </c>
      <c r="C4169" s="2" t="s">
        <v>5714</v>
      </c>
      <c r="D4169" s="2" t="s">
        <v>1651</v>
      </c>
      <c r="E4169" s="2" t="s">
        <v>1547</v>
      </c>
      <c r="F4169" s="2" t="s">
        <v>3539</v>
      </c>
      <c r="G4169" s="2" t="s">
        <v>1548</v>
      </c>
      <c r="H4169" s="2" t="s">
        <v>4</v>
      </c>
      <c r="I4169" s="6">
        <v>120</v>
      </c>
      <c r="J4169" s="2" t="s">
        <v>6074</v>
      </c>
      <c r="K4169" s="7">
        <v>1</v>
      </c>
      <c r="L4169" s="3" t="s">
        <v>3130</v>
      </c>
      <c r="M4169" s="2" t="s">
        <v>1653</v>
      </c>
      <c r="N4169" s="2" t="s">
        <v>13</v>
      </c>
      <c r="O4169" s="80">
        <v>1.1000000000000001</v>
      </c>
      <c r="P4169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69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170" spans="1:17" ht="24" x14ac:dyDescent="0.2">
      <c r="A4170" s="2" t="s">
        <v>5903</v>
      </c>
      <c r="B4170" s="2" t="s">
        <v>839</v>
      </c>
      <c r="C4170" s="2" t="s">
        <v>5714</v>
      </c>
      <c r="D4170" s="2" t="s">
        <v>1651</v>
      </c>
      <c r="E4170" s="2" t="s">
        <v>1547</v>
      </c>
      <c r="F4170" s="2" t="s">
        <v>3540</v>
      </c>
      <c r="G4170" s="2" t="s">
        <v>1551</v>
      </c>
      <c r="H4170" s="2" t="s">
        <v>4</v>
      </c>
      <c r="I4170" s="6">
        <v>120</v>
      </c>
      <c r="J4170" s="2" t="s">
        <v>6074</v>
      </c>
      <c r="K4170" s="7">
        <v>1</v>
      </c>
      <c r="L4170" s="3" t="s">
        <v>3130</v>
      </c>
      <c r="M4170" s="2" t="s">
        <v>1654</v>
      </c>
      <c r="N4170" s="2" t="s">
        <v>13</v>
      </c>
      <c r="O4170" s="80">
        <v>1.1000000000000001</v>
      </c>
      <c r="P4170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70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171" spans="1:17" ht="24" x14ac:dyDescent="0.2">
      <c r="A4171" s="2" t="s">
        <v>5903</v>
      </c>
      <c r="B4171" s="2" t="s">
        <v>839</v>
      </c>
      <c r="C4171" s="2" t="s">
        <v>5714</v>
      </c>
      <c r="D4171" s="2" t="s">
        <v>1651</v>
      </c>
      <c r="E4171" s="2" t="s">
        <v>1547</v>
      </c>
      <c r="F4171" s="2" t="s">
        <v>3541</v>
      </c>
      <c r="G4171" s="2" t="s">
        <v>1551</v>
      </c>
      <c r="H4171" s="2" t="s">
        <v>4</v>
      </c>
      <c r="I4171" s="6">
        <v>120</v>
      </c>
      <c r="J4171" s="2" t="s">
        <v>6074</v>
      </c>
      <c r="K4171" s="7">
        <v>1</v>
      </c>
      <c r="L4171" s="3" t="s">
        <v>3130</v>
      </c>
      <c r="M4171" s="2" t="s">
        <v>1655</v>
      </c>
      <c r="N4171" s="2" t="s">
        <v>13</v>
      </c>
      <c r="O4171" s="80">
        <v>1.1000000000000001</v>
      </c>
      <c r="P4171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71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172" spans="1:17" ht="24" x14ac:dyDescent="0.2">
      <c r="A4172" s="2" t="s">
        <v>5903</v>
      </c>
      <c r="B4172" s="2" t="s">
        <v>839</v>
      </c>
      <c r="C4172" s="2" t="s">
        <v>5714</v>
      </c>
      <c r="D4172" s="2" t="s">
        <v>1651</v>
      </c>
      <c r="E4172" s="2" t="s">
        <v>1547</v>
      </c>
      <c r="F4172" s="2" t="s">
        <v>3542</v>
      </c>
      <c r="G4172" s="2" t="s">
        <v>1548</v>
      </c>
      <c r="H4172" s="2" t="s">
        <v>4</v>
      </c>
      <c r="I4172" s="6">
        <v>120</v>
      </c>
      <c r="J4172" s="2" t="s">
        <v>6074</v>
      </c>
      <c r="K4172" s="7">
        <v>1</v>
      </c>
      <c r="L4172" s="3" t="s">
        <v>3130</v>
      </c>
      <c r="M4172" s="2" t="s">
        <v>1656</v>
      </c>
      <c r="N4172" s="2" t="s">
        <v>13</v>
      </c>
      <c r="O4172" s="80">
        <v>1.1000000000000001</v>
      </c>
      <c r="P4172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$9.17 P/kg</v>
      </c>
      <c r="Q4172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$0.92 P/100g</v>
      </c>
    </row>
    <row r="4173" spans="1:17" ht="36" x14ac:dyDescent="0.2">
      <c r="A4173" s="2" t="s">
        <v>5903</v>
      </c>
      <c r="B4173" s="2" t="s">
        <v>839</v>
      </c>
      <c r="C4173" s="2" t="s">
        <v>5715</v>
      </c>
      <c r="D4173" s="2" t="s">
        <v>1657</v>
      </c>
      <c r="E4173" s="2" t="s">
        <v>1547</v>
      </c>
      <c r="F4173" s="2" t="s">
        <v>1658</v>
      </c>
      <c r="G4173" s="2" t="s">
        <v>1551</v>
      </c>
      <c r="H4173" s="2" t="s">
        <v>4</v>
      </c>
      <c r="I4173" s="6">
        <v>600</v>
      </c>
      <c r="J4173" s="2" t="s">
        <v>6074</v>
      </c>
      <c r="K4173" s="7">
        <v>1</v>
      </c>
      <c r="L4173" s="3" t="s">
        <v>3130</v>
      </c>
      <c r="M4173" s="2" t="s">
        <v>1659</v>
      </c>
      <c r="N4173" s="2" t="s">
        <v>13</v>
      </c>
      <c r="O4173" s="80">
        <v>3.65</v>
      </c>
      <c r="P4173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73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4174" spans="1:17" ht="36" x14ac:dyDescent="0.2">
      <c r="A4174" s="2" t="s">
        <v>5903</v>
      </c>
      <c r="B4174" s="2" t="s">
        <v>839</v>
      </c>
      <c r="C4174" s="2" t="s">
        <v>5715</v>
      </c>
      <c r="D4174" s="2" t="s">
        <v>1657</v>
      </c>
      <c r="E4174" s="2" t="s">
        <v>1547</v>
      </c>
      <c r="F4174" s="2" t="s">
        <v>1660</v>
      </c>
      <c r="G4174" s="2" t="s">
        <v>1551</v>
      </c>
      <c r="H4174" s="2" t="s">
        <v>4</v>
      </c>
      <c r="I4174" s="6">
        <v>600</v>
      </c>
      <c r="J4174" s="2" t="s">
        <v>6074</v>
      </c>
      <c r="K4174" s="7">
        <v>1</v>
      </c>
      <c r="L4174" s="3" t="s">
        <v>3130</v>
      </c>
      <c r="M4174" s="2" t="s">
        <v>1661</v>
      </c>
      <c r="N4174" s="2" t="s">
        <v>13</v>
      </c>
      <c r="O4174" s="80">
        <v>3.65</v>
      </c>
      <c r="P4174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74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4175" spans="1:17" ht="36" x14ac:dyDescent="0.2">
      <c r="A4175" s="2" t="s">
        <v>5903</v>
      </c>
      <c r="B4175" s="2" t="s">
        <v>839</v>
      </c>
      <c r="C4175" s="2" t="s">
        <v>5715</v>
      </c>
      <c r="D4175" s="2" t="s">
        <v>1657</v>
      </c>
      <c r="E4175" s="2" t="s">
        <v>1547</v>
      </c>
      <c r="F4175" s="2" t="s">
        <v>1662</v>
      </c>
      <c r="G4175" s="2" t="s">
        <v>1551</v>
      </c>
      <c r="H4175" s="2" t="s">
        <v>4</v>
      </c>
      <c r="I4175" s="6">
        <v>600</v>
      </c>
      <c r="J4175" s="2" t="s">
        <v>6074</v>
      </c>
      <c r="K4175" s="7">
        <v>1</v>
      </c>
      <c r="L4175" s="3" t="s">
        <v>3130</v>
      </c>
      <c r="M4175" s="2" t="s">
        <v>1663</v>
      </c>
      <c r="N4175" s="2" t="s">
        <v>13</v>
      </c>
      <c r="O4175" s="80">
        <v>3.65</v>
      </c>
      <c r="P4175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$6.08 P/kg</v>
      </c>
      <c r="Q4175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$0.61 P/100g</v>
      </c>
    </row>
    <row r="4176" spans="1:17" ht="36" x14ac:dyDescent="0.2">
      <c r="A4176" s="2" t="s">
        <v>5903</v>
      </c>
      <c r="B4176" s="2" t="s">
        <v>839</v>
      </c>
      <c r="C4176" s="2" t="s">
        <v>5716</v>
      </c>
      <c r="D4176" s="2" t="s">
        <v>1664</v>
      </c>
      <c r="E4176" s="2" t="s">
        <v>1547</v>
      </c>
      <c r="F4176" s="2" t="s">
        <v>1665</v>
      </c>
      <c r="G4176" s="2" t="s">
        <v>1548</v>
      </c>
      <c r="H4176" s="2" t="s">
        <v>4</v>
      </c>
      <c r="I4176" s="6">
        <v>120</v>
      </c>
      <c r="J4176" s="2" t="s">
        <v>6074</v>
      </c>
      <c r="K4176" s="7">
        <v>1</v>
      </c>
      <c r="L4176" s="3" t="s">
        <v>3130</v>
      </c>
      <c r="M4176" s="2" t="s">
        <v>1666</v>
      </c>
      <c r="N4176" s="2" t="s">
        <v>13</v>
      </c>
      <c r="O4176" s="80">
        <v>1.07</v>
      </c>
      <c r="P4176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4176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  <row r="4177" spans="1:17" ht="36" x14ac:dyDescent="0.2">
      <c r="A4177" s="2" t="s">
        <v>5903</v>
      </c>
      <c r="B4177" s="2" t="s">
        <v>839</v>
      </c>
      <c r="C4177" s="2" t="s">
        <v>5716</v>
      </c>
      <c r="D4177" s="2" t="s">
        <v>1664</v>
      </c>
      <c r="E4177" s="2" t="s">
        <v>1547</v>
      </c>
      <c r="F4177" s="2" t="s">
        <v>1667</v>
      </c>
      <c r="G4177" s="2" t="s">
        <v>1548</v>
      </c>
      <c r="H4177" s="2" t="s">
        <v>4</v>
      </c>
      <c r="I4177" s="6">
        <v>120</v>
      </c>
      <c r="J4177" s="2" t="s">
        <v>6074</v>
      </c>
      <c r="K4177" s="7">
        <v>1</v>
      </c>
      <c r="L4177" s="3" t="s">
        <v>3130</v>
      </c>
      <c r="M4177" s="2" t="s">
        <v>1668</v>
      </c>
      <c r="N4177" s="2" t="s">
        <v>13</v>
      </c>
      <c r="O4177" s="80">
        <v>1.07</v>
      </c>
      <c r="P4177" s="10" t="str">
        <f>IF(OR(Table273[[#This Row],[Unit Metric]]="G",Table273[[#This Row],[Unit Metric]]="ML"),TEXT(Table273[[#This Row],[CUA Pack Price ($)]]/((Table273[[#This Row],[Single Unit Size]]*Table273[[#This Row],[No. Of Single Units In A Pack]])/1000),"$0.00")&amp;
   " P/" &amp; IF(Table273[[#This Row],[Unit Metric]]="g","kg","l"),TEXT(Table273[[#This Row],[CUA Pack Price ($)]]/(Table273[[#This Row],[Single Unit Size]]*Table273[[#This Row],[No. Of Single Units In A Pack]]),"$0.00")&amp;
   " P/" &amp; Table273[[#This Row],[Unit Metric]])</f>
        <v>$8.92 P/kg</v>
      </c>
      <c r="Q4177" s="10" t="str">
        <f>IF(OR(Table273[[#This Row],[Unit Metric]]="G",Table273[[#This Row],[Unit Metric]]="KG"),TEXT(Table273[[#This Row],[CUA Pack Price ($)]]/(((Table273[[#This Row],[Single Unit Size]]*Table273[[#This Row],[No. Of Single Units In A Pack]])*IF(Table273[[#This Row],[Unit Metric]]="G",1,1000))/100),"$0.00")&amp;
   " P/100g",IF(OR(Table273[[#This Row],[Unit Metric]]="ML",Table273[[#This Row],[Unit Metric]]="L"),TEXT(Table273[[#This Row],[CUA Pack Price ($)]]/(((Table273[[#This Row],[Single Unit Size]]*Table273[[#This Row],[No. Of Single Units In A Pack]])*IF(Table273[[#This Row],[Unit Metric]]="ML",1,1000))/100),"$0.00")&amp;
   " P/100ml",TEXT(Table273[[#This Row],[CUA Pack Price ($)]]/(Table273[[#This Row],[Single Unit Size]]*Table273[[#This Row],[No. Of Single Units In A Pack]]),"$0.00")&amp;
   " P/" &amp; Table273[[#This Row],[Unit Metric]]))</f>
        <v>$0.89 P/100g</v>
      </c>
    </row>
  </sheetData>
  <sheetProtection algorithmName="SHA-512" hashValue="aXxr/sVN2KfKv7SfCtI4mZYCOgnGdWoLhLUNoHTsQmuYoXEd+dHK4w4QIGWAG0WRlP/pxeT46hl1ud2sq8IlaQ==" saltValue="5qzjN3WKsXWBSzrGgvhysQ==" spinCount="100000" sheet="1" autoFilter="0"/>
  <phoneticPr fontId="3" type="noConversion"/>
  <conditionalFormatting sqref="A109 B3095:E3095">
    <cfRule type="cellIs" dxfId="26" priority="50" operator="equal">
      <formula>"none"</formula>
    </cfRule>
    <cfRule type="cellIs" dxfId="25" priority="51" operator="equal">
      <formula>"ctn"</formula>
    </cfRule>
    <cfRule type="cellIs" dxfId="24" priority="52" operator="equal">
      <formula>"a10"</formula>
    </cfRule>
    <cfRule type="cellIs" dxfId="23" priority="53" operator="equal">
      <formula>"random size"</formula>
    </cfRule>
    <cfRule type="cellIs" dxfId="22" priority="54" operator="equal">
      <formula>"r/w"</formula>
    </cfRule>
  </conditionalFormatting>
  <conditionalFormatting sqref="A1:G1 I1:Q1 A2:F2543 L2:L2607 N1715:O1715 B2550:F2603 A2604:F2605 B2606:F2607 B2608:D2613 B2614:F2628 L2614:L3260 P2614:Q4177 B2805:E2805 A3024:F3151 M3152:N3260 N3261 L3262:N3273 L3274 N3274 L3275:N3655 M3657:N3672">
    <cfRule type="cellIs" dxfId="21" priority="45" operator="equal">
      <formula>"?"</formula>
    </cfRule>
  </conditionalFormatting>
  <conditionalFormatting sqref="F2723 F2785">
    <cfRule type="cellIs" dxfId="20" priority="48" operator="equal">
      <formula>"?"</formula>
    </cfRule>
  </conditionalFormatting>
  <conditionalFormatting sqref="I3261">
    <cfRule type="cellIs" dxfId="19" priority="2" operator="equal">
      <formula>"none"</formula>
    </cfRule>
    <cfRule type="cellIs" dxfId="18" priority="3" operator="equal">
      <formula>"ctn"</formula>
    </cfRule>
    <cfRule type="cellIs" dxfId="17" priority="4" operator="equal">
      <formula>"a10"</formula>
    </cfRule>
    <cfRule type="cellIs" dxfId="16" priority="5" operator="equal">
      <formula>"random size"</formula>
    </cfRule>
    <cfRule type="cellIs" dxfId="15" priority="6" operator="equal">
      <formula>"r/w"</formula>
    </cfRule>
  </conditionalFormatting>
  <conditionalFormatting sqref="I3261:M3261">
    <cfRule type="cellIs" dxfId="14" priority="7" operator="equal">
      <formula>"?"</formula>
    </cfRule>
  </conditionalFormatting>
  <conditionalFormatting sqref="M2469">
    <cfRule type="cellIs" dxfId="13" priority="8" operator="equal">
      <formula>"?"</formula>
    </cfRule>
  </conditionalFormatting>
  <conditionalFormatting sqref="M3274">
    <cfRule type="cellIs" dxfId="12" priority="1" operator="equal">
      <formula>"?"</formula>
    </cfRule>
  </conditionalFormatting>
  <conditionalFormatting sqref="M4061:N4177">
    <cfRule type="cellIs" dxfId="11" priority="9" operator="equal">
      <formula>"?"</formula>
    </cfRule>
  </conditionalFormatting>
  <conditionalFormatting sqref="P2:Q2612 A3673:F3673 L3673:L4177 B3675:F3689 A3728:F4060">
    <cfRule type="cellIs" dxfId="10" priority="11" operator="equal">
      <formula>"?"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1AB6A-9F89-4BB1-94B3-2F5A9E04098E}">
  <sheetPr>
    <tabColor theme="6" tint="0.39997558519241921"/>
  </sheetPr>
  <dimension ref="B1:W1000"/>
  <sheetViews>
    <sheetView workbookViewId="0">
      <pane ySplit="5" topLeftCell="A10" activePane="bottomLeft" state="frozen"/>
      <selection activeCell="N585" sqref="J568:N585"/>
      <selection pane="bottomLeft" activeCell="C2" sqref="C2:D2"/>
    </sheetView>
  </sheetViews>
  <sheetFormatPr defaultColWidth="18.1640625" defaultRowHeight="23.1" customHeight="1" x14ac:dyDescent="0.2"/>
  <cols>
    <col min="1" max="1" width="4.6640625" style="12" customWidth="1"/>
    <col min="2" max="2" width="28.83203125" style="12" customWidth="1"/>
    <col min="3" max="3" width="13.1640625" style="12" customWidth="1"/>
    <col min="4" max="4" width="25.5" style="12" customWidth="1"/>
    <col min="5" max="5" width="23.5" style="12" customWidth="1"/>
    <col min="6" max="6" width="13" style="12" customWidth="1"/>
    <col min="7" max="7" width="12.1640625" style="12" customWidth="1"/>
    <col min="8" max="8" width="13.83203125" style="82" customWidth="1"/>
    <col min="9" max="9" width="14.5" style="12" bestFit="1" customWidth="1"/>
    <col min="10" max="10" width="15.1640625" style="12" customWidth="1"/>
    <col min="11" max="11" width="12.33203125" style="12" customWidth="1"/>
    <col min="12" max="13" width="16.5" style="13" customWidth="1"/>
    <col min="14" max="14" width="18.1640625" style="56"/>
    <col min="15" max="15" width="16.5" style="13" customWidth="1"/>
    <col min="16" max="17" width="18.1640625" style="56"/>
    <col min="18" max="18" width="16.5" style="13" customWidth="1"/>
    <col min="19" max="20" width="18.1640625" style="56"/>
    <col min="21" max="21" width="16.5" style="13" customWidth="1"/>
    <col min="22" max="23" width="18.1640625" style="56"/>
    <col min="24" max="16384" width="18.1640625" style="12"/>
  </cols>
  <sheetData>
    <row r="1" spans="2:23" ht="23.1" customHeight="1" thickBot="1" x14ac:dyDescent="0.25"/>
    <row r="2" spans="2:23" ht="23.1" customHeight="1" thickBot="1" x14ac:dyDescent="0.25">
      <c r="B2" s="43" t="s">
        <v>6083</v>
      </c>
      <c r="C2" s="128" t="s">
        <v>6597</v>
      </c>
      <c r="D2" s="128"/>
    </row>
    <row r="3" spans="2:23" ht="23.1" customHeight="1" thickBot="1" x14ac:dyDescent="0.25">
      <c r="B3" s="43" t="s">
        <v>6084</v>
      </c>
      <c r="C3" s="128" t="s">
        <v>1479</v>
      </c>
      <c r="D3" s="128"/>
    </row>
    <row r="4" spans="2:23" ht="9.6" customHeight="1" thickBot="1" x14ac:dyDescent="0.25"/>
    <row r="5" spans="2:23" ht="36.75" thickBot="1" x14ac:dyDescent="0.25">
      <c r="B5" s="107" t="s">
        <v>6081</v>
      </c>
      <c r="C5" s="108" t="s">
        <v>6082</v>
      </c>
      <c r="D5" s="108" t="s">
        <v>6856</v>
      </c>
      <c r="E5" s="108" t="s">
        <v>6085</v>
      </c>
      <c r="F5" s="108" t="s">
        <v>6088</v>
      </c>
      <c r="G5" s="108" t="s">
        <v>6596</v>
      </c>
      <c r="H5" s="109" t="s">
        <v>6090</v>
      </c>
      <c r="I5" s="108" t="s">
        <v>6091</v>
      </c>
      <c r="J5" s="108" t="s">
        <v>6092</v>
      </c>
      <c r="K5" s="110" t="s">
        <v>6595</v>
      </c>
      <c r="L5" s="107" t="s">
        <v>6819</v>
      </c>
      <c r="M5" s="111" t="s">
        <v>6818</v>
      </c>
      <c r="N5" s="112" t="s">
        <v>6820</v>
      </c>
      <c r="O5" s="107" t="s">
        <v>6821</v>
      </c>
      <c r="P5" s="111" t="s">
        <v>6822</v>
      </c>
      <c r="Q5" s="112" t="s">
        <v>6823</v>
      </c>
      <c r="R5" s="107" t="s">
        <v>6824</v>
      </c>
      <c r="S5" s="111" t="s">
        <v>6825</v>
      </c>
      <c r="T5" s="112" t="s">
        <v>6826</v>
      </c>
      <c r="U5" s="107" t="s">
        <v>6827</v>
      </c>
      <c r="V5" s="111" t="s">
        <v>6828</v>
      </c>
      <c r="W5" s="112" t="s">
        <v>6829</v>
      </c>
    </row>
    <row r="6" spans="2:23" ht="23.1" customHeight="1" x14ac:dyDescent="0.2">
      <c r="B6" s="52" t="str" cm="1">
        <f t="array" ref="B6:W32">_xlfn._xlws.FILTER('Price Catalogue Cat. F'!$C$2:$X$1003,IF(ISBLANK('Search - Cat. F'!$C$3),'Price Catalogue Cat. F'!$A$2:$A$1003='Search - Cat. F'!$C$2,'Price Catalogue Cat. F'!$B$2:$B$1003='Search - Cat. F'!$C$3))</f>
        <v>Asian Stir Fry Mix</v>
      </c>
      <c r="C6" s="53" t="str">
        <v>6.2.1</v>
      </c>
      <c r="D6" s="53" t="str">
        <v>Djinda Produce Pty Ltd</v>
      </c>
      <c r="E6" s="53" t="str">
        <v>Stir Fry Vegies Asian/Premium</v>
      </c>
      <c r="F6" s="53">
        <v>1</v>
      </c>
      <c r="G6" s="53" t="str">
        <v>kg</v>
      </c>
      <c r="H6" s="55">
        <v>1</v>
      </c>
      <c r="I6" s="53" t="str">
        <v>Unit</v>
      </c>
      <c r="J6" s="54" t="str">
        <v>STIA</v>
      </c>
      <c r="K6" s="65" t="str">
        <v>No</v>
      </c>
      <c r="L6" s="72">
        <v>8.5299999999999994</v>
      </c>
      <c r="M6" s="69" t="str">
        <v>$0.85 P/100g</v>
      </c>
      <c r="N6" s="76" t="str">
        <v>$0.85 P/100g</v>
      </c>
      <c r="O6" s="72">
        <v>8.5299999999999994</v>
      </c>
      <c r="P6" s="69" t="str">
        <v>$8.53 P/kg</v>
      </c>
      <c r="Q6" s="76" t="str">
        <v>$0.85 P/100g</v>
      </c>
      <c r="R6" s="72">
        <v>8.5299999999999994</v>
      </c>
      <c r="S6" s="69" t="str">
        <v>$8.53 P/kg</v>
      </c>
      <c r="T6" s="76" t="str">
        <v>$0.85 P/100g</v>
      </c>
      <c r="U6" s="72">
        <v>8.5299999999999994</v>
      </c>
      <c r="V6" s="69" t="str">
        <v>$8.53 P/kg</v>
      </c>
      <c r="W6" s="76" t="str">
        <v>$0.85 P/100g</v>
      </c>
    </row>
    <row r="7" spans="2:23" ht="23.1" customHeight="1" x14ac:dyDescent="0.2">
      <c r="B7" s="48" t="str">
        <v>Asian Stir Fry Mix</v>
      </c>
      <c r="C7" s="49" t="str">
        <v>6.2.1</v>
      </c>
      <c r="D7" s="49" t="str">
        <v>Express Fresh Wholesale Distributors</v>
      </c>
      <c r="E7" s="49" t="str">
        <v>Bok Choy, Broccoli, Capsicum, Carrot, Cauliflower</v>
      </c>
      <c r="F7" s="49">
        <v>1</v>
      </c>
      <c r="G7" s="49" t="str">
        <v>kg</v>
      </c>
      <c r="H7" s="51">
        <v>1</v>
      </c>
      <c r="I7" s="49" t="str">
        <v>Unit</v>
      </c>
      <c r="J7" s="50" t="str">
        <v>STIRA</v>
      </c>
      <c r="K7" s="66" t="str">
        <v>No</v>
      </c>
      <c r="L7" s="73">
        <v>6.95</v>
      </c>
      <c r="M7" s="70" t="str">
        <v>$0.70 P/100g</v>
      </c>
      <c r="N7" s="77" t="str">
        <v>$0.70 P/100g</v>
      </c>
      <c r="O7" s="73">
        <v>6.95</v>
      </c>
      <c r="P7" s="70" t="str">
        <v>$6.95 P/kg</v>
      </c>
      <c r="Q7" s="77" t="str">
        <v>$0.70 P/100g</v>
      </c>
      <c r="R7" s="73">
        <v>6.95</v>
      </c>
      <c r="S7" s="70" t="str">
        <v>$6.95 P/kg</v>
      </c>
      <c r="T7" s="77" t="str">
        <v>$0.70 P/100g</v>
      </c>
      <c r="U7" s="73">
        <v>6.95</v>
      </c>
      <c r="V7" s="70" t="str">
        <v>$6.95 P/kg</v>
      </c>
      <c r="W7" s="77" t="str">
        <v>$0.70 P/100g</v>
      </c>
    </row>
    <row r="8" spans="2:23" ht="23.1" customHeight="1" x14ac:dyDescent="0.2">
      <c r="B8" s="44" t="str">
        <v>Asian Stir Fry Mix</v>
      </c>
      <c r="C8" s="45" t="str">
        <v>6.2.1</v>
      </c>
      <c r="D8" s="45" t="str">
        <v>Inseason Produce</v>
      </c>
      <c r="E8" s="45" t="str">
        <v>Min 5Kg</v>
      </c>
      <c r="F8" s="45">
        <v>1</v>
      </c>
      <c r="G8" s="45" t="str">
        <v>kg</v>
      </c>
      <c r="H8" s="47">
        <v>1</v>
      </c>
      <c r="I8" s="45" t="str">
        <v>Unit</v>
      </c>
      <c r="J8" s="46">
        <v>588</v>
      </c>
      <c r="K8" s="67" t="str">
        <v>No</v>
      </c>
      <c r="L8" s="74">
        <v>9.25</v>
      </c>
      <c r="M8" s="70" t="str">
        <v>$0.93 P/100g</v>
      </c>
      <c r="N8" s="77" t="str">
        <v>$0.93 P/100g</v>
      </c>
      <c r="O8" s="74">
        <v>9.25</v>
      </c>
      <c r="P8" s="70" t="str">
        <v>$9.25 P/kg</v>
      </c>
      <c r="Q8" s="77" t="str">
        <v>$0.93 P/100g</v>
      </c>
      <c r="R8" s="74">
        <v>9.25</v>
      </c>
      <c r="S8" s="70" t="str">
        <v>$9.25 P/kg</v>
      </c>
      <c r="T8" s="77" t="str">
        <v>$0.93 P/100g</v>
      </c>
      <c r="U8" s="74">
        <v>9.25</v>
      </c>
      <c r="V8" s="70" t="str">
        <v>$9.25 P/kg</v>
      </c>
      <c r="W8" s="77" t="str">
        <v>$0.93 P/100g</v>
      </c>
    </row>
    <row r="9" spans="2:23" ht="23.1" customHeight="1" x14ac:dyDescent="0.2">
      <c r="B9" s="44" t="str">
        <v>Asian Stir Fry Mix</v>
      </c>
      <c r="C9" s="45" t="str">
        <v>6.2.1</v>
      </c>
      <c r="D9" s="45" t="str">
        <v>Select Fresh</v>
      </c>
      <c r="E9" s="45" t="str">
        <v>Stir Fry Asian Kg</v>
      </c>
      <c r="F9" s="45">
        <v>1</v>
      </c>
      <c r="G9" s="45" t="str">
        <v>kg</v>
      </c>
      <c r="H9" s="47">
        <v>5</v>
      </c>
      <c r="I9" s="45" t="str">
        <v>Pack</v>
      </c>
      <c r="J9" s="46" t="str">
        <v>SFA</v>
      </c>
      <c r="K9" s="67" t="str">
        <v>No</v>
      </c>
      <c r="L9" s="74">
        <v>48.999999999999993</v>
      </c>
      <c r="M9" s="70" t="str">
        <v>$0.98 P/100g</v>
      </c>
      <c r="N9" s="77" t="str">
        <v>$0.98 P/100g</v>
      </c>
      <c r="O9" s="74">
        <v>48.999999999999993</v>
      </c>
      <c r="P9" s="70" t="str">
        <v>$9.80 P/kg</v>
      </c>
      <c r="Q9" s="77" t="str">
        <v>$0.98 P/100g</v>
      </c>
      <c r="R9" s="74">
        <v>48.999999999999993</v>
      </c>
      <c r="S9" s="70" t="str">
        <v>$9.80 P/kg</v>
      </c>
      <c r="T9" s="77" t="str">
        <v>$0.98 P/100g</v>
      </c>
      <c r="U9" s="74">
        <v>48.999999999999993</v>
      </c>
      <c r="V9" s="70" t="str">
        <v>$9.80 P/kg</v>
      </c>
      <c r="W9" s="77" t="str">
        <v>$0.98 P/100g</v>
      </c>
    </row>
    <row r="10" spans="2:23" ht="23.1" customHeight="1" x14ac:dyDescent="0.2">
      <c r="B10" s="48" t="str">
        <v>Asian Stir Fry Mix</v>
      </c>
      <c r="C10" s="49" t="str">
        <v>6.2.1</v>
      </c>
      <c r="D10" s="49" t="str">
        <v>Vision Produce</v>
      </c>
      <c r="E10" s="49" t="str">
        <v>Generic</v>
      </c>
      <c r="F10" s="49">
        <v>1</v>
      </c>
      <c r="G10" s="49" t="str">
        <v>kg</v>
      </c>
      <c r="H10" s="51">
        <v>5</v>
      </c>
      <c r="I10" s="49" t="str">
        <v>Pack</v>
      </c>
      <c r="J10" s="50">
        <v>930</v>
      </c>
      <c r="K10" s="66" t="str">
        <v>No</v>
      </c>
      <c r="L10" s="73" t="str">
        <v>POA</v>
      </c>
      <c r="M10" s="70" t="str">
        <v>POA</v>
      </c>
      <c r="N10" s="77" t="str">
        <v>POA</v>
      </c>
      <c r="O10" s="73" t="str">
        <v>POA</v>
      </c>
      <c r="P10" s="70" t="str">
        <v>POA</v>
      </c>
      <c r="Q10" s="77" t="str">
        <v>POA</v>
      </c>
      <c r="R10" s="73" t="str">
        <v>POA</v>
      </c>
      <c r="S10" s="70" t="str">
        <v>POA</v>
      </c>
      <c r="T10" s="77" t="str">
        <v>POA</v>
      </c>
      <c r="U10" s="73" t="str">
        <v>POA</v>
      </c>
      <c r="V10" s="70" t="str">
        <v>POA</v>
      </c>
      <c r="W10" s="77" t="str">
        <v>POA</v>
      </c>
    </row>
    <row r="11" spans="2:23" ht="23.1" customHeight="1" x14ac:dyDescent="0.2">
      <c r="B11" s="44" t="str">
        <v>Casserole Mix</v>
      </c>
      <c r="C11" s="45" t="str">
        <v>6.2.2</v>
      </c>
      <c r="D11" s="45" t="str">
        <v>Djinda Produce Pty Ltd</v>
      </c>
      <c r="E11" s="45" t="str">
        <v>Casserole Mix</v>
      </c>
      <c r="F11" s="45">
        <v>1</v>
      </c>
      <c r="G11" s="45" t="str">
        <v>kg</v>
      </c>
      <c r="H11" s="47">
        <v>1</v>
      </c>
      <c r="I11" s="45" t="str">
        <v>Unit</v>
      </c>
      <c r="J11" s="46" t="str">
        <v>CASMX</v>
      </c>
      <c r="K11" s="67" t="str">
        <v>No</v>
      </c>
      <c r="L11" s="74">
        <v>8.82</v>
      </c>
      <c r="M11" s="70" t="str">
        <v>$0.88 P/100g</v>
      </c>
      <c r="N11" s="77" t="str">
        <v>$0.88 P/100g</v>
      </c>
      <c r="O11" s="74">
        <v>8.82</v>
      </c>
      <c r="P11" s="70" t="str">
        <v>$8.82 P/kg</v>
      </c>
      <c r="Q11" s="77" t="str">
        <v>$0.88 P/100g</v>
      </c>
      <c r="R11" s="74">
        <v>8.82</v>
      </c>
      <c r="S11" s="70" t="str">
        <v>$8.82 P/kg</v>
      </c>
      <c r="T11" s="77" t="str">
        <v>$0.88 P/100g</v>
      </c>
      <c r="U11" s="74">
        <v>8.82</v>
      </c>
      <c r="V11" s="70" t="str">
        <v>$8.82 P/kg</v>
      </c>
      <c r="W11" s="77" t="str">
        <v>$0.88 P/100g</v>
      </c>
    </row>
    <row r="12" spans="2:23" ht="23.1" customHeight="1" x14ac:dyDescent="0.2">
      <c r="B12" s="44" t="str">
        <v>Casserole Mix</v>
      </c>
      <c r="C12" s="45" t="str">
        <v>6.2.2</v>
      </c>
      <c r="D12" s="45" t="str">
        <v>Express Fresh Wholesale Distributors</v>
      </c>
      <c r="E12" s="45" t="str">
        <v>Carrots,Celery,Onion,Potato</v>
      </c>
      <c r="F12" s="45">
        <v>1</v>
      </c>
      <c r="G12" s="45" t="str">
        <v>kg</v>
      </c>
      <c r="H12" s="47">
        <v>1</v>
      </c>
      <c r="I12" s="45" t="str">
        <v>Unit</v>
      </c>
      <c r="J12" s="46" t="str">
        <v>CAS</v>
      </c>
      <c r="K12" s="67" t="str">
        <v>No</v>
      </c>
      <c r="L12" s="74">
        <v>4.95</v>
      </c>
      <c r="M12" s="70" t="str">
        <v>$0.50 P/100g</v>
      </c>
      <c r="N12" s="77" t="str">
        <v>$0.50 P/100g</v>
      </c>
      <c r="O12" s="74">
        <v>4.95</v>
      </c>
      <c r="P12" s="70" t="str">
        <v>$4.95 P/kg</v>
      </c>
      <c r="Q12" s="77" t="str">
        <v>$0.50 P/100g</v>
      </c>
      <c r="R12" s="74">
        <v>4.95</v>
      </c>
      <c r="S12" s="70" t="str">
        <v>$4.95 P/kg</v>
      </c>
      <c r="T12" s="77" t="str">
        <v>$0.50 P/100g</v>
      </c>
      <c r="U12" s="74">
        <v>4.95</v>
      </c>
      <c r="V12" s="70" t="str">
        <v>$4.95 P/kg</v>
      </c>
      <c r="W12" s="77" t="str">
        <v>$0.50 P/100g</v>
      </c>
    </row>
    <row r="13" spans="2:23" ht="23.1" customHeight="1" x14ac:dyDescent="0.2">
      <c r="B13" s="48" t="str">
        <v>Casserole Mix</v>
      </c>
      <c r="C13" s="49" t="str">
        <v>6.2.2</v>
      </c>
      <c r="D13" s="49" t="str">
        <v>Inseason Produce</v>
      </c>
      <c r="E13" s="49" t="str">
        <v>Min 5Kg</v>
      </c>
      <c r="F13" s="49">
        <v>1</v>
      </c>
      <c r="G13" s="49" t="str">
        <v>kg</v>
      </c>
      <c r="H13" s="51">
        <v>1</v>
      </c>
      <c r="I13" s="49" t="str">
        <v>Unit</v>
      </c>
      <c r="J13" s="50">
        <v>587</v>
      </c>
      <c r="K13" s="66" t="str">
        <v>No</v>
      </c>
      <c r="L13" s="73">
        <v>6.75</v>
      </c>
      <c r="M13" s="70" t="str">
        <v>$0.68 P/100g</v>
      </c>
      <c r="N13" s="77" t="str">
        <v>$0.68 P/100g</v>
      </c>
      <c r="O13" s="73">
        <v>6.75</v>
      </c>
      <c r="P13" s="70" t="str">
        <v>$6.75 P/kg</v>
      </c>
      <c r="Q13" s="77" t="str">
        <v>$0.68 P/100g</v>
      </c>
      <c r="R13" s="73">
        <v>6.75</v>
      </c>
      <c r="S13" s="70" t="str">
        <v>$6.75 P/kg</v>
      </c>
      <c r="T13" s="77" t="str">
        <v>$0.68 P/100g</v>
      </c>
      <c r="U13" s="73">
        <v>6.75</v>
      </c>
      <c r="V13" s="70" t="str">
        <v>$6.75 P/kg</v>
      </c>
      <c r="W13" s="77" t="str">
        <v>$0.68 P/100g</v>
      </c>
    </row>
    <row r="14" spans="2:23" ht="23.1" customHeight="1" x14ac:dyDescent="0.2">
      <c r="B14" s="44" t="str">
        <v>Casserole Mix</v>
      </c>
      <c r="C14" s="45" t="str">
        <v>6.2.2</v>
      </c>
      <c r="D14" s="45" t="str">
        <v>Select Fresh</v>
      </c>
      <c r="E14" s="45" t="str">
        <v>Casserole Mix Bulk Kg</v>
      </c>
      <c r="F14" s="45">
        <v>1</v>
      </c>
      <c r="G14" s="45" t="str">
        <v>kg</v>
      </c>
      <c r="H14" s="47">
        <v>5</v>
      </c>
      <c r="I14" s="45" t="str">
        <v>Pack</v>
      </c>
      <c r="J14" s="46" t="str">
        <v>CAS</v>
      </c>
      <c r="K14" s="67" t="str">
        <v>No</v>
      </c>
      <c r="L14" s="74">
        <v>31.5</v>
      </c>
      <c r="M14" s="70" t="str">
        <v>$0.63 P/100g</v>
      </c>
      <c r="N14" s="77" t="str">
        <v>$0.63 P/100g</v>
      </c>
      <c r="O14" s="74">
        <v>31.5</v>
      </c>
      <c r="P14" s="70" t="str">
        <v>$6.30 P/kg</v>
      </c>
      <c r="Q14" s="77" t="str">
        <v>$0.63 P/100g</v>
      </c>
      <c r="R14" s="74">
        <v>31.5</v>
      </c>
      <c r="S14" s="70" t="str">
        <v>$6.30 P/kg</v>
      </c>
      <c r="T14" s="77" t="str">
        <v>$0.63 P/100g</v>
      </c>
      <c r="U14" s="74">
        <v>31.5</v>
      </c>
      <c r="V14" s="70" t="str">
        <v>$6.30 P/kg</v>
      </c>
      <c r="W14" s="77" t="str">
        <v>$0.63 P/100g</v>
      </c>
    </row>
    <row r="15" spans="2:23" ht="23.1" customHeight="1" x14ac:dyDescent="0.2">
      <c r="B15" s="44" t="str">
        <v>Casserole Mix</v>
      </c>
      <c r="C15" s="45" t="str">
        <v>6.2.2</v>
      </c>
      <c r="D15" s="45" t="str">
        <v>Vision Produce</v>
      </c>
      <c r="E15" s="45" t="str">
        <v>Generic</v>
      </c>
      <c r="F15" s="45">
        <v>1</v>
      </c>
      <c r="G15" s="45" t="str">
        <v>kg</v>
      </c>
      <c r="H15" s="47">
        <v>5</v>
      </c>
      <c r="I15" s="45" t="str">
        <v>Pack</v>
      </c>
      <c r="J15" s="46">
        <v>436</v>
      </c>
      <c r="K15" s="67" t="str">
        <v>No</v>
      </c>
      <c r="L15" s="74" t="str">
        <v>POA</v>
      </c>
      <c r="M15" s="70" t="str">
        <v>POA</v>
      </c>
      <c r="N15" s="77" t="str">
        <v>POA</v>
      </c>
      <c r="O15" s="74" t="str">
        <v>POA</v>
      </c>
      <c r="P15" s="70" t="str">
        <v>POA</v>
      </c>
      <c r="Q15" s="77" t="str">
        <v>POA</v>
      </c>
      <c r="R15" s="74" t="str">
        <v>POA</v>
      </c>
      <c r="S15" s="70" t="str">
        <v>POA</v>
      </c>
      <c r="T15" s="77" t="str">
        <v>POA</v>
      </c>
      <c r="U15" s="74" t="str">
        <v>POA</v>
      </c>
      <c r="V15" s="70" t="str">
        <v>POA</v>
      </c>
      <c r="W15" s="77" t="str">
        <v>POA</v>
      </c>
    </row>
    <row r="16" spans="2:23" ht="23.1" customHeight="1" x14ac:dyDescent="0.2">
      <c r="B16" s="48" t="str">
        <v>Soup Mix</v>
      </c>
      <c r="C16" s="49" t="str">
        <v>6.2.3</v>
      </c>
      <c r="D16" s="49" t="str">
        <v>Djinda Produce Pty Ltd</v>
      </c>
      <c r="E16" s="49" t="str">
        <v>Soup Mix Kg</v>
      </c>
      <c r="F16" s="49">
        <v>1</v>
      </c>
      <c r="G16" s="49" t="str">
        <v>kg</v>
      </c>
      <c r="H16" s="51">
        <v>1</v>
      </c>
      <c r="I16" s="49" t="str">
        <v>Unit</v>
      </c>
      <c r="J16" s="50" t="str">
        <v>SMIX</v>
      </c>
      <c r="K16" s="66" t="str">
        <v>No</v>
      </c>
      <c r="L16" s="73">
        <v>5.65</v>
      </c>
      <c r="M16" s="70" t="str">
        <v>$0.57 P/100g</v>
      </c>
      <c r="N16" s="77" t="str">
        <v>$0.57 P/100g</v>
      </c>
      <c r="O16" s="73">
        <v>5.65</v>
      </c>
      <c r="P16" s="70" t="str">
        <v>$5.65 P/kg</v>
      </c>
      <c r="Q16" s="77" t="str">
        <v>$0.57 P/100g</v>
      </c>
      <c r="R16" s="73">
        <v>5.65</v>
      </c>
      <c r="S16" s="70" t="str">
        <v>$5.65 P/kg</v>
      </c>
      <c r="T16" s="77" t="str">
        <v>$0.57 P/100g</v>
      </c>
      <c r="U16" s="73">
        <v>5.65</v>
      </c>
      <c r="V16" s="70" t="str">
        <v>$5.65 P/kg</v>
      </c>
      <c r="W16" s="77" t="str">
        <v>$0.57 P/100g</v>
      </c>
    </row>
    <row r="17" spans="2:23" ht="23.1" customHeight="1" x14ac:dyDescent="0.2">
      <c r="B17" s="44" t="str">
        <v>Soup Mix</v>
      </c>
      <c r="C17" s="45" t="str">
        <v>6.2.3</v>
      </c>
      <c r="D17" s="45" t="str">
        <v>Express Fresh Wholesale Distributors</v>
      </c>
      <c r="E17" s="45" t="str">
        <v>Carrot, Pumpkin, Sweet Poato, Potato</v>
      </c>
      <c r="F17" s="45">
        <v>1</v>
      </c>
      <c r="G17" s="45" t="str">
        <v>kg</v>
      </c>
      <c r="H17" s="47">
        <v>1</v>
      </c>
      <c r="I17" s="45" t="str">
        <v>Unit</v>
      </c>
      <c r="J17" s="46">
        <v>0</v>
      </c>
      <c r="K17" s="67" t="str">
        <v>No</v>
      </c>
      <c r="L17" s="74">
        <v>5.5</v>
      </c>
      <c r="M17" s="70" t="str">
        <v>$0.55 P/100g</v>
      </c>
      <c r="N17" s="77" t="str">
        <v>$0.55 P/100g</v>
      </c>
      <c r="O17" s="74">
        <v>5.5</v>
      </c>
      <c r="P17" s="70" t="str">
        <v>$5.50 P/kg</v>
      </c>
      <c r="Q17" s="77" t="str">
        <v>$0.55 P/100g</v>
      </c>
      <c r="R17" s="74">
        <v>5.5</v>
      </c>
      <c r="S17" s="70" t="str">
        <v>$5.50 P/kg</v>
      </c>
      <c r="T17" s="77" t="str">
        <v>$0.55 P/100g</v>
      </c>
      <c r="U17" s="74">
        <v>5.5</v>
      </c>
      <c r="V17" s="70" t="str">
        <v>$5.50 P/kg</v>
      </c>
      <c r="W17" s="77" t="str">
        <v>$0.55 P/100g</v>
      </c>
    </row>
    <row r="18" spans="2:23" ht="23.1" customHeight="1" x14ac:dyDescent="0.2">
      <c r="B18" s="44" t="str">
        <v>Soup Mix</v>
      </c>
      <c r="C18" s="45" t="str">
        <v>6.2.3</v>
      </c>
      <c r="D18" s="45" t="str">
        <v>Inseason Produce</v>
      </c>
      <c r="E18" s="45" t="str">
        <v>Min 5Kg</v>
      </c>
      <c r="F18" s="45">
        <v>1</v>
      </c>
      <c r="G18" s="45" t="str">
        <v>kg</v>
      </c>
      <c r="H18" s="47">
        <v>1</v>
      </c>
      <c r="I18" s="45" t="str">
        <v>Unit</v>
      </c>
      <c r="J18" s="46" t="str">
        <v>587B</v>
      </c>
      <c r="K18" s="67" t="str">
        <v>No</v>
      </c>
      <c r="L18" s="74">
        <v>5.95</v>
      </c>
      <c r="M18" s="70" t="str">
        <v>$0.60 P/100g</v>
      </c>
      <c r="N18" s="77" t="str">
        <v>$0.60 P/100g</v>
      </c>
      <c r="O18" s="74">
        <v>5.95</v>
      </c>
      <c r="P18" s="70" t="str">
        <v>$5.95 P/kg</v>
      </c>
      <c r="Q18" s="77" t="str">
        <v>$0.60 P/100g</v>
      </c>
      <c r="R18" s="74">
        <v>5.95</v>
      </c>
      <c r="S18" s="70" t="str">
        <v>$5.95 P/kg</v>
      </c>
      <c r="T18" s="77" t="str">
        <v>$0.60 P/100g</v>
      </c>
      <c r="U18" s="74">
        <v>5.95</v>
      </c>
      <c r="V18" s="70" t="str">
        <v>$5.95 P/kg</v>
      </c>
      <c r="W18" s="77" t="str">
        <v>$0.60 P/100g</v>
      </c>
    </row>
    <row r="19" spans="2:23" ht="23.1" customHeight="1" x14ac:dyDescent="0.2">
      <c r="B19" s="48" t="str">
        <v>Soup Mix</v>
      </c>
      <c r="C19" s="49" t="str">
        <v>6.2.3</v>
      </c>
      <c r="D19" s="49" t="str">
        <v>Select Fresh</v>
      </c>
      <c r="E19" s="49" t="str">
        <v>Soup Mix Diced Kg</v>
      </c>
      <c r="F19" s="49">
        <v>1</v>
      </c>
      <c r="G19" s="49" t="str">
        <v>kg</v>
      </c>
      <c r="H19" s="51">
        <v>1</v>
      </c>
      <c r="I19" s="49" t="str">
        <v>Unit</v>
      </c>
      <c r="J19" s="50" t="str">
        <v>SOUPD</v>
      </c>
      <c r="K19" s="66" t="str">
        <v>No</v>
      </c>
      <c r="L19" s="73">
        <v>8.0499999999999989</v>
      </c>
      <c r="M19" s="70" t="str">
        <v>$0.81 P/100g</v>
      </c>
      <c r="N19" s="77" t="str">
        <v>$0.81 P/100g</v>
      </c>
      <c r="O19" s="73">
        <v>8.0499999999999989</v>
      </c>
      <c r="P19" s="70" t="str">
        <v>$8.05 P/kg</v>
      </c>
      <c r="Q19" s="77" t="str">
        <v>$0.81 P/100g</v>
      </c>
      <c r="R19" s="73">
        <v>8.0499999999999989</v>
      </c>
      <c r="S19" s="70" t="str">
        <v>$8.05 P/kg</v>
      </c>
      <c r="T19" s="77" t="str">
        <v>$0.81 P/100g</v>
      </c>
      <c r="U19" s="73">
        <v>8.0499999999999989</v>
      </c>
      <c r="V19" s="70" t="str">
        <v>$8.05 P/kg</v>
      </c>
      <c r="W19" s="77" t="str">
        <v>$0.81 P/100g</v>
      </c>
    </row>
    <row r="20" spans="2:23" ht="23.1" customHeight="1" x14ac:dyDescent="0.2">
      <c r="B20" s="44" t="str">
        <v>Soup Mix</v>
      </c>
      <c r="C20" s="45" t="str">
        <v>6.2.3</v>
      </c>
      <c r="D20" s="45" t="str">
        <v>Vision Produce</v>
      </c>
      <c r="E20" s="45" t="str">
        <v>Generic</v>
      </c>
      <c r="F20" s="45">
        <v>1</v>
      </c>
      <c r="G20" s="45" t="str">
        <v>kg</v>
      </c>
      <c r="H20" s="47">
        <v>5</v>
      </c>
      <c r="I20" s="45" t="str">
        <v>Pack</v>
      </c>
      <c r="J20" s="46">
        <v>455</v>
      </c>
      <c r="K20" s="67" t="str">
        <v>No</v>
      </c>
      <c r="L20" s="74" t="str">
        <v>POA</v>
      </c>
      <c r="M20" s="70" t="str">
        <v>POA</v>
      </c>
      <c r="N20" s="77" t="str">
        <v>POA</v>
      </c>
      <c r="O20" s="74" t="str">
        <v>POA</v>
      </c>
      <c r="P20" s="70" t="str">
        <v>POA</v>
      </c>
      <c r="Q20" s="77" t="str">
        <v>POA</v>
      </c>
      <c r="R20" s="74" t="str">
        <v>POA</v>
      </c>
      <c r="S20" s="70" t="str">
        <v>POA</v>
      </c>
      <c r="T20" s="77" t="str">
        <v>POA</v>
      </c>
      <c r="U20" s="74" t="str">
        <v>POA</v>
      </c>
      <c r="V20" s="70" t="str">
        <v>POA</v>
      </c>
      <c r="W20" s="77" t="str">
        <v>POA</v>
      </c>
    </row>
    <row r="21" spans="2:23" ht="23.1" customHeight="1" x14ac:dyDescent="0.2">
      <c r="B21" s="44" t="str">
        <v>Broccoli Florets</v>
      </c>
      <c r="C21" s="45" t="str">
        <v>Unspecified - Broccoli Florets</v>
      </c>
      <c r="D21" s="45" t="str">
        <v>Express Fresh Wholesale Distributors</v>
      </c>
      <c r="E21" s="45" t="str">
        <v>Generic</v>
      </c>
      <c r="F21" s="45">
        <v>1</v>
      </c>
      <c r="G21" s="45" t="str">
        <v>kg</v>
      </c>
      <c r="H21" s="47">
        <v>1</v>
      </c>
      <c r="I21" s="45" t="str">
        <v>Unit</v>
      </c>
      <c r="J21" s="46" t="str">
        <v>FLOR</v>
      </c>
      <c r="K21" s="67" t="str">
        <v>No</v>
      </c>
      <c r="L21" s="74">
        <v>6.8</v>
      </c>
      <c r="M21" s="70" t="str">
        <v>$0.68 P/100g</v>
      </c>
      <c r="N21" s="77" t="str">
        <v>$0.68 P/100g</v>
      </c>
      <c r="O21" s="74">
        <v>6.8</v>
      </c>
      <c r="P21" s="70" t="str">
        <v>$6.80 P/kg</v>
      </c>
      <c r="Q21" s="77" t="str">
        <v>$0.68 P/100g</v>
      </c>
      <c r="R21" s="74">
        <v>6.8</v>
      </c>
      <c r="S21" s="70" t="str">
        <v>$6.80 P/kg</v>
      </c>
      <c r="T21" s="77" t="str">
        <v>$0.68 P/100g</v>
      </c>
      <c r="U21" s="74">
        <v>6.8</v>
      </c>
      <c r="V21" s="70" t="str">
        <v>$6.80 P/kg</v>
      </c>
      <c r="W21" s="77" t="str">
        <v>$0.68 P/100g</v>
      </c>
    </row>
    <row r="22" spans="2:23" ht="23.1" customHeight="1" x14ac:dyDescent="0.2">
      <c r="B22" s="48" t="str">
        <v>Capsicum Green Diced</v>
      </c>
      <c r="C22" s="49" t="str">
        <v>Unspecified - Capsicum Diced (Green)</v>
      </c>
      <c r="D22" s="49" t="str">
        <v>Express Fresh Wholesale Distributors</v>
      </c>
      <c r="E22" s="49" t="str">
        <v>Generic</v>
      </c>
      <c r="F22" s="49">
        <v>1</v>
      </c>
      <c r="G22" s="49" t="str">
        <v>kg</v>
      </c>
      <c r="H22" s="51">
        <v>1</v>
      </c>
      <c r="I22" s="49" t="str">
        <v>Unit</v>
      </c>
      <c r="J22" s="50" t="str">
        <v>CAPGD</v>
      </c>
      <c r="K22" s="66" t="str">
        <v>No</v>
      </c>
      <c r="L22" s="73">
        <v>8.5</v>
      </c>
      <c r="M22" s="70" t="str">
        <v>$0.85 P/100g</v>
      </c>
      <c r="N22" s="77" t="str">
        <v>$0.85 P/100g</v>
      </c>
      <c r="O22" s="73">
        <v>8.5</v>
      </c>
      <c r="P22" s="70" t="str">
        <v>$8.50 P/kg</v>
      </c>
      <c r="Q22" s="77" t="str">
        <v>$0.85 P/100g</v>
      </c>
      <c r="R22" s="73">
        <v>8.5</v>
      </c>
      <c r="S22" s="70" t="str">
        <v>$8.50 P/kg</v>
      </c>
      <c r="T22" s="77" t="str">
        <v>$0.85 P/100g</v>
      </c>
      <c r="U22" s="73">
        <v>8.5</v>
      </c>
      <c r="V22" s="70" t="str">
        <v>$8.50 P/kg</v>
      </c>
      <c r="W22" s="77" t="str">
        <v>$0.85 P/100g</v>
      </c>
    </row>
    <row r="23" spans="2:23" ht="23.1" customHeight="1" x14ac:dyDescent="0.2">
      <c r="B23" s="44" t="str">
        <v>Capsicum Red Diced</v>
      </c>
      <c r="C23" s="45" t="str">
        <v>Unspecified - Capsicum Diced (Red)</v>
      </c>
      <c r="D23" s="45" t="str">
        <v>Express Fresh Wholesale Distributors</v>
      </c>
      <c r="E23" s="45" t="str">
        <v>Generic</v>
      </c>
      <c r="F23" s="45">
        <v>1</v>
      </c>
      <c r="G23" s="45" t="str">
        <v>kg</v>
      </c>
      <c r="H23" s="47">
        <v>1</v>
      </c>
      <c r="I23" s="45" t="str">
        <v>Unit</v>
      </c>
      <c r="J23" s="46" t="str">
        <v>CAPRD</v>
      </c>
      <c r="K23" s="67" t="str">
        <v>No</v>
      </c>
      <c r="L23" s="74">
        <v>12.5</v>
      </c>
      <c r="M23" s="70" t="str">
        <v>$1.25 P/100g</v>
      </c>
      <c r="N23" s="77" t="str">
        <v>$1.25 P/100g</v>
      </c>
      <c r="O23" s="74">
        <v>12.5</v>
      </c>
      <c r="P23" s="70" t="str">
        <v>$12.50 P/kg</v>
      </c>
      <c r="Q23" s="77" t="str">
        <v>$1.25 P/100g</v>
      </c>
      <c r="R23" s="74">
        <v>12.5</v>
      </c>
      <c r="S23" s="70" t="str">
        <v>$12.50 P/kg</v>
      </c>
      <c r="T23" s="77" t="str">
        <v>$1.25 P/100g</v>
      </c>
      <c r="U23" s="74">
        <v>12.5</v>
      </c>
      <c r="V23" s="70" t="str">
        <v>$12.50 P/kg</v>
      </c>
      <c r="W23" s="77" t="str">
        <v>$1.25 P/100g</v>
      </c>
    </row>
    <row r="24" spans="2:23" ht="23.1" customHeight="1" x14ac:dyDescent="0.2">
      <c r="B24" s="44" t="str">
        <v>Capsicum Yellow Diced</v>
      </c>
      <c r="C24" s="45" t="str">
        <v>Unspecified - Capsicum Diced (Yellow)</v>
      </c>
      <c r="D24" s="45" t="str">
        <v>Express Fresh Wholesale Distributors</v>
      </c>
      <c r="E24" s="45" t="str">
        <v>Generic</v>
      </c>
      <c r="F24" s="45">
        <v>1</v>
      </c>
      <c r="G24" s="45" t="str">
        <v>kg</v>
      </c>
      <c r="H24" s="47">
        <v>1</v>
      </c>
      <c r="I24" s="45" t="str">
        <v>Unit</v>
      </c>
      <c r="J24" s="46" t="str">
        <v>CAPYD</v>
      </c>
      <c r="K24" s="67" t="str">
        <v>No</v>
      </c>
      <c r="L24" s="74">
        <v>13.9</v>
      </c>
      <c r="M24" s="70" t="str">
        <v>$1.39 P/100g</v>
      </c>
      <c r="N24" s="77" t="str">
        <v>$1.39 P/100g</v>
      </c>
      <c r="O24" s="74">
        <v>13.9</v>
      </c>
      <c r="P24" s="70" t="str">
        <v>$13.90 P/kg</v>
      </c>
      <c r="Q24" s="77" t="str">
        <v>$1.39 P/100g</v>
      </c>
      <c r="R24" s="74">
        <v>13.9</v>
      </c>
      <c r="S24" s="70" t="str">
        <v>$13.90 P/kg</v>
      </c>
      <c r="T24" s="77" t="str">
        <v>$1.39 P/100g</v>
      </c>
      <c r="U24" s="74">
        <v>13.9</v>
      </c>
      <c r="V24" s="70" t="str">
        <v>$13.90 P/kg</v>
      </c>
      <c r="W24" s="77" t="str">
        <v>$1.39 P/100g</v>
      </c>
    </row>
    <row r="25" spans="2:23" ht="23.1" customHeight="1" x14ac:dyDescent="0.2">
      <c r="B25" s="48" t="str">
        <v>Carrots Batons</v>
      </c>
      <c r="C25" s="49" t="str">
        <v>Unspecified - Carrots Batons</v>
      </c>
      <c r="D25" s="49" t="str">
        <v>Express Fresh Wholesale Distributors</v>
      </c>
      <c r="E25" s="49" t="str">
        <v>Generic</v>
      </c>
      <c r="F25" s="49">
        <v>1</v>
      </c>
      <c r="G25" s="49" t="str">
        <v>kg</v>
      </c>
      <c r="H25" s="51">
        <v>1</v>
      </c>
      <c r="I25" s="49" t="str">
        <v>Unit</v>
      </c>
      <c r="J25" s="50" t="str">
        <v>BATON</v>
      </c>
      <c r="K25" s="66" t="str">
        <v>No</v>
      </c>
      <c r="L25" s="73">
        <v>3.75</v>
      </c>
      <c r="M25" s="70" t="str">
        <v>$0.38 P/100g</v>
      </c>
      <c r="N25" s="77" t="str">
        <v>$0.38 P/100g</v>
      </c>
      <c r="O25" s="73">
        <v>3.75</v>
      </c>
      <c r="P25" s="70" t="str">
        <v>$3.75 P/kg</v>
      </c>
      <c r="Q25" s="77" t="str">
        <v>$0.38 P/100g</v>
      </c>
      <c r="R25" s="73">
        <v>3.75</v>
      </c>
      <c r="S25" s="70" t="str">
        <v>$3.75 P/kg</v>
      </c>
      <c r="T25" s="77" t="str">
        <v>$0.38 P/100g</v>
      </c>
      <c r="U25" s="73">
        <v>3.75</v>
      </c>
      <c r="V25" s="70" t="str">
        <v>$3.75 P/kg</v>
      </c>
      <c r="W25" s="77" t="str">
        <v>$0.38 P/100g</v>
      </c>
    </row>
    <row r="26" spans="2:23" ht="23.1" customHeight="1" x14ac:dyDescent="0.2">
      <c r="B26" s="44" t="str">
        <v>Carrots Diced</v>
      </c>
      <c r="C26" s="45" t="str">
        <v>Unspecified - Carrots Diced</v>
      </c>
      <c r="D26" s="45" t="str">
        <v>Express Fresh Wholesale Distributors</v>
      </c>
      <c r="E26" s="45" t="str">
        <v>Generic</v>
      </c>
      <c r="F26" s="45">
        <v>1</v>
      </c>
      <c r="G26" s="45" t="str">
        <v>kg</v>
      </c>
      <c r="H26" s="47">
        <v>1</v>
      </c>
      <c r="I26" s="45" t="str">
        <v>Unit</v>
      </c>
      <c r="J26" s="46" t="str">
        <v>CARD</v>
      </c>
      <c r="K26" s="67" t="str">
        <v>No</v>
      </c>
      <c r="L26" s="74">
        <v>3.5</v>
      </c>
      <c r="M26" s="70" t="str">
        <v>$0.35 P/100g</v>
      </c>
      <c r="N26" s="77" t="str">
        <v>$0.35 P/100g</v>
      </c>
      <c r="O26" s="74">
        <v>3.5</v>
      </c>
      <c r="P26" s="70" t="str">
        <v>$3.50 P/kg</v>
      </c>
      <c r="Q26" s="77" t="str">
        <v>$0.35 P/100g</v>
      </c>
      <c r="R26" s="74">
        <v>3.5</v>
      </c>
      <c r="S26" s="70" t="str">
        <v>$3.50 P/kg</v>
      </c>
      <c r="T26" s="77" t="str">
        <v>$0.35 P/100g</v>
      </c>
      <c r="U26" s="74">
        <v>3.5</v>
      </c>
      <c r="V26" s="70" t="str">
        <v>$3.50 P/kg</v>
      </c>
      <c r="W26" s="77" t="str">
        <v>$0.35 P/100g</v>
      </c>
    </row>
    <row r="27" spans="2:23" ht="23.1" customHeight="1" x14ac:dyDescent="0.2">
      <c r="B27" s="44" t="str">
        <v>Cauliflower Florets</v>
      </c>
      <c r="C27" s="45" t="str">
        <v>Unspecified - Cauliflowers Florets</v>
      </c>
      <c r="D27" s="45" t="str">
        <v>Express Fresh Wholesale Distributors</v>
      </c>
      <c r="E27" s="45" t="str">
        <v>Generic</v>
      </c>
      <c r="F27" s="45">
        <v>1</v>
      </c>
      <c r="G27" s="45" t="str">
        <v>kg</v>
      </c>
      <c r="H27" s="47">
        <v>1</v>
      </c>
      <c r="I27" s="45" t="str">
        <v>Unit</v>
      </c>
      <c r="J27" s="46" t="str">
        <v>CAULIF</v>
      </c>
      <c r="K27" s="67" t="str">
        <v>No</v>
      </c>
      <c r="L27" s="74">
        <v>6.8</v>
      </c>
      <c r="M27" s="70" t="str">
        <v>$0.68 P/100g</v>
      </c>
      <c r="N27" s="77" t="str">
        <v>$0.68 P/100g</v>
      </c>
      <c r="O27" s="74">
        <v>6.8</v>
      </c>
      <c r="P27" s="70" t="str">
        <v>$6.80 P/kg</v>
      </c>
      <c r="Q27" s="77" t="str">
        <v>$0.68 P/100g</v>
      </c>
      <c r="R27" s="74">
        <v>6.8</v>
      </c>
      <c r="S27" s="70" t="str">
        <v>$6.80 P/kg</v>
      </c>
      <c r="T27" s="77" t="str">
        <v>$0.68 P/100g</v>
      </c>
      <c r="U27" s="74">
        <v>6.8</v>
      </c>
      <c r="V27" s="70" t="str">
        <v>$6.80 P/kg</v>
      </c>
      <c r="W27" s="77" t="str">
        <v>$0.68 P/100g</v>
      </c>
    </row>
    <row r="28" spans="2:23" ht="23.1" customHeight="1" x14ac:dyDescent="0.2">
      <c r="B28" s="48" t="str">
        <v>Celery Diced</v>
      </c>
      <c r="C28" s="49" t="str">
        <v>Unspecified - Celery Diced</v>
      </c>
      <c r="D28" s="49" t="str">
        <v>Express Fresh Wholesale Distributors</v>
      </c>
      <c r="E28" s="49" t="str">
        <v>Generic</v>
      </c>
      <c r="F28" s="49">
        <v>1</v>
      </c>
      <c r="G28" s="49" t="str">
        <v>kg</v>
      </c>
      <c r="H28" s="51">
        <v>1</v>
      </c>
      <c r="I28" s="49" t="str">
        <v>Unit</v>
      </c>
      <c r="J28" s="50" t="str">
        <v>CELD</v>
      </c>
      <c r="K28" s="66" t="str">
        <v>No</v>
      </c>
      <c r="L28" s="73">
        <v>7.9</v>
      </c>
      <c r="M28" s="70" t="str">
        <v>$0.79 P/100g</v>
      </c>
      <c r="N28" s="77" t="str">
        <v>$0.79 P/100g</v>
      </c>
      <c r="O28" s="73">
        <v>7.9</v>
      </c>
      <c r="P28" s="70" t="str">
        <v>$7.90 P/kg</v>
      </c>
      <c r="Q28" s="77" t="str">
        <v>$0.79 P/100g</v>
      </c>
      <c r="R28" s="73">
        <v>7.9</v>
      </c>
      <c r="S28" s="70" t="str">
        <v>$7.90 P/kg</v>
      </c>
      <c r="T28" s="77" t="str">
        <v>$0.79 P/100g</v>
      </c>
      <c r="U28" s="73">
        <v>7.9</v>
      </c>
      <c r="V28" s="70" t="str">
        <v>$7.90 P/kg</v>
      </c>
      <c r="W28" s="77" t="str">
        <v>$0.79 P/100g</v>
      </c>
    </row>
    <row r="29" spans="2:23" ht="23.1" customHeight="1" x14ac:dyDescent="0.2">
      <c r="B29" s="44" t="str">
        <v>Colelaw (Dry)</v>
      </c>
      <c r="C29" s="45" t="str">
        <v>Unspecified - Coleslaw</v>
      </c>
      <c r="D29" s="45" t="str">
        <v>Express Fresh Wholesale Distributors</v>
      </c>
      <c r="E29" s="45" t="str">
        <v>Carrots, Red &amp; Green Cabbage</v>
      </c>
      <c r="F29" s="45">
        <v>1</v>
      </c>
      <c r="G29" s="45" t="str">
        <v>kg</v>
      </c>
      <c r="H29" s="47">
        <v>1</v>
      </c>
      <c r="I29" s="45" t="str">
        <v>Unit</v>
      </c>
      <c r="J29" s="46" t="str">
        <v>COL</v>
      </c>
      <c r="K29" s="67" t="str">
        <v>No</v>
      </c>
      <c r="L29" s="74">
        <v>5</v>
      </c>
      <c r="M29" s="70" t="str">
        <v>$0.50 P/100g</v>
      </c>
      <c r="N29" s="77" t="str">
        <v>$0.50 P/100g</v>
      </c>
      <c r="O29" s="74">
        <v>5</v>
      </c>
      <c r="P29" s="70" t="str">
        <v>$5.00 P/kg</v>
      </c>
      <c r="Q29" s="77" t="str">
        <v>$0.50 P/100g</v>
      </c>
      <c r="R29" s="74">
        <v>5</v>
      </c>
      <c r="S29" s="70" t="str">
        <v>$5.00 P/kg</v>
      </c>
      <c r="T29" s="77" t="str">
        <v>$0.50 P/100g</v>
      </c>
      <c r="U29" s="74">
        <v>5</v>
      </c>
      <c r="V29" s="70" t="str">
        <v>$5.00 P/kg</v>
      </c>
      <c r="W29" s="77" t="str">
        <v>$0.50 P/100g</v>
      </c>
    </row>
    <row r="30" spans="2:23" ht="23.1" customHeight="1" x14ac:dyDescent="0.2">
      <c r="B30" s="44" t="str">
        <v>Fruit Salad Cups 120G</v>
      </c>
      <c r="C30" s="45" t="str">
        <v>Unspecified - Fruit Salad</v>
      </c>
      <c r="D30" s="45" t="str">
        <v>Express Fresh Wholesale Distributors</v>
      </c>
      <c r="E30" s="45" t="str">
        <v>Seasonal Fruit</v>
      </c>
      <c r="F30" s="45">
        <v>1</v>
      </c>
      <c r="G30" s="45" t="str">
        <v>ea</v>
      </c>
      <c r="H30" s="47">
        <v>1</v>
      </c>
      <c r="I30" s="45" t="str">
        <v>Unit</v>
      </c>
      <c r="J30" s="46" t="str">
        <v>FRUSALC</v>
      </c>
      <c r="K30" s="67" t="str">
        <v>No</v>
      </c>
      <c r="L30" s="74">
        <v>2.8</v>
      </c>
      <c r="M30" s="70" t="str">
        <v>$2.80 P/ea</v>
      </c>
      <c r="N30" s="77" t="str">
        <v>$2.80 P/ea</v>
      </c>
      <c r="O30" s="74">
        <v>2.8</v>
      </c>
      <c r="P30" s="70" t="str">
        <v>$2.80 P/ea</v>
      </c>
      <c r="Q30" s="77" t="str">
        <v>$2.80 P/ea</v>
      </c>
      <c r="R30" s="74">
        <v>2.8</v>
      </c>
      <c r="S30" s="70" t="str">
        <v>$2.80 P/ea</v>
      </c>
      <c r="T30" s="77" t="str">
        <v>$2.80 P/ea</v>
      </c>
      <c r="U30" s="74">
        <v>2.8</v>
      </c>
      <c r="V30" s="70" t="str">
        <v>$2.80 P/ea</v>
      </c>
      <c r="W30" s="77" t="str">
        <v>$2.80 P/ea</v>
      </c>
    </row>
    <row r="31" spans="2:23" ht="23.1" customHeight="1" x14ac:dyDescent="0.2">
      <c r="B31" s="48" t="str">
        <v>Fruit Salad</v>
      </c>
      <c r="C31" s="49" t="str">
        <v>Unspecified - Fruit Salad</v>
      </c>
      <c r="D31" s="49" t="str">
        <v>Express Fresh Wholesale Distributors</v>
      </c>
      <c r="E31" s="49" t="str">
        <v>Honeydew, Rockmelon, Pineapple</v>
      </c>
      <c r="F31" s="49">
        <v>1</v>
      </c>
      <c r="G31" s="49" t="str">
        <v>kg</v>
      </c>
      <c r="H31" s="51">
        <v>1</v>
      </c>
      <c r="I31" s="49" t="str">
        <v>Unit</v>
      </c>
      <c r="J31" s="50" t="str">
        <v>FRUSAL</v>
      </c>
      <c r="K31" s="66" t="str">
        <v>No</v>
      </c>
      <c r="L31" s="73">
        <v>7.9</v>
      </c>
      <c r="M31" s="70" t="str">
        <v>$0.79 P/100g</v>
      </c>
      <c r="N31" s="77" t="str">
        <v>$0.79 P/100g</v>
      </c>
      <c r="O31" s="73">
        <v>7.9</v>
      </c>
      <c r="P31" s="70" t="str">
        <v>$7.90 P/kg</v>
      </c>
      <c r="Q31" s="77" t="str">
        <v>$0.79 P/100g</v>
      </c>
      <c r="R31" s="73">
        <v>7.9</v>
      </c>
      <c r="S31" s="70" t="str">
        <v>$7.90 P/kg</v>
      </c>
      <c r="T31" s="77" t="str">
        <v>$0.79 P/100g</v>
      </c>
      <c r="U31" s="73">
        <v>7.9</v>
      </c>
      <c r="V31" s="70" t="str">
        <v>$7.90 P/kg</v>
      </c>
      <c r="W31" s="77" t="str">
        <v>$0.79 P/100g</v>
      </c>
    </row>
    <row r="32" spans="2:23" ht="23.1" customHeight="1" x14ac:dyDescent="0.2">
      <c r="B32" s="44" t="str">
        <v>Pastie Mix</v>
      </c>
      <c r="C32" s="45" t="str">
        <v>Unspecified - Pastie Mix</v>
      </c>
      <c r="D32" s="45" t="str">
        <v>Express Fresh Wholesale Distributors</v>
      </c>
      <c r="E32" s="45" t="str">
        <v>Potato, Carrot, Pumpkin, Onion</v>
      </c>
      <c r="F32" s="45">
        <v>1</v>
      </c>
      <c r="G32" s="45" t="str">
        <v>kg</v>
      </c>
      <c r="H32" s="47">
        <v>1</v>
      </c>
      <c r="I32" s="45" t="str">
        <v>Unit</v>
      </c>
      <c r="J32" s="46" t="str">
        <v>PASTIE</v>
      </c>
      <c r="K32" s="67" t="str">
        <v>No</v>
      </c>
      <c r="L32" s="74">
        <v>4.5</v>
      </c>
      <c r="M32" s="70" t="str">
        <v>$0.45 P/100g</v>
      </c>
      <c r="N32" s="77" t="str">
        <v>$0.45 P/100g</v>
      </c>
      <c r="O32" s="74">
        <v>4.5</v>
      </c>
      <c r="P32" s="70" t="str">
        <v>$4.50 P/kg</v>
      </c>
      <c r="Q32" s="77" t="str">
        <v>$0.45 P/100g</v>
      </c>
      <c r="R32" s="74">
        <v>4.5</v>
      </c>
      <c r="S32" s="70" t="str">
        <v>$4.50 P/kg</v>
      </c>
      <c r="T32" s="77" t="str">
        <v>$0.45 P/100g</v>
      </c>
      <c r="U32" s="74">
        <v>4.5</v>
      </c>
      <c r="V32" s="70" t="str">
        <v>$4.50 P/kg</v>
      </c>
      <c r="W32" s="77" t="str">
        <v>$0.45 P/100g</v>
      </c>
    </row>
    <row r="33" spans="2:23" ht="23.1" customHeight="1" x14ac:dyDescent="0.2">
      <c r="B33" s="44"/>
      <c r="C33" s="45"/>
      <c r="D33" s="45"/>
      <c r="E33" s="45"/>
      <c r="F33" s="45"/>
      <c r="G33" s="45"/>
      <c r="H33" s="47"/>
      <c r="I33" s="45"/>
      <c r="J33" s="46"/>
      <c r="K33" s="67"/>
      <c r="L33" s="74"/>
      <c r="M33" s="70"/>
      <c r="N33" s="77"/>
      <c r="O33" s="74"/>
      <c r="P33" s="70"/>
      <c r="Q33" s="77"/>
      <c r="R33" s="74"/>
      <c r="S33" s="70"/>
      <c r="T33" s="77"/>
      <c r="U33" s="74"/>
      <c r="V33" s="70"/>
      <c r="W33" s="77"/>
    </row>
    <row r="34" spans="2:23" ht="23.1" customHeight="1" x14ac:dyDescent="0.2">
      <c r="B34" s="48"/>
      <c r="C34" s="49"/>
      <c r="D34" s="49"/>
      <c r="E34" s="49"/>
      <c r="F34" s="49"/>
      <c r="G34" s="49"/>
      <c r="H34" s="51"/>
      <c r="I34" s="49"/>
      <c r="J34" s="50"/>
      <c r="K34" s="66"/>
      <c r="L34" s="73"/>
      <c r="M34" s="70"/>
      <c r="N34" s="77"/>
      <c r="O34" s="73"/>
      <c r="P34" s="70"/>
      <c r="Q34" s="77"/>
      <c r="R34" s="73"/>
      <c r="S34" s="70"/>
      <c r="T34" s="77"/>
      <c r="U34" s="73"/>
      <c r="V34" s="70"/>
      <c r="W34" s="77"/>
    </row>
    <row r="35" spans="2:23" ht="23.1" customHeight="1" x14ac:dyDescent="0.2">
      <c r="B35" s="44"/>
      <c r="C35" s="45"/>
      <c r="D35" s="45"/>
      <c r="E35" s="45"/>
      <c r="F35" s="45"/>
      <c r="G35" s="45"/>
      <c r="H35" s="47"/>
      <c r="I35" s="45"/>
      <c r="J35" s="46"/>
      <c r="K35" s="67"/>
      <c r="L35" s="74"/>
      <c r="M35" s="70"/>
      <c r="N35" s="77"/>
      <c r="O35" s="74"/>
      <c r="P35" s="70"/>
      <c r="Q35" s="77"/>
      <c r="R35" s="74"/>
      <c r="S35" s="70"/>
      <c r="T35" s="77"/>
      <c r="U35" s="74"/>
      <c r="V35" s="70"/>
      <c r="W35" s="77"/>
    </row>
    <row r="36" spans="2:23" ht="23.1" customHeight="1" x14ac:dyDescent="0.2">
      <c r="B36" s="44"/>
      <c r="C36" s="45"/>
      <c r="D36" s="45"/>
      <c r="E36" s="45"/>
      <c r="F36" s="45"/>
      <c r="G36" s="45"/>
      <c r="H36" s="47"/>
      <c r="I36" s="45"/>
      <c r="J36" s="46"/>
      <c r="K36" s="67"/>
      <c r="L36" s="74"/>
      <c r="M36" s="70"/>
      <c r="N36" s="77"/>
      <c r="O36" s="74"/>
      <c r="P36" s="70"/>
      <c r="Q36" s="77"/>
      <c r="R36" s="74"/>
      <c r="S36" s="70"/>
      <c r="T36" s="77"/>
      <c r="U36" s="74"/>
      <c r="V36" s="70"/>
      <c r="W36" s="77"/>
    </row>
    <row r="37" spans="2:23" ht="23.1" customHeight="1" x14ac:dyDescent="0.2">
      <c r="B37" s="48"/>
      <c r="C37" s="49"/>
      <c r="D37" s="49"/>
      <c r="E37" s="49"/>
      <c r="F37" s="49"/>
      <c r="G37" s="49"/>
      <c r="H37" s="51"/>
      <c r="I37" s="49"/>
      <c r="J37" s="50"/>
      <c r="K37" s="66"/>
      <c r="L37" s="73"/>
      <c r="M37" s="70"/>
      <c r="N37" s="77"/>
      <c r="O37" s="73"/>
      <c r="P37" s="70"/>
      <c r="Q37" s="77"/>
      <c r="R37" s="73"/>
      <c r="S37" s="70"/>
      <c r="T37" s="77"/>
      <c r="U37" s="73"/>
      <c r="V37" s="70"/>
      <c r="W37" s="77"/>
    </row>
    <row r="38" spans="2:23" ht="23.1" customHeight="1" x14ac:dyDescent="0.2">
      <c r="B38" s="44"/>
      <c r="C38" s="45"/>
      <c r="D38" s="45"/>
      <c r="E38" s="45"/>
      <c r="F38" s="45"/>
      <c r="G38" s="45"/>
      <c r="H38" s="47"/>
      <c r="I38" s="45"/>
      <c r="J38" s="46"/>
      <c r="K38" s="67"/>
      <c r="L38" s="74"/>
      <c r="M38" s="70"/>
      <c r="N38" s="77"/>
      <c r="O38" s="74"/>
      <c r="P38" s="70"/>
      <c r="Q38" s="77"/>
      <c r="R38" s="74"/>
      <c r="S38" s="70"/>
      <c r="T38" s="77"/>
      <c r="U38" s="74"/>
      <c r="V38" s="70"/>
      <c r="W38" s="77"/>
    </row>
    <row r="39" spans="2:23" ht="23.1" customHeight="1" x14ac:dyDescent="0.2">
      <c r="B39" s="44"/>
      <c r="C39" s="45"/>
      <c r="D39" s="45"/>
      <c r="E39" s="45"/>
      <c r="F39" s="45"/>
      <c r="G39" s="45"/>
      <c r="H39" s="47"/>
      <c r="I39" s="45"/>
      <c r="J39" s="46"/>
      <c r="K39" s="67"/>
      <c r="L39" s="74"/>
      <c r="M39" s="70"/>
      <c r="N39" s="77"/>
      <c r="O39" s="74"/>
      <c r="P39" s="70"/>
      <c r="Q39" s="77"/>
      <c r="R39" s="74"/>
      <c r="S39" s="70"/>
      <c r="T39" s="77"/>
      <c r="U39" s="74"/>
      <c r="V39" s="70"/>
      <c r="W39" s="77"/>
    </row>
    <row r="40" spans="2:23" ht="23.1" customHeight="1" x14ac:dyDescent="0.2">
      <c r="B40" s="48"/>
      <c r="C40" s="49"/>
      <c r="D40" s="49"/>
      <c r="E40" s="49"/>
      <c r="F40" s="49"/>
      <c r="G40" s="49"/>
      <c r="H40" s="51"/>
      <c r="I40" s="49"/>
      <c r="J40" s="50"/>
      <c r="K40" s="66"/>
      <c r="L40" s="73"/>
      <c r="M40" s="70"/>
      <c r="N40" s="77"/>
      <c r="O40" s="73"/>
      <c r="P40" s="70"/>
      <c r="Q40" s="77"/>
      <c r="R40" s="73"/>
      <c r="S40" s="70"/>
      <c r="T40" s="77"/>
      <c r="U40" s="73"/>
      <c r="V40" s="70"/>
      <c r="W40" s="77"/>
    </row>
    <row r="41" spans="2:23" ht="23.1" customHeight="1" x14ac:dyDescent="0.2">
      <c r="B41" s="44"/>
      <c r="C41" s="45"/>
      <c r="D41" s="45"/>
      <c r="E41" s="45"/>
      <c r="F41" s="45"/>
      <c r="G41" s="45"/>
      <c r="H41" s="47"/>
      <c r="I41" s="45"/>
      <c r="J41" s="46"/>
      <c r="K41" s="67"/>
      <c r="L41" s="74"/>
      <c r="M41" s="70"/>
      <c r="N41" s="77"/>
      <c r="O41" s="74"/>
      <c r="P41" s="70"/>
      <c r="Q41" s="77"/>
      <c r="R41" s="74"/>
      <c r="S41" s="70"/>
      <c r="T41" s="77"/>
      <c r="U41" s="74"/>
      <c r="V41" s="70"/>
      <c r="W41" s="77"/>
    </row>
    <row r="42" spans="2:23" ht="23.1" customHeight="1" x14ac:dyDescent="0.2">
      <c r="B42" s="44"/>
      <c r="C42" s="45"/>
      <c r="D42" s="45"/>
      <c r="E42" s="45"/>
      <c r="F42" s="45"/>
      <c r="G42" s="45"/>
      <c r="H42" s="47"/>
      <c r="I42" s="45"/>
      <c r="J42" s="46"/>
      <c r="K42" s="67"/>
      <c r="L42" s="74"/>
      <c r="M42" s="70"/>
      <c r="N42" s="77"/>
      <c r="O42" s="74"/>
      <c r="P42" s="70"/>
      <c r="Q42" s="77"/>
      <c r="R42" s="74"/>
      <c r="S42" s="70"/>
      <c r="T42" s="77"/>
      <c r="U42" s="74"/>
      <c r="V42" s="70"/>
      <c r="W42" s="77"/>
    </row>
    <row r="43" spans="2:23" ht="23.1" customHeight="1" x14ac:dyDescent="0.2">
      <c r="B43" s="48"/>
      <c r="C43" s="49"/>
      <c r="D43" s="49"/>
      <c r="E43" s="49"/>
      <c r="F43" s="49"/>
      <c r="G43" s="49"/>
      <c r="H43" s="51"/>
      <c r="I43" s="49"/>
      <c r="J43" s="50"/>
      <c r="K43" s="66"/>
      <c r="L43" s="73"/>
      <c r="M43" s="70"/>
      <c r="N43" s="77"/>
      <c r="O43" s="73"/>
      <c r="P43" s="70"/>
      <c r="Q43" s="77"/>
      <c r="R43" s="73"/>
      <c r="S43" s="70"/>
      <c r="T43" s="77"/>
      <c r="U43" s="73"/>
      <c r="V43" s="70"/>
      <c r="W43" s="77"/>
    </row>
    <row r="44" spans="2:23" ht="23.1" customHeight="1" x14ac:dyDescent="0.2">
      <c r="B44" s="44"/>
      <c r="C44" s="45"/>
      <c r="D44" s="45"/>
      <c r="E44" s="45"/>
      <c r="F44" s="45"/>
      <c r="G44" s="45"/>
      <c r="H44" s="47"/>
      <c r="I44" s="45"/>
      <c r="J44" s="46"/>
      <c r="K44" s="67"/>
      <c r="L44" s="74"/>
      <c r="M44" s="70"/>
      <c r="N44" s="77"/>
      <c r="O44" s="74"/>
      <c r="P44" s="70"/>
      <c r="Q44" s="77"/>
      <c r="R44" s="74"/>
      <c r="S44" s="70"/>
      <c r="T44" s="77"/>
      <c r="U44" s="74"/>
      <c r="V44" s="70"/>
      <c r="W44" s="77"/>
    </row>
    <row r="45" spans="2:23" ht="23.1" customHeight="1" x14ac:dyDescent="0.2">
      <c r="B45" s="44"/>
      <c r="C45" s="45"/>
      <c r="D45" s="45"/>
      <c r="E45" s="45"/>
      <c r="F45" s="45"/>
      <c r="G45" s="45"/>
      <c r="H45" s="47"/>
      <c r="I45" s="45"/>
      <c r="J45" s="46"/>
      <c r="K45" s="67"/>
      <c r="L45" s="74"/>
      <c r="M45" s="70"/>
      <c r="N45" s="77"/>
      <c r="O45" s="74"/>
      <c r="P45" s="70"/>
      <c r="Q45" s="77"/>
      <c r="R45" s="74"/>
      <c r="S45" s="70"/>
      <c r="T45" s="77"/>
      <c r="U45" s="74"/>
      <c r="V45" s="70"/>
      <c r="W45" s="77"/>
    </row>
    <row r="46" spans="2:23" ht="23.1" customHeight="1" x14ac:dyDescent="0.2">
      <c r="B46" s="48"/>
      <c r="C46" s="49"/>
      <c r="D46" s="49"/>
      <c r="E46" s="49"/>
      <c r="F46" s="49"/>
      <c r="G46" s="49"/>
      <c r="H46" s="51"/>
      <c r="I46" s="49"/>
      <c r="J46" s="50"/>
      <c r="K46" s="66"/>
      <c r="L46" s="73"/>
      <c r="M46" s="70"/>
      <c r="N46" s="77"/>
      <c r="O46" s="73"/>
      <c r="P46" s="70"/>
      <c r="Q46" s="77"/>
      <c r="R46" s="73"/>
      <c r="S46" s="70"/>
      <c r="T46" s="77"/>
      <c r="U46" s="73"/>
      <c r="V46" s="70"/>
      <c r="W46" s="77"/>
    </row>
    <row r="47" spans="2:23" ht="23.1" customHeight="1" x14ac:dyDescent="0.2">
      <c r="B47" s="44"/>
      <c r="C47" s="45"/>
      <c r="D47" s="45"/>
      <c r="E47" s="45"/>
      <c r="F47" s="45"/>
      <c r="G47" s="45"/>
      <c r="H47" s="47"/>
      <c r="I47" s="45"/>
      <c r="J47" s="46"/>
      <c r="K47" s="67"/>
      <c r="L47" s="74"/>
      <c r="M47" s="70"/>
      <c r="N47" s="77"/>
      <c r="O47" s="74"/>
      <c r="P47" s="70"/>
      <c r="Q47" s="77"/>
      <c r="R47" s="74"/>
      <c r="S47" s="70"/>
      <c r="T47" s="77"/>
      <c r="U47" s="74"/>
      <c r="V47" s="70"/>
      <c r="W47" s="77"/>
    </row>
    <row r="48" spans="2:23" ht="23.1" customHeight="1" x14ac:dyDescent="0.2">
      <c r="B48" s="44"/>
      <c r="C48" s="45"/>
      <c r="D48" s="45"/>
      <c r="E48" s="45"/>
      <c r="F48" s="45"/>
      <c r="G48" s="45"/>
      <c r="H48" s="47"/>
      <c r="I48" s="45"/>
      <c r="J48" s="46"/>
      <c r="K48" s="67"/>
      <c r="L48" s="74"/>
      <c r="M48" s="70"/>
      <c r="N48" s="77"/>
      <c r="O48" s="74"/>
      <c r="P48" s="70"/>
      <c r="Q48" s="77"/>
      <c r="R48" s="74"/>
      <c r="S48" s="70"/>
      <c r="T48" s="77"/>
      <c r="U48" s="74"/>
      <c r="V48" s="70"/>
      <c r="W48" s="77"/>
    </row>
    <row r="49" spans="2:23" ht="23.1" customHeight="1" x14ac:dyDescent="0.2">
      <c r="B49" s="48"/>
      <c r="C49" s="49"/>
      <c r="D49" s="49"/>
      <c r="E49" s="49"/>
      <c r="F49" s="49"/>
      <c r="G49" s="49"/>
      <c r="H49" s="51"/>
      <c r="I49" s="49"/>
      <c r="J49" s="50"/>
      <c r="K49" s="66"/>
      <c r="L49" s="73"/>
      <c r="M49" s="70"/>
      <c r="N49" s="77"/>
      <c r="O49" s="73"/>
      <c r="P49" s="70"/>
      <c r="Q49" s="77"/>
      <c r="R49" s="73"/>
      <c r="S49" s="70"/>
      <c r="T49" s="77"/>
      <c r="U49" s="73"/>
      <c r="V49" s="70"/>
      <c r="W49" s="77"/>
    </row>
    <row r="50" spans="2:23" ht="23.1" customHeight="1" x14ac:dyDescent="0.2">
      <c r="B50" s="44"/>
      <c r="C50" s="45"/>
      <c r="D50" s="45"/>
      <c r="E50" s="45"/>
      <c r="F50" s="45"/>
      <c r="G50" s="45"/>
      <c r="H50" s="47"/>
      <c r="I50" s="45"/>
      <c r="J50" s="46"/>
      <c r="K50" s="67"/>
      <c r="L50" s="74"/>
      <c r="M50" s="70"/>
      <c r="N50" s="77"/>
      <c r="O50" s="74"/>
      <c r="P50" s="70"/>
      <c r="Q50" s="77"/>
      <c r="R50" s="74"/>
      <c r="S50" s="70"/>
      <c r="T50" s="77"/>
      <c r="U50" s="74"/>
      <c r="V50" s="70"/>
      <c r="W50" s="77"/>
    </row>
    <row r="51" spans="2:23" ht="23.1" customHeight="1" x14ac:dyDescent="0.2">
      <c r="B51" s="44"/>
      <c r="C51" s="45"/>
      <c r="D51" s="45"/>
      <c r="E51" s="45"/>
      <c r="F51" s="45"/>
      <c r="G51" s="45"/>
      <c r="H51" s="47"/>
      <c r="I51" s="45"/>
      <c r="J51" s="46"/>
      <c r="K51" s="67"/>
      <c r="L51" s="74"/>
      <c r="M51" s="70"/>
      <c r="N51" s="77"/>
      <c r="O51" s="74"/>
      <c r="P51" s="70"/>
      <c r="Q51" s="77"/>
      <c r="R51" s="74"/>
      <c r="S51" s="70"/>
      <c r="T51" s="77"/>
      <c r="U51" s="74"/>
      <c r="V51" s="70"/>
      <c r="W51" s="77"/>
    </row>
    <row r="52" spans="2:23" ht="23.1" customHeight="1" x14ac:dyDescent="0.2">
      <c r="B52" s="48"/>
      <c r="C52" s="49"/>
      <c r="D52" s="49"/>
      <c r="E52" s="49"/>
      <c r="F52" s="49"/>
      <c r="G52" s="49"/>
      <c r="H52" s="51"/>
      <c r="I52" s="49"/>
      <c r="J52" s="50"/>
      <c r="K52" s="66"/>
      <c r="L52" s="73"/>
      <c r="M52" s="70"/>
      <c r="N52" s="77"/>
      <c r="O52" s="73"/>
      <c r="P52" s="70"/>
      <c r="Q52" s="77"/>
      <c r="R52" s="73"/>
      <c r="S52" s="70"/>
      <c r="T52" s="77"/>
      <c r="U52" s="73"/>
      <c r="V52" s="70"/>
      <c r="W52" s="77"/>
    </row>
    <row r="53" spans="2:23" ht="23.1" customHeight="1" x14ac:dyDescent="0.2">
      <c r="B53" s="44"/>
      <c r="C53" s="45"/>
      <c r="D53" s="45"/>
      <c r="E53" s="45"/>
      <c r="F53" s="45"/>
      <c r="G53" s="45"/>
      <c r="H53" s="47"/>
      <c r="I53" s="45"/>
      <c r="J53" s="46"/>
      <c r="K53" s="67"/>
      <c r="L53" s="74"/>
      <c r="M53" s="70"/>
      <c r="N53" s="77"/>
      <c r="O53" s="74"/>
      <c r="P53" s="70"/>
      <c r="Q53" s="77"/>
      <c r="R53" s="74"/>
      <c r="S53" s="70"/>
      <c r="T53" s="77"/>
      <c r="U53" s="74"/>
      <c r="V53" s="70"/>
      <c r="W53" s="77"/>
    </row>
    <row r="54" spans="2:23" ht="23.1" customHeight="1" x14ac:dyDescent="0.2">
      <c r="B54" s="44"/>
      <c r="C54" s="45"/>
      <c r="D54" s="45"/>
      <c r="E54" s="45"/>
      <c r="F54" s="45"/>
      <c r="G54" s="45"/>
      <c r="H54" s="47"/>
      <c r="I54" s="45"/>
      <c r="J54" s="46"/>
      <c r="K54" s="67"/>
      <c r="L54" s="74"/>
      <c r="M54" s="70"/>
      <c r="N54" s="77"/>
      <c r="O54" s="74"/>
      <c r="P54" s="70"/>
      <c r="Q54" s="77"/>
      <c r="R54" s="74"/>
      <c r="S54" s="70"/>
      <c r="T54" s="77"/>
      <c r="U54" s="74"/>
      <c r="V54" s="70"/>
      <c r="W54" s="77"/>
    </row>
    <row r="55" spans="2:23" ht="23.1" customHeight="1" x14ac:dyDescent="0.2">
      <c r="B55" s="48"/>
      <c r="C55" s="49"/>
      <c r="D55" s="49"/>
      <c r="E55" s="49"/>
      <c r="F55" s="49"/>
      <c r="G55" s="49"/>
      <c r="H55" s="51"/>
      <c r="I55" s="49"/>
      <c r="J55" s="50"/>
      <c r="K55" s="66"/>
      <c r="L55" s="73"/>
      <c r="M55" s="70"/>
      <c r="N55" s="77"/>
      <c r="O55" s="73"/>
      <c r="P55" s="70"/>
      <c r="Q55" s="77"/>
      <c r="R55" s="73"/>
      <c r="S55" s="70"/>
      <c r="T55" s="77"/>
      <c r="U55" s="73"/>
      <c r="V55" s="70"/>
      <c r="W55" s="77"/>
    </row>
    <row r="56" spans="2:23" ht="23.1" customHeight="1" x14ac:dyDescent="0.2">
      <c r="B56" s="44"/>
      <c r="C56" s="45"/>
      <c r="D56" s="45"/>
      <c r="E56" s="45"/>
      <c r="F56" s="45"/>
      <c r="G56" s="45"/>
      <c r="H56" s="47"/>
      <c r="I56" s="45"/>
      <c r="J56" s="46"/>
      <c r="K56" s="67"/>
      <c r="L56" s="74"/>
      <c r="M56" s="70"/>
      <c r="N56" s="77"/>
      <c r="O56" s="74"/>
      <c r="P56" s="70"/>
      <c r="Q56" s="77"/>
      <c r="R56" s="74"/>
      <c r="S56" s="70"/>
      <c r="T56" s="77"/>
      <c r="U56" s="74"/>
      <c r="V56" s="70"/>
      <c r="W56" s="77"/>
    </row>
    <row r="57" spans="2:23" ht="23.1" customHeight="1" x14ac:dyDescent="0.2">
      <c r="B57" s="44"/>
      <c r="C57" s="45"/>
      <c r="D57" s="45"/>
      <c r="E57" s="45"/>
      <c r="F57" s="45"/>
      <c r="G57" s="45"/>
      <c r="H57" s="47"/>
      <c r="I57" s="45"/>
      <c r="J57" s="46"/>
      <c r="K57" s="67"/>
      <c r="L57" s="74"/>
      <c r="M57" s="70"/>
      <c r="N57" s="77"/>
      <c r="O57" s="74"/>
      <c r="P57" s="70"/>
      <c r="Q57" s="77"/>
      <c r="R57" s="74"/>
      <c r="S57" s="70"/>
      <c r="T57" s="77"/>
      <c r="U57" s="74"/>
      <c r="V57" s="70"/>
      <c r="W57" s="77"/>
    </row>
    <row r="58" spans="2:23" ht="23.1" customHeight="1" x14ac:dyDescent="0.2">
      <c r="B58" s="48"/>
      <c r="C58" s="49"/>
      <c r="D58" s="49"/>
      <c r="E58" s="49"/>
      <c r="F58" s="49"/>
      <c r="G58" s="49"/>
      <c r="H58" s="51"/>
      <c r="I58" s="49"/>
      <c r="J58" s="50"/>
      <c r="K58" s="66"/>
      <c r="L58" s="73"/>
      <c r="M58" s="70"/>
      <c r="N58" s="77"/>
      <c r="O58" s="73"/>
      <c r="P58" s="70"/>
      <c r="Q58" s="77"/>
      <c r="R58" s="73"/>
      <c r="S58" s="70"/>
      <c r="T58" s="77"/>
      <c r="U58" s="73"/>
      <c r="V58" s="70"/>
      <c r="W58" s="77"/>
    </row>
    <row r="59" spans="2:23" ht="23.1" customHeight="1" x14ac:dyDescent="0.2">
      <c r="B59" s="44"/>
      <c r="C59" s="45"/>
      <c r="D59" s="45"/>
      <c r="E59" s="45"/>
      <c r="F59" s="45"/>
      <c r="G59" s="45"/>
      <c r="H59" s="47"/>
      <c r="I59" s="45"/>
      <c r="J59" s="46"/>
      <c r="K59" s="67"/>
      <c r="L59" s="74"/>
      <c r="M59" s="70"/>
      <c r="N59" s="77"/>
      <c r="O59" s="74"/>
      <c r="P59" s="70"/>
      <c r="Q59" s="77"/>
      <c r="R59" s="74"/>
      <c r="S59" s="70"/>
      <c r="T59" s="77"/>
      <c r="U59" s="74"/>
      <c r="V59" s="70"/>
      <c r="W59" s="77"/>
    </row>
    <row r="60" spans="2:23" ht="23.1" customHeight="1" x14ac:dyDescent="0.2">
      <c r="B60" s="44"/>
      <c r="C60" s="45"/>
      <c r="D60" s="45"/>
      <c r="E60" s="45"/>
      <c r="F60" s="45"/>
      <c r="G60" s="45"/>
      <c r="H60" s="47"/>
      <c r="I60" s="45"/>
      <c r="J60" s="46"/>
      <c r="K60" s="67"/>
      <c r="L60" s="74"/>
      <c r="M60" s="70"/>
      <c r="N60" s="77"/>
      <c r="O60" s="74"/>
      <c r="P60" s="70"/>
      <c r="Q60" s="77"/>
      <c r="R60" s="74"/>
      <c r="S60" s="70"/>
      <c r="T60" s="77"/>
      <c r="U60" s="74"/>
      <c r="V60" s="70"/>
      <c r="W60" s="77"/>
    </row>
    <row r="61" spans="2:23" ht="23.1" customHeight="1" x14ac:dyDescent="0.2">
      <c r="B61" s="48"/>
      <c r="C61" s="49"/>
      <c r="D61" s="49"/>
      <c r="E61" s="49"/>
      <c r="F61" s="49"/>
      <c r="G61" s="49"/>
      <c r="H61" s="51"/>
      <c r="I61" s="49"/>
      <c r="J61" s="50"/>
      <c r="K61" s="66"/>
      <c r="L61" s="73"/>
      <c r="M61" s="70"/>
      <c r="N61" s="77"/>
      <c r="O61" s="73"/>
      <c r="P61" s="70"/>
      <c r="Q61" s="77"/>
      <c r="R61" s="73"/>
      <c r="S61" s="70"/>
      <c r="T61" s="77"/>
      <c r="U61" s="73"/>
      <c r="V61" s="70"/>
      <c r="W61" s="77"/>
    </row>
    <row r="62" spans="2:23" ht="23.1" customHeight="1" x14ac:dyDescent="0.2">
      <c r="B62" s="44"/>
      <c r="C62" s="45"/>
      <c r="D62" s="45"/>
      <c r="E62" s="45"/>
      <c r="F62" s="45"/>
      <c r="G62" s="45"/>
      <c r="H62" s="47"/>
      <c r="I62" s="45"/>
      <c r="J62" s="46"/>
      <c r="K62" s="67"/>
      <c r="L62" s="74"/>
      <c r="M62" s="70"/>
      <c r="N62" s="77"/>
      <c r="O62" s="74"/>
      <c r="P62" s="70"/>
      <c r="Q62" s="77"/>
      <c r="R62" s="74"/>
      <c r="S62" s="70"/>
      <c r="T62" s="77"/>
      <c r="U62" s="74"/>
      <c r="V62" s="70"/>
      <c r="W62" s="77"/>
    </row>
    <row r="63" spans="2:23" ht="23.1" customHeight="1" x14ac:dyDescent="0.2">
      <c r="B63" s="44"/>
      <c r="C63" s="45"/>
      <c r="D63" s="45"/>
      <c r="E63" s="45"/>
      <c r="F63" s="45"/>
      <c r="G63" s="45"/>
      <c r="H63" s="47"/>
      <c r="I63" s="45"/>
      <c r="J63" s="46"/>
      <c r="K63" s="67"/>
      <c r="L63" s="74"/>
      <c r="M63" s="70"/>
      <c r="N63" s="77"/>
      <c r="O63" s="74"/>
      <c r="P63" s="70"/>
      <c r="Q63" s="77"/>
      <c r="R63" s="74"/>
      <c r="S63" s="70"/>
      <c r="T63" s="77"/>
      <c r="U63" s="74"/>
      <c r="V63" s="70"/>
      <c r="W63" s="77"/>
    </row>
    <row r="64" spans="2:23" ht="23.1" customHeight="1" x14ac:dyDescent="0.2">
      <c r="B64" s="48"/>
      <c r="C64" s="49"/>
      <c r="D64" s="49"/>
      <c r="E64" s="49"/>
      <c r="F64" s="49"/>
      <c r="G64" s="49"/>
      <c r="H64" s="51"/>
      <c r="I64" s="49"/>
      <c r="J64" s="50"/>
      <c r="K64" s="66"/>
      <c r="L64" s="73"/>
      <c r="M64" s="70"/>
      <c r="N64" s="77"/>
      <c r="O64" s="73"/>
      <c r="P64" s="70"/>
      <c r="Q64" s="77"/>
      <c r="R64" s="73"/>
      <c r="S64" s="70"/>
      <c r="T64" s="77"/>
      <c r="U64" s="73"/>
      <c r="V64" s="70"/>
      <c r="W64" s="77"/>
    </row>
    <row r="65" spans="2:23" ht="23.1" customHeight="1" x14ac:dyDescent="0.2">
      <c r="B65" s="44"/>
      <c r="C65" s="45"/>
      <c r="D65" s="45"/>
      <c r="E65" s="45"/>
      <c r="F65" s="45"/>
      <c r="G65" s="45"/>
      <c r="H65" s="47"/>
      <c r="I65" s="45"/>
      <c r="J65" s="46"/>
      <c r="K65" s="67"/>
      <c r="L65" s="74"/>
      <c r="M65" s="70"/>
      <c r="N65" s="77"/>
      <c r="O65" s="74"/>
      <c r="P65" s="70"/>
      <c r="Q65" s="77"/>
      <c r="R65" s="74"/>
      <c r="S65" s="70"/>
      <c r="T65" s="77"/>
      <c r="U65" s="74"/>
      <c r="V65" s="70"/>
      <c r="W65" s="77"/>
    </row>
    <row r="66" spans="2:23" ht="23.1" customHeight="1" x14ac:dyDescent="0.2">
      <c r="B66" s="44"/>
      <c r="C66" s="45"/>
      <c r="D66" s="45"/>
      <c r="E66" s="45"/>
      <c r="F66" s="45"/>
      <c r="G66" s="45"/>
      <c r="H66" s="47"/>
      <c r="I66" s="45"/>
      <c r="J66" s="46"/>
      <c r="K66" s="67"/>
      <c r="L66" s="74"/>
      <c r="M66" s="70"/>
      <c r="N66" s="77"/>
      <c r="O66" s="74"/>
      <c r="P66" s="70"/>
      <c r="Q66" s="77"/>
      <c r="R66" s="74"/>
      <c r="S66" s="70"/>
      <c r="T66" s="77"/>
      <c r="U66" s="74"/>
      <c r="V66" s="70"/>
      <c r="W66" s="77"/>
    </row>
    <row r="67" spans="2:23" ht="23.1" customHeight="1" x14ac:dyDescent="0.2">
      <c r="B67" s="48"/>
      <c r="C67" s="49"/>
      <c r="D67" s="49"/>
      <c r="E67" s="49"/>
      <c r="F67" s="49"/>
      <c r="G67" s="49"/>
      <c r="H67" s="51"/>
      <c r="I67" s="49"/>
      <c r="J67" s="50"/>
      <c r="K67" s="66"/>
      <c r="L67" s="73"/>
      <c r="M67" s="70"/>
      <c r="N67" s="77"/>
      <c r="O67" s="73"/>
      <c r="P67" s="70"/>
      <c r="Q67" s="77"/>
      <c r="R67" s="73"/>
      <c r="S67" s="70"/>
      <c r="T67" s="77"/>
      <c r="U67" s="73"/>
      <c r="V67" s="70"/>
      <c r="W67" s="77"/>
    </row>
    <row r="68" spans="2:23" ht="23.1" customHeight="1" x14ac:dyDescent="0.2">
      <c r="B68" s="44"/>
      <c r="C68" s="45"/>
      <c r="D68" s="45"/>
      <c r="E68" s="45"/>
      <c r="F68" s="45"/>
      <c r="G68" s="45"/>
      <c r="H68" s="47"/>
      <c r="I68" s="45"/>
      <c r="J68" s="46"/>
      <c r="K68" s="67"/>
      <c r="L68" s="74"/>
      <c r="M68" s="70"/>
      <c r="N68" s="77"/>
      <c r="O68" s="74"/>
      <c r="P68" s="70"/>
      <c r="Q68" s="77"/>
      <c r="R68" s="74"/>
      <c r="S68" s="70"/>
      <c r="T68" s="77"/>
      <c r="U68" s="74"/>
      <c r="V68" s="70"/>
      <c r="W68" s="77"/>
    </row>
    <row r="69" spans="2:23" ht="23.1" customHeight="1" x14ac:dyDescent="0.2">
      <c r="B69" s="44"/>
      <c r="C69" s="45"/>
      <c r="D69" s="45"/>
      <c r="E69" s="45"/>
      <c r="F69" s="45"/>
      <c r="G69" s="45"/>
      <c r="H69" s="47"/>
      <c r="I69" s="45"/>
      <c r="J69" s="46"/>
      <c r="K69" s="67"/>
      <c r="L69" s="74"/>
      <c r="M69" s="70"/>
      <c r="N69" s="77"/>
      <c r="O69" s="74"/>
      <c r="P69" s="70"/>
      <c r="Q69" s="77"/>
      <c r="R69" s="74"/>
      <c r="S69" s="70"/>
      <c r="T69" s="77"/>
      <c r="U69" s="74"/>
      <c r="V69" s="70"/>
      <c r="W69" s="77"/>
    </row>
    <row r="70" spans="2:23" ht="23.1" customHeight="1" x14ac:dyDescent="0.2">
      <c r="B70" s="48"/>
      <c r="C70" s="49"/>
      <c r="D70" s="49"/>
      <c r="E70" s="49"/>
      <c r="F70" s="49"/>
      <c r="G70" s="49"/>
      <c r="H70" s="51"/>
      <c r="I70" s="49"/>
      <c r="J70" s="50"/>
      <c r="K70" s="66"/>
      <c r="L70" s="73"/>
      <c r="M70" s="70"/>
      <c r="N70" s="77"/>
      <c r="O70" s="73"/>
      <c r="P70" s="70"/>
      <c r="Q70" s="77"/>
      <c r="R70" s="73"/>
      <c r="S70" s="70"/>
      <c r="T70" s="77"/>
      <c r="U70" s="73"/>
      <c r="V70" s="70"/>
      <c r="W70" s="77"/>
    </row>
    <row r="71" spans="2:23" ht="23.1" customHeight="1" x14ac:dyDescent="0.2">
      <c r="B71" s="44"/>
      <c r="C71" s="45"/>
      <c r="D71" s="45"/>
      <c r="E71" s="45"/>
      <c r="F71" s="45"/>
      <c r="G71" s="45"/>
      <c r="H71" s="47"/>
      <c r="I71" s="45"/>
      <c r="J71" s="46"/>
      <c r="K71" s="67"/>
      <c r="L71" s="74"/>
      <c r="M71" s="70"/>
      <c r="N71" s="77"/>
      <c r="O71" s="74"/>
      <c r="P71" s="70"/>
      <c r="Q71" s="77"/>
      <c r="R71" s="74"/>
      <c r="S71" s="70"/>
      <c r="T71" s="77"/>
      <c r="U71" s="74"/>
      <c r="V71" s="70"/>
      <c r="W71" s="77"/>
    </row>
    <row r="72" spans="2:23" ht="23.1" customHeight="1" x14ac:dyDescent="0.2">
      <c r="B72" s="44"/>
      <c r="C72" s="45"/>
      <c r="D72" s="45"/>
      <c r="E72" s="45"/>
      <c r="F72" s="45"/>
      <c r="G72" s="45"/>
      <c r="H72" s="47"/>
      <c r="I72" s="45"/>
      <c r="J72" s="46"/>
      <c r="K72" s="67"/>
      <c r="L72" s="74"/>
      <c r="M72" s="70"/>
      <c r="N72" s="77"/>
      <c r="O72" s="74"/>
      <c r="P72" s="70"/>
      <c r="Q72" s="77"/>
      <c r="R72" s="74"/>
      <c r="S72" s="70"/>
      <c r="T72" s="77"/>
      <c r="U72" s="74"/>
      <c r="V72" s="70"/>
      <c r="W72" s="77"/>
    </row>
    <row r="73" spans="2:23" ht="23.1" customHeight="1" x14ac:dyDescent="0.2">
      <c r="B73" s="48"/>
      <c r="C73" s="49"/>
      <c r="D73" s="49"/>
      <c r="E73" s="49"/>
      <c r="F73" s="49"/>
      <c r="G73" s="49"/>
      <c r="H73" s="51"/>
      <c r="I73" s="49"/>
      <c r="J73" s="50"/>
      <c r="K73" s="66"/>
      <c r="L73" s="73"/>
      <c r="M73" s="70"/>
      <c r="N73" s="77"/>
      <c r="O73" s="73"/>
      <c r="P73" s="70"/>
      <c r="Q73" s="77"/>
      <c r="R73" s="73"/>
      <c r="S73" s="70"/>
      <c r="T73" s="77"/>
      <c r="U73" s="73"/>
      <c r="V73" s="70"/>
      <c r="W73" s="77"/>
    </row>
    <row r="74" spans="2:23" ht="23.1" customHeight="1" x14ac:dyDescent="0.2">
      <c r="B74" s="44"/>
      <c r="C74" s="45"/>
      <c r="D74" s="45"/>
      <c r="E74" s="45"/>
      <c r="F74" s="45"/>
      <c r="G74" s="45"/>
      <c r="H74" s="47"/>
      <c r="I74" s="45"/>
      <c r="J74" s="46"/>
      <c r="K74" s="67"/>
      <c r="L74" s="74"/>
      <c r="M74" s="70"/>
      <c r="N74" s="77"/>
      <c r="O74" s="74"/>
      <c r="P74" s="70"/>
      <c r="Q74" s="77"/>
      <c r="R74" s="74"/>
      <c r="S74" s="70"/>
      <c r="T74" s="77"/>
      <c r="U74" s="74"/>
      <c r="V74" s="70"/>
      <c r="W74" s="77"/>
    </row>
    <row r="75" spans="2:23" ht="23.1" customHeight="1" x14ac:dyDescent="0.2">
      <c r="B75" s="44"/>
      <c r="C75" s="45"/>
      <c r="D75" s="45"/>
      <c r="E75" s="45"/>
      <c r="F75" s="45"/>
      <c r="G75" s="45"/>
      <c r="H75" s="47"/>
      <c r="I75" s="45"/>
      <c r="J75" s="46"/>
      <c r="K75" s="67"/>
      <c r="L75" s="74"/>
      <c r="M75" s="70"/>
      <c r="N75" s="77"/>
      <c r="O75" s="74"/>
      <c r="P75" s="70"/>
      <c r="Q75" s="77"/>
      <c r="R75" s="74"/>
      <c r="S75" s="70"/>
      <c r="T75" s="77"/>
      <c r="U75" s="74"/>
      <c r="V75" s="70"/>
      <c r="W75" s="77"/>
    </row>
    <row r="76" spans="2:23" ht="23.1" customHeight="1" x14ac:dyDescent="0.2">
      <c r="B76" s="48"/>
      <c r="C76" s="49"/>
      <c r="D76" s="49"/>
      <c r="E76" s="49"/>
      <c r="F76" s="49"/>
      <c r="G76" s="49"/>
      <c r="H76" s="51"/>
      <c r="I76" s="49"/>
      <c r="J76" s="50"/>
      <c r="K76" s="66"/>
      <c r="L76" s="73"/>
      <c r="M76" s="70"/>
      <c r="N76" s="77"/>
      <c r="O76" s="73"/>
      <c r="P76" s="70"/>
      <c r="Q76" s="77"/>
      <c r="R76" s="73"/>
      <c r="S76" s="70"/>
      <c r="T76" s="77"/>
      <c r="U76" s="73"/>
      <c r="V76" s="70"/>
      <c r="W76" s="77"/>
    </row>
    <row r="77" spans="2:23" ht="23.1" customHeight="1" x14ac:dyDescent="0.2">
      <c r="B77" s="44"/>
      <c r="C77" s="45"/>
      <c r="D77" s="45"/>
      <c r="E77" s="45"/>
      <c r="F77" s="45"/>
      <c r="G77" s="45"/>
      <c r="H77" s="47"/>
      <c r="I77" s="45"/>
      <c r="J77" s="46"/>
      <c r="K77" s="67"/>
      <c r="L77" s="74"/>
      <c r="M77" s="70"/>
      <c r="N77" s="77"/>
      <c r="O77" s="74"/>
      <c r="P77" s="70"/>
      <c r="Q77" s="77"/>
      <c r="R77" s="74"/>
      <c r="S77" s="70"/>
      <c r="T77" s="77"/>
      <c r="U77" s="74"/>
      <c r="V77" s="70"/>
      <c r="W77" s="77"/>
    </row>
    <row r="78" spans="2:23" ht="23.1" customHeight="1" x14ac:dyDescent="0.2">
      <c r="B78" s="44"/>
      <c r="C78" s="45"/>
      <c r="D78" s="45"/>
      <c r="E78" s="45"/>
      <c r="F78" s="45"/>
      <c r="G78" s="45"/>
      <c r="H78" s="47"/>
      <c r="I78" s="45"/>
      <c r="J78" s="46"/>
      <c r="K78" s="67"/>
      <c r="L78" s="74"/>
      <c r="M78" s="70"/>
      <c r="N78" s="77"/>
      <c r="O78" s="74"/>
      <c r="P78" s="70"/>
      <c r="Q78" s="77"/>
      <c r="R78" s="74"/>
      <c r="S78" s="70"/>
      <c r="T78" s="77"/>
      <c r="U78" s="74"/>
      <c r="V78" s="70"/>
      <c r="W78" s="77"/>
    </row>
    <row r="79" spans="2:23" ht="23.1" customHeight="1" x14ac:dyDescent="0.2">
      <c r="B79" s="48"/>
      <c r="C79" s="49"/>
      <c r="D79" s="49"/>
      <c r="E79" s="49"/>
      <c r="F79" s="49"/>
      <c r="G79" s="49"/>
      <c r="H79" s="51"/>
      <c r="I79" s="49"/>
      <c r="J79" s="50"/>
      <c r="K79" s="66"/>
      <c r="L79" s="73"/>
      <c r="M79" s="70"/>
      <c r="N79" s="77"/>
      <c r="O79" s="73"/>
      <c r="P79" s="70"/>
      <c r="Q79" s="77"/>
      <c r="R79" s="73"/>
      <c r="S79" s="70"/>
      <c r="T79" s="77"/>
      <c r="U79" s="73"/>
      <c r="V79" s="70"/>
      <c r="W79" s="77"/>
    </row>
    <row r="80" spans="2:23" ht="23.1" customHeight="1" x14ac:dyDescent="0.2">
      <c r="B80" s="44"/>
      <c r="C80" s="45"/>
      <c r="D80" s="45"/>
      <c r="E80" s="45"/>
      <c r="F80" s="45"/>
      <c r="G80" s="45"/>
      <c r="H80" s="47"/>
      <c r="I80" s="45"/>
      <c r="J80" s="46"/>
      <c r="K80" s="67"/>
      <c r="L80" s="74"/>
      <c r="M80" s="70"/>
      <c r="N80" s="77"/>
      <c r="O80" s="74"/>
      <c r="P80" s="70"/>
      <c r="Q80" s="77"/>
      <c r="R80" s="74"/>
      <c r="S80" s="70"/>
      <c r="T80" s="77"/>
      <c r="U80" s="74"/>
      <c r="V80" s="70"/>
      <c r="W80" s="77"/>
    </row>
    <row r="81" spans="2:23" ht="23.1" customHeight="1" x14ac:dyDescent="0.2">
      <c r="B81" s="44"/>
      <c r="C81" s="45"/>
      <c r="D81" s="45"/>
      <c r="E81" s="45"/>
      <c r="F81" s="45"/>
      <c r="G81" s="45"/>
      <c r="H81" s="47"/>
      <c r="I81" s="45"/>
      <c r="J81" s="46"/>
      <c r="K81" s="67"/>
      <c r="L81" s="74"/>
      <c r="M81" s="70"/>
      <c r="N81" s="77"/>
      <c r="O81" s="74"/>
      <c r="P81" s="70"/>
      <c r="Q81" s="77"/>
      <c r="R81" s="74"/>
      <c r="S81" s="70"/>
      <c r="T81" s="77"/>
      <c r="U81" s="74"/>
      <c r="V81" s="70"/>
      <c r="W81" s="77"/>
    </row>
    <row r="82" spans="2:23" ht="23.1" customHeight="1" x14ac:dyDescent="0.2">
      <c r="B82" s="48"/>
      <c r="C82" s="49"/>
      <c r="D82" s="49"/>
      <c r="E82" s="49"/>
      <c r="F82" s="49"/>
      <c r="G82" s="49"/>
      <c r="H82" s="51"/>
      <c r="I82" s="49"/>
      <c r="J82" s="50"/>
      <c r="K82" s="66"/>
      <c r="L82" s="73"/>
      <c r="M82" s="70"/>
      <c r="N82" s="77"/>
      <c r="O82" s="73"/>
      <c r="P82" s="70"/>
      <c r="Q82" s="77"/>
      <c r="R82" s="73"/>
      <c r="S82" s="70"/>
      <c r="T82" s="77"/>
      <c r="U82" s="73"/>
      <c r="V82" s="70"/>
      <c r="W82" s="77"/>
    </row>
    <row r="83" spans="2:23" ht="23.1" customHeight="1" x14ac:dyDescent="0.2">
      <c r="B83" s="44"/>
      <c r="C83" s="45"/>
      <c r="D83" s="45"/>
      <c r="E83" s="45"/>
      <c r="F83" s="45"/>
      <c r="G83" s="45"/>
      <c r="H83" s="47"/>
      <c r="I83" s="45"/>
      <c r="J83" s="46"/>
      <c r="K83" s="67"/>
      <c r="L83" s="74"/>
      <c r="M83" s="70"/>
      <c r="N83" s="77"/>
      <c r="O83" s="74"/>
      <c r="P83" s="70"/>
      <c r="Q83" s="77"/>
      <c r="R83" s="74"/>
      <c r="S83" s="70"/>
      <c r="T83" s="77"/>
      <c r="U83" s="74"/>
      <c r="V83" s="70"/>
      <c r="W83" s="77"/>
    </row>
    <row r="84" spans="2:23" ht="23.1" customHeight="1" x14ac:dyDescent="0.2">
      <c r="B84" s="44"/>
      <c r="C84" s="45"/>
      <c r="D84" s="45"/>
      <c r="E84" s="45"/>
      <c r="F84" s="45"/>
      <c r="G84" s="45"/>
      <c r="H84" s="47"/>
      <c r="I84" s="45"/>
      <c r="J84" s="46"/>
      <c r="K84" s="67"/>
      <c r="L84" s="74"/>
      <c r="M84" s="70"/>
      <c r="N84" s="77"/>
      <c r="O84" s="74"/>
      <c r="P84" s="70"/>
      <c r="Q84" s="77"/>
      <c r="R84" s="74"/>
      <c r="S84" s="70"/>
      <c r="T84" s="77"/>
      <c r="U84" s="74"/>
      <c r="V84" s="70"/>
      <c r="W84" s="77"/>
    </row>
    <row r="85" spans="2:23" ht="23.1" customHeight="1" x14ac:dyDescent="0.2">
      <c r="B85" s="48"/>
      <c r="C85" s="49"/>
      <c r="D85" s="49"/>
      <c r="E85" s="49"/>
      <c r="F85" s="49"/>
      <c r="G85" s="49"/>
      <c r="H85" s="51"/>
      <c r="I85" s="49"/>
      <c r="J85" s="50"/>
      <c r="K85" s="66"/>
      <c r="L85" s="73"/>
      <c r="M85" s="70"/>
      <c r="N85" s="77"/>
      <c r="O85" s="73"/>
      <c r="P85" s="70"/>
      <c r="Q85" s="77"/>
      <c r="R85" s="73"/>
      <c r="S85" s="70"/>
      <c r="T85" s="77"/>
      <c r="U85" s="73"/>
      <c r="V85" s="70"/>
      <c r="W85" s="77"/>
    </row>
    <row r="86" spans="2:23" ht="23.1" customHeight="1" x14ac:dyDescent="0.2">
      <c r="B86" s="44"/>
      <c r="C86" s="45"/>
      <c r="D86" s="45"/>
      <c r="E86" s="45"/>
      <c r="F86" s="45"/>
      <c r="G86" s="45"/>
      <c r="H86" s="47"/>
      <c r="I86" s="45"/>
      <c r="J86" s="46"/>
      <c r="K86" s="67"/>
      <c r="L86" s="74"/>
      <c r="M86" s="70"/>
      <c r="N86" s="77"/>
      <c r="O86" s="74"/>
      <c r="P86" s="70"/>
      <c r="Q86" s="77"/>
      <c r="R86" s="74"/>
      <c r="S86" s="70"/>
      <c r="T86" s="77"/>
      <c r="U86" s="74"/>
      <c r="V86" s="70"/>
      <c r="W86" s="77"/>
    </row>
    <row r="87" spans="2:23" ht="23.1" customHeight="1" x14ac:dyDescent="0.2">
      <c r="B87" s="44"/>
      <c r="C87" s="45"/>
      <c r="D87" s="45"/>
      <c r="E87" s="45"/>
      <c r="F87" s="45"/>
      <c r="G87" s="45"/>
      <c r="H87" s="47"/>
      <c r="I87" s="45"/>
      <c r="J87" s="46"/>
      <c r="K87" s="67"/>
      <c r="L87" s="74"/>
      <c r="M87" s="70"/>
      <c r="N87" s="77"/>
      <c r="O87" s="74"/>
      <c r="P87" s="70"/>
      <c r="Q87" s="77"/>
      <c r="R87" s="74"/>
      <c r="S87" s="70"/>
      <c r="T87" s="77"/>
      <c r="U87" s="74"/>
      <c r="V87" s="70"/>
      <c r="W87" s="77"/>
    </row>
    <row r="88" spans="2:23" ht="23.1" customHeight="1" x14ac:dyDescent="0.2">
      <c r="B88" s="48"/>
      <c r="C88" s="49"/>
      <c r="D88" s="49"/>
      <c r="E88" s="49"/>
      <c r="F88" s="49"/>
      <c r="G88" s="49"/>
      <c r="H88" s="51"/>
      <c r="I88" s="49"/>
      <c r="J88" s="50"/>
      <c r="K88" s="66"/>
      <c r="L88" s="73"/>
      <c r="M88" s="70"/>
      <c r="N88" s="77"/>
      <c r="O88" s="73"/>
      <c r="P88" s="70"/>
      <c r="Q88" s="77"/>
      <c r="R88" s="73"/>
      <c r="S88" s="70"/>
      <c r="T88" s="77"/>
      <c r="U88" s="73"/>
      <c r="V88" s="70"/>
      <c r="W88" s="77"/>
    </row>
    <row r="89" spans="2:23" ht="23.1" customHeight="1" x14ac:dyDescent="0.2">
      <c r="B89" s="44"/>
      <c r="C89" s="45"/>
      <c r="D89" s="45"/>
      <c r="E89" s="45"/>
      <c r="F89" s="45"/>
      <c r="G89" s="45"/>
      <c r="H89" s="47"/>
      <c r="I89" s="45"/>
      <c r="J89" s="46"/>
      <c r="K89" s="67"/>
      <c r="L89" s="74"/>
      <c r="M89" s="70"/>
      <c r="N89" s="77"/>
      <c r="O89" s="74"/>
      <c r="P89" s="70"/>
      <c r="Q89" s="77"/>
      <c r="R89" s="74"/>
      <c r="S89" s="70"/>
      <c r="T89" s="77"/>
      <c r="U89" s="74"/>
      <c r="V89" s="70"/>
      <c r="W89" s="77"/>
    </row>
    <row r="90" spans="2:23" ht="23.1" customHeight="1" x14ac:dyDescent="0.2">
      <c r="B90" s="44"/>
      <c r="C90" s="45"/>
      <c r="D90" s="45"/>
      <c r="E90" s="45"/>
      <c r="F90" s="45"/>
      <c r="G90" s="45"/>
      <c r="H90" s="47"/>
      <c r="I90" s="45"/>
      <c r="J90" s="46"/>
      <c r="K90" s="67"/>
      <c r="L90" s="74"/>
      <c r="M90" s="70"/>
      <c r="N90" s="77"/>
      <c r="O90" s="74"/>
      <c r="P90" s="70"/>
      <c r="Q90" s="77"/>
      <c r="R90" s="74"/>
      <c r="S90" s="70"/>
      <c r="T90" s="77"/>
      <c r="U90" s="74"/>
      <c r="V90" s="70"/>
      <c r="W90" s="77"/>
    </row>
    <row r="91" spans="2:23" ht="23.1" customHeight="1" x14ac:dyDescent="0.2">
      <c r="B91" s="48"/>
      <c r="C91" s="49"/>
      <c r="D91" s="49"/>
      <c r="E91" s="49"/>
      <c r="F91" s="49"/>
      <c r="G91" s="49"/>
      <c r="H91" s="51"/>
      <c r="I91" s="49"/>
      <c r="J91" s="50"/>
      <c r="K91" s="66"/>
      <c r="L91" s="73"/>
      <c r="M91" s="70"/>
      <c r="N91" s="77"/>
      <c r="O91" s="73"/>
      <c r="P91" s="70"/>
      <c r="Q91" s="77"/>
      <c r="R91" s="73"/>
      <c r="S91" s="70"/>
      <c r="T91" s="77"/>
      <c r="U91" s="73"/>
      <c r="V91" s="70"/>
      <c r="W91" s="77"/>
    </row>
    <row r="92" spans="2:23" ht="23.1" customHeight="1" x14ac:dyDescent="0.2">
      <c r="B92" s="44"/>
      <c r="C92" s="45"/>
      <c r="D92" s="45"/>
      <c r="E92" s="45"/>
      <c r="F92" s="45"/>
      <c r="G92" s="45"/>
      <c r="H92" s="47"/>
      <c r="I92" s="45"/>
      <c r="J92" s="46"/>
      <c r="K92" s="67"/>
      <c r="L92" s="74"/>
      <c r="M92" s="70"/>
      <c r="N92" s="77"/>
      <c r="O92" s="74"/>
      <c r="P92" s="70"/>
      <c r="Q92" s="77"/>
      <c r="R92" s="74"/>
      <c r="S92" s="70"/>
      <c r="T92" s="77"/>
      <c r="U92" s="74"/>
      <c r="V92" s="70"/>
      <c r="W92" s="77"/>
    </row>
    <row r="93" spans="2:23" ht="23.1" customHeight="1" x14ac:dyDescent="0.2">
      <c r="B93" s="44"/>
      <c r="C93" s="45"/>
      <c r="D93" s="45"/>
      <c r="E93" s="45"/>
      <c r="F93" s="45"/>
      <c r="G93" s="45"/>
      <c r="H93" s="47"/>
      <c r="I93" s="45"/>
      <c r="J93" s="46"/>
      <c r="K93" s="67"/>
      <c r="L93" s="74"/>
      <c r="M93" s="70"/>
      <c r="N93" s="77"/>
      <c r="O93" s="74"/>
      <c r="P93" s="70"/>
      <c r="Q93" s="77"/>
      <c r="R93" s="74"/>
      <c r="S93" s="70"/>
      <c r="T93" s="77"/>
      <c r="U93" s="74"/>
      <c r="V93" s="70"/>
      <c r="W93" s="77"/>
    </row>
    <row r="94" spans="2:23" ht="23.1" customHeight="1" x14ac:dyDescent="0.2">
      <c r="B94" s="48"/>
      <c r="C94" s="49"/>
      <c r="D94" s="49"/>
      <c r="E94" s="49"/>
      <c r="F94" s="49"/>
      <c r="G94" s="49"/>
      <c r="H94" s="51"/>
      <c r="I94" s="49"/>
      <c r="J94" s="50"/>
      <c r="K94" s="66"/>
      <c r="L94" s="73"/>
      <c r="M94" s="70"/>
      <c r="N94" s="77"/>
      <c r="O94" s="73"/>
      <c r="P94" s="70"/>
      <c r="Q94" s="77"/>
      <c r="R94" s="73"/>
      <c r="S94" s="70"/>
      <c r="T94" s="77"/>
      <c r="U94" s="73"/>
      <c r="V94" s="70"/>
      <c r="W94" s="77"/>
    </row>
    <row r="95" spans="2:23" ht="23.1" customHeight="1" x14ac:dyDescent="0.2">
      <c r="B95" s="44"/>
      <c r="C95" s="45"/>
      <c r="D95" s="45"/>
      <c r="E95" s="45"/>
      <c r="F95" s="45"/>
      <c r="G95" s="45"/>
      <c r="H95" s="47"/>
      <c r="I95" s="45"/>
      <c r="J95" s="46"/>
      <c r="K95" s="67"/>
      <c r="L95" s="74"/>
      <c r="M95" s="70"/>
      <c r="N95" s="77"/>
      <c r="O95" s="74"/>
      <c r="P95" s="70"/>
      <c r="Q95" s="77"/>
      <c r="R95" s="74"/>
      <c r="S95" s="70"/>
      <c r="T95" s="77"/>
      <c r="U95" s="74"/>
      <c r="V95" s="70"/>
      <c r="W95" s="77"/>
    </row>
    <row r="96" spans="2:23" ht="23.1" customHeight="1" x14ac:dyDescent="0.2">
      <c r="B96" s="44"/>
      <c r="C96" s="45"/>
      <c r="D96" s="45"/>
      <c r="E96" s="45"/>
      <c r="F96" s="45"/>
      <c r="G96" s="45"/>
      <c r="H96" s="47"/>
      <c r="I96" s="45"/>
      <c r="J96" s="46"/>
      <c r="K96" s="67"/>
      <c r="L96" s="74"/>
      <c r="M96" s="70"/>
      <c r="N96" s="77"/>
      <c r="O96" s="74"/>
      <c r="P96" s="70"/>
      <c r="Q96" s="77"/>
      <c r="R96" s="74"/>
      <c r="S96" s="70"/>
      <c r="T96" s="77"/>
      <c r="U96" s="74"/>
      <c r="V96" s="70"/>
      <c r="W96" s="77"/>
    </row>
    <row r="97" spans="2:23" ht="23.1" customHeight="1" x14ac:dyDescent="0.2">
      <c r="B97" s="48"/>
      <c r="C97" s="49"/>
      <c r="D97" s="49"/>
      <c r="E97" s="49"/>
      <c r="F97" s="49"/>
      <c r="G97" s="49"/>
      <c r="H97" s="51"/>
      <c r="I97" s="49"/>
      <c r="J97" s="50"/>
      <c r="K97" s="66"/>
      <c r="L97" s="73"/>
      <c r="M97" s="70"/>
      <c r="N97" s="77"/>
      <c r="O97" s="73"/>
      <c r="P97" s="70"/>
      <c r="Q97" s="77"/>
      <c r="R97" s="73"/>
      <c r="S97" s="70"/>
      <c r="T97" s="77"/>
      <c r="U97" s="73"/>
      <c r="V97" s="70"/>
      <c r="W97" s="77"/>
    </row>
    <row r="98" spans="2:23" ht="23.1" customHeight="1" x14ac:dyDescent="0.2">
      <c r="B98" s="44"/>
      <c r="C98" s="45"/>
      <c r="D98" s="45"/>
      <c r="E98" s="45"/>
      <c r="F98" s="45"/>
      <c r="G98" s="45"/>
      <c r="H98" s="47"/>
      <c r="I98" s="45"/>
      <c r="J98" s="46"/>
      <c r="K98" s="67"/>
      <c r="L98" s="74"/>
      <c r="M98" s="70"/>
      <c r="N98" s="77"/>
      <c r="O98" s="74"/>
      <c r="P98" s="70"/>
      <c r="Q98" s="77"/>
      <c r="R98" s="74"/>
      <c r="S98" s="70"/>
      <c r="T98" s="77"/>
      <c r="U98" s="74"/>
      <c r="V98" s="70"/>
      <c r="W98" s="77"/>
    </row>
    <row r="99" spans="2:23" ht="23.1" customHeight="1" x14ac:dyDescent="0.2">
      <c r="B99" s="44"/>
      <c r="C99" s="45"/>
      <c r="D99" s="45"/>
      <c r="E99" s="45"/>
      <c r="F99" s="45"/>
      <c r="G99" s="45"/>
      <c r="H99" s="47"/>
      <c r="I99" s="45"/>
      <c r="J99" s="46"/>
      <c r="K99" s="67"/>
      <c r="L99" s="74"/>
      <c r="M99" s="70"/>
      <c r="N99" s="77"/>
      <c r="O99" s="74"/>
      <c r="P99" s="70"/>
      <c r="Q99" s="77"/>
      <c r="R99" s="74"/>
      <c r="S99" s="70"/>
      <c r="T99" s="77"/>
      <c r="U99" s="74"/>
      <c r="V99" s="70"/>
      <c r="W99" s="77"/>
    </row>
    <row r="100" spans="2:23" ht="23.1" customHeight="1" x14ac:dyDescent="0.2">
      <c r="B100" s="48"/>
      <c r="C100" s="49"/>
      <c r="D100" s="49"/>
      <c r="E100" s="49"/>
      <c r="F100" s="49"/>
      <c r="G100" s="49"/>
      <c r="H100" s="51"/>
      <c r="I100" s="49"/>
      <c r="J100" s="50"/>
      <c r="K100" s="66"/>
      <c r="L100" s="73"/>
      <c r="M100" s="70"/>
      <c r="N100" s="77"/>
      <c r="O100" s="73"/>
      <c r="P100" s="70"/>
      <c r="Q100" s="77"/>
      <c r="R100" s="73"/>
      <c r="S100" s="70"/>
      <c r="T100" s="77"/>
      <c r="U100" s="73"/>
      <c r="V100" s="70"/>
      <c r="W100" s="77"/>
    </row>
    <row r="101" spans="2:23" ht="23.1" customHeight="1" x14ac:dyDescent="0.2">
      <c r="B101" s="44"/>
      <c r="C101" s="45"/>
      <c r="D101" s="45"/>
      <c r="E101" s="45"/>
      <c r="F101" s="45"/>
      <c r="G101" s="45"/>
      <c r="H101" s="47"/>
      <c r="I101" s="45"/>
      <c r="J101" s="46"/>
      <c r="K101" s="67"/>
      <c r="L101" s="74"/>
      <c r="M101" s="70"/>
      <c r="N101" s="77"/>
      <c r="O101" s="74"/>
      <c r="P101" s="70"/>
      <c r="Q101" s="77"/>
      <c r="R101" s="74"/>
      <c r="S101" s="70"/>
      <c r="T101" s="77"/>
      <c r="U101" s="74"/>
      <c r="V101" s="70"/>
      <c r="W101" s="77"/>
    </row>
    <row r="102" spans="2:23" ht="23.1" customHeight="1" x14ac:dyDescent="0.2">
      <c r="B102" s="44"/>
      <c r="C102" s="45"/>
      <c r="D102" s="45"/>
      <c r="E102" s="45"/>
      <c r="F102" s="45"/>
      <c r="G102" s="45"/>
      <c r="H102" s="47"/>
      <c r="I102" s="45"/>
      <c r="J102" s="46"/>
      <c r="K102" s="67"/>
      <c r="L102" s="74"/>
      <c r="M102" s="70"/>
      <c r="N102" s="77"/>
      <c r="O102" s="74"/>
      <c r="P102" s="70"/>
      <c r="Q102" s="77"/>
      <c r="R102" s="74"/>
      <c r="S102" s="70"/>
      <c r="T102" s="77"/>
      <c r="U102" s="74"/>
      <c r="V102" s="70"/>
      <c r="W102" s="77"/>
    </row>
    <row r="103" spans="2:23" ht="23.1" customHeight="1" x14ac:dyDescent="0.2">
      <c r="B103" s="48"/>
      <c r="C103" s="49"/>
      <c r="D103" s="49"/>
      <c r="E103" s="49"/>
      <c r="F103" s="49"/>
      <c r="G103" s="49"/>
      <c r="H103" s="51"/>
      <c r="I103" s="49"/>
      <c r="J103" s="50"/>
      <c r="K103" s="66"/>
      <c r="L103" s="73"/>
      <c r="M103" s="70"/>
      <c r="N103" s="77"/>
      <c r="O103" s="73"/>
      <c r="P103" s="70"/>
      <c r="Q103" s="77"/>
      <c r="R103" s="73"/>
      <c r="S103" s="70"/>
      <c r="T103" s="77"/>
      <c r="U103" s="73"/>
      <c r="V103" s="70"/>
      <c r="W103" s="77"/>
    </row>
    <row r="104" spans="2:23" ht="23.1" customHeight="1" x14ac:dyDescent="0.2">
      <c r="B104" s="44"/>
      <c r="C104" s="45"/>
      <c r="D104" s="45"/>
      <c r="E104" s="45"/>
      <c r="F104" s="45"/>
      <c r="G104" s="45"/>
      <c r="H104" s="47"/>
      <c r="I104" s="45"/>
      <c r="J104" s="46"/>
      <c r="K104" s="67"/>
      <c r="L104" s="74"/>
      <c r="M104" s="70"/>
      <c r="N104" s="77"/>
      <c r="O104" s="74"/>
      <c r="P104" s="70"/>
      <c r="Q104" s="77"/>
      <c r="R104" s="74"/>
      <c r="S104" s="70"/>
      <c r="T104" s="77"/>
      <c r="U104" s="74"/>
      <c r="V104" s="70"/>
      <c r="W104" s="77"/>
    </row>
    <row r="105" spans="2:23" ht="23.1" customHeight="1" x14ac:dyDescent="0.2">
      <c r="B105" s="44"/>
      <c r="C105" s="45"/>
      <c r="D105" s="45"/>
      <c r="E105" s="45"/>
      <c r="F105" s="45"/>
      <c r="G105" s="45"/>
      <c r="H105" s="47"/>
      <c r="I105" s="45"/>
      <c r="J105" s="46"/>
      <c r="K105" s="67"/>
      <c r="L105" s="74"/>
      <c r="M105" s="70"/>
      <c r="N105" s="77"/>
      <c r="O105" s="74"/>
      <c r="P105" s="70"/>
      <c r="Q105" s="77"/>
      <c r="R105" s="74"/>
      <c r="S105" s="70"/>
      <c r="T105" s="77"/>
      <c r="U105" s="74"/>
      <c r="V105" s="70"/>
      <c r="W105" s="77"/>
    </row>
    <row r="106" spans="2:23" ht="23.1" customHeight="1" x14ac:dyDescent="0.2">
      <c r="B106" s="48"/>
      <c r="C106" s="49"/>
      <c r="D106" s="49"/>
      <c r="E106" s="49"/>
      <c r="F106" s="49"/>
      <c r="G106" s="49"/>
      <c r="H106" s="51"/>
      <c r="I106" s="49"/>
      <c r="J106" s="50"/>
      <c r="K106" s="66"/>
      <c r="L106" s="73"/>
      <c r="M106" s="70"/>
      <c r="N106" s="77"/>
      <c r="O106" s="73"/>
      <c r="P106" s="70"/>
      <c r="Q106" s="77"/>
      <c r="R106" s="73"/>
      <c r="S106" s="70"/>
      <c r="T106" s="77"/>
      <c r="U106" s="73"/>
      <c r="V106" s="70"/>
      <c r="W106" s="77"/>
    </row>
    <row r="107" spans="2:23" ht="23.1" customHeight="1" x14ac:dyDescent="0.2">
      <c r="B107" s="44"/>
      <c r="C107" s="45"/>
      <c r="D107" s="45"/>
      <c r="E107" s="45"/>
      <c r="F107" s="45"/>
      <c r="G107" s="45"/>
      <c r="H107" s="47"/>
      <c r="I107" s="45"/>
      <c r="J107" s="46"/>
      <c r="K107" s="67"/>
      <c r="L107" s="74"/>
      <c r="M107" s="70"/>
      <c r="N107" s="77"/>
      <c r="O107" s="74"/>
      <c r="P107" s="70"/>
      <c r="Q107" s="77"/>
      <c r="R107" s="74"/>
      <c r="S107" s="70"/>
      <c r="T107" s="77"/>
      <c r="U107" s="74"/>
      <c r="V107" s="70"/>
      <c r="W107" s="77"/>
    </row>
    <row r="108" spans="2:23" ht="23.1" customHeight="1" x14ac:dyDescent="0.2">
      <c r="B108" s="44"/>
      <c r="C108" s="45"/>
      <c r="D108" s="45"/>
      <c r="E108" s="45"/>
      <c r="F108" s="45"/>
      <c r="G108" s="45"/>
      <c r="H108" s="47"/>
      <c r="I108" s="45"/>
      <c r="J108" s="46"/>
      <c r="K108" s="67"/>
      <c r="L108" s="74"/>
      <c r="M108" s="70"/>
      <c r="N108" s="77"/>
      <c r="O108" s="74"/>
      <c r="P108" s="70"/>
      <c r="Q108" s="77"/>
      <c r="R108" s="74"/>
      <c r="S108" s="70"/>
      <c r="T108" s="77"/>
      <c r="U108" s="74"/>
      <c r="V108" s="70"/>
      <c r="W108" s="77"/>
    </row>
    <row r="109" spans="2:23" ht="23.1" customHeight="1" x14ac:dyDescent="0.2">
      <c r="B109" s="48"/>
      <c r="C109" s="49"/>
      <c r="D109" s="49"/>
      <c r="E109" s="49"/>
      <c r="F109" s="49"/>
      <c r="G109" s="49"/>
      <c r="H109" s="51"/>
      <c r="I109" s="49"/>
      <c r="J109" s="50"/>
      <c r="K109" s="66"/>
      <c r="L109" s="73"/>
      <c r="M109" s="70"/>
      <c r="N109" s="77"/>
      <c r="O109" s="73"/>
      <c r="P109" s="70"/>
      <c r="Q109" s="77"/>
      <c r="R109" s="73"/>
      <c r="S109" s="70"/>
      <c r="T109" s="77"/>
      <c r="U109" s="73"/>
      <c r="V109" s="70"/>
      <c r="W109" s="77"/>
    </row>
    <row r="110" spans="2:23" ht="23.1" customHeight="1" x14ac:dyDescent="0.2">
      <c r="B110" s="44"/>
      <c r="C110" s="45"/>
      <c r="D110" s="45"/>
      <c r="E110" s="45"/>
      <c r="F110" s="45"/>
      <c r="G110" s="45"/>
      <c r="H110" s="47"/>
      <c r="I110" s="45"/>
      <c r="J110" s="46"/>
      <c r="K110" s="67"/>
      <c r="L110" s="74"/>
      <c r="M110" s="70"/>
      <c r="N110" s="77"/>
      <c r="O110" s="74"/>
      <c r="P110" s="70"/>
      <c r="Q110" s="77"/>
      <c r="R110" s="74"/>
      <c r="S110" s="70"/>
      <c r="T110" s="77"/>
      <c r="U110" s="74"/>
      <c r="V110" s="70"/>
      <c r="W110" s="77"/>
    </row>
    <row r="111" spans="2:23" ht="23.1" customHeight="1" x14ac:dyDescent="0.2">
      <c r="B111" s="44"/>
      <c r="C111" s="45"/>
      <c r="D111" s="45"/>
      <c r="E111" s="45"/>
      <c r="F111" s="45"/>
      <c r="G111" s="45"/>
      <c r="H111" s="47"/>
      <c r="I111" s="45"/>
      <c r="J111" s="46"/>
      <c r="K111" s="67"/>
      <c r="L111" s="74"/>
      <c r="M111" s="70"/>
      <c r="N111" s="77"/>
      <c r="O111" s="74"/>
      <c r="P111" s="70"/>
      <c r="Q111" s="77"/>
      <c r="R111" s="74"/>
      <c r="S111" s="70"/>
      <c r="T111" s="77"/>
      <c r="U111" s="74"/>
      <c r="V111" s="70"/>
      <c r="W111" s="77"/>
    </row>
    <row r="112" spans="2:23" ht="23.1" customHeight="1" x14ac:dyDescent="0.2">
      <c r="B112" s="48"/>
      <c r="C112" s="49"/>
      <c r="D112" s="49"/>
      <c r="E112" s="49"/>
      <c r="F112" s="49"/>
      <c r="G112" s="49"/>
      <c r="H112" s="51"/>
      <c r="I112" s="49"/>
      <c r="J112" s="50"/>
      <c r="K112" s="66"/>
      <c r="L112" s="73"/>
      <c r="M112" s="70"/>
      <c r="N112" s="77"/>
      <c r="O112" s="73"/>
      <c r="P112" s="70"/>
      <c r="Q112" s="77"/>
      <c r="R112" s="73"/>
      <c r="S112" s="70"/>
      <c r="T112" s="77"/>
      <c r="U112" s="73"/>
      <c r="V112" s="70"/>
      <c r="W112" s="77"/>
    </row>
    <row r="113" spans="2:23" ht="23.1" customHeight="1" x14ac:dyDescent="0.2">
      <c r="B113" s="44"/>
      <c r="C113" s="45"/>
      <c r="D113" s="45"/>
      <c r="E113" s="45"/>
      <c r="F113" s="45"/>
      <c r="G113" s="45"/>
      <c r="H113" s="47"/>
      <c r="I113" s="45"/>
      <c r="J113" s="46"/>
      <c r="K113" s="67"/>
      <c r="L113" s="74"/>
      <c r="M113" s="70"/>
      <c r="N113" s="77"/>
      <c r="O113" s="74"/>
      <c r="P113" s="70"/>
      <c r="Q113" s="77"/>
      <c r="R113" s="74"/>
      <c r="S113" s="70"/>
      <c r="T113" s="77"/>
      <c r="U113" s="74"/>
      <c r="V113" s="70"/>
      <c r="W113" s="77"/>
    </row>
    <row r="114" spans="2:23" ht="23.1" customHeight="1" x14ac:dyDescent="0.2">
      <c r="B114" s="44"/>
      <c r="C114" s="45"/>
      <c r="D114" s="45"/>
      <c r="E114" s="45"/>
      <c r="F114" s="45"/>
      <c r="G114" s="45"/>
      <c r="H114" s="47"/>
      <c r="I114" s="45"/>
      <c r="J114" s="46"/>
      <c r="K114" s="67"/>
      <c r="L114" s="74"/>
      <c r="M114" s="70"/>
      <c r="N114" s="77"/>
      <c r="O114" s="74"/>
      <c r="P114" s="70"/>
      <c r="Q114" s="77"/>
      <c r="R114" s="74"/>
      <c r="S114" s="70"/>
      <c r="T114" s="77"/>
      <c r="U114" s="74"/>
      <c r="V114" s="70"/>
      <c r="W114" s="77"/>
    </row>
    <row r="115" spans="2:23" ht="23.1" customHeight="1" x14ac:dyDescent="0.2">
      <c r="B115" s="48"/>
      <c r="C115" s="49"/>
      <c r="D115" s="49"/>
      <c r="E115" s="49"/>
      <c r="F115" s="49"/>
      <c r="G115" s="49"/>
      <c r="H115" s="51"/>
      <c r="I115" s="49"/>
      <c r="J115" s="50"/>
      <c r="K115" s="66"/>
      <c r="L115" s="73"/>
      <c r="M115" s="70"/>
      <c r="N115" s="77"/>
      <c r="O115" s="73"/>
      <c r="P115" s="70"/>
      <c r="Q115" s="77"/>
      <c r="R115" s="73"/>
      <c r="S115" s="70"/>
      <c r="T115" s="77"/>
      <c r="U115" s="73"/>
      <c r="V115" s="70"/>
      <c r="W115" s="77"/>
    </row>
    <row r="116" spans="2:23" ht="23.1" customHeight="1" x14ac:dyDescent="0.2">
      <c r="B116" s="44"/>
      <c r="C116" s="45"/>
      <c r="D116" s="45"/>
      <c r="E116" s="45"/>
      <c r="F116" s="45"/>
      <c r="G116" s="45"/>
      <c r="H116" s="47"/>
      <c r="I116" s="45"/>
      <c r="J116" s="46"/>
      <c r="K116" s="67"/>
      <c r="L116" s="74"/>
      <c r="M116" s="70"/>
      <c r="N116" s="77"/>
      <c r="O116" s="74"/>
      <c r="P116" s="70"/>
      <c r="Q116" s="77"/>
      <c r="R116" s="74"/>
      <c r="S116" s="70"/>
      <c r="T116" s="77"/>
      <c r="U116" s="74"/>
      <c r="V116" s="70"/>
      <c r="W116" s="77"/>
    </row>
    <row r="117" spans="2:23" ht="23.1" customHeight="1" x14ac:dyDescent="0.2">
      <c r="B117" s="44"/>
      <c r="C117" s="45"/>
      <c r="D117" s="45"/>
      <c r="E117" s="45"/>
      <c r="F117" s="45"/>
      <c r="G117" s="45"/>
      <c r="H117" s="47"/>
      <c r="I117" s="45"/>
      <c r="J117" s="46"/>
      <c r="K117" s="67"/>
      <c r="L117" s="74"/>
      <c r="M117" s="70"/>
      <c r="N117" s="77"/>
      <c r="O117" s="74"/>
      <c r="P117" s="70"/>
      <c r="Q117" s="77"/>
      <c r="R117" s="74"/>
      <c r="S117" s="70"/>
      <c r="T117" s="77"/>
      <c r="U117" s="74"/>
      <c r="V117" s="70"/>
      <c r="W117" s="77"/>
    </row>
    <row r="118" spans="2:23" ht="23.1" customHeight="1" x14ac:dyDescent="0.2">
      <c r="B118" s="48"/>
      <c r="C118" s="49"/>
      <c r="D118" s="49"/>
      <c r="E118" s="49"/>
      <c r="F118" s="49"/>
      <c r="G118" s="49"/>
      <c r="H118" s="51"/>
      <c r="I118" s="49"/>
      <c r="J118" s="50"/>
      <c r="K118" s="66"/>
      <c r="L118" s="73"/>
      <c r="M118" s="70"/>
      <c r="N118" s="77"/>
      <c r="O118" s="73"/>
      <c r="P118" s="70"/>
      <c r="Q118" s="77"/>
      <c r="R118" s="73"/>
      <c r="S118" s="70"/>
      <c r="T118" s="77"/>
      <c r="U118" s="73"/>
      <c r="V118" s="70"/>
      <c r="W118" s="77"/>
    </row>
    <row r="119" spans="2:23" ht="23.1" customHeight="1" x14ac:dyDescent="0.2">
      <c r="B119" s="44"/>
      <c r="C119" s="45"/>
      <c r="D119" s="45"/>
      <c r="E119" s="45"/>
      <c r="F119" s="45"/>
      <c r="G119" s="45"/>
      <c r="H119" s="47"/>
      <c r="I119" s="45"/>
      <c r="J119" s="46"/>
      <c r="K119" s="67"/>
      <c r="L119" s="74"/>
      <c r="M119" s="70"/>
      <c r="N119" s="77"/>
      <c r="O119" s="74"/>
      <c r="P119" s="70"/>
      <c r="Q119" s="77"/>
      <c r="R119" s="74"/>
      <c r="S119" s="70"/>
      <c r="T119" s="77"/>
      <c r="U119" s="74"/>
      <c r="V119" s="70"/>
      <c r="W119" s="77"/>
    </row>
    <row r="120" spans="2:23" ht="23.1" customHeight="1" x14ac:dyDescent="0.2">
      <c r="B120" s="44"/>
      <c r="C120" s="45"/>
      <c r="D120" s="45"/>
      <c r="E120" s="45"/>
      <c r="F120" s="45"/>
      <c r="G120" s="45"/>
      <c r="H120" s="47"/>
      <c r="I120" s="45"/>
      <c r="J120" s="46"/>
      <c r="K120" s="67"/>
      <c r="L120" s="74"/>
      <c r="M120" s="70"/>
      <c r="N120" s="77"/>
      <c r="O120" s="74"/>
      <c r="P120" s="70"/>
      <c r="Q120" s="77"/>
      <c r="R120" s="74"/>
      <c r="S120" s="70"/>
      <c r="T120" s="77"/>
      <c r="U120" s="74"/>
      <c r="V120" s="70"/>
      <c r="W120" s="77"/>
    </row>
    <row r="121" spans="2:23" ht="23.1" customHeight="1" x14ac:dyDescent="0.2">
      <c r="B121" s="48"/>
      <c r="C121" s="49"/>
      <c r="D121" s="49"/>
      <c r="E121" s="49"/>
      <c r="F121" s="49"/>
      <c r="G121" s="49"/>
      <c r="H121" s="51"/>
      <c r="I121" s="49"/>
      <c r="J121" s="50"/>
      <c r="K121" s="66"/>
      <c r="L121" s="73"/>
      <c r="M121" s="70"/>
      <c r="N121" s="77"/>
      <c r="O121" s="73"/>
      <c r="P121" s="70"/>
      <c r="Q121" s="77"/>
      <c r="R121" s="73"/>
      <c r="S121" s="70"/>
      <c r="T121" s="77"/>
      <c r="U121" s="73"/>
      <c r="V121" s="70"/>
      <c r="W121" s="77"/>
    </row>
    <row r="122" spans="2:23" ht="23.1" customHeight="1" x14ac:dyDescent="0.2">
      <c r="B122" s="44"/>
      <c r="C122" s="45"/>
      <c r="D122" s="45"/>
      <c r="E122" s="45"/>
      <c r="F122" s="45"/>
      <c r="G122" s="45"/>
      <c r="H122" s="47"/>
      <c r="I122" s="45"/>
      <c r="J122" s="46"/>
      <c r="K122" s="67"/>
      <c r="L122" s="74"/>
      <c r="M122" s="70"/>
      <c r="N122" s="77"/>
      <c r="O122" s="74"/>
      <c r="P122" s="70"/>
      <c r="Q122" s="77"/>
      <c r="R122" s="74"/>
      <c r="S122" s="70"/>
      <c r="T122" s="77"/>
      <c r="U122" s="74"/>
      <c r="V122" s="70"/>
      <c r="W122" s="77"/>
    </row>
    <row r="123" spans="2:23" ht="23.1" customHeight="1" x14ac:dyDescent="0.2">
      <c r="B123" s="44"/>
      <c r="C123" s="45"/>
      <c r="D123" s="45"/>
      <c r="E123" s="45"/>
      <c r="F123" s="45"/>
      <c r="G123" s="45"/>
      <c r="H123" s="47"/>
      <c r="I123" s="45"/>
      <c r="J123" s="46"/>
      <c r="K123" s="67"/>
      <c r="L123" s="74"/>
      <c r="M123" s="70"/>
      <c r="N123" s="77"/>
      <c r="O123" s="74"/>
      <c r="P123" s="70"/>
      <c r="Q123" s="77"/>
      <c r="R123" s="74"/>
      <c r="S123" s="70"/>
      <c r="T123" s="77"/>
      <c r="U123" s="74"/>
      <c r="V123" s="70"/>
      <c r="W123" s="77"/>
    </row>
    <row r="124" spans="2:23" ht="23.1" customHeight="1" x14ac:dyDescent="0.2">
      <c r="B124" s="48"/>
      <c r="C124" s="49"/>
      <c r="D124" s="49"/>
      <c r="E124" s="49"/>
      <c r="F124" s="49"/>
      <c r="G124" s="49"/>
      <c r="H124" s="51"/>
      <c r="I124" s="49"/>
      <c r="J124" s="50"/>
      <c r="K124" s="66"/>
      <c r="L124" s="73"/>
      <c r="M124" s="70"/>
      <c r="N124" s="77"/>
      <c r="O124" s="73"/>
      <c r="P124" s="70"/>
      <c r="Q124" s="77"/>
      <c r="R124" s="73"/>
      <c r="S124" s="70"/>
      <c r="T124" s="77"/>
      <c r="U124" s="73"/>
      <c r="V124" s="70"/>
      <c r="W124" s="77"/>
    </row>
    <row r="125" spans="2:23" ht="23.1" customHeight="1" x14ac:dyDescent="0.2">
      <c r="B125" s="44"/>
      <c r="C125" s="45"/>
      <c r="D125" s="45"/>
      <c r="E125" s="45"/>
      <c r="F125" s="45"/>
      <c r="G125" s="45"/>
      <c r="H125" s="47"/>
      <c r="I125" s="45"/>
      <c r="J125" s="46"/>
      <c r="K125" s="67"/>
      <c r="L125" s="74"/>
      <c r="M125" s="70"/>
      <c r="N125" s="77"/>
      <c r="O125" s="74"/>
      <c r="P125" s="70"/>
      <c r="Q125" s="77"/>
      <c r="R125" s="74"/>
      <c r="S125" s="70"/>
      <c r="T125" s="77"/>
      <c r="U125" s="74"/>
      <c r="V125" s="70"/>
      <c r="W125" s="77"/>
    </row>
    <row r="126" spans="2:23" ht="23.1" customHeight="1" x14ac:dyDescent="0.2">
      <c r="B126" s="44"/>
      <c r="C126" s="45"/>
      <c r="D126" s="45"/>
      <c r="E126" s="45"/>
      <c r="F126" s="45"/>
      <c r="G126" s="45"/>
      <c r="H126" s="47"/>
      <c r="I126" s="45"/>
      <c r="J126" s="46"/>
      <c r="K126" s="67"/>
      <c r="L126" s="74"/>
      <c r="M126" s="70"/>
      <c r="N126" s="77"/>
      <c r="O126" s="74"/>
      <c r="P126" s="70"/>
      <c r="Q126" s="77"/>
      <c r="R126" s="74"/>
      <c r="S126" s="70"/>
      <c r="T126" s="77"/>
      <c r="U126" s="74"/>
      <c r="V126" s="70"/>
      <c r="W126" s="77"/>
    </row>
    <row r="127" spans="2:23" ht="23.1" customHeight="1" x14ac:dyDescent="0.2">
      <c r="B127" s="48"/>
      <c r="C127" s="49"/>
      <c r="D127" s="49"/>
      <c r="E127" s="49"/>
      <c r="F127" s="49"/>
      <c r="G127" s="49"/>
      <c r="H127" s="51"/>
      <c r="I127" s="49"/>
      <c r="J127" s="50"/>
      <c r="K127" s="66"/>
      <c r="L127" s="73"/>
      <c r="M127" s="70"/>
      <c r="N127" s="77"/>
      <c r="O127" s="73"/>
      <c r="P127" s="70"/>
      <c r="Q127" s="77"/>
      <c r="R127" s="73"/>
      <c r="S127" s="70"/>
      <c r="T127" s="77"/>
      <c r="U127" s="73"/>
      <c r="V127" s="70"/>
      <c r="W127" s="77"/>
    </row>
    <row r="128" spans="2:23" ht="23.1" customHeight="1" x14ac:dyDescent="0.2">
      <c r="B128" s="44"/>
      <c r="C128" s="45"/>
      <c r="D128" s="45"/>
      <c r="E128" s="45"/>
      <c r="F128" s="45"/>
      <c r="G128" s="45"/>
      <c r="H128" s="47"/>
      <c r="I128" s="45"/>
      <c r="J128" s="46"/>
      <c r="K128" s="67"/>
      <c r="L128" s="74"/>
      <c r="M128" s="70"/>
      <c r="N128" s="77"/>
      <c r="O128" s="74"/>
      <c r="P128" s="70"/>
      <c r="Q128" s="77"/>
      <c r="R128" s="74"/>
      <c r="S128" s="70"/>
      <c r="T128" s="77"/>
      <c r="U128" s="74"/>
      <c r="V128" s="70"/>
      <c r="W128" s="77"/>
    </row>
    <row r="129" spans="2:23" ht="23.1" customHeight="1" x14ac:dyDescent="0.2">
      <c r="B129" s="44"/>
      <c r="C129" s="45"/>
      <c r="D129" s="45"/>
      <c r="E129" s="45"/>
      <c r="F129" s="45"/>
      <c r="G129" s="45"/>
      <c r="H129" s="47"/>
      <c r="I129" s="45"/>
      <c r="J129" s="46"/>
      <c r="K129" s="67"/>
      <c r="L129" s="74"/>
      <c r="M129" s="70"/>
      <c r="N129" s="77"/>
      <c r="O129" s="74"/>
      <c r="P129" s="70"/>
      <c r="Q129" s="77"/>
      <c r="R129" s="74"/>
      <c r="S129" s="70"/>
      <c r="T129" s="77"/>
      <c r="U129" s="74"/>
      <c r="V129" s="70"/>
      <c r="W129" s="77"/>
    </row>
    <row r="130" spans="2:23" ht="23.1" customHeight="1" x14ac:dyDescent="0.2">
      <c r="B130" s="48"/>
      <c r="C130" s="49"/>
      <c r="D130" s="49"/>
      <c r="E130" s="49"/>
      <c r="F130" s="49"/>
      <c r="G130" s="49"/>
      <c r="H130" s="51"/>
      <c r="I130" s="49"/>
      <c r="J130" s="50"/>
      <c r="K130" s="66"/>
      <c r="L130" s="73"/>
      <c r="M130" s="70"/>
      <c r="N130" s="77"/>
      <c r="O130" s="73"/>
      <c r="P130" s="70"/>
      <c r="Q130" s="77"/>
      <c r="R130" s="73"/>
      <c r="S130" s="70"/>
      <c r="T130" s="77"/>
      <c r="U130" s="73"/>
      <c r="V130" s="70"/>
      <c r="W130" s="77"/>
    </row>
    <row r="131" spans="2:23" ht="23.1" customHeight="1" x14ac:dyDescent="0.2">
      <c r="B131" s="44"/>
      <c r="C131" s="45"/>
      <c r="D131" s="45"/>
      <c r="E131" s="45"/>
      <c r="F131" s="45"/>
      <c r="G131" s="45"/>
      <c r="H131" s="47"/>
      <c r="I131" s="45"/>
      <c r="J131" s="46"/>
      <c r="K131" s="67"/>
      <c r="L131" s="74"/>
      <c r="M131" s="70"/>
      <c r="N131" s="77"/>
      <c r="O131" s="74"/>
      <c r="P131" s="70"/>
      <c r="Q131" s="77"/>
      <c r="R131" s="74"/>
      <c r="S131" s="70"/>
      <c r="T131" s="77"/>
      <c r="U131" s="74"/>
      <c r="V131" s="70"/>
      <c r="W131" s="77"/>
    </row>
    <row r="132" spans="2:23" ht="23.1" customHeight="1" x14ac:dyDescent="0.2">
      <c r="B132" s="44"/>
      <c r="C132" s="45"/>
      <c r="D132" s="45"/>
      <c r="E132" s="45"/>
      <c r="F132" s="45"/>
      <c r="G132" s="45"/>
      <c r="H132" s="47"/>
      <c r="I132" s="45"/>
      <c r="J132" s="46"/>
      <c r="K132" s="67"/>
      <c r="L132" s="74"/>
      <c r="M132" s="70"/>
      <c r="N132" s="77"/>
      <c r="O132" s="74"/>
      <c r="P132" s="70"/>
      <c r="Q132" s="77"/>
      <c r="R132" s="74"/>
      <c r="S132" s="70"/>
      <c r="T132" s="77"/>
      <c r="U132" s="74"/>
      <c r="V132" s="70"/>
      <c r="W132" s="77"/>
    </row>
    <row r="133" spans="2:23" ht="23.1" customHeight="1" x14ac:dyDescent="0.2">
      <c r="B133" s="48"/>
      <c r="C133" s="49"/>
      <c r="D133" s="49"/>
      <c r="E133" s="49"/>
      <c r="F133" s="49"/>
      <c r="G133" s="49"/>
      <c r="H133" s="51"/>
      <c r="I133" s="49"/>
      <c r="J133" s="50"/>
      <c r="K133" s="66"/>
      <c r="L133" s="73"/>
      <c r="M133" s="70"/>
      <c r="N133" s="77"/>
      <c r="O133" s="73"/>
      <c r="P133" s="70"/>
      <c r="Q133" s="77"/>
      <c r="R133" s="73"/>
      <c r="S133" s="70"/>
      <c r="T133" s="77"/>
      <c r="U133" s="73"/>
      <c r="V133" s="70"/>
      <c r="W133" s="77"/>
    </row>
    <row r="134" spans="2:23" ht="23.1" customHeight="1" x14ac:dyDescent="0.2">
      <c r="B134" s="44"/>
      <c r="C134" s="45"/>
      <c r="D134" s="45"/>
      <c r="E134" s="45"/>
      <c r="F134" s="45"/>
      <c r="G134" s="45"/>
      <c r="H134" s="47"/>
      <c r="I134" s="45"/>
      <c r="J134" s="46"/>
      <c r="K134" s="67"/>
      <c r="L134" s="74"/>
      <c r="M134" s="70"/>
      <c r="N134" s="77"/>
      <c r="O134" s="74"/>
      <c r="P134" s="70"/>
      <c r="Q134" s="77"/>
      <c r="R134" s="74"/>
      <c r="S134" s="70"/>
      <c r="T134" s="77"/>
      <c r="U134" s="74"/>
      <c r="V134" s="70"/>
      <c r="W134" s="77"/>
    </row>
    <row r="135" spans="2:23" ht="23.1" customHeight="1" x14ac:dyDescent="0.2">
      <c r="B135" s="44"/>
      <c r="C135" s="45"/>
      <c r="D135" s="45"/>
      <c r="E135" s="45"/>
      <c r="F135" s="45"/>
      <c r="G135" s="45"/>
      <c r="H135" s="47"/>
      <c r="I135" s="45"/>
      <c r="J135" s="46"/>
      <c r="K135" s="67"/>
      <c r="L135" s="74"/>
      <c r="M135" s="70"/>
      <c r="N135" s="77"/>
      <c r="O135" s="74"/>
      <c r="P135" s="70"/>
      <c r="Q135" s="77"/>
      <c r="R135" s="74"/>
      <c r="S135" s="70"/>
      <c r="T135" s="77"/>
      <c r="U135" s="74"/>
      <c r="V135" s="70"/>
      <c r="W135" s="77"/>
    </row>
    <row r="136" spans="2:23" ht="23.1" customHeight="1" x14ac:dyDescent="0.2">
      <c r="B136" s="48"/>
      <c r="C136" s="49"/>
      <c r="D136" s="49"/>
      <c r="E136" s="49"/>
      <c r="F136" s="49"/>
      <c r="G136" s="49"/>
      <c r="H136" s="51"/>
      <c r="I136" s="49"/>
      <c r="J136" s="50"/>
      <c r="K136" s="66"/>
      <c r="L136" s="73"/>
      <c r="M136" s="70"/>
      <c r="N136" s="77"/>
      <c r="O136" s="73"/>
      <c r="P136" s="70"/>
      <c r="Q136" s="77"/>
      <c r="R136" s="73"/>
      <c r="S136" s="70"/>
      <c r="T136" s="77"/>
      <c r="U136" s="73"/>
      <c r="V136" s="70"/>
      <c r="W136" s="77"/>
    </row>
    <row r="137" spans="2:23" ht="23.1" customHeight="1" x14ac:dyDescent="0.2">
      <c r="B137" s="44"/>
      <c r="C137" s="45"/>
      <c r="D137" s="45"/>
      <c r="E137" s="45"/>
      <c r="F137" s="45"/>
      <c r="G137" s="45"/>
      <c r="H137" s="47"/>
      <c r="I137" s="45"/>
      <c r="J137" s="46"/>
      <c r="K137" s="67"/>
      <c r="L137" s="74"/>
      <c r="M137" s="70"/>
      <c r="N137" s="77"/>
      <c r="O137" s="74"/>
      <c r="P137" s="70"/>
      <c r="Q137" s="77"/>
      <c r="R137" s="74"/>
      <c r="S137" s="70"/>
      <c r="T137" s="77"/>
      <c r="U137" s="74"/>
      <c r="V137" s="70"/>
      <c r="W137" s="77"/>
    </row>
    <row r="138" spans="2:23" ht="23.1" customHeight="1" x14ac:dyDescent="0.2">
      <c r="B138" s="44"/>
      <c r="C138" s="45"/>
      <c r="D138" s="45"/>
      <c r="E138" s="45"/>
      <c r="F138" s="45"/>
      <c r="G138" s="45"/>
      <c r="H138" s="47"/>
      <c r="I138" s="45"/>
      <c r="J138" s="46"/>
      <c r="K138" s="67"/>
      <c r="L138" s="74"/>
      <c r="M138" s="70"/>
      <c r="N138" s="77"/>
      <c r="O138" s="74"/>
      <c r="P138" s="70"/>
      <c r="Q138" s="77"/>
      <c r="R138" s="74"/>
      <c r="S138" s="70"/>
      <c r="T138" s="77"/>
      <c r="U138" s="74"/>
      <c r="V138" s="70"/>
      <c r="W138" s="77"/>
    </row>
    <row r="139" spans="2:23" ht="23.1" customHeight="1" x14ac:dyDescent="0.2">
      <c r="B139" s="48"/>
      <c r="C139" s="49"/>
      <c r="D139" s="49"/>
      <c r="E139" s="49"/>
      <c r="F139" s="49"/>
      <c r="G139" s="49"/>
      <c r="H139" s="51"/>
      <c r="I139" s="49"/>
      <c r="J139" s="50"/>
      <c r="K139" s="66"/>
      <c r="L139" s="73"/>
      <c r="M139" s="70"/>
      <c r="N139" s="77"/>
      <c r="O139" s="73"/>
      <c r="P139" s="70"/>
      <c r="Q139" s="77"/>
      <c r="R139" s="73"/>
      <c r="S139" s="70"/>
      <c r="T139" s="77"/>
      <c r="U139" s="73"/>
      <c r="V139" s="70"/>
      <c r="W139" s="77"/>
    </row>
    <row r="140" spans="2:23" ht="23.1" customHeight="1" x14ac:dyDescent="0.2">
      <c r="B140" s="44"/>
      <c r="C140" s="45"/>
      <c r="D140" s="45"/>
      <c r="E140" s="45"/>
      <c r="F140" s="45"/>
      <c r="G140" s="45"/>
      <c r="H140" s="47"/>
      <c r="I140" s="45"/>
      <c r="J140" s="46"/>
      <c r="K140" s="67"/>
      <c r="L140" s="74"/>
      <c r="M140" s="70"/>
      <c r="N140" s="77"/>
      <c r="O140" s="74"/>
      <c r="P140" s="70"/>
      <c r="Q140" s="77"/>
      <c r="R140" s="74"/>
      <c r="S140" s="70"/>
      <c r="T140" s="77"/>
      <c r="U140" s="74"/>
      <c r="V140" s="70"/>
      <c r="W140" s="77"/>
    </row>
    <row r="141" spans="2:23" ht="23.1" customHeight="1" x14ac:dyDescent="0.2">
      <c r="B141" s="44"/>
      <c r="C141" s="45"/>
      <c r="D141" s="45"/>
      <c r="E141" s="45"/>
      <c r="F141" s="45"/>
      <c r="G141" s="45"/>
      <c r="H141" s="47"/>
      <c r="I141" s="45"/>
      <c r="J141" s="46"/>
      <c r="K141" s="67"/>
      <c r="L141" s="74"/>
      <c r="M141" s="70"/>
      <c r="N141" s="77"/>
      <c r="O141" s="74"/>
      <c r="P141" s="70"/>
      <c r="Q141" s="77"/>
      <c r="R141" s="74"/>
      <c r="S141" s="70"/>
      <c r="T141" s="77"/>
      <c r="U141" s="74"/>
      <c r="V141" s="70"/>
      <c r="W141" s="77"/>
    </row>
    <row r="142" spans="2:23" ht="23.1" customHeight="1" x14ac:dyDescent="0.2">
      <c r="B142" s="48"/>
      <c r="C142" s="49"/>
      <c r="D142" s="49"/>
      <c r="E142" s="49"/>
      <c r="F142" s="49"/>
      <c r="G142" s="49"/>
      <c r="H142" s="51"/>
      <c r="I142" s="49"/>
      <c r="J142" s="50"/>
      <c r="K142" s="66"/>
      <c r="L142" s="73"/>
      <c r="M142" s="70"/>
      <c r="N142" s="77"/>
      <c r="O142" s="73"/>
      <c r="P142" s="70"/>
      <c r="Q142" s="77"/>
      <c r="R142" s="73"/>
      <c r="S142" s="70"/>
      <c r="T142" s="77"/>
      <c r="U142" s="73"/>
      <c r="V142" s="70"/>
      <c r="W142" s="77"/>
    </row>
    <row r="143" spans="2:23" ht="23.1" customHeight="1" x14ac:dyDescent="0.2">
      <c r="B143" s="44"/>
      <c r="C143" s="45"/>
      <c r="D143" s="45"/>
      <c r="E143" s="45"/>
      <c r="F143" s="45"/>
      <c r="G143" s="45"/>
      <c r="H143" s="47"/>
      <c r="I143" s="45"/>
      <c r="J143" s="46"/>
      <c r="K143" s="67"/>
      <c r="L143" s="74"/>
      <c r="M143" s="70"/>
      <c r="N143" s="77"/>
      <c r="O143" s="74"/>
      <c r="P143" s="70"/>
      <c r="Q143" s="77"/>
      <c r="R143" s="74"/>
      <c r="S143" s="70"/>
      <c r="T143" s="77"/>
      <c r="U143" s="74"/>
      <c r="V143" s="70"/>
      <c r="W143" s="77"/>
    </row>
    <row r="144" spans="2:23" ht="23.1" customHeight="1" x14ac:dyDescent="0.2">
      <c r="B144" s="44"/>
      <c r="C144" s="45"/>
      <c r="D144" s="45"/>
      <c r="E144" s="45"/>
      <c r="F144" s="45"/>
      <c r="G144" s="45"/>
      <c r="H144" s="47"/>
      <c r="I144" s="45"/>
      <c r="J144" s="46"/>
      <c r="K144" s="67"/>
      <c r="L144" s="74"/>
      <c r="M144" s="70"/>
      <c r="N144" s="77"/>
      <c r="O144" s="74"/>
      <c r="P144" s="70"/>
      <c r="Q144" s="77"/>
      <c r="R144" s="74"/>
      <c r="S144" s="70"/>
      <c r="T144" s="77"/>
      <c r="U144" s="74"/>
      <c r="V144" s="70"/>
      <c r="W144" s="77"/>
    </row>
    <row r="145" spans="2:23" ht="23.1" customHeight="1" x14ac:dyDescent="0.2">
      <c r="B145" s="48"/>
      <c r="C145" s="49"/>
      <c r="D145" s="49"/>
      <c r="E145" s="49"/>
      <c r="F145" s="49"/>
      <c r="G145" s="49"/>
      <c r="H145" s="51"/>
      <c r="I145" s="49"/>
      <c r="J145" s="50"/>
      <c r="K145" s="66"/>
      <c r="L145" s="73"/>
      <c r="M145" s="70"/>
      <c r="N145" s="77"/>
      <c r="O145" s="73"/>
      <c r="P145" s="70"/>
      <c r="Q145" s="77"/>
      <c r="R145" s="73"/>
      <c r="S145" s="70"/>
      <c r="T145" s="77"/>
      <c r="U145" s="73"/>
      <c r="V145" s="70"/>
      <c r="W145" s="77"/>
    </row>
    <row r="146" spans="2:23" ht="23.1" customHeight="1" x14ac:dyDescent="0.2">
      <c r="B146" s="44"/>
      <c r="C146" s="45"/>
      <c r="D146" s="45"/>
      <c r="E146" s="45"/>
      <c r="F146" s="45"/>
      <c r="G146" s="45"/>
      <c r="H146" s="47"/>
      <c r="I146" s="45"/>
      <c r="J146" s="46"/>
      <c r="K146" s="67"/>
      <c r="L146" s="74"/>
      <c r="M146" s="70"/>
      <c r="N146" s="77"/>
      <c r="O146" s="74"/>
      <c r="P146" s="70"/>
      <c r="Q146" s="77"/>
      <c r="R146" s="74"/>
      <c r="S146" s="70"/>
      <c r="T146" s="77"/>
      <c r="U146" s="74"/>
      <c r="V146" s="70"/>
      <c r="W146" s="77"/>
    </row>
    <row r="147" spans="2:23" ht="23.1" customHeight="1" x14ac:dyDescent="0.2">
      <c r="B147" s="44"/>
      <c r="C147" s="45"/>
      <c r="D147" s="45"/>
      <c r="E147" s="45"/>
      <c r="F147" s="45"/>
      <c r="G147" s="45"/>
      <c r="H147" s="47"/>
      <c r="I147" s="45"/>
      <c r="J147" s="46"/>
      <c r="K147" s="67"/>
      <c r="L147" s="74"/>
      <c r="M147" s="70"/>
      <c r="N147" s="77"/>
      <c r="O147" s="74"/>
      <c r="P147" s="70"/>
      <c r="Q147" s="77"/>
      <c r="R147" s="74"/>
      <c r="S147" s="70"/>
      <c r="T147" s="77"/>
      <c r="U147" s="74"/>
      <c r="V147" s="70"/>
      <c r="W147" s="77"/>
    </row>
    <row r="148" spans="2:23" ht="23.1" customHeight="1" x14ac:dyDescent="0.2">
      <c r="B148" s="48"/>
      <c r="C148" s="49"/>
      <c r="D148" s="49"/>
      <c r="E148" s="49"/>
      <c r="F148" s="49"/>
      <c r="G148" s="49"/>
      <c r="H148" s="51"/>
      <c r="I148" s="49"/>
      <c r="J148" s="50"/>
      <c r="K148" s="66"/>
      <c r="L148" s="73"/>
      <c r="M148" s="70"/>
      <c r="N148" s="77"/>
      <c r="O148" s="73"/>
      <c r="P148" s="70"/>
      <c r="Q148" s="77"/>
      <c r="R148" s="73"/>
      <c r="S148" s="70"/>
      <c r="T148" s="77"/>
      <c r="U148" s="73"/>
      <c r="V148" s="70"/>
      <c r="W148" s="77"/>
    </row>
    <row r="149" spans="2:23" ht="23.1" customHeight="1" x14ac:dyDescent="0.2">
      <c r="B149" s="44"/>
      <c r="C149" s="45"/>
      <c r="D149" s="45"/>
      <c r="E149" s="45"/>
      <c r="F149" s="45"/>
      <c r="G149" s="45"/>
      <c r="H149" s="47"/>
      <c r="I149" s="45"/>
      <c r="J149" s="46"/>
      <c r="K149" s="67"/>
      <c r="L149" s="74"/>
      <c r="M149" s="70"/>
      <c r="N149" s="77"/>
      <c r="O149" s="74"/>
      <c r="P149" s="70"/>
      <c r="Q149" s="77"/>
      <c r="R149" s="74"/>
      <c r="S149" s="70"/>
      <c r="T149" s="77"/>
      <c r="U149" s="74"/>
      <c r="V149" s="70"/>
      <c r="W149" s="77"/>
    </row>
    <row r="150" spans="2:23" ht="23.1" customHeight="1" x14ac:dyDescent="0.2">
      <c r="B150" s="44"/>
      <c r="C150" s="45"/>
      <c r="D150" s="45"/>
      <c r="E150" s="45"/>
      <c r="F150" s="45"/>
      <c r="G150" s="45"/>
      <c r="H150" s="47"/>
      <c r="I150" s="45"/>
      <c r="J150" s="46"/>
      <c r="K150" s="67"/>
      <c r="L150" s="74"/>
      <c r="M150" s="70"/>
      <c r="N150" s="77"/>
      <c r="O150" s="74"/>
      <c r="P150" s="70"/>
      <c r="Q150" s="77"/>
      <c r="R150" s="74"/>
      <c r="S150" s="70"/>
      <c r="T150" s="77"/>
      <c r="U150" s="74"/>
      <c r="V150" s="70"/>
      <c r="W150" s="77"/>
    </row>
    <row r="151" spans="2:23" ht="23.1" customHeight="1" x14ac:dyDescent="0.2">
      <c r="B151" s="48"/>
      <c r="C151" s="49"/>
      <c r="D151" s="49"/>
      <c r="E151" s="49"/>
      <c r="F151" s="49"/>
      <c r="G151" s="49"/>
      <c r="H151" s="51"/>
      <c r="I151" s="49"/>
      <c r="J151" s="50"/>
      <c r="K151" s="66"/>
      <c r="L151" s="73"/>
      <c r="M151" s="70"/>
      <c r="N151" s="77"/>
      <c r="O151" s="73"/>
      <c r="P151" s="70"/>
      <c r="Q151" s="77"/>
      <c r="R151" s="73"/>
      <c r="S151" s="70"/>
      <c r="T151" s="77"/>
      <c r="U151" s="73"/>
      <c r="V151" s="70"/>
      <c r="W151" s="77"/>
    </row>
    <row r="152" spans="2:23" ht="23.1" customHeight="1" x14ac:dyDescent="0.2">
      <c r="B152" s="44"/>
      <c r="C152" s="45"/>
      <c r="D152" s="45"/>
      <c r="E152" s="45"/>
      <c r="F152" s="45"/>
      <c r="G152" s="45"/>
      <c r="H152" s="47"/>
      <c r="I152" s="45"/>
      <c r="J152" s="46"/>
      <c r="K152" s="67"/>
      <c r="L152" s="74"/>
      <c r="M152" s="70"/>
      <c r="N152" s="77"/>
      <c r="O152" s="74"/>
      <c r="P152" s="70"/>
      <c r="Q152" s="77"/>
      <c r="R152" s="74"/>
      <c r="S152" s="70"/>
      <c r="T152" s="77"/>
      <c r="U152" s="74"/>
      <c r="V152" s="70"/>
      <c r="W152" s="77"/>
    </row>
    <row r="153" spans="2:23" ht="23.1" customHeight="1" x14ac:dyDescent="0.2">
      <c r="B153" s="44"/>
      <c r="C153" s="45"/>
      <c r="D153" s="45"/>
      <c r="E153" s="45"/>
      <c r="F153" s="45"/>
      <c r="G153" s="45"/>
      <c r="H153" s="47"/>
      <c r="I153" s="45"/>
      <c r="J153" s="46"/>
      <c r="K153" s="67"/>
      <c r="L153" s="74"/>
      <c r="M153" s="70"/>
      <c r="N153" s="77"/>
      <c r="O153" s="74"/>
      <c r="P153" s="70"/>
      <c r="Q153" s="77"/>
      <c r="R153" s="74"/>
      <c r="S153" s="70"/>
      <c r="T153" s="77"/>
      <c r="U153" s="74"/>
      <c r="V153" s="70"/>
      <c r="W153" s="77"/>
    </row>
    <row r="154" spans="2:23" ht="23.1" customHeight="1" x14ac:dyDescent="0.2">
      <c r="B154" s="48"/>
      <c r="C154" s="49"/>
      <c r="D154" s="49"/>
      <c r="E154" s="49"/>
      <c r="F154" s="49"/>
      <c r="G154" s="49"/>
      <c r="H154" s="51"/>
      <c r="I154" s="49"/>
      <c r="J154" s="50"/>
      <c r="K154" s="66"/>
      <c r="L154" s="73"/>
      <c r="M154" s="70"/>
      <c r="N154" s="77"/>
      <c r="O154" s="73"/>
      <c r="P154" s="70"/>
      <c r="Q154" s="77"/>
      <c r="R154" s="73"/>
      <c r="S154" s="70"/>
      <c r="T154" s="77"/>
      <c r="U154" s="73"/>
      <c r="V154" s="70"/>
      <c r="W154" s="77"/>
    </row>
    <row r="155" spans="2:23" ht="23.1" customHeight="1" x14ac:dyDescent="0.2">
      <c r="B155" s="44"/>
      <c r="C155" s="45"/>
      <c r="D155" s="45"/>
      <c r="E155" s="45"/>
      <c r="F155" s="45"/>
      <c r="G155" s="45"/>
      <c r="H155" s="47"/>
      <c r="I155" s="45"/>
      <c r="J155" s="46"/>
      <c r="K155" s="67"/>
      <c r="L155" s="74"/>
      <c r="M155" s="70"/>
      <c r="N155" s="77"/>
      <c r="O155" s="74"/>
      <c r="P155" s="70"/>
      <c r="Q155" s="77"/>
      <c r="R155" s="74"/>
      <c r="S155" s="70"/>
      <c r="T155" s="77"/>
      <c r="U155" s="74"/>
      <c r="V155" s="70"/>
      <c r="W155" s="77"/>
    </row>
    <row r="156" spans="2:23" ht="23.1" customHeight="1" x14ac:dyDescent="0.2">
      <c r="B156" s="44"/>
      <c r="C156" s="45"/>
      <c r="D156" s="45"/>
      <c r="E156" s="45"/>
      <c r="F156" s="45"/>
      <c r="G156" s="45"/>
      <c r="H156" s="47"/>
      <c r="I156" s="45"/>
      <c r="J156" s="46"/>
      <c r="K156" s="67"/>
      <c r="L156" s="74"/>
      <c r="M156" s="70"/>
      <c r="N156" s="77"/>
      <c r="O156" s="74"/>
      <c r="P156" s="70"/>
      <c r="Q156" s="77"/>
      <c r="R156" s="74"/>
      <c r="S156" s="70"/>
      <c r="T156" s="77"/>
      <c r="U156" s="74"/>
      <c r="V156" s="70"/>
      <c r="W156" s="77"/>
    </row>
    <row r="157" spans="2:23" ht="23.1" customHeight="1" x14ac:dyDescent="0.2">
      <c r="B157" s="48"/>
      <c r="C157" s="49"/>
      <c r="D157" s="49"/>
      <c r="E157" s="49"/>
      <c r="F157" s="49"/>
      <c r="G157" s="49"/>
      <c r="H157" s="51"/>
      <c r="I157" s="49"/>
      <c r="J157" s="50"/>
      <c r="K157" s="66"/>
      <c r="L157" s="73"/>
      <c r="M157" s="70"/>
      <c r="N157" s="77"/>
      <c r="O157" s="73"/>
      <c r="P157" s="70"/>
      <c r="Q157" s="77"/>
      <c r="R157" s="73"/>
      <c r="S157" s="70"/>
      <c r="T157" s="77"/>
      <c r="U157" s="73"/>
      <c r="V157" s="70"/>
      <c r="W157" s="77"/>
    </row>
    <row r="158" spans="2:23" ht="23.1" customHeight="1" x14ac:dyDescent="0.2">
      <c r="B158" s="44"/>
      <c r="C158" s="45"/>
      <c r="D158" s="45"/>
      <c r="E158" s="45"/>
      <c r="F158" s="45"/>
      <c r="G158" s="45"/>
      <c r="H158" s="47"/>
      <c r="I158" s="45"/>
      <c r="J158" s="46"/>
      <c r="K158" s="67"/>
      <c r="L158" s="74"/>
      <c r="M158" s="70"/>
      <c r="N158" s="77"/>
      <c r="O158" s="74"/>
      <c r="P158" s="70"/>
      <c r="Q158" s="77"/>
      <c r="R158" s="74"/>
      <c r="S158" s="70"/>
      <c r="T158" s="77"/>
      <c r="U158" s="74"/>
      <c r="V158" s="70"/>
      <c r="W158" s="77"/>
    </row>
    <row r="159" spans="2:23" ht="23.1" customHeight="1" x14ac:dyDescent="0.2">
      <c r="B159" s="44"/>
      <c r="C159" s="45"/>
      <c r="D159" s="45"/>
      <c r="E159" s="45"/>
      <c r="F159" s="45"/>
      <c r="G159" s="45"/>
      <c r="H159" s="47"/>
      <c r="I159" s="45"/>
      <c r="J159" s="46"/>
      <c r="K159" s="67"/>
      <c r="L159" s="74"/>
      <c r="M159" s="70"/>
      <c r="N159" s="77"/>
      <c r="O159" s="74"/>
      <c r="P159" s="70"/>
      <c r="Q159" s="77"/>
      <c r="R159" s="74"/>
      <c r="S159" s="70"/>
      <c r="T159" s="77"/>
      <c r="U159" s="74"/>
      <c r="V159" s="70"/>
      <c r="W159" s="77"/>
    </row>
    <row r="160" spans="2:23" ht="23.1" customHeight="1" x14ac:dyDescent="0.2">
      <c r="B160" s="48"/>
      <c r="C160" s="49"/>
      <c r="D160" s="49"/>
      <c r="E160" s="49"/>
      <c r="F160" s="49"/>
      <c r="G160" s="49"/>
      <c r="H160" s="51"/>
      <c r="I160" s="49"/>
      <c r="J160" s="50"/>
      <c r="K160" s="66"/>
      <c r="L160" s="73"/>
      <c r="M160" s="70"/>
      <c r="N160" s="77"/>
      <c r="O160" s="73"/>
      <c r="P160" s="70"/>
      <c r="Q160" s="77"/>
      <c r="R160" s="73"/>
      <c r="S160" s="70"/>
      <c r="T160" s="77"/>
      <c r="U160" s="73"/>
      <c r="V160" s="70"/>
      <c r="W160" s="77"/>
    </row>
    <row r="161" spans="2:23" ht="23.1" customHeight="1" x14ac:dyDescent="0.2">
      <c r="B161" s="44"/>
      <c r="C161" s="45"/>
      <c r="D161" s="45"/>
      <c r="E161" s="45"/>
      <c r="F161" s="45"/>
      <c r="G161" s="45"/>
      <c r="H161" s="47"/>
      <c r="I161" s="45"/>
      <c r="J161" s="46"/>
      <c r="K161" s="67"/>
      <c r="L161" s="74"/>
      <c r="M161" s="70"/>
      <c r="N161" s="77"/>
      <c r="O161" s="74"/>
      <c r="P161" s="70"/>
      <c r="Q161" s="77"/>
      <c r="R161" s="74"/>
      <c r="S161" s="70"/>
      <c r="T161" s="77"/>
      <c r="U161" s="74"/>
      <c r="V161" s="70"/>
      <c r="W161" s="77"/>
    </row>
    <row r="162" spans="2:23" ht="23.1" customHeight="1" x14ac:dyDescent="0.2">
      <c r="B162" s="44"/>
      <c r="C162" s="45"/>
      <c r="D162" s="45"/>
      <c r="E162" s="45"/>
      <c r="F162" s="45"/>
      <c r="G162" s="45"/>
      <c r="H162" s="47"/>
      <c r="I162" s="45"/>
      <c r="J162" s="46"/>
      <c r="K162" s="67"/>
      <c r="L162" s="74"/>
      <c r="M162" s="70"/>
      <c r="N162" s="77"/>
      <c r="O162" s="74"/>
      <c r="P162" s="70"/>
      <c r="Q162" s="77"/>
      <c r="R162" s="74"/>
      <c r="S162" s="70"/>
      <c r="T162" s="77"/>
      <c r="U162" s="74"/>
      <c r="V162" s="70"/>
      <c r="W162" s="77"/>
    </row>
    <row r="163" spans="2:23" ht="23.1" customHeight="1" x14ac:dyDescent="0.2">
      <c r="B163" s="48"/>
      <c r="C163" s="49"/>
      <c r="D163" s="49"/>
      <c r="E163" s="49"/>
      <c r="F163" s="49"/>
      <c r="G163" s="49"/>
      <c r="H163" s="51"/>
      <c r="I163" s="49"/>
      <c r="J163" s="50"/>
      <c r="K163" s="66"/>
      <c r="L163" s="73"/>
      <c r="M163" s="70"/>
      <c r="N163" s="77"/>
      <c r="O163" s="73"/>
      <c r="P163" s="70"/>
      <c r="Q163" s="77"/>
      <c r="R163" s="73"/>
      <c r="S163" s="70"/>
      <c r="T163" s="77"/>
      <c r="U163" s="73"/>
      <c r="V163" s="70"/>
      <c r="W163" s="77"/>
    </row>
    <row r="164" spans="2:23" ht="23.1" customHeight="1" x14ac:dyDescent="0.2">
      <c r="B164" s="44"/>
      <c r="C164" s="45"/>
      <c r="D164" s="45"/>
      <c r="E164" s="45"/>
      <c r="F164" s="45"/>
      <c r="G164" s="45"/>
      <c r="H164" s="47"/>
      <c r="I164" s="45"/>
      <c r="J164" s="46"/>
      <c r="K164" s="67"/>
      <c r="L164" s="74"/>
      <c r="M164" s="70"/>
      <c r="N164" s="77"/>
      <c r="O164" s="74"/>
      <c r="P164" s="70"/>
      <c r="Q164" s="77"/>
      <c r="R164" s="74"/>
      <c r="S164" s="70"/>
      <c r="T164" s="77"/>
      <c r="U164" s="74"/>
      <c r="V164" s="70"/>
      <c r="W164" s="77"/>
    </row>
    <row r="165" spans="2:23" ht="23.1" customHeight="1" x14ac:dyDescent="0.2">
      <c r="B165" s="44"/>
      <c r="C165" s="45"/>
      <c r="D165" s="45"/>
      <c r="E165" s="45"/>
      <c r="F165" s="45"/>
      <c r="G165" s="45"/>
      <c r="H165" s="47"/>
      <c r="I165" s="45"/>
      <c r="J165" s="46"/>
      <c r="K165" s="67"/>
      <c r="L165" s="74"/>
      <c r="M165" s="70"/>
      <c r="N165" s="77"/>
      <c r="O165" s="74"/>
      <c r="P165" s="70"/>
      <c r="Q165" s="77"/>
      <c r="R165" s="74"/>
      <c r="S165" s="70"/>
      <c r="T165" s="77"/>
      <c r="U165" s="74"/>
      <c r="V165" s="70"/>
      <c r="W165" s="77"/>
    </row>
    <row r="166" spans="2:23" ht="23.1" customHeight="1" x14ac:dyDescent="0.2">
      <c r="B166" s="48"/>
      <c r="C166" s="49"/>
      <c r="D166" s="49"/>
      <c r="E166" s="49"/>
      <c r="F166" s="49"/>
      <c r="G166" s="49"/>
      <c r="H166" s="51"/>
      <c r="I166" s="49"/>
      <c r="J166" s="50"/>
      <c r="K166" s="66"/>
      <c r="L166" s="73"/>
      <c r="M166" s="70"/>
      <c r="N166" s="77"/>
      <c r="O166" s="73"/>
      <c r="P166" s="70"/>
      <c r="Q166" s="77"/>
      <c r="R166" s="73"/>
      <c r="S166" s="70"/>
      <c r="T166" s="77"/>
      <c r="U166" s="73"/>
      <c r="V166" s="70"/>
      <c r="W166" s="77"/>
    </row>
    <row r="167" spans="2:23" ht="23.1" customHeight="1" x14ac:dyDescent="0.2">
      <c r="B167" s="44"/>
      <c r="C167" s="45"/>
      <c r="D167" s="45"/>
      <c r="E167" s="45"/>
      <c r="F167" s="45"/>
      <c r="G167" s="45"/>
      <c r="H167" s="47"/>
      <c r="I167" s="45"/>
      <c r="J167" s="46"/>
      <c r="K167" s="67"/>
      <c r="L167" s="74"/>
      <c r="M167" s="70"/>
      <c r="N167" s="77"/>
      <c r="O167" s="74"/>
      <c r="P167" s="70"/>
      <c r="Q167" s="77"/>
      <c r="R167" s="74"/>
      <c r="S167" s="70"/>
      <c r="T167" s="77"/>
      <c r="U167" s="74"/>
      <c r="V167" s="70"/>
      <c r="W167" s="77"/>
    </row>
    <row r="168" spans="2:23" ht="23.1" customHeight="1" x14ac:dyDescent="0.2">
      <c r="B168" s="44"/>
      <c r="C168" s="45"/>
      <c r="D168" s="45"/>
      <c r="E168" s="45"/>
      <c r="F168" s="45"/>
      <c r="G168" s="45"/>
      <c r="H168" s="47"/>
      <c r="I168" s="45"/>
      <c r="J168" s="46"/>
      <c r="K168" s="67"/>
      <c r="L168" s="74"/>
      <c r="M168" s="70"/>
      <c r="N168" s="77"/>
      <c r="O168" s="74"/>
      <c r="P168" s="70"/>
      <c r="Q168" s="77"/>
      <c r="R168" s="74"/>
      <c r="S168" s="70"/>
      <c r="T168" s="77"/>
      <c r="U168" s="74"/>
      <c r="V168" s="70"/>
      <c r="W168" s="77"/>
    </row>
    <row r="169" spans="2:23" ht="23.1" customHeight="1" x14ac:dyDescent="0.2">
      <c r="B169" s="48"/>
      <c r="C169" s="49"/>
      <c r="D169" s="49"/>
      <c r="E169" s="49"/>
      <c r="F169" s="49"/>
      <c r="G169" s="49"/>
      <c r="H169" s="51"/>
      <c r="I169" s="49"/>
      <c r="J169" s="50"/>
      <c r="K169" s="66"/>
      <c r="L169" s="73"/>
      <c r="M169" s="70"/>
      <c r="N169" s="77"/>
      <c r="O169" s="73"/>
      <c r="P169" s="70"/>
      <c r="Q169" s="77"/>
      <c r="R169" s="73"/>
      <c r="S169" s="70"/>
      <c r="T169" s="77"/>
      <c r="U169" s="73"/>
      <c r="V169" s="70"/>
      <c r="W169" s="77"/>
    </row>
    <row r="170" spans="2:23" ht="23.1" customHeight="1" x14ac:dyDescent="0.2">
      <c r="B170" s="44"/>
      <c r="C170" s="45"/>
      <c r="D170" s="45"/>
      <c r="E170" s="45"/>
      <c r="F170" s="45"/>
      <c r="G170" s="45"/>
      <c r="H170" s="47"/>
      <c r="I170" s="45"/>
      <c r="J170" s="46"/>
      <c r="K170" s="67"/>
      <c r="L170" s="74"/>
      <c r="M170" s="70"/>
      <c r="N170" s="77"/>
      <c r="O170" s="74"/>
      <c r="P170" s="70"/>
      <c r="Q170" s="77"/>
      <c r="R170" s="74"/>
      <c r="S170" s="70"/>
      <c r="T170" s="77"/>
      <c r="U170" s="74"/>
      <c r="V170" s="70"/>
      <c r="W170" s="77"/>
    </row>
    <row r="171" spans="2:23" ht="23.1" customHeight="1" x14ac:dyDescent="0.2">
      <c r="B171" s="44"/>
      <c r="C171" s="45"/>
      <c r="D171" s="45"/>
      <c r="E171" s="45"/>
      <c r="F171" s="45"/>
      <c r="G171" s="45"/>
      <c r="H171" s="47"/>
      <c r="I171" s="45"/>
      <c r="J171" s="46"/>
      <c r="K171" s="67"/>
      <c r="L171" s="74"/>
      <c r="M171" s="70"/>
      <c r="N171" s="77"/>
      <c r="O171" s="74"/>
      <c r="P171" s="70"/>
      <c r="Q171" s="77"/>
      <c r="R171" s="74"/>
      <c r="S171" s="70"/>
      <c r="T171" s="77"/>
      <c r="U171" s="74"/>
      <c r="V171" s="70"/>
      <c r="W171" s="77"/>
    </row>
    <row r="172" spans="2:23" ht="23.1" customHeight="1" x14ac:dyDescent="0.2">
      <c r="B172" s="48"/>
      <c r="C172" s="49"/>
      <c r="D172" s="49"/>
      <c r="E172" s="49"/>
      <c r="F172" s="49"/>
      <c r="G172" s="49"/>
      <c r="H172" s="51"/>
      <c r="I172" s="49"/>
      <c r="J172" s="50"/>
      <c r="K172" s="66"/>
      <c r="L172" s="73"/>
      <c r="M172" s="70"/>
      <c r="N172" s="77"/>
      <c r="O172" s="73"/>
      <c r="P172" s="70"/>
      <c r="Q172" s="77"/>
      <c r="R172" s="73"/>
      <c r="S172" s="70"/>
      <c r="T172" s="77"/>
      <c r="U172" s="73"/>
      <c r="V172" s="70"/>
      <c r="W172" s="77"/>
    </row>
    <row r="173" spans="2:23" ht="23.1" customHeight="1" x14ac:dyDescent="0.2">
      <c r="B173" s="44"/>
      <c r="C173" s="45"/>
      <c r="D173" s="45"/>
      <c r="E173" s="45"/>
      <c r="F173" s="45"/>
      <c r="G173" s="45"/>
      <c r="H173" s="47"/>
      <c r="I173" s="45"/>
      <c r="J173" s="46"/>
      <c r="K173" s="67"/>
      <c r="L173" s="74"/>
      <c r="M173" s="70"/>
      <c r="N173" s="77"/>
      <c r="O173" s="74"/>
      <c r="P173" s="70"/>
      <c r="Q173" s="77"/>
      <c r="R173" s="74"/>
      <c r="S173" s="70"/>
      <c r="T173" s="77"/>
      <c r="U173" s="74"/>
      <c r="V173" s="70"/>
      <c r="W173" s="77"/>
    </row>
    <row r="174" spans="2:23" ht="23.1" customHeight="1" x14ac:dyDescent="0.2">
      <c r="B174" s="44"/>
      <c r="C174" s="45"/>
      <c r="D174" s="45"/>
      <c r="E174" s="45"/>
      <c r="F174" s="45"/>
      <c r="G174" s="45"/>
      <c r="H174" s="47"/>
      <c r="I174" s="45"/>
      <c r="J174" s="46"/>
      <c r="K174" s="67"/>
      <c r="L174" s="74"/>
      <c r="M174" s="70"/>
      <c r="N174" s="77"/>
      <c r="O174" s="74"/>
      <c r="P174" s="70"/>
      <c r="Q174" s="77"/>
      <c r="R174" s="74"/>
      <c r="S174" s="70"/>
      <c r="T174" s="77"/>
      <c r="U174" s="74"/>
      <c r="V174" s="70"/>
      <c r="W174" s="77"/>
    </row>
    <row r="175" spans="2:23" ht="23.1" customHeight="1" x14ac:dyDescent="0.2">
      <c r="B175" s="48"/>
      <c r="C175" s="49"/>
      <c r="D175" s="49"/>
      <c r="E175" s="49"/>
      <c r="F175" s="49"/>
      <c r="G175" s="49"/>
      <c r="H175" s="51"/>
      <c r="I175" s="49"/>
      <c r="J175" s="50"/>
      <c r="K175" s="66"/>
      <c r="L175" s="73"/>
      <c r="M175" s="70"/>
      <c r="N175" s="77"/>
      <c r="O175" s="73"/>
      <c r="P175" s="70"/>
      <c r="Q175" s="77"/>
      <c r="R175" s="73"/>
      <c r="S175" s="70"/>
      <c r="T175" s="77"/>
      <c r="U175" s="73"/>
      <c r="V175" s="70"/>
      <c r="W175" s="77"/>
    </row>
    <row r="176" spans="2:23" ht="23.1" customHeight="1" x14ac:dyDescent="0.2">
      <c r="B176" s="44"/>
      <c r="C176" s="45"/>
      <c r="D176" s="45"/>
      <c r="E176" s="45"/>
      <c r="F176" s="45"/>
      <c r="G176" s="45"/>
      <c r="H176" s="47"/>
      <c r="I176" s="45"/>
      <c r="J176" s="46"/>
      <c r="K176" s="67"/>
      <c r="L176" s="74"/>
      <c r="M176" s="70"/>
      <c r="N176" s="77"/>
      <c r="O176" s="74"/>
      <c r="P176" s="70"/>
      <c r="Q176" s="77"/>
      <c r="R176" s="74"/>
      <c r="S176" s="70"/>
      <c r="T176" s="77"/>
      <c r="U176" s="74"/>
      <c r="V176" s="70"/>
      <c r="W176" s="77"/>
    </row>
    <row r="177" spans="2:23" ht="23.1" customHeight="1" x14ac:dyDescent="0.2">
      <c r="B177" s="44"/>
      <c r="C177" s="45"/>
      <c r="D177" s="45"/>
      <c r="E177" s="45"/>
      <c r="F177" s="45"/>
      <c r="G177" s="45"/>
      <c r="H177" s="47"/>
      <c r="I177" s="45"/>
      <c r="J177" s="46"/>
      <c r="K177" s="67"/>
      <c r="L177" s="74"/>
      <c r="M177" s="70"/>
      <c r="N177" s="77"/>
      <c r="O177" s="74"/>
      <c r="P177" s="70"/>
      <c r="Q177" s="77"/>
      <c r="R177" s="74"/>
      <c r="S177" s="70"/>
      <c r="T177" s="77"/>
      <c r="U177" s="74"/>
      <c r="V177" s="70"/>
      <c r="W177" s="77"/>
    </row>
    <row r="178" spans="2:23" ht="23.1" customHeight="1" x14ac:dyDescent="0.2">
      <c r="B178" s="48"/>
      <c r="C178" s="49"/>
      <c r="D178" s="49"/>
      <c r="E178" s="49"/>
      <c r="F178" s="49"/>
      <c r="G178" s="49"/>
      <c r="H178" s="51"/>
      <c r="I178" s="49"/>
      <c r="J178" s="50"/>
      <c r="K178" s="66"/>
      <c r="L178" s="73"/>
      <c r="M178" s="70"/>
      <c r="N178" s="77"/>
      <c r="O178" s="73"/>
      <c r="P178" s="70"/>
      <c r="Q178" s="77"/>
      <c r="R178" s="73"/>
      <c r="S178" s="70"/>
      <c r="T178" s="77"/>
      <c r="U178" s="73"/>
      <c r="V178" s="70"/>
      <c r="W178" s="77"/>
    </row>
    <row r="179" spans="2:23" ht="23.1" customHeight="1" x14ac:dyDescent="0.2">
      <c r="B179" s="44"/>
      <c r="C179" s="45"/>
      <c r="D179" s="45"/>
      <c r="E179" s="45"/>
      <c r="F179" s="45"/>
      <c r="G179" s="45"/>
      <c r="H179" s="47"/>
      <c r="I179" s="45"/>
      <c r="J179" s="46"/>
      <c r="K179" s="67"/>
      <c r="L179" s="74"/>
      <c r="M179" s="70"/>
      <c r="N179" s="77"/>
      <c r="O179" s="74"/>
      <c r="P179" s="70"/>
      <c r="Q179" s="77"/>
      <c r="R179" s="74"/>
      <c r="S179" s="70"/>
      <c r="T179" s="77"/>
      <c r="U179" s="74"/>
      <c r="V179" s="70"/>
      <c r="W179" s="77"/>
    </row>
    <row r="180" spans="2:23" ht="23.1" customHeight="1" x14ac:dyDescent="0.2">
      <c r="B180" s="44"/>
      <c r="C180" s="45"/>
      <c r="D180" s="45"/>
      <c r="E180" s="45"/>
      <c r="F180" s="45"/>
      <c r="G180" s="45"/>
      <c r="H180" s="47"/>
      <c r="I180" s="45"/>
      <c r="J180" s="46"/>
      <c r="K180" s="67"/>
      <c r="L180" s="74"/>
      <c r="M180" s="70"/>
      <c r="N180" s="77"/>
      <c r="O180" s="74"/>
      <c r="P180" s="70"/>
      <c r="Q180" s="77"/>
      <c r="R180" s="74"/>
      <c r="S180" s="70"/>
      <c r="T180" s="77"/>
      <c r="U180" s="74"/>
      <c r="V180" s="70"/>
      <c r="W180" s="77"/>
    </row>
    <row r="181" spans="2:23" ht="23.1" customHeight="1" x14ac:dyDescent="0.2">
      <c r="B181" s="48"/>
      <c r="C181" s="49"/>
      <c r="D181" s="49"/>
      <c r="E181" s="49"/>
      <c r="F181" s="49"/>
      <c r="G181" s="49"/>
      <c r="H181" s="51"/>
      <c r="I181" s="49"/>
      <c r="J181" s="50"/>
      <c r="K181" s="66"/>
      <c r="L181" s="73"/>
      <c r="M181" s="70"/>
      <c r="N181" s="77"/>
      <c r="O181" s="73"/>
      <c r="P181" s="70"/>
      <c r="Q181" s="77"/>
      <c r="R181" s="73"/>
      <c r="S181" s="70"/>
      <c r="T181" s="77"/>
      <c r="U181" s="73"/>
      <c r="V181" s="70"/>
      <c r="W181" s="77"/>
    </row>
    <row r="182" spans="2:23" ht="23.1" customHeight="1" x14ac:dyDescent="0.2">
      <c r="B182" s="44"/>
      <c r="C182" s="45"/>
      <c r="D182" s="45"/>
      <c r="E182" s="45"/>
      <c r="F182" s="45"/>
      <c r="G182" s="45"/>
      <c r="H182" s="47"/>
      <c r="I182" s="45"/>
      <c r="J182" s="46"/>
      <c r="K182" s="67"/>
      <c r="L182" s="74"/>
      <c r="M182" s="70"/>
      <c r="N182" s="77"/>
      <c r="O182" s="74"/>
      <c r="P182" s="70"/>
      <c r="Q182" s="77"/>
      <c r="R182" s="74"/>
      <c r="S182" s="70"/>
      <c r="T182" s="77"/>
      <c r="U182" s="74"/>
      <c r="V182" s="70"/>
      <c r="W182" s="77"/>
    </row>
    <row r="183" spans="2:23" ht="23.1" customHeight="1" x14ac:dyDescent="0.2">
      <c r="B183" s="44"/>
      <c r="C183" s="45"/>
      <c r="D183" s="45"/>
      <c r="E183" s="45"/>
      <c r="F183" s="45"/>
      <c r="G183" s="45"/>
      <c r="H183" s="47"/>
      <c r="I183" s="45"/>
      <c r="J183" s="46"/>
      <c r="K183" s="67"/>
      <c r="L183" s="74"/>
      <c r="M183" s="70"/>
      <c r="N183" s="77"/>
      <c r="O183" s="74"/>
      <c r="P183" s="70"/>
      <c r="Q183" s="77"/>
      <c r="R183" s="74"/>
      <c r="S183" s="70"/>
      <c r="T183" s="77"/>
      <c r="U183" s="74"/>
      <c r="V183" s="70"/>
      <c r="W183" s="77"/>
    </row>
    <row r="184" spans="2:23" ht="23.1" customHeight="1" x14ac:dyDescent="0.2">
      <c r="B184" s="48"/>
      <c r="C184" s="49"/>
      <c r="D184" s="49"/>
      <c r="E184" s="49"/>
      <c r="F184" s="49"/>
      <c r="G184" s="49"/>
      <c r="H184" s="51"/>
      <c r="I184" s="49"/>
      <c r="J184" s="50"/>
      <c r="K184" s="66"/>
      <c r="L184" s="73"/>
      <c r="M184" s="70"/>
      <c r="N184" s="77"/>
      <c r="O184" s="73"/>
      <c r="P184" s="70"/>
      <c r="Q184" s="77"/>
      <c r="R184" s="73"/>
      <c r="S184" s="70"/>
      <c r="T184" s="77"/>
      <c r="U184" s="73"/>
      <c r="V184" s="70"/>
      <c r="W184" s="77"/>
    </row>
    <row r="185" spans="2:23" ht="23.1" customHeight="1" x14ac:dyDescent="0.2">
      <c r="B185" s="44"/>
      <c r="C185" s="45"/>
      <c r="D185" s="45"/>
      <c r="E185" s="45"/>
      <c r="F185" s="45"/>
      <c r="G185" s="45"/>
      <c r="H185" s="47"/>
      <c r="I185" s="45"/>
      <c r="J185" s="46"/>
      <c r="K185" s="67"/>
      <c r="L185" s="74"/>
      <c r="M185" s="70"/>
      <c r="N185" s="77"/>
      <c r="O185" s="74"/>
      <c r="P185" s="70"/>
      <c r="Q185" s="77"/>
      <c r="R185" s="74"/>
      <c r="S185" s="70"/>
      <c r="T185" s="77"/>
      <c r="U185" s="74"/>
      <c r="V185" s="70"/>
      <c r="W185" s="77"/>
    </row>
    <row r="186" spans="2:23" ht="23.1" customHeight="1" x14ac:dyDescent="0.2">
      <c r="B186" s="44"/>
      <c r="C186" s="45"/>
      <c r="D186" s="45"/>
      <c r="E186" s="45"/>
      <c r="F186" s="45"/>
      <c r="G186" s="45"/>
      <c r="H186" s="47"/>
      <c r="I186" s="45"/>
      <c r="J186" s="46"/>
      <c r="K186" s="67"/>
      <c r="L186" s="74"/>
      <c r="M186" s="70"/>
      <c r="N186" s="77"/>
      <c r="O186" s="74"/>
      <c r="P186" s="70"/>
      <c r="Q186" s="77"/>
      <c r="R186" s="74"/>
      <c r="S186" s="70"/>
      <c r="T186" s="77"/>
      <c r="U186" s="74"/>
      <c r="V186" s="70"/>
      <c r="W186" s="77"/>
    </row>
    <row r="187" spans="2:23" ht="23.1" customHeight="1" x14ac:dyDescent="0.2">
      <c r="B187" s="48"/>
      <c r="C187" s="49"/>
      <c r="D187" s="49"/>
      <c r="E187" s="49"/>
      <c r="F187" s="49"/>
      <c r="G187" s="49"/>
      <c r="H187" s="51"/>
      <c r="I187" s="49"/>
      <c r="J187" s="50"/>
      <c r="K187" s="66"/>
      <c r="L187" s="73"/>
      <c r="M187" s="70"/>
      <c r="N187" s="77"/>
      <c r="O187" s="73"/>
      <c r="P187" s="70"/>
      <c r="Q187" s="77"/>
      <c r="R187" s="73"/>
      <c r="S187" s="70"/>
      <c r="T187" s="77"/>
      <c r="U187" s="73"/>
      <c r="V187" s="70"/>
      <c r="W187" s="77"/>
    </row>
    <row r="188" spans="2:23" ht="23.1" customHeight="1" x14ac:dyDescent="0.2">
      <c r="B188" s="44"/>
      <c r="C188" s="45"/>
      <c r="D188" s="45"/>
      <c r="E188" s="45"/>
      <c r="F188" s="45"/>
      <c r="G188" s="45"/>
      <c r="H188" s="47"/>
      <c r="I188" s="45"/>
      <c r="J188" s="46"/>
      <c r="K188" s="67"/>
      <c r="L188" s="74"/>
      <c r="M188" s="70"/>
      <c r="N188" s="77"/>
      <c r="O188" s="74"/>
      <c r="P188" s="70"/>
      <c r="Q188" s="77"/>
      <c r="R188" s="74"/>
      <c r="S188" s="70"/>
      <c r="T188" s="77"/>
      <c r="U188" s="74"/>
      <c r="V188" s="70"/>
      <c r="W188" s="77"/>
    </row>
    <row r="189" spans="2:23" ht="23.1" customHeight="1" x14ac:dyDescent="0.2">
      <c r="B189" s="44"/>
      <c r="C189" s="45"/>
      <c r="D189" s="45"/>
      <c r="E189" s="45"/>
      <c r="F189" s="45"/>
      <c r="G189" s="45"/>
      <c r="H189" s="47"/>
      <c r="I189" s="45"/>
      <c r="J189" s="46"/>
      <c r="K189" s="67"/>
      <c r="L189" s="74"/>
      <c r="M189" s="70"/>
      <c r="N189" s="77"/>
      <c r="O189" s="74"/>
      <c r="P189" s="70"/>
      <c r="Q189" s="77"/>
      <c r="R189" s="74"/>
      <c r="S189" s="70"/>
      <c r="T189" s="77"/>
      <c r="U189" s="74"/>
      <c r="V189" s="70"/>
      <c r="W189" s="77"/>
    </row>
    <row r="190" spans="2:23" ht="23.1" customHeight="1" x14ac:dyDescent="0.2">
      <c r="B190" s="48"/>
      <c r="C190" s="49"/>
      <c r="D190" s="49"/>
      <c r="E190" s="49"/>
      <c r="F190" s="49"/>
      <c r="G190" s="49"/>
      <c r="H190" s="51"/>
      <c r="I190" s="49"/>
      <c r="J190" s="50"/>
      <c r="K190" s="66"/>
      <c r="L190" s="73"/>
      <c r="M190" s="70"/>
      <c r="N190" s="77"/>
      <c r="O190" s="73"/>
      <c r="P190" s="70"/>
      <c r="Q190" s="77"/>
      <c r="R190" s="73"/>
      <c r="S190" s="70"/>
      <c r="T190" s="77"/>
      <c r="U190" s="73"/>
      <c r="V190" s="70"/>
      <c r="W190" s="77"/>
    </row>
    <row r="191" spans="2:23" ht="23.1" customHeight="1" x14ac:dyDescent="0.2">
      <c r="B191" s="44"/>
      <c r="C191" s="45"/>
      <c r="D191" s="45"/>
      <c r="E191" s="45"/>
      <c r="F191" s="45"/>
      <c r="G191" s="45"/>
      <c r="H191" s="47"/>
      <c r="I191" s="45"/>
      <c r="J191" s="46"/>
      <c r="K191" s="67"/>
      <c r="L191" s="74"/>
      <c r="M191" s="70"/>
      <c r="N191" s="77"/>
      <c r="O191" s="74"/>
      <c r="P191" s="70"/>
      <c r="Q191" s="77"/>
      <c r="R191" s="74"/>
      <c r="S191" s="70"/>
      <c r="T191" s="77"/>
      <c r="U191" s="74"/>
      <c r="V191" s="70"/>
      <c r="W191" s="77"/>
    </row>
    <row r="192" spans="2:23" ht="23.1" customHeight="1" x14ac:dyDescent="0.2">
      <c r="B192" s="44"/>
      <c r="C192" s="45"/>
      <c r="D192" s="45"/>
      <c r="E192" s="45"/>
      <c r="F192" s="45"/>
      <c r="G192" s="45"/>
      <c r="H192" s="47"/>
      <c r="I192" s="45"/>
      <c r="J192" s="46"/>
      <c r="K192" s="67"/>
      <c r="L192" s="74"/>
      <c r="M192" s="70"/>
      <c r="N192" s="77"/>
      <c r="O192" s="74"/>
      <c r="P192" s="70"/>
      <c r="Q192" s="77"/>
      <c r="R192" s="74"/>
      <c r="S192" s="70"/>
      <c r="T192" s="77"/>
      <c r="U192" s="74"/>
      <c r="V192" s="70"/>
      <c r="W192" s="77"/>
    </row>
    <row r="193" spans="2:23" ht="23.1" customHeight="1" x14ac:dyDescent="0.2">
      <c r="B193" s="48"/>
      <c r="C193" s="49"/>
      <c r="D193" s="49"/>
      <c r="E193" s="49"/>
      <c r="F193" s="49"/>
      <c r="G193" s="49"/>
      <c r="H193" s="51"/>
      <c r="I193" s="49"/>
      <c r="J193" s="50"/>
      <c r="K193" s="66"/>
      <c r="L193" s="73"/>
      <c r="M193" s="70"/>
      <c r="N193" s="77"/>
      <c r="O193" s="73"/>
      <c r="P193" s="70"/>
      <c r="Q193" s="77"/>
      <c r="R193" s="73"/>
      <c r="S193" s="70"/>
      <c r="T193" s="77"/>
      <c r="U193" s="73"/>
      <c r="V193" s="70"/>
      <c r="W193" s="77"/>
    </row>
    <row r="194" spans="2:23" ht="23.1" customHeight="1" x14ac:dyDescent="0.2">
      <c r="B194" s="44"/>
      <c r="C194" s="45"/>
      <c r="D194" s="45"/>
      <c r="E194" s="45"/>
      <c r="F194" s="45"/>
      <c r="G194" s="45"/>
      <c r="H194" s="47"/>
      <c r="I194" s="45"/>
      <c r="J194" s="46"/>
      <c r="K194" s="67"/>
      <c r="L194" s="74"/>
      <c r="M194" s="70"/>
      <c r="N194" s="77"/>
      <c r="O194" s="74"/>
      <c r="P194" s="70"/>
      <c r="Q194" s="77"/>
      <c r="R194" s="74"/>
      <c r="S194" s="70"/>
      <c r="T194" s="77"/>
      <c r="U194" s="74"/>
      <c r="V194" s="70"/>
      <c r="W194" s="77"/>
    </row>
    <row r="195" spans="2:23" ht="23.1" customHeight="1" x14ac:dyDescent="0.2">
      <c r="B195" s="44"/>
      <c r="C195" s="45"/>
      <c r="D195" s="45"/>
      <c r="E195" s="45"/>
      <c r="F195" s="45"/>
      <c r="G195" s="45"/>
      <c r="H195" s="47"/>
      <c r="I195" s="45"/>
      <c r="J195" s="46"/>
      <c r="K195" s="67"/>
      <c r="L195" s="74"/>
      <c r="M195" s="70"/>
      <c r="N195" s="77"/>
      <c r="O195" s="74"/>
      <c r="P195" s="70"/>
      <c r="Q195" s="77"/>
      <c r="R195" s="74"/>
      <c r="S195" s="70"/>
      <c r="T195" s="77"/>
      <c r="U195" s="74"/>
      <c r="V195" s="70"/>
      <c r="W195" s="77"/>
    </row>
    <row r="196" spans="2:23" ht="23.1" customHeight="1" x14ac:dyDescent="0.2">
      <c r="B196" s="48"/>
      <c r="C196" s="49"/>
      <c r="D196" s="49"/>
      <c r="E196" s="49"/>
      <c r="F196" s="49"/>
      <c r="G196" s="49"/>
      <c r="H196" s="51"/>
      <c r="I196" s="49"/>
      <c r="J196" s="50"/>
      <c r="K196" s="66"/>
      <c r="L196" s="73"/>
      <c r="M196" s="70"/>
      <c r="N196" s="77"/>
      <c r="O196" s="73"/>
      <c r="P196" s="70"/>
      <c r="Q196" s="77"/>
      <c r="R196" s="73"/>
      <c r="S196" s="70"/>
      <c r="T196" s="77"/>
      <c r="U196" s="73"/>
      <c r="V196" s="70"/>
      <c r="W196" s="77"/>
    </row>
    <row r="197" spans="2:23" ht="23.1" customHeight="1" x14ac:dyDescent="0.2">
      <c r="B197" s="44"/>
      <c r="C197" s="45"/>
      <c r="D197" s="45"/>
      <c r="E197" s="45"/>
      <c r="F197" s="45"/>
      <c r="G197" s="45"/>
      <c r="H197" s="47"/>
      <c r="I197" s="45"/>
      <c r="J197" s="46"/>
      <c r="K197" s="67"/>
      <c r="L197" s="74"/>
      <c r="M197" s="70"/>
      <c r="N197" s="77"/>
      <c r="O197" s="74"/>
      <c r="P197" s="70"/>
      <c r="Q197" s="77"/>
      <c r="R197" s="74"/>
      <c r="S197" s="70"/>
      <c r="T197" s="77"/>
      <c r="U197" s="74"/>
      <c r="V197" s="70"/>
      <c r="W197" s="77"/>
    </row>
    <row r="198" spans="2:23" ht="23.1" customHeight="1" x14ac:dyDescent="0.2">
      <c r="B198" s="44"/>
      <c r="C198" s="45"/>
      <c r="D198" s="45"/>
      <c r="E198" s="45"/>
      <c r="F198" s="45"/>
      <c r="G198" s="45"/>
      <c r="H198" s="47"/>
      <c r="I198" s="45"/>
      <c r="J198" s="46"/>
      <c r="K198" s="67"/>
      <c r="L198" s="74"/>
      <c r="M198" s="70"/>
      <c r="N198" s="77"/>
      <c r="O198" s="74"/>
      <c r="P198" s="70"/>
      <c r="Q198" s="77"/>
      <c r="R198" s="74"/>
      <c r="S198" s="70"/>
      <c r="T198" s="77"/>
      <c r="U198" s="74"/>
      <c r="V198" s="70"/>
      <c r="W198" s="77"/>
    </row>
    <row r="199" spans="2:23" ht="23.1" customHeight="1" x14ac:dyDescent="0.2">
      <c r="B199" s="48"/>
      <c r="C199" s="49"/>
      <c r="D199" s="49"/>
      <c r="E199" s="49"/>
      <c r="F199" s="49"/>
      <c r="G199" s="49"/>
      <c r="H199" s="51"/>
      <c r="I199" s="49"/>
      <c r="J199" s="50"/>
      <c r="K199" s="66"/>
      <c r="L199" s="73"/>
      <c r="M199" s="70"/>
      <c r="N199" s="77"/>
      <c r="O199" s="73"/>
      <c r="P199" s="70"/>
      <c r="Q199" s="77"/>
      <c r="R199" s="73"/>
      <c r="S199" s="70"/>
      <c r="T199" s="77"/>
      <c r="U199" s="73"/>
      <c r="V199" s="70"/>
      <c r="W199" s="77"/>
    </row>
    <row r="200" spans="2:23" ht="23.1" customHeight="1" x14ac:dyDescent="0.2">
      <c r="B200" s="44"/>
      <c r="C200" s="45"/>
      <c r="D200" s="45"/>
      <c r="E200" s="45"/>
      <c r="F200" s="45"/>
      <c r="G200" s="45"/>
      <c r="H200" s="47"/>
      <c r="I200" s="45"/>
      <c r="J200" s="46"/>
      <c r="K200" s="67"/>
      <c r="L200" s="74"/>
      <c r="M200" s="70"/>
      <c r="N200" s="77"/>
      <c r="O200" s="74"/>
      <c r="P200" s="70"/>
      <c r="Q200" s="77"/>
      <c r="R200" s="74"/>
      <c r="S200" s="70"/>
      <c r="T200" s="77"/>
      <c r="U200" s="74"/>
      <c r="V200" s="70"/>
      <c r="W200" s="77"/>
    </row>
    <row r="201" spans="2:23" ht="23.1" customHeight="1" x14ac:dyDescent="0.2">
      <c r="B201" s="44"/>
      <c r="C201" s="45"/>
      <c r="D201" s="45"/>
      <c r="E201" s="45"/>
      <c r="F201" s="45"/>
      <c r="G201" s="45"/>
      <c r="H201" s="47"/>
      <c r="I201" s="45"/>
      <c r="J201" s="46"/>
      <c r="K201" s="67"/>
      <c r="L201" s="74"/>
      <c r="M201" s="70"/>
      <c r="N201" s="77"/>
      <c r="O201" s="74"/>
      <c r="P201" s="70"/>
      <c r="Q201" s="77"/>
      <c r="R201" s="74"/>
      <c r="S201" s="70"/>
      <c r="T201" s="77"/>
      <c r="U201" s="74"/>
      <c r="V201" s="70"/>
      <c r="W201" s="77"/>
    </row>
    <row r="202" spans="2:23" ht="23.1" customHeight="1" x14ac:dyDescent="0.2">
      <c r="B202" s="48"/>
      <c r="C202" s="49"/>
      <c r="D202" s="49"/>
      <c r="E202" s="49"/>
      <c r="F202" s="49"/>
      <c r="G202" s="49"/>
      <c r="H202" s="51"/>
      <c r="I202" s="49"/>
      <c r="J202" s="50"/>
      <c r="K202" s="66"/>
      <c r="L202" s="73"/>
      <c r="M202" s="70"/>
      <c r="N202" s="77"/>
      <c r="O202" s="73"/>
      <c r="P202" s="70"/>
      <c r="Q202" s="77"/>
      <c r="R202" s="73"/>
      <c r="S202" s="70"/>
      <c r="T202" s="77"/>
      <c r="U202" s="73"/>
      <c r="V202" s="70"/>
      <c r="W202" s="77"/>
    </row>
    <row r="203" spans="2:23" ht="23.1" customHeight="1" x14ac:dyDescent="0.2">
      <c r="B203" s="44"/>
      <c r="C203" s="45"/>
      <c r="D203" s="45"/>
      <c r="E203" s="45"/>
      <c r="F203" s="45"/>
      <c r="G203" s="45"/>
      <c r="H203" s="47"/>
      <c r="I203" s="45"/>
      <c r="J203" s="46"/>
      <c r="K203" s="67"/>
      <c r="L203" s="74"/>
      <c r="M203" s="70"/>
      <c r="N203" s="77"/>
      <c r="O203" s="74"/>
      <c r="P203" s="70"/>
      <c r="Q203" s="77"/>
      <c r="R203" s="74"/>
      <c r="S203" s="70"/>
      <c r="T203" s="77"/>
      <c r="U203" s="74"/>
      <c r="V203" s="70"/>
      <c r="W203" s="77"/>
    </row>
    <row r="204" spans="2:23" ht="23.1" customHeight="1" x14ac:dyDescent="0.2">
      <c r="B204" s="44"/>
      <c r="C204" s="45"/>
      <c r="D204" s="45"/>
      <c r="E204" s="45"/>
      <c r="F204" s="45"/>
      <c r="G204" s="45"/>
      <c r="H204" s="47"/>
      <c r="I204" s="45"/>
      <c r="J204" s="46"/>
      <c r="K204" s="67"/>
      <c r="L204" s="74"/>
      <c r="M204" s="70"/>
      <c r="N204" s="77"/>
      <c r="O204" s="74"/>
      <c r="P204" s="70"/>
      <c r="Q204" s="77"/>
      <c r="R204" s="74"/>
      <c r="S204" s="70"/>
      <c r="T204" s="77"/>
      <c r="U204" s="74"/>
      <c r="V204" s="70"/>
      <c r="W204" s="77"/>
    </row>
    <row r="205" spans="2:23" ht="23.1" customHeight="1" x14ac:dyDescent="0.2">
      <c r="B205" s="48"/>
      <c r="C205" s="49"/>
      <c r="D205" s="49"/>
      <c r="E205" s="49"/>
      <c r="F205" s="49"/>
      <c r="G205" s="49"/>
      <c r="H205" s="51"/>
      <c r="I205" s="49"/>
      <c r="J205" s="50"/>
      <c r="K205" s="66"/>
      <c r="L205" s="73"/>
      <c r="M205" s="70"/>
      <c r="N205" s="77"/>
      <c r="O205" s="73"/>
      <c r="P205" s="70"/>
      <c r="Q205" s="77"/>
      <c r="R205" s="73"/>
      <c r="S205" s="70"/>
      <c r="T205" s="77"/>
      <c r="U205" s="73"/>
      <c r="V205" s="70"/>
      <c r="W205" s="77"/>
    </row>
    <row r="206" spans="2:23" ht="23.1" customHeight="1" x14ac:dyDescent="0.2">
      <c r="B206" s="44"/>
      <c r="C206" s="45"/>
      <c r="D206" s="45"/>
      <c r="E206" s="45"/>
      <c r="F206" s="45"/>
      <c r="G206" s="45"/>
      <c r="H206" s="47"/>
      <c r="I206" s="45"/>
      <c r="J206" s="46"/>
      <c r="K206" s="67"/>
      <c r="L206" s="74"/>
      <c r="M206" s="70"/>
      <c r="N206" s="77"/>
      <c r="O206" s="74"/>
      <c r="P206" s="70"/>
      <c r="Q206" s="77"/>
      <c r="R206" s="74"/>
      <c r="S206" s="70"/>
      <c r="T206" s="77"/>
      <c r="U206" s="74"/>
      <c r="V206" s="70"/>
      <c r="W206" s="77"/>
    </row>
    <row r="207" spans="2:23" ht="23.1" customHeight="1" x14ac:dyDescent="0.2">
      <c r="B207" s="44"/>
      <c r="C207" s="45"/>
      <c r="D207" s="45"/>
      <c r="E207" s="45"/>
      <c r="F207" s="45"/>
      <c r="G207" s="45"/>
      <c r="H207" s="47"/>
      <c r="I207" s="45"/>
      <c r="J207" s="46"/>
      <c r="K207" s="67"/>
      <c r="L207" s="74"/>
      <c r="M207" s="70"/>
      <c r="N207" s="77"/>
      <c r="O207" s="74"/>
      <c r="P207" s="70"/>
      <c r="Q207" s="77"/>
      <c r="R207" s="74"/>
      <c r="S207" s="70"/>
      <c r="T207" s="77"/>
      <c r="U207" s="74"/>
      <c r="V207" s="70"/>
      <c r="W207" s="77"/>
    </row>
    <row r="208" spans="2:23" ht="23.1" customHeight="1" x14ac:dyDescent="0.2">
      <c r="B208" s="48"/>
      <c r="C208" s="49"/>
      <c r="D208" s="49"/>
      <c r="E208" s="49"/>
      <c r="F208" s="49"/>
      <c r="G208" s="49"/>
      <c r="H208" s="51"/>
      <c r="I208" s="49"/>
      <c r="J208" s="50"/>
      <c r="K208" s="66"/>
      <c r="L208" s="73"/>
      <c r="M208" s="70"/>
      <c r="N208" s="77"/>
      <c r="O208" s="73"/>
      <c r="P208" s="70"/>
      <c r="Q208" s="77"/>
      <c r="R208" s="73"/>
      <c r="S208" s="70"/>
      <c r="T208" s="77"/>
      <c r="U208" s="73"/>
      <c r="V208" s="70"/>
      <c r="W208" s="77"/>
    </row>
    <row r="209" spans="2:23" ht="23.1" customHeight="1" x14ac:dyDescent="0.2">
      <c r="B209" s="44"/>
      <c r="C209" s="45"/>
      <c r="D209" s="45"/>
      <c r="E209" s="45"/>
      <c r="F209" s="45"/>
      <c r="G209" s="45"/>
      <c r="H209" s="47"/>
      <c r="I209" s="45"/>
      <c r="J209" s="46"/>
      <c r="K209" s="67"/>
      <c r="L209" s="74"/>
      <c r="M209" s="70"/>
      <c r="N209" s="77"/>
      <c r="O209" s="74"/>
      <c r="P209" s="70"/>
      <c r="Q209" s="77"/>
      <c r="R209" s="74"/>
      <c r="S209" s="70"/>
      <c r="T209" s="77"/>
      <c r="U209" s="74"/>
      <c r="V209" s="70"/>
      <c r="W209" s="77"/>
    </row>
    <row r="210" spans="2:23" ht="23.1" customHeight="1" x14ac:dyDescent="0.2">
      <c r="B210" s="44"/>
      <c r="C210" s="45"/>
      <c r="D210" s="45"/>
      <c r="E210" s="45"/>
      <c r="F210" s="45"/>
      <c r="G210" s="45"/>
      <c r="H210" s="47"/>
      <c r="I210" s="45"/>
      <c r="J210" s="46"/>
      <c r="K210" s="67"/>
      <c r="L210" s="74"/>
      <c r="M210" s="70"/>
      <c r="N210" s="77"/>
      <c r="O210" s="74"/>
      <c r="P210" s="70"/>
      <c r="Q210" s="77"/>
      <c r="R210" s="74"/>
      <c r="S210" s="70"/>
      <c r="T210" s="77"/>
      <c r="U210" s="74"/>
      <c r="V210" s="70"/>
      <c r="W210" s="77"/>
    </row>
    <row r="211" spans="2:23" ht="23.1" customHeight="1" x14ac:dyDescent="0.2">
      <c r="B211" s="48"/>
      <c r="C211" s="49"/>
      <c r="D211" s="49"/>
      <c r="E211" s="49"/>
      <c r="F211" s="49"/>
      <c r="G211" s="49"/>
      <c r="H211" s="51"/>
      <c r="I211" s="49"/>
      <c r="J211" s="50"/>
      <c r="K211" s="66"/>
      <c r="L211" s="73"/>
      <c r="M211" s="70"/>
      <c r="N211" s="77"/>
      <c r="O211" s="73"/>
      <c r="P211" s="70"/>
      <c r="Q211" s="77"/>
      <c r="R211" s="73"/>
      <c r="S211" s="70"/>
      <c r="T211" s="77"/>
      <c r="U211" s="73"/>
      <c r="V211" s="70"/>
      <c r="W211" s="77"/>
    </row>
    <row r="212" spans="2:23" ht="23.1" customHeight="1" x14ac:dyDescent="0.2">
      <c r="B212" s="44"/>
      <c r="C212" s="45"/>
      <c r="D212" s="45"/>
      <c r="E212" s="45"/>
      <c r="F212" s="45"/>
      <c r="G212" s="45"/>
      <c r="H212" s="47"/>
      <c r="I212" s="45"/>
      <c r="J212" s="46"/>
      <c r="K212" s="67"/>
      <c r="L212" s="74"/>
      <c r="M212" s="70"/>
      <c r="N212" s="77"/>
      <c r="O212" s="74"/>
      <c r="P212" s="70"/>
      <c r="Q212" s="77"/>
      <c r="R212" s="74"/>
      <c r="S212" s="70"/>
      <c r="T212" s="77"/>
      <c r="U212" s="74"/>
      <c r="V212" s="70"/>
      <c r="W212" s="77"/>
    </row>
    <row r="213" spans="2:23" ht="23.1" customHeight="1" x14ac:dyDescent="0.2">
      <c r="B213" s="44"/>
      <c r="C213" s="45"/>
      <c r="D213" s="45"/>
      <c r="E213" s="45"/>
      <c r="F213" s="45"/>
      <c r="G213" s="45"/>
      <c r="H213" s="47"/>
      <c r="I213" s="45"/>
      <c r="J213" s="46"/>
      <c r="K213" s="67"/>
      <c r="L213" s="74"/>
      <c r="M213" s="70"/>
      <c r="N213" s="77"/>
      <c r="O213" s="74"/>
      <c r="P213" s="70"/>
      <c r="Q213" s="77"/>
      <c r="R213" s="74"/>
      <c r="S213" s="70"/>
      <c r="T213" s="77"/>
      <c r="U213" s="74"/>
      <c r="V213" s="70"/>
      <c r="W213" s="77"/>
    </row>
    <row r="214" spans="2:23" ht="23.1" customHeight="1" x14ac:dyDescent="0.2">
      <c r="B214" s="48"/>
      <c r="C214" s="49"/>
      <c r="D214" s="49"/>
      <c r="E214" s="49"/>
      <c r="F214" s="49"/>
      <c r="G214" s="49"/>
      <c r="H214" s="51"/>
      <c r="I214" s="49"/>
      <c r="J214" s="50"/>
      <c r="K214" s="66"/>
      <c r="L214" s="73"/>
      <c r="M214" s="70"/>
      <c r="N214" s="77"/>
      <c r="O214" s="73"/>
      <c r="P214" s="70"/>
      <c r="Q214" s="77"/>
      <c r="R214" s="73"/>
      <c r="S214" s="70"/>
      <c r="T214" s="77"/>
      <c r="U214" s="73"/>
      <c r="V214" s="70"/>
      <c r="W214" s="77"/>
    </row>
    <row r="215" spans="2:23" ht="23.1" customHeight="1" x14ac:dyDescent="0.2">
      <c r="B215" s="44"/>
      <c r="C215" s="45"/>
      <c r="D215" s="45"/>
      <c r="E215" s="45"/>
      <c r="F215" s="45"/>
      <c r="G215" s="45"/>
      <c r="H215" s="47"/>
      <c r="I215" s="45"/>
      <c r="J215" s="46"/>
      <c r="K215" s="67"/>
      <c r="L215" s="74"/>
      <c r="M215" s="70"/>
      <c r="N215" s="77"/>
      <c r="O215" s="74"/>
      <c r="P215" s="70"/>
      <c r="Q215" s="77"/>
      <c r="R215" s="74"/>
      <c r="S215" s="70"/>
      <c r="T215" s="77"/>
      <c r="U215" s="74"/>
      <c r="V215" s="70"/>
      <c r="W215" s="77"/>
    </row>
    <row r="216" spans="2:23" ht="23.1" customHeight="1" x14ac:dyDescent="0.2">
      <c r="B216" s="44"/>
      <c r="C216" s="45"/>
      <c r="D216" s="45"/>
      <c r="E216" s="45"/>
      <c r="F216" s="45"/>
      <c r="G216" s="45"/>
      <c r="H216" s="47"/>
      <c r="I216" s="45"/>
      <c r="J216" s="46"/>
      <c r="K216" s="67"/>
      <c r="L216" s="74"/>
      <c r="M216" s="70"/>
      <c r="N216" s="77"/>
      <c r="O216" s="74"/>
      <c r="P216" s="70"/>
      <c r="Q216" s="77"/>
      <c r="R216" s="74"/>
      <c r="S216" s="70"/>
      <c r="T216" s="77"/>
      <c r="U216" s="74"/>
      <c r="V216" s="70"/>
      <c r="W216" s="77"/>
    </row>
    <row r="217" spans="2:23" ht="23.1" customHeight="1" x14ac:dyDescent="0.2">
      <c r="B217" s="48"/>
      <c r="C217" s="49"/>
      <c r="D217" s="49"/>
      <c r="E217" s="49"/>
      <c r="F217" s="49"/>
      <c r="G217" s="49"/>
      <c r="H217" s="51"/>
      <c r="I217" s="49"/>
      <c r="J217" s="50"/>
      <c r="K217" s="66"/>
      <c r="L217" s="73"/>
      <c r="M217" s="70"/>
      <c r="N217" s="77"/>
      <c r="O217" s="73"/>
      <c r="P217" s="70"/>
      <c r="Q217" s="77"/>
      <c r="R217" s="73"/>
      <c r="S217" s="70"/>
      <c r="T217" s="77"/>
      <c r="U217" s="73"/>
      <c r="V217" s="70"/>
      <c r="W217" s="77"/>
    </row>
    <row r="218" spans="2:23" ht="23.1" customHeight="1" x14ac:dyDescent="0.2">
      <c r="B218" s="44"/>
      <c r="C218" s="45"/>
      <c r="D218" s="45"/>
      <c r="E218" s="45"/>
      <c r="F218" s="45"/>
      <c r="G218" s="45"/>
      <c r="H218" s="47"/>
      <c r="I218" s="45"/>
      <c r="J218" s="46"/>
      <c r="K218" s="67"/>
      <c r="L218" s="74"/>
      <c r="M218" s="70"/>
      <c r="N218" s="77"/>
      <c r="O218" s="74"/>
      <c r="P218" s="70"/>
      <c r="Q218" s="77"/>
      <c r="R218" s="74"/>
      <c r="S218" s="70"/>
      <c r="T218" s="77"/>
      <c r="U218" s="74"/>
      <c r="V218" s="70"/>
      <c r="W218" s="77"/>
    </row>
    <row r="219" spans="2:23" ht="23.1" customHeight="1" x14ac:dyDescent="0.2">
      <c r="B219" s="44"/>
      <c r="C219" s="45"/>
      <c r="D219" s="45"/>
      <c r="E219" s="45"/>
      <c r="F219" s="45"/>
      <c r="G219" s="45"/>
      <c r="H219" s="47"/>
      <c r="I219" s="45"/>
      <c r="J219" s="46"/>
      <c r="K219" s="67"/>
      <c r="L219" s="74"/>
      <c r="M219" s="70"/>
      <c r="N219" s="77"/>
      <c r="O219" s="74"/>
      <c r="P219" s="70"/>
      <c r="Q219" s="77"/>
      <c r="R219" s="74"/>
      <c r="S219" s="70"/>
      <c r="T219" s="77"/>
      <c r="U219" s="74"/>
      <c r="V219" s="70"/>
      <c r="W219" s="77"/>
    </row>
    <row r="220" spans="2:23" ht="23.1" customHeight="1" x14ac:dyDescent="0.2">
      <c r="B220" s="48"/>
      <c r="C220" s="49"/>
      <c r="D220" s="49"/>
      <c r="E220" s="49"/>
      <c r="F220" s="49"/>
      <c r="G220" s="49"/>
      <c r="H220" s="51"/>
      <c r="I220" s="49"/>
      <c r="J220" s="50"/>
      <c r="K220" s="66"/>
      <c r="L220" s="73"/>
      <c r="M220" s="70"/>
      <c r="N220" s="77"/>
      <c r="O220" s="73"/>
      <c r="P220" s="70"/>
      <c r="Q220" s="77"/>
      <c r="R220" s="73"/>
      <c r="S220" s="70"/>
      <c r="T220" s="77"/>
      <c r="U220" s="73"/>
      <c r="V220" s="70"/>
      <c r="W220" s="77"/>
    </row>
    <row r="221" spans="2:23" ht="23.1" customHeight="1" x14ac:dyDescent="0.2">
      <c r="B221" s="44"/>
      <c r="C221" s="45"/>
      <c r="D221" s="45"/>
      <c r="E221" s="45"/>
      <c r="F221" s="45"/>
      <c r="G221" s="45"/>
      <c r="H221" s="47"/>
      <c r="I221" s="45"/>
      <c r="J221" s="46"/>
      <c r="K221" s="67"/>
      <c r="L221" s="74"/>
      <c r="M221" s="70"/>
      <c r="N221" s="77"/>
      <c r="O221" s="74"/>
      <c r="P221" s="70"/>
      <c r="Q221" s="77"/>
      <c r="R221" s="74"/>
      <c r="S221" s="70"/>
      <c r="T221" s="77"/>
      <c r="U221" s="74"/>
      <c r="V221" s="70"/>
      <c r="W221" s="77"/>
    </row>
    <row r="222" spans="2:23" ht="23.1" customHeight="1" x14ac:dyDescent="0.2">
      <c r="B222" s="44"/>
      <c r="C222" s="45"/>
      <c r="D222" s="45"/>
      <c r="E222" s="45"/>
      <c r="F222" s="45"/>
      <c r="G222" s="45"/>
      <c r="H222" s="47"/>
      <c r="I222" s="45"/>
      <c r="J222" s="46"/>
      <c r="K222" s="67"/>
      <c r="L222" s="74"/>
      <c r="M222" s="70"/>
      <c r="N222" s="77"/>
      <c r="O222" s="74"/>
      <c r="P222" s="70"/>
      <c r="Q222" s="77"/>
      <c r="R222" s="74"/>
      <c r="S222" s="70"/>
      <c r="T222" s="77"/>
      <c r="U222" s="74"/>
      <c r="V222" s="70"/>
      <c r="W222" s="77"/>
    </row>
    <row r="223" spans="2:23" ht="23.1" customHeight="1" x14ac:dyDescent="0.2">
      <c r="B223" s="48"/>
      <c r="C223" s="49"/>
      <c r="D223" s="49"/>
      <c r="E223" s="49"/>
      <c r="F223" s="49"/>
      <c r="G223" s="49"/>
      <c r="H223" s="51"/>
      <c r="I223" s="49"/>
      <c r="J223" s="50"/>
      <c r="K223" s="66"/>
      <c r="L223" s="73"/>
      <c r="M223" s="70"/>
      <c r="N223" s="77"/>
      <c r="O223" s="73"/>
      <c r="P223" s="70"/>
      <c r="Q223" s="77"/>
      <c r="R223" s="73"/>
      <c r="S223" s="70"/>
      <c r="T223" s="77"/>
      <c r="U223" s="73"/>
      <c r="V223" s="70"/>
      <c r="W223" s="77"/>
    </row>
    <row r="224" spans="2:23" ht="23.1" customHeight="1" x14ac:dyDescent="0.2">
      <c r="B224" s="44"/>
      <c r="C224" s="45"/>
      <c r="D224" s="45"/>
      <c r="E224" s="45"/>
      <c r="F224" s="45"/>
      <c r="G224" s="45"/>
      <c r="H224" s="47"/>
      <c r="I224" s="45"/>
      <c r="J224" s="46"/>
      <c r="K224" s="67"/>
      <c r="L224" s="74"/>
      <c r="M224" s="70"/>
      <c r="N224" s="77"/>
      <c r="O224" s="74"/>
      <c r="P224" s="70"/>
      <c r="Q224" s="77"/>
      <c r="R224" s="74"/>
      <c r="S224" s="70"/>
      <c r="T224" s="77"/>
      <c r="U224" s="74"/>
      <c r="V224" s="70"/>
      <c r="W224" s="77"/>
    </row>
    <row r="225" spans="2:23" ht="23.1" customHeight="1" x14ac:dyDescent="0.2">
      <c r="B225" s="44"/>
      <c r="C225" s="45"/>
      <c r="D225" s="45"/>
      <c r="E225" s="45"/>
      <c r="F225" s="45"/>
      <c r="G225" s="45"/>
      <c r="H225" s="47"/>
      <c r="I225" s="45"/>
      <c r="J225" s="46"/>
      <c r="K225" s="67"/>
      <c r="L225" s="74"/>
      <c r="M225" s="70"/>
      <c r="N225" s="77"/>
      <c r="O225" s="74"/>
      <c r="P225" s="70"/>
      <c r="Q225" s="77"/>
      <c r="R225" s="74"/>
      <c r="S225" s="70"/>
      <c r="T225" s="77"/>
      <c r="U225" s="74"/>
      <c r="V225" s="70"/>
      <c r="W225" s="77"/>
    </row>
    <row r="226" spans="2:23" ht="23.1" customHeight="1" x14ac:dyDescent="0.2">
      <c r="B226" s="48"/>
      <c r="C226" s="49"/>
      <c r="D226" s="49"/>
      <c r="E226" s="49"/>
      <c r="F226" s="49"/>
      <c r="G226" s="49"/>
      <c r="H226" s="51"/>
      <c r="I226" s="49"/>
      <c r="J226" s="50"/>
      <c r="K226" s="66"/>
      <c r="L226" s="73"/>
      <c r="M226" s="70"/>
      <c r="N226" s="77"/>
      <c r="O226" s="73"/>
      <c r="P226" s="70"/>
      <c r="Q226" s="77"/>
      <c r="R226" s="73"/>
      <c r="S226" s="70"/>
      <c r="T226" s="77"/>
      <c r="U226" s="73"/>
      <c r="V226" s="70"/>
      <c r="W226" s="77"/>
    </row>
    <row r="227" spans="2:23" ht="23.1" customHeight="1" x14ac:dyDescent="0.2">
      <c r="B227" s="44"/>
      <c r="C227" s="45"/>
      <c r="D227" s="45"/>
      <c r="E227" s="45"/>
      <c r="F227" s="45"/>
      <c r="G227" s="45"/>
      <c r="H227" s="47"/>
      <c r="I227" s="45"/>
      <c r="J227" s="46"/>
      <c r="K227" s="67"/>
      <c r="L227" s="74"/>
      <c r="M227" s="70"/>
      <c r="N227" s="77"/>
      <c r="O227" s="74"/>
      <c r="P227" s="70"/>
      <c r="Q227" s="77"/>
      <c r="R227" s="74"/>
      <c r="S227" s="70"/>
      <c r="T227" s="77"/>
      <c r="U227" s="74"/>
      <c r="V227" s="70"/>
      <c r="W227" s="77"/>
    </row>
    <row r="228" spans="2:23" ht="23.1" customHeight="1" x14ac:dyDescent="0.2">
      <c r="B228" s="44"/>
      <c r="C228" s="45"/>
      <c r="D228" s="45"/>
      <c r="E228" s="45"/>
      <c r="F228" s="45"/>
      <c r="G228" s="45"/>
      <c r="H228" s="47"/>
      <c r="I228" s="45"/>
      <c r="J228" s="46"/>
      <c r="K228" s="67"/>
      <c r="L228" s="74"/>
      <c r="M228" s="70"/>
      <c r="N228" s="77"/>
      <c r="O228" s="74"/>
      <c r="P228" s="70"/>
      <c r="Q228" s="77"/>
      <c r="R228" s="74"/>
      <c r="S228" s="70"/>
      <c r="T228" s="77"/>
      <c r="U228" s="74"/>
      <c r="V228" s="70"/>
      <c r="W228" s="77"/>
    </row>
    <row r="229" spans="2:23" ht="23.1" customHeight="1" x14ac:dyDescent="0.2">
      <c r="B229" s="48"/>
      <c r="C229" s="49"/>
      <c r="D229" s="49"/>
      <c r="E229" s="49"/>
      <c r="F229" s="49"/>
      <c r="G229" s="49"/>
      <c r="H229" s="51"/>
      <c r="I229" s="49"/>
      <c r="J229" s="50"/>
      <c r="K229" s="66"/>
      <c r="L229" s="73"/>
      <c r="M229" s="70"/>
      <c r="N229" s="77"/>
      <c r="O229" s="73"/>
      <c r="P229" s="70"/>
      <c r="Q229" s="77"/>
      <c r="R229" s="73"/>
      <c r="S229" s="70"/>
      <c r="T229" s="77"/>
      <c r="U229" s="73"/>
      <c r="V229" s="70"/>
      <c r="W229" s="77"/>
    </row>
    <row r="230" spans="2:23" ht="23.1" customHeight="1" x14ac:dyDescent="0.2">
      <c r="B230" s="44"/>
      <c r="C230" s="45"/>
      <c r="D230" s="45"/>
      <c r="E230" s="45"/>
      <c r="F230" s="45"/>
      <c r="G230" s="45"/>
      <c r="H230" s="47"/>
      <c r="I230" s="45"/>
      <c r="J230" s="46"/>
      <c r="K230" s="67"/>
      <c r="L230" s="74"/>
      <c r="M230" s="70"/>
      <c r="N230" s="77"/>
      <c r="O230" s="74"/>
      <c r="P230" s="70"/>
      <c r="Q230" s="77"/>
      <c r="R230" s="74"/>
      <c r="S230" s="70"/>
      <c r="T230" s="77"/>
      <c r="U230" s="74"/>
      <c r="V230" s="70"/>
      <c r="W230" s="77"/>
    </row>
    <row r="231" spans="2:23" ht="23.1" customHeight="1" x14ac:dyDescent="0.2">
      <c r="B231" s="44"/>
      <c r="C231" s="45"/>
      <c r="D231" s="45"/>
      <c r="E231" s="45"/>
      <c r="F231" s="45"/>
      <c r="G231" s="45"/>
      <c r="H231" s="47"/>
      <c r="I231" s="45"/>
      <c r="J231" s="46"/>
      <c r="K231" s="67"/>
      <c r="L231" s="74"/>
      <c r="M231" s="70"/>
      <c r="N231" s="77"/>
      <c r="O231" s="74"/>
      <c r="P231" s="70"/>
      <c r="Q231" s="77"/>
      <c r="R231" s="74"/>
      <c r="S231" s="70"/>
      <c r="T231" s="77"/>
      <c r="U231" s="74"/>
      <c r="V231" s="70"/>
      <c r="W231" s="77"/>
    </row>
    <row r="232" spans="2:23" ht="23.1" customHeight="1" x14ac:dyDescent="0.2">
      <c r="B232" s="48"/>
      <c r="C232" s="49"/>
      <c r="D232" s="49"/>
      <c r="E232" s="49"/>
      <c r="F232" s="49"/>
      <c r="G232" s="49"/>
      <c r="H232" s="51"/>
      <c r="I232" s="49"/>
      <c r="J232" s="50"/>
      <c r="K232" s="66"/>
      <c r="L232" s="73"/>
      <c r="M232" s="70"/>
      <c r="N232" s="77"/>
      <c r="O232" s="73"/>
      <c r="P232" s="70"/>
      <c r="Q232" s="77"/>
      <c r="R232" s="73"/>
      <c r="S232" s="70"/>
      <c r="T232" s="77"/>
      <c r="U232" s="73"/>
      <c r="V232" s="70"/>
      <c r="W232" s="77"/>
    </row>
    <row r="233" spans="2:23" ht="23.1" customHeight="1" x14ac:dyDescent="0.2">
      <c r="B233" s="44"/>
      <c r="C233" s="45"/>
      <c r="D233" s="45"/>
      <c r="E233" s="45"/>
      <c r="F233" s="45"/>
      <c r="G233" s="45"/>
      <c r="H233" s="47"/>
      <c r="I233" s="45"/>
      <c r="J233" s="46"/>
      <c r="K233" s="67"/>
      <c r="L233" s="74"/>
      <c r="M233" s="70"/>
      <c r="N233" s="77"/>
      <c r="O233" s="74"/>
      <c r="P233" s="70"/>
      <c r="Q233" s="77"/>
      <c r="R233" s="74"/>
      <c r="S233" s="70"/>
      <c r="T233" s="77"/>
      <c r="U233" s="74"/>
      <c r="V233" s="70"/>
      <c r="W233" s="77"/>
    </row>
    <row r="234" spans="2:23" ht="23.1" customHeight="1" x14ac:dyDescent="0.2">
      <c r="B234" s="44"/>
      <c r="C234" s="45"/>
      <c r="D234" s="45"/>
      <c r="E234" s="45"/>
      <c r="F234" s="45"/>
      <c r="G234" s="45"/>
      <c r="H234" s="47"/>
      <c r="I234" s="45"/>
      <c r="J234" s="46"/>
      <c r="K234" s="67"/>
      <c r="L234" s="74"/>
      <c r="M234" s="70"/>
      <c r="N234" s="77"/>
      <c r="O234" s="74"/>
      <c r="P234" s="70"/>
      <c r="Q234" s="77"/>
      <c r="R234" s="74"/>
      <c r="S234" s="70"/>
      <c r="T234" s="77"/>
      <c r="U234" s="74"/>
      <c r="V234" s="70"/>
      <c r="W234" s="77"/>
    </row>
    <row r="235" spans="2:23" ht="23.1" customHeight="1" x14ac:dyDescent="0.2">
      <c r="B235" s="48"/>
      <c r="C235" s="49"/>
      <c r="D235" s="49"/>
      <c r="E235" s="49"/>
      <c r="F235" s="49"/>
      <c r="G235" s="49"/>
      <c r="H235" s="51"/>
      <c r="I235" s="49"/>
      <c r="J235" s="50"/>
      <c r="K235" s="66"/>
      <c r="L235" s="73"/>
      <c r="M235" s="70"/>
      <c r="N235" s="77"/>
      <c r="O235" s="73"/>
      <c r="P235" s="70"/>
      <c r="Q235" s="77"/>
      <c r="R235" s="73"/>
      <c r="S235" s="70"/>
      <c r="T235" s="77"/>
      <c r="U235" s="73"/>
      <c r="V235" s="70"/>
      <c r="W235" s="77"/>
    </row>
    <row r="236" spans="2:23" ht="23.1" customHeight="1" x14ac:dyDescent="0.2">
      <c r="B236" s="44"/>
      <c r="C236" s="45"/>
      <c r="D236" s="45"/>
      <c r="E236" s="45"/>
      <c r="F236" s="45"/>
      <c r="G236" s="45"/>
      <c r="H236" s="47"/>
      <c r="I236" s="45"/>
      <c r="J236" s="46"/>
      <c r="K236" s="67"/>
      <c r="L236" s="74"/>
      <c r="M236" s="70"/>
      <c r="N236" s="77"/>
      <c r="O236" s="74"/>
      <c r="P236" s="70"/>
      <c r="Q236" s="77"/>
      <c r="R236" s="74"/>
      <c r="S236" s="70"/>
      <c r="T236" s="77"/>
      <c r="U236" s="74"/>
      <c r="V236" s="70"/>
      <c r="W236" s="77"/>
    </row>
    <row r="237" spans="2:23" ht="23.1" customHeight="1" x14ac:dyDescent="0.2">
      <c r="B237" s="44"/>
      <c r="C237" s="45"/>
      <c r="D237" s="45"/>
      <c r="E237" s="45"/>
      <c r="F237" s="45"/>
      <c r="G237" s="45"/>
      <c r="H237" s="47"/>
      <c r="I237" s="45"/>
      <c r="J237" s="46"/>
      <c r="K237" s="67"/>
      <c r="L237" s="74"/>
      <c r="M237" s="70"/>
      <c r="N237" s="77"/>
      <c r="O237" s="74"/>
      <c r="P237" s="70"/>
      <c r="Q237" s="77"/>
      <c r="R237" s="74"/>
      <c r="S237" s="70"/>
      <c r="T237" s="77"/>
      <c r="U237" s="74"/>
      <c r="V237" s="70"/>
      <c r="W237" s="77"/>
    </row>
    <row r="238" spans="2:23" ht="23.1" customHeight="1" x14ac:dyDescent="0.2">
      <c r="B238" s="48"/>
      <c r="C238" s="49"/>
      <c r="D238" s="49"/>
      <c r="E238" s="49"/>
      <c r="F238" s="49"/>
      <c r="G238" s="49"/>
      <c r="H238" s="51"/>
      <c r="I238" s="49"/>
      <c r="J238" s="50"/>
      <c r="K238" s="66"/>
      <c r="L238" s="73"/>
      <c r="M238" s="70"/>
      <c r="N238" s="77"/>
      <c r="O238" s="73"/>
      <c r="P238" s="70"/>
      <c r="Q238" s="77"/>
      <c r="R238" s="73"/>
      <c r="S238" s="70"/>
      <c r="T238" s="77"/>
      <c r="U238" s="73"/>
      <c r="V238" s="70"/>
      <c r="W238" s="77"/>
    </row>
    <row r="239" spans="2:23" ht="23.1" customHeight="1" x14ac:dyDescent="0.2">
      <c r="B239" s="44"/>
      <c r="C239" s="45"/>
      <c r="D239" s="45"/>
      <c r="E239" s="45"/>
      <c r="F239" s="45"/>
      <c r="G239" s="45"/>
      <c r="H239" s="47"/>
      <c r="I239" s="45"/>
      <c r="J239" s="46"/>
      <c r="K239" s="67"/>
      <c r="L239" s="74"/>
      <c r="M239" s="70"/>
      <c r="N239" s="77"/>
      <c r="O239" s="74"/>
      <c r="P239" s="70"/>
      <c r="Q239" s="77"/>
      <c r="R239" s="74"/>
      <c r="S239" s="70"/>
      <c r="T239" s="77"/>
      <c r="U239" s="74"/>
      <c r="V239" s="70"/>
      <c r="W239" s="77"/>
    </row>
    <row r="240" spans="2:23" ht="23.1" customHeight="1" x14ac:dyDescent="0.2">
      <c r="B240" s="44"/>
      <c r="C240" s="45"/>
      <c r="D240" s="45"/>
      <c r="E240" s="45"/>
      <c r="F240" s="45"/>
      <c r="G240" s="45"/>
      <c r="H240" s="47"/>
      <c r="I240" s="45"/>
      <c r="J240" s="46"/>
      <c r="K240" s="67"/>
      <c r="L240" s="74"/>
      <c r="M240" s="70"/>
      <c r="N240" s="77"/>
      <c r="O240" s="74"/>
      <c r="P240" s="70"/>
      <c r="Q240" s="77"/>
      <c r="R240" s="74"/>
      <c r="S240" s="70"/>
      <c r="T240" s="77"/>
      <c r="U240" s="74"/>
      <c r="V240" s="70"/>
      <c r="W240" s="77"/>
    </row>
    <row r="241" spans="2:23" ht="23.1" customHeight="1" x14ac:dyDescent="0.2">
      <c r="B241" s="48"/>
      <c r="C241" s="49"/>
      <c r="D241" s="49"/>
      <c r="E241" s="49"/>
      <c r="F241" s="49"/>
      <c r="G241" s="49"/>
      <c r="H241" s="51"/>
      <c r="I241" s="49"/>
      <c r="J241" s="50"/>
      <c r="K241" s="66"/>
      <c r="L241" s="73"/>
      <c r="M241" s="70"/>
      <c r="N241" s="77"/>
      <c r="O241" s="73"/>
      <c r="P241" s="70"/>
      <c r="Q241" s="77"/>
      <c r="R241" s="73"/>
      <c r="S241" s="70"/>
      <c r="T241" s="77"/>
      <c r="U241" s="73"/>
      <c r="V241" s="70"/>
      <c r="W241" s="77"/>
    </row>
    <row r="242" spans="2:23" ht="23.1" customHeight="1" x14ac:dyDescent="0.2">
      <c r="B242" s="44"/>
      <c r="C242" s="45"/>
      <c r="D242" s="45"/>
      <c r="E242" s="45"/>
      <c r="F242" s="45"/>
      <c r="G242" s="45"/>
      <c r="H242" s="47"/>
      <c r="I242" s="45"/>
      <c r="J242" s="46"/>
      <c r="K242" s="67"/>
      <c r="L242" s="74"/>
      <c r="M242" s="70"/>
      <c r="N242" s="77"/>
      <c r="O242" s="74"/>
      <c r="P242" s="70"/>
      <c r="Q242" s="77"/>
      <c r="R242" s="74"/>
      <c r="S242" s="70"/>
      <c r="T242" s="77"/>
      <c r="U242" s="74"/>
      <c r="V242" s="70"/>
      <c r="W242" s="77"/>
    </row>
    <row r="243" spans="2:23" ht="23.1" customHeight="1" x14ac:dyDescent="0.2">
      <c r="B243" s="44"/>
      <c r="C243" s="45"/>
      <c r="D243" s="45"/>
      <c r="E243" s="45"/>
      <c r="F243" s="45"/>
      <c r="G243" s="45"/>
      <c r="H243" s="47"/>
      <c r="I243" s="45"/>
      <c r="J243" s="46"/>
      <c r="K243" s="67"/>
      <c r="L243" s="74"/>
      <c r="M243" s="70"/>
      <c r="N243" s="77"/>
      <c r="O243" s="74"/>
      <c r="P243" s="70"/>
      <c r="Q243" s="77"/>
      <c r="R243" s="74"/>
      <c r="S243" s="70"/>
      <c r="T243" s="77"/>
      <c r="U243" s="74"/>
      <c r="V243" s="70"/>
      <c r="W243" s="77"/>
    </row>
    <row r="244" spans="2:23" ht="23.1" customHeight="1" x14ac:dyDescent="0.2">
      <c r="B244" s="48"/>
      <c r="C244" s="49"/>
      <c r="D244" s="49"/>
      <c r="E244" s="49"/>
      <c r="F244" s="49"/>
      <c r="G244" s="49"/>
      <c r="H244" s="51"/>
      <c r="I244" s="49"/>
      <c r="J244" s="50"/>
      <c r="K244" s="66"/>
      <c r="L244" s="73"/>
      <c r="M244" s="70"/>
      <c r="N244" s="77"/>
      <c r="O244" s="73"/>
      <c r="P244" s="70"/>
      <c r="Q244" s="77"/>
      <c r="R244" s="73"/>
      <c r="S244" s="70"/>
      <c r="T244" s="77"/>
      <c r="U244" s="73"/>
      <c r="V244" s="70"/>
      <c r="W244" s="77"/>
    </row>
    <row r="245" spans="2:23" ht="23.1" customHeight="1" x14ac:dyDescent="0.2">
      <c r="B245" s="44"/>
      <c r="C245" s="45"/>
      <c r="D245" s="45"/>
      <c r="E245" s="45"/>
      <c r="F245" s="45"/>
      <c r="G245" s="45"/>
      <c r="H245" s="47"/>
      <c r="I245" s="45"/>
      <c r="J245" s="46"/>
      <c r="K245" s="67"/>
      <c r="L245" s="74"/>
      <c r="M245" s="70"/>
      <c r="N245" s="77"/>
      <c r="O245" s="74"/>
      <c r="P245" s="70"/>
      <c r="Q245" s="77"/>
      <c r="R245" s="74"/>
      <c r="S245" s="70"/>
      <c r="T245" s="77"/>
      <c r="U245" s="74"/>
      <c r="V245" s="70"/>
      <c r="W245" s="77"/>
    </row>
    <row r="246" spans="2:23" ht="23.1" customHeight="1" x14ac:dyDescent="0.2">
      <c r="B246" s="44"/>
      <c r="C246" s="45"/>
      <c r="D246" s="45"/>
      <c r="E246" s="45"/>
      <c r="F246" s="45"/>
      <c r="G246" s="45"/>
      <c r="H246" s="47"/>
      <c r="I246" s="45"/>
      <c r="J246" s="46"/>
      <c r="K246" s="67"/>
      <c r="L246" s="74"/>
      <c r="M246" s="70"/>
      <c r="N246" s="77"/>
      <c r="O246" s="74"/>
      <c r="P246" s="70"/>
      <c r="Q246" s="77"/>
      <c r="R246" s="74"/>
      <c r="S246" s="70"/>
      <c r="T246" s="77"/>
      <c r="U246" s="74"/>
      <c r="V246" s="70"/>
      <c r="W246" s="77"/>
    </row>
    <row r="247" spans="2:23" ht="23.1" customHeight="1" x14ac:dyDescent="0.2">
      <c r="B247" s="48"/>
      <c r="C247" s="49"/>
      <c r="D247" s="49"/>
      <c r="E247" s="49"/>
      <c r="F247" s="49"/>
      <c r="G247" s="49"/>
      <c r="H247" s="51"/>
      <c r="I247" s="49"/>
      <c r="J247" s="50"/>
      <c r="K247" s="66"/>
      <c r="L247" s="73"/>
      <c r="M247" s="70"/>
      <c r="N247" s="77"/>
      <c r="O247" s="73"/>
      <c r="P247" s="70"/>
      <c r="Q247" s="77"/>
      <c r="R247" s="73"/>
      <c r="S247" s="70"/>
      <c r="T247" s="77"/>
      <c r="U247" s="73"/>
      <c r="V247" s="70"/>
      <c r="W247" s="77"/>
    </row>
    <row r="248" spans="2:23" ht="23.1" customHeight="1" x14ac:dyDescent="0.2">
      <c r="B248" s="44"/>
      <c r="C248" s="45"/>
      <c r="D248" s="45"/>
      <c r="E248" s="45"/>
      <c r="F248" s="45"/>
      <c r="G248" s="45"/>
      <c r="H248" s="47"/>
      <c r="I248" s="45"/>
      <c r="J248" s="46"/>
      <c r="K248" s="67"/>
      <c r="L248" s="74"/>
      <c r="M248" s="70"/>
      <c r="N248" s="77"/>
      <c r="O248" s="74"/>
      <c r="P248" s="70"/>
      <c r="Q248" s="77"/>
      <c r="R248" s="74"/>
      <c r="S248" s="70"/>
      <c r="T248" s="77"/>
      <c r="U248" s="74"/>
      <c r="V248" s="70"/>
      <c r="W248" s="77"/>
    </row>
    <row r="249" spans="2:23" ht="23.1" customHeight="1" x14ac:dyDescent="0.2">
      <c r="B249" s="44"/>
      <c r="C249" s="45"/>
      <c r="D249" s="45"/>
      <c r="E249" s="45"/>
      <c r="F249" s="45"/>
      <c r="G249" s="45"/>
      <c r="H249" s="47"/>
      <c r="I249" s="45"/>
      <c r="J249" s="46"/>
      <c r="K249" s="67"/>
      <c r="L249" s="74"/>
      <c r="M249" s="70"/>
      <c r="N249" s="77"/>
      <c r="O249" s="74"/>
      <c r="P249" s="70"/>
      <c r="Q249" s="77"/>
      <c r="R249" s="74"/>
      <c r="S249" s="70"/>
      <c r="T249" s="77"/>
      <c r="U249" s="74"/>
      <c r="V249" s="70"/>
      <c r="W249" s="77"/>
    </row>
    <row r="250" spans="2:23" ht="23.1" customHeight="1" x14ac:dyDescent="0.2">
      <c r="B250" s="48"/>
      <c r="C250" s="49"/>
      <c r="D250" s="49"/>
      <c r="E250" s="49"/>
      <c r="F250" s="49"/>
      <c r="G250" s="49"/>
      <c r="H250" s="51"/>
      <c r="I250" s="49"/>
      <c r="J250" s="50"/>
      <c r="K250" s="66"/>
      <c r="L250" s="73"/>
      <c r="M250" s="70"/>
      <c r="N250" s="77"/>
      <c r="O250" s="73"/>
      <c r="P250" s="70"/>
      <c r="Q250" s="77"/>
      <c r="R250" s="73"/>
      <c r="S250" s="70"/>
      <c r="T250" s="77"/>
      <c r="U250" s="73"/>
      <c r="V250" s="70"/>
      <c r="W250" s="77"/>
    </row>
    <row r="251" spans="2:23" ht="23.1" customHeight="1" x14ac:dyDescent="0.2">
      <c r="B251" s="44"/>
      <c r="C251" s="45"/>
      <c r="D251" s="45"/>
      <c r="E251" s="45"/>
      <c r="F251" s="45"/>
      <c r="G251" s="45"/>
      <c r="H251" s="47"/>
      <c r="I251" s="45"/>
      <c r="J251" s="46"/>
      <c r="K251" s="67"/>
      <c r="L251" s="74"/>
      <c r="M251" s="70"/>
      <c r="N251" s="77"/>
      <c r="O251" s="74"/>
      <c r="P251" s="70"/>
      <c r="Q251" s="77"/>
      <c r="R251" s="74"/>
      <c r="S251" s="70"/>
      <c r="T251" s="77"/>
      <c r="U251" s="74"/>
      <c r="V251" s="70"/>
      <c r="W251" s="77"/>
    </row>
    <row r="252" spans="2:23" ht="23.1" customHeight="1" x14ac:dyDescent="0.2">
      <c r="B252" s="44"/>
      <c r="C252" s="45"/>
      <c r="D252" s="45"/>
      <c r="E252" s="45"/>
      <c r="F252" s="45"/>
      <c r="G252" s="45"/>
      <c r="H252" s="47"/>
      <c r="I252" s="45"/>
      <c r="J252" s="46"/>
      <c r="K252" s="67"/>
      <c r="L252" s="74"/>
      <c r="M252" s="70"/>
      <c r="N252" s="77"/>
      <c r="O252" s="74"/>
      <c r="P252" s="70"/>
      <c r="Q252" s="77"/>
      <c r="R252" s="74"/>
      <c r="S252" s="70"/>
      <c r="T252" s="77"/>
      <c r="U252" s="74"/>
      <c r="V252" s="70"/>
      <c r="W252" s="77"/>
    </row>
    <row r="253" spans="2:23" ht="23.1" customHeight="1" x14ac:dyDescent="0.2">
      <c r="B253" s="48"/>
      <c r="C253" s="49"/>
      <c r="D253" s="49"/>
      <c r="E253" s="49"/>
      <c r="F253" s="49"/>
      <c r="G253" s="49"/>
      <c r="H253" s="51"/>
      <c r="I253" s="49"/>
      <c r="J253" s="50"/>
      <c r="K253" s="66"/>
      <c r="L253" s="73"/>
      <c r="M253" s="70"/>
      <c r="N253" s="77"/>
      <c r="O253" s="73"/>
      <c r="P253" s="70"/>
      <c r="Q253" s="77"/>
      <c r="R253" s="73"/>
      <c r="S253" s="70"/>
      <c r="T253" s="77"/>
      <c r="U253" s="73"/>
      <c r="V253" s="70"/>
      <c r="W253" s="77"/>
    </row>
    <row r="254" spans="2:23" ht="23.1" customHeight="1" x14ac:dyDescent="0.2">
      <c r="B254" s="44"/>
      <c r="C254" s="45"/>
      <c r="D254" s="45"/>
      <c r="E254" s="45"/>
      <c r="F254" s="45"/>
      <c r="G254" s="45"/>
      <c r="H254" s="47"/>
      <c r="I254" s="45"/>
      <c r="J254" s="46"/>
      <c r="K254" s="67"/>
      <c r="L254" s="74"/>
      <c r="M254" s="70"/>
      <c r="N254" s="77"/>
      <c r="O254" s="74"/>
      <c r="P254" s="70"/>
      <c r="Q254" s="77"/>
      <c r="R254" s="74"/>
      <c r="S254" s="70"/>
      <c r="T254" s="77"/>
      <c r="U254" s="74"/>
      <c r="V254" s="70"/>
      <c r="W254" s="77"/>
    </row>
    <row r="255" spans="2:23" ht="23.1" customHeight="1" x14ac:dyDescent="0.2">
      <c r="B255" s="44"/>
      <c r="C255" s="45"/>
      <c r="D255" s="45"/>
      <c r="E255" s="45"/>
      <c r="F255" s="45"/>
      <c r="G255" s="45"/>
      <c r="H255" s="47"/>
      <c r="I255" s="45"/>
      <c r="J255" s="46"/>
      <c r="K255" s="67"/>
      <c r="L255" s="74"/>
      <c r="M255" s="70"/>
      <c r="N255" s="77"/>
      <c r="O255" s="74"/>
      <c r="P255" s="70"/>
      <c r="Q255" s="77"/>
      <c r="R255" s="74"/>
      <c r="S255" s="70"/>
      <c r="T255" s="77"/>
      <c r="U255" s="74"/>
      <c r="V255" s="70"/>
      <c r="W255" s="77"/>
    </row>
    <row r="256" spans="2:23" ht="23.1" customHeight="1" x14ac:dyDescent="0.2">
      <c r="B256" s="48"/>
      <c r="C256" s="49"/>
      <c r="D256" s="49"/>
      <c r="E256" s="49"/>
      <c r="F256" s="49"/>
      <c r="G256" s="49"/>
      <c r="H256" s="51"/>
      <c r="I256" s="49"/>
      <c r="J256" s="50"/>
      <c r="K256" s="66"/>
      <c r="L256" s="73"/>
      <c r="M256" s="70"/>
      <c r="N256" s="77"/>
      <c r="O256" s="73"/>
      <c r="P256" s="70"/>
      <c r="Q256" s="77"/>
      <c r="R256" s="73"/>
      <c r="S256" s="70"/>
      <c r="T256" s="77"/>
      <c r="U256" s="73"/>
      <c r="V256" s="70"/>
      <c r="W256" s="77"/>
    </row>
    <row r="257" spans="2:23" ht="23.1" customHeight="1" x14ac:dyDescent="0.2">
      <c r="B257" s="44"/>
      <c r="C257" s="45"/>
      <c r="D257" s="45"/>
      <c r="E257" s="45"/>
      <c r="F257" s="45"/>
      <c r="G257" s="45"/>
      <c r="H257" s="47"/>
      <c r="I257" s="45"/>
      <c r="J257" s="46"/>
      <c r="K257" s="67"/>
      <c r="L257" s="74"/>
      <c r="M257" s="70"/>
      <c r="N257" s="77"/>
      <c r="O257" s="74"/>
      <c r="P257" s="70"/>
      <c r="Q257" s="77"/>
      <c r="R257" s="74"/>
      <c r="S257" s="70"/>
      <c r="T257" s="77"/>
      <c r="U257" s="74"/>
      <c r="V257" s="70"/>
      <c r="W257" s="77"/>
    </row>
    <row r="258" spans="2:23" ht="23.1" customHeight="1" x14ac:dyDescent="0.2">
      <c r="B258" s="44"/>
      <c r="C258" s="45"/>
      <c r="D258" s="45"/>
      <c r="E258" s="45"/>
      <c r="F258" s="45"/>
      <c r="G258" s="45"/>
      <c r="H258" s="47"/>
      <c r="I258" s="45"/>
      <c r="J258" s="46"/>
      <c r="K258" s="67"/>
      <c r="L258" s="74"/>
      <c r="M258" s="70"/>
      <c r="N258" s="77"/>
      <c r="O258" s="74"/>
      <c r="P258" s="70"/>
      <c r="Q258" s="77"/>
      <c r="R258" s="74"/>
      <c r="S258" s="70"/>
      <c r="T258" s="77"/>
      <c r="U258" s="74"/>
      <c r="V258" s="70"/>
      <c r="W258" s="77"/>
    </row>
    <row r="259" spans="2:23" ht="23.1" customHeight="1" x14ac:dyDescent="0.2">
      <c r="B259" s="48"/>
      <c r="C259" s="49"/>
      <c r="D259" s="49"/>
      <c r="E259" s="49"/>
      <c r="F259" s="49"/>
      <c r="G259" s="49"/>
      <c r="H259" s="51"/>
      <c r="I259" s="49"/>
      <c r="J259" s="50"/>
      <c r="K259" s="66"/>
      <c r="L259" s="73"/>
      <c r="M259" s="70"/>
      <c r="N259" s="77"/>
      <c r="O259" s="73"/>
      <c r="P259" s="70"/>
      <c r="Q259" s="77"/>
      <c r="R259" s="73"/>
      <c r="S259" s="70"/>
      <c r="T259" s="77"/>
      <c r="U259" s="73"/>
      <c r="V259" s="70"/>
      <c r="W259" s="77"/>
    </row>
    <row r="260" spans="2:23" ht="23.1" customHeight="1" x14ac:dyDescent="0.2">
      <c r="B260" s="44"/>
      <c r="C260" s="45"/>
      <c r="D260" s="45"/>
      <c r="E260" s="45"/>
      <c r="F260" s="45"/>
      <c r="G260" s="45"/>
      <c r="H260" s="47"/>
      <c r="I260" s="45"/>
      <c r="J260" s="46"/>
      <c r="K260" s="67"/>
      <c r="L260" s="74"/>
      <c r="M260" s="70"/>
      <c r="N260" s="77"/>
      <c r="O260" s="74"/>
      <c r="P260" s="70"/>
      <c r="Q260" s="77"/>
      <c r="R260" s="74"/>
      <c r="S260" s="70"/>
      <c r="T260" s="77"/>
      <c r="U260" s="74"/>
      <c r="V260" s="70"/>
      <c r="W260" s="77"/>
    </row>
    <row r="261" spans="2:23" ht="23.1" customHeight="1" x14ac:dyDescent="0.2">
      <c r="B261" s="44"/>
      <c r="C261" s="45"/>
      <c r="D261" s="45"/>
      <c r="E261" s="45"/>
      <c r="F261" s="45"/>
      <c r="G261" s="45"/>
      <c r="H261" s="47"/>
      <c r="I261" s="45"/>
      <c r="J261" s="46"/>
      <c r="K261" s="67"/>
      <c r="L261" s="74"/>
      <c r="M261" s="70"/>
      <c r="N261" s="77"/>
      <c r="O261" s="74"/>
      <c r="P261" s="70"/>
      <c r="Q261" s="77"/>
      <c r="R261" s="74"/>
      <c r="S261" s="70"/>
      <c r="T261" s="77"/>
      <c r="U261" s="74"/>
      <c r="V261" s="70"/>
      <c r="W261" s="77"/>
    </row>
    <row r="262" spans="2:23" ht="23.1" customHeight="1" x14ac:dyDescent="0.2">
      <c r="B262" s="48"/>
      <c r="C262" s="49"/>
      <c r="D262" s="49"/>
      <c r="E262" s="49"/>
      <c r="F262" s="49"/>
      <c r="G262" s="49"/>
      <c r="H262" s="51"/>
      <c r="I262" s="49"/>
      <c r="J262" s="50"/>
      <c r="K262" s="66"/>
      <c r="L262" s="73"/>
      <c r="M262" s="70"/>
      <c r="N262" s="77"/>
      <c r="O262" s="73"/>
      <c r="P262" s="70"/>
      <c r="Q262" s="77"/>
      <c r="R262" s="73"/>
      <c r="S262" s="70"/>
      <c r="T262" s="77"/>
      <c r="U262" s="73"/>
      <c r="V262" s="70"/>
      <c r="W262" s="77"/>
    </row>
    <row r="263" spans="2:23" ht="23.1" customHeight="1" x14ac:dyDescent="0.2">
      <c r="B263" s="44"/>
      <c r="C263" s="45"/>
      <c r="D263" s="45"/>
      <c r="E263" s="45"/>
      <c r="F263" s="45"/>
      <c r="G263" s="45"/>
      <c r="H263" s="47"/>
      <c r="I263" s="45"/>
      <c r="J263" s="46"/>
      <c r="K263" s="67"/>
      <c r="L263" s="74"/>
      <c r="M263" s="70"/>
      <c r="N263" s="77"/>
      <c r="O263" s="74"/>
      <c r="P263" s="70"/>
      <c r="Q263" s="77"/>
      <c r="R263" s="74"/>
      <c r="S263" s="70"/>
      <c r="T263" s="77"/>
      <c r="U263" s="74"/>
      <c r="V263" s="70"/>
      <c r="W263" s="77"/>
    </row>
    <row r="264" spans="2:23" ht="23.1" customHeight="1" x14ac:dyDescent="0.2">
      <c r="B264" s="44"/>
      <c r="C264" s="45"/>
      <c r="D264" s="45"/>
      <c r="E264" s="45"/>
      <c r="F264" s="45"/>
      <c r="G264" s="45"/>
      <c r="H264" s="47"/>
      <c r="I264" s="45"/>
      <c r="J264" s="46"/>
      <c r="K264" s="67"/>
      <c r="L264" s="74"/>
      <c r="M264" s="70"/>
      <c r="N264" s="77"/>
      <c r="O264" s="74"/>
      <c r="P264" s="70"/>
      <c r="Q264" s="77"/>
      <c r="R264" s="74"/>
      <c r="S264" s="70"/>
      <c r="T264" s="77"/>
      <c r="U264" s="74"/>
      <c r="V264" s="70"/>
      <c r="W264" s="77"/>
    </row>
    <row r="265" spans="2:23" ht="23.1" customHeight="1" x14ac:dyDescent="0.2">
      <c r="B265" s="48"/>
      <c r="C265" s="49"/>
      <c r="D265" s="49"/>
      <c r="E265" s="49"/>
      <c r="F265" s="49"/>
      <c r="G265" s="49"/>
      <c r="H265" s="51"/>
      <c r="I265" s="49"/>
      <c r="J265" s="50"/>
      <c r="K265" s="66"/>
      <c r="L265" s="73"/>
      <c r="M265" s="70"/>
      <c r="N265" s="77"/>
      <c r="O265" s="73"/>
      <c r="P265" s="70"/>
      <c r="Q265" s="77"/>
      <c r="R265" s="73"/>
      <c r="S265" s="70"/>
      <c r="T265" s="77"/>
      <c r="U265" s="73"/>
      <c r="V265" s="70"/>
      <c r="W265" s="77"/>
    </row>
    <row r="266" spans="2:23" ht="23.1" customHeight="1" x14ac:dyDescent="0.2">
      <c r="B266" s="44"/>
      <c r="C266" s="45"/>
      <c r="D266" s="45"/>
      <c r="E266" s="45"/>
      <c r="F266" s="45"/>
      <c r="G266" s="45"/>
      <c r="H266" s="47"/>
      <c r="I266" s="45"/>
      <c r="J266" s="46"/>
      <c r="K266" s="67"/>
      <c r="L266" s="74"/>
      <c r="M266" s="70"/>
      <c r="N266" s="77"/>
      <c r="O266" s="74"/>
      <c r="P266" s="70"/>
      <c r="Q266" s="77"/>
      <c r="R266" s="74"/>
      <c r="S266" s="70"/>
      <c r="T266" s="77"/>
      <c r="U266" s="74"/>
      <c r="V266" s="70"/>
      <c r="W266" s="77"/>
    </row>
    <row r="267" spans="2:23" ht="23.1" customHeight="1" x14ac:dyDescent="0.2">
      <c r="B267" s="44"/>
      <c r="C267" s="45"/>
      <c r="D267" s="45"/>
      <c r="E267" s="45"/>
      <c r="F267" s="45"/>
      <c r="G267" s="45"/>
      <c r="H267" s="47"/>
      <c r="I267" s="45"/>
      <c r="J267" s="46"/>
      <c r="K267" s="67"/>
      <c r="L267" s="74"/>
      <c r="M267" s="70"/>
      <c r="N267" s="77"/>
      <c r="O267" s="74"/>
      <c r="P267" s="70"/>
      <c r="Q267" s="77"/>
      <c r="R267" s="74"/>
      <c r="S267" s="70"/>
      <c r="T267" s="77"/>
      <c r="U267" s="74"/>
      <c r="V267" s="70"/>
      <c r="W267" s="77"/>
    </row>
    <row r="268" spans="2:23" ht="23.1" customHeight="1" x14ac:dyDescent="0.2">
      <c r="B268" s="48"/>
      <c r="C268" s="49"/>
      <c r="D268" s="49"/>
      <c r="E268" s="49"/>
      <c r="F268" s="49"/>
      <c r="G268" s="49"/>
      <c r="H268" s="51"/>
      <c r="I268" s="49"/>
      <c r="J268" s="50"/>
      <c r="K268" s="66"/>
      <c r="L268" s="73"/>
      <c r="M268" s="70"/>
      <c r="N268" s="77"/>
      <c r="O268" s="73"/>
      <c r="P268" s="70"/>
      <c r="Q268" s="77"/>
      <c r="R268" s="73"/>
      <c r="S268" s="70"/>
      <c r="T268" s="77"/>
      <c r="U268" s="73"/>
      <c r="V268" s="70"/>
      <c r="W268" s="77"/>
    </row>
    <row r="269" spans="2:23" ht="23.1" customHeight="1" x14ac:dyDescent="0.2">
      <c r="B269" s="44"/>
      <c r="C269" s="45"/>
      <c r="D269" s="45"/>
      <c r="E269" s="45"/>
      <c r="F269" s="45"/>
      <c r="G269" s="45"/>
      <c r="H269" s="47"/>
      <c r="I269" s="45"/>
      <c r="J269" s="46"/>
      <c r="K269" s="67"/>
      <c r="L269" s="74"/>
      <c r="M269" s="70"/>
      <c r="N269" s="77"/>
      <c r="O269" s="74"/>
      <c r="P269" s="70"/>
      <c r="Q269" s="77"/>
      <c r="R269" s="74"/>
      <c r="S269" s="70"/>
      <c r="T269" s="77"/>
      <c r="U269" s="74"/>
      <c r="V269" s="70"/>
      <c r="W269" s="77"/>
    </row>
    <row r="270" spans="2:23" ht="23.1" customHeight="1" x14ac:dyDescent="0.2">
      <c r="B270" s="44"/>
      <c r="C270" s="45"/>
      <c r="D270" s="45"/>
      <c r="E270" s="45"/>
      <c r="F270" s="45"/>
      <c r="G270" s="45"/>
      <c r="H270" s="47"/>
      <c r="I270" s="45"/>
      <c r="J270" s="46"/>
      <c r="K270" s="67"/>
      <c r="L270" s="74"/>
      <c r="M270" s="70"/>
      <c r="N270" s="77"/>
      <c r="O270" s="74"/>
      <c r="P270" s="70"/>
      <c r="Q270" s="77"/>
      <c r="R270" s="74"/>
      <c r="S270" s="70"/>
      <c r="T270" s="77"/>
      <c r="U270" s="74"/>
      <c r="V270" s="70"/>
      <c r="W270" s="77"/>
    </row>
    <row r="271" spans="2:23" ht="23.1" customHeight="1" x14ac:dyDescent="0.2">
      <c r="B271" s="48"/>
      <c r="C271" s="49"/>
      <c r="D271" s="49"/>
      <c r="E271" s="49"/>
      <c r="F271" s="49"/>
      <c r="G271" s="49"/>
      <c r="H271" s="51"/>
      <c r="I271" s="49"/>
      <c r="J271" s="50"/>
      <c r="K271" s="66"/>
      <c r="L271" s="73"/>
      <c r="M271" s="70"/>
      <c r="N271" s="77"/>
      <c r="O271" s="73"/>
      <c r="P271" s="70"/>
      <c r="Q271" s="77"/>
      <c r="R271" s="73"/>
      <c r="S271" s="70"/>
      <c r="T271" s="77"/>
      <c r="U271" s="73"/>
      <c r="V271" s="70"/>
      <c r="W271" s="77"/>
    </row>
    <row r="272" spans="2:23" ht="23.1" customHeight="1" x14ac:dyDescent="0.2">
      <c r="B272" s="44"/>
      <c r="C272" s="45"/>
      <c r="D272" s="45"/>
      <c r="E272" s="45"/>
      <c r="F272" s="45"/>
      <c r="G272" s="45"/>
      <c r="H272" s="47"/>
      <c r="I272" s="45"/>
      <c r="J272" s="46"/>
      <c r="K272" s="67"/>
      <c r="L272" s="74"/>
      <c r="M272" s="70"/>
      <c r="N272" s="77"/>
      <c r="O272" s="74"/>
      <c r="P272" s="70"/>
      <c r="Q272" s="77"/>
      <c r="R272" s="74"/>
      <c r="S272" s="70"/>
      <c r="T272" s="77"/>
      <c r="U272" s="74"/>
      <c r="V272" s="70"/>
      <c r="W272" s="77"/>
    </row>
    <row r="273" spans="2:23" ht="23.1" customHeight="1" x14ac:dyDescent="0.2">
      <c r="B273" s="44"/>
      <c r="C273" s="45"/>
      <c r="D273" s="45"/>
      <c r="E273" s="45"/>
      <c r="F273" s="45"/>
      <c r="G273" s="45"/>
      <c r="H273" s="47"/>
      <c r="I273" s="45"/>
      <c r="J273" s="46"/>
      <c r="K273" s="67"/>
      <c r="L273" s="74"/>
      <c r="M273" s="70"/>
      <c r="N273" s="77"/>
      <c r="O273" s="74"/>
      <c r="P273" s="70"/>
      <c r="Q273" s="77"/>
      <c r="R273" s="74"/>
      <c r="S273" s="70"/>
      <c r="T273" s="77"/>
      <c r="U273" s="74"/>
      <c r="V273" s="70"/>
      <c r="W273" s="77"/>
    </row>
    <row r="274" spans="2:23" ht="23.1" customHeight="1" x14ac:dyDescent="0.2">
      <c r="B274" s="48"/>
      <c r="C274" s="49"/>
      <c r="D274" s="49"/>
      <c r="E274" s="49"/>
      <c r="F274" s="49"/>
      <c r="G274" s="49"/>
      <c r="H274" s="51"/>
      <c r="I274" s="49"/>
      <c r="J274" s="50"/>
      <c r="K274" s="66"/>
      <c r="L274" s="73"/>
      <c r="M274" s="70"/>
      <c r="N274" s="77"/>
      <c r="O274" s="73"/>
      <c r="P274" s="70"/>
      <c r="Q274" s="77"/>
      <c r="R274" s="73"/>
      <c r="S274" s="70"/>
      <c r="T274" s="77"/>
      <c r="U274" s="73"/>
      <c r="V274" s="70"/>
      <c r="W274" s="77"/>
    </row>
    <row r="275" spans="2:23" ht="23.1" customHeight="1" x14ac:dyDescent="0.2">
      <c r="B275" s="44"/>
      <c r="C275" s="45"/>
      <c r="D275" s="45"/>
      <c r="E275" s="45"/>
      <c r="F275" s="45"/>
      <c r="G275" s="45"/>
      <c r="H275" s="47"/>
      <c r="I275" s="45"/>
      <c r="J275" s="46"/>
      <c r="K275" s="67"/>
      <c r="L275" s="74"/>
      <c r="M275" s="70"/>
      <c r="N275" s="77"/>
      <c r="O275" s="74"/>
      <c r="P275" s="70"/>
      <c r="Q275" s="77"/>
      <c r="R275" s="74"/>
      <c r="S275" s="70"/>
      <c r="T275" s="77"/>
      <c r="U275" s="74"/>
      <c r="V275" s="70"/>
      <c r="W275" s="77"/>
    </row>
    <row r="276" spans="2:23" ht="23.1" customHeight="1" x14ac:dyDescent="0.2">
      <c r="B276" s="44"/>
      <c r="C276" s="45"/>
      <c r="D276" s="45"/>
      <c r="E276" s="45"/>
      <c r="F276" s="45"/>
      <c r="G276" s="45"/>
      <c r="H276" s="47"/>
      <c r="I276" s="45"/>
      <c r="J276" s="46"/>
      <c r="K276" s="67"/>
      <c r="L276" s="74"/>
      <c r="M276" s="70"/>
      <c r="N276" s="77"/>
      <c r="O276" s="74"/>
      <c r="P276" s="70"/>
      <c r="Q276" s="77"/>
      <c r="R276" s="74"/>
      <c r="S276" s="70"/>
      <c r="T276" s="77"/>
      <c r="U276" s="74"/>
      <c r="V276" s="70"/>
      <c r="W276" s="77"/>
    </row>
    <row r="277" spans="2:23" ht="23.1" customHeight="1" x14ac:dyDescent="0.2">
      <c r="B277" s="48"/>
      <c r="C277" s="49"/>
      <c r="D277" s="49"/>
      <c r="E277" s="49"/>
      <c r="F277" s="49"/>
      <c r="G277" s="49"/>
      <c r="H277" s="51"/>
      <c r="I277" s="49"/>
      <c r="J277" s="50"/>
      <c r="K277" s="66"/>
      <c r="L277" s="73"/>
      <c r="M277" s="70"/>
      <c r="N277" s="77"/>
      <c r="O277" s="73"/>
      <c r="P277" s="70"/>
      <c r="Q277" s="77"/>
      <c r="R277" s="73"/>
      <c r="S277" s="70"/>
      <c r="T277" s="77"/>
      <c r="U277" s="73"/>
      <c r="V277" s="70"/>
      <c r="W277" s="77"/>
    </row>
    <row r="278" spans="2:23" ht="23.1" customHeight="1" x14ac:dyDescent="0.2">
      <c r="B278" s="44"/>
      <c r="C278" s="45"/>
      <c r="D278" s="45"/>
      <c r="E278" s="45"/>
      <c r="F278" s="45"/>
      <c r="G278" s="45"/>
      <c r="H278" s="47"/>
      <c r="I278" s="45"/>
      <c r="J278" s="46"/>
      <c r="K278" s="67"/>
      <c r="L278" s="74"/>
      <c r="M278" s="70"/>
      <c r="N278" s="77"/>
      <c r="O278" s="74"/>
      <c r="P278" s="70"/>
      <c r="Q278" s="77"/>
      <c r="R278" s="74"/>
      <c r="S278" s="70"/>
      <c r="T278" s="77"/>
      <c r="U278" s="74"/>
      <c r="V278" s="70"/>
      <c r="W278" s="77"/>
    </row>
    <row r="279" spans="2:23" ht="23.1" customHeight="1" x14ac:dyDescent="0.2">
      <c r="B279" s="44"/>
      <c r="C279" s="45"/>
      <c r="D279" s="45"/>
      <c r="E279" s="45"/>
      <c r="F279" s="45"/>
      <c r="G279" s="45"/>
      <c r="H279" s="47"/>
      <c r="I279" s="45"/>
      <c r="J279" s="46"/>
      <c r="K279" s="67"/>
      <c r="L279" s="74"/>
      <c r="M279" s="70"/>
      <c r="N279" s="77"/>
      <c r="O279" s="74"/>
      <c r="P279" s="70"/>
      <c r="Q279" s="77"/>
      <c r="R279" s="74"/>
      <c r="S279" s="70"/>
      <c r="T279" s="77"/>
      <c r="U279" s="74"/>
      <c r="V279" s="70"/>
      <c r="W279" s="77"/>
    </row>
    <row r="280" spans="2:23" ht="23.1" customHeight="1" x14ac:dyDescent="0.2">
      <c r="B280" s="48"/>
      <c r="C280" s="49"/>
      <c r="D280" s="49"/>
      <c r="E280" s="49"/>
      <c r="F280" s="49"/>
      <c r="G280" s="49"/>
      <c r="H280" s="51"/>
      <c r="I280" s="49"/>
      <c r="J280" s="50"/>
      <c r="K280" s="66"/>
      <c r="L280" s="73"/>
      <c r="M280" s="70"/>
      <c r="N280" s="77"/>
      <c r="O280" s="73"/>
      <c r="P280" s="70"/>
      <c r="Q280" s="77"/>
      <c r="R280" s="73"/>
      <c r="S280" s="70"/>
      <c r="T280" s="77"/>
      <c r="U280" s="73"/>
      <c r="V280" s="70"/>
      <c r="W280" s="77"/>
    </row>
    <row r="281" spans="2:23" ht="23.1" customHeight="1" x14ac:dyDescent="0.2">
      <c r="B281" s="44"/>
      <c r="C281" s="45"/>
      <c r="D281" s="45"/>
      <c r="E281" s="45"/>
      <c r="F281" s="45"/>
      <c r="G281" s="45"/>
      <c r="H281" s="47"/>
      <c r="I281" s="45"/>
      <c r="J281" s="46"/>
      <c r="K281" s="67"/>
      <c r="L281" s="74"/>
      <c r="M281" s="70"/>
      <c r="N281" s="77"/>
      <c r="O281" s="74"/>
      <c r="P281" s="70"/>
      <c r="Q281" s="77"/>
      <c r="R281" s="74"/>
      <c r="S281" s="70"/>
      <c r="T281" s="77"/>
      <c r="U281" s="74"/>
      <c r="V281" s="70"/>
      <c r="W281" s="77"/>
    </row>
    <row r="282" spans="2:23" ht="23.1" customHeight="1" x14ac:dyDescent="0.2">
      <c r="B282" s="44"/>
      <c r="C282" s="45"/>
      <c r="D282" s="45"/>
      <c r="E282" s="45"/>
      <c r="F282" s="45"/>
      <c r="G282" s="45"/>
      <c r="H282" s="47"/>
      <c r="I282" s="45"/>
      <c r="J282" s="46"/>
      <c r="K282" s="67"/>
      <c r="L282" s="74"/>
      <c r="M282" s="70"/>
      <c r="N282" s="77"/>
      <c r="O282" s="74"/>
      <c r="P282" s="70"/>
      <c r="Q282" s="77"/>
      <c r="R282" s="74"/>
      <c r="S282" s="70"/>
      <c r="T282" s="77"/>
      <c r="U282" s="74"/>
      <c r="V282" s="70"/>
      <c r="W282" s="77"/>
    </row>
    <row r="283" spans="2:23" ht="23.1" customHeight="1" x14ac:dyDescent="0.2">
      <c r="B283" s="48"/>
      <c r="C283" s="49"/>
      <c r="D283" s="49"/>
      <c r="E283" s="49"/>
      <c r="F283" s="49"/>
      <c r="G283" s="49"/>
      <c r="H283" s="51"/>
      <c r="I283" s="49"/>
      <c r="J283" s="50"/>
      <c r="K283" s="66"/>
      <c r="L283" s="73"/>
      <c r="M283" s="70"/>
      <c r="N283" s="77"/>
      <c r="O283" s="73"/>
      <c r="P283" s="70"/>
      <c r="Q283" s="77"/>
      <c r="R283" s="73"/>
      <c r="S283" s="70"/>
      <c r="T283" s="77"/>
      <c r="U283" s="73"/>
      <c r="V283" s="70"/>
      <c r="W283" s="77"/>
    </row>
    <row r="284" spans="2:23" ht="23.1" customHeight="1" x14ac:dyDescent="0.2">
      <c r="B284" s="44"/>
      <c r="C284" s="45"/>
      <c r="D284" s="45"/>
      <c r="E284" s="45"/>
      <c r="F284" s="45"/>
      <c r="G284" s="45"/>
      <c r="H284" s="47"/>
      <c r="I284" s="45"/>
      <c r="J284" s="46"/>
      <c r="K284" s="67"/>
      <c r="L284" s="74"/>
      <c r="M284" s="70"/>
      <c r="N284" s="77"/>
      <c r="O284" s="74"/>
      <c r="P284" s="70"/>
      <c r="Q284" s="77"/>
      <c r="R284" s="74"/>
      <c r="S284" s="70"/>
      <c r="T284" s="77"/>
      <c r="U284" s="74"/>
      <c r="V284" s="70"/>
      <c r="W284" s="77"/>
    </row>
    <row r="285" spans="2:23" ht="23.1" customHeight="1" x14ac:dyDescent="0.2">
      <c r="B285" s="44"/>
      <c r="C285" s="45"/>
      <c r="D285" s="45"/>
      <c r="E285" s="45"/>
      <c r="F285" s="45"/>
      <c r="G285" s="45"/>
      <c r="H285" s="47"/>
      <c r="I285" s="45"/>
      <c r="J285" s="46"/>
      <c r="K285" s="67"/>
      <c r="L285" s="74"/>
      <c r="M285" s="70"/>
      <c r="N285" s="77"/>
      <c r="O285" s="74"/>
      <c r="P285" s="70"/>
      <c r="Q285" s="77"/>
      <c r="R285" s="74"/>
      <c r="S285" s="70"/>
      <c r="T285" s="77"/>
      <c r="U285" s="74"/>
      <c r="V285" s="70"/>
      <c r="W285" s="77"/>
    </row>
    <row r="286" spans="2:23" ht="23.1" customHeight="1" x14ac:dyDescent="0.2">
      <c r="B286" s="48"/>
      <c r="C286" s="49"/>
      <c r="D286" s="49"/>
      <c r="E286" s="49"/>
      <c r="F286" s="49"/>
      <c r="G286" s="49"/>
      <c r="H286" s="51"/>
      <c r="I286" s="49"/>
      <c r="J286" s="50"/>
      <c r="K286" s="66"/>
      <c r="L286" s="73"/>
      <c r="M286" s="70"/>
      <c r="N286" s="77"/>
      <c r="O286" s="73"/>
      <c r="P286" s="70"/>
      <c r="Q286" s="77"/>
      <c r="R286" s="73"/>
      <c r="S286" s="70"/>
      <c r="T286" s="77"/>
      <c r="U286" s="73"/>
      <c r="V286" s="70"/>
      <c r="W286" s="77"/>
    </row>
    <row r="287" spans="2:23" ht="23.1" customHeight="1" x14ac:dyDescent="0.2">
      <c r="B287" s="44"/>
      <c r="C287" s="45"/>
      <c r="D287" s="45"/>
      <c r="E287" s="45"/>
      <c r="F287" s="45"/>
      <c r="G287" s="45"/>
      <c r="H287" s="47"/>
      <c r="I287" s="45"/>
      <c r="J287" s="46"/>
      <c r="K287" s="67"/>
      <c r="L287" s="74"/>
      <c r="M287" s="70"/>
      <c r="N287" s="77"/>
      <c r="O287" s="74"/>
      <c r="P287" s="70"/>
      <c r="Q287" s="77"/>
      <c r="R287" s="74"/>
      <c r="S287" s="70"/>
      <c r="T287" s="77"/>
      <c r="U287" s="74"/>
      <c r="V287" s="70"/>
      <c r="W287" s="77"/>
    </row>
    <row r="288" spans="2:23" ht="23.1" customHeight="1" x14ac:dyDescent="0.2">
      <c r="B288" s="44"/>
      <c r="C288" s="45"/>
      <c r="D288" s="45"/>
      <c r="E288" s="45"/>
      <c r="F288" s="45"/>
      <c r="G288" s="45"/>
      <c r="H288" s="47"/>
      <c r="I288" s="45"/>
      <c r="J288" s="46"/>
      <c r="K288" s="67"/>
      <c r="L288" s="74"/>
      <c r="M288" s="70"/>
      <c r="N288" s="77"/>
      <c r="O288" s="74"/>
      <c r="P288" s="70"/>
      <c r="Q288" s="77"/>
      <c r="R288" s="74"/>
      <c r="S288" s="70"/>
      <c r="T288" s="77"/>
      <c r="U288" s="74"/>
      <c r="V288" s="70"/>
      <c r="W288" s="77"/>
    </row>
    <row r="289" spans="2:23" ht="23.1" customHeight="1" x14ac:dyDescent="0.2">
      <c r="B289" s="48"/>
      <c r="C289" s="49"/>
      <c r="D289" s="49"/>
      <c r="E289" s="49"/>
      <c r="F289" s="49"/>
      <c r="G289" s="49"/>
      <c r="H289" s="51"/>
      <c r="I289" s="49"/>
      <c r="J289" s="50"/>
      <c r="K289" s="66"/>
      <c r="L289" s="73"/>
      <c r="M289" s="70"/>
      <c r="N289" s="77"/>
      <c r="O289" s="73"/>
      <c r="P289" s="70"/>
      <c r="Q289" s="77"/>
      <c r="R289" s="73"/>
      <c r="S289" s="70"/>
      <c r="T289" s="77"/>
      <c r="U289" s="73"/>
      <c r="V289" s="70"/>
      <c r="W289" s="77"/>
    </row>
    <row r="290" spans="2:23" ht="23.1" customHeight="1" x14ac:dyDescent="0.2">
      <c r="B290" s="44"/>
      <c r="C290" s="45"/>
      <c r="D290" s="45"/>
      <c r="E290" s="45"/>
      <c r="F290" s="45"/>
      <c r="G290" s="45"/>
      <c r="H290" s="47"/>
      <c r="I290" s="45"/>
      <c r="J290" s="46"/>
      <c r="K290" s="67"/>
      <c r="L290" s="74"/>
      <c r="M290" s="70"/>
      <c r="N290" s="77"/>
      <c r="O290" s="74"/>
      <c r="P290" s="70"/>
      <c r="Q290" s="77"/>
      <c r="R290" s="74"/>
      <c r="S290" s="70"/>
      <c r="T290" s="77"/>
      <c r="U290" s="74"/>
      <c r="V290" s="70"/>
      <c r="W290" s="77"/>
    </row>
    <row r="291" spans="2:23" ht="23.1" customHeight="1" x14ac:dyDescent="0.2">
      <c r="B291" s="44"/>
      <c r="C291" s="45"/>
      <c r="D291" s="45"/>
      <c r="E291" s="45"/>
      <c r="F291" s="45"/>
      <c r="G291" s="45"/>
      <c r="H291" s="47"/>
      <c r="I291" s="45"/>
      <c r="J291" s="46"/>
      <c r="K291" s="67"/>
      <c r="L291" s="74"/>
      <c r="M291" s="70"/>
      <c r="N291" s="77"/>
      <c r="O291" s="74"/>
      <c r="P291" s="70"/>
      <c r="Q291" s="77"/>
      <c r="R291" s="74"/>
      <c r="S291" s="70"/>
      <c r="T291" s="77"/>
      <c r="U291" s="74"/>
      <c r="V291" s="70"/>
      <c r="W291" s="77"/>
    </row>
    <row r="292" spans="2:23" ht="23.1" customHeight="1" x14ac:dyDescent="0.2">
      <c r="B292" s="48"/>
      <c r="C292" s="49"/>
      <c r="D292" s="49"/>
      <c r="E292" s="49"/>
      <c r="F292" s="49"/>
      <c r="G292" s="49"/>
      <c r="H292" s="51"/>
      <c r="I292" s="49"/>
      <c r="J292" s="50"/>
      <c r="K292" s="66"/>
      <c r="L292" s="73"/>
      <c r="M292" s="70"/>
      <c r="N292" s="77"/>
      <c r="O292" s="73"/>
      <c r="P292" s="70"/>
      <c r="Q292" s="77"/>
      <c r="R292" s="73"/>
      <c r="S292" s="70"/>
      <c r="T292" s="77"/>
      <c r="U292" s="73"/>
      <c r="V292" s="70"/>
      <c r="W292" s="77"/>
    </row>
    <row r="293" spans="2:23" ht="23.1" customHeight="1" x14ac:dyDescent="0.2">
      <c r="B293" s="44"/>
      <c r="C293" s="45"/>
      <c r="D293" s="45"/>
      <c r="E293" s="45"/>
      <c r="F293" s="45"/>
      <c r="G293" s="45"/>
      <c r="H293" s="47"/>
      <c r="I293" s="45"/>
      <c r="J293" s="46"/>
      <c r="K293" s="67"/>
      <c r="L293" s="74"/>
      <c r="M293" s="70"/>
      <c r="N293" s="77"/>
      <c r="O293" s="74"/>
      <c r="P293" s="70"/>
      <c r="Q293" s="77"/>
      <c r="R293" s="74"/>
      <c r="S293" s="70"/>
      <c r="T293" s="77"/>
      <c r="U293" s="74"/>
      <c r="V293" s="70"/>
      <c r="W293" s="77"/>
    </row>
    <row r="294" spans="2:23" ht="23.1" customHeight="1" x14ac:dyDescent="0.2">
      <c r="B294" s="44"/>
      <c r="C294" s="45"/>
      <c r="D294" s="45"/>
      <c r="E294" s="45"/>
      <c r="F294" s="45"/>
      <c r="G294" s="45"/>
      <c r="H294" s="47"/>
      <c r="I294" s="45"/>
      <c r="J294" s="46"/>
      <c r="K294" s="67"/>
      <c r="L294" s="74"/>
      <c r="M294" s="70"/>
      <c r="N294" s="77"/>
      <c r="O294" s="74"/>
      <c r="P294" s="70"/>
      <c r="Q294" s="77"/>
      <c r="R294" s="74"/>
      <c r="S294" s="70"/>
      <c r="T294" s="77"/>
      <c r="U294" s="74"/>
      <c r="V294" s="70"/>
      <c r="W294" s="77"/>
    </row>
    <row r="295" spans="2:23" ht="23.1" customHeight="1" x14ac:dyDescent="0.2">
      <c r="B295" s="48"/>
      <c r="C295" s="49"/>
      <c r="D295" s="49"/>
      <c r="E295" s="49"/>
      <c r="F295" s="49"/>
      <c r="G295" s="49"/>
      <c r="H295" s="51"/>
      <c r="I295" s="49"/>
      <c r="J295" s="50"/>
      <c r="K295" s="66"/>
      <c r="L295" s="73"/>
      <c r="M295" s="70"/>
      <c r="N295" s="77"/>
      <c r="O295" s="73"/>
      <c r="P295" s="70"/>
      <c r="Q295" s="77"/>
      <c r="R295" s="73"/>
      <c r="S295" s="70"/>
      <c r="T295" s="77"/>
      <c r="U295" s="73"/>
      <c r="V295" s="70"/>
      <c r="W295" s="77"/>
    </row>
    <row r="296" spans="2:23" ht="23.1" customHeight="1" x14ac:dyDescent="0.2">
      <c r="B296" s="44"/>
      <c r="C296" s="45"/>
      <c r="D296" s="45"/>
      <c r="E296" s="45"/>
      <c r="F296" s="45"/>
      <c r="G296" s="45"/>
      <c r="H296" s="47"/>
      <c r="I296" s="45"/>
      <c r="J296" s="46"/>
      <c r="K296" s="67"/>
      <c r="L296" s="74"/>
      <c r="M296" s="70"/>
      <c r="N296" s="77"/>
      <c r="O296" s="74"/>
      <c r="P296" s="70"/>
      <c r="Q296" s="77"/>
      <c r="R296" s="74"/>
      <c r="S296" s="70"/>
      <c r="T296" s="77"/>
      <c r="U296" s="74"/>
      <c r="V296" s="70"/>
      <c r="W296" s="77"/>
    </row>
    <row r="297" spans="2:23" ht="23.1" customHeight="1" x14ac:dyDescent="0.2">
      <c r="B297" s="44"/>
      <c r="C297" s="45"/>
      <c r="D297" s="45"/>
      <c r="E297" s="45"/>
      <c r="F297" s="45"/>
      <c r="G297" s="45"/>
      <c r="H297" s="47"/>
      <c r="I297" s="45"/>
      <c r="J297" s="46"/>
      <c r="K297" s="67"/>
      <c r="L297" s="74"/>
      <c r="M297" s="70"/>
      <c r="N297" s="77"/>
      <c r="O297" s="74"/>
      <c r="P297" s="70"/>
      <c r="Q297" s="77"/>
      <c r="R297" s="74"/>
      <c r="S297" s="70"/>
      <c r="T297" s="77"/>
      <c r="U297" s="74"/>
      <c r="V297" s="70"/>
      <c r="W297" s="77"/>
    </row>
    <row r="298" spans="2:23" ht="23.1" customHeight="1" x14ac:dyDescent="0.2">
      <c r="B298" s="48"/>
      <c r="C298" s="49"/>
      <c r="D298" s="49"/>
      <c r="E298" s="49"/>
      <c r="F298" s="49"/>
      <c r="G298" s="49"/>
      <c r="H298" s="51"/>
      <c r="I298" s="49"/>
      <c r="J298" s="50"/>
      <c r="K298" s="66"/>
      <c r="L298" s="73"/>
      <c r="M298" s="70"/>
      <c r="N298" s="77"/>
      <c r="O298" s="73"/>
      <c r="P298" s="70"/>
      <c r="Q298" s="77"/>
      <c r="R298" s="73"/>
      <c r="S298" s="70"/>
      <c r="T298" s="77"/>
      <c r="U298" s="73"/>
      <c r="V298" s="70"/>
      <c r="W298" s="77"/>
    </row>
    <row r="299" spans="2:23" ht="23.1" customHeight="1" x14ac:dyDescent="0.2">
      <c r="B299" s="44"/>
      <c r="C299" s="45"/>
      <c r="D299" s="45"/>
      <c r="E299" s="45"/>
      <c r="F299" s="45"/>
      <c r="G299" s="45"/>
      <c r="H299" s="47"/>
      <c r="I299" s="45"/>
      <c r="J299" s="46"/>
      <c r="K299" s="67"/>
      <c r="L299" s="74"/>
      <c r="M299" s="70"/>
      <c r="N299" s="77"/>
      <c r="O299" s="74"/>
      <c r="P299" s="70"/>
      <c r="Q299" s="77"/>
      <c r="R299" s="74"/>
      <c r="S299" s="70"/>
      <c r="T299" s="77"/>
      <c r="U299" s="74"/>
      <c r="V299" s="70"/>
      <c r="W299" s="77"/>
    </row>
    <row r="300" spans="2:23" ht="23.1" customHeight="1" x14ac:dyDescent="0.2">
      <c r="B300" s="44"/>
      <c r="C300" s="45"/>
      <c r="D300" s="45"/>
      <c r="E300" s="45"/>
      <c r="F300" s="45"/>
      <c r="G300" s="45"/>
      <c r="H300" s="47"/>
      <c r="I300" s="45"/>
      <c r="J300" s="46"/>
      <c r="K300" s="67"/>
      <c r="L300" s="74"/>
      <c r="M300" s="70"/>
      <c r="N300" s="77"/>
      <c r="O300" s="74"/>
      <c r="P300" s="70"/>
      <c r="Q300" s="77"/>
      <c r="R300" s="74"/>
      <c r="S300" s="70"/>
      <c r="T300" s="77"/>
      <c r="U300" s="74"/>
      <c r="V300" s="70"/>
      <c r="W300" s="77"/>
    </row>
    <row r="301" spans="2:23" ht="23.1" customHeight="1" x14ac:dyDescent="0.2">
      <c r="B301" s="48"/>
      <c r="C301" s="49"/>
      <c r="D301" s="49"/>
      <c r="E301" s="49"/>
      <c r="F301" s="49"/>
      <c r="G301" s="49"/>
      <c r="H301" s="51"/>
      <c r="I301" s="49"/>
      <c r="J301" s="50"/>
      <c r="K301" s="66"/>
      <c r="L301" s="73"/>
      <c r="M301" s="70"/>
      <c r="N301" s="77"/>
      <c r="O301" s="73"/>
      <c r="P301" s="70"/>
      <c r="Q301" s="77"/>
      <c r="R301" s="73"/>
      <c r="S301" s="70"/>
      <c r="T301" s="77"/>
      <c r="U301" s="73"/>
      <c r="V301" s="70"/>
      <c r="W301" s="77"/>
    </row>
    <row r="302" spans="2:23" ht="23.1" customHeight="1" x14ac:dyDescent="0.2">
      <c r="B302" s="44"/>
      <c r="C302" s="45"/>
      <c r="D302" s="45"/>
      <c r="E302" s="45"/>
      <c r="F302" s="45"/>
      <c r="G302" s="45"/>
      <c r="H302" s="47"/>
      <c r="I302" s="45"/>
      <c r="J302" s="46"/>
      <c r="K302" s="67"/>
      <c r="L302" s="74"/>
      <c r="M302" s="70"/>
      <c r="N302" s="77"/>
      <c r="O302" s="74"/>
      <c r="P302" s="70"/>
      <c r="Q302" s="77"/>
      <c r="R302" s="74"/>
      <c r="S302" s="70"/>
      <c r="T302" s="77"/>
      <c r="U302" s="74"/>
      <c r="V302" s="70"/>
      <c r="W302" s="77"/>
    </row>
    <row r="303" spans="2:23" ht="23.1" customHeight="1" x14ac:dyDescent="0.2">
      <c r="B303" s="44"/>
      <c r="C303" s="45"/>
      <c r="D303" s="45"/>
      <c r="E303" s="45"/>
      <c r="F303" s="45"/>
      <c r="G303" s="45"/>
      <c r="H303" s="47"/>
      <c r="I303" s="45"/>
      <c r="J303" s="46"/>
      <c r="K303" s="67"/>
      <c r="L303" s="74"/>
      <c r="M303" s="70"/>
      <c r="N303" s="77"/>
      <c r="O303" s="74"/>
      <c r="P303" s="70"/>
      <c r="Q303" s="77"/>
      <c r="R303" s="74"/>
      <c r="S303" s="70"/>
      <c r="T303" s="77"/>
      <c r="U303" s="74"/>
      <c r="V303" s="70"/>
      <c r="W303" s="77"/>
    </row>
    <row r="304" spans="2:23" ht="23.1" customHeight="1" x14ac:dyDescent="0.2">
      <c r="B304" s="48"/>
      <c r="C304" s="49"/>
      <c r="D304" s="49"/>
      <c r="E304" s="49"/>
      <c r="F304" s="49"/>
      <c r="G304" s="49"/>
      <c r="H304" s="51"/>
      <c r="I304" s="49"/>
      <c r="J304" s="50"/>
      <c r="K304" s="66"/>
      <c r="L304" s="73"/>
      <c r="M304" s="70"/>
      <c r="N304" s="77"/>
      <c r="O304" s="73"/>
      <c r="P304" s="70"/>
      <c r="Q304" s="77"/>
      <c r="R304" s="73"/>
      <c r="S304" s="70"/>
      <c r="T304" s="77"/>
      <c r="U304" s="73"/>
      <c r="V304" s="70"/>
      <c r="W304" s="77"/>
    </row>
    <row r="305" spans="2:23" ht="23.1" customHeight="1" x14ac:dyDescent="0.2">
      <c r="B305" s="44"/>
      <c r="C305" s="45"/>
      <c r="D305" s="45"/>
      <c r="E305" s="45"/>
      <c r="F305" s="45"/>
      <c r="G305" s="45"/>
      <c r="H305" s="47"/>
      <c r="I305" s="45"/>
      <c r="J305" s="46"/>
      <c r="K305" s="67"/>
      <c r="L305" s="74"/>
      <c r="M305" s="70"/>
      <c r="N305" s="77"/>
      <c r="O305" s="74"/>
      <c r="P305" s="70"/>
      <c r="Q305" s="77"/>
      <c r="R305" s="74"/>
      <c r="S305" s="70"/>
      <c r="T305" s="77"/>
      <c r="U305" s="74"/>
      <c r="V305" s="70"/>
      <c r="W305" s="77"/>
    </row>
    <row r="306" spans="2:23" ht="23.1" customHeight="1" x14ac:dyDescent="0.2">
      <c r="B306" s="44"/>
      <c r="C306" s="45"/>
      <c r="D306" s="45"/>
      <c r="E306" s="45"/>
      <c r="F306" s="45"/>
      <c r="G306" s="45"/>
      <c r="H306" s="47"/>
      <c r="I306" s="45"/>
      <c r="J306" s="46"/>
      <c r="K306" s="67"/>
      <c r="L306" s="74"/>
      <c r="M306" s="70"/>
      <c r="N306" s="77"/>
      <c r="O306" s="74"/>
      <c r="P306" s="70"/>
      <c r="Q306" s="77"/>
      <c r="R306" s="74"/>
      <c r="S306" s="70"/>
      <c r="T306" s="77"/>
      <c r="U306" s="74"/>
      <c r="V306" s="70"/>
      <c r="W306" s="77"/>
    </row>
    <row r="307" spans="2:23" ht="23.1" customHeight="1" x14ac:dyDescent="0.2">
      <c r="B307" s="48"/>
      <c r="C307" s="49"/>
      <c r="D307" s="49"/>
      <c r="E307" s="49"/>
      <c r="F307" s="49"/>
      <c r="G307" s="49"/>
      <c r="H307" s="51"/>
      <c r="I307" s="49"/>
      <c r="J307" s="50"/>
      <c r="K307" s="66"/>
      <c r="L307" s="73"/>
      <c r="M307" s="70"/>
      <c r="N307" s="77"/>
      <c r="O307" s="73"/>
      <c r="P307" s="70"/>
      <c r="Q307" s="77"/>
      <c r="R307" s="73"/>
      <c r="S307" s="70"/>
      <c r="T307" s="77"/>
      <c r="U307" s="73"/>
      <c r="V307" s="70"/>
      <c r="W307" s="77"/>
    </row>
    <row r="308" spans="2:23" ht="23.1" customHeight="1" x14ac:dyDescent="0.2">
      <c r="B308" s="44"/>
      <c r="C308" s="45"/>
      <c r="D308" s="45"/>
      <c r="E308" s="45"/>
      <c r="F308" s="45"/>
      <c r="G308" s="45"/>
      <c r="H308" s="47"/>
      <c r="I308" s="45"/>
      <c r="J308" s="46"/>
      <c r="K308" s="67"/>
      <c r="L308" s="74"/>
      <c r="M308" s="70"/>
      <c r="N308" s="77"/>
      <c r="O308" s="74"/>
      <c r="P308" s="70"/>
      <c r="Q308" s="77"/>
      <c r="R308" s="74"/>
      <c r="S308" s="70"/>
      <c r="T308" s="77"/>
      <c r="U308" s="74"/>
      <c r="V308" s="70"/>
      <c r="W308" s="77"/>
    </row>
    <row r="309" spans="2:23" ht="23.1" customHeight="1" x14ac:dyDescent="0.2">
      <c r="B309" s="44"/>
      <c r="C309" s="45"/>
      <c r="D309" s="45"/>
      <c r="E309" s="45"/>
      <c r="F309" s="45"/>
      <c r="G309" s="45"/>
      <c r="H309" s="47"/>
      <c r="I309" s="45"/>
      <c r="J309" s="46"/>
      <c r="K309" s="67"/>
      <c r="L309" s="74"/>
      <c r="M309" s="70"/>
      <c r="N309" s="77"/>
      <c r="O309" s="74"/>
      <c r="P309" s="70"/>
      <c r="Q309" s="77"/>
      <c r="R309" s="74"/>
      <c r="S309" s="70"/>
      <c r="T309" s="77"/>
      <c r="U309" s="74"/>
      <c r="V309" s="70"/>
      <c r="W309" s="77"/>
    </row>
    <row r="310" spans="2:23" ht="23.1" customHeight="1" x14ac:dyDescent="0.2">
      <c r="B310" s="48"/>
      <c r="C310" s="49"/>
      <c r="D310" s="49"/>
      <c r="E310" s="49"/>
      <c r="F310" s="49"/>
      <c r="G310" s="49"/>
      <c r="H310" s="51"/>
      <c r="I310" s="49"/>
      <c r="J310" s="50"/>
      <c r="K310" s="66"/>
      <c r="L310" s="73"/>
      <c r="M310" s="70"/>
      <c r="N310" s="77"/>
      <c r="O310" s="73"/>
      <c r="P310" s="70"/>
      <c r="Q310" s="77"/>
      <c r="R310" s="73"/>
      <c r="S310" s="70"/>
      <c r="T310" s="77"/>
      <c r="U310" s="73"/>
      <c r="V310" s="70"/>
      <c r="W310" s="77"/>
    </row>
    <row r="311" spans="2:23" ht="23.1" customHeight="1" x14ac:dyDescent="0.2">
      <c r="B311" s="44"/>
      <c r="C311" s="45"/>
      <c r="D311" s="45"/>
      <c r="E311" s="45"/>
      <c r="F311" s="45"/>
      <c r="G311" s="45"/>
      <c r="H311" s="47"/>
      <c r="I311" s="45"/>
      <c r="J311" s="46"/>
      <c r="K311" s="67"/>
      <c r="L311" s="74"/>
      <c r="M311" s="70"/>
      <c r="N311" s="77"/>
      <c r="O311" s="74"/>
      <c r="P311" s="70"/>
      <c r="Q311" s="77"/>
      <c r="R311" s="74"/>
      <c r="S311" s="70"/>
      <c r="T311" s="77"/>
      <c r="U311" s="74"/>
      <c r="V311" s="70"/>
      <c r="W311" s="77"/>
    </row>
    <row r="312" spans="2:23" ht="23.1" customHeight="1" x14ac:dyDescent="0.2">
      <c r="B312" s="44"/>
      <c r="C312" s="45"/>
      <c r="D312" s="45"/>
      <c r="E312" s="45"/>
      <c r="F312" s="45"/>
      <c r="G312" s="45"/>
      <c r="H312" s="47"/>
      <c r="I312" s="45"/>
      <c r="J312" s="46"/>
      <c r="K312" s="67"/>
      <c r="L312" s="74"/>
      <c r="M312" s="70"/>
      <c r="N312" s="77"/>
      <c r="O312" s="74"/>
      <c r="P312" s="70"/>
      <c r="Q312" s="77"/>
      <c r="R312" s="74"/>
      <c r="S312" s="70"/>
      <c r="T312" s="77"/>
      <c r="U312" s="74"/>
      <c r="V312" s="70"/>
      <c r="W312" s="77"/>
    </row>
    <row r="313" spans="2:23" ht="23.1" customHeight="1" x14ac:dyDescent="0.2">
      <c r="B313" s="48"/>
      <c r="C313" s="49"/>
      <c r="D313" s="49"/>
      <c r="E313" s="49"/>
      <c r="F313" s="49"/>
      <c r="G313" s="49"/>
      <c r="H313" s="51"/>
      <c r="I313" s="49"/>
      <c r="J313" s="50"/>
      <c r="K313" s="66"/>
      <c r="L313" s="73"/>
      <c r="M313" s="70"/>
      <c r="N313" s="77"/>
      <c r="O313" s="73"/>
      <c r="P313" s="70"/>
      <c r="Q313" s="77"/>
      <c r="R313" s="73"/>
      <c r="S313" s="70"/>
      <c r="T313" s="77"/>
      <c r="U313" s="73"/>
      <c r="V313" s="70"/>
      <c r="W313" s="77"/>
    </row>
    <row r="314" spans="2:23" ht="23.1" customHeight="1" x14ac:dyDescent="0.2">
      <c r="B314" s="44"/>
      <c r="C314" s="45"/>
      <c r="D314" s="45"/>
      <c r="E314" s="45"/>
      <c r="F314" s="45"/>
      <c r="G314" s="45"/>
      <c r="H314" s="47"/>
      <c r="I314" s="45"/>
      <c r="J314" s="46"/>
      <c r="K314" s="67"/>
      <c r="L314" s="74"/>
      <c r="M314" s="70"/>
      <c r="N314" s="77"/>
      <c r="O314" s="74"/>
      <c r="P314" s="70"/>
      <c r="Q314" s="77"/>
      <c r="R314" s="74"/>
      <c r="S314" s="70"/>
      <c r="T314" s="77"/>
      <c r="U314" s="74"/>
      <c r="V314" s="70"/>
      <c r="W314" s="77"/>
    </row>
    <row r="315" spans="2:23" ht="23.1" customHeight="1" x14ac:dyDescent="0.2">
      <c r="B315" s="44"/>
      <c r="C315" s="45"/>
      <c r="D315" s="45"/>
      <c r="E315" s="45"/>
      <c r="F315" s="45"/>
      <c r="G315" s="45"/>
      <c r="H315" s="47"/>
      <c r="I315" s="45"/>
      <c r="J315" s="46"/>
      <c r="K315" s="67"/>
      <c r="L315" s="74"/>
      <c r="M315" s="70"/>
      <c r="N315" s="77"/>
      <c r="O315" s="74"/>
      <c r="P315" s="70"/>
      <c r="Q315" s="77"/>
      <c r="R315" s="74"/>
      <c r="S315" s="70"/>
      <c r="T315" s="77"/>
      <c r="U315" s="74"/>
      <c r="V315" s="70"/>
      <c r="W315" s="77"/>
    </row>
    <row r="316" spans="2:23" ht="23.1" customHeight="1" x14ac:dyDescent="0.2">
      <c r="B316" s="48"/>
      <c r="C316" s="49"/>
      <c r="D316" s="49"/>
      <c r="E316" s="49"/>
      <c r="F316" s="49"/>
      <c r="G316" s="49"/>
      <c r="H316" s="51"/>
      <c r="I316" s="49"/>
      <c r="J316" s="50"/>
      <c r="K316" s="66"/>
      <c r="L316" s="73"/>
      <c r="M316" s="70"/>
      <c r="N316" s="77"/>
      <c r="O316" s="73"/>
      <c r="P316" s="70"/>
      <c r="Q316" s="77"/>
      <c r="R316" s="73"/>
      <c r="S316" s="70"/>
      <c r="T316" s="77"/>
      <c r="U316" s="73"/>
      <c r="V316" s="70"/>
      <c r="W316" s="77"/>
    </row>
    <row r="317" spans="2:23" ht="23.1" customHeight="1" x14ac:dyDescent="0.2">
      <c r="B317" s="44"/>
      <c r="C317" s="45"/>
      <c r="D317" s="45"/>
      <c r="E317" s="45"/>
      <c r="F317" s="45"/>
      <c r="G317" s="45"/>
      <c r="H317" s="47"/>
      <c r="I317" s="45"/>
      <c r="J317" s="46"/>
      <c r="K317" s="67"/>
      <c r="L317" s="74"/>
      <c r="M317" s="70"/>
      <c r="N317" s="77"/>
      <c r="O317" s="74"/>
      <c r="P317" s="70"/>
      <c r="Q317" s="77"/>
      <c r="R317" s="74"/>
      <c r="S317" s="70"/>
      <c r="T317" s="77"/>
      <c r="U317" s="74"/>
      <c r="V317" s="70"/>
      <c r="W317" s="77"/>
    </row>
    <row r="318" spans="2:23" ht="23.1" customHeight="1" x14ac:dyDescent="0.2">
      <c r="B318" s="44"/>
      <c r="C318" s="45"/>
      <c r="D318" s="45"/>
      <c r="E318" s="45"/>
      <c r="F318" s="45"/>
      <c r="G318" s="45"/>
      <c r="H318" s="47"/>
      <c r="I318" s="45"/>
      <c r="J318" s="46"/>
      <c r="K318" s="67"/>
      <c r="L318" s="74"/>
      <c r="M318" s="70"/>
      <c r="N318" s="77"/>
      <c r="O318" s="74"/>
      <c r="P318" s="70"/>
      <c r="Q318" s="77"/>
      <c r="R318" s="74"/>
      <c r="S318" s="70"/>
      <c r="T318" s="77"/>
      <c r="U318" s="74"/>
      <c r="V318" s="70"/>
      <c r="W318" s="77"/>
    </row>
    <row r="319" spans="2:23" ht="23.1" customHeight="1" x14ac:dyDescent="0.2">
      <c r="B319" s="48"/>
      <c r="C319" s="49"/>
      <c r="D319" s="49"/>
      <c r="E319" s="49"/>
      <c r="F319" s="49"/>
      <c r="G319" s="49"/>
      <c r="H319" s="51"/>
      <c r="I319" s="49"/>
      <c r="J319" s="50"/>
      <c r="K319" s="66"/>
      <c r="L319" s="73"/>
      <c r="M319" s="70"/>
      <c r="N319" s="77"/>
      <c r="O319" s="73"/>
      <c r="P319" s="70"/>
      <c r="Q319" s="77"/>
      <c r="R319" s="73"/>
      <c r="S319" s="70"/>
      <c r="T319" s="77"/>
      <c r="U319" s="73"/>
      <c r="V319" s="70"/>
      <c r="W319" s="77"/>
    </row>
    <row r="320" spans="2:23" ht="23.1" customHeight="1" x14ac:dyDescent="0.2">
      <c r="B320" s="44"/>
      <c r="C320" s="45"/>
      <c r="D320" s="45"/>
      <c r="E320" s="45"/>
      <c r="F320" s="45"/>
      <c r="G320" s="45"/>
      <c r="H320" s="47"/>
      <c r="I320" s="45"/>
      <c r="J320" s="46"/>
      <c r="K320" s="67"/>
      <c r="L320" s="74"/>
      <c r="M320" s="70"/>
      <c r="N320" s="77"/>
      <c r="O320" s="74"/>
      <c r="P320" s="70"/>
      <c r="Q320" s="77"/>
      <c r="R320" s="74"/>
      <c r="S320" s="70"/>
      <c r="T320" s="77"/>
      <c r="U320" s="74"/>
      <c r="V320" s="70"/>
      <c r="W320" s="77"/>
    </row>
    <row r="321" spans="2:23" ht="23.1" customHeight="1" x14ac:dyDescent="0.2">
      <c r="B321" s="44"/>
      <c r="C321" s="45"/>
      <c r="D321" s="45"/>
      <c r="E321" s="45"/>
      <c r="F321" s="45"/>
      <c r="G321" s="45"/>
      <c r="H321" s="47"/>
      <c r="I321" s="45"/>
      <c r="J321" s="46"/>
      <c r="K321" s="67"/>
      <c r="L321" s="74"/>
      <c r="M321" s="70"/>
      <c r="N321" s="77"/>
      <c r="O321" s="74"/>
      <c r="P321" s="70"/>
      <c r="Q321" s="77"/>
      <c r="R321" s="74"/>
      <c r="S321" s="70"/>
      <c r="T321" s="77"/>
      <c r="U321" s="74"/>
      <c r="V321" s="70"/>
      <c r="W321" s="77"/>
    </row>
    <row r="322" spans="2:23" ht="23.1" customHeight="1" x14ac:dyDescent="0.2">
      <c r="B322" s="48"/>
      <c r="C322" s="49"/>
      <c r="D322" s="49"/>
      <c r="E322" s="49"/>
      <c r="F322" s="49"/>
      <c r="G322" s="49"/>
      <c r="H322" s="51"/>
      <c r="I322" s="49"/>
      <c r="J322" s="50"/>
      <c r="K322" s="66"/>
      <c r="L322" s="73"/>
      <c r="M322" s="70"/>
      <c r="N322" s="77"/>
      <c r="O322" s="73"/>
      <c r="P322" s="70"/>
      <c r="Q322" s="77"/>
      <c r="R322" s="73"/>
      <c r="S322" s="70"/>
      <c r="T322" s="77"/>
      <c r="U322" s="73"/>
      <c r="V322" s="70"/>
      <c r="W322" s="77"/>
    </row>
    <row r="323" spans="2:23" ht="23.1" customHeight="1" x14ac:dyDescent="0.2">
      <c r="B323" s="44"/>
      <c r="C323" s="45"/>
      <c r="D323" s="45"/>
      <c r="E323" s="45"/>
      <c r="F323" s="45"/>
      <c r="G323" s="45"/>
      <c r="H323" s="47"/>
      <c r="I323" s="45"/>
      <c r="J323" s="46"/>
      <c r="K323" s="67"/>
      <c r="L323" s="74"/>
      <c r="M323" s="70"/>
      <c r="N323" s="77"/>
      <c r="O323" s="74"/>
      <c r="P323" s="70"/>
      <c r="Q323" s="77"/>
      <c r="R323" s="74"/>
      <c r="S323" s="70"/>
      <c r="T323" s="77"/>
      <c r="U323" s="74"/>
      <c r="V323" s="70"/>
      <c r="W323" s="77"/>
    </row>
    <row r="324" spans="2:23" ht="23.1" customHeight="1" x14ac:dyDescent="0.2">
      <c r="B324" s="44"/>
      <c r="C324" s="45"/>
      <c r="D324" s="45"/>
      <c r="E324" s="45"/>
      <c r="F324" s="45"/>
      <c r="G324" s="45"/>
      <c r="H324" s="47"/>
      <c r="I324" s="45"/>
      <c r="J324" s="46"/>
      <c r="K324" s="67"/>
      <c r="L324" s="74"/>
      <c r="M324" s="70"/>
      <c r="N324" s="77"/>
      <c r="O324" s="74"/>
      <c r="P324" s="70"/>
      <c r="Q324" s="77"/>
      <c r="R324" s="74"/>
      <c r="S324" s="70"/>
      <c r="T324" s="77"/>
      <c r="U324" s="74"/>
      <c r="V324" s="70"/>
      <c r="W324" s="77"/>
    </row>
    <row r="325" spans="2:23" ht="23.1" customHeight="1" x14ac:dyDescent="0.2">
      <c r="B325" s="48"/>
      <c r="C325" s="49"/>
      <c r="D325" s="49"/>
      <c r="E325" s="49"/>
      <c r="F325" s="49"/>
      <c r="G325" s="49"/>
      <c r="H325" s="51"/>
      <c r="I325" s="49"/>
      <c r="J325" s="50"/>
      <c r="K325" s="66"/>
      <c r="L325" s="73"/>
      <c r="M325" s="70"/>
      <c r="N325" s="77"/>
      <c r="O325" s="73"/>
      <c r="P325" s="70"/>
      <c r="Q325" s="77"/>
      <c r="R325" s="73"/>
      <c r="S325" s="70"/>
      <c r="T325" s="77"/>
      <c r="U325" s="73"/>
      <c r="V325" s="70"/>
      <c r="W325" s="77"/>
    </row>
    <row r="326" spans="2:23" ht="23.1" customHeight="1" x14ac:dyDescent="0.2">
      <c r="B326" s="44"/>
      <c r="C326" s="45"/>
      <c r="D326" s="45"/>
      <c r="E326" s="45"/>
      <c r="F326" s="45"/>
      <c r="G326" s="45"/>
      <c r="H326" s="47"/>
      <c r="I326" s="45"/>
      <c r="J326" s="46"/>
      <c r="K326" s="67"/>
      <c r="L326" s="74"/>
      <c r="M326" s="70"/>
      <c r="N326" s="77"/>
      <c r="O326" s="74"/>
      <c r="P326" s="70"/>
      <c r="Q326" s="77"/>
      <c r="R326" s="74"/>
      <c r="S326" s="70"/>
      <c r="T326" s="77"/>
      <c r="U326" s="74"/>
      <c r="V326" s="70"/>
      <c r="W326" s="77"/>
    </row>
    <row r="327" spans="2:23" ht="23.1" customHeight="1" x14ac:dyDescent="0.2">
      <c r="B327" s="44"/>
      <c r="C327" s="45"/>
      <c r="D327" s="45"/>
      <c r="E327" s="45"/>
      <c r="F327" s="45"/>
      <c r="G327" s="45"/>
      <c r="H327" s="47"/>
      <c r="I327" s="45"/>
      <c r="J327" s="46"/>
      <c r="K327" s="67"/>
      <c r="L327" s="74"/>
      <c r="M327" s="70"/>
      <c r="N327" s="77"/>
      <c r="O327" s="74"/>
      <c r="P327" s="70"/>
      <c r="Q327" s="77"/>
      <c r="R327" s="74"/>
      <c r="S327" s="70"/>
      <c r="T327" s="77"/>
      <c r="U327" s="74"/>
      <c r="V327" s="70"/>
      <c r="W327" s="77"/>
    </row>
    <row r="328" spans="2:23" ht="23.1" customHeight="1" x14ac:dyDescent="0.2">
      <c r="B328" s="48"/>
      <c r="C328" s="49"/>
      <c r="D328" s="49"/>
      <c r="E328" s="49"/>
      <c r="F328" s="49"/>
      <c r="G328" s="49"/>
      <c r="H328" s="51"/>
      <c r="I328" s="49"/>
      <c r="J328" s="50"/>
      <c r="K328" s="66"/>
      <c r="L328" s="73"/>
      <c r="M328" s="70"/>
      <c r="N328" s="77"/>
      <c r="O328" s="73"/>
      <c r="P328" s="70"/>
      <c r="Q328" s="77"/>
      <c r="R328" s="73"/>
      <c r="S328" s="70"/>
      <c r="T328" s="77"/>
      <c r="U328" s="73"/>
      <c r="V328" s="70"/>
      <c r="W328" s="77"/>
    </row>
    <row r="329" spans="2:23" ht="23.1" customHeight="1" x14ac:dyDescent="0.2">
      <c r="B329" s="44"/>
      <c r="C329" s="45"/>
      <c r="D329" s="45"/>
      <c r="E329" s="45"/>
      <c r="F329" s="45"/>
      <c r="G329" s="45"/>
      <c r="H329" s="47"/>
      <c r="I329" s="45"/>
      <c r="J329" s="46"/>
      <c r="K329" s="67"/>
      <c r="L329" s="74"/>
      <c r="M329" s="70"/>
      <c r="N329" s="77"/>
      <c r="O329" s="74"/>
      <c r="P329" s="70"/>
      <c r="Q329" s="77"/>
      <c r="R329" s="74"/>
      <c r="S329" s="70"/>
      <c r="T329" s="77"/>
      <c r="U329" s="74"/>
      <c r="V329" s="70"/>
      <c r="W329" s="77"/>
    </row>
    <row r="330" spans="2:23" ht="23.1" customHeight="1" x14ac:dyDescent="0.2">
      <c r="B330" s="44"/>
      <c r="C330" s="45"/>
      <c r="D330" s="45"/>
      <c r="E330" s="45"/>
      <c r="F330" s="45"/>
      <c r="G330" s="45"/>
      <c r="H330" s="47"/>
      <c r="I330" s="45"/>
      <c r="J330" s="46"/>
      <c r="K330" s="67"/>
      <c r="L330" s="74"/>
      <c r="M330" s="70"/>
      <c r="N330" s="77"/>
      <c r="O330" s="74"/>
      <c r="P330" s="70"/>
      <c r="Q330" s="77"/>
      <c r="R330" s="74"/>
      <c r="S330" s="70"/>
      <c r="T330" s="77"/>
      <c r="U330" s="74"/>
      <c r="V330" s="70"/>
      <c r="W330" s="77"/>
    </row>
    <row r="331" spans="2:23" ht="23.1" customHeight="1" x14ac:dyDescent="0.2">
      <c r="B331" s="48"/>
      <c r="C331" s="49"/>
      <c r="D331" s="49"/>
      <c r="E331" s="49"/>
      <c r="F331" s="49"/>
      <c r="G331" s="49"/>
      <c r="H331" s="51"/>
      <c r="I331" s="49"/>
      <c r="J331" s="50"/>
      <c r="K331" s="66"/>
      <c r="L331" s="73"/>
      <c r="M331" s="70"/>
      <c r="N331" s="77"/>
      <c r="O331" s="73"/>
      <c r="P331" s="70"/>
      <c r="Q331" s="77"/>
      <c r="R331" s="73"/>
      <c r="S331" s="70"/>
      <c r="T331" s="77"/>
      <c r="U331" s="73"/>
      <c r="V331" s="70"/>
      <c r="W331" s="77"/>
    </row>
    <row r="332" spans="2:23" ht="23.1" customHeight="1" x14ac:dyDescent="0.2">
      <c r="B332" s="44"/>
      <c r="C332" s="45"/>
      <c r="D332" s="45"/>
      <c r="E332" s="45"/>
      <c r="F332" s="45"/>
      <c r="G332" s="45"/>
      <c r="H332" s="47"/>
      <c r="I332" s="45"/>
      <c r="J332" s="46"/>
      <c r="K332" s="67"/>
      <c r="L332" s="74"/>
      <c r="M332" s="70"/>
      <c r="N332" s="77"/>
      <c r="O332" s="74"/>
      <c r="P332" s="70"/>
      <c r="Q332" s="77"/>
      <c r="R332" s="74"/>
      <c r="S332" s="70"/>
      <c r="T332" s="77"/>
      <c r="U332" s="74"/>
      <c r="V332" s="70"/>
      <c r="W332" s="77"/>
    </row>
    <row r="333" spans="2:23" ht="23.1" customHeight="1" x14ac:dyDescent="0.2">
      <c r="B333" s="44"/>
      <c r="C333" s="45"/>
      <c r="D333" s="45"/>
      <c r="E333" s="45"/>
      <c r="F333" s="45"/>
      <c r="G333" s="45"/>
      <c r="H333" s="47"/>
      <c r="I333" s="45"/>
      <c r="J333" s="46"/>
      <c r="K333" s="67"/>
      <c r="L333" s="74"/>
      <c r="M333" s="70"/>
      <c r="N333" s="77"/>
      <c r="O333" s="74"/>
      <c r="P333" s="70"/>
      <c r="Q333" s="77"/>
      <c r="R333" s="74"/>
      <c r="S333" s="70"/>
      <c r="T333" s="77"/>
      <c r="U333" s="74"/>
      <c r="V333" s="70"/>
      <c r="W333" s="77"/>
    </row>
    <row r="334" spans="2:23" ht="23.1" customHeight="1" x14ac:dyDescent="0.2">
      <c r="B334" s="48"/>
      <c r="C334" s="49"/>
      <c r="D334" s="49"/>
      <c r="E334" s="49"/>
      <c r="F334" s="49"/>
      <c r="G334" s="49"/>
      <c r="H334" s="51"/>
      <c r="I334" s="49"/>
      <c r="J334" s="50"/>
      <c r="K334" s="66"/>
      <c r="L334" s="73"/>
      <c r="M334" s="70"/>
      <c r="N334" s="77"/>
      <c r="O334" s="73"/>
      <c r="P334" s="70"/>
      <c r="Q334" s="77"/>
      <c r="R334" s="73"/>
      <c r="S334" s="70"/>
      <c r="T334" s="77"/>
      <c r="U334" s="73"/>
      <c r="V334" s="70"/>
      <c r="W334" s="77"/>
    </row>
    <row r="335" spans="2:23" ht="23.1" customHeight="1" x14ac:dyDescent="0.2">
      <c r="B335" s="44"/>
      <c r="C335" s="45"/>
      <c r="D335" s="45"/>
      <c r="E335" s="45"/>
      <c r="F335" s="45"/>
      <c r="G335" s="45"/>
      <c r="H335" s="47"/>
      <c r="I335" s="45"/>
      <c r="J335" s="46"/>
      <c r="K335" s="67"/>
      <c r="L335" s="74"/>
      <c r="M335" s="70"/>
      <c r="N335" s="77"/>
      <c r="O335" s="74"/>
      <c r="P335" s="70"/>
      <c r="Q335" s="77"/>
      <c r="R335" s="74"/>
      <c r="S335" s="70"/>
      <c r="T335" s="77"/>
      <c r="U335" s="74"/>
      <c r="V335" s="70"/>
      <c r="W335" s="77"/>
    </row>
    <row r="336" spans="2:23" ht="23.1" customHeight="1" x14ac:dyDescent="0.2">
      <c r="B336" s="44"/>
      <c r="C336" s="45"/>
      <c r="D336" s="45"/>
      <c r="E336" s="45"/>
      <c r="F336" s="45"/>
      <c r="G336" s="45"/>
      <c r="H336" s="47"/>
      <c r="I336" s="45"/>
      <c r="J336" s="46"/>
      <c r="K336" s="67"/>
      <c r="L336" s="74"/>
      <c r="M336" s="70"/>
      <c r="N336" s="77"/>
      <c r="O336" s="74"/>
      <c r="P336" s="70"/>
      <c r="Q336" s="77"/>
      <c r="R336" s="74"/>
      <c r="S336" s="70"/>
      <c r="T336" s="77"/>
      <c r="U336" s="74"/>
      <c r="V336" s="70"/>
      <c r="W336" s="77"/>
    </row>
    <row r="337" spans="2:23" ht="23.1" customHeight="1" x14ac:dyDescent="0.2">
      <c r="B337" s="48"/>
      <c r="C337" s="49"/>
      <c r="D337" s="49"/>
      <c r="E337" s="49"/>
      <c r="F337" s="49"/>
      <c r="G337" s="49"/>
      <c r="H337" s="51"/>
      <c r="I337" s="49"/>
      <c r="J337" s="50"/>
      <c r="K337" s="66"/>
      <c r="L337" s="73"/>
      <c r="M337" s="70"/>
      <c r="N337" s="77"/>
      <c r="O337" s="73"/>
      <c r="P337" s="70"/>
      <c r="Q337" s="77"/>
      <c r="R337" s="73"/>
      <c r="S337" s="70"/>
      <c r="T337" s="77"/>
      <c r="U337" s="73"/>
      <c r="V337" s="70"/>
      <c r="W337" s="77"/>
    </row>
    <row r="338" spans="2:23" ht="23.1" customHeight="1" x14ac:dyDescent="0.2">
      <c r="B338" s="44"/>
      <c r="C338" s="45"/>
      <c r="D338" s="45"/>
      <c r="E338" s="45"/>
      <c r="F338" s="45"/>
      <c r="G338" s="45"/>
      <c r="H338" s="47"/>
      <c r="I338" s="45"/>
      <c r="J338" s="46"/>
      <c r="K338" s="67"/>
      <c r="L338" s="74"/>
      <c r="M338" s="70"/>
      <c r="N338" s="77"/>
      <c r="O338" s="74"/>
      <c r="P338" s="70"/>
      <c r="Q338" s="77"/>
      <c r="R338" s="74"/>
      <c r="S338" s="70"/>
      <c r="T338" s="77"/>
      <c r="U338" s="74"/>
      <c r="V338" s="70"/>
      <c r="W338" s="77"/>
    </row>
    <row r="339" spans="2:23" ht="23.1" customHeight="1" x14ac:dyDescent="0.2">
      <c r="B339" s="44"/>
      <c r="C339" s="45"/>
      <c r="D339" s="45"/>
      <c r="E339" s="45"/>
      <c r="F339" s="45"/>
      <c r="G339" s="45"/>
      <c r="H339" s="47"/>
      <c r="I339" s="45"/>
      <c r="J339" s="46"/>
      <c r="K339" s="67"/>
      <c r="L339" s="74"/>
      <c r="M339" s="70"/>
      <c r="N339" s="77"/>
      <c r="O339" s="74"/>
      <c r="P339" s="70"/>
      <c r="Q339" s="77"/>
      <c r="R339" s="74"/>
      <c r="S339" s="70"/>
      <c r="T339" s="77"/>
      <c r="U339" s="74"/>
      <c r="V339" s="70"/>
      <c r="W339" s="77"/>
    </row>
    <row r="340" spans="2:23" ht="23.1" customHeight="1" x14ac:dyDescent="0.2">
      <c r="B340" s="48"/>
      <c r="C340" s="49"/>
      <c r="D340" s="49"/>
      <c r="E340" s="49"/>
      <c r="F340" s="49"/>
      <c r="G340" s="49"/>
      <c r="H340" s="51"/>
      <c r="I340" s="49"/>
      <c r="J340" s="50"/>
      <c r="K340" s="66"/>
      <c r="L340" s="73"/>
      <c r="M340" s="70"/>
      <c r="N340" s="77"/>
      <c r="O340" s="73"/>
      <c r="P340" s="70"/>
      <c r="Q340" s="77"/>
      <c r="R340" s="73"/>
      <c r="S340" s="70"/>
      <c r="T340" s="77"/>
      <c r="U340" s="73"/>
      <c r="V340" s="70"/>
      <c r="W340" s="77"/>
    </row>
    <row r="341" spans="2:23" ht="23.1" customHeight="1" x14ac:dyDescent="0.2">
      <c r="B341" s="44"/>
      <c r="C341" s="45"/>
      <c r="D341" s="45"/>
      <c r="E341" s="45"/>
      <c r="F341" s="45"/>
      <c r="G341" s="45"/>
      <c r="H341" s="47"/>
      <c r="I341" s="45"/>
      <c r="J341" s="46"/>
      <c r="K341" s="67"/>
      <c r="L341" s="74"/>
      <c r="M341" s="70"/>
      <c r="N341" s="77"/>
      <c r="O341" s="74"/>
      <c r="P341" s="70"/>
      <c r="Q341" s="77"/>
      <c r="R341" s="74"/>
      <c r="S341" s="70"/>
      <c r="T341" s="77"/>
      <c r="U341" s="74"/>
      <c r="V341" s="70"/>
      <c r="W341" s="77"/>
    </row>
    <row r="342" spans="2:23" ht="23.1" customHeight="1" x14ac:dyDescent="0.2">
      <c r="B342" s="44"/>
      <c r="C342" s="45"/>
      <c r="D342" s="45"/>
      <c r="E342" s="45"/>
      <c r="F342" s="45"/>
      <c r="G342" s="45"/>
      <c r="H342" s="47"/>
      <c r="I342" s="45"/>
      <c r="J342" s="46"/>
      <c r="K342" s="67"/>
      <c r="L342" s="74"/>
      <c r="M342" s="70"/>
      <c r="N342" s="77"/>
      <c r="O342" s="74"/>
      <c r="P342" s="70"/>
      <c r="Q342" s="77"/>
      <c r="R342" s="74"/>
      <c r="S342" s="70"/>
      <c r="T342" s="77"/>
      <c r="U342" s="74"/>
      <c r="V342" s="70"/>
      <c r="W342" s="77"/>
    </row>
    <row r="343" spans="2:23" ht="23.1" customHeight="1" x14ac:dyDescent="0.2">
      <c r="B343" s="48"/>
      <c r="C343" s="49"/>
      <c r="D343" s="49"/>
      <c r="E343" s="49"/>
      <c r="F343" s="49"/>
      <c r="G343" s="49"/>
      <c r="H343" s="51"/>
      <c r="I343" s="49"/>
      <c r="J343" s="50"/>
      <c r="K343" s="66"/>
      <c r="L343" s="73"/>
      <c r="M343" s="70"/>
      <c r="N343" s="77"/>
      <c r="O343" s="73"/>
      <c r="P343" s="70"/>
      <c r="Q343" s="77"/>
      <c r="R343" s="73"/>
      <c r="S343" s="70"/>
      <c r="T343" s="77"/>
      <c r="U343" s="73"/>
      <c r="V343" s="70"/>
      <c r="W343" s="77"/>
    </row>
    <row r="344" spans="2:23" ht="23.1" customHeight="1" x14ac:dyDescent="0.2">
      <c r="B344" s="44"/>
      <c r="C344" s="45"/>
      <c r="D344" s="45"/>
      <c r="E344" s="45"/>
      <c r="F344" s="45"/>
      <c r="G344" s="45"/>
      <c r="H344" s="47"/>
      <c r="I344" s="45"/>
      <c r="J344" s="46"/>
      <c r="K344" s="67"/>
      <c r="L344" s="74"/>
      <c r="M344" s="70"/>
      <c r="N344" s="77"/>
      <c r="O344" s="74"/>
      <c r="P344" s="70"/>
      <c r="Q344" s="77"/>
      <c r="R344" s="74"/>
      <c r="S344" s="70"/>
      <c r="T344" s="77"/>
      <c r="U344" s="74"/>
      <c r="V344" s="70"/>
      <c r="W344" s="77"/>
    </row>
    <row r="345" spans="2:23" ht="23.1" customHeight="1" x14ac:dyDescent="0.2">
      <c r="B345" s="44"/>
      <c r="C345" s="45"/>
      <c r="D345" s="45"/>
      <c r="E345" s="45"/>
      <c r="F345" s="45"/>
      <c r="G345" s="45"/>
      <c r="H345" s="47"/>
      <c r="I345" s="45"/>
      <c r="J345" s="46"/>
      <c r="K345" s="67"/>
      <c r="L345" s="74"/>
      <c r="M345" s="70"/>
      <c r="N345" s="77"/>
      <c r="O345" s="74"/>
      <c r="P345" s="70"/>
      <c r="Q345" s="77"/>
      <c r="R345" s="74"/>
      <c r="S345" s="70"/>
      <c r="T345" s="77"/>
      <c r="U345" s="74"/>
      <c r="V345" s="70"/>
      <c r="W345" s="77"/>
    </row>
    <row r="346" spans="2:23" ht="23.1" customHeight="1" x14ac:dyDescent="0.2">
      <c r="B346" s="48"/>
      <c r="C346" s="49"/>
      <c r="D346" s="49"/>
      <c r="E346" s="49"/>
      <c r="F346" s="49"/>
      <c r="G346" s="49"/>
      <c r="H346" s="51"/>
      <c r="I346" s="49"/>
      <c r="J346" s="50"/>
      <c r="K346" s="66"/>
      <c r="L346" s="73"/>
      <c r="M346" s="70"/>
      <c r="N346" s="77"/>
      <c r="O346" s="73"/>
      <c r="P346" s="70"/>
      <c r="Q346" s="77"/>
      <c r="R346" s="73"/>
      <c r="S346" s="70"/>
      <c r="T346" s="77"/>
      <c r="U346" s="73"/>
      <c r="V346" s="70"/>
      <c r="W346" s="77"/>
    </row>
    <row r="347" spans="2:23" ht="23.1" customHeight="1" x14ac:dyDescent="0.2">
      <c r="B347" s="44"/>
      <c r="C347" s="45"/>
      <c r="D347" s="45"/>
      <c r="E347" s="45"/>
      <c r="F347" s="45"/>
      <c r="G347" s="45"/>
      <c r="H347" s="47"/>
      <c r="I347" s="45"/>
      <c r="J347" s="46"/>
      <c r="K347" s="67"/>
      <c r="L347" s="74"/>
      <c r="M347" s="70"/>
      <c r="N347" s="77"/>
      <c r="O347" s="74"/>
      <c r="P347" s="70"/>
      <c r="Q347" s="77"/>
      <c r="R347" s="74"/>
      <c r="S347" s="70"/>
      <c r="T347" s="77"/>
      <c r="U347" s="74"/>
      <c r="V347" s="70"/>
      <c r="W347" s="77"/>
    </row>
    <row r="348" spans="2:23" ht="23.1" customHeight="1" x14ac:dyDescent="0.2">
      <c r="B348" s="44"/>
      <c r="C348" s="45"/>
      <c r="D348" s="45"/>
      <c r="E348" s="45"/>
      <c r="F348" s="45"/>
      <c r="G348" s="45"/>
      <c r="H348" s="47"/>
      <c r="I348" s="45"/>
      <c r="J348" s="46"/>
      <c r="K348" s="67"/>
      <c r="L348" s="74"/>
      <c r="M348" s="70"/>
      <c r="N348" s="77"/>
      <c r="O348" s="74"/>
      <c r="P348" s="70"/>
      <c r="Q348" s="77"/>
      <c r="R348" s="74"/>
      <c r="S348" s="70"/>
      <c r="T348" s="77"/>
      <c r="U348" s="74"/>
      <c r="V348" s="70"/>
      <c r="W348" s="77"/>
    </row>
    <row r="349" spans="2:23" ht="23.1" customHeight="1" x14ac:dyDescent="0.2">
      <c r="B349" s="48"/>
      <c r="C349" s="49"/>
      <c r="D349" s="49"/>
      <c r="E349" s="49"/>
      <c r="F349" s="49"/>
      <c r="G349" s="49"/>
      <c r="H349" s="51"/>
      <c r="I349" s="49"/>
      <c r="J349" s="50"/>
      <c r="K349" s="66"/>
      <c r="L349" s="73"/>
      <c r="M349" s="70"/>
      <c r="N349" s="77"/>
      <c r="O349" s="73"/>
      <c r="P349" s="70"/>
      <c r="Q349" s="77"/>
      <c r="R349" s="73"/>
      <c r="S349" s="70"/>
      <c r="T349" s="77"/>
      <c r="U349" s="73"/>
      <c r="V349" s="70"/>
      <c r="W349" s="77"/>
    </row>
    <row r="350" spans="2:23" ht="23.1" customHeight="1" x14ac:dyDescent="0.2">
      <c r="B350" s="44"/>
      <c r="C350" s="45"/>
      <c r="D350" s="45"/>
      <c r="E350" s="45"/>
      <c r="F350" s="45"/>
      <c r="G350" s="45"/>
      <c r="H350" s="47"/>
      <c r="I350" s="45"/>
      <c r="J350" s="46"/>
      <c r="K350" s="67"/>
      <c r="L350" s="74"/>
      <c r="M350" s="70"/>
      <c r="N350" s="77"/>
      <c r="O350" s="74"/>
      <c r="P350" s="70"/>
      <c r="Q350" s="77"/>
      <c r="R350" s="74"/>
      <c r="S350" s="70"/>
      <c r="T350" s="77"/>
      <c r="U350" s="74"/>
      <c r="V350" s="70"/>
      <c r="W350" s="77"/>
    </row>
    <row r="351" spans="2:23" ht="23.1" customHeight="1" x14ac:dyDescent="0.2">
      <c r="B351" s="44"/>
      <c r="C351" s="45"/>
      <c r="D351" s="45"/>
      <c r="E351" s="45"/>
      <c r="F351" s="45"/>
      <c r="G351" s="45"/>
      <c r="H351" s="47"/>
      <c r="I351" s="45"/>
      <c r="J351" s="46"/>
      <c r="K351" s="67"/>
      <c r="L351" s="74"/>
      <c r="M351" s="70"/>
      <c r="N351" s="77"/>
      <c r="O351" s="74"/>
      <c r="P351" s="70"/>
      <c r="Q351" s="77"/>
      <c r="R351" s="74"/>
      <c r="S351" s="70"/>
      <c r="T351" s="77"/>
      <c r="U351" s="74"/>
      <c r="V351" s="70"/>
      <c r="W351" s="77"/>
    </row>
    <row r="352" spans="2:23" ht="23.1" customHeight="1" x14ac:dyDescent="0.2">
      <c r="B352" s="48"/>
      <c r="C352" s="49"/>
      <c r="D352" s="49"/>
      <c r="E352" s="49"/>
      <c r="F352" s="49"/>
      <c r="G352" s="49"/>
      <c r="H352" s="51"/>
      <c r="I352" s="49"/>
      <c r="J352" s="50"/>
      <c r="K352" s="66"/>
      <c r="L352" s="73"/>
      <c r="M352" s="70"/>
      <c r="N352" s="77"/>
      <c r="O352" s="73"/>
      <c r="P352" s="70"/>
      <c r="Q352" s="77"/>
      <c r="R352" s="73"/>
      <c r="S352" s="70"/>
      <c r="T352" s="77"/>
      <c r="U352" s="73"/>
      <c r="V352" s="70"/>
      <c r="W352" s="77"/>
    </row>
    <row r="353" spans="2:23" ht="23.1" customHeight="1" x14ac:dyDescent="0.2">
      <c r="B353" s="44"/>
      <c r="C353" s="45"/>
      <c r="D353" s="45"/>
      <c r="E353" s="45"/>
      <c r="F353" s="45"/>
      <c r="G353" s="45"/>
      <c r="H353" s="47"/>
      <c r="I353" s="45"/>
      <c r="J353" s="46"/>
      <c r="K353" s="67"/>
      <c r="L353" s="74"/>
      <c r="M353" s="70"/>
      <c r="N353" s="77"/>
      <c r="O353" s="74"/>
      <c r="P353" s="70"/>
      <c r="Q353" s="77"/>
      <c r="R353" s="74"/>
      <c r="S353" s="70"/>
      <c r="T353" s="77"/>
      <c r="U353" s="74"/>
      <c r="V353" s="70"/>
      <c r="W353" s="77"/>
    </row>
    <row r="354" spans="2:23" ht="23.1" customHeight="1" x14ac:dyDescent="0.2">
      <c r="B354" s="44"/>
      <c r="C354" s="45"/>
      <c r="D354" s="45"/>
      <c r="E354" s="45"/>
      <c r="F354" s="45"/>
      <c r="G354" s="45"/>
      <c r="H354" s="47"/>
      <c r="I354" s="45"/>
      <c r="J354" s="46"/>
      <c r="K354" s="67"/>
      <c r="L354" s="74"/>
      <c r="M354" s="70"/>
      <c r="N354" s="77"/>
      <c r="O354" s="74"/>
      <c r="P354" s="70"/>
      <c r="Q354" s="77"/>
      <c r="R354" s="74"/>
      <c r="S354" s="70"/>
      <c r="T354" s="77"/>
      <c r="U354" s="74"/>
      <c r="V354" s="70"/>
      <c r="W354" s="77"/>
    </row>
    <row r="355" spans="2:23" ht="23.1" customHeight="1" x14ac:dyDescent="0.2">
      <c r="B355" s="48"/>
      <c r="C355" s="49"/>
      <c r="D355" s="49"/>
      <c r="E355" s="49"/>
      <c r="F355" s="49"/>
      <c r="G355" s="49"/>
      <c r="H355" s="51"/>
      <c r="I355" s="49"/>
      <c r="J355" s="50"/>
      <c r="K355" s="66"/>
      <c r="L355" s="73"/>
      <c r="M355" s="70"/>
      <c r="N355" s="77"/>
      <c r="O355" s="73"/>
      <c r="P355" s="70"/>
      <c r="Q355" s="77"/>
      <c r="R355" s="73"/>
      <c r="S355" s="70"/>
      <c r="T355" s="77"/>
      <c r="U355" s="73"/>
      <c r="V355" s="70"/>
      <c r="W355" s="77"/>
    </row>
    <row r="356" spans="2:23" ht="23.1" customHeight="1" x14ac:dyDescent="0.2">
      <c r="B356" s="44"/>
      <c r="C356" s="45"/>
      <c r="D356" s="45"/>
      <c r="E356" s="45"/>
      <c r="F356" s="45"/>
      <c r="G356" s="45"/>
      <c r="H356" s="47"/>
      <c r="I356" s="45"/>
      <c r="J356" s="46"/>
      <c r="K356" s="67"/>
      <c r="L356" s="74"/>
      <c r="M356" s="70"/>
      <c r="N356" s="77"/>
      <c r="O356" s="74"/>
      <c r="P356" s="70"/>
      <c r="Q356" s="77"/>
      <c r="R356" s="74"/>
      <c r="S356" s="70"/>
      <c r="T356" s="77"/>
      <c r="U356" s="74"/>
      <c r="V356" s="70"/>
      <c r="W356" s="77"/>
    </row>
    <row r="357" spans="2:23" ht="23.1" customHeight="1" x14ac:dyDescent="0.2">
      <c r="B357" s="44"/>
      <c r="C357" s="45"/>
      <c r="D357" s="45"/>
      <c r="E357" s="45"/>
      <c r="F357" s="45"/>
      <c r="G357" s="45"/>
      <c r="H357" s="47"/>
      <c r="I357" s="45"/>
      <c r="J357" s="46"/>
      <c r="K357" s="67"/>
      <c r="L357" s="74"/>
      <c r="M357" s="70"/>
      <c r="N357" s="77"/>
      <c r="O357" s="74"/>
      <c r="P357" s="70"/>
      <c r="Q357" s="77"/>
      <c r="R357" s="74"/>
      <c r="S357" s="70"/>
      <c r="T357" s="77"/>
      <c r="U357" s="74"/>
      <c r="V357" s="70"/>
      <c r="W357" s="77"/>
    </row>
    <row r="358" spans="2:23" ht="23.1" customHeight="1" x14ac:dyDescent="0.2">
      <c r="B358" s="48"/>
      <c r="C358" s="49"/>
      <c r="D358" s="49"/>
      <c r="E358" s="49"/>
      <c r="F358" s="49"/>
      <c r="G358" s="49"/>
      <c r="H358" s="51"/>
      <c r="I358" s="49"/>
      <c r="J358" s="50"/>
      <c r="K358" s="66"/>
      <c r="L358" s="73"/>
      <c r="M358" s="70"/>
      <c r="N358" s="77"/>
      <c r="O358" s="73"/>
      <c r="P358" s="70"/>
      <c r="Q358" s="77"/>
      <c r="R358" s="73"/>
      <c r="S358" s="70"/>
      <c r="T358" s="77"/>
      <c r="U358" s="73"/>
      <c r="V358" s="70"/>
      <c r="W358" s="77"/>
    </row>
    <row r="359" spans="2:23" ht="23.1" customHeight="1" x14ac:dyDescent="0.2">
      <c r="B359" s="44"/>
      <c r="C359" s="45"/>
      <c r="D359" s="45"/>
      <c r="E359" s="45"/>
      <c r="F359" s="45"/>
      <c r="G359" s="45"/>
      <c r="H359" s="47"/>
      <c r="I359" s="45"/>
      <c r="J359" s="46"/>
      <c r="K359" s="67"/>
      <c r="L359" s="74"/>
      <c r="M359" s="70"/>
      <c r="N359" s="77"/>
      <c r="O359" s="74"/>
      <c r="P359" s="70"/>
      <c r="Q359" s="77"/>
      <c r="R359" s="74"/>
      <c r="S359" s="70"/>
      <c r="T359" s="77"/>
      <c r="U359" s="74"/>
      <c r="V359" s="70"/>
      <c r="W359" s="77"/>
    </row>
    <row r="360" spans="2:23" ht="23.1" customHeight="1" x14ac:dyDescent="0.2">
      <c r="B360" s="44"/>
      <c r="C360" s="45"/>
      <c r="D360" s="45"/>
      <c r="E360" s="45"/>
      <c r="F360" s="45"/>
      <c r="G360" s="45"/>
      <c r="H360" s="47"/>
      <c r="I360" s="45"/>
      <c r="J360" s="46"/>
      <c r="K360" s="67"/>
      <c r="L360" s="74"/>
      <c r="M360" s="70"/>
      <c r="N360" s="77"/>
      <c r="O360" s="74"/>
      <c r="P360" s="70"/>
      <c r="Q360" s="77"/>
      <c r="R360" s="74"/>
      <c r="S360" s="70"/>
      <c r="T360" s="77"/>
      <c r="U360" s="74"/>
      <c r="V360" s="70"/>
      <c r="W360" s="77"/>
    </row>
    <row r="361" spans="2:23" ht="23.1" customHeight="1" x14ac:dyDescent="0.2">
      <c r="B361" s="48"/>
      <c r="C361" s="49"/>
      <c r="D361" s="49"/>
      <c r="E361" s="49"/>
      <c r="F361" s="49"/>
      <c r="G361" s="49"/>
      <c r="H361" s="51"/>
      <c r="I361" s="49"/>
      <c r="J361" s="50"/>
      <c r="K361" s="66"/>
      <c r="L361" s="73"/>
      <c r="M361" s="70"/>
      <c r="N361" s="77"/>
      <c r="O361" s="73"/>
      <c r="P361" s="70"/>
      <c r="Q361" s="77"/>
      <c r="R361" s="73"/>
      <c r="S361" s="70"/>
      <c r="T361" s="77"/>
      <c r="U361" s="73"/>
      <c r="V361" s="70"/>
      <c r="W361" s="77"/>
    </row>
    <row r="362" spans="2:23" ht="23.1" customHeight="1" x14ac:dyDescent="0.2">
      <c r="B362" s="44"/>
      <c r="C362" s="45"/>
      <c r="D362" s="45"/>
      <c r="E362" s="45"/>
      <c r="F362" s="45"/>
      <c r="G362" s="45"/>
      <c r="H362" s="47"/>
      <c r="I362" s="45"/>
      <c r="J362" s="46"/>
      <c r="K362" s="67"/>
      <c r="L362" s="74"/>
      <c r="M362" s="70"/>
      <c r="N362" s="77"/>
      <c r="O362" s="74"/>
      <c r="P362" s="70"/>
      <c r="Q362" s="77"/>
      <c r="R362" s="74"/>
      <c r="S362" s="70"/>
      <c r="T362" s="77"/>
      <c r="U362" s="74"/>
      <c r="V362" s="70"/>
      <c r="W362" s="77"/>
    </row>
    <row r="363" spans="2:23" ht="23.1" customHeight="1" x14ac:dyDescent="0.2">
      <c r="B363" s="44"/>
      <c r="C363" s="45"/>
      <c r="D363" s="45"/>
      <c r="E363" s="45"/>
      <c r="F363" s="45"/>
      <c r="G363" s="45"/>
      <c r="H363" s="47"/>
      <c r="I363" s="45"/>
      <c r="J363" s="46"/>
      <c r="K363" s="67"/>
      <c r="L363" s="74"/>
      <c r="M363" s="70"/>
      <c r="N363" s="77"/>
      <c r="O363" s="74"/>
      <c r="P363" s="70"/>
      <c r="Q363" s="77"/>
      <c r="R363" s="74"/>
      <c r="S363" s="70"/>
      <c r="T363" s="77"/>
      <c r="U363" s="74"/>
      <c r="V363" s="70"/>
      <c r="W363" s="77"/>
    </row>
    <row r="364" spans="2:23" ht="23.1" customHeight="1" x14ac:dyDescent="0.2">
      <c r="B364" s="48"/>
      <c r="C364" s="49"/>
      <c r="D364" s="49"/>
      <c r="E364" s="49"/>
      <c r="F364" s="49"/>
      <c r="G364" s="49"/>
      <c r="H364" s="51"/>
      <c r="I364" s="49"/>
      <c r="J364" s="50"/>
      <c r="K364" s="66"/>
      <c r="L364" s="73"/>
      <c r="M364" s="70"/>
      <c r="N364" s="77"/>
      <c r="O364" s="73"/>
      <c r="P364" s="70"/>
      <c r="Q364" s="77"/>
      <c r="R364" s="73"/>
      <c r="S364" s="70"/>
      <c r="T364" s="77"/>
      <c r="U364" s="73"/>
      <c r="V364" s="70"/>
      <c r="W364" s="77"/>
    </row>
    <row r="365" spans="2:23" ht="23.1" customHeight="1" x14ac:dyDescent="0.2">
      <c r="B365" s="44"/>
      <c r="C365" s="45"/>
      <c r="D365" s="45"/>
      <c r="E365" s="45"/>
      <c r="F365" s="45"/>
      <c r="G365" s="45"/>
      <c r="H365" s="47"/>
      <c r="I365" s="45"/>
      <c r="J365" s="46"/>
      <c r="K365" s="67"/>
      <c r="L365" s="74"/>
      <c r="M365" s="70"/>
      <c r="N365" s="77"/>
      <c r="O365" s="74"/>
      <c r="P365" s="70"/>
      <c r="Q365" s="77"/>
      <c r="R365" s="74"/>
      <c r="S365" s="70"/>
      <c r="T365" s="77"/>
      <c r="U365" s="74"/>
      <c r="V365" s="70"/>
      <c r="W365" s="77"/>
    </row>
    <row r="366" spans="2:23" ht="23.1" customHeight="1" x14ac:dyDescent="0.2">
      <c r="B366" s="44"/>
      <c r="C366" s="45"/>
      <c r="D366" s="45"/>
      <c r="E366" s="45"/>
      <c r="F366" s="45"/>
      <c r="G366" s="45"/>
      <c r="H366" s="47"/>
      <c r="I366" s="45"/>
      <c r="J366" s="46"/>
      <c r="K366" s="67"/>
      <c r="L366" s="74"/>
      <c r="M366" s="70"/>
      <c r="N366" s="77"/>
      <c r="O366" s="74"/>
      <c r="P366" s="70"/>
      <c r="Q366" s="77"/>
      <c r="R366" s="74"/>
      <c r="S366" s="70"/>
      <c r="T366" s="77"/>
      <c r="U366" s="74"/>
      <c r="V366" s="70"/>
      <c r="W366" s="77"/>
    </row>
    <row r="367" spans="2:23" ht="23.1" customHeight="1" x14ac:dyDescent="0.2">
      <c r="B367" s="48"/>
      <c r="C367" s="49"/>
      <c r="D367" s="49"/>
      <c r="E367" s="49"/>
      <c r="F367" s="49"/>
      <c r="G367" s="49"/>
      <c r="H367" s="51"/>
      <c r="I367" s="49"/>
      <c r="J367" s="50"/>
      <c r="K367" s="66"/>
      <c r="L367" s="73"/>
      <c r="M367" s="70"/>
      <c r="N367" s="77"/>
      <c r="O367" s="73"/>
      <c r="P367" s="70"/>
      <c r="Q367" s="77"/>
      <c r="R367" s="73"/>
      <c r="S367" s="70"/>
      <c r="T367" s="77"/>
      <c r="U367" s="73"/>
      <c r="V367" s="70"/>
      <c r="W367" s="77"/>
    </row>
    <row r="368" spans="2:23" ht="23.1" customHeight="1" x14ac:dyDescent="0.2">
      <c r="B368" s="44"/>
      <c r="C368" s="45"/>
      <c r="D368" s="45"/>
      <c r="E368" s="45"/>
      <c r="F368" s="45"/>
      <c r="G368" s="45"/>
      <c r="H368" s="47"/>
      <c r="I368" s="45"/>
      <c r="J368" s="46"/>
      <c r="K368" s="67"/>
      <c r="L368" s="74"/>
      <c r="M368" s="70"/>
      <c r="N368" s="77"/>
      <c r="O368" s="74"/>
      <c r="P368" s="70"/>
      <c r="Q368" s="77"/>
      <c r="R368" s="74"/>
      <c r="S368" s="70"/>
      <c r="T368" s="77"/>
      <c r="U368" s="74"/>
      <c r="V368" s="70"/>
      <c r="W368" s="77"/>
    </row>
    <row r="369" spans="2:23" ht="23.1" customHeight="1" x14ac:dyDescent="0.2">
      <c r="B369" s="44"/>
      <c r="C369" s="45"/>
      <c r="D369" s="45"/>
      <c r="E369" s="45"/>
      <c r="F369" s="45"/>
      <c r="G369" s="45"/>
      <c r="H369" s="47"/>
      <c r="I369" s="45"/>
      <c r="J369" s="46"/>
      <c r="K369" s="67"/>
      <c r="L369" s="74"/>
      <c r="M369" s="70"/>
      <c r="N369" s="77"/>
      <c r="O369" s="74"/>
      <c r="P369" s="70"/>
      <c r="Q369" s="77"/>
      <c r="R369" s="74"/>
      <c r="S369" s="70"/>
      <c r="T369" s="77"/>
      <c r="U369" s="74"/>
      <c r="V369" s="70"/>
      <c r="W369" s="77"/>
    </row>
    <row r="370" spans="2:23" ht="23.1" customHeight="1" x14ac:dyDescent="0.2">
      <c r="B370" s="48"/>
      <c r="C370" s="49"/>
      <c r="D370" s="49"/>
      <c r="E370" s="49"/>
      <c r="F370" s="49"/>
      <c r="G370" s="49"/>
      <c r="H370" s="51"/>
      <c r="I370" s="49"/>
      <c r="J370" s="50"/>
      <c r="K370" s="66"/>
      <c r="L370" s="73"/>
      <c r="M370" s="70"/>
      <c r="N370" s="77"/>
      <c r="O370" s="73"/>
      <c r="P370" s="70"/>
      <c r="Q370" s="77"/>
      <c r="R370" s="73"/>
      <c r="S370" s="70"/>
      <c r="T370" s="77"/>
      <c r="U370" s="73"/>
      <c r="V370" s="70"/>
      <c r="W370" s="77"/>
    </row>
    <row r="371" spans="2:23" ht="23.1" customHeight="1" x14ac:dyDescent="0.2">
      <c r="B371" s="44"/>
      <c r="C371" s="45"/>
      <c r="D371" s="45"/>
      <c r="E371" s="45"/>
      <c r="F371" s="45"/>
      <c r="G371" s="45"/>
      <c r="H371" s="47"/>
      <c r="I371" s="45"/>
      <c r="J371" s="46"/>
      <c r="K371" s="67"/>
      <c r="L371" s="74"/>
      <c r="M371" s="70"/>
      <c r="N371" s="77"/>
      <c r="O371" s="74"/>
      <c r="P371" s="70"/>
      <c r="Q371" s="77"/>
      <c r="R371" s="74"/>
      <c r="S371" s="70"/>
      <c r="T371" s="77"/>
      <c r="U371" s="74"/>
      <c r="V371" s="70"/>
      <c r="W371" s="77"/>
    </row>
    <row r="372" spans="2:23" ht="23.1" customHeight="1" x14ac:dyDescent="0.2">
      <c r="B372" s="44"/>
      <c r="C372" s="45"/>
      <c r="D372" s="45"/>
      <c r="E372" s="45"/>
      <c r="F372" s="45"/>
      <c r="G372" s="45"/>
      <c r="H372" s="47"/>
      <c r="I372" s="45"/>
      <c r="J372" s="46"/>
      <c r="K372" s="67"/>
      <c r="L372" s="74"/>
      <c r="M372" s="70"/>
      <c r="N372" s="77"/>
      <c r="O372" s="74"/>
      <c r="P372" s="70"/>
      <c r="Q372" s="77"/>
      <c r="R372" s="74"/>
      <c r="S372" s="70"/>
      <c r="T372" s="77"/>
      <c r="U372" s="74"/>
      <c r="V372" s="70"/>
      <c r="W372" s="77"/>
    </row>
    <row r="373" spans="2:23" ht="23.1" customHeight="1" x14ac:dyDescent="0.2">
      <c r="B373" s="48"/>
      <c r="C373" s="49"/>
      <c r="D373" s="49"/>
      <c r="E373" s="49"/>
      <c r="F373" s="49"/>
      <c r="G373" s="49"/>
      <c r="H373" s="51"/>
      <c r="I373" s="49"/>
      <c r="J373" s="50"/>
      <c r="K373" s="66"/>
      <c r="L373" s="73"/>
      <c r="M373" s="70"/>
      <c r="N373" s="77"/>
      <c r="O373" s="73"/>
      <c r="P373" s="70"/>
      <c r="Q373" s="77"/>
      <c r="R373" s="73"/>
      <c r="S373" s="70"/>
      <c r="T373" s="77"/>
      <c r="U373" s="73"/>
      <c r="V373" s="70"/>
      <c r="W373" s="77"/>
    </row>
    <row r="374" spans="2:23" ht="23.1" customHeight="1" x14ac:dyDescent="0.2">
      <c r="B374" s="44"/>
      <c r="C374" s="45"/>
      <c r="D374" s="45"/>
      <c r="E374" s="45"/>
      <c r="F374" s="45"/>
      <c r="G374" s="45"/>
      <c r="H374" s="47"/>
      <c r="I374" s="45"/>
      <c r="J374" s="46"/>
      <c r="K374" s="67"/>
      <c r="L374" s="74"/>
      <c r="M374" s="70"/>
      <c r="N374" s="77"/>
      <c r="O374" s="74"/>
      <c r="P374" s="70"/>
      <c r="Q374" s="77"/>
      <c r="R374" s="74"/>
      <c r="S374" s="70"/>
      <c r="T374" s="77"/>
      <c r="U374" s="74"/>
      <c r="V374" s="70"/>
      <c r="W374" s="77"/>
    </row>
    <row r="375" spans="2:23" ht="23.1" customHeight="1" x14ac:dyDescent="0.2">
      <c r="B375" s="44"/>
      <c r="C375" s="45"/>
      <c r="D375" s="45"/>
      <c r="E375" s="45"/>
      <c r="F375" s="45"/>
      <c r="G375" s="45"/>
      <c r="H375" s="47"/>
      <c r="I375" s="45"/>
      <c r="J375" s="46"/>
      <c r="K375" s="67"/>
      <c r="L375" s="74"/>
      <c r="M375" s="70"/>
      <c r="N375" s="77"/>
      <c r="O375" s="74"/>
      <c r="P375" s="70"/>
      <c r="Q375" s="77"/>
      <c r="R375" s="74"/>
      <c r="S375" s="70"/>
      <c r="T375" s="77"/>
      <c r="U375" s="74"/>
      <c r="V375" s="70"/>
      <c r="W375" s="77"/>
    </row>
    <row r="376" spans="2:23" ht="23.1" customHeight="1" x14ac:dyDescent="0.2">
      <c r="B376" s="48"/>
      <c r="C376" s="49"/>
      <c r="D376" s="49"/>
      <c r="E376" s="49"/>
      <c r="F376" s="49"/>
      <c r="G376" s="49"/>
      <c r="H376" s="51"/>
      <c r="I376" s="49"/>
      <c r="J376" s="50"/>
      <c r="K376" s="66"/>
      <c r="L376" s="73"/>
      <c r="M376" s="70"/>
      <c r="N376" s="77"/>
      <c r="O376" s="73"/>
      <c r="P376" s="70"/>
      <c r="Q376" s="77"/>
      <c r="R376" s="73"/>
      <c r="S376" s="70"/>
      <c r="T376" s="77"/>
      <c r="U376" s="73"/>
      <c r="V376" s="70"/>
      <c r="W376" s="77"/>
    </row>
    <row r="377" spans="2:23" ht="23.1" customHeight="1" x14ac:dyDescent="0.2">
      <c r="B377" s="44"/>
      <c r="C377" s="45"/>
      <c r="D377" s="45"/>
      <c r="E377" s="45"/>
      <c r="F377" s="45"/>
      <c r="G377" s="45"/>
      <c r="H377" s="47"/>
      <c r="I377" s="45"/>
      <c r="J377" s="46"/>
      <c r="K377" s="67"/>
      <c r="L377" s="74"/>
      <c r="M377" s="70"/>
      <c r="N377" s="77"/>
      <c r="O377" s="74"/>
      <c r="P377" s="70"/>
      <c r="Q377" s="77"/>
      <c r="R377" s="74"/>
      <c r="S377" s="70"/>
      <c r="T377" s="77"/>
      <c r="U377" s="74"/>
      <c r="V377" s="70"/>
      <c r="W377" s="77"/>
    </row>
    <row r="378" spans="2:23" ht="23.1" customHeight="1" x14ac:dyDescent="0.2">
      <c r="B378" s="44"/>
      <c r="C378" s="45"/>
      <c r="D378" s="45"/>
      <c r="E378" s="45"/>
      <c r="F378" s="45"/>
      <c r="G378" s="45"/>
      <c r="H378" s="47"/>
      <c r="I378" s="45"/>
      <c r="J378" s="46"/>
      <c r="K378" s="67"/>
      <c r="L378" s="74"/>
      <c r="M378" s="70"/>
      <c r="N378" s="77"/>
      <c r="O378" s="74"/>
      <c r="P378" s="70"/>
      <c r="Q378" s="77"/>
      <c r="R378" s="74"/>
      <c r="S378" s="70"/>
      <c r="T378" s="77"/>
      <c r="U378" s="74"/>
      <c r="V378" s="70"/>
      <c r="W378" s="77"/>
    </row>
    <row r="379" spans="2:23" ht="23.1" customHeight="1" x14ac:dyDescent="0.2">
      <c r="B379" s="48"/>
      <c r="C379" s="49"/>
      <c r="D379" s="49"/>
      <c r="E379" s="49"/>
      <c r="F379" s="49"/>
      <c r="G379" s="49"/>
      <c r="H379" s="51"/>
      <c r="I379" s="49"/>
      <c r="J379" s="50"/>
      <c r="K379" s="66"/>
      <c r="L379" s="73"/>
      <c r="M379" s="70"/>
      <c r="N379" s="77"/>
      <c r="O379" s="73"/>
      <c r="P379" s="70"/>
      <c r="Q379" s="77"/>
      <c r="R379" s="73"/>
      <c r="S379" s="70"/>
      <c r="T379" s="77"/>
      <c r="U379" s="73"/>
      <c r="V379" s="70"/>
      <c r="W379" s="77"/>
    </row>
    <row r="380" spans="2:23" ht="23.1" customHeight="1" x14ac:dyDescent="0.2">
      <c r="B380" s="44"/>
      <c r="C380" s="45"/>
      <c r="D380" s="45"/>
      <c r="E380" s="45"/>
      <c r="F380" s="45"/>
      <c r="G380" s="45"/>
      <c r="H380" s="47"/>
      <c r="I380" s="45"/>
      <c r="J380" s="46"/>
      <c r="K380" s="67"/>
      <c r="L380" s="74"/>
      <c r="M380" s="70"/>
      <c r="N380" s="77"/>
      <c r="O380" s="74"/>
      <c r="P380" s="70"/>
      <c r="Q380" s="77"/>
      <c r="R380" s="74"/>
      <c r="S380" s="70"/>
      <c r="T380" s="77"/>
      <c r="U380" s="74"/>
      <c r="V380" s="70"/>
      <c r="W380" s="77"/>
    </row>
    <row r="381" spans="2:23" ht="23.1" customHeight="1" x14ac:dyDescent="0.2">
      <c r="B381" s="44"/>
      <c r="C381" s="45"/>
      <c r="D381" s="45"/>
      <c r="E381" s="45"/>
      <c r="F381" s="45"/>
      <c r="G381" s="45"/>
      <c r="H381" s="47"/>
      <c r="I381" s="45"/>
      <c r="J381" s="46"/>
      <c r="K381" s="67"/>
      <c r="L381" s="74"/>
      <c r="M381" s="70"/>
      <c r="N381" s="77"/>
      <c r="O381" s="74"/>
      <c r="P381" s="70"/>
      <c r="Q381" s="77"/>
      <c r="R381" s="74"/>
      <c r="S381" s="70"/>
      <c r="T381" s="77"/>
      <c r="U381" s="74"/>
      <c r="V381" s="70"/>
      <c r="W381" s="77"/>
    </row>
    <row r="382" spans="2:23" ht="23.1" customHeight="1" x14ac:dyDescent="0.2">
      <c r="B382" s="48"/>
      <c r="C382" s="49"/>
      <c r="D382" s="49"/>
      <c r="E382" s="49"/>
      <c r="F382" s="49"/>
      <c r="G382" s="49"/>
      <c r="H382" s="51"/>
      <c r="I382" s="49"/>
      <c r="J382" s="50"/>
      <c r="K382" s="66"/>
      <c r="L382" s="73"/>
      <c r="M382" s="70"/>
      <c r="N382" s="77"/>
      <c r="O382" s="73"/>
      <c r="P382" s="70"/>
      <c r="Q382" s="77"/>
      <c r="R382" s="73"/>
      <c r="S382" s="70"/>
      <c r="T382" s="77"/>
      <c r="U382" s="73"/>
      <c r="V382" s="70"/>
      <c r="W382" s="77"/>
    </row>
    <row r="383" spans="2:23" ht="23.1" customHeight="1" x14ac:dyDescent="0.2">
      <c r="B383" s="44"/>
      <c r="C383" s="45"/>
      <c r="D383" s="45"/>
      <c r="E383" s="45"/>
      <c r="F383" s="45"/>
      <c r="G383" s="45"/>
      <c r="H383" s="47"/>
      <c r="I383" s="45"/>
      <c r="J383" s="46"/>
      <c r="K383" s="67"/>
      <c r="L383" s="74"/>
      <c r="M383" s="70"/>
      <c r="N383" s="77"/>
      <c r="O383" s="74"/>
      <c r="P383" s="70"/>
      <c r="Q383" s="77"/>
      <c r="R383" s="74"/>
      <c r="S383" s="70"/>
      <c r="T383" s="77"/>
      <c r="U383" s="74"/>
      <c r="V383" s="70"/>
      <c r="W383" s="77"/>
    </row>
    <row r="384" spans="2:23" ht="23.1" customHeight="1" x14ac:dyDescent="0.2">
      <c r="B384" s="44"/>
      <c r="C384" s="45"/>
      <c r="D384" s="45"/>
      <c r="E384" s="45"/>
      <c r="F384" s="45"/>
      <c r="G384" s="45"/>
      <c r="H384" s="47"/>
      <c r="I384" s="45"/>
      <c r="J384" s="46"/>
      <c r="K384" s="67"/>
      <c r="L384" s="74"/>
      <c r="M384" s="70"/>
      <c r="N384" s="77"/>
      <c r="O384" s="74"/>
      <c r="P384" s="70"/>
      <c r="Q384" s="77"/>
      <c r="R384" s="74"/>
      <c r="S384" s="70"/>
      <c r="T384" s="77"/>
      <c r="U384" s="74"/>
      <c r="V384" s="70"/>
      <c r="W384" s="77"/>
    </row>
    <row r="385" spans="2:23" ht="23.1" customHeight="1" x14ac:dyDescent="0.2">
      <c r="B385" s="48"/>
      <c r="C385" s="49"/>
      <c r="D385" s="49"/>
      <c r="E385" s="49"/>
      <c r="F385" s="49"/>
      <c r="G385" s="49"/>
      <c r="H385" s="51"/>
      <c r="I385" s="49"/>
      <c r="J385" s="50"/>
      <c r="K385" s="66"/>
      <c r="L385" s="73"/>
      <c r="M385" s="70"/>
      <c r="N385" s="77"/>
      <c r="O385" s="73"/>
      <c r="P385" s="70"/>
      <c r="Q385" s="77"/>
      <c r="R385" s="73"/>
      <c r="S385" s="70"/>
      <c r="T385" s="77"/>
      <c r="U385" s="73"/>
      <c r="V385" s="70"/>
      <c r="W385" s="77"/>
    </row>
    <row r="386" spans="2:23" ht="23.1" customHeight="1" x14ac:dyDescent="0.2">
      <c r="B386" s="44"/>
      <c r="C386" s="45"/>
      <c r="D386" s="45"/>
      <c r="E386" s="45"/>
      <c r="F386" s="45"/>
      <c r="G386" s="45"/>
      <c r="H386" s="47"/>
      <c r="I386" s="45"/>
      <c r="J386" s="46"/>
      <c r="K386" s="67"/>
      <c r="L386" s="74"/>
      <c r="M386" s="70"/>
      <c r="N386" s="77"/>
      <c r="O386" s="74"/>
      <c r="P386" s="70"/>
      <c r="Q386" s="77"/>
      <c r="R386" s="74"/>
      <c r="S386" s="70"/>
      <c r="T386" s="77"/>
      <c r="U386" s="74"/>
      <c r="V386" s="70"/>
      <c r="W386" s="77"/>
    </row>
    <row r="387" spans="2:23" ht="23.1" customHeight="1" x14ac:dyDescent="0.2">
      <c r="B387" s="44"/>
      <c r="C387" s="45"/>
      <c r="D387" s="45"/>
      <c r="E387" s="45"/>
      <c r="F387" s="45"/>
      <c r="G387" s="45"/>
      <c r="H387" s="47"/>
      <c r="I387" s="45"/>
      <c r="J387" s="46"/>
      <c r="K387" s="67"/>
      <c r="L387" s="74"/>
      <c r="M387" s="70"/>
      <c r="N387" s="77"/>
      <c r="O387" s="74"/>
      <c r="P387" s="70"/>
      <c r="Q387" s="77"/>
      <c r="R387" s="74"/>
      <c r="S387" s="70"/>
      <c r="T387" s="77"/>
      <c r="U387" s="74"/>
      <c r="V387" s="70"/>
      <c r="W387" s="77"/>
    </row>
    <row r="388" spans="2:23" ht="23.1" customHeight="1" x14ac:dyDescent="0.2">
      <c r="B388" s="48"/>
      <c r="C388" s="49"/>
      <c r="D388" s="49"/>
      <c r="E388" s="49"/>
      <c r="F388" s="49"/>
      <c r="G388" s="49"/>
      <c r="H388" s="51"/>
      <c r="I388" s="49"/>
      <c r="J388" s="50"/>
      <c r="K388" s="66"/>
      <c r="L388" s="73"/>
      <c r="M388" s="70"/>
      <c r="N388" s="77"/>
      <c r="O388" s="73"/>
      <c r="P388" s="70"/>
      <c r="Q388" s="77"/>
      <c r="R388" s="73"/>
      <c r="S388" s="70"/>
      <c r="T388" s="77"/>
      <c r="U388" s="73"/>
      <c r="V388" s="70"/>
      <c r="W388" s="77"/>
    </row>
    <row r="389" spans="2:23" ht="23.1" customHeight="1" x14ac:dyDescent="0.2">
      <c r="B389" s="44"/>
      <c r="C389" s="45"/>
      <c r="D389" s="45"/>
      <c r="E389" s="45"/>
      <c r="F389" s="45"/>
      <c r="G389" s="45"/>
      <c r="H389" s="47"/>
      <c r="I389" s="45"/>
      <c r="J389" s="46"/>
      <c r="K389" s="67"/>
      <c r="L389" s="74"/>
      <c r="M389" s="70"/>
      <c r="N389" s="77"/>
      <c r="O389" s="74"/>
      <c r="P389" s="70"/>
      <c r="Q389" s="77"/>
      <c r="R389" s="74"/>
      <c r="S389" s="70"/>
      <c r="T389" s="77"/>
      <c r="U389" s="74"/>
      <c r="V389" s="70"/>
      <c r="W389" s="77"/>
    </row>
    <row r="390" spans="2:23" ht="23.1" customHeight="1" x14ac:dyDescent="0.2">
      <c r="B390" s="44"/>
      <c r="C390" s="45"/>
      <c r="D390" s="45"/>
      <c r="E390" s="45"/>
      <c r="F390" s="45"/>
      <c r="G390" s="45"/>
      <c r="H390" s="47"/>
      <c r="I390" s="45"/>
      <c r="J390" s="46"/>
      <c r="K390" s="67"/>
      <c r="L390" s="74"/>
      <c r="M390" s="70"/>
      <c r="N390" s="77"/>
      <c r="O390" s="74"/>
      <c r="P390" s="70"/>
      <c r="Q390" s="77"/>
      <c r="R390" s="74"/>
      <c r="S390" s="70"/>
      <c r="T390" s="77"/>
      <c r="U390" s="74"/>
      <c r="V390" s="70"/>
      <c r="W390" s="77"/>
    </row>
    <row r="391" spans="2:23" ht="23.1" customHeight="1" x14ac:dyDescent="0.2">
      <c r="B391" s="48"/>
      <c r="C391" s="49"/>
      <c r="D391" s="49"/>
      <c r="E391" s="49"/>
      <c r="F391" s="49"/>
      <c r="G391" s="49"/>
      <c r="H391" s="51"/>
      <c r="I391" s="49"/>
      <c r="J391" s="50"/>
      <c r="K391" s="66"/>
      <c r="L391" s="73"/>
      <c r="M391" s="70"/>
      <c r="N391" s="77"/>
      <c r="O391" s="73"/>
      <c r="P391" s="70"/>
      <c r="Q391" s="77"/>
      <c r="R391" s="73"/>
      <c r="S391" s="70"/>
      <c r="T391" s="77"/>
      <c r="U391" s="73"/>
      <c r="V391" s="70"/>
      <c r="W391" s="77"/>
    </row>
    <row r="392" spans="2:23" ht="23.1" customHeight="1" x14ac:dyDescent="0.2">
      <c r="B392" s="44"/>
      <c r="C392" s="45"/>
      <c r="D392" s="45"/>
      <c r="E392" s="45"/>
      <c r="F392" s="45"/>
      <c r="G392" s="45"/>
      <c r="H392" s="47"/>
      <c r="I392" s="45"/>
      <c r="J392" s="46"/>
      <c r="K392" s="67"/>
      <c r="L392" s="74"/>
      <c r="M392" s="70"/>
      <c r="N392" s="77"/>
      <c r="O392" s="74"/>
      <c r="P392" s="70"/>
      <c r="Q392" s="77"/>
      <c r="R392" s="74"/>
      <c r="S392" s="70"/>
      <c r="T392" s="77"/>
      <c r="U392" s="74"/>
      <c r="V392" s="70"/>
      <c r="W392" s="77"/>
    </row>
    <row r="393" spans="2:23" ht="23.1" customHeight="1" x14ac:dyDescent="0.2">
      <c r="B393" s="44"/>
      <c r="C393" s="45"/>
      <c r="D393" s="45"/>
      <c r="E393" s="45"/>
      <c r="F393" s="45"/>
      <c r="G393" s="45"/>
      <c r="H393" s="47"/>
      <c r="I393" s="45"/>
      <c r="J393" s="46"/>
      <c r="K393" s="67"/>
      <c r="L393" s="74"/>
      <c r="M393" s="70"/>
      <c r="N393" s="77"/>
      <c r="O393" s="74"/>
      <c r="P393" s="70"/>
      <c r="Q393" s="77"/>
      <c r="R393" s="74"/>
      <c r="S393" s="70"/>
      <c r="T393" s="77"/>
      <c r="U393" s="74"/>
      <c r="V393" s="70"/>
      <c r="W393" s="77"/>
    </row>
    <row r="394" spans="2:23" ht="23.1" customHeight="1" x14ac:dyDescent="0.2">
      <c r="B394" s="48"/>
      <c r="C394" s="49"/>
      <c r="D394" s="49"/>
      <c r="E394" s="49"/>
      <c r="F394" s="49"/>
      <c r="G394" s="49"/>
      <c r="H394" s="51"/>
      <c r="I394" s="49"/>
      <c r="J394" s="50"/>
      <c r="K394" s="66"/>
      <c r="L394" s="73"/>
      <c r="M394" s="70"/>
      <c r="N394" s="77"/>
      <c r="O394" s="73"/>
      <c r="P394" s="70"/>
      <c r="Q394" s="77"/>
      <c r="R394" s="73"/>
      <c r="S394" s="70"/>
      <c r="T394" s="77"/>
      <c r="U394" s="73"/>
      <c r="V394" s="70"/>
      <c r="W394" s="77"/>
    </row>
    <row r="395" spans="2:23" ht="23.1" customHeight="1" x14ac:dyDescent="0.2">
      <c r="B395" s="44"/>
      <c r="C395" s="45"/>
      <c r="D395" s="45"/>
      <c r="E395" s="45"/>
      <c r="F395" s="45"/>
      <c r="G395" s="45"/>
      <c r="H395" s="47"/>
      <c r="I395" s="45"/>
      <c r="J395" s="46"/>
      <c r="K395" s="67"/>
      <c r="L395" s="74"/>
      <c r="M395" s="70"/>
      <c r="N395" s="77"/>
      <c r="O395" s="74"/>
      <c r="P395" s="70"/>
      <c r="Q395" s="77"/>
      <c r="R395" s="74"/>
      <c r="S395" s="70"/>
      <c r="T395" s="77"/>
      <c r="U395" s="74"/>
      <c r="V395" s="70"/>
      <c r="W395" s="77"/>
    </row>
    <row r="396" spans="2:23" ht="23.1" customHeight="1" x14ac:dyDescent="0.2">
      <c r="B396" s="44"/>
      <c r="C396" s="45"/>
      <c r="D396" s="45"/>
      <c r="E396" s="45"/>
      <c r="F396" s="45"/>
      <c r="G396" s="45"/>
      <c r="H396" s="47"/>
      <c r="I396" s="45"/>
      <c r="J396" s="46"/>
      <c r="K396" s="67"/>
      <c r="L396" s="74"/>
      <c r="M396" s="70"/>
      <c r="N396" s="77"/>
      <c r="O396" s="74"/>
      <c r="P396" s="70"/>
      <c r="Q396" s="77"/>
      <c r="R396" s="74"/>
      <c r="S396" s="70"/>
      <c r="T396" s="77"/>
      <c r="U396" s="74"/>
      <c r="V396" s="70"/>
      <c r="W396" s="77"/>
    </row>
    <row r="397" spans="2:23" ht="23.1" customHeight="1" x14ac:dyDescent="0.2">
      <c r="B397" s="48"/>
      <c r="C397" s="49"/>
      <c r="D397" s="49"/>
      <c r="E397" s="49"/>
      <c r="F397" s="49"/>
      <c r="G397" s="49"/>
      <c r="H397" s="51"/>
      <c r="I397" s="49"/>
      <c r="J397" s="50"/>
      <c r="K397" s="66"/>
      <c r="L397" s="73"/>
      <c r="M397" s="70"/>
      <c r="N397" s="77"/>
      <c r="O397" s="73"/>
      <c r="P397" s="70"/>
      <c r="Q397" s="77"/>
      <c r="R397" s="73"/>
      <c r="S397" s="70"/>
      <c r="T397" s="77"/>
      <c r="U397" s="73"/>
      <c r="V397" s="70"/>
      <c r="W397" s="77"/>
    </row>
    <row r="398" spans="2:23" ht="23.1" customHeight="1" x14ac:dyDescent="0.2">
      <c r="B398" s="44"/>
      <c r="C398" s="45"/>
      <c r="D398" s="45"/>
      <c r="E398" s="45"/>
      <c r="F398" s="45"/>
      <c r="G398" s="45"/>
      <c r="H398" s="47"/>
      <c r="I398" s="45"/>
      <c r="J398" s="46"/>
      <c r="K398" s="67"/>
      <c r="L398" s="74"/>
      <c r="M398" s="70"/>
      <c r="N398" s="77"/>
      <c r="O398" s="74"/>
      <c r="P398" s="70"/>
      <c r="Q398" s="77"/>
      <c r="R398" s="74"/>
      <c r="S398" s="70"/>
      <c r="T398" s="77"/>
      <c r="U398" s="74"/>
      <c r="V398" s="70"/>
      <c r="W398" s="77"/>
    </row>
    <row r="399" spans="2:23" ht="23.1" customHeight="1" x14ac:dyDescent="0.2">
      <c r="B399" s="44"/>
      <c r="C399" s="45"/>
      <c r="D399" s="45"/>
      <c r="E399" s="45"/>
      <c r="F399" s="45"/>
      <c r="G399" s="45"/>
      <c r="H399" s="47"/>
      <c r="I399" s="45"/>
      <c r="J399" s="46"/>
      <c r="K399" s="67"/>
      <c r="L399" s="74"/>
      <c r="M399" s="70"/>
      <c r="N399" s="77"/>
      <c r="O399" s="74"/>
      <c r="P399" s="70"/>
      <c r="Q399" s="77"/>
      <c r="R399" s="74"/>
      <c r="S399" s="70"/>
      <c r="T399" s="77"/>
      <c r="U399" s="74"/>
      <c r="V399" s="70"/>
      <c r="W399" s="77"/>
    </row>
    <row r="400" spans="2:23" ht="23.1" customHeight="1" x14ac:dyDescent="0.2">
      <c r="B400" s="48"/>
      <c r="C400" s="49"/>
      <c r="D400" s="49"/>
      <c r="E400" s="49"/>
      <c r="F400" s="49"/>
      <c r="G400" s="49"/>
      <c r="H400" s="51"/>
      <c r="I400" s="49"/>
      <c r="J400" s="50"/>
      <c r="K400" s="66"/>
      <c r="L400" s="73"/>
      <c r="M400" s="70"/>
      <c r="N400" s="77"/>
      <c r="O400" s="73"/>
      <c r="P400" s="70"/>
      <c r="Q400" s="77"/>
      <c r="R400" s="73"/>
      <c r="S400" s="70"/>
      <c r="T400" s="77"/>
      <c r="U400" s="73"/>
      <c r="V400" s="70"/>
      <c r="W400" s="77"/>
    </row>
    <row r="401" spans="2:23" ht="23.1" customHeight="1" x14ac:dyDescent="0.2">
      <c r="B401" s="44"/>
      <c r="C401" s="45"/>
      <c r="D401" s="45"/>
      <c r="E401" s="45"/>
      <c r="F401" s="45"/>
      <c r="G401" s="45"/>
      <c r="H401" s="47"/>
      <c r="I401" s="45"/>
      <c r="J401" s="46"/>
      <c r="K401" s="67"/>
      <c r="L401" s="74"/>
      <c r="M401" s="70"/>
      <c r="N401" s="77"/>
      <c r="O401" s="74"/>
      <c r="P401" s="70"/>
      <c r="Q401" s="77"/>
      <c r="R401" s="74"/>
      <c r="S401" s="70"/>
      <c r="T401" s="77"/>
      <c r="U401" s="74"/>
      <c r="V401" s="70"/>
      <c r="W401" s="77"/>
    </row>
    <row r="402" spans="2:23" ht="23.1" customHeight="1" x14ac:dyDescent="0.2">
      <c r="B402" s="44"/>
      <c r="C402" s="45"/>
      <c r="D402" s="45"/>
      <c r="E402" s="45"/>
      <c r="F402" s="45"/>
      <c r="G402" s="45"/>
      <c r="H402" s="47"/>
      <c r="I402" s="45"/>
      <c r="J402" s="46"/>
      <c r="K402" s="67"/>
      <c r="L402" s="74"/>
      <c r="M402" s="70"/>
      <c r="N402" s="77"/>
      <c r="O402" s="74"/>
      <c r="P402" s="70"/>
      <c r="Q402" s="77"/>
      <c r="R402" s="74"/>
      <c r="S402" s="70"/>
      <c r="T402" s="77"/>
      <c r="U402" s="74"/>
      <c r="V402" s="70"/>
      <c r="W402" s="77"/>
    </row>
    <row r="403" spans="2:23" ht="23.1" customHeight="1" x14ac:dyDescent="0.2">
      <c r="B403" s="48"/>
      <c r="C403" s="49"/>
      <c r="D403" s="49"/>
      <c r="E403" s="49"/>
      <c r="F403" s="49"/>
      <c r="G403" s="49"/>
      <c r="H403" s="51"/>
      <c r="I403" s="49"/>
      <c r="J403" s="50"/>
      <c r="K403" s="66"/>
      <c r="L403" s="73"/>
      <c r="M403" s="70"/>
      <c r="N403" s="77"/>
      <c r="O403" s="73"/>
      <c r="P403" s="70"/>
      <c r="Q403" s="77"/>
      <c r="R403" s="73"/>
      <c r="S403" s="70"/>
      <c r="T403" s="77"/>
      <c r="U403" s="73"/>
      <c r="V403" s="70"/>
      <c r="W403" s="77"/>
    </row>
    <row r="404" spans="2:23" ht="23.1" customHeight="1" x14ac:dyDescent="0.2">
      <c r="B404" s="44"/>
      <c r="C404" s="45"/>
      <c r="D404" s="45"/>
      <c r="E404" s="45"/>
      <c r="F404" s="45"/>
      <c r="G404" s="45"/>
      <c r="H404" s="47"/>
      <c r="I404" s="45"/>
      <c r="J404" s="46"/>
      <c r="K404" s="67"/>
      <c r="L404" s="74"/>
      <c r="M404" s="70"/>
      <c r="N404" s="77"/>
      <c r="O404" s="74"/>
      <c r="P404" s="70"/>
      <c r="Q404" s="77"/>
      <c r="R404" s="74"/>
      <c r="S404" s="70"/>
      <c r="T404" s="77"/>
      <c r="U404" s="74"/>
      <c r="V404" s="70"/>
      <c r="W404" s="77"/>
    </row>
    <row r="405" spans="2:23" ht="23.1" customHeight="1" x14ac:dyDescent="0.2">
      <c r="B405" s="44"/>
      <c r="C405" s="45"/>
      <c r="D405" s="45"/>
      <c r="E405" s="45"/>
      <c r="F405" s="45"/>
      <c r="G405" s="45"/>
      <c r="H405" s="47"/>
      <c r="I405" s="45"/>
      <c r="J405" s="46"/>
      <c r="K405" s="67"/>
      <c r="L405" s="74"/>
      <c r="M405" s="70"/>
      <c r="N405" s="77"/>
      <c r="O405" s="74"/>
      <c r="P405" s="70"/>
      <c r="Q405" s="77"/>
      <c r="R405" s="74"/>
      <c r="S405" s="70"/>
      <c r="T405" s="77"/>
      <c r="U405" s="74"/>
      <c r="V405" s="70"/>
      <c r="W405" s="77"/>
    </row>
    <row r="406" spans="2:23" ht="23.1" customHeight="1" x14ac:dyDescent="0.2">
      <c r="B406" s="48"/>
      <c r="C406" s="49"/>
      <c r="D406" s="49"/>
      <c r="E406" s="49"/>
      <c r="F406" s="49"/>
      <c r="G406" s="49"/>
      <c r="H406" s="51"/>
      <c r="I406" s="49"/>
      <c r="J406" s="50"/>
      <c r="K406" s="66"/>
      <c r="L406" s="73"/>
      <c r="M406" s="70"/>
      <c r="N406" s="77"/>
      <c r="O406" s="73"/>
      <c r="P406" s="70"/>
      <c r="Q406" s="77"/>
      <c r="R406" s="73"/>
      <c r="S406" s="70"/>
      <c r="T406" s="77"/>
      <c r="U406" s="73"/>
      <c r="V406" s="70"/>
      <c r="W406" s="77"/>
    </row>
    <row r="407" spans="2:23" ht="23.1" customHeight="1" x14ac:dyDescent="0.2">
      <c r="B407" s="44"/>
      <c r="C407" s="45"/>
      <c r="D407" s="45"/>
      <c r="E407" s="45"/>
      <c r="F407" s="45"/>
      <c r="G407" s="45"/>
      <c r="H407" s="47"/>
      <c r="I407" s="45"/>
      <c r="J407" s="46"/>
      <c r="K407" s="67"/>
      <c r="L407" s="74"/>
      <c r="M407" s="70"/>
      <c r="N407" s="77"/>
      <c r="O407" s="74"/>
      <c r="P407" s="70"/>
      <c r="Q407" s="77"/>
      <c r="R407" s="74"/>
      <c r="S407" s="70"/>
      <c r="T407" s="77"/>
      <c r="U407" s="74"/>
      <c r="V407" s="70"/>
      <c r="W407" s="77"/>
    </row>
    <row r="408" spans="2:23" ht="23.1" customHeight="1" x14ac:dyDescent="0.2">
      <c r="B408" s="44"/>
      <c r="C408" s="45"/>
      <c r="D408" s="45"/>
      <c r="E408" s="45"/>
      <c r="F408" s="45"/>
      <c r="G408" s="45"/>
      <c r="H408" s="47"/>
      <c r="I408" s="45"/>
      <c r="J408" s="46"/>
      <c r="K408" s="67"/>
      <c r="L408" s="74"/>
      <c r="M408" s="70"/>
      <c r="N408" s="77"/>
      <c r="O408" s="74"/>
      <c r="P408" s="70"/>
      <c r="Q408" s="77"/>
      <c r="R408" s="74"/>
      <c r="S408" s="70"/>
      <c r="T408" s="77"/>
      <c r="U408" s="74"/>
      <c r="V408" s="70"/>
      <c r="W408" s="77"/>
    </row>
    <row r="409" spans="2:23" ht="23.1" customHeight="1" x14ac:dyDescent="0.2">
      <c r="B409" s="48"/>
      <c r="C409" s="49"/>
      <c r="D409" s="49"/>
      <c r="E409" s="49"/>
      <c r="F409" s="49"/>
      <c r="G409" s="49"/>
      <c r="H409" s="51"/>
      <c r="I409" s="49"/>
      <c r="J409" s="50"/>
      <c r="K409" s="66"/>
      <c r="L409" s="73"/>
      <c r="M409" s="70"/>
      <c r="N409" s="77"/>
      <c r="O409" s="73"/>
      <c r="P409" s="70"/>
      <c r="Q409" s="77"/>
      <c r="R409" s="73"/>
      <c r="S409" s="70"/>
      <c r="T409" s="77"/>
      <c r="U409" s="73"/>
      <c r="V409" s="70"/>
      <c r="W409" s="77"/>
    </row>
    <row r="410" spans="2:23" ht="23.1" customHeight="1" x14ac:dyDescent="0.2">
      <c r="B410" s="44"/>
      <c r="C410" s="45"/>
      <c r="D410" s="45"/>
      <c r="E410" s="45"/>
      <c r="F410" s="45"/>
      <c r="G410" s="45"/>
      <c r="H410" s="47"/>
      <c r="I410" s="45"/>
      <c r="J410" s="46"/>
      <c r="K410" s="67"/>
      <c r="L410" s="74"/>
      <c r="M410" s="70"/>
      <c r="N410" s="77"/>
      <c r="O410" s="74"/>
      <c r="P410" s="70"/>
      <c r="Q410" s="77"/>
      <c r="R410" s="74"/>
      <c r="S410" s="70"/>
      <c r="T410" s="77"/>
      <c r="U410" s="74"/>
      <c r="V410" s="70"/>
      <c r="W410" s="77"/>
    </row>
    <row r="411" spans="2:23" ht="23.1" customHeight="1" x14ac:dyDescent="0.2">
      <c r="B411" s="44"/>
      <c r="C411" s="45"/>
      <c r="D411" s="45"/>
      <c r="E411" s="45"/>
      <c r="F411" s="45"/>
      <c r="G411" s="45"/>
      <c r="H411" s="47"/>
      <c r="I411" s="45"/>
      <c r="J411" s="46"/>
      <c r="K411" s="67"/>
      <c r="L411" s="74"/>
      <c r="M411" s="70"/>
      <c r="N411" s="77"/>
      <c r="O411" s="74"/>
      <c r="P411" s="70"/>
      <c r="Q411" s="77"/>
      <c r="R411" s="74"/>
      <c r="S411" s="70"/>
      <c r="T411" s="77"/>
      <c r="U411" s="74"/>
      <c r="V411" s="70"/>
      <c r="W411" s="77"/>
    </row>
    <row r="412" spans="2:23" ht="23.1" customHeight="1" x14ac:dyDescent="0.2">
      <c r="B412" s="48"/>
      <c r="C412" s="49"/>
      <c r="D412" s="49"/>
      <c r="E412" s="49"/>
      <c r="F412" s="49"/>
      <c r="G412" s="49"/>
      <c r="H412" s="51"/>
      <c r="I412" s="49"/>
      <c r="J412" s="50"/>
      <c r="K412" s="66"/>
      <c r="L412" s="73"/>
      <c r="M412" s="70"/>
      <c r="N412" s="77"/>
      <c r="O412" s="73"/>
      <c r="P412" s="70"/>
      <c r="Q412" s="77"/>
      <c r="R412" s="73"/>
      <c r="S412" s="70"/>
      <c r="T412" s="77"/>
      <c r="U412" s="73"/>
      <c r="V412" s="70"/>
      <c r="W412" s="77"/>
    </row>
    <row r="413" spans="2:23" ht="23.1" customHeight="1" x14ac:dyDescent="0.2">
      <c r="B413" s="44"/>
      <c r="C413" s="45"/>
      <c r="D413" s="45"/>
      <c r="E413" s="45"/>
      <c r="F413" s="45"/>
      <c r="G413" s="45"/>
      <c r="H413" s="47"/>
      <c r="I413" s="45"/>
      <c r="J413" s="46"/>
      <c r="K413" s="67"/>
      <c r="L413" s="74"/>
      <c r="M413" s="70"/>
      <c r="N413" s="77"/>
      <c r="O413" s="74"/>
      <c r="P413" s="70"/>
      <c r="Q413" s="77"/>
      <c r="R413" s="74"/>
      <c r="S413" s="70"/>
      <c r="T413" s="77"/>
      <c r="U413" s="74"/>
      <c r="V413" s="70"/>
      <c r="W413" s="77"/>
    </row>
    <row r="414" spans="2:23" ht="23.1" customHeight="1" x14ac:dyDescent="0.2">
      <c r="B414" s="44"/>
      <c r="C414" s="45"/>
      <c r="D414" s="45"/>
      <c r="E414" s="45"/>
      <c r="F414" s="45"/>
      <c r="G414" s="45"/>
      <c r="H414" s="47"/>
      <c r="I414" s="45"/>
      <c r="J414" s="46"/>
      <c r="K414" s="67"/>
      <c r="L414" s="74"/>
      <c r="M414" s="70"/>
      <c r="N414" s="77"/>
      <c r="O414" s="74"/>
      <c r="P414" s="70"/>
      <c r="Q414" s="77"/>
      <c r="R414" s="74"/>
      <c r="S414" s="70"/>
      <c r="T414" s="77"/>
      <c r="U414" s="74"/>
      <c r="V414" s="70"/>
      <c r="W414" s="77"/>
    </row>
    <row r="415" spans="2:23" ht="23.1" customHeight="1" x14ac:dyDescent="0.2">
      <c r="B415" s="48"/>
      <c r="C415" s="49"/>
      <c r="D415" s="49"/>
      <c r="E415" s="49"/>
      <c r="F415" s="49"/>
      <c r="G415" s="49"/>
      <c r="H415" s="51"/>
      <c r="I415" s="49"/>
      <c r="J415" s="50"/>
      <c r="K415" s="66"/>
      <c r="L415" s="73"/>
      <c r="M415" s="70"/>
      <c r="N415" s="77"/>
      <c r="O415" s="73"/>
      <c r="P415" s="70"/>
      <c r="Q415" s="77"/>
      <c r="R415" s="73"/>
      <c r="S415" s="70"/>
      <c r="T415" s="77"/>
      <c r="U415" s="73"/>
      <c r="V415" s="70"/>
      <c r="W415" s="77"/>
    </row>
    <row r="416" spans="2:23" ht="23.1" customHeight="1" x14ac:dyDescent="0.2">
      <c r="B416" s="44"/>
      <c r="C416" s="45"/>
      <c r="D416" s="45"/>
      <c r="E416" s="45"/>
      <c r="F416" s="45"/>
      <c r="G416" s="45"/>
      <c r="H416" s="47"/>
      <c r="I416" s="45"/>
      <c r="J416" s="46"/>
      <c r="K416" s="67"/>
      <c r="L416" s="74"/>
      <c r="M416" s="70"/>
      <c r="N416" s="77"/>
      <c r="O416" s="74"/>
      <c r="P416" s="70"/>
      <c r="Q416" s="77"/>
      <c r="R416" s="74"/>
      <c r="S416" s="70"/>
      <c r="T416" s="77"/>
      <c r="U416" s="74"/>
      <c r="V416" s="70"/>
      <c r="W416" s="77"/>
    </row>
    <row r="417" spans="2:23" ht="23.1" customHeight="1" x14ac:dyDescent="0.2">
      <c r="B417" s="44"/>
      <c r="C417" s="45"/>
      <c r="D417" s="45"/>
      <c r="E417" s="45"/>
      <c r="F417" s="45"/>
      <c r="G417" s="45"/>
      <c r="H417" s="47"/>
      <c r="I417" s="45"/>
      <c r="J417" s="46"/>
      <c r="K417" s="67"/>
      <c r="L417" s="74"/>
      <c r="M417" s="70"/>
      <c r="N417" s="77"/>
      <c r="O417" s="74"/>
      <c r="P417" s="70"/>
      <c r="Q417" s="77"/>
      <c r="R417" s="74"/>
      <c r="S417" s="70"/>
      <c r="T417" s="77"/>
      <c r="U417" s="74"/>
      <c r="V417" s="70"/>
      <c r="W417" s="77"/>
    </row>
    <row r="418" spans="2:23" ht="23.1" customHeight="1" x14ac:dyDescent="0.2">
      <c r="B418" s="48"/>
      <c r="C418" s="49"/>
      <c r="D418" s="49"/>
      <c r="E418" s="49"/>
      <c r="F418" s="49"/>
      <c r="G418" s="49"/>
      <c r="H418" s="51"/>
      <c r="I418" s="49"/>
      <c r="J418" s="50"/>
      <c r="K418" s="66"/>
      <c r="L418" s="73"/>
      <c r="M418" s="70"/>
      <c r="N418" s="77"/>
      <c r="O418" s="73"/>
      <c r="P418" s="70"/>
      <c r="Q418" s="77"/>
      <c r="R418" s="73"/>
      <c r="S418" s="70"/>
      <c r="T418" s="77"/>
      <c r="U418" s="73"/>
      <c r="V418" s="70"/>
      <c r="W418" s="77"/>
    </row>
    <row r="419" spans="2:23" ht="23.1" customHeight="1" x14ac:dyDescent="0.2">
      <c r="B419" s="44"/>
      <c r="C419" s="45"/>
      <c r="D419" s="45"/>
      <c r="E419" s="45"/>
      <c r="F419" s="45"/>
      <c r="G419" s="45"/>
      <c r="H419" s="47"/>
      <c r="I419" s="45"/>
      <c r="J419" s="46"/>
      <c r="K419" s="67"/>
      <c r="L419" s="74"/>
      <c r="M419" s="70"/>
      <c r="N419" s="77"/>
      <c r="O419" s="74"/>
      <c r="P419" s="70"/>
      <c r="Q419" s="77"/>
      <c r="R419" s="74"/>
      <c r="S419" s="70"/>
      <c r="T419" s="77"/>
      <c r="U419" s="74"/>
      <c r="V419" s="70"/>
      <c r="W419" s="77"/>
    </row>
    <row r="420" spans="2:23" ht="23.1" customHeight="1" x14ac:dyDescent="0.2">
      <c r="B420" s="44"/>
      <c r="C420" s="45"/>
      <c r="D420" s="45"/>
      <c r="E420" s="45"/>
      <c r="F420" s="45"/>
      <c r="G420" s="45"/>
      <c r="H420" s="47"/>
      <c r="I420" s="45"/>
      <c r="J420" s="46"/>
      <c r="K420" s="67"/>
      <c r="L420" s="74"/>
      <c r="M420" s="70"/>
      <c r="N420" s="77"/>
      <c r="O420" s="74"/>
      <c r="P420" s="70"/>
      <c r="Q420" s="77"/>
      <c r="R420" s="74"/>
      <c r="S420" s="70"/>
      <c r="T420" s="77"/>
      <c r="U420" s="74"/>
      <c r="V420" s="70"/>
      <c r="W420" s="77"/>
    </row>
    <row r="421" spans="2:23" ht="23.1" customHeight="1" x14ac:dyDescent="0.2">
      <c r="B421" s="48"/>
      <c r="C421" s="49"/>
      <c r="D421" s="49"/>
      <c r="E421" s="49"/>
      <c r="F421" s="49"/>
      <c r="G421" s="49"/>
      <c r="H421" s="51"/>
      <c r="I421" s="49"/>
      <c r="J421" s="50"/>
      <c r="K421" s="66"/>
      <c r="L421" s="73"/>
      <c r="M421" s="70"/>
      <c r="N421" s="77"/>
      <c r="O421" s="73"/>
      <c r="P421" s="70"/>
      <c r="Q421" s="77"/>
      <c r="R421" s="73"/>
      <c r="S421" s="70"/>
      <c r="T421" s="77"/>
      <c r="U421" s="73"/>
      <c r="V421" s="70"/>
      <c r="W421" s="77"/>
    </row>
    <row r="422" spans="2:23" ht="23.1" customHeight="1" x14ac:dyDescent="0.2">
      <c r="B422" s="44"/>
      <c r="C422" s="45"/>
      <c r="D422" s="45"/>
      <c r="E422" s="45"/>
      <c r="F422" s="45"/>
      <c r="G422" s="45"/>
      <c r="H422" s="47"/>
      <c r="I422" s="45"/>
      <c r="J422" s="46"/>
      <c r="K422" s="67"/>
      <c r="L422" s="74"/>
      <c r="M422" s="70"/>
      <c r="N422" s="77"/>
      <c r="O422" s="74"/>
      <c r="P422" s="70"/>
      <c r="Q422" s="77"/>
      <c r="R422" s="74"/>
      <c r="S422" s="70"/>
      <c r="T422" s="77"/>
      <c r="U422" s="74"/>
      <c r="V422" s="70"/>
      <c r="W422" s="77"/>
    </row>
    <row r="423" spans="2:23" ht="23.1" customHeight="1" x14ac:dyDescent="0.2">
      <c r="B423" s="44"/>
      <c r="C423" s="45"/>
      <c r="D423" s="45"/>
      <c r="E423" s="45"/>
      <c r="F423" s="45"/>
      <c r="G423" s="45"/>
      <c r="H423" s="47"/>
      <c r="I423" s="45"/>
      <c r="J423" s="46"/>
      <c r="K423" s="67"/>
      <c r="L423" s="74"/>
      <c r="M423" s="70"/>
      <c r="N423" s="77"/>
      <c r="O423" s="74"/>
      <c r="P423" s="70"/>
      <c r="Q423" s="77"/>
      <c r="R423" s="74"/>
      <c r="S423" s="70"/>
      <c r="T423" s="77"/>
      <c r="U423" s="74"/>
      <c r="V423" s="70"/>
      <c r="W423" s="77"/>
    </row>
    <row r="424" spans="2:23" ht="23.1" customHeight="1" x14ac:dyDescent="0.2">
      <c r="B424" s="48"/>
      <c r="C424" s="49"/>
      <c r="D424" s="49"/>
      <c r="E424" s="49"/>
      <c r="F424" s="49"/>
      <c r="G424" s="49"/>
      <c r="H424" s="51"/>
      <c r="I424" s="49"/>
      <c r="J424" s="50"/>
      <c r="K424" s="66"/>
      <c r="L424" s="73"/>
      <c r="M424" s="70"/>
      <c r="N424" s="77"/>
      <c r="O424" s="73"/>
      <c r="P424" s="70"/>
      <c r="Q424" s="77"/>
      <c r="R424" s="73"/>
      <c r="S424" s="70"/>
      <c r="T424" s="77"/>
      <c r="U424" s="73"/>
      <c r="V424" s="70"/>
      <c r="W424" s="77"/>
    </row>
    <row r="425" spans="2:23" ht="23.1" customHeight="1" x14ac:dyDescent="0.2">
      <c r="B425" s="44"/>
      <c r="C425" s="45"/>
      <c r="D425" s="45"/>
      <c r="E425" s="45"/>
      <c r="F425" s="45"/>
      <c r="G425" s="45"/>
      <c r="H425" s="47"/>
      <c r="I425" s="45"/>
      <c r="J425" s="46"/>
      <c r="K425" s="67"/>
      <c r="L425" s="74"/>
      <c r="M425" s="70"/>
      <c r="N425" s="77"/>
      <c r="O425" s="74"/>
      <c r="P425" s="70"/>
      <c r="Q425" s="77"/>
      <c r="R425" s="74"/>
      <c r="S425" s="70"/>
      <c r="T425" s="77"/>
      <c r="U425" s="74"/>
      <c r="V425" s="70"/>
      <c r="W425" s="77"/>
    </row>
    <row r="426" spans="2:23" ht="23.1" customHeight="1" x14ac:dyDescent="0.2">
      <c r="B426" s="44"/>
      <c r="C426" s="45"/>
      <c r="D426" s="45"/>
      <c r="E426" s="45"/>
      <c r="F426" s="45"/>
      <c r="G426" s="45"/>
      <c r="H426" s="47"/>
      <c r="I426" s="45"/>
      <c r="J426" s="46"/>
      <c r="K426" s="67"/>
      <c r="L426" s="74"/>
      <c r="M426" s="70"/>
      <c r="N426" s="77"/>
      <c r="O426" s="74"/>
      <c r="P426" s="70"/>
      <c r="Q426" s="77"/>
      <c r="R426" s="74"/>
      <c r="S426" s="70"/>
      <c r="T426" s="77"/>
      <c r="U426" s="74"/>
      <c r="V426" s="70"/>
      <c r="W426" s="77"/>
    </row>
    <row r="427" spans="2:23" ht="23.1" customHeight="1" x14ac:dyDescent="0.2">
      <c r="B427" s="48"/>
      <c r="C427" s="49"/>
      <c r="D427" s="49"/>
      <c r="E427" s="49"/>
      <c r="F427" s="49"/>
      <c r="G427" s="49"/>
      <c r="H427" s="51"/>
      <c r="I427" s="49"/>
      <c r="J427" s="50"/>
      <c r="K427" s="66"/>
      <c r="L427" s="73"/>
      <c r="M427" s="70"/>
      <c r="N427" s="77"/>
      <c r="O427" s="73"/>
      <c r="P427" s="70"/>
      <c r="Q427" s="77"/>
      <c r="R427" s="73"/>
      <c r="S427" s="70"/>
      <c r="T427" s="77"/>
      <c r="U427" s="73"/>
      <c r="V427" s="70"/>
      <c r="W427" s="77"/>
    </row>
    <row r="428" spans="2:23" ht="23.1" customHeight="1" x14ac:dyDescent="0.2">
      <c r="B428" s="44"/>
      <c r="C428" s="45"/>
      <c r="D428" s="45"/>
      <c r="E428" s="45"/>
      <c r="F428" s="45"/>
      <c r="G428" s="45"/>
      <c r="H428" s="47"/>
      <c r="I428" s="45"/>
      <c r="J428" s="46"/>
      <c r="K428" s="67"/>
      <c r="L428" s="74"/>
      <c r="M428" s="70"/>
      <c r="N428" s="77"/>
      <c r="O428" s="74"/>
      <c r="P428" s="70"/>
      <c r="Q428" s="77"/>
      <c r="R428" s="74"/>
      <c r="S428" s="70"/>
      <c r="T428" s="77"/>
      <c r="U428" s="74"/>
      <c r="V428" s="70"/>
      <c r="W428" s="77"/>
    </row>
    <row r="429" spans="2:23" ht="23.1" customHeight="1" x14ac:dyDescent="0.2">
      <c r="B429" s="44"/>
      <c r="C429" s="45"/>
      <c r="D429" s="45"/>
      <c r="E429" s="45"/>
      <c r="F429" s="45"/>
      <c r="G429" s="45"/>
      <c r="H429" s="47"/>
      <c r="I429" s="45"/>
      <c r="J429" s="46"/>
      <c r="K429" s="67"/>
      <c r="L429" s="74"/>
      <c r="M429" s="70"/>
      <c r="N429" s="77"/>
      <c r="O429" s="74"/>
      <c r="P429" s="70"/>
      <c r="Q429" s="77"/>
      <c r="R429" s="74"/>
      <c r="S429" s="70"/>
      <c r="T429" s="77"/>
      <c r="U429" s="74"/>
      <c r="V429" s="70"/>
      <c r="W429" s="77"/>
    </row>
    <row r="430" spans="2:23" ht="23.1" customHeight="1" x14ac:dyDescent="0.2">
      <c r="B430" s="48"/>
      <c r="C430" s="49"/>
      <c r="D430" s="49"/>
      <c r="E430" s="49"/>
      <c r="F430" s="49"/>
      <c r="G430" s="49"/>
      <c r="H430" s="51"/>
      <c r="I430" s="49"/>
      <c r="J430" s="50"/>
      <c r="K430" s="66"/>
      <c r="L430" s="73"/>
      <c r="M430" s="70"/>
      <c r="N430" s="77"/>
      <c r="O430" s="73"/>
      <c r="P430" s="70"/>
      <c r="Q430" s="77"/>
      <c r="R430" s="73"/>
      <c r="S430" s="70"/>
      <c r="T430" s="77"/>
      <c r="U430" s="73"/>
      <c r="V430" s="70"/>
      <c r="W430" s="77"/>
    </row>
    <row r="431" spans="2:23" ht="23.1" customHeight="1" x14ac:dyDescent="0.2">
      <c r="B431" s="44"/>
      <c r="C431" s="45"/>
      <c r="D431" s="45"/>
      <c r="E431" s="45"/>
      <c r="F431" s="45"/>
      <c r="G431" s="45"/>
      <c r="H431" s="47"/>
      <c r="I431" s="45"/>
      <c r="J431" s="46"/>
      <c r="K431" s="67"/>
      <c r="L431" s="74"/>
      <c r="M431" s="70"/>
      <c r="N431" s="77"/>
      <c r="O431" s="74"/>
      <c r="P431" s="70"/>
      <c r="Q431" s="77"/>
      <c r="R431" s="74"/>
      <c r="S431" s="70"/>
      <c r="T431" s="77"/>
      <c r="U431" s="74"/>
      <c r="V431" s="70"/>
      <c r="W431" s="77"/>
    </row>
    <row r="432" spans="2:23" ht="23.1" customHeight="1" x14ac:dyDescent="0.2">
      <c r="B432" s="44"/>
      <c r="C432" s="45"/>
      <c r="D432" s="45"/>
      <c r="E432" s="45"/>
      <c r="F432" s="45"/>
      <c r="G432" s="45"/>
      <c r="H432" s="47"/>
      <c r="I432" s="45"/>
      <c r="J432" s="46"/>
      <c r="K432" s="67"/>
      <c r="L432" s="74"/>
      <c r="M432" s="70"/>
      <c r="N432" s="77"/>
      <c r="O432" s="74"/>
      <c r="P432" s="70"/>
      <c r="Q432" s="77"/>
      <c r="R432" s="74"/>
      <c r="S432" s="70"/>
      <c r="T432" s="77"/>
      <c r="U432" s="74"/>
      <c r="V432" s="70"/>
      <c r="W432" s="77"/>
    </row>
    <row r="433" spans="2:23" ht="23.1" customHeight="1" x14ac:dyDescent="0.2">
      <c r="B433" s="48"/>
      <c r="C433" s="49"/>
      <c r="D433" s="49"/>
      <c r="E433" s="49"/>
      <c r="F433" s="49"/>
      <c r="G433" s="49"/>
      <c r="H433" s="51"/>
      <c r="I433" s="49"/>
      <c r="J433" s="50"/>
      <c r="K433" s="66"/>
      <c r="L433" s="73"/>
      <c r="M433" s="70"/>
      <c r="N433" s="77"/>
      <c r="O433" s="73"/>
      <c r="P433" s="70"/>
      <c r="Q433" s="77"/>
      <c r="R433" s="73"/>
      <c r="S433" s="70"/>
      <c r="T433" s="77"/>
      <c r="U433" s="73"/>
      <c r="V433" s="70"/>
      <c r="W433" s="77"/>
    </row>
    <row r="434" spans="2:23" ht="23.1" customHeight="1" x14ac:dyDescent="0.2">
      <c r="B434" s="44"/>
      <c r="C434" s="45"/>
      <c r="D434" s="45"/>
      <c r="E434" s="45"/>
      <c r="F434" s="45"/>
      <c r="G434" s="45"/>
      <c r="H434" s="47"/>
      <c r="I434" s="45"/>
      <c r="J434" s="46"/>
      <c r="K434" s="67"/>
      <c r="L434" s="74"/>
      <c r="M434" s="70"/>
      <c r="N434" s="77"/>
      <c r="O434" s="74"/>
      <c r="P434" s="70"/>
      <c r="Q434" s="77"/>
      <c r="R434" s="74"/>
      <c r="S434" s="70"/>
      <c r="T434" s="77"/>
      <c r="U434" s="74"/>
      <c r="V434" s="70"/>
      <c r="W434" s="77"/>
    </row>
    <row r="435" spans="2:23" ht="23.1" customHeight="1" x14ac:dyDescent="0.2">
      <c r="B435" s="44"/>
      <c r="C435" s="45"/>
      <c r="D435" s="45"/>
      <c r="E435" s="45"/>
      <c r="F435" s="45"/>
      <c r="G435" s="45"/>
      <c r="H435" s="47"/>
      <c r="I435" s="45"/>
      <c r="J435" s="46"/>
      <c r="K435" s="67"/>
      <c r="L435" s="74"/>
      <c r="M435" s="70"/>
      <c r="N435" s="77"/>
      <c r="O435" s="74"/>
      <c r="P435" s="70"/>
      <c r="Q435" s="77"/>
      <c r="R435" s="74"/>
      <c r="S435" s="70"/>
      <c r="T435" s="77"/>
      <c r="U435" s="74"/>
      <c r="V435" s="70"/>
      <c r="W435" s="77"/>
    </row>
    <row r="436" spans="2:23" ht="23.1" customHeight="1" x14ac:dyDescent="0.2">
      <c r="B436" s="48"/>
      <c r="C436" s="49"/>
      <c r="D436" s="49"/>
      <c r="E436" s="49"/>
      <c r="F436" s="49"/>
      <c r="G436" s="49"/>
      <c r="H436" s="51"/>
      <c r="I436" s="49"/>
      <c r="J436" s="50"/>
      <c r="K436" s="66"/>
      <c r="L436" s="73"/>
      <c r="M436" s="70"/>
      <c r="N436" s="77"/>
      <c r="O436" s="73"/>
      <c r="P436" s="70"/>
      <c r="Q436" s="77"/>
      <c r="R436" s="73"/>
      <c r="S436" s="70"/>
      <c r="T436" s="77"/>
      <c r="U436" s="73"/>
      <c r="V436" s="70"/>
      <c r="W436" s="77"/>
    </row>
    <row r="437" spans="2:23" ht="23.1" customHeight="1" x14ac:dyDescent="0.2">
      <c r="B437" s="44"/>
      <c r="C437" s="45"/>
      <c r="D437" s="45"/>
      <c r="E437" s="45"/>
      <c r="F437" s="45"/>
      <c r="G437" s="45"/>
      <c r="H437" s="47"/>
      <c r="I437" s="45"/>
      <c r="J437" s="46"/>
      <c r="K437" s="67"/>
      <c r="L437" s="74"/>
      <c r="M437" s="70"/>
      <c r="N437" s="77"/>
      <c r="O437" s="74"/>
      <c r="P437" s="70"/>
      <c r="Q437" s="77"/>
      <c r="R437" s="74"/>
      <c r="S437" s="70"/>
      <c r="T437" s="77"/>
      <c r="U437" s="74"/>
      <c r="V437" s="70"/>
      <c r="W437" s="77"/>
    </row>
    <row r="438" spans="2:23" ht="23.1" customHeight="1" x14ac:dyDescent="0.2">
      <c r="B438" s="44"/>
      <c r="C438" s="45"/>
      <c r="D438" s="45"/>
      <c r="E438" s="45"/>
      <c r="F438" s="45"/>
      <c r="G438" s="45"/>
      <c r="H438" s="47"/>
      <c r="I438" s="45"/>
      <c r="J438" s="46"/>
      <c r="K438" s="67"/>
      <c r="L438" s="74"/>
      <c r="M438" s="70"/>
      <c r="N438" s="77"/>
      <c r="O438" s="74"/>
      <c r="P438" s="70"/>
      <c r="Q438" s="77"/>
      <c r="R438" s="74"/>
      <c r="S438" s="70"/>
      <c r="T438" s="77"/>
      <c r="U438" s="74"/>
      <c r="V438" s="70"/>
      <c r="W438" s="77"/>
    </row>
    <row r="439" spans="2:23" ht="23.1" customHeight="1" x14ac:dyDescent="0.2">
      <c r="B439" s="48"/>
      <c r="C439" s="49"/>
      <c r="D439" s="49"/>
      <c r="E439" s="49"/>
      <c r="F439" s="49"/>
      <c r="G439" s="49"/>
      <c r="H439" s="51"/>
      <c r="I439" s="49"/>
      <c r="J439" s="50"/>
      <c r="K439" s="66"/>
      <c r="L439" s="73"/>
      <c r="M439" s="70"/>
      <c r="N439" s="77"/>
      <c r="O439" s="73"/>
      <c r="P439" s="70"/>
      <c r="Q439" s="77"/>
      <c r="R439" s="73"/>
      <c r="S439" s="70"/>
      <c r="T439" s="77"/>
      <c r="U439" s="73"/>
      <c r="V439" s="70"/>
      <c r="W439" s="77"/>
    </row>
    <row r="440" spans="2:23" ht="23.1" customHeight="1" x14ac:dyDescent="0.2">
      <c r="B440" s="44"/>
      <c r="C440" s="45"/>
      <c r="D440" s="45"/>
      <c r="E440" s="45"/>
      <c r="F440" s="45"/>
      <c r="G440" s="45"/>
      <c r="H440" s="47"/>
      <c r="I440" s="45"/>
      <c r="J440" s="46"/>
      <c r="K440" s="67"/>
      <c r="L440" s="74"/>
      <c r="M440" s="70"/>
      <c r="N440" s="77"/>
      <c r="O440" s="74"/>
      <c r="P440" s="70"/>
      <c r="Q440" s="77"/>
      <c r="R440" s="74"/>
      <c r="S440" s="70"/>
      <c r="T440" s="77"/>
      <c r="U440" s="74"/>
      <c r="V440" s="70"/>
      <c r="W440" s="77"/>
    </row>
    <row r="441" spans="2:23" ht="23.1" customHeight="1" x14ac:dyDescent="0.2">
      <c r="B441" s="44"/>
      <c r="C441" s="45"/>
      <c r="D441" s="45"/>
      <c r="E441" s="45"/>
      <c r="F441" s="45"/>
      <c r="G441" s="45"/>
      <c r="H441" s="47"/>
      <c r="I441" s="45"/>
      <c r="J441" s="46"/>
      <c r="K441" s="67"/>
      <c r="L441" s="74"/>
      <c r="M441" s="70"/>
      <c r="N441" s="77"/>
      <c r="O441" s="74"/>
      <c r="P441" s="70"/>
      <c r="Q441" s="77"/>
      <c r="R441" s="74"/>
      <c r="S441" s="70"/>
      <c r="T441" s="77"/>
      <c r="U441" s="74"/>
      <c r="V441" s="70"/>
      <c r="W441" s="77"/>
    </row>
    <row r="442" spans="2:23" ht="23.1" customHeight="1" x14ac:dyDescent="0.2">
      <c r="B442" s="48"/>
      <c r="C442" s="49"/>
      <c r="D442" s="49"/>
      <c r="E442" s="49"/>
      <c r="F442" s="49"/>
      <c r="G442" s="49"/>
      <c r="H442" s="51"/>
      <c r="I442" s="49"/>
      <c r="J442" s="50"/>
      <c r="K442" s="66"/>
      <c r="L442" s="73"/>
      <c r="M442" s="70"/>
      <c r="N442" s="77"/>
      <c r="O442" s="73"/>
      <c r="P442" s="70"/>
      <c r="Q442" s="77"/>
      <c r="R442" s="73"/>
      <c r="S442" s="70"/>
      <c r="T442" s="77"/>
      <c r="U442" s="73"/>
      <c r="V442" s="70"/>
      <c r="W442" s="77"/>
    </row>
    <row r="443" spans="2:23" ht="23.1" customHeight="1" x14ac:dyDescent="0.2">
      <c r="B443" s="44"/>
      <c r="C443" s="45"/>
      <c r="D443" s="45"/>
      <c r="E443" s="45"/>
      <c r="F443" s="45"/>
      <c r="G443" s="45"/>
      <c r="H443" s="47"/>
      <c r="I443" s="45"/>
      <c r="J443" s="46"/>
      <c r="K443" s="67"/>
      <c r="L443" s="74"/>
      <c r="M443" s="70"/>
      <c r="N443" s="77"/>
      <c r="O443" s="74"/>
      <c r="P443" s="70"/>
      <c r="Q443" s="77"/>
      <c r="R443" s="74"/>
      <c r="S443" s="70"/>
      <c r="T443" s="77"/>
      <c r="U443" s="74"/>
      <c r="V443" s="70"/>
      <c r="W443" s="77"/>
    </row>
    <row r="444" spans="2:23" ht="23.1" customHeight="1" x14ac:dyDescent="0.2">
      <c r="B444" s="44"/>
      <c r="C444" s="45"/>
      <c r="D444" s="45"/>
      <c r="E444" s="45"/>
      <c r="F444" s="45"/>
      <c r="G444" s="45"/>
      <c r="H444" s="47"/>
      <c r="I444" s="45"/>
      <c r="J444" s="46"/>
      <c r="K444" s="67"/>
      <c r="L444" s="74"/>
      <c r="M444" s="70"/>
      <c r="N444" s="77"/>
      <c r="O444" s="74"/>
      <c r="P444" s="70"/>
      <c r="Q444" s="77"/>
      <c r="R444" s="74"/>
      <c r="S444" s="70"/>
      <c r="T444" s="77"/>
      <c r="U444" s="74"/>
      <c r="V444" s="70"/>
      <c r="W444" s="77"/>
    </row>
    <row r="445" spans="2:23" ht="23.1" customHeight="1" x14ac:dyDescent="0.2">
      <c r="B445" s="48"/>
      <c r="C445" s="49"/>
      <c r="D445" s="49"/>
      <c r="E445" s="49"/>
      <c r="F445" s="49"/>
      <c r="G445" s="49"/>
      <c r="H445" s="51"/>
      <c r="I445" s="49"/>
      <c r="J445" s="50"/>
      <c r="K445" s="66"/>
      <c r="L445" s="73"/>
      <c r="M445" s="70"/>
      <c r="N445" s="77"/>
      <c r="O445" s="73"/>
      <c r="P445" s="70"/>
      <c r="Q445" s="77"/>
      <c r="R445" s="73"/>
      <c r="S445" s="70"/>
      <c r="T445" s="77"/>
      <c r="U445" s="73"/>
      <c r="V445" s="70"/>
      <c r="W445" s="77"/>
    </row>
    <row r="446" spans="2:23" ht="23.1" customHeight="1" x14ac:dyDescent="0.2">
      <c r="B446" s="44"/>
      <c r="C446" s="45"/>
      <c r="D446" s="45"/>
      <c r="E446" s="45"/>
      <c r="F446" s="45"/>
      <c r="G446" s="45"/>
      <c r="H446" s="47"/>
      <c r="I446" s="45"/>
      <c r="J446" s="46"/>
      <c r="K446" s="67"/>
      <c r="L446" s="74"/>
      <c r="M446" s="70"/>
      <c r="N446" s="77"/>
      <c r="O446" s="74"/>
      <c r="P446" s="70"/>
      <c r="Q446" s="77"/>
      <c r="R446" s="74"/>
      <c r="S446" s="70"/>
      <c r="T446" s="77"/>
      <c r="U446" s="74"/>
      <c r="V446" s="70"/>
      <c r="W446" s="77"/>
    </row>
    <row r="447" spans="2:23" ht="23.1" customHeight="1" x14ac:dyDescent="0.2">
      <c r="B447" s="44"/>
      <c r="C447" s="45"/>
      <c r="D447" s="45"/>
      <c r="E447" s="45"/>
      <c r="F447" s="45"/>
      <c r="G447" s="45"/>
      <c r="H447" s="47"/>
      <c r="I447" s="45"/>
      <c r="J447" s="46"/>
      <c r="K447" s="67"/>
      <c r="L447" s="74"/>
      <c r="M447" s="70"/>
      <c r="N447" s="77"/>
      <c r="O447" s="74"/>
      <c r="P447" s="70"/>
      <c r="Q447" s="77"/>
      <c r="R447" s="74"/>
      <c r="S447" s="70"/>
      <c r="T447" s="77"/>
      <c r="U447" s="74"/>
      <c r="V447" s="70"/>
      <c r="W447" s="77"/>
    </row>
    <row r="448" spans="2:23" ht="23.1" customHeight="1" x14ac:dyDescent="0.2">
      <c r="B448" s="48"/>
      <c r="C448" s="49"/>
      <c r="D448" s="49"/>
      <c r="E448" s="49"/>
      <c r="F448" s="49"/>
      <c r="G448" s="49"/>
      <c r="H448" s="51"/>
      <c r="I448" s="49"/>
      <c r="J448" s="50"/>
      <c r="K448" s="66"/>
      <c r="L448" s="73"/>
      <c r="M448" s="70"/>
      <c r="N448" s="77"/>
      <c r="O448" s="73"/>
      <c r="P448" s="70"/>
      <c r="Q448" s="77"/>
      <c r="R448" s="73"/>
      <c r="S448" s="70"/>
      <c r="T448" s="77"/>
      <c r="U448" s="73"/>
      <c r="V448" s="70"/>
      <c r="W448" s="77"/>
    </row>
    <row r="449" spans="2:23" ht="23.1" customHeight="1" x14ac:dyDescent="0.2">
      <c r="B449" s="44"/>
      <c r="C449" s="45"/>
      <c r="D449" s="45"/>
      <c r="E449" s="45"/>
      <c r="F449" s="45"/>
      <c r="G449" s="45"/>
      <c r="H449" s="47"/>
      <c r="I449" s="45"/>
      <c r="J449" s="46"/>
      <c r="K449" s="67"/>
      <c r="L449" s="74"/>
      <c r="M449" s="70"/>
      <c r="N449" s="77"/>
      <c r="O449" s="74"/>
      <c r="P449" s="70"/>
      <c r="Q449" s="77"/>
      <c r="R449" s="74"/>
      <c r="S449" s="70"/>
      <c r="T449" s="77"/>
      <c r="U449" s="74"/>
      <c r="V449" s="70"/>
      <c r="W449" s="77"/>
    </row>
    <row r="450" spans="2:23" ht="23.1" customHeight="1" x14ac:dyDescent="0.2">
      <c r="B450" s="44"/>
      <c r="C450" s="45"/>
      <c r="D450" s="45"/>
      <c r="E450" s="45"/>
      <c r="F450" s="45"/>
      <c r="G450" s="45"/>
      <c r="H450" s="47"/>
      <c r="I450" s="45"/>
      <c r="J450" s="46"/>
      <c r="K450" s="67"/>
      <c r="L450" s="74"/>
      <c r="M450" s="70"/>
      <c r="N450" s="77"/>
      <c r="O450" s="74"/>
      <c r="P450" s="70"/>
      <c r="Q450" s="77"/>
      <c r="R450" s="74"/>
      <c r="S450" s="70"/>
      <c r="T450" s="77"/>
      <c r="U450" s="74"/>
      <c r="V450" s="70"/>
      <c r="W450" s="77"/>
    </row>
    <row r="451" spans="2:23" ht="23.1" customHeight="1" x14ac:dyDescent="0.2">
      <c r="B451" s="48"/>
      <c r="C451" s="49"/>
      <c r="D451" s="49"/>
      <c r="E451" s="49"/>
      <c r="F451" s="49"/>
      <c r="G451" s="49"/>
      <c r="H451" s="51"/>
      <c r="I451" s="49"/>
      <c r="J451" s="50"/>
      <c r="K451" s="66"/>
      <c r="L451" s="73"/>
      <c r="M451" s="70"/>
      <c r="N451" s="77"/>
      <c r="O451" s="73"/>
      <c r="P451" s="70"/>
      <c r="Q451" s="77"/>
      <c r="R451" s="73"/>
      <c r="S451" s="70"/>
      <c r="T451" s="77"/>
      <c r="U451" s="73"/>
      <c r="V451" s="70"/>
      <c r="W451" s="77"/>
    </row>
    <row r="452" spans="2:23" ht="23.1" customHeight="1" x14ac:dyDescent="0.2">
      <c r="B452" s="44"/>
      <c r="C452" s="45"/>
      <c r="D452" s="45"/>
      <c r="E452" s="45"/>
      <c r="F452" s="45"/>
      <c r="G452" s="45"/>
      <c r="H452" s="47"/>
      <c r="I452" s="45"/>
      <c r="J452" s="46"/>
      <c r="K452" s="67"/>
      <c r="L452" s="74"/>
      <c r="M452" s="70"/>
      <c r="N452" s="77"/>
      <c r="O452" s="74"/>
      <c r="P452" s="70"/>
      <c r="Q452" s="77"/>
      <c r="R452" s="74"/>
      <c r="S452" s="70"/>
      <c r="T452" s="77"/>
      <c r="U452" s="74"/>
      <c r="V452" s="70"/>
      <c r="W452" s="77"/>
    </row>
    <row r="453" spans="2:23" ht="23.1" customHeight="1" x14ac:dyDescent="0.2">
      <c r="B453" s="44"/>
      <c r="C453" s="45"/>
      <c r="D453" s="45"/>
      <c r="E453" s="45"/>
      <c r="F453" s="45"/>
      <c r="G453" s="45"/>
      <c r="H453" s="47"/>
      <c r="I453" s="45"/>
      <c r="J453" s="46"/>
      <c r="K453" s="67"/>
      <c r="L453" s="74"/>
      <c r="M453" s="70"/>
      <c r="N453" s="77"/>
      <c r="O453" s="74"/>
      <c r="P453" s="70"/>
      <c r="Q453" s="77"/>
      <c r="R453" s="74"/>
      <c r="S453" s="70"/>
      <c r="T453" s="77"/>
      <c r="U453" s="74"/>
      <c r="V453" s="70"/>
      <c r="W453" s="77"/>
    </row>
    <row r="454" spans="2:23" ht="23.1" customHeight="1" x14ac:dyDescent="0.2">
      <c r="B454" s="48"/>
      <c r="C454" s="49"/>
      <c r="D454" s="49"/>
      <c r="E454" s="49"/>
      <c r="F454" s="49"/>
      <c r="G454" s="49"/>
      <c r="H454" s="51"/>
      <c r="I454" s="49"/>
      <c r="J454" s="50"/>
      <c r="K454" s="66"/>
      <c r="L454" s="73"/>
      <c r="M454" s="70"/>
      <c r="N454" s="77"/>
      <c r="O454" s="73"/>
      <c r="P454" s="70"/>
      <c r="Q454" s="77"/>
      <c r="R454" s="73"/>
      <c r="S454" s="70"/>
      <c r="T454" s="77"/>
      <c r="U454" s="73"/>
      <c r="V454" s="70"/>
      <c r="W454" s="77"/>
    </row>
    <row r="455" spans="2:23" ht="23.1" customHeight="1" x14ac:dyDescent="0.2">
      <c r="B455" s="44"/>
      <c r="C455" s="45"/>
      <c r="D455" s="45"/>
      <c r="E455" s="45"/>
      <c r="F455" s="45"/>
      <c r="G455" s="45"/>
      <c r="H455" s="47"/>
      <c r="I455" s="45"/>
      <c r="J455" s="46"/>
      <c r="K455" s="67"/>
      <c r="L455" s="74"/>
      <c r="M455" s="70"/>
      <c r="N455" s="77"/>
      <c r="O455" s="74"/>
      <c r="P455" s="70"/>
      <c r="Q455" s="77"/>
      <c r="R455" s="74"/>
      <c r="S455" s="70"/>
      <c r="T455" s="77"/>
      <c r="U455" s="74"/>
      <c r="V455" s="70"/>
      <c r="W455" s="77"/>
    </row>
    <row r="456" spans="2:23" ht="23.1" customHeight="1" x14ac:dyDescent="0.2">
      <c r="B456" s="44"/>
      <c r="C456" s="45"/>
      <c r="D456" s="45"/>
      <c r="E456" s="45"/>
      <c r="F456" s="45"/>
      <c r="G456" s="45"/>
      <c r="H456" s="47"/>
      <c r="I456" s="45"/>
      <c r="J456" s="46"/>
      <c r="K456" s="67"/>
      <c r="L456" s="74"/>
      <c r="M456" s="70"/>
      <c r="N456" s="77"/>
      <c r="O456" s="74"/>
      <c r="P456" s="70"/>
      <c r="Q456" s="77"/>
      <c r="R456" s="74"/>
      <c r="S456" s="70"/>
      <c r="T456" s="77"/>
      <c r="U456" s="74"/>
      <c r="V456" s="70"/>
      <c r="W456" s="77"/>
    </row>
    <row r="457" spans="2:23" ht="23.1" customHeight="1" x14ac:dyDescent="0.2">
      <c r="B457" s="48"/>
      <c r="C457" s="49"/>
      <c r="D457" s="49"/>
      <c r="E457" s="49"/>
      <c r="F457" s="49"/>
      <c r="G457" s="49"/>
      <c r="H457" s="51"/>
      <c r="I457" s="49"/>
      <c r="J457" s="50"/>
      <c r="K457" s="66"/>
      <c r="L457" s="73"/>
      <c r="M457" s="70"/>
      <c r="N457" s="77"/>
      <c r="O457" s="73"/>
      <c r="P457" s="70"/>
      <c r="Q457" s="77"/>
      <c r="R457" s="73"/>
      <c r="S457" s="70"/>
      <c r="T457" s="77"/>
      <c r="U457" s="73"/>
      <c r="V457" s="70"/>
      <c r="W457" s="77"/>
    </row>
    <row r="458" spans="2:23" ht="23.1" customHeight="1" x14ac:dyDescent="0.2">
      <c r="B458" s="44"/>
      <c r="C458" s="45"/>
      <c r="D458" s="45"/>
      <c r="E458" s="45"/>
      <c r="F458" s="45"/>
      <c r="G458" s="45"/>
      <c r="H458" s="47"/>
      <c r="I458" s="45"/>
      <c r="J458" s="46"/>
      <c r="K458" s="67"/>
      <c r="L458" s="74"/>
      <c r="M458" s="70"/>
      <c r="N458" s="77"/>
      <c r="O458" s="74"/>
      <c r="P458" s="70"/>
      <c r="Q458" s="77"/>
      <c r="R458" s="74"/>
      <c r="S458" s="70"/>
      <c r="T458" s="77"/>
      <c r="U458" s="74"/>
      <c r="V458" s="70"/>
      <c r="W458" s="77"/>
    </row>
    <row r="459" spans="2:23" ht="23.1" customHeight="1" x14ac:dyDescent="0.2">
      <c r="B459" s="44"/>
      <c r="C459" s="45"/>
      <c r="D459" s="45"/>
      <c r="E459" s="45"/>
      <c r="F459" s="45"/>
      <c r="G459" s="45"/>
      <c r="H459" s="47"/>
      <c r="I459" s="45"/>
      <c r="J459" s="46"/>
      <c r="K459" s="67"/>
      <c r="L459" s="74"/>
      <c r="M459" s="70"/>
      <c r="N459" s="77"/>
      <c r="O459" s="74"/>
      <c r="P459" s="70"/>
      <c r="Q459" s="77"/>
      <c r="R459" s="74"/>
      <c r="S459" s="70"/>
      <c r="T459" s="77"/>
      <c r="U459" s="74"/>
      <c r="V459" s="70"/>
      <c r="W459" s="77"/>
    </row>
    <row r="460" spans="2:23" ht="23.1" customHeight="1" x14ac:dyDescent="0.2">
      <c r="B460" s="48"/>
      <c r="C460" s="49"/>
      <c r="D460" s="49"/>
      <c r="E460" s="49"/>
      <c r="F460" s="49"/>
      <c r="G460" s="49"/>
      <c r="H460" s="51"/>
      <c r="I460" s="49"/>
      <c r="J460" s="50"/>
      <c r="K460" s="66"/>
      <c r="L460" s="73"/>
      <c r="M460" s="70"/>
      <c r="N460" s="77"/>
      <c r="O460" s="73"/>
      <c r="P460" s="70"/>
      <c r="Q460" s="77"/>
      <c r="R460" s="73"/>
      <c r="S460" s="70"/>
      <c r="T460" s="77"/>
      <c r="U460" s="73"/>
      <c r="V460" s="70"/>
      <c r="W460" s="77"/>
    </row>
    <row r="461" spans="2:23" ht="23.1" customHeight="1" x14ac:dyDescent="0.2">
      <c r="B461" s="44"/>
      <c r="C461" s="45"/>
      <c r="D461" s="45"/>
      <c r="E461" s="45"/>
      <c r="F461" s="45"/>
      <c r="G461" s="45"/>
      <c r="H461" s="47"/>
      <c r="I461" s="45"/>
      <c r="J461" s="46"/>
      <c r="K461" s="67"/>
      <c r="L461" s="74"/>
      <c r="M461" s="70"/>
      <c r="N461" s="77"/>
      <c r="O461" s="74"/>
      <c r="P461" s="70"/>
      <c r="Q461" s="77"/>
      <c r="R461" s="74"/>
      <c r="S461" s="70"/>
      <c r="T461" s="77"/>
      <c r="U461" s="74"/>
      <c r="V461" s="70"/>
      <c r="W461" s="77"/>
    </row>
    <row r="462" spans="2:23" ht="23.1" customHeight="1" x14ac:dyDescent="0.2">
      <c r="B462" s="44"/>
      <c r="C462" s="45"/>
      <c r="D462" s="45"/>
      <c r="E462" s="45"/>
      <c r="F462" s="45"/>
      <c r="G462" s="45"/>
      <c r="H462" s="47"/>
      <c r="I462" s="45"/>
      <c r="J462" s="46"/>
      <c r="K462" s="67"/>
      <c r="L462" s="74"/>
      <c r="M462" s="70"/>
      <c r="N462" s="77"/>
      <c r="O462" s="74"/>
      <c r="P462" s="70"/>
      <c r="Q462" s="77"/>
      <c r="R462" s="74"/>
      <c r="S462" s="70"/>
      <c r="T462" s="77"/>
      <c r="U462" s="74"/>
      <c r="V462" s="70"/>
      <c r="W462" s="77"/>
    </row>
    <row r="463" spans="2:23" ht="23.1" customHeight="1" x14ac:dyDescent="0.2">
      <c r="B463" s="48"/>
      <c r="C463" s="49"/>
      <c r="D463" s="49"/>
      <c r="E463" s="49"/>
      <c r="F463" s="49"/>
      <c r="G463" s="49"/>
      <c r="H463" s="51"/>
      <c r="I463" s="49"/>
      <c r="J463" s="50"/>
      <c r="K463" s="66"/>
      <c r="L463" s="73"/>
      <c r="M463" s="70"/>
      <c r="N463" s="77"/>
      <c r="O463" s="73"/>
      <c r="P463" s="70"/>
      <c r="Q463" s="77"/>
      <c r="R463" s="73"/>
      <c r="S463" s="70"/>
      <c r="T463" s="77"/>
      <c r="U463" s="73"/>
      <c r="V463" s="70"/>
      <c r="W463" s="77"/>
    </row>
    <row r="464" spans="2:23" ht="23.1" customHeight="1" x14ac:dyDescent="0.2">
      <c r="B464" s="44"/>
      <c r="C464" s="45"/>
      <c r="D464" s="45"/>
      <c r="E464" s="45"/>
      <c r="F464" s="45"/>
      <c r="G464" s="45"/>
      <c r="H464" s="47"/>
      <c r="I464" s="45"/>
      <c r="J464" s="46"/>
      <c r="K464" s="67"/>
      <c r="L464" s="74"/>
      <c r="M464" s="70"/>
      <c r="N464" s="77"/>
      <c r="O464" s="74"/>
      <c r="P464" s="70"/>
      <c r="Q464" s="77"/>
      <c r="R464" s="74"/>
      <c r="S464" s="70"/>
      <c r="T464" s="77"/>
      <c r="U464" s="74"/>
      <c r="V464" s="70"/>
      <c r="W464" s="77"/>
    </row>
    <row r="465" spans="2:23" ht="23.1" customHeight="1" x14ac:dyDescent="0.2">
      <c r="B465" s="44"/>
      <c r="C465" s="45"/>
      <c r="D465" s="45"/>
      <c r="E465" s="45"/>
      <c r="F465" s="45"/>
      <c r="G465" s="45"/>
      <c r="H465" s="47"/>
      <c r="I465" s="45"/>
      <c r="J465" s="46"/>
      <c r="K465" s="67"/>
      <c r="L465" s="74"/>
      <c r="M465" s="70"/>
      <c r="N465" s="77"/>
      <c r="O465" s="74"/>
      <c r="P465" s="70"/>
      <c r="Q465" s="77"/>
      <c r="R465" s="74"/>
      <c r="S465" s="70"/>
      <c r="T465" s="77"/>
      <c r="U465" s="74"/>
      <c r="V465" s="70"/>
      <c r="W465" s="77"/>
    </row>
    <row r="466" spans="2:23" ht="23.1" customHeight="1" x14ac:dyDescent="0.2">
      <c r="B466" s="48"/>
      <c r="C466" s="49"/>
      <c r="D466" s="49"/>
      <c r="E466" s="49"/>
      <c r="F466" s="49"/>
      <c r="G466" s="49"/>
      <c r="H466" s="51"/>
      <c r="I466" s="49"/>
      <c r="J466" s="50"/>
      <c r="K466" s="66"/>
      <c r="L466" s="73"/>
      <c r="M466" s="70"/>
      <c r="N466" s="77"/>
      <c r="O466" s="73"/>
      <c r="P466" s="70"/>
      <c r="Q466" s="77"/>
      <c r="R466" s="73"/>
      <c r="S466" s="70"/>
      <c r="T466" s="77"/>
      <c r="U466" s="73"/>
      <c r="V466" s="70"/>
      <c r="W466" s="77"/>
    </row>
    <row r="467" spans="2:23" ht="23.1" customHeight="1" x14ac:dyDescent="0.2">
      <c r="B467" s="44"/>
      <c r="C467" s="45"/>
      <c r="D467" s="45"/>
      <c r="E467" s="45"/>
      <c r="F467" s="45"/>
      <c r="G467" s="45"/>
      <c r="H467" s="47"/>
      <c r="I467" s="45"/>
      <c r="J467" s="46"/>
      <c r="K467" s="67"/>
      <c r="L467" s="74"/>
      <c r="M467" s="70"/>
      <c r="N467" s="77"/>
      <c r="O467" s="74"/>
      <c r="P467" s="70"/>
      <c r="Q467" s="77"/>
      <c r="R467" s="74"/>
      <c r="S467" s="70"/>
      <c r="T467" s="77"/>
      <c r="U467" s="74"/>
      <c r="V467" s="70"/>
      <c r="W467" s="77"/>
    </row>
    <row r="468" spans="2:23" ht="23.1" customHeight="1" x14ac:dyDescent="0.2">
      <c r="B468" s="44"/>
      <c r="C468" s="45"/>
      <c r="D468" s="45"/>
      <c r="E468" s="45"/>
      <c r="F468" s="45"/>
      <c r="G468" s="45"/>
      <c r="H468" s="47"/>
      <c r="I468" s="45"/>
      <c r="J468" s="46"/>
      <c r="K468" s="67"/>
      <c r="L468" s="74"/>
      <c r="M468" s="70"/>
      <c r="N468" s="77"/>
      <c r="O468" s="74"/>
      <c r="P468" s="70"/>
      <c r="Q468" s="77"/>
      <c r="R468" s="74"/>
      <c r="S468" s="70"/>
      <c r="T468" s="77"/>
      <c r="U468" s="74"/>
      <c r="V468" s="70"/>
      <c r="W468" s="77"/>
    </row>
    <row r="469" spans="2:23" ht="23.1" customHeight="1" x14ac:dyDescent="0.2">
      <c r="B469" s="48"/>
      <c r="C469" s="49"/>
      <c r="D469" s="49"/>
      <c r="E469" s="49"/>
      <c r="F469" s="49"/>
      <c r="G469" s="49"/>
      <c r="H469" s="51"/>
      <c r="I469" s="49"/>
      <c r="J469" s="50"/>
      <c r="K469" s="66"/>
      <c r="L469" s="73"/>
      <c r="M469" s="70"/>
      <c r="N469" s="77"/>
      <c r="O469" s="73"/>
      <c r="P469" s="70"/>
      <c r="Q469" s="77"/>
      <c r="R469" s="73"/>
      <c r="S469" s="70"/>
      <c r="T469" s="77"/>
      <c r="U469" s="73"/>
      <c r="V469" s="70"/>
      <c r="W469" s="77"/>
    </row>
    <row r="470" spans="2:23" ht="23.1" customHeight="1" x14ac:dyDescent="0.2">
      <c r="B470" s="44"/>
      <c r="C470" s="45"/>
      <c r="D470" s="45"/>
      <c r="E470" s="45"/>
      <c r="F470" s="45"/>
      <c r="G470" s="45"/>
      <c r="H470" s="47"/>
      <c r="I470" s="45"/>
      <c r="J470" s="46"/>
      <c r="K470" s="67"/>
      <c r="L470" s="74"/>
      <c r="M470" s="70"/>
      <c r="N470" s="77"/>
      <c r="O470" s="74"/>
      <c r="P470" s="70"/>
      <c r="Q470" s="77"/>
      <c r="R470" s="74"/>
      <c r="S470" s="70"/>
      <c r="T470" s="77"/>
      <c r="U470" s="74"/>
      <c r="V470" s="70"/>
      <c r="W470" s="77"/>
    </row>
    <row r="471" spans="2:23" ht="23.1" customHeight="1" x14ac:dyDescent="0.2">
      <c r="B471" s="44"/>
      <c r="C471" s="45"/>
      <c r="D471" s="45"/>
      <c r="E471" s="45"/>
      <c r="F471" s="45"/>
      <c r="G471" s="45"/>
      <c r="H471" s="47"/>
      <c r="I471" s="45"/>
      <c r="J471" s="46"/>
      <c r="K471" s="67"/>
      <c r="L471" s="74"/>
      <c r="M471" s="70"/>
      <c r="N471" s="77"/>
      <c r="O471" s="74"/>
      <c r="P471" s="70"/>
      <c r="Q471" s="77"/>
      <c r="R471" s="74"/>
      <c r="S471" s="70"/>
      <c r="T471" s="77"/>
      <c r="U471" s="74"/>
      <c r="V471" s="70"/>
      <c r="W471" s="77"/>
    </row>
    <row r="472" spans="2:23" ht="23.1" customHeight="1" x14ac:dyDescent="0.2">
      <c r="B472" s="48"/>
      <c r="C472" s="49"/>
      <c r="D472" s="49"/>
      <c r="E472" s="49"/>
      <c r="F472" s="49"/>
      <c r="G472" s="49"/>
      <c r="H472" s="51"/>
      <c r="I472" s="49"/>
      <c r="J472" s="50"/>
      <c r="K472" s="66"/>
      <c r="L472" s="73"/>
      <c r="M472" s="70"/>
      <c r="N472" s="77"/>
      <c r="O472" s="73"/>
      <c r="P472" s="70"/>
      <c r="Q472" s="77"/>
      <c r="R472" s="73"/>
      <c r="S472" s="70"/>
      <c r="T472" s="77"/>
      <c r="U472" s="73"/>
      <c r="V472" s="70"/>
      <c r="W472" s="77"/>
    </row>
    <row r="473" spans="2:23" ht="23.1" customHeight="1" x14ac:dyDescent="0.2">
      <c r="B473" s="44"/>
      <c r="C473" s="45"/>
      <c r="D473" s="45"/>
      <c r="E473" s="45"/>
      <c r="F473" s="45"/>
      <c r="G473" s="45"/>
      <c r="H473" s="47"/>
      <c r="I473" s="45"/>
      <c r="J473" s="46"/>
      <c r="K473" s="67"/>
      <c r="L473" s="74"/>
      <c r="M473" s="70"/>
      <c r="N473" s="77"/>
      <c r="O473" s="74"/>
      <c r="P473" s="70"/>
      <c r="Q473" s="77"/>
      <c r="R473" s="74"/>
      <c r="S473" s="70"/>
      <c r="T473" s="77"/>
      <c r="U473" s="74"/>
      <c r="V473" s="70"/>
      <c r="W473" s="77"/>
    </row>
    <row r="474" spans="2:23" ht="23.1" customHeight="1" x14ac:dyDescent="0.2">
      <c r="B474" s="44"/>
      <c r="C474" s="45"/>
      <c r="D474" s="45"/>
      <c r="E474" s="45"/>
      <c r="F474" s="45"/>
      <c r="G474" s="45"/>
      <c r="H474" s="47"/>
      <c r="I474" s="45"/>
      <c r="J474" s="46"/>
      <c r="K474" s="67"/>
      <c r="L474" s="74"/>
      <c r="M474" s="70"/>
      <c r="N474" s="77"/>
      <c r="O474" s="74"/>
      <c r="P474" s="70"/>
      <c r="Q474" s="77"/>
      <c r="R474" s="74"/>
      <c r="S474" s="70"/>
      <c r="T474" s="77"/>
      <c r="U474" s="74"/>
      <c r="V474" s="70"/>
      <c r="W474" s="77"/>
    </row>
    <row r="475" spans="2:23" ht="23.1" customHeight="1" x14ac:dyDescent="0.2">
      <c r="B475" s="48"/>
      <c r="C475" s="49"/>
      <c r="D475" s="49"/>
      <c r="E475" s="49"/>
      <c r="F475" s="49"/>
      <c r="G475" s="49"/>
      <c r="H475" s="51"/>
      <c r="I475" s="49"/>
      <c r="J475" s="50"/>
      <c r="K475" s="66"/>
      <c r="L475" s="73"/>
      <c r="M475" s="70"/>
      <c r="N475" s="77"/>
      <c r="O475" s="73"/>
      <c r="P475" s="70"/>
      <c r="Q475" s="77"/>
      <c r="R475" s="73"/>
      <c r="S475" s="70"/>
      <c r="T475" s="77"/>
      <c r="U475" s="73"/>
      <c r="V475" s="70"/>
      <c r="W475" s="77"/>
    </row>
    <row r="476" spans="2:23" ht="23.1" customHeight="1" x14ac:dyDescent="0.2">
      <c r="B476" s="44"/>
      <c r="C476" s="45"/>
      <c r="D476" s="45"/>
      <c r="E476" s="45"/>
      <c r="F476" s="45"/>
      <c r="G476" s="45"/>
      <c r="H476" s="47"/>
      <c r="I476" s="45"/>
      <c r="J476" s="46"/>
      <c r="K476" s="67"/>
      <c r="L476" s="74"/>
      <c r="M476" s="70"/>
      <c r="N476" s="77"/>
      <c r="O476" s="74"/>
      <c r="P476" s="70"/>
      <c r="Q476" s="77"/>
      <c r="R476" s="74"/>
      <c r="S476" s="70"/>
      <c r="T476" s="77"/>
      <c r="U476" s="74"/>
      <c r="V476" s="70"/>
      <c r="W476" s="77"/>
    </row>
    <row r="477" spans="2:23" ht="23.1" customHeight="1" x14ac:dyDescent="0.2">
      <c r="B477" s="44"/>
      <c r="C477" s="45"/>
      <c r="D477" s="45"/>
      <c r="E477" s="45"/>
      <c r="F477" s="45"/>
      <c r="G477" s="45"/>
      <c r="H477" s="47"/>
      <c r="I477" s="45"/>
      <c r="J477" s="46"/>
      <c r="K477" s="67"/>
      <c r="L477" s="74"/>
      <c r="M477" s="70"/>
      <c r="N477" s="77"/>
      <c r="O477" s="74"/>
      <c r="P477" s="70"/>
      <c r="Q477" s="77"/>
      <c r="R477" s="74"/>
      <c r="S477" s="70"/>
      <c r="T477" s="77"/>
      <c r="U477" s="74"/>
      <c r="V477" s="70"/>
      <c r="W477" s="77"/>
    </row>
    <row r="478" spans="2:23" ht="23.1" customHeight="1" x14ac:dyDescent="0.2">
      <c r="B478" s="48"/>
      <c r="C478" s="49"/>
      <c r="D478" s="49"/>
      <c r="E478" s="49"/>
      <c r="F478" s="49"/>
      <c r="G478" s="49"/>
      <c r="H478" s="51"/>
      <c r="I478" s="49"/>
      <c r="J478" s="50"/>
      <c r="K478" s="66"/>
      <c r="L478" s="73"/>
      <c r="M478" s="70"/>
      <c r="N478" s="77"/>
      <c r="O478" s="73"/>
      <c r="P478" s="70"/>
      <c r="Q478" s="77"/>
      <c r="R478" s="73"/>
      <c r="S478" s="70"/>
      <c r="T478" s="77"/>
      <c r="U478" s="73"/>
      <c r="V478" s="70"/>
      <c r="W478" s="77"/>
    </row>
    <row r="479" spans="2:23" ht="23.1" customHeight="1" x14ac:dyDescent="0.2">
      <c r="B479" s="44"/>
      <c r="C479" s="45"/>
      <c r="D479" s="45"/>
      <c r="E479" s="45"/>
      <c r="F479" s="45"/>
      <c r="G479" s="45"/>
      <c r="H479" s="47"/>
      <c r="I479" s="45"/>
      <c r="J479" s="46"/>
      <c r="K479" s="67"/>
      <c r="L479" s="74"/>
      <c r="M479" s="70"/>
      <c r="N479" s="77"/>
      <c r="O479" s="74"/>
      <c r="P479" s="70"/>
      <c r="Q479" s="77"/>
      <c r="R479" s="74"/>
      <c r="S479" s="70"/>
      <c r="T479" s="77"/>
      <c r="U479" s="74"/>
      <c r="V479" s="70"/>
      <c r="W479" s="77"/>
    </row>
    <row r="480" spans="2:23" ht="23.1" customHeight="1" x14ac:dyDescent="0.2">
      <c r="B480" s="44"/>
      <c r="C480" s="45"/>
      <c r="D480" s="45"/>
      <c r="E480" s="45"/>
      <c r="F480" s="45"/>
      <c r="G480" s="45"/>
      <c r="H480" s="47"/>
      <c r="I480" s="45"/>
      <c r="J480" s="46"/>
      <c r="K480" s="67"/>
      <c r="L480" s="74"/>
      <c r="M480" s="70"/>
      <c r="N480" s="77"/>
      <c r="O480" s="74"/>
      <c r="P480" s="70"/>
      <c r="Q480" s="77"/>
      <c r="R480" s="74"/>
      <c r="S480" s="70"/>
      <c r="T480" s="77"/>
      <c r="U480" s="74"/>
      <c r="V480" s="70"/>
      <c r="W480" s="77"/>
    </row>
    <row r="481" spans="2:23" ht="23.1" customHeight="1" x14ac:dyDescent="0.2">
      <c r="B481" s="48"/>
      <c r="C481" s="49"/>
      <c r="D481" s="49"/>
      <c r="E481" s="49"/>
      <c r="F481" s="49"/>
      <c r="G481" s="49"/>
      <c r="H481" s="51"/>
      <c r="I481" s="49"/>
      <c r="J481" s="50"/>
      <c r="K481" s="66"/>
      <c r="L481" s="73"/>
      <c r="M481" s="70"/>
      <c r="N481" s="77"/>
      <c r="O481" s="73"/>
      <c r="P481" s="70"/>
      <c r="Q481" s="77"/>
      <c r="R481" s="73"/>
      <c r="S481" s="70"/>
      <c r="T481" s="77"/>
      <c r="U481" s="73"/>
      <c r="V481" s="70"/>
      <c r="W481" s="77"/>
    </row>
    <row r="482" spans="2:23" ht="23.1" customHeight="1" x14ac:dyDescent="0.2">
      <c r="B482" s="44"/>
      <c r="C482" s="45"/>
      <c r="D482" s="45"/>
      <c r="E482" s="45"/>
      <c r="F482" s="45"/>
      <c r="G482" s="45"/>
      <c r="H482" s="47"/>
      <c r="I482" s="45"/>
      <c r="J482" s="46"/>
      <c r="K482" s="67"/>
      <c r="L482" s="74"/>
      <c r="M482" s="70"/>
      <c r="N482" s="77"/>
      <c r="O482" s="74"/>
      <c r="P482" s="70"/>
      <c r="Q482" s="77"/>
      <c r="R482" s="74"/>
      <c r="S482" s="70"/>
      <c r="T482" s="77"/>
      <c r="U482" s="74"/>
      <c r="V482" s="70"/>
      <c r="W482" s="77"/>
    </row>
    <row r="483" spans="2:23" ht="23.1" customHeight="1" x14ac:dyDescent="0.2">
      <c r="B483" s="44"/>
      <c r="C483" s="45"/>
      <c r="D483" s="45"/>
      <c r="E483" s="45"/>
      <c r="F483" s="45"/>
      <c r="G483" s="45"/>
      <c r="H483" s="47"/>
      <c r="I483" s="45"/>
      <c r="J483" s="46"/>
      <c r="K483" s="67"/>
      <c r="L483" s="74"/>
      <c r="M483" s="70"/>
      <c r="N483" s="77"/>
      <c r="O483" s="74"/>
      <c r="P483" s="70"/>
      <c r="Q483" s="77"/>
      <c r="R483" s="74"/>
      <c r="S483" s="70"/>
      <c r="T483" s="77"/>
      <c r="U483" s="74"/>
      <c r="V483" s="70"/>
      <c r="W483" s="77"/>
    </row>
    <row r="484" spans="2:23" ht="23.1" customHeight="1" x14ac:dyDescent="0.2">
      <c r="B484" s="48"/>
      <c r="C484" s="49"/>
      <c r="D484" s="49"/>
      <c r="E484" s="49"/>
      <c r="F484" s="49"/>
      <c r="G484" s="49"/>
      <c r="H484" s="51"/>
      <c r="I484" s="49"/>
      <c r="J484" s="50"/>
      <c r="K484" s="66"/>
      <c r="L484" s="73"/>
      <c r="M484" s="70"/>
      <c r="N484" s="77"/>
      <c r="O484" s="73"/>
      <c r="P484" s="70"/>
      <c r="Q484" s="77"/>
      <c r="R484" s="73"/>
      <c r="S484" s="70"/>
      <c r="T484" s="77"/>
      <c r="U484" s="73"/>
      <c r="V484" s="70"/>
      <c r="W484" s="77"/>
    </row>
    <row r="485" spans="2:23" ht="23.1" customHeight="1" x14ac:dyDescent="0.2">
      <c r="B485" s="44"/>
      <c r="C485" s="45"/>
      <c r="D485" s="45"/>
      <c r="E485" s="45"/>
      <c r="F485" s="45"/>
      <c r="G485" s="45"/>
      <c r="H485" s="47"/>
      <c r="I485" s="45"/>
      <c r="J485" s="46"/>
      <c r="K485" s="67"/>
      <c r="L485" s="74"/>
      <c r="M485" s="70"/>
      <c r="N485" s="77"/>
      <c r="O485" s="74"/>
      <c r="P485" s="70"/>
      <c r="Q485" s="77"/>
      <c r="R485" s="74"/>
      <c r="S485" s="70"/>
      <c r="T485" s="77"/>
      <c r="U485" s="74"/>
      <c r="V485" s="70"/>
      <c r="W485" s="77"/>
    </row>
    <row r="486" spans="2:23" ht="23.1" customHeight="1" x14ac:dyDescent="0.2">
      <c r="B486" s="44"/>
      <c r="C486" s="45"/>
      <c r="D486" s="45"/>
      <c r="E486" s="45"/>
      <c r="F486" s="45"/>
      <c r="G486" s="45"/>
      <c r="H486" s="47"/>
      <c r="I486" s="45"/>
      <c r="J486" s="46"/>
      <c r="K486" s="67"/>
      <c r="L486" s="74"/>
      <c r="M486" s="70"/>
      <c r="N486" s="77"/>
      <c r="O486" s="74"/>
      <c r="P486" s="70"/>
      <c r="Q486" s="77"/>
      <c r="R486" s="74"/>
      <c r="S486" s="70"/>
      <c r="T486" s="77"/>
      <c r="U486" s="74"/>
      <c r="V486" s="70"/>
      <c r="W486" s="77"/>
    </row>
    <row r="487" spans="2:23" ht="23.1" customHeight="1" x14ac:dyDescent="0.2">
      <c r="B487" s="48"/>
      <c r="C487" s="49"/>
      <c r="D487" s="49"/>
      <c r="E487" s="49"/>
      <c r="F487" s="49"/>
      <c r="G487" s="49"/>
      <c r="H487" s="51"/>
      <c r="I487" s="49"/>
      <c r="J487" s="50"/>
      <c r="K487" s="66"/>
      <c r="L487" s="73"/>
      <c r="M487" s="70"/>
      <c r="N487" s="77"/>
      <c r="O487" s="73"/>
      <c r="P487" s="70"/>
      <c r="Q487" s="77"/>
      <c r="R487" s="73"/>
      <c r="S487" s="70"/>
      <c r="T487" s="77"/>
      <c r="U487" s="73"/>
      <c r="V487" s="70"/>
      <c r="W487" s="77"/>
    </row>
    <row r="488" spans="2:23" ht="23.1" customHeight="1" x14ac:dyDescent="0.2">
      <c r="B488" s="44"/>
      <c r="C488" s="45"/>
      <c r="D488" s="45"/>
      <c r="E488" s="45"/>
      <c r="F488" s="45"/>
      <c r="G488" s="45"/>
      <c r="H488" s="47"/>
      <c r="I488" s="45"/>
      <c r="J488" s="46"/>
      <c r="K488" s="67"/>
      <c r="L488" s="74"/>
      <c r="M488" s="70"/>
      <c r="N488" s="77"/>
      <c r="O488" s="74"/>
      <c r="P488" s="70"/>
      <c r="Q488" s="77"/>
      <c r="R488" s="74"/>
      <c r="S488" s="70"/>
      <c r="T488" s="77"/>
      <c r="U488" s="74"/>
      <c r="V488" s="70"/>
      <c r="W488" s="77"/>
    </row>
    <row r="489" spans="2:23" ht="23.1" customHeight="1" x14ac:dyDescent="0.2">
      <c r="B489" s="44"/>
      <c r="C489" s="45"/>
      <c r="D489" s="45"/>
      <c r="E489" s="45"/>
      <c r="F489" s="45"/>
      <c r="G489" s="45"/>
      <c r="H489" s="47"/>
      <c r="I489" s="45"/>
      <c r="J489" s="46"/>
      <c r="K489" s="67"/>
      <c r="L489" s="74"/>
      <c r="M489" s="70"/>
      <c r="N489" s="77"/>
      <c r="O489" s="74"/>
      <c r="P489" s="70"/>
      <c r="Q489" s="77"/>
      <c r="R489" s="74"/>
      <c r="S489" s="70"/>
      <c r="T489" s="77"/>
      <c r="U489" s="74"/>
      <c r="V489" s="70"/>
      <c r="W489" s="77"/>
    </row>
    <row r="490" spans="2:23" ht="23.1" customHeight="1" x14ac:dyDescent="0.2">
      <c r="B490" s="48"/>
      <c r="C490" s="49"/>
      <c r="D490" s="49"/>
      <c r="E490" s="49"/>
      <c r="F490" s="49"/>
      <c r="G490" s="49"/>
      <c r="H490" s="51"/>
      <c r="I490" s="49"/>
      <c r="J490" s="50"/>
      <c r="K490" s="66"/>
      <c r="L490" s="73"/>
      <c r="M490" s="70"/>
      <c r="N490" s="77"/>
      <c r="O490" s="73"/>
      <c r="P490" s="70"/>
      <c r="Q490" s="77"/>
      <c r="R490" s="73"/>
      <c r="S490" s="70"/>
      <c r="T490" s="77"/>
      <c r="U490" s="73"/>
      <c r="V490" s="70"/>
      <c r="W490" s="77"/>
    </row>
    <row r="491" spans="2:23" ht="23.1" customHeight="1" x14ac:dyDescent="0.2">
      <c r="B491" s="44"/>
      <c r="C491" s="45"/>
      <c r="D491" s="45"/>
      <c r="E491" s="45"/>
      <c r="F491" s="45"/>
      <c r="G491" s="45"/>
      <c r="H491" s="47"/>
      <c r="I491" s="45"/>
      <c r="J491" s="46"/>
      <c r="K491" s="67"/>
      <c r="L491" s="74"/>
      <c r="M491" s="70"/>
      <c r="N491" s="77"/>
      <c r="O491" s="74"/>
      <c r="P491" s="70"/>
      <c r="Q491" s="77"/>
      <c r="R491" s="74"/>
      <c r="S491" s="70"/>
      <c r="T491" s="77"/>
      <c r="U491" s="74"/>
      <c r="V491" s="70"/>
      <c r="W491" s="77"/>
    </row>
    <row r="492" spans="2:23" ht="23.1" customHeight="1" x14ac:dyDescent="0.2">
      <c r="B492" s="44"/>
      <c r="C492" s="45"/>
      <c r="D492" s="45"/>
      <c r="E492" s="45"/>
      <c r="F492" s="45"/>
      <c r="G492" s="45"/>
      <c r="H492" s="47"/>
      <c r="I492" s="45"/>
      <c r="J492" s="46"/>
      <c r="K492" s="67"/>
      <c r="L492" s="74"/>
      <c r="M492" s="70"/>
      <c r="N492" s="77"/>
      <c r="O492" s="74"/>
      <c r="P492" s="70"/>
      <c r="Q492" s="77"/>
      <c r="R492" s="74"/>
      <c r="S492" s="70"/>
      <c r="T492" s="77"/>
      <c r="U492" s="74"/>
      <c r="V492" s="70"/>
      <c r="W492" s="77"/>
    </row>
    <row r="493" spans="2:23" ht="23.1" customHeight="1" x14ac:dyDescent="0.2">
      <c r="B493" s="48"/>
      <c r="C493" s="49"/>
      <c r="D493" s="49"/>
      <c r="E493" s="49"/>
      <c r="F493" s="49"/>
      <c r="G493" s="49"/>
      <c r="H493" s="51"/>
      <c r="I493" s="49"/>
      <c r="J493" s="50"/>
      <c r="K493" s="66"/>
      <c r="L493" s="73"/>
      <c r="M493" s="70"/>
      <c r="N493" s="77"/>
      <c r="O493" s="73"/>
      <c r="P493" s="70"/>
      <c r="Q493" s="77"/>
      <c r="R493" s="73"/>
      <c r="S493" s="70"/>
      <c r="T493" s="77"/>
      <c r="U493" s="73"/>
      <c r="V493" s="70"/>
      <c r="W493" s="77"/>
    </row>
    <row r="494" spans="2:23" ht="23.1" customHeight="1" x14ac:dyDescent="0.2">
      <c r="B494" s="44"/>
      <c r="C494" s="45"/>
      <c r="D494" s="45"/>
      <c r="E494" s="45"/>
      <c r="F494" s="45"/>
      <c r="G494" s="45"/>
      <c r="H494" s="47"/>
      <c r="I494" s="45"/>
      <c r="J494" s="46"/>
      <c r="K494" s="67"/>
      <c r="L494" s="74"/>
      <c r="M494" s="70"/>
      <c r="N494" s="77"/>
      <c r="O494" s="74"/>
      <c r="P494" s="70"/>
      <c r="Q494" s="77"/>
      <c r="R494" s="74"/>
      <c r="S494" s="70"/>
      <c r="T494" s="77"/>
      <c r="U494" s="74"/>
      <c r="V494" s="70"/>
      <c r="W494" s="77"/>
    </row>
    <row r="495" spans="2:23" ht="23.1" customHeight="1" x14ac:dyDescent="0.2">
      <c r="B495" s="44"/>
      <c r="C495" s="45"/>
      <c r="D495" s="45"/>
      <c r="E495" s="45"/>
      <c r="F495" s="45"/>
      <c r="G495" s="45"/>
      <c r="H495" s="47"/>
      <c r="I495" s="45"/>
      <c r="J495" s="46"/>
      <c r="K495" s="67"/>
      <c r="L495" s="74"/>
      <c r="M495" s="70"/>
      <c r="N495" s="77"/>
      <c r="O495" s="74"/>
      <c r="P495" s="70"/>
      <c r="Q495" s="77"/>
      <c r="R495" s="74"/>
      <c r="S495" s="70"/>
      <c r="T495" s="77"/>
      <c r="U495" s="74"/>
      <c r="V495" s="70"/>
      <c r="W495" s="77"/>
    </row>
    <row r="496" spans="2:23" ht="23.1" customHeight="1" x14ac:dyDescent="0.2">
      <c r="B496" s="48"/>
      <c r="C496" s="49"/>
      <c r="D496" s="49"/>
      <c r="E496" s="49"/>
      <c r="F496" s="49"/>
      <c r="G496" s="49"/>
      <c r="H496" s="51"/>
      <c r="I496" s="49"/>
      <c r="J496" s="50"/>
      <c r="K496" s="66"/>
      <c r="L496" s="73"/>
      <c r="M496" s="70"/>
      <c r="N496" s="77"/>
      <c r="O496" s="73"/>
      <c r="P496" s="70"/>
      <c r="Q496" s="77"/>
      <c r="R496" s="73"/>
      <c r="S496" s="70"/>
      <c r="T496" s="77"/>
      <c r="U496" s="73"/>
      <c r="V496" s="70"/>
      <c r="W496" s="77"/>
    </row>
    <row r="497" spans="2:23" ht="23.1" customHeight="1" x14ac:dyDescent="0.2">
      <c r="B497" s="44"/>
      <c r="C497" s="45"/>
      <c r="D497" s="45"/>
      <c r="E497" s="45"/>
      <c r="F497" s="45"/>
      <c r="G497" s="45"/>
      <c r="H497" s="47"/>
      <c r="I497" s="45"/>
      <c r="J497" s="46"/>
      <c r="K497" s="67"/>
      <c r="L497" s="74"/>
      <c r="M497" s="70"/>
      <c r="N497" s="77"/>
      <c r="O497" s="74"/>
      <c r="P497" s="70"/>
      <c r="Q497" s="77"/>
      <c r="R497" s="74"/>
      <c r="S497" s="70"/>
      <c r="T497" s="77"/>
      <c r="U497" s="74"/>
      <c r="V497" s="70"/>
      <c r="W497" s="77"/>
    </row>
    <row r="498" spans="2:23" ht="23.1" customHeight="1" x14ac:dyDescent="0.2">
      <c r="B498" s="44"/>
      <c r="C498" s="45"/>
      <c r="D498" s="45"/>
      <c r="E498" s="45"/>
      <c r="F498" s="45"/>
      <c r="G498" s="45"/>
      <c r="H498" s="47"/>
      <c r="I498" s="45"/>
      <c r="J498" s="46"/>
      <c r="K498" s="67"/>
      <c r="L498" s="74"/>
      <c r="M498" s="70"/>
      <c r="N498" s="77"/>
      <c r="O498" s="74"/>
      <c r="P498" s="70"/>
      <c r="Q498" s="77"/>
      <c r="R498" s="74"/>
      <c r="S498" s="70"/>
      <c r="T498" s="77"/>
      <c r="U498" s="74"/>
      <c r="V498" s="70"/>
      <c r="W498" s="77"/>
    </row>
    <row r="499" spans="2:23" ht="23.1" customHeight="1" x14ac:dyDescent="0.2">
      <c r="B499" s="48"/>
      <c r="C499" s="49"/>
      <c r="D499" s="49"/>
      <c r="E499" s="49"/>
      <c r="F499" s="49"/>
      <c r="G499" s="49"/>
      <c r="H499" s="51"/>
      <c r="I499" s="49"/>
      <c r="J499" s="50"/>
      <c r="K499" s="66"/>
      <c r="L499" s="73"/>
      <c r="M499" s="70"/>
      <c r="N499" s="77"/>
      <c r="O499" s="73"/>
      <c r="P499" s="70"/>
      <c r="Q499" s="77"/>
      <c r="R499" s="73"/>
      <c r="S499" s="70"/>
      <c r="T499" s="77"/>
      <c r="U499" s="73"/>
      <c r="V499" s="70"/>
      <c r="W499" s="77"/>
    </row>
    <row r="500" spans="2:23" ht="23.1" customHeight="1" x14ac:dyDescent="0.2">
      <c r="B500" s="44"/>
      <c r="C500" s="45"/>
      <c r="D500" s="45"/>
      <c r="E500" s="45"/>
      <c r="F500" s="45"/>
      <c r="G500" s="45"/>
      <c r="H500" s="47"/>
      <c r="I500" s="45"/>
      <c r="J500" s="46"/>
      <c r="K500" s="67"/>
      <c r="L500" s="74"/>
      <c r="M500" s="70"/>
      <c r="N500" s="77"/>
      <c r="O500" s="74"/>
      <c r="P500" s="70"/>
      <c r="Q500" s="77"/>
      <c r="R500" s="74"/>
      <c r="S500" s="70"/>
      <c r="T500" s="77"/>
      <c r="U500" s="74"/>
      <c r="V500" s="70"/>
      <c r="W500" s="77"/>
    </row>
    <row r="501" spans="2:23" ht="23.1" customHeight="1" x14ac:dyDescent="0.2">
      <c r="B501" s="44"/>
      <c r="C501" s="45"/>
      <c r="D501" s="45"/>
      <c r="E501" s="45"/>
      <c r="F501" s="45"/>
      <c r="G501" s="45"/>
      <c r="H501" s="47"/>
      <c r="I501" s="45"/>
      <c r="J501" s="46"/>
      <c r="K501" s="67"/>
      <c r="L501" s="74"/>
      <c r="M501" s="70"/>
      <c r="N501" s="77"/>
      <c r="O501" s="74"/>
      <c r="P501" s="70"/>
      <c r="Q501" s="77"/>
      <c r="R501" s="74"/>
      <c r="S501" s="70"/>
      <c r="T501" s="77"/>
      <c r="U501" s="74"/>
      <c r="V501" s="70"/>
      <c r="W501" s="77"/>
    </row>
    <row r="502" spans="2:23" ht="23.1" customHeight="1" x14ac:dyDescent="0.2">
      <c r="B502" s="48"/>
      <c r="C502" s="49"/>
      <c r="D502" s="49"/>
      <c r="E502" s="49"/>
      <c r="F502" s="49"/>
      <c r="G502" s="49"/>
      <c r="H502" s="51"/>
      <c r="I502" s="49"/>
      <c r="J502" s="50"/>
      <c r="K502" s="66"/>
      <c r="L502" s="73"/>
      <c r="M502" s="70"/>
      <c r="N502" s="77"/>
      <c r="O502" s="73"/>
      <c r="P502" s="70"/>
      <c r="Q502" s="77"/>
      <c r="R502" s="73"/>
      <c r="S502" s="70"/>
      <c r="T502" s="77"/>
      <c r="U502" s="73"/>
      <c r="V502" s="70"/>
      <c r="W502" s="77"/>
    </row>
    <row r="503" spans="2:23" ht="23.1" customHeight="1" x14ac:dyDescent="0.2">
      <c r="B503" s="44"/>
      <c r="C503" s="45"/>
      <c r="D503" s="45"/>
      <c r="E503" s="45"/>
      <c r="F503" s="45"/>
      <c r="G503" s="45"/>
      <c r="H503" s="47"/>
      <c r="I503" s="45"/>
      <c r="J503" s="46"/>
      <c r="K503" s="67"/>
      <c r="L503" s="74"/>
      <c r="M503" s="70"/>
      <c r="N503" s="77"/>
      <c r="O503" s="74"/>
      <c r="P503" s="70"/>
      <c r="Q503" s="77"/>
      <c r="R503" s="74"/>
      <c r="S503" s="70"/>
      <c r="T503" s="77"/>
      <c r="U503" s="74"/>
      <c r="V503" s="70"/>
      <c r="W503" s="77"/>
    </row>
    <row r="504" spans="2:23" ht="23.1" customHeight="1" x14ac:dyDescent="0.2">
      <c r="B504" s="44"/>
      <c r="C504" s="45"/>
      <c r="D504" s="45"/>
      <c r="E504" s="45"/>
      <c r="F504" s="45"/>
      <c r="G504" s="45"/>
      <c r="H504" s="47"/>
      <c r="I504" s="45"/>
      <c r="J504" s="46"/>
      <c r="K504" s="67"/>
      <c r="L504" s="74"/>
      <c r="M504" s="70"/>
      <c r="N504" s="77"/>
      <c r="O504" s="74"/>
      <c r="P504" s="70"/>
      <c r="Q504" s="77"/>
      <c r="R504" s="74"/>
      <c r="S504" s="70"/>
      <c r="T504" s="77"/>
      <c r="U504" s="74"/>
      <c r="V504" s="70"/>
      <c r="W504" s="77"/>
    </row>
    <row r="505" spans="2:23" ht="23.1" customHeight="1" x14ac:dyDescent="0.2">
      <c r="B505" s="48"/>
      <c r="C505" s="49"/>
      <c r="D505" s="49"/>
      <c r="E505" s="49"/>
      <c r="F505" s="49"/>
      <c r="G505" s="49"/>
      <c r="H505" s="51"/>
      <c r="I505" s="49"/>
      <c r="J505" s="50"/>
      <c r="K505" s="66"/>
      <c r="L505" s="73"/>
      <c r="M505" s="70"/>
      <c r="N505" s="77"/>
      <c r="O505" s="73"/>
      <c r="P505" s="70"/>
      <c r="Q505" s="77"/>
      <c r="R505" s="73"/>
      <c r="S505" s="70"/>
      <c r="T505" s="77"/>
      <c r="U505" s="73"/>
      <c r="V505" s="70"/>
      <c r="W505" s="77"/>
    </row>
    <row r="506" spans="2:23" ht="23.1" customHeight="1" x14ac:dyDescent="0.2">
      <c r="B506" s="44"/>
      <c r="C506" s="45"/>
      <c r="D506" s="45"/>
      <c r="E506" s="45"/>
      <c r="F506" s="45"/>
      <c r="G506" s="45"/>
      <c r="H506" s="47"/>
      <c r="I506" s="45"/>
      <c r="J506" s="46"/>
      <c r="K506" s="67"/>
      <c r="L506" s="74"/>
      <c r="M506" s="70"/>
      <c r="N506" s="77"/>
      <c r="O506" s="74"/>
      <c r="P506" s="70"/>
      <c r="Q506" s="77"/>
      <c r="R506" s="74"/>
      <c r="S506" s="70"/>
      <c r="T506" s="77"/>
      <c r="U506" s="74"/>
      <c r="V506" s="70"/>
      <c r="W506" s="77"/>
    </row>
    <row r="507" spans="2:23" ht="23.1" customHeight="1" x14ac:dyDescent="0.2">
      <c r="B507" s="44"/>
      <c r="C507" s="45"/>
      <c r="D507" s="45"/>
      <c r="E507" s="45"/>
      <c r="F507" s="45"/>
      <c r="G507" s="45"/>
      <c r="H507" s="47"/>
      <c r="I507" s="45"/>
      <c r="J507" s="46"/>
      <c r="K507" s="67"/>
      <c r="L507" s="74"/>
      <c r="M507" s="70"/>
      <c r="N507" s="77"/>
      <c r="O507" s="74"/>
      <c r="P507" s="70"/>
      <c r="Q507" s="77"/>
      <c r="R507" s="74"/>
      <c r="S507" s="70"/>
      <c r="T507" s="77"/>
      <c r="U507" s="74"/>
      <c r="V507" s="70"/>
      <c r="W507" s="77"/>
    </row>
    <row r="508" spans="2:23" ht="23.1" customHeight="1" x14ac:dyDescent="0.2">
      <c r="B508" s="48"/>
      <c r="C508" s="49"/>
      <c r="D508" s="49"/>
      <c r="E508" s="49"/>
      <c r="F508" s="49"/>
      <c r="G508" s="49"/>
      <c r="H508" s="51"/>
      <c r="I508" s="49"/>
      <c r="J508" s="50"/>
      <c r="K508" s="66"/>
      <c r="L508" s="73"/>
      <c r="M508" s="70"/>
      <c r="N508" s="77"/>
      <c r="O508" s="73"/>
      <c r="P508" s="70"/>
      <c r="Q508" s="77"/>
      <c r="R508" s="73"/>
      <c r="S508" s="70"/>
      <c r="T508" s="77"/>
      <c r="U508" s="73"/>
      <c r="V508" s="70"/>
      <c r="W508" s="77"/>
    </row>
    <row r="509" spans="2:23" ht="23.1" customHeight="1" x14ac:dyDescent="0.2">
      <c r="B509" s="44"/>
      <c r="C509" s="45"/>
      <c r="D509" s="45"/>
      <c r="E509" s="45"/>
      <c r="F509" s="45"/>
      <c r="G509" s="45"/>
      <c r="H509" s="47"/>
      <c r="I509" s="45"/>
      <c r="J509" s="46"/>
      <c r="K509" s="67"/>
      <c r="L509" s="74"/>
      <c r="M509" s="70"/>
      <c r="N509" s="77"/>
      <c r="O509" s="74"/>
      <c r="P509" s="70"/>
      <c r="Q509" s="77"/>
      <c r="R509" s="74"/>
      <c r="S509" s="70"/>
      <c r="T509" s="77"/>
      <c r="U509" s="74"/>
      <c r="V509" s="70"/>
      <c r="W509" s="77"/>
    </row>
    <row r="510" spans="2:23" ht="23.1" customHeight="1" x14ac:dyDescent="0.2">
      <c r="B510" s="44"/>
      <c r="C510" s="45"/>
      <c r="D510" s="45"/>
      <c r="E510" s="45"/>
      <c r="F510" s="45"/>
      <c r="G510" s="45"/>
      <c r="H510" s="47"/>
      <c r="I510" s="45"/>
      <c r="J510" s="46"/>
      <c r="K510" s="67"/>
      <c r="L510" s="74"/>
      <c r="M510" s="70"/>
      <c r="N510" s="77"/>
      <c r="O510" s="74"/>
      <c r="P510" s="70"/>
      <c r="Q510" s="77"/>
      <c r="R510" s="74"/>
      <c r="S510" s="70"/>
      <c r="T510" s="77"/>
      <c r="U510" s="74"/>
      <c r="V510" s="70"/>
      <c r="W510" s="77"/>
    </row>
    <row r="511" spans="2:23" ht="23.1" customHeight="1" x14ac:dyDescent="0.2">
      <c r="B511" s="48"/>
      <c r="C511" s="49"/>
      <c r="D511" s="49"/>
      <c r="E511" s="49"/>
      <c r="F511" s="49"/>
      <c r="G511" s="49"/>
      <c r="H511" s="51"/>
      <c r="I511" s="49"/>
      <c r="J511" s="50"/>
      <c r="K511" s="66"/>
      <c r="L511" s="73"/>
      <c r="M511" s="70"/>
      <c r="N511" s="77"/>
      <c r="O511" s="73"/>
      <c r="P511" s="70"/>
      <c r="Q511" s="77"/>
      <c r="R511" s="73"/>
      <c r="S511" s="70"/>
      <c r="T511" s="77"/>
      <c r="U511" s="73"/>
      <c r="V511" s="70"/>
      <c r="W511" s="77"/>
    </row>
    <row r="512" spans="2:23" ht="23.1" customHeight="1" x14ac:dyDescent="0.2">
      <c r="B512" s="44"/>
      <c r="C512" s="45"/>
      <c r="D512" s="45"/>
      <c r="E512" s="45"/>
      <c r="F512" s="45"/>
      <c r="G512" s="45"/>
      <c r="H512" s="47"/>
      <c r="I512" s="45"/>
      <c r="J512" s="46"/>
      <c r="K512" s="67"/>
      <c r="L512" s="74"/>
      <c r="M512" s="70"/>
      <c r="N512" s="77"/>
      <c r="O512" s="74"/>
      <c r="P512" s="70"/>
      <c r="Q512" s="77"/>
      <c r="R512" s="74"/>
      <c r="S512" s="70"/>
      <c r="T512" s="77"/>
      <c r="U512" s="74"/>
      <c r="V512" s="70"/>
      <c r="W512" s="77"/>
    </row>
    <row r="513" spans="2:23" ht="23.1" customHeight="1" x14ac:dyDescent="0.2">
      <c r="B513" s="44"/>
      <c r="C513" s="45"/>
      <c r="D513" s="45"/>
      <c r="E513" s="45"/>
      <c r="F513" s="45"/>
      <c r="G513" s="45"/>
      <c r="H513" s="47"/>
      <c r="I513" s="45"/>
      <c r="J513" s="46"/>
      <c r="K513" s="67"/>
      <c r="L513" s="74"/>
      <c r="M513" s="70"/>
      <c r="N513" s="77"/>
      <c r="O513" s="74"/>
      <c r="P513" s="70"/>
      <c r="Q513" s="77"/>
      <c r="R513" s="74"/>
      <c r="S513" s="70"/>
      <c r="T513" s="77"/>
      <c r="U513" s="74"/>
      <c r="V513" s="70"/>
      <c r="W513" s="77"/>
    </row>
    <row r="514" spans="2:23" ht="23.1" customHeight="1" x14ac:dyDescent="0.2">
      <c r="B514" s="48"/>
      <c r="C514" s="49"/>
      <c r="D514" s="49"/>
      <c r="E514" s="49"/>
      <c r="F514" s="49"/>
      <c r="G514" s="49"/>
      <c r="H514" s="51"/>
      <c r="I514" s="49"/>
      <c r="J514" s="50"/>
      <c r="K514" s="66"/>
      <c r="L514" s="73"/>
      <c r="M514" s="70"/>
      <c r="N514" s="77"/>
      <c r="O514" s="73"/>
      <c r="P514" s="70"/>
      <c r="Q514" s="77"/>
      <c r="R514" s="73"/>
      <c r="S514" s="70"/>
      <c r="T514" s="77"/>
      <c r="U514" s="73"/>
      <c r="V514" s="70"/>
      <c r="W514" s="77"/>
    </row>
    <row r="515" spans="2:23" ht="23.1" customHeight="1" x14ac:dyDescent="0.2">
      <c r="B515" s="44"/>
      <c r="C515" s="45"/>
      <c r="D515" s="45"/>
      <c r="E515" s="45"/>
      <c r="F515" s="45"/>
      <c r="G515" s="45"/>
      <c r="H515" s="47"/>
      <c r="I515" s="45"/>
      <c r="J515" s="46"/>
      <c r="K515" s="67"/>
      <c r="L515" s="74"/>
      <c r="M515" s="70"/>
      <c r="N515" s="77"/>
      <c r="O515" s="74"/>
      <c r="P515" s="70"/>
      <c r="Q515" s="77"/>
      <c r="R515" s="74"/>
      <c r="S515" s="70"/>
      <c r="T515" s="77"/>
      <c r="U515" s="74"/>
      <c r="V515" s="70"/>
      <c r="W515" s="77"/>
    </row>
    <row r="516" spans="2:23" ht="23.1" customHeight="1" x14ac:dyDescent="0.2">
      <c r="B516" s="44"/>
      <c r="C516" s="45"/>
      <c r="D516" s="45"/>
      <c r="E516" s="45"/>
      <c r="F516" s="45"/>
      <c r="G516" s="45"/>
      <c r="H516" s="47"/>
      <c r="I516" s="45"/>
      <c r="J516" s="46"/>
      <c r="K516" s="67"/>
      <c r="L516" s="74"/>
      <c r="M516" s="70"/>
      <c r="N516" s="77"/>
      <c r="O516" s="74"/>
      <c r="P516" s="70"/>
      <c r="Q516" s="77"/>
      <c r="R516" s="74"/>
      <c r="S516" s="70"/>
      <c r="T516" s="77"/>
      <c r="U516" s="74"/>
      <c r="V516" s="70"/>
      <c r="W516" s="77"/>
    </row>
    <row r="517" spans="2:23" ht="23.1" customHeight="1" x14ac:dyDescent="0.2">
      <c r="B517" s="48"/>
      <c r="C517" s="49"/>
      <c r="D517" s="49"/>
      <c r="E517" s="49"/>
      <c r="F517" s="49"/>
      <c r="G517" s="49"/>
      <c r="H517" s="51"/>
      <c r="I517" s="49"/>
      <c r="J517" s="50"/>
      <c r="K517" s="66"/>
      <c r="L517" s="73"/>
      <c r="M517" s="70"/>
      <c r="N517" s="77"/>
      <c r="O517" s="73"/>
      <c r="P517" s="70"/>
      <c r="Q517" s="77"/>
      <c r="R517" s="73"/>
      <c r="S517" s="70"/>
      <c r="T517" s="77"/>
      <c r="U517" s="73"/>
      <c r="V517" s="70"/>
      <c r="W517" s="77"/>
    </row>
    <row r="518" spans="2:23" ht="23.1" customHeight="1" x14ac:dyDescent="0.2">
      <c r="B518" s="44"/>
      <c r="C518" s="45"/>
      <c r="D518" s="45"/>
      <c r="E518" s="45"/>
      <c r="F518" s="45"/>
      <c r="G518" s="45"/>
      <c r="H518" s="47"/>
      <c r="I518" s="45"/>
      <c r="J518" s="46"/>
      <c r="K518" s="67"/>
      <c r="L518" s="74"/>
      <c r="M518" s="70"/>
      <c r="N518" s="77"/>
      <c r="O518" s="74"/>
      <c r="P518" s="70"/>
      <c r="Q518" s="77"/>
      <c r="R518" s="74"/>
      <c r="S518" s="70"/>
      <c r="T518" s="77"/>
      <c r="U518" s="74"/>
      <c r="V518" s="70"/>
      <c r="W518" s="77"/>
    </row>
    <row r="519" spans="2:23" ht="23.1" customHeight="1" x14ac:dyDescent="0.2">
      <c r="B519" s="44"/>
      <c r="C519" s="45"/>
      <c r="D519" s="45"/>
      <c r="E519" s="45"/>
      <c r="F519" s="45"/>
      <c r="G519" s="45"/>
      <c r="H519" s="47"/>
      <c r="I519" s="45"/>
      <c r="J519" s="46"/>
      <c r="K519" s="67"/>
      <c r="L519" s="74"/>
      <c r="M519" s="70"/>
      <c r="N519" s="77"/>
      <c r="O519" s="74"/>
      <c r="P519" s="70"/>
      <c r="Q519" s="77"/>
      <c r="R519" s="74"/>
      <c r="S519" s="70"/>
      <c r="T519" s="77"/>
      <c r="U519" s="74"/>
      <c r="V519" s="70"/>
      <c r="W519" s="77"/>
    </row>
    <row r="520" spans="2:23" ht="23.1" customHeight="1" x14ac:dyDescent="0.2">
      <c r="B520" s="48"/>
      <c r="C520" s="49"/>
      <c r="D520" s="49"/>
      <c r="E520" s="49"/>
      <c r="F520" s="49"/>
      <c r="G520" s="49"/>
      <c r="H520" s="51"/>
      <c r="I520" s="49"/>
      <c r="J520" s="50"/>
      <c r="K520" s="66"/>
      <c r="L520" s="73"/>
      <c r="M520" s="70"/>
      <c r="N520" s="77"/>
      <c r="O520" s="73"/>
      <c r="P520" s="70"/>
      <c r="Q520" s="77"/>
      <c r="R520" s="73"/>
      <c r="S520" s="70"/>
      <c r="T520" s="77"/>
      <c r="U520" s="73"/>
      <c r="V520" s="70"/>
      <c r="W520" s="77"/>
    </row>
    <row r="521" spans="2:23" ht="23.1" customHeight="1" x14ac:dyDescent="0.2">
      <c r="B521" s="44"/>
      <c r="C521" s="45"/>
      <c r="D521" s="45"/>
      <c r="E521" s="45"/>
      <c r="F521" s="45"/>
      <c r="G521" s="45"/>
      <c r="H521" s="47"/>
      <c r="I521" s="45"/>
      <c r="J521" s="46"/>
      <c r="K521" s="67"/>
      <c r="L521" s="74"/>
      <c r="M521" s="70"/>
      <c r="N521" s="77"/>
      <c r="O521" s="74"/>
      <c r="P521" s="70"/>
      <c r="Q521" s="77"/>
      <c r="R521" s="74"/>
      <c r="S521" s="70"/>
      <c r="T521" s="77"/>
      <c r="U521" s="74"/>
      <c r="V521" s="70"/>
      <c r="W521" s="77"/>
    </row>
    <row r="522" spans="2:23" ht="23.1" customHeight="1" x14ac:dyDescent="0.2">
      <c r="B522" s="44"/>
      <c r="C522" s="45"/>
      <c r="D522" s="45"/>
      <c r="E522" s="45"/>
      <c r="F522" s="45"/>
      <c r="G522" s="45"/>
      <c r="H522" s="47"/>
      <c r="I522" s="45"/>
      <c r="J522" s="46"/>
      <c r="K522" s="67"/>
      <c r="L522" s="74"/>
      <c r="M522" s="70"/>
      <c r="N522" s="77"/>
      <c r="O522" s="74"/>
      <c r="P522" s="70"/>
      <c r="Q522" s="77"/>
      <c r="R522" s="74"/>
      <c r="S522" s="70"/>
      <c r="T522" s="77"/>
      <c r="U522" s="74"/>
      <c r="V522" s="70"/>
      <c r="W522" s="77"/>
    </row>
    <row r="523" spans="2:23" ht="23.1" customHeight="1" x14ac:dyDescent="0.2">
      <c r="B523" s="48"/>
      <c r="C523" s="49"/>
      <c r="D523" s="49"/>
      <c r="E523" s="49"/>
      <c r="F523" s="49"/>
      <c r="G523" s="49"/>
      <c r="H523" s="51"/>
      <c r="I523" s="49"/>
      <c r="J523" s="50"/>
      <c r="K523" s="66"/>
      <c r="L523" s="73"/>
      <c r="M523" s="70"/>
      <c r="N523" s="77"/>
      <c r="O523" s="73"/>
      <c r="P523" s="70"/>
      <c r="Q523" s="77"/>
      <c r="R523" s="73"/>
      <c r="S523" s="70"/>
      <c r="T523" s="77"/>
      <c r="U523" s="73"/>
      <c r="V523" s="70"/>
      <c r="W523" s="77"/>
    </row>
    <row r="524" spans="2:23" ht="23.1" customHeight="1" x14ac:dyDescent="0.2">
      <c r="B524" s="44"/>
      <c r="C524" s="45"/>
      <c r="D524" s="45"/>
      <c r="E524" s="45"/>
      <c r="F524" s="45"/>
      <c r="G524" s="45"/>
      <c r="H524" s="47"/>
      <c r="I524" s="45"/>
      <c r="J524" s="46"/>
      <c r="K524" s="67"/>
      <c r="L524" s="74"/>
      <c r="M524" s="70"/>
      <c r="N524" s="77"/>
      <c r="O524" s="74"/>
      <c r="P524" s="70"/>
      <c r="Q524" s="77"/>
      <c r="R524" s="74"/>
      <c r="S524" s="70"/>
      <c r="T524" s="77"/>
      <c r="U524" s="74"/>
      <c r="V524" s="70"/>
      <c r="W524" s="77"/>
    </row>
    <row r="525" spans="2:23" ht="23.1" customHeight="1" x14ac:dyDescent="0.2">
      <c r="B525" s="44"/>
      <c r="C525" s="45"/>
      <c r="D525" s="45"/>
      <c r="E525" s="45"/>
      <c r="F525" s="45"/>
      <c r="G525" s="45"/>
      <c r="H525" s="47"/>
      <c r="I525" s="45"/>
      <c r="J525" s="46"/>
      <c r="K525" s="67"/>
      <c r="L525" s="74"/>
      <c r="M525" s="70"/>
      <c r="N525" s="77"/>
      <c r="O525" s="74"/>
      <c r="P525" s="70"/>
      <c r="Q525" s="77"/>
      <c r="R525" s="74"/>
      <c r="S525" s="70"/>
      <c r="T525" s="77"/>
      <c r="U525" s="74"/>
      <c r="V525" s="70"/>
      <c r="W525" s="77"/>
    </row>
    <row r="526" spans="2:23" ht="23.1" customHeight="1" x14ac:dyDescent="0.2">
      <c r="B526" s="48"/>
      <c r="C526" s="49"/>
      <c r="D526" s="49"/>
      <c r="E526" s="49"/>
      <c r="F526" s="49"/>
      <c r="G526" s="49"/>
      <c r="H526" s="51"/>
      <c r="I526" s="49"/>
      <c r="J526" s="50"/>
      <c r="K526" s="66"/>
      <c r="L526" s="73"/>
      <c r="M526" s="70"/>
      <c r="N526" s="77"/>
      <c r="O526" s="73"/>
      <c r="P526" s="70"/>
      <c r="Q526" s="77"/>
      <c r="R526" s="73"/>
      <c r="S526" s="70"/>
      <c r="T526" s="77"/>
      <c r="U526" s="73"/>
      <c r="V526" s="70"/>
      <c r="W526" s="77"/>
    </row>
    <row r="527" spans="2:23" ht="23.1" customHeight="1" x14ac:dyDescent="0.2">
      <c r="B527" s="44"/>
      <c r="C527" s="45"/>
      <c r="D527" s="45"/>
      <c r="E527" s="45"/>
      <c r="F527" s="45"/>
      <c r="G527" s="45"/>
      <c r="H527" s="47"/>
      <c r="I527" s="45"/>
      <c r="J527" s="46"/>
      <c r="K527" s="67"/>
      <c r="L527" s="74"/>
      <c r="M527" s="70"/>
      <c r="N527" s="77"/>
      <c r="O527" s="74"/>
      <c r="P527" s="70"/>
      <c r="Q527" s="77"/>
      <c r="R527" s="74"/>
      <c r="S527" s="70"/>
      <c r="T527" s="77"/>
      <c r="U527" s="74"/>
      <c r="V527" s="70"/>
      <c r="W527" s="77"/>
    </row>
    <row r="528" spans="2:23" ht="23.1" customHeight="1" x14ac:dyDescent="0.2">
      <c r="B528" s="44"/>
      <c r="C528" s="45"/>
      <c r="D528" s="45"/>
      <c r="E528" s="45"/>
      <c r="F528" s="45"/>
      <c r="G528" s="45"/>
      <c r="H528" s="47"/>
      <c r="I528" s="45"/>
      <c r="J528" s="46"/>
      <c r="K528" s="67"/>
      <c r="L528" s="74"/>
      <c r="M528" s="70"/>
      <c r="N528" s="77"/>
      <c r="O528" s="74"/>
      <c r="P528" s="70"/>
      <c r="Q528" s="77"/>
      <c r="R528" s="74"/>
      <c r="S528" s="70"/>
      <c r="T528" s="77"/>
      <c r="U528" s="74"/>
      <c r="V528" s="70"/>
      <c r="W528" s="77"/>
    </row>
    <row r="529" spans="2:23" ht="23.1" customHeight="1" x14ac:dyDescent="0.2">
      <c r="B529" s="48"/>
      <c r="C529" s="49"/>
      <c r="D529" s="49"/>
      <c r="E529" s="49"/>
      <c r="F529" s="49"/>
      <c r="G529" s="49"/>
      <c r="H529" s="51"/>
      <c r="I529" s="49"/>
      <c r="J529" s="50"/>
      <c r="K529" s="66"/>
      <c r="L529" s="73"/>
      <c r="M529" s="70"/>
      <c r="N529" s="77"/>
      <c r="O529" s="73"/>
      <c r="P529" s="70"/>
      <c r="Q529" s="77"/>
      <c r="R529" s="73"/>
      <c r="S529" s="70"/>
      <c r="T529" s="77"/>
      <c r="U529" s="73"/>
      <c r="V529" s="70"/>
      <c r="W529" s="77"/>
    </row>
    <row r="530" spans="2:23" ht="23.1" customHeight="1" x14ac:dyDescent="0.2">
      <c r="B530" s="44"/>
      <c r="C530" s="45"/>
      <c r="D530" s="45"/>
      <c r="E530" s="45"/>
      <c r="F530" s="45"/>
      <c r="G530" s="45"/>
      <c r="H530" s="47"/>
      <c r="I530" s="45"/>
      <c r="J530" s="46"/>
      <c r="K530" s="67"/>
      <c r="L530" s="74"/>
      <c r="M530" s="70"/>
      <c r="N530" s="77"/>
      <c r="O530" s="74"/>
      <c r="P530" s="70"/>
      <c r="Q530" s="77"/>
      <c r="R530" s="74"/>
      <c r="S530" s="70"/>
      <c r="T530" s="77"/>
      <c r="U530" s="74"/>
      <c r="V530" s="70"/>
      <c r="W530" s="77"/>
    </row>
    <row r="531" spans="2:23" ht="23.1" customHeight="1" x14ac:dyDescent="0.2">
      <c r="B531" s="44"/>
      <c r="C531" s="45"/>
      <c r="D531" s="45"/>
      <c r="E531" s="45"/>
      <c r="F531" s="45"/>
      <c r="G531" s="45"/>
      <c r="H531" s="47"/>
      <c r="I531" s="45"/>
      <c r="J531" s="46"/>
      <c r="K531" s="67"/>
      <c r="L531" s="74"/>
      <c r="M531" s="70"/>
      <c r="N531" s="77"/>
      <c r="O531" s="74"/>
      <c r="P531" s="70"/>
      <c r="Q531" s="77"/>
      <c r="R531" s="74"/>
      <c r="S531" s="70"/>
      <c r="T531" s="77"/>
      <c r="U531" s="74"/>
      <c r="V531" s="70"/>
      <c r="W531" s="77"/>
    </row>
    <row r="532" spans="2:23" ht="23.1" customHeight="1" x14ac:dyDescent="0.2">
      <c r="B532" s="48"/>
      <c r="C532" s="49"/>
      <c r="D532" s="49"/>
      <c r="E532" s="49"/>
      <c r="F532" s="49"/>
      <c r="G532" s="49"/>
      <c r="H532" s="51"/>
      <c r="I532" s="49"/>
      <c r="J532" s="50"/>
      <c r="K532" s="66"/>
      <c r="L532" s="73"/>
      <c r="M532" s="70"/>
      <c r="N532" s="77"/>
      <c r="O532" s="73"/>
      <c r="P532" s="70"/>
      <c r="Q532" s="77"/>
      <c r="R532" s="73"/>
      <c r="S532" s="70"/>
      <c r="T532" s="77"/>
      <c r="U532" s="73"/>
      <c r="V532" s="70"/>
      <c r="W532" s="77"/>
    </row>
    <row r="533" spans="2:23" ht="23.1" customHeight="1" x14ac:dyDescent="0.2">
      <c r="B533" s="44"/>
      <c r="C533" s="45"/>
      <c r="D533" s="45"/>
      <c r="E533" s="45"/>
      <c r="F533" s="45"/>
      <c r="G533" s="45"/>
      <c r="H533" s="47"/>
      <c r="I533" s="45"/>
      <c r="J533" s="46"/>
      <c r="K533" s="67"/>
      <c r="L533" s="74"/>
      <c r="M533" s="70"/>
      <c r="N533" s="77"/>
      <c r="O533" s="74"/>
      <c r="P533" s="70"/>
      <c r="Q533" s="77"/>
      <c r="R533" s="74"/>
      <c r="S533" s="70"/>
      <c r="T533" s="77"/>
      <c r="U533" s="74"/>
      <c r="V533" s="70"/>
      <c r="W533" s="77"/>
    </row>
    <row r="534" spans="2:23" ht="23.1" customHeight="1" x14ac:dyDescent="0.2">
      <c r="B534" s="44"/>
      <c r="C534" s="45"/>
      <c r="D534" s="45"/>
      <c r="E534" s="45"/>
      <c r="F534" s="45"/>
      <c r="G534" s="45"/>
      <c r="H534" s="47"/>
      <c r="I534" s="45"/>
      <c r="J534" s="46"/>
      <c r="K534" s="67"/>
      <c r="L534" s="74"/>
      <c r="M534" s="70"/>
      <c r="N534" s="77"/>
      <c r="O534" s="74"/>
      <c r="P534" s="70"/>
      <c r="Q534" s="77"/>
      <c r="R534" s="74"/>
      <c r="S534" s="70"/>
      <c r="T534" s="77"/>
      <c r="U534" s="74"/>
      <c r="V534" s="70"/>
      <c r="W534" s="77"/>
    </row>
    <row r="535" spans="2:23" ht="23.1" customHeight="1" x14ac:dyDescent="0.2">
      <c r="B535" s="48"/>
      <c r="C535" s="49"/>
      <c r="D535" s="49"/>
      <c r="E535" s="49"/>
      <c r="F535" s="49"/>
      <c r="G535" s="49"/>
      <c r="H535" s="51"/>
      <c r="I535" s="49"/>
      <c r="J535" s="50"/>
      <c r="K535" s="66"/>
      <c r="L535" s="73"/>
      <c r="M535" s="70"/>
      <c r="N535" s="77"/>
      <c r="O535" s="73"/>
      <c r="P535" s="70"/>
      <c r="Q535" s="77"/>
      <c r="R535" s="73"/>
      <c r="S535" s="70"/>
      <c r="T535" s="77"/>
      <c r="U535" s="73"/>
      <c r="V535" s="70"/>
      <c r="W535" s="77"/>
    </row>
    <row r="536" spans="2:23" ht="23.1" customHeight="1" x14ac:dyDescent="0.2">
      <c r="B536" s="44"/>
      <c r="C536" s="45"/>
      <c r="D536" s="45"/>
      <c r="E536" s="45"/>
      <c r="F536" s="45"/>
      <c r="G536" s="45"/>
      <c r="H536" s="47"/>
      <c r="I536" s="45"/>
      <c r="J536" s="46"/>
      <c r="K536" s="67"/>
      <c r="L536" s="74"/>
      <c r="M536" s="70"/>
      <c r="N536" s="77"/>
      <c r="O536" s="74"/>
      <c r="P536" s="70"/>
      <c r="Q536" s="77"/>
      <c r="R536" s="74"/>
      <c r="S536" s="70"/>
      <c r="T536" s="77"/>
      <c r="U536" s="74"/>
      <c r="V536" s="70"/>
      <c r="W536" s="77"/>
    </row>
    <row r="537" spans="2:23" ht="23.1" customHeight="1" x14ac:dyDescent="0.2">
      <c r="B537" s="44"/>
      <c r="C537" s="45"/>
      <c r="D537" s="45"/>
      <c r="E537" s="45"/>
      <c r="F537" s="45"/>
      <c r="G537" s="45"/>
      <c r="H537" s="47"/>
      <c r="I537" s="45"/>
      <c r="J537" s="46"/>
      <c r="K537" s="67"/>
      <c r="L537" s="74"/>
      <c r="M537" s="70"/>
      <c r="N537" s="77"/>
      <c r="O537" s="74"/>
      <c r="P537" s="70"/>
      <c r="Q537" s="77"/>
      <c r="R537" s="74"/>
      <c r="S537" s="70"/>
      <c r="T537" s="77"/>
      <c r="U537" s="74"/>
      <c r="V537" s="70"/>
      <c r="W537" s="77"/>
    </row>
    <row r="538" spans="2:23" ht="23.1" customHeight="1" x14ac:dyDescent="0.2">
      <c r="B538" s="48"/>
      <c r="C538" s="49"/>
      <c r="D538" s="49"/>
      <c r="E538" s="49"/>
      <c r="F538" s="49"/>
      <c r="G538" s="49"/>
      <c r="H538" s="51"/>
      <c r="I538" s="49"/>
      <c r="J538" s="50"/>
      <c r="K538" s="66"/>
      <c r="L538" s="73"/>
      <c r="M538" s="70"/>
      <c r="N538" s="77"/>
      <c r="O538" s="73"/>
      <c r="P538" s="70"/>
      <c r="Q538" s="77"/>
      <c r="R538" s="73"/>
      <c r="S538" s="70"/>
      <c r="T538" s="77"/>
      <c r="U538" s="73"/>
      <c r="V538" s="70"/>
      <c r="W538" s="77"/>
    </row>
    <row r="539" spans="2:23" ht="23.1" customHeight="1" x14ac:dyDescent="0.2">
      <c r="B539" s="44"/>
      <c r="C539" s="45"/>
      <c r="D539" s="45"/>
      <c r="E539" s="45"/>
      <c r="F539" s="45"/>
      <c r="G539" s="45"/>
      <c r="H539" s="47"/>
      <c r="I539" s="45"/>
      <c r="J539" s="46"/>
      <c r="K539" s="67"/>
      <c r="L539" s="74"/>
      <c r="M539" s="70"/>
      <c r="N539" s="77"/>
      <c r="O539" s="74"/>
      <c r="P539" s="70"/>
      <c r="Q539" s="77"/>
      <c r="R539" s="74"/>
      <c r="S539" s="70"/>
      <c r="T539" s="77"/>
      <c r="U539" s="74"/>
      <c r="V539" s="70"/>
      <c r="W539" s="77"/>
    </row>
    <row r="540" spans="2:23" ht="23.1" customHeight="1" x14ac:dyDescent="0.2">
      <c r="B540" s="44"/>
      <c r="C540" s="45"/>
      <c r="D540" s="45"/>
      <c r="E540" s="45"/>
      <c r="F540" s="45"/>
      <c r="G540" s="45"/>
      <c r="H540" s="47"/>
      <c r="I540" s="45"/>
      <c r="J540" s="46"/>
      <c r="K540" s="67"/>
      <c r="L540" s="74"/>
      <c r="M540" s="70"/>
      <c r="N540" s="77"/>
      <c r="O540" s="74"/>
      <c r="P540" s="70"/>
      <c r="Q540" s="77"/>
      <c r="R540" s="74"/>
      <c r="S540" s="70"/>
      <c r="T540" s="77"/>
      <c r="U540" s="74"/>
      <c r="V540" s="70"/>
      <c r="W540" s="77"/>
    </row>
    <row r="541" spans="2:23" ht="23.1" customHeight="1" x14ac:dyDescent="0.2">
      <c r="B541" s="48"/>
      <c r="C541" s="49"/>
      <c r="D541" s="49"/>
      <c r="E541" s="49"/>
      <c r="F541" s="49"/>
      <c r="G541" s="49"/>
      <c r="H541" s="51"/>
      <c r="I541" s="49"/>
      <c r="J541" s="50"/>
      <c r="K541" s="66"/>
      <c r="L541" s="73"/>
      <c r="M541" s="70"/>
      <c r="N541" s="77"/>
      <c r="O541" s="73"/>
      <c r="P541" s="70"/>
      <c r="Q541" s="77"/>
      <c r="R541" s="73"/>
      <c r="S541" s="70"/>
      <c r="T541" s="77"/>
      <c r="U541" s="73"/>
      <c r="V541" s="70"/>
      <c r="W541" s="77"/>
    </row>
    <row r="542" spans="2:23" ht="23.1" customHeight="1" x14ac:dyDescent="0.2">
      <c r="B542" s="44"/>
      <c r="C542" s="45"/>
      <c r="D542" s="45"/>
      <c r="E542" s="45"/>
      <c r="F542" s="45"/>
      <c r="G542" s="45"/>
      <c r="H542" s="47"/>
      <c r="I542" s="45"/>
      <c r="J542" s="46"/>
      <c r="K542" s="67"/>
      <c r="L542" s="74"/>
      <c r="M542" s="70"/>
      <c r="N542" s="77"/>
      <c r="O542" s="74"/>
      <c r="P542" s="70"/>
      <c r="Q542" s="77"/>
      <c r="R542" s="74"/>
      <c r="S542" s="70"/>
      <c r="T542" s="77"/>
      <c r="U542" s="74"/>
      <c r="V542" s="70"/>
      <c r="W542" s="77"/>
    </row>
    <row r="543" spans="2:23" ht="23.1" customHeight="1" x14ac:dyDescent="0.2">
      <c r="B543" s="44"/>
      <c r="C543" s="45"/>
      <c r="D543" s="45"/>
      <c r="E543" s="45"/>
      <c r="F543" s="45"/>
      <c r="G543" s="45"/>
      <c r="H543" s="47"/>
      <c r="I543" s="45"/>
      <c r="J543" s="46"/>
      <c r="K543" s="67"/>
      <c r="L543" s="74"/>
      <c r="M543" s="70"/>
      <c r="N543" s="77"/>
      <c r="O543" s="74"/>
      <c r="P543" s="70"/>
      <c r="Q543" s="77"/>
      <c r="R543" s="74"/>
      <c r="S543" s="70"/>
      <c r="T543" s="77"/>
      <c r="U543" s="74"/>
      <c r="V543" s="70"/>
      <c r="W543" s="77"/>
    </row>
    <row r="544" spans="2:23" ht="23.1" customHeight="1" x14ac:dyDescent="0.2">
      <c r="B544" s="48"/>
      <c r="C544" s="49"/>
      <c r="D544" s="49"/>
      <c r="E544" s="49"/>
      <c r="F544" s="49"/>
      <c r="G544" s="49"/>
      <c r="H544" s="51"/>
      <c r="I544" s="49"/>
      <c r="J544" s="50"/>
      <c r="K544" s="66"/>
      <c r="L544" s="73"/>
      <c r="M544" s="70"/>
      <c r="N544" s="77"/>
      <c r="O544" s="73"/>
      <c r="P544" s="70"/>
      <c r="Q544" s="77"/>
      <c r="R544" s="73"/>
      <c r="S544" s="70"/>
      <c r="T544" s="77"/>
      <c r="U544" s="73"/>
      <c r="V544" s="70"/>
      <c r="W544" s="77"/>
    </row>
    <row r="545" spans="2:23" ht="23.1" customHeight="1" x14ac:dyDescent="0.2">
      <c r="B545" s="44"/>
      <c r="C545" s="45"/>
      <c r="D545" s="45"/>
      <c r="E545" s="45"/>
      <c r="F545" s="45"/>
      <c r="G545" s="45"/>
      <c r="H545" s="47"/>
      <c r="I545" s="45"/>
      <c r="J545" s="46"/>
      <c r="K545" s="67"/>
      <c r="L545" s="74"/>
      <c r="M545" s="70"/>
      <c r="N545" s="77"/>
      <c r="O545" s="74"/>
      <c r="P545" s="70"/>
      <c r="Q545" s="77"/>
      <c r="R545" s="74"/>
      <c r="S545" s="70"/>
      <c r="T545" s="77"/>
      <c r="U545" s="74"/>
      <c r="V545" s="70"/>
      <c r="W545" s="77"/>
    </row>
    <row r="546" spans="2:23" ht="23.1" customHeight="1" x14ac:dyDescent="0.2">
      <c r="B546" s="44"/>
      <c r="C546" s="45"/>
      <c r="D546" s="45"/>
      <c r="E546" s="45"/>
      <c r="F546" s="45"/>
      <c r="G546" s="45"/>
      <c r="H546" s="47"/>
      <c r="I546" s="45"/>
      <c r="J546" s="46"/>
      <c r="K546" s="67"/>
      <c r="L546" s="74"/>
      <c r="M546" s="70"/>
      <c r="N546" s="77"/>
      <c r="O546" s="74"/>
      <c r="P546" s="70"/>
      <c r="Q546" s="77"/>
      <c r="R546" s="74"/>
      <c r="S546" s="70"/>
      <c r="T546" s="77"/>
      <c r="U546" s="74"/>
      <c r="V546" s="70"/>
      <c r="W546" s="77"/>
    </row>
    <row r="547" spans="2:23" ht="23.1" customHeight="1" x14ac:dyDescent="0.2">
      <c r="B547" s="48"/>
      <c r="C547" s="49"/>
      <c r="D547" s="49"/>
      <c r="E547" s="49"/>
      <c r="F547" s="49"/>
      <c r="G547" s="49"/>
      <c r="H547" s="51"/>
      <c r="I547" s="49"/>
      <c r="J547" s="50"/>
      <c r="K547" s="66"/>
      <c r="L547" s="73"/>
      <c r="M547" s="70"/>
      <c r="N547" s="77"/>
      <c r="O547" s="73"/>
      <c r="P547" s="70"/>
      <c r="Q547" s="77"/>
      <c r="R547" s="73"/>
      <c r="S547" s="70"/>
      <c r="T547" s="77"/>
      <c r="U547" s="73"/>
      <c r="V547" s="70"/>
      <c r="W547" s="77"/>
    </row>
    <row r="548" spans="2:23" ht="23.1" customHeight="1" x14ac:dyDescent="0.2">
      <c r="B548" s="44"/>
      <c r="C548" s="45"/>
      <c r="D548" s="45"/>
      <c r="E548" s="45"/>
      <c r="F548" s="45"/>
      <c r="G548" s="45"/>
      <c r="H548" s="47"/>
      <c r="I548" s="45"/>
      <c r="J548" s="46"/>
      <c r="K548" s="67"/>
      <c r="L548" s="74"/>
      <c r="M548" s="70"/>
      <c r="N548" s="77"/>
      <c r="O548" s="74"/>
      <c r="P548" s="70"/>
      <c r="Q548" s="77"/>
      <c r="R548" s="74"/>
      <c r="S548" s="70"/>
      <c r="T548" s="77"/>
      <c r="U548" s="74"/>
      <c r="V548" s="70"/>
      <c r="W548" s="77"/>
    </row>
    <row r="549" spans="2:23" ht="23.1" customHeight="1" x14ac:dyDescent="0.2">
      <c r="B549" s="44"/>
      <c r="C549" s="45"/>
      <c r="D549" s="45"/>
      <c r="E549" s="45"/>
      <c r="F549" s="45"/>
      <c r="G549" s="45"/>
      <c r="H549" s="47"/>
      <c r="I549" s="45"/>
      <c r="J549" s="46"/>
      <c r="K549" s="67"/>
      <c r="L549" s="74"/>
      <c r="M549" s="70"/>
      <c r="N549" s="77"/>
      <c r="O549" s="74"/>
      <c r="P549" s="70"/>
      <c r="Q549" s="77"/>
      <c r="R549" s="74"/>
      <c r="S549" s="70"/>
      <c r="T549" s="77"/>
      <c r="U549" s="74"/>
      <c r="V549" s="70"/>
      <c r="W549" s="77"/>
    </row>
    <row r="550" spans="2:23" ht="23.1" customHeight="1" x14ac:dyDescent="0.2">
      <c r="B550" s="48"/>
      <c r="C550" s="49"/>
      <c r="D550" s="49"/>
      <c r="E550" s="49"/>
      <c r="F550" s="49"/>
      <c r="G550" s="49"/>
      <c r="H550" s="51"/>
      <c r="I550" s="49"/>
      <c r="J550" s="50"/>
      <c r="K550" s="66"/>
      <c r="L550" s="73"/>
      <c r="M550" s="70"/>
      <c r="N550" s="77"/>
      <c r="O550" s="73"/>
      <c r="P550" s="70"/>
      <c r="Q550" s="77"/>
      <c r="R550" s="73"/>
      <c r="S550" s="70"/>
      <c r="T550" s="77"/>
      <c r="U550" s="73"/>
      <c r="V550" s="70"/>
      <c r="W550" s="77"/>
    </row>
    <row r="551" spans="2:23" ht="23.1" customHeight="1" x14ac:dyDescent="0.2">
      <c r="B551" s="44"/>
      <c r="C551" s="45"/>
      <c r="D551" s="45"/>
      <c r="E551" s="45"/>
      <c r="F551" s="45"/>
      <c r="G551" s="45"/>
      <c r="H551" s="47"/>
      <c r="I551" s="45"/>
      <c r="J551" s="46"/>
      <c r="K551" s="67"/>
      <c r="L551" s="74"/>
      <c r="M551" s="70"/>
      <c r="N551" s="77"/>
      <c r="O551" s="74"/>
      <c r="P551" s="70"/>
      <c r="Q551" s="77"/>
      <c r="R551" s="74"/>
      <c r="S551" s="70"/>
      <c r="T551" s="77"/>
      <c r="U551" s="74"/>
      <c r="V551" s="70"/>
      <c r="W551" s="77"/>
    </row>
    <row r="552" spans="2:23" ht="23.1" customHeight="1" x14ac:dyDescent="0.2">
      <c r="B552" s="44"/>
      <c r="C552" s="45"/>
      <c r="D552" s="45"/>
      <c r="E552" s="45"/>
      <c r="F552" s="45"/>
      <c r="G552" s="45"/>
      <c r="H552" s="47"/>
      <c r="I552" s="45"/>
      <c r="J552" s="46"/>
      <c r="K552" s="67"/>
      <c r="L552" s="74"/>
      <c r="M552" s="70"/>
      <c r="N552" s="77"/>
      <c r="O552" s="74"/>
      <c r="P552" s="70"/>
      <c r="Q552" s="77"/>
      <c r="R552" s="74"/>
      <c r="S552" s="70"/>
      <c r="T552" s="77"/>
      <c r="U552" s="74"/>
      <c r="V552" s="70"/>
      <c r="W552" s="77"/>
    </row>
    <row r="553" spans="2:23" ht="23.1" customHeight="1" x14ac:dyDescent="0.2">
      <c r="B553" s="48"/>
      <c r="C553" s="49"/>
      <c r="D553" s="49"/>
      <c r="E553" s="49"/>
      <c r="F553" s="49"/>
      <c r="G553" s="49"/>
      <c r="H553" s="51"/>
      <c r="I553" s="49"/>
      <c r="J553" s="50"/>
      <c r="K553" s="66"/>
      <c r="L553" s="73"/>
      <c r="M553" s="70"/>
      <c r="N553" s="77"/>
      <c r="O553" s="73"/>
      <c r="P553" s="70"/>
      <c r="Q553" s="77"/>
      <c r="R553" s="73"/>
      <c r="S553" s="70"/>
      <c r="T553" s="77"/>
      <c r="U553" s="73"/>
      <c r="V553" s="70"/>
      <c r="W553" s="77"/>
    </row>
    <row r="554" spans="2:23" ht="23.1" customHeight="1" x14ac:dyDescent="0.2">
      <c r="B554" s="44"/>
      <c r="C554" s="45"/>
      <c r="D554" s="45"/>
      <c r="E554" s="45"/>
      <c r="F554" s="45"/>
      <c r="G554" s="45"/>
      <c r="H554" s="47"/>
      <c r="I554" s="45"/>
      <c r="J554" s="46"/>
      <c r="K554" s="67"/>
      <c r="L554" s="74"/>
      <c r="M554" s="70"/>
      <c r="N554" s="77"/>
      <c r="O554" s="74"/>
      <c r="P554" s="70"/>
      <c r="Q554" s="77"/>
      <c r="R554" s="74"/>
      <c r="S554" s="70"/>
      <c r="T554" s="77"/>
      <c r="U554" s="74"/>
      <c r="V554" s="70"/>
      <c r="W554" s="77"/>
    </row>
    <row r="555" spans="2:23" ht="23.1" customHeight="1" x14ac:dyDescent="0.2">
      <c r="B555" s="44"/>
      <c r="C555" s="45"/>
      <c r="D555" s="45"/>
      <c r="E555" s="45"/>
      <c r="F555" s="45"/>
      <c r="G555" s="45"/>
      <c r="H555" s="47"/>
      <c r="I555" s="45"/>
      <c r="J555" s="46"/>
      <c r="K555" s="67"/>
      <c r="L555" s="74"/>
      <c r="M555" s="70"/>
      <c r="N555" s="77"/>
      <c r="O555" s="74"/>
      <c r="P555" s="70"/>
      <c r="Q555" s="77"/>
      <c r="R555" s="74"/>
      <c r="S555" s="70"/>
      <c r="T555" s="77"/>
      <c r="U555" s="74"/>
      <c r="V555" s="70"/>
      <c r="W555" s="77"/>
    </row>
    <row r="556" spans="2:23" ht="23.1" customHeight="1" x14ac:dyDescent="0.2">
      <c r="B556" s="48"/>
      <c r="C556" s="49"/>
      <c r="D556" s="49"/>
      <c r="E556" s="49"/>
      <c r="F556" s="49"/>
      <c r="G556" s="49"/>
      <c r="H556" s="51"/>
      <c r="I556" s="49"/>
      <c r="J556" s="50"/>
      <c r="K556" s="66"/>
      <c r="L556" s="73"/>
      <c r="M556" s="70"/>
      <c r="N556" s="77"/>
      <c r="O556" s="73"/>
      <c r="P556" s="70"/>
      <c r="Q556" s="77"/>
      <c r="R556" s="73"/>
      <c r="S556" s="70"/>
      <c r="T556" s="77"/>
      <c r="U556" s="73"/>
      <c r="V556" s="70"/>
      <c r="W556" s="77"/>
    </row>
    <row r="557" spans="2:23" ht="23.1" customHeight="1" x14ac:dyDescent="0.2">
      <c r="B557" s="44"/>
      <c r="C557" s="45"/>
      <c r="D557" s="45"/>
      <c r="E557" s="45"/>
      <c r="F557" s="45"/>
      <c r="G557" s="45"/>
      <c r="H557" s="47"/>
      <c r="I557" s="45"/>
      <c r="J557" s="46"/>
      <c r="K557" s="67"/>
      <c r="L557" s="74"/>
      <c r="M557" s="70"/>
      <c r="N557" s="77"/>
      <c r="O557" s="74"/>
      <c r="P557" s="70"/>
      <c r="Q557" s="77"/>
      <c r="R557" s="74"/>
      <c r="S557" s="70"/>
      <c r="T557" s="77"/>
      <c r="U557" s="74"/>
      <c r="V557" s="70"/>
      <c r="W557" s="77"/>
    </row>
    <row r="558" spans="2:23" ht="23.1" customHeight="1" x14ac:dyDescent="0.2">
      <c r="B558" s="44"/>
      <c r="C558" s="45"/>
      <c r="D558" s="45"/>
      <c r="E558" s="45"/>
      <c r="F558" s="45"/>
      <c r="G558" s="45"/>
      <c r="H558" s="47"/>
      <c r="I558" s="45"/>
      <c r="J558" s="46"/>
      <c r="K558" s="67"/>
      <c r="L558" s="74"/>
      <c r="M558" s="70"/>
      <c r="N558" s="77"/>
      <c r="O558" s="74"/>
      <c r="P558" s="70"/>
      <c r="Q558" s="77"/>
      <c r="R558" s="74"/>
      <c r="S558" s="70"/>
      <c r="T558" s="77"/>
      <c r="U558" s="74"/>
      <c r="V558" s="70"/>
      <c r="W558" s="77"/>
    </row>
    <row r="559" spans="2:23" ht="23.1" customHeight="1" x14ac:dyDescent="0.2">
      <c r="B559" s="48"/>
      <c r="C559" s="49"/>
      <c r="D559" s="49"/>
      <c r="E559" s="49"/>
      <c r="F559" s="49"/>
      <c r="G559" s="49"/>
      <c r="H559" s="51"/>
      <c r="I559" s="49"/>
      <c r="J559" s="50"/>
      <c r="K559" s="66"/>
      <c r="L559" s="73"/>
      <c r="M559" s="70"/>
      <c r="N559" s="77"/>
      <c r="O559" s="73"/>
      <c r="P559" s="70"/>
      <c r="Q559" s="77"/>
      <c r="R559" s="73"/>
      <c r="S559" s="70"/>
      <c r="T559" s="77"/>
      <c r="U559" s="73"/>
      <c r="V559" s="70"/>
      <c r="W559" s="77"/>
    </row>
    <row r="560" spans="2:23" ht="23.1" customHeight="1" x14ac:dyDescent="0.2">
      <c r="B560" s="44"/>
      <c r="C560" s="45"/>
      <c r="D560" s="45"/>
      <c r="E560" s="45"/>
      <c r="F560" s="45"/>
      <c r="G560" s="45"/>
      <c r="H560" s="47"/>
      <c r="I560" s="45"/>
      <c r="J560" s="46"/>
      <c r="K560" s="67"/>
      <c r="L560" s="74"/>
      <c r="M560" s="70"/>
      <c r="N560" s="77"/>
      <c r="O560" s="74"/>
      <c r="P560" s="70"/>
      <c r="Q560" s="77"/>
      <c r="R560" s="74"/>
      <c r="S560" s="70"/>
      <c r="T560" s="77"/>
      <c r="U560" s="74"/>
      <c r="V560" s="70"/>
      <c r="W560" s="77"/>
    </row>
    <row r="561" spans="2:23" ht="23.1" customHeight="1" x14ac:dyDescent="0.2">
      <c r="B561" s="44"/>
      <c r="C561" s="45"/>
      <c r="D561" s="45"/>
      <c r="E561" s="45"/>
      <c r="F561" s="45"/>
      <c r="G561" s="45"/>
      <c r="H561" s="47"/>
      <c r="I561" s="45"/>
      <c r="J561" s="46"/>
      <c r="K561" s="67"/>
      <c r="L561" s="74"/>
      <c r="M561" s="70"/>
      <c r="N561" s="77"/>
      <c r="O561" s="74"/>
      <c r="P561" s="70"/>
      <c r="Q561" s="77"/>
      <c r="R561" s="74"/>
      <c r="S561" s="70"/>
      <c r="T561" s="77"/>
      <c r="U561" s="74"/>
      <c r="V561" s="70"/>
      <c r="W561" s="77"/>
    </row>
    <row r="562" spans="2:23" ht="23.1" customHeight="1" x14ac:dyDescent="0.2">
      <c r="B562" s="48"/>
      <c r="C562" s="49"/>
      <c r="D562" s="49"/>
      <c r="E562" s="49"/>
      <c r="F562" s="49"/>
      <c r="G562" s="49"/>
      <c r="H562" s="51"/>
      <c r="I562" s="49"/>
      <c r="J562" s="50"/>
      <c r="K562" s="66"/>
      <c r="L562" s="73"/>
      <c r="M562" s="70"/>
      <c r="N562" s="77"/>
      <c r="O562" s="73"/>
      <c r="P562" s="70"/>
      <c r="Q562" s="77"/>
      <c r="R562" s="73"/>
      <c r="S562" s="70"/>
      <c r="T562" s="77"/>
      <c r="U562" s="73"/>
      <c r="V562" s="70"/>
      <c r="W562" s="77"/>
    </row>
    <row r="563" spans="2:23" ht="23.1" customHeight="1" x14ac:dyDescent="0.2">
      <c r="B563" s="44"/>
      <c r="C563" s="45"/>
      <c r="D563" s="45"/>
      <c r="E563" s="45"/>
      <c r="F563" s="45"/>
      <c r="G563" s="45"/>
      <c r="H563" s="47"/>
      <c r="I563" s="45"/>
      <c r="J563" s="46"/>
      <c r="K563" s="67"/>
      <c r="L563" s="74"/>
      <c r="M563" s="70"/>
      <c r="N563" s="77"/>
      <c r="O563" s="74"/>
      <c r="P563" s="70"/>
      <c r="Q563" s="77"/>
      <c r="R563" s="74"/>
      <c r="S563" s="70"/>
      <c r="T563" s="77"/>
      <c r="U563" s="74"/>
      <c r="V563" s="70"/>
      <c r="W563" s="77"/>
    </row>
    <row r="564" spans="2:23" ht="23.1" customHeight="1" x14ac:dyDescent="0.2">
      <c r="B564" s="44"/>
      <c r="C564" s="45"/>
      <c r="D564" s="45"/>
      <c r="E564" s="45"/>
      <c r="F564" s="45"/>
      <c r="G564" s="45"/>
      <c r="H564" s="47"/>
      <c r="I564" s="45"/>
      <c r="J564" s="46"/>
      <c r="K564" s="67"/>
      <c r="L564" s="74"/>
      <c r="M564" s="70"/>
      <c r="N564" s="77"/>
      <c r="O564" s="74"/>
      <c r="P564" s="70"/>
      <c r="Q564" s="77"/>
      <c r="R564" s="74"/>
      <c r="S564" s="70"/>
      <c r="T564" s="77"/>
      <c r="U564" s="74"/>
      <c r="V564" s="70"/>
      <c r="W564" s="77"/>
    </row>
    <row r="565" spans="2:23" ht="23.1" customHeight="1" x14ac:dyDescent="0.2">
      <c r="B565" s="48"/>
      <c r="C565" s="49"/>
      <c r="D565" s="49"/>
      <c r="E565" s="49"/>
      <c r="F565" s="49"/>
      <c r="G565" s="49"/>
      <c r="H565" s="51"/>
      <c r="I565" s="49"/>
      <c r="J565" s="50"/>
      <c r="K565" s="66"/>
      <c r="L565" s="73"/>
      <c r="M565" s="70"/>
      <c r="N565" s="77"/>
      <c r="O565" s="73"/>
      <c r="P565" s="70"/>
      <c r="Q565" s="77"/>
      <c r="R565" s="73"/>
      <c r="S565" s="70"/>
      <c r="T565" s="77"/>
      <c r="U565" s="73"/>
      <c r="V565" s="70"/>
      <c r="W565" s="77"/>
    </row>
    <row r="566" spans="2:23" ht="23.1" customHeight="1" x14ac:dyDescent="0.2">
      <c r="B566" s="44"/>
      <c r="C566" s="45"/>
      <c r="D566" s="45"/>
      <c r="E566" s="45"/>
      <c r="F566" s="45"/>
      <c r="G566" s="45"/>
      <c r="H566" s="47"/>
      <c r="I566" s="45"/>
      <c r="J566" s="46"/>
      <c r="K566" s="67"/>
      <c r="L566" s="74"/>
      <c r="M566" s="70"/>
      <c r="N566" s="77"/>
      <c r="O566" s="74"/>
      <c r="P566" s="70"/>
      <c r="Q566" s="77"/>
      <c r="R566" s="74"/>
      <c r="S566" s="70"/>
      <c r="T566" s="77"/>
      <c r="U566" s="74"/>
      <c r="V566" s="70"/>
      <c r="W566" s="77"/>
    </row>
    <row r="567" spans="2:23" ht="23.1" customHeight="1" x14ac:dyDescent="0.2">
      <c r="B567" s="44"/>
      <c r="C567" s="45"/>
      <c r="D567" s="45"/>
      <c r="E567" s="45"/>
      <c r="F567" s="45"/>
      <c r="G567" s="45"/>
      <c r="H567" s="47"/>
      <c r="I567" s="45"/>
      <c r="J567" s="46"/>
      <c r="K567" s="67"/>
      <c r="L567" s="74"/>
      <c r="M567" s="70"/>
      <c r="N567" s="77"/>
      <c r="O567" s="74"/>
      <c r="P567" s="70"/>
      <c r="Q567" s="77"/>
      <c r="R567" s="74"/>
      <c r="S567" s="70"/>
      <c r="T567" s="77"/>
      <c r="U567" s="74"/>
      <c r="V567" s="70"/>
      <c r="W567" s="77"/>
    </row>
    <row r="568" spans="2:23" ht="23.1" customHeight="1" x14ac:dyDescent="0.2">
      <c r="B568" s="48"/>
      <c r="C568" s="49"/>
      <c r="D568" s="49"/>
      <c r="E568" s="49"/>
      <c r="F568" s="49"/>
      <c r="G568" s="49"/>
      <c r="H568" s="51"/>
      <c r="I568" s="49"/>
      <c r="J568" s="50"/>
      <c r="K568" s="66"/>
      <c r="L568" s="73"/>
      <c r="M568" s="70"/>
      <c r="N568" s="77"/>
      <c r="O568" s="73"/>
      <c r="P568" s="70"/>
      <c r="Q568" s="77"/>
      <c r="R568" s="73"/>
      <c r="S568" s="70"/>
      <c r="T568" s="77"/>
      <c r="U568" s="73"/>
      <c r="V568" s="70"/>
      <c r="W568" s="77"/>
    </row>
    <row r="569" spans="2:23" ht="23.1" customHeight="1" x14ac:dyDescent="0.2">
      <c r="B569" s="44"/>
      <c r="C569" s="45"/>
      <c r="D569" s="45"/>
      <c r="E569" s="45"/>
      <c r="F569" s="45"/>
      <c r="G569" s="45"/>
      <c r="H569" s="47"/>
      <c r="I569" s="45"/>
      <c r="J569" s="46"/>
      <c r="K569" s="67"/>
      <c r="L569" s="74"/>
      <c r="M569" s="70"/>
      <c r="N569" s="77"/>
      <c r="O569" s="74"/>
      <c r="P569" s="70"/>
      <c r="Q569" s="77"/>
      <c r="R569" s="74"/>
      <c r="S569" s="70"/>
      <c r="T569" s="77"/>
      <c r="U569" s="74"/>
      <c r="V569" s="70"/>
      <c r="W569" s="77"/>
    </row>
    <row r="570" spans="2:23" ht="23.1" customHeight="1" x14ac:dyDescent="0.2">
      <c r="B570" s="44"/>
      <c r="C570" s="45"/>
      <c r="D570" s="45"/>
      <c r="E570" s="45"/>
      <c r="F570" s="45"/>
      <c r="G570" s="45"/>
      <c r="H570" s="47"/>
      <c r="I570" s="45"/>
      <c r="J570" s="46"/>
      <c r="K570" s="67"/>
      <c r="L570" s="74"/>
      <c r="M570" s="70"/>
      <c r="N570" s="77"/>
      <c r="O570" s="74"/>
      <c r="P570" s="70"/>
      <c r="Q570" s="77"/>
      <c r="R570" s="74"/>
      <c r="S570" s="70"/>
      <c r="T570" s="77"/>
      <c r="U570" s="74"/>
      <c r="V570" s="70"/>
      <c r="W570" s="77"/>
    </row>
    <row r="571" spans="2:23" ht="23.1" customHeight="1" x14ac:dyDescent="0.2">
      <c r="B571" s="48"/>
      <c r="C571" s="49"/>
      <c r="D571" s="49"/>
      <c r="E571" s="49"/>
      <c r="F571" s="49"/>
      <c r="G571" s="49"/>
      <c r="H571" s="51"/>
      <c r="I571" s="49"/>
      <c r="J571" s="50"/>
      <c r="K571" s="66"/>
      <c r="L571" s="73"/>
      <c r="M571" s="70"/>
      <c r="N571" s="77"/>
      <c r="O571" s="73"/>
      <c r="P571" s="70"/>
      <c r="Q571" s="77"/>
      <c r="R571" s="73"/>
      <c r="S571" s="70"/>
      <c r="T571" s="77"/>
      <c r="U571" s="73"/>
      <c r="V571" s="70"/>
      <c r="W571" s="77"/>
    </row>
    <row r="572" spans="2:23" ht="23.1" customHeight="1" x14ac:dyDescent="0.2">
      <c r="B572" s="44"/>
      <c r="C572" s="45"/>
      <c r="D572" s="45"/>
      <c r="E572" s="45"/>
      <c r="F572" s="45"/>
      <c r="G572" s="45"/>
      <c r="H572" s="47"/>
      <c r="I572" s="45"/>
      <c r="J572" s="46"/>
      <c r="K572" s="67"/>
      <c r="L572" s="74"/>
      <c r="M572" s="70"/>
      <c r="N572" s="77"/>
      <c r="O572" s="74"/>
      <c r="P572" s="70"/>
      <c r="Q572" s="77"/>
      <c r="R572" s="74"/>
      <c r="S572" s="70"/>
      <c r="T572" s="77"/>
      <c r="U572" s="74"/>
      <c r="V572" s="70"/>
      <c r="W572" s="77"/>
    </row>
    <row r="573" spans="2:23" ht="23.1" customHeight="1" x14ac:dyDescent="0.2">
      <c r="B573" s="44"/>
      <c r="C573" s="45"/>
      <c r="D573" s="45"/>
      <c r="E573" s="45"/>
      <c r="F573" s="45"/>
      <c r="G573" s="45"/>
      <c r="H573" s="47"/>
      <c r="I573" s="45"/>
      <c r="J573" s="46"/>
      <c r="K573" s="67"/>
      <c r="L573" s="74"/>
      <c r="M573" s="70"/>
      <c r="N573" s="77"/>
      <c r="O573" s="74"/>
      <c r="P573" s="70"/>
      <c r="Q573" s="77"/>
      <c r="R573" s="74"/>
      <c r="S573" s="70"/>
      <c r="T573" s="77"/>
      <c r="U573" s="74"/>
      <c r="V573" s="70"/>
      <c r="W573" s="77"/>
    </row>
    <row r="574" spans="2:23" ht="23.1" customHeight="1" x14ac:dyDescent="0.2">
      <c r="B574" s="48"/>
      <c r="C574" s="49"/>
      <c r="D574" s="49"/>
      <c r="E574" s="49"/>
      <c r="F574" s="49"/>
      <c r="G574" s="49"/>
      <c r="H574" s="51"/>
      <c r="I574" s="49"/>
      <c r="J574" s="50"/>
      <c r="K574" s="66"/>
      <c r="L574" s="73"/>
      <c r="M574" s="70"/>
      <c r="N574" s="77"/>
      <c r="O574" s="73"/>
      <c r="P574" s="70"/>
      <c r="Q574" s="77"/>
      <c r="R574" s="73"/>
      <c r="S574" s="70"/>
      <c r="T574" s="77"/>
      <c r="U574" s="73"/>
      <c r="V574" s="70"/>
      <c r="W574" s="77"/>
    </row>
    <row r="575" spans="2:23" ht="23.1" customHeight="1" x14ac:dyDescent="0.2">
      <c r="B575" s="44"/>
      <c r="C575" s="45"/>
      <c r="D575" s="45"/>
      <c r="E575" s="45"/>
      <c r="F575" s="45"/>
      <c r="G575" s="45"/>
      <c r="H575" s="47"/>
      <c r="I575" s="45"/>
      <c r="J575" s="46"/>
      <c r="K575" s="67"/>
      <c r="L575" s="74"/>
      <c r="M575" s="70"/>
      <c r="N575" s="77"/>
      <c r="O575" s="74"/>
      <c r="P575" s="70"/>
      <c r="Q575" s="77"/>
      <c r="R575" s="74"/>
      <c r="S575" s="70"/>
      <c r="T575" s="77"/>
      <c r="U575" s="74"/>
      <c r="V575" s="70"/>
      <c r="W575" s="77"/>
    </row>
    <row r="576" spans="2:23" ht="23.1" customHeight="1" x14ac:dyDescent="0.2">
      <c r="B576" s="44"/>
      <c r="C576" s="45"/>
      <c r="D576" s="45"/>
      <c r="E576" s="45"/>
      <c r="F576" s="45"/>
      <c r="G576" s="45"/>
      <c r="H576" s="47"/>
      <c r="I576" s="45"/>
      <c r="J576" s="46"/>
      <c r="K576" s="67"/>
      <c r="L576" s="74"/>
      <c r="M576" s="70"/>
      <c r="N576" s="77"/>
      <c r="O576" s="74"/>
      <c r="P576" s="70"/>
      <c r="Q576" s="77"/>
      <c r="R576" s="74"/>
      <c r="S576" s="70"/>
      <c r="T576" s="77"/>
      <c r="U576" s="74"/>
      <c r="V576" s="70"/>
      <c r="W576" s="77"/>
    </row>
    <row r="577" spans="2:23" ht="23.1" customHeight="1" x14ac:dyDescent="0.2">
      <c r="B577" s="48"/>
      <c r="C577" s="49"/>
      <c r="D577" s="49"/>
      <c r="E577" s="49"/>
      <c r="F577" s="49"/>
      <c r="G577" s="49"/>
      <c r="H577" s="51"/>
      <c r="I577" s="49"/>
      <c r="J577" s="50"/>
      <c r="K577" s="66"/>
      <c r="L577" s="73"/>
      <c r="M577" s="70"/>
      <c r="N577" s="77"/>
      <c r="O577" s="73"/>
      <c r="P577" s="70"/>
      <c r="Q577" s="77"/>
      <c r="R577" s="73"/>
      <c r="S577" s="70"/>
      <c r="T577" s="77"/>
      <c r="U577" s="73"/>
      <c r="V577" s="70"/>
      <c r="W577" s="77"/>
    </row>
    <row r="578" spans="2:23" ht="23.1" customHeight="1" x14ac:dyDescent="0.2">
      <c r="B578" s="44"/>
      <c r="C578" s="45"/>
      <c r="D578" s="45"/>
      <c r="E578" s="45"/>
      <c r="F578" s="45"/>
      <c r="G578" s="45"/>
      <c r="H578" s="47"/>
      <c r="I578" s="45"/>
      <c r="J578" s="46"/>
      <c r="K578" s="67"/>
      <c r="L578" s="74"/>
      <c r="M578" s="70"/>
      <c r="N578" s="77"/>
      <c r="O578" s="74"/>
      <c r="P578" s="70"/>
      <c r="Q578" s="77"/>
      <c r="R578" s="74"/>
      <c r="S578" s="70"/>
      <c r="T578" s="77"/>
      <c r="U578" s="74"/>
      <c r="V578" s="70"/>
      <c r="W578" s="77"/>
    </row>
    <row r="579" spans="2:23" ht="23.1" customHeight="1" x14ac:dyDescent="0.2">
      <c r="B579" s="44"/>
      <c r="C579" s="45"/>
      <c r="D579" s="45"/>
      <c r="E579" s="45"/>
      <c r="F579" s="45"/>
      <c r="G579" s="45"/>
      <c r="H579" s="47"/>
      <c r="I579" s="45"/>
      <c r="J579" s="46"/>
      <c r="K579" s="67"/>
      <c r="L579" s="74"/>
      <c r="M579" s="70"/>
      <c r="N579" s="77"/>
      <c r="O579" s="74"/>
      <c r="P579" s="70"/>
      <c r="Q579" s="77"/>
      <c r="R579" s="74"/>
      <c r="S579" s="70"/>
      <c r="T579" s="77"/>
      <c r="U579" s="74"/>
      <c r="V579" s="70"/>
      <c r="W579" s="77"/>
    </row>
    <row r="580" spans="2:23" ht="23.1" customHeight="1" x14ac:dyDescent="0.2">
      <c r="B580" s="48"/>
      <c r="C580" s="49"/>
      <c r="D580" s="49"/>
      <c r="E580" s="49"/>
      <c r="F580" s="49"/>
      <c r="G580" s="49"/>
      <c r="H580" s="51"/>
      <c r="I580" s="49"/>
      <c r="J580" s="50"/>
      <c r="K580" s="66"/>
      <c r="L580" s="73"/>
      <c r="M580" s="70"/>
      <c r="N580" s="77"/>
      <c r="O580" s="73"/>
      <c r="P580" s="70"/>
      <c r="Q580" s="77"/>
      <c r="R580" s="73"/>
      <c r="S580" s="70"/>
      <c r="T580" s="77"/>
      <c r="U580" s="73"/>
      <c r="V580" s="70"/>
      <c r="W580" s="77"/>
    </row>
    <row r="581" spans="2:23" ht="23.1" customHeight="1" x14ac:dyDescent="0.2">
      <c r="B581" s="44"/>
      <c r="C581" s="45"/>
      <c r="D581" s="45"/>
      <c r="E581" s="45"/>
      <c r="F581" s="45"/>
      <c r="G581" s="45"/>
      <c r="H581" s="47"/>
      <c r="I581" s="45"/>
      <c r="J581" s="46"/>
      <c r="K581" s="67"/>
      <c r="L581" s="74"/>
      <c r="M581" s="70"/>
      <c r="N581" s="77"/>
      <c r="O581" s="74"/>
      <c r="P581" s="70"/>
      <c r="Q581" s="77"/>
      <c r="R581" s="74"/>
      <c r="S581" s="70"/>
      <c r="T581" s="77"/>
      <c r="U581" s="74"/>
      <c r="V581" s="70"/>
      <c r="W581" s="77"/>
    </row>
    <row r="582" spans="2:23" ht="23.1" customHeight="1" x14ac:dyDescent="0.2">
      <c r="B582" s="44"/>
      <c r="C582" s="45"/>
      <c r="D582" s="45"/>
      <c r="E582" s="45"/>
      <c r="F582" s="45"/>
      <c r="G582" s="45"/>
      <c r="H582" s="47"/>
      <c r="I582" s="45"/>
      <c r="J582" s="46"/>
      <c r="K582" s="67"/>
      <c r="L582" s="74"/>
      <c r="M582" s="70"/>
      <c r="N582" s="77"/>
      <c r="O582" s="74"/>
      <c r="P582" s="70"/>
      <c r="Q582" s="77"/>
      <c r="R582" s="74"/>
      <c r="S582" s="70"/>
      <c r="T582" s="77"/>
      <c r="U582" s="74"/>
      <c r="V582" s="70"/>
      <c r="W582" s="77"/>
    </row>
    <row r="583" spans="2:23" ht="23.1" customHeight="1" x14ac:dyDescent="0.2">
      <c r="B583" s="48"/>
      <c r="C583" s="49"/>
      <c r="D583" s="49"/>
      <c r="E583" s="49"/>
      <c r="F583" s="49"/>
      <c r="G583" s="49"/>
      <c r="H583" s="51"/>
      <c r="I583" s="49"/>
      <c r="J583" s="50"/>
      <c r="K583" s="66"/>
      <c r="L583" s="73"/>
      <c r="M583" s="70"/>
      <c r="N583" s="77"/>
      <c r="O583" s="73"/>
      <c r="P583" s="70"/>
      <c r="Q583" s="77"/>
      <c r="R583" s="73"/>
      <c r="S583" s="70"/>
      <c r="T583" s="77"/>
      <c r="U583" s="73"/>
      <c r="V583" s="70"/>
      <c r="W583" s="77"/>
    </row>
    <row r="584" spans="2:23" ht="23.1" customHeight="1" x14ac:dyDescent="0.2">
      <c r="B584" s="44"/>
      <c r="C584" s="45"/>
      <c r="D584" s="45"/>
      <c r="E584" s="45"/>
      <c r="F584" s="45"/>
      <c r="G584" s="45"/>
      <c r="H584" s="47"/>
      <c r="I584" s="45"/>
      <c r="J584" s="46"/>
      <c r="K584" s="67"/>
      <c r="L584" s="74"/>
      <c r="M584" s="70"/>
      <c r="N584" s="77"/>
      <c r="O584" s="74"/>
      <c r="P584" s="70"/>
      <c r="Q584" s="77"/>
      <c r="R584" s="74"/>
      <c r="S584" s="70"/>
      <c r="T584" s="77"/>
      <c r="U584" s="74"/>
      <c r="V584" s="70"/>
      <c r="W584" s="77"/>
    </row>
    <row r="585" spans="2:23" ht="23.1" customHeight="1" x14ac:dyDescent="0.2">
      <c r="B585" s="44"/>
      <c r="C585" s="45"/>
      <c r="D585" s="45"/>
      <c r="E585" s="45"/>
      <c r="F585" s="45"/>
      <c r="G585" s="45"/>
      <c r="H585" s="47"/>
      <c r="I585" s="45"/>
      <c r="J585" s="46"/>
      <c r="K585" s="67"/>
      <c r="L585" s="74"/>
      <c r="M585" s="70"/>
      <c r="N585" s="77"/>
      <c r="O585" s="74"/>
      <c r="P585" s="70"/>
      <c r="Q585" s="77"/>
      <c r="R585" s="74"/>
      <c r="S585" s="70"/>
      <c r="T585" s="77"/>
      <c r="U585" s="74"/>
      <c r="V585" s="70"/>
      <c r="W585" s="77"/>
    </row>
    <row r="586" spans="2:23" ht="23.1" customHeight="1" x14ac:dyDescent="0.2">
      <c r="B586" s="48"/>
      <c r="C586" s="49"/>
      <c r="D586" s="49"/>
      <c r="E586" s="49"/>
      <c r="F586" s="49"/>
      <c r="G586" s="49"/>
      <c r="H586" s="51"/>
      <c r="I586" s="49"/>
      <c r="J586" s="50"/>
      <c r="K586" s="66"/>
      <c r="L586" s="73"/>
      <c r="M586" s="70"/>
      <c r="N586" s="77"/>
      <c r="O586" s="73"/>
      <c r="P586" s="70"/>
      <c r="Q586" s="77"/>
      <c r="R586" s="73"/>
      <c r="S586" s="70"/>
      <c r="T586" s="77"/>
      <c r="U586" s="73"/>
      <c r="V586" s="70"/>
      <c r="W586" s="77"/>
    </row>
    <row r="587" spans="2:23" ht="23.1" customHeight="1" x14ac:dyDescent="0.2">
      <c r="B587" s="44"/>
      <c r="C587" s="45"/>
      <c r="D587" s="45"/>
      <c r="E587" s="45"/>
      <c r="F587" s="45"/>
      <c r="G587" s="45"/>
      <c r="H587" s="47"/>
      <c r="I587" s="45"/>
      <c r="J587" s="46"/>
      <c r="K587" s="67"/>
      <c r="L587" s="74"/>
      <c r="M587" s="70"/>
      <c r="N587" s="77"/>
      <c r="O587" s="74"/>
      <c r="P587" s="70"/>
      <c r="Q587" s="77"/>
      <c r="R587" s="74"/>
      <c r="S587" s="70"/>
      <c r="T587" s="77"/>
      <c r="U587" s="74"/>
      <c r="V587" s="70"/>
      <c r="W587" s="77"/>
    </row>
    <row r="588" spans="2:23" ht="23.1" customHeight="1" x14ac:dyDescent="0.2">
      <c r="B588" s="44"/>
      <c r="C588" s="45"/>
      <c r="D588" s="45"/>
      <c r="E588" s="45"/>
      <c r="F588" s="45"/>
      <c r="G588" s="45"/>
      <c r="H588" s="47"/>
      <c r="I588" s="45"/>
      <c r="J588" s="46"/>
      <c r="K588" s="67"/>
      <c r="L588" s="74"/>
      <c r="M588" s="70"/>
      <c r="N588" s="77"/>
      <c r="O588" s="74"/>
      <c r="P588" s="70"/>
      <c r="Q588" s="77"/>
      <c r="R588" s="74"/>
      <c r="S588" s="70"/>
      <c r="T588" s="77"/>
      <c r="U588" s="74"/>
      <c r="V588" s="70"/>
      <c r="W588" s="77"/>
    </row>
    <row r="589" spans="2:23" ht="23.1" customHeight="1" x14ac:dyDescent="0.2">
      <c r="B589" s="48"/>
      <c r="C589" s="49"/>
      <c r="D589" s="49"/>
      <c r="E589" s="49"/>
      <c r="F589" s="49"/>
      <c r="G589" s="49"/>
      <c r="H589" s="51"/>
      <c r="I589" s="49"/>
      <c r="J589" s="50"/>
      <c r="K589" s="66"/>
      <c r="L589" s="73"/>
      <c r="M589" s="70"/>
      <c r="N589" s="77"/>
      <c r="O589" s="73"/>
      <c r="P589" s="70"/>
      <c r="Q589" s="77"/>
      <c r="R589" s="73"/>
      <c r="S589" s="70"/>
      <c r="T589" s="77"/>
      <c r="U589" s="73"/>
      <c r="V589" s="70"/>
      <c r="W589" s="77"/>
    </row>
    <row r="590" spans="2:23" ht="23.1" customHeight="1" x14ac:dyDescent="0.2">
      <c r="B590" s="44"/>
      <c r="C590" s="45"/>
      <c r="D590" s="45"/>
      <c r="E590" s="45"/>
      <c r="F590" s="45"/>
      <c r="G590" s="45"/>
      <c r="H590" s="47"/>
      <c r="I590" s="45"/>
      <c r="J590" s="46"/>
      <c r="K590" s="67"/>
      <c r="L590" s="74"/>
      <c r="M590" s="70"/>
      <c r="N590" s="77"/>
      <c r="O590" s="74"/>
      <c r="P590" s="70"/>
      <c r="Q590" s="77"/>
      <c r="R590" s="74"/>
      <c r="S590" s="70"/>
      <c r="T590" s="77"/>
      <c r="U590" s="74"/>
      <c r="V590" s="70"/>
      <c r="W590" s="77"/>
    </row>
    <row r="591" spans="2:23" ht="23.1" customHeight="1" x14ac:dyDescent="0.2">
      <c r="B591" s="44"/>
      <c r="C591" s="45"/>
      <c r="D591" s="45"/>
      <c r="E591" s="45"/>
      <c r="F591" s="45"/>
      <c r="G591" s="45"/>
      <c r="H591" s="47"/>
      <c r="I591" s="45"/>
      <c r="J591" s="46"/>
      <c r="K591" s="67"/>
      <c r="L591" s="74"/>
      <c r="M591" s="70"/>
      <c r="N591" s="77"/>
      <c r="O591" s="74"/>
      <c r="P591" s="70"/>
      <c r="Q591" s="77"/>
      <c r="R591" s="74"/>
      <c r="S591" s="70"/>
      <c r="T591" s="77"/>
      <c r="U591" s="74"/>
      <c r="V591" s="70"/>
      <c r="W591" s="77"/>
    </row>
    <row r="592" spans="2:23" ht="23.1" customHeight="1" x14ac:dyDescent="0.2">
      <c r="B592" s="48"/>
      <c r="C592" s="49"/>
      <c r="D592" s="49"/>
      <c r="E592" s="49"/>
      <c r="F592" s="49"/>
      <c r="G592" s="49"/>
      <c r="H592" s="51"/>
      <c r="I592" s="49"/>
      <c r="J592" s="50"/>
      <c r="K592" s="66"/>
      <c r="L592" s="73"/>
      <c r="M592" s="70"/>
      <c r="N592" s="77"/>
      <c r="O592" s="73"/>
      <c r="P592" s="70"/>
      <c r="Q592" s="77"/>
      <c r="R592" s="73"/>
      <c r="S592" s="70"/>
      <c r="T592" s="77"/>
      <c r="U592" s="73"/>
      <c r="V592" s="70"/>
      <c r="W592" s="77"/>
    </row>
    <row r="593" spans="2:23" ht="23.1" customHeight="1" x14ac:dyDescent="0.2">
      <c r="B593" s="44"/>
      <c r="C593" s="45"/>
      <c r="D593" s="45"/>
      <c r="E593" s="45"/>
      <c r="F593" s="45"/>
      <c r="G593" s="45"/>
      <c r="H593" s="47"/>
      <c r="I593" s="45"/>
      <c r="J593" s="46"/>
      <c r="K593" s="67"/>
      <c r="L593" s="74"/>
      <c r="M593" s="70"/>
      <c r="N593" s="77"/>
      <c r="O593" s="74"/>
      <c r="P593" s="70"/>
      <c r="Q593" s="77"/>
      <c r="R593" s="74"/>
      <c r="S593" s="70"/>
      <c r="T593" s="77"/>
      <c r="U593" s="74"/>
      <c r="V593" s="70"/>
      <c r="W593" s="77"/>
    </row>
    <row r="594" spans="2:23" ht="23.1" customHeight="1" x14ac:dyDescent="0.2">
      <c r="B594" s="44"/>
      <c r="C594" s="45"/>
      <c r="D594" s="45"/>
      <c r="E594" s="45"/>
      <c r="F594" s="45"/>
      <c r="G594" s="45"/>
      <c r="H594" s="47"/>
      <c r="I594" s="45"/>
      <c r="J594" s="46"/>
      <c r="K594" s="67"/>
      <c r="L594" s="74"/>
      <c r="M594" s="70"/>
      <c r="N594" s="77"/>
      <c r="O594" s="74"/>
      <c r="P594" s="70"/>
      <c r="Q594" s="77"/>
      <c r="R594" s="74"/>
      <c r="S594" s="70"/>
      <c r="T594" s="77"/>
      <c r="U594" s="74"/>
      <c r="V594" s="70"/>
      <c r="W594" s="77"/>
    </row>
    <row r="595" spans="2:23" ht="23.1" customHeight="1" x14ac:dyDescent="0.2">
      <c r="B595" s="48"/>
      <c r="C595" s="49"/>
      <c r="D595" s="49"/>
      <c r="E595" s="49"/>
      <c r="F595" s="49"/>
      <c r="G595" s="49"/>
      <c r="H595" s="51"/>
      <c r="I595" s="49"/>
      <c r="J595" s="50"/>
      <c r="K595" s="66"/>
      <c r="L595" s="73"/>
      <c r="M595" s="70"/>
      <c r="N595" s="77"/>
      <c r="O595" s="73"/>
      <c r="P595" s="70"/>
      <c r="Q595" s="77"/>
      <c r="R595" s="73"/>
      <c r="S595" s="70"/>
      <c r="T595" s="77"/>
      <c r="U595" s="73"/>
      <c r="V595" s="70"/>
      <c r="W595" s="77"/>
    </row>
    <row r="596" spans="2:23" ht="23.1" customHeight="1" x14ac:dyDescent="0.2">
      <c r="B596" s="44"/>
      <c r="C596" s="45"/>
      <c r="D596" s="45"/>
      <c r="E596" s="45"/>
      <c r="F596" s="45"/>
      <c r="G596" s="45"/>
      <c r="H596" s="47"/>
      <c r="I596" s="45"/>
      <c r="J596" s="46"/>
      <c r="K596" s="67"/>
      <c r="L596" s="74"/>
      <c r="M596" s="70"/>
      <c r="N596" s="77"/>
      <c r="O596" s="74"/>
      <c r="P596" s="70"/>
      <c r="Q596" s="77"/>
      <c r="R596" s="74"/>
      <c r="S596" s="70"/>
      <c r="T596" s="77"/>
      <c r="U596" s="74"/>
      <c r="V596" s="70"/>
      <c r="W596" s="77"/>
    </row>
    <row r="597" spans="2:23" ht="23.1" customHeight="1" x14ac:dyDescent="0.2">
      <c r="B597" s="44"/>
      <c r="C597" s="45"/>
      <c r="D597" s="45"/>
      <c r="E597" s="45"/>
      <c r="F597" s="45"/>
      <c r="G597" s="45"/>
      <c r="H597" s="47"/>
      <c r="I597" s="45"/>
      <c r="J597" s="46"/>
      <c r="K597" s="67"/>
      <c r="L597" s="74"/>
      <c r="M597" s="70"/>
      <c r="N597" s="77"/>
      <c r="O597" s="74"/>
      <c r="P597" s="70"/>
      <c r="Q597" s="77"/>
      <c r="R597" s="74"/>
      <c r="S597" s="70"/>
      <c r="T597" s="77"/>
      <c r="U597" s="74"/>
      <c r="V597" s="70"/>
      <c r="W597" s="77"/>
    </row>
    <row r="598" spans="2:23" ht="23.1" customHeight="1" x14ac:dyDescent="0.2">
      <c r="B598" s="48"/>
      <c r="C598" s="49"/>
      <c r="D598" s="49"/>
      <c r="E598" s="49"/>
      <c r="F598" s="49"/>
      <c r="G598" s="49"/>
      <c r="H598" s="51"/>
      <c r="I598" s="49"/>
      <c r="J598" s="50"/>
      <c r="K598" s="66"/>
      <c r="L598" s="73"/>
      <c r="M598" s="70"/>
      <c r="N598" s="77"/>
      <c r="O598" s="73"/>
      <c r="P598" s="70"/>
      <c r="Q598" s="77"/>
      <c r="R598" s="73"/>
      <c r="S598" s="70"/>
      <c r="T598" s="77"/>
      <c r="U598" s="73"/>
      <c r="V598" s="70"/>
      <c r="W598" s="77"/>
    </row>
    <row r="599" spans="2:23" ht="23.1" customHeight="1" x14ac:dyDescent="0.2">
      <c r="B599" s="44"/>
      <c r="C599" s="45"/>
      <c r="D599" s="45"/>
      <c r="E599" s="45"/>
      <c r="F599" s="45"/>
      <c r="G599" s="45"/>
      <c r="H599" s="47"/>
      <c r="I599" s="45"/>
      <c r="J599" s="46"/>
      <c r="K599" s="67"/>
      <c r="L599" s="74"/>
      <c r="M599" s="70"/>
      <c r="N599" s="77"/>
      <c r="O599" s="74"/>
      <c r="P599" s="70"/>
      <c r="Q599" s="77"/>
      <c r="R599" s="74"/>
      <c r="S599" s="70"/>
      <c r="T599" s="77"/>
      <c r="U599" s="74"/>
      <c r="V599" s="70"/>
      <c r="W599" s="77"/>
    </row>
    <row r="600" spans="2:23" ht="23.1" customHeight="1" x14ac:dyDescent="0.2">
      <c r="B600" s="44"/>
      <c r="C600" s="45"/>
      <c r="D600" s="45"/>
      <c r="E600" s="45"/>
      <c r="F600" s="45"/>
      <c r="G600" s="45"/>
      <c r="H600" s="47"/>
      <c r="I600" s="45"/>
      <c r="J600" s="46"/>
      <c r="K600" s="67"/>
      <c r="L600" s="74"/>
      <c r="M600" s="70"/>
      <c r="N600" s="77"/>
      <c r="O600" s="74"/>
      <c r="P600" s="70"/>
      <c r="Q600" s="77"/>
      <c r="R600" s="74"/>
      <c r="S600" s="70"/>
      <c r="T600" s="77"/>
      <c r="U600" s="74"/>
      <c r="V600" s="70"/>
      <c r="W600" s="77"/>
    </row>
    <row r="601" spans="2:23" ht="23.1" customHeight="1" x14ac:dyDescent="0.2">
      <c r="B601" s="48"/>
      <c r="C601" s="49"/>
      <c r="D601" s="49"/>
      <c r="E601" s="49"/>
      <c r="F601" s="49"/>
      <c r="G601" s="49"/>
      <c r="H601" s="51"/>
      <c r="I601" s="49"/>
      <c r="J601" s="50"/>
      <c r="K601" s="66"/>
      <c r="L601" s="73"/>
      <c r="M601" s="70"/>
      <c r="N601" s="77"/>
      <c r="O601" s="73"/>
      <c r="P601" s="70"/>
      <c r="Q601" s="77"/>
      <c r="R601" s="73"/>
      <c r="S601" s="70"/>
      <c r="T601" s="77"/>
      <c r="U601" s="73"/>
      <c r="V601" s="70"/>
      <c r="W601" s="77"/>
    </row>
    <row r="602" spans="2:23" ht="23.1" customHeight="1" x14ac:dyDescent="0.2">
      <c r="B602" s="44"/>
      <c r="C602" s="45"/>
      <c r="D602" s="45"/>
      <c r="E602" s="45"/>
      <c r="F602" s="45"/>
      <c r="G602" s="45"/>
      <c r="H602" s="47"/>
      <c r="I602" s="45"/>
      <c r="J602" s="46"/>
      <c r="K602" s="67"/>
      <c r="L602" s="74"/>
      <c r="M602" s="70"/>
      <c r="N602" s="77"/>
      <c r="O602" s="74"/>
      <c r="P602" s="70"/>
      <c r="Q602" s="77"/>
      <c r="R602" s="74"/>
      <c r="S602" s="70"/>
      <c r="T602" s="77"/>
      <c r="U602" s="74"/>
      <c r="V602" s="70"/>
      <c r="W602" s="77"/>
    </row>
    <row r="603" spans="2:23" ht="23.1" customHeight="1" x14ac:dyDescent="0.2">
      <c r="B603" s="44"/>
      <c r="C603" s="45"/>
      <c r="D603" s="45"/>
      <c r="E603" s="45"/>
      <c r="F603" s="45"/>
      <c r="G603" s="45"/>
      <c r="H603" s="47"/>
      <c r="I603" s="45"/>
      <c r="J603" s="46"/>
      <c r="K603" s="67"/>
      <c r="L603" s="74"/>
      <c r="M603" s="70"/>
      <c r="N603" s="77"/>
      <c r="O603" s="74"/>
      <c r="P603" s="70"/>
      <c r="Q603" s="77"/>
      <c r="R603" s="74"/>
      <c r="S603" s="70"/>
      <c r="T603" s="77"/>
      <c r="U603" s="74"/>
      <c r="V603" s="70"/>
      <c r="W603" s="77"/>
    </row>
    <row r="604" spans="2:23" ht="23.1" customHeight="1" x14ac:dyDescent="0.2">
      <c r="B604" s="48"/>
      <c r="C604" s="49"/>
      <c r="D604" s="49"/>
      <c r="E604" s="49"/>
      <c r="F604" s="49"/>
      <c r="G604" s="49"/>
      <c r="H604" s="51"/>
      <c r="I604" s="49"/>
      <c r="J604" s="50"/>
      <c r="K604" s="66"/>
      <c r="L604" s="73"/>
      <c r="M604" s="70"/>
      <c r="N604" s="77"/>
      <c r="O604" s="73"/>
      <c r="P604" s="70"/>
      <c r="Q604" s="77"/>
      <c r="R604" s="73"/>
      <c r="S604" s="70"/>
      <c r="T604" s="77"/>
      <c r="U604" s="73"/>
      <c r="V604" s="70"/>
      <c r="W604" s="77"/>
    </row>
    <row r="605" spans="2:23" ht="23.1" customHeight="1" x14ac:dyDescent="0.2">
      <c r="B605" s="44"/>
      <c r="C605" s="45"/>
      <c r="D605" s="45"/>
      <c r="E605" s="45"/>
      <c r="F605" s="45"/>
      <c r="G605" s="45"/>
      <c r="H605" s="47"/>
      <c r="I605" s="45"/>
      <c r="J605" s="46"/>
      <c r="K605" s="67"/>
      <c r="L605" s="74"/>
      <c r="M605" s="70"/>
      <c r="N605" s="77"/>
      <c r="O605" s="74"/>
      <c r="P605" s="70"/>
      <c r="Q605" s="77"/>
      <c r="R605" s="74"/>
      <c r="S605" s="70"/>
      <c r="T605" s="77"/>
      <c r="U605" s="74"/>
      <c r="V605" s="70"/>
      <c r="W605" s="77"/>
    </row>
    <row r="606" spans="2:23" ht="23.1" customHeight="1" x14ac:dyDescent="0.2">
      <c r="B606" s="44"/>
      <c r="C606" s="45"/>
      <c r="D606" s="45"/>
      <c r="E606" s="45"/>
      <c r="F606" s="45"/>
      <c r="G606" s="45"/>
      <c r="H606" s="47"/>
      <c r="I606" s="45"/>
      <c r="J606" s="46"/>
      <c r="K606" s="67"/>
      <c r="L606" s="74"/>
      <c r="M606" s="70"/>
      <c r="N606" s="77"/>
      <c r="O606" s="74"/>
      <c r="P606" s="70"/>
      <c r="Q606" s="77"/>
      <c r="R606" s="74"/>
      <c r="S606" s="70"/>
      <c r="T606" s="77"/>
      <c r="U606" s="74"/>
      <c r="V606" s="70"/>
      <c r="W606" s="77"/>
    </row>
    <row r="607" spans="2:23" ht="23.1" customHeight="1" x14ac:dyDescent="0.2">
      <c r="B607" s="48"/>
      <c r="C607" s="49"/>
      <c r="D607" s="49"/>
      <c r="E607" s="49"/>
      <c r="F607" s="49"/>
      <c r="G607" s="49"/>
      <c r="H607" s="51"/>
      <c r="I607" s="49"/>
      <c r="J607" s="50"/>
      <c r="K607" s="66"/>
      <c r="L607" s="73"/>
      <c r="M607" s="70"/>
      <c r="N607" s="77"/>
      <c r="O607" s="73"/>
      <c r="P607" s="70"/>
      <c r="Q607" s="77"/>
      <c r="R607" s="73"/>
      <c r="S607" s="70"/>
      <c r="T607" s="77"/>
      <c r="U607" s="73"/>
      <c r="V607" s="70"/>
      <c r="W607" s="77"/>
    </row>
    <row r="608" spans="2:23" ht="23.1" customHeight="1" x14ac:dyDescent="0.2">
      <c r="B608" s="44"/>
      <c r="C608" s="45"/>
      <c r="D608" s="45"/>
      <c r="E608" s="45"/>
      <c r="F608" s="45"/>
      <c r="G608" s="45"/>
      <c r="H608" s="47"/>
      <c r="I608" s="45"/>
      <c r="J608" s="46"/>
      <c r="K608" s="67"/>
      <c r="L608" s="74"/>
      <c r="M608" s="70"/>
      <c r="N608" s="77"/>
      <c r="O608" s="74"/>
      <c r="P608" s="70"/>
      <c r="Q608" s="77"/>
      <c r="R608" s="74"/>
      <c r="S608" s="70"/>
      <c r="T608" s="77"/>
      <c r="U608" s="74"/>
      <c r="V608" s="70"/>
      <c r="W608" s="77"/>
    </row>
    <row r="609" spans="2:23" ht="23.1" customHeight="1" x14ac:dyDescent="0.2">
      <c r="B609" s="44"/>
      <c r="C609" s="45"/>
      <c r="D609" s="45"/>
      <c r="E609" s="45"/>
      <c r="F609" s="45"/>
      <c r="G609" s="45"/>
      <c r="H609" s="47"/>
      <c r="I609" s="45"/>
      <c r="J609" s="46"/>
      <c r="K609" s="67"/>
      <c r="L609" s="74"/>
      <c r="M609" s="70"/>
      <c r="N609" s="77"/>
      <c r="O609" s="74"/>
      <c r="P609" s="70"/>
      <c r="Q609" s="77"/>
      <c r="R609" s="74"/>
      <c r="S609" s="70"/>
      <c r="T609" s="77"/>
      <c r="U609" s="74"/>
      <c r="V609" s="70"/>
      <c r="W609" s="77"/>
    </row>
    <row r="610" spans="2:23" ht="23.1" customHeight="1" x14ac:dyDescent="0.2">
      <c r="B610" s="48"/>
      <c r="C610" s="49"/>
      <c r="D610" s="49"/>
      <c r="E610" s="49"/>
      <c r="F610" s="49"/>
      <c r="G610" s="49"/>
      <c r="H610" s="51"/>
      <c r="I610" s="49"/>
      <c r="J610" s="50"/>
      <c r="K610" s="66"/>
      <c r="L610" s="73"/>
      <c r="M610" s="70"/>
      <c r="N610" s="77"/>
      <c r="O610" s="73"/>
      <c r="P610" s="70"/>
      <c r="Q610" s="77"/>
      <c r="R610" s="73"/>
      <c r="S610" s="70"/>
      <c r="T610" s="77"/>
      <c r="U610" s="73"/>
      <c r="V610" s="70"/>
      <c r="W610" s="77"/>
    </row>
    <row r="611" spans="2:23" ht="23.1" customHeight="1" x14ac:dyDescent="0.2">
      <c r="B611" s="44"/>
      <c r="C611" s="45"/>
      <c r="D611" s="45"/>
      <c r="E611" s="45"/>
      <c r="F611" s="45"/>
      <c r="G611" s="45"/>
      <c r="H611" s="47"/>
      <c r="I611" s="45"/>
      <c r="J611" s="46"/>
      <c r="K611" s="67"/>
      <c r="L611" s="74"/>
      <c r="M611" s="70"/>
      <c r="N611" s="77"/>
      <c r="O611" s="74"/>
      <c r="P611" s="70"/>
      <c r="Q611" s="77"/>
      <c r="R611" s="74"/>
      <c r="S611" s="70"/>
      <c r="T611" s="77"/>
      <c r="U611" s="74"/>
      <c r="V611" s="70"/>
      <c r="W611" s="77"/>
    </row>
    <row r="612" spans="2:23" ht="23.1" customHeight="1" x14ac:dyDescent="0.2">
      <c r="B612" s="44"/>
      <c r="C612" s="45"/>
      <c r="D612" s="45"/>
      <c r="E612" s="45"/>
      <c r="F612" s="45"/>
      <c r="G612" s="45"/>
      <c r="H612" s="47"/>
      <c r="I612" s="45"/>
      <c r="J612" s="46"/>
      <c r="K612" s="67"/>
      <c r="L612" s="74"/>
      <c r="M612" s="70"/>
      <c r="N612" s="77"/>
      <c r="O612" s="74"/>
      <c r="P612" s="70"/>
      <c r="Q612" s="77"/>
      <c r="R612" s="74"/>
      <c r="S612" s="70"/>
      <c r="T612" s="77"/>
      <c r="U612" s="74"/>
      <c r="V612" s="70"/>
      <c r="W612" s="77"/>
    </row>
    <row r="613" spans="2:23" ht="23.1" customHeight="1" x14ac:dyDescent="0.2">
      <c r="B613" s="48"/>
      <c r="C613" s="49"/>
      <c r="D613" s="49"/>
      <c r="E613" s="49"/>
      <c r="F613" s="49"/>
      <c r="G613" s="49"/>
      <c r="H613" s="51"/>
      <c r="I613" s="49"/>
      <c r="J613" s="50"/>
      <c r="K613" s="66"/>
      <c r="L613" s="73"/>
      <c r="M613" s="70"/>
      <c r="N613" s="77"/>
      <c r="O613" s="73"/>
      <c r="P613" s="70"/>
      <c r="Q613" s="77"/>
      <c r="R613" s="73"/>
      <c r="S613" s="70"/>
      <c r="T613" s="77"/>
      <c r="U613" s="73"/>
      <c r="V613" s="70"/>
      <c r="W613" s="77"/>
    </row>
    <row r="614" spans="2:23" ht="23.1" customHeight="1" x14ac:dyDescent="0.2">
      <c r="B614" s="44"/>
      <c r="C614" s="45"/>
      <c r="D614" s="45"/>
      <c r="E614" s="45"/>
      <c r="F614" s="45"/>
      <c r="G614" s="45"/>
      <c r="H614" s="47"/>
      <c r="I614" s="45"/>
      <c r="J614" s="46"/>
      <c r="K614" s="67"/>
      <c r="L614" s="74"/>
      <c r="M614" s="70"/>
      <c r="N614" s="77"/>
      <c r="O614" s="74"/>
      <c r="P614" s="70"/>
      <c r="Q614" s="77"/>
      <c r="R614" s="74"/>
      <c r="S614" s="70"/>
      <c r="T614" s="77"/>
      <c r="U614" s="74"/>
      <c r="V614" s="70"/>
      <c r="W614" s="77"/>
    </row>
    <row r="615" spans="2:23" ht="23.1" customHeight="1" x14ac:dyDescent="0.2">
      <c r="B615" s="44"/>
      <c r="C615" s="45"/>
      <c r="D615" s="45"/>
      <c r="E615" s="45"/>
      <c r="F615" s="45"/>
      <c r="G615" s="45"/>
      <c r="H615" s="47"/>
      <c r="I615" s="45"/>
      <c r="J615" s="46"/>
      <c r="K615" s="67"/>
      <c r="L615" s="74"/>
      <c r="M615" s="70"/>
      <c r="N615" s="77"/>
      <c r="O615" s="74"/>
      <c r="P615" s="70"/>
      <c r="Q615" s="77"/>
      <c r="R615" s="74"/>
      <c r="S615" s="70"/>
      <c r="T615" s="77"/>
      <c r="U615" s="74"/>
      <c r="V615" s="70"/>
      <c r="W615" s="77"/>
    </row>
    <row r="616" spans="2:23" ht="23.1" customHeight="1" x14ac:dyDescent="0.2">
      <c r="B616" s="48"/>
      <c r="C616" s="49"/>
      <c r="D616" s="49"/>
      <c r="E616" s="49"/>
      <c r="F616" s="49"/>
      <c r="G616" s="49"/>
      <c r="H616" s="51"/>
      <c r="I616" s="49"/>
      <c r="J616" s="50"/>
      <c r="K616" s="66"/>
      <c r="L616" s="73"/>
      <c r="M616" s="70"/>
      <c r="N616" s="77"/>
      <c r="O616" s="73"/>
      <c r="P616" s="70"/>
      <c r="Q616" s="77"/>
      <c r="R616" s="73"/>
      <c r="S616" s="70"/>
      <c r="T616" s="77"/>
      <c r="U616" s="73"/>
      <c r="V616" s="70"/>
      <c r="W616" s="77"/>
    </row>
    <row r="617" spans="2:23" ht="23.1" customHeight="1" x14ac:dyDescent="0.2">
      <c r="B617" s="44"/>
      <c r="C617" s="45"/>
      <c r="D617" s="45"/>
      <c r="E617" s="45"/>
      <c r="F617" s="45"/>
      <c r="G617" s="45"/>
      <c r="H617" s="47"/>
      <c r="I617" s="45"/>
      <c r="J617" s="46"/>
      <c r="K617" s="67"/>
      <c r="L617" s="74"/>
      <c r="M617" s="70"/>
      <c r="N617" s="77"/>
      <c r="O617" s="74"/>
      <c r="P617" s="70"/>
      <c r="Q617" s="77"/>
      <c r="R617" s="74"/>
      <c r="S617" s="70"/>
      <c r="T617" s="77"/>
      <c r="U617" s="74"/>
      <c r="V617" s="70"/>
      <c r="W617" s="77"/>
    </row>
    <row r="618" spans="2:23" ht="23.1" customHeight="1" x14ac:dyDescent="0.2">
      <c r="B618" s="44"/>
      <c r="C618" s="45"/>
      <c r="D618" s="45"/>
      <c r="E618" s="45"/>
      <c r="F618" s="45"/>
      <c r="G618" s="45"/>
      <c r="H618" s="47"/>
      <c r="I618" s="45"/>
      <c r="J618" s="46"/>
      <c r="K618" s="67"/>
      <c r="L618" s="74"/>
      <c r="M618" s="70"/>
      <c r="N618" s="77"/>
      <c r="O618" s="74"/>
      <c r="P618" s="70"/>
      <c r="Q618" s="77"/>
      <c r="R618" s="74"/>
      <c r="S618" s="70"/>
      <c r="T618" s="77"/>
      <c r="U618" s="74"/>
      <c r="V618" s="70"/>
      <c r="W618" s="77"/>
    </row>
    <row r="619" spans="2:23" ht="23.1" customHeight="1" x14ac:dyDescent="0.2">
      <c r="B619" s="48"/>
      <c r="C619" s="49"/>
      <c r="D619" s="49"/>
      <c r="E619" s="49"/>
      <c r="F619" s="49"/>
      <c r="G619" s="49"/>
      <c r="H619" s="51"/>
      <c r="I619" s="49"/>
      <c r="J619" s="50"/>
      <c r="K619" s="66"/>
      <c r="L619" s="73"/>
      <c r="M619" s="70"/>
      <c r="N619" s="77"/>
      <c r="O619" s="73"/>
      <c r="P619" s="70"/>
      <c r="Q619" s="77"/>
      <c r="R619" s="73"/>
      <c r="S619" s="70"/>
      <c r="T619" s="77"/>
      <c r="U619" s="73"/>
      <c r="V619" s="70"/>
      <c r="W619" s="77"/>
    </row>
    <row r="620" spans="2:23" ht="23.1" customHeight="1" x14ac:dyDescent="0.2">
      <c r="B620" s="44"/>
      <c r="C620" s="45"/>
      <c r="D620" s="45"/>
      <c r="E620" s="45"/>
      <c r="F620" s="45"/>
      <c r="G620" s="45"/>
      <c r="H620" s="47"/>
      <c r="I620" s="45"/>
      <c r="J620" s="46"/>
      <c r="K620" s="67"/>
      <c r="L620" s="74"/>
      <c r="M620" s="70"/>
      <c r="N620" s="77"/>
      <c r="O620" s="74"/>
      <c r="P620" s="70"/>
      <c r="Q620" s="77"/>
      <c r="R620" s="74"/>
      <c r="S620" s="70"/>
      <c r="T620" s="77"/>
      <c r="U620" s="74"/>
      <c r="V620" s="70"/>
      <c r="W620" s="77"/>
    </row>
    <row r="621" spans="2:23" ht="23.1" customHeight="1" x14ac:dyDescent="0.2">
      <c r="B621" s="44"/>
      <c r="C621" s="45"/>
      <c r="D621" s="45"/>
      <c r="E621" s="45"/>
      <c r="F621" s="45"/>
      <c r="G621" s="45"/>
      <c r="H621" s="47"/>
      <c r="I621" s="45"/>
      <c r="J621" s="46"/>
      <c r="K621" s="67"/>
      <c r="L621" s="74"/>
      <c r="M621" s="70"/>
      <c r="N621" s="77"/>
      <c r="O621" s="74"/>
      <c r="P621" s="70"/>
      <c r="Q621" s="77"/>
      <c r="R621" s="74"/>
      <c r="S621" s="70"/>
      <c r="T621" s="77"/>
      <c r="U621" s="74"/>
      <c r="V621" s="70"/>
      <c r="W621" s="77"/>
    </row>
    <row r="622" spans="2:23" ht="23.1" customHeight="1" x14ac:dyDescent="0.2">
      <c r="B622" s="48"/>
      <c r="C622" s="49"/>
      <c r="D622" s="49"/>
      <c r="E622" s="49"/>
      <c r="F622" s="49"/>
      <c r="G622" s="49"/>
      <c r="H622" s="51"/>
      <c r="I622" s="49"/>
      <c r="J622" s="50"/>
      <c r="K622" s="66"/>
      <c r="L622" s="73"/>
      <c r="M622" s="70"/>
      <c r="N622" s="77"/>
      <c r="O622" s="73"/>
      <c r="P622" s="70"/>
      <c r="Q622" s="77"/>
      <c r="R622" s="73"/>
      <c r="S622" s="70"/>
      <c r="T622" s="77"/>
      <c r="U622" s="73"/>
      <c r="V622" s="70"/>
      <c r="W622" s="77"/>
    </row>
    <row r="623" spans="2:23" ht="23.1" customHeight="1" x14ac:dyDescent="0.2">
      <c r="B623" s="44"/>
      <c r="C623" s="45"/>
      <c r="D623" s="45"/>
      <c r="E623" s="45"/>
      <c r="F623" s="45"/>
      <c r="G623" s="45"/>
      <c r="H623" s="47"/>
      <c r="I623" s="45"/>
      <c r="J623" s="46"/>
      <c r="K623" s="67"/>
      <c r="L623" s="74"/>
      <c r="M623" s="70"/>
      <c r="N623" s="77"/>
      <c r="O623" s="74"/>
      <c r="P623" s="70"/>
      <c r="Q623" s="77"/>
      <c r="R623" s="74"/>
      <c r="S623" s="70"/>
      <c r="T623" s="77"/>
      <c r="U623" s="74"/>
      <c r="V623" s="70"/>
      <c r="W623" s="77"/>
    </row>
    <row r="624" spans="2:23" ht="23.1" customHeight="1" x14ac:dyDescent="0.2">
      <c r="B624" s="44"/>
      <c r="C624" s="45"/>
      <c r="D624" s="45"/>
      <c r="E624" s="45"/>
      <c r="F624" s="45"/>
      <c r="G624" s="45"/>
      <c r="H624" s="47"/>
      <c r="I624" s="45"/>
      <c r="J624" s="46"/>
      <c r="K624" s="67"/>
      <c r="L624" s="74"/>
      <c r="M624" s="70"/>
      <c r="N624" s="77"/>
      <c r="O624" s="74"/>
      <c r="P624" s="70"/>
      <c r="Q624" s="77"/>
      <c r="R624" s="74"/>
      <c r="S624" s="70"/>
      <c r="T624" s="77"/>
      <c r="U624" s="74"/>
      <c r="V624" s="70"/>
      <c r="W624" s="77"/>
    </row>
    <row r="625" spans="2:23" ht="23.1" customHeight="1" x14ac:dyDescent="0.2">
      <c r="B625" s="48"/>
      <c r="C625" s="49"/>
      <c r="D625" s="49"/>
      <c r="E625" s="49"/>
      <c r="F625" s="49"/>
      <c r="G625" s="49"/>
      <c r="H625" s="51"/>
      <c r="I625" s="49"/>
      <c r="J625" s="50"/>
      <c r="K625" s="66"/>
      <c r="L625" s="73"/>
      <c r="M625" s="70"/>
      <c r="N625" s="77"/>
      <c r="O625" s="73"/>
      <c r="P625" s="70"/>
      <c r="Q625" s="77"/>
      <c r="R625" s="73"/>
      <c r="S625" s="70"/>
      <c r="T625" s="77"/>
      <c r="U625" s="73"/>
      <c r="V625" s="70"/>
      <c r="W625" s="77"/>
    </row>
    <row r="626" spans="2:23" ht="23.1" customHeight="1" x14ac:dyDescent="0.2">
      <c r="B626" s="44"/>
      <c r="C626" s="45"/>
      <c r="D626" s="45"/>
      <c r="E626" s="45"/>
      <c r="F626" s="45"/>
      <c r="G626" s="45"/>
      <c r="H626" s="47"/>
      <c r="I626" s="45"/>
      <c r="J626" s="46"/>
      <c r="K626" s="67"/>
      <c r="L626" s="74"/>
      <c r="M626" s="70"/>
      <c r="N626" s="77"/>
      <c r="O626" s="74"/>
      <c r="P626" s="70"/>
      <c r="Q626" s="77"/>
      <c r="R626" s="74"/>
      <c r="S626" s="70"/>
      <c r="T626" s="77"/>
      <c r="U626" s="74"/>
      <c r="V626" s="70"/>
      <c r="W626" s="77"/>
    </row>
    <row r="627" spans="2:23" ht="23.1" customHeight="1" x14ac:dyDescent="0.2">
      <c r="B627" s="44"/>
      <c r="C627" s="45"/>
      <c r="D627" s="45"/>
      <c r="E627" s="45"/>
      <c r="F627" s="45"/>
      <c r="G627" s="45"/>
      <c r="H627" s="47"/>
      <c r="I627" s="45"/>
      <c r="J627" s="46"/>
      <c r="K627" s="67"/>
      <c r="L627" s="74"/>
      <c r="M627" s="70"/>
      <c r="N627" s="77"/>
      <c r="O627" s="74"/>
      <c r="P627" s="70"/>
      <c r="Q627" s="77"/>
      <c r="R627" s="74"/>
      <c r="S627" s="70"/>
      <c r="T627" s="77"/>
      <c r="U627" s="74"/>
      <c r="V627" s="70"/>
      <c r="W627" s="77"/>
    </row>
    <row r="628" spans="2:23" ht="23.1" customHeight="1" x14ac:dyDescent="0.2">
      <c r="B628" s="48"/>
      <c r="C628" s="49"/>
      <c r="D628" s="49"/>
      <c r="E628" s="49"/>
      <c r="F628" s="49"/>
      <c r="G628" s="49"/>
      <c r="H628" s="51"/>
      <c r="I628" s="49"/>
      <c r="J628" s="50"/>
      <c r="K628" s="66"/>
      <c r="L628" s="73"/>
      <c r="M628" s="70"/>
      <c r="N628" s="77"/>
      <c r="O628" s="73"/>
      <c r="P628" s="70"/>
      <c r="Q628" s="77"/>
      <c r="R628" s="73"/>
      <c r="S628" s="70"/>
      <c r="T628" s="77"/>
      <c r="U628" s="73"/>
      <c r="V628" s="70"/>
      <c r="W628" s="77"/>
    </row>
    <row r="629" spans="2:23" ht="23.1" customHeight="1" x14ac:dyDescent="0.2">
      <c r="B629" s="44"/>
      <c r="C629" s="45"/>
      <c r="D629" s="45"/>
      <c r="E629" s="45"/>
      <c r="F629" s="45"/>
      <c r="G629" s="45"/>
      <c r="H629" s="47"/>
      <c r="I629" s="45"/>
      <c r="J629" s="46"/>
      <c r="K629" s="67"/>
      <c r="L629" s="74"/>
      <c r="M629" s="70"/>
      <c r="N629" s="77"/>
      <c r="O629" s="74"/>
      <c r="P629" s="70"/>
      <c r="Q629" s="77"/>
      <c r="R629" s="74"/>
      <c r="S629" s="70"/>
      <c r="T629" s="77"/>
      <c r="U629" s="74"/>
      <c r="V629" s="70"/>
      <c r="W629" s="77"/>
    </row>
    <row r="630" spans="2:23" ht="23.1" customHeight="1" x14ac:dyDescent="0.2">
      <c r="B630" s="44"/>
      <c r="C630" s="45"/>
      <c r="D630" s="45"/>
      <c r="E630" s="45"/>
      <c r="F630" s="45"/>
      <c r="G630" s="45"/>
      <c r="H630" s="47"/>
      <c r="I630" s="45"/>
      <c r="J630" s="46"/>
      <c r="K630" s="67"/>
      <c r="L630" s="74"/>
      <c r="M630" s="70"/>
      <c r="N630" s="77"/>
      <c r="O630" s="74"/>
      <c r="P630" s="70"/>
      <c r="Q630" s="77"/>
      <c r="R630" s="74"/>
      <c r="S630" s="70"/>
      <c r="T630" s="77"/>
      <c r="U630" s="74"/>
      <c r="V630" s="70"/>
      <c r="W630" s="77"/>
    </row>
    <row r="631" spans="2:23" ht="23.1" customHeight="1" x14ac:dyDescent="0.2">
      <c r="B631" s="48"/>
      <c r="C631" s="49"/>
      <c r="D631" s="49"/>
      <c r="E631" s="49"/>
      <c r="F631" s="49"/>
      <c r="G631" s="49"/>
      <c r="H631" s="51"/>
      <c r="I631" s="49"/>
      <c r="J631" s="50"/>
      <c r="K631" s="66"/>
      <c r="L631" s="73"/>
      <c r="M631" s="70"/>
      <c r="N631" s="77"/>
      <c r="O631" s="73"/>
      <c r="P631" s="70"/>
      <c r="Q631" s="77"/>
      <c r="R631" s="73"/>
      <c r="S631" s="70"/>
      <c r="T631" s="77"/>
      <c r="U631" s="73"/>
      <c r="V631" s="70"/>
      <c r="W631" s="77"/>
    </row>
    <row r="632" spans="2:23" ht="23.1" customHeight="1" x14ac:dyDescent="0.2">
      <c r="B632" s="44"/>
      <c r="C632" s="45"/>
      <c r="D632" s="45"/>
      <c r="E632" s="45"/>
      <c r="F632" s="45"/>
      <c r="G632" s="45"/>
      <c r="H632" s="47"/>
      <c r="I632" s="45"/>
      <c r="J632" s="46"/>
      <c r="K632" s="67"/>
      <c r="L632" s="74"/>
      <c r="M632" s="70"/>
      <c r="N632" s="77"/>
      <c r="O632" s="74"/>
      <c r="P632" s="70"/>
      <c r="Q632" s="77"/>
      <c r="R632" s="74"/>
      <c r="S632" s="70"/>
      <c r="T632" s="77"/>
      <c r="U632" s="74"/>
      <c r="V632" s="70"/>
      <c r="W632" s="77"/>
    </row>
    <row r="633" spans="2:23" ht="23.1" customHeight="1" x14ac:dyDescent="0.2">
      <c r="B633" s="44"/>
      <c r="C633" s="45"/>
      <c r="D633" s="45"/>
      <c r="E633" s="45"/>
      <c r="F633" s="45"/>
      <c r="G633" s="45"/>
      <c r="H633" s="47"/>
      <c r="I633" s="45"/>
      <c r="J633" s="46"/>
      <c r="K633" s="67"/>
      <c r="L633" s="74"/>
      <c r="M633" s="70"/>
      <c r="N633" s="77"/>
      <c r="O633" s="74"/>
      <c r="P633" s="70"/>
      <c r="Q633" s="77"/>
      <c r="R633" s="74"/>
      <c r="S633" s="70"/>
      <c r="T633" s="77"/>
      <c r="U633" s="74"/>
      <c r="V633" s="70"/>
      <c r="W633" s="77"/>
    </row>
    <row r="634" spans="2:23" ht="23.1" customHeight="1" x14ac:dyDescent="0.2">
      <c r="B634" s="48"/>
      <c r="C634" s="49"/>
      <c r="D634" s="49"/>
      <c r="E634" s="49"/>
      <c r="F634" s="49"/>
      <c r="G634" s="49"/>
      <c r="H634" s="51"/>
      <c r="I634" s="49"/>
      <c r="J634" s="50"/>
      <c r="K634" s="66"/>
      <c r="L634" s="73"/>
      <c r="M634" s="70"/>
      <c r="N634" s="77"/>
      <c r="O634" s="73"/>
      <c r="P634" s="70"/>
      <c r="Q634" s="77"/>
      <c r="R634" s="73"/>
      <c r="S634" s="70"/>
      <c r="T634" s="77"/>
      <c r="U634" s="73"/>
      <c r="V634" s="70"/>
      <c r="W634" s="77"/>
    </row>
    <row r="635" spans="2:23" ht="23.1" customHeight="1" x14ac:dyDescent="0.2">
      <c r="B635" s="44"/>
      <c r="C635" s="45"/>
      <c r="D635" s="45"/>
      <c r="E635" s="45"/>
      <c r="F635" s="45"/>
      <c r="G635" s="45"/>
      <c r="H635" s="47"/>
      <c r="I635" s="45"/>
      <c r="J635" s="46"/>
      <c r="K635" s="67"/>
      <c r="L635" s="74"/>
      <c r="M635" s="70"/>
      <c r="N635" s="77"/>
      <c r="O635" s="74"/>
      <c r="P635" s="70"/>
      <c r="Q635" s="77"/>
      <c r="R635" s="74"/>
      <c r="S635" s="70"/>
      <c r="T635" s="77"/>
      <c r="U635" s="74"/>
      <c r="V635" s="70"/>
      <c r="W635" s="77"/>
    </row>
    <row r="636" spans="2:23" ht="23.1" customHeight="1" x14ac:dyDescent="0.2">
      <c r="B636" s="44"/>
      <c r="C636" s="45"/>
      <c r="D636" s="45"/>
      <c r="E636" s="45"/>
      <c r="F636" s="45"/>
      <c r="G636" s="45"/>
      <c r="H636" s="47"/>
      <c r="I636" s="45"/>
      <c r="J636" s="46"/>
      <c r="K636" s="67"/>
      <c r="L636" s="74"/>
      <c r="M636" s="70"/>
      <c r="N636" s="77"/>
      <c r="O636" s="74"/>
      <c r="P636" s="70"/>
      <c r="Q636" s="77"/>
      <c r="R636" s="74"/>
      <c r="S636" s="70"/>
      <c r="T636" s="77"/>
      <c r="U636" s="74"/>
      <c r="V636" s="70"/>
      <c r="W636" s="77"/>
    </row>
    <row r="637" spans="2:23" ht="23.1" customHeight="1" x14ac:dyDescent="0.2">
      <c r="B637" s="48"/>
      <c r="C637" s="49"/>
      <c r="D637" s="49"/>
      <c r="E637" s="49"/>
      <c r="F637" s="49"/>
      <c r="G637" s="49"/>
      <c r="H637" s="51"/>
      <c r="I637" s="49"/>
      <c r="J637" s="50"/>
      <c r="K637" s="66"/>
      <c r="L637" s="73"/>
      <c r="M637" s="70"/>
      <c r="N637" s="77"/>
      <c r="O637" s="73"/>
      <c r="P637" s="70"/>
      <c r="Q637" s="77"/>
      <c r="R637" s="73"/>
      <c r="S637" s="70"/>
      <c r="T637" s="77"/>
      <c r="U637" s="73"/>
      <c r="V637" s="70"/>
      <c r="W637" s="77"/>
    </row>
    <row r="638" spans="2:23" ht="23.1" customHeight="1" x14ac:dyDescent="0.2">
      <c r="B638" s="44"/>
      <c r="C638" s="45"/>
      <c r="D638" s="45"/>
      <c r="E638" s="45"/>
      <c r="F638" s="45"/>
      <c r="G638" s="45"/>
      <c r="H638" s="47"/>
      <c r="I638" s="45"/>
      <c r="J638" s="46"/>
      <c r="K638" s="67"/>
      <c r="L638" s="74"/>
      <c r="M638" s="70"/>
      <c r="N638" s="77"/>
      <c r="O638" s="74"/>
      <c r="P638" s="70"/>
      <c r="Q638" s="77"/>
      <c r="R638" s="74"/>
      <c r="S638" s="70"/>
      <c r="T638" s="77"/>
      <c r="U638" s="74"/>
      <c r="V638" s="70"/>
      <c r="W638" s="77"/>
    </row>
    <row r="639" spans="2:23" ht="23.1" customHeight="1" x14ac:dyDescent="0.2">
      <c r="B639" s="44"/>
      <c r="C639" s="45"/>
      <c r="D639" s="45"/>
      <c r="E639" s="45"/>
      <c r="F639" s="45"/>
      <c r="G639" s="45"/>
      <c r="H639" s="47"/>
      <c r="I639" s="45"/>
      <c r="J639" s="46"/>
      <c r="K639" s="67"/>
      <c r="L639" s="74"/>
      <c r="M639" s="70"/>
      <c r="N639" s="77"/>
      <c r="O639" s="74"/>
      <c r="P639" s="70"/>
      <c r="Q639" s="77"/>
      <c r="R639" s="74"/>
      <c r="S639" s="70"/>
      <c r="T639" s="77"/>
      <c r="U639" s="74"/>
      <c r="V639" s="70"/>
      <c r="W639" s="77"/>
    </row>
    <row r="640" spans="2:23" ht="23.1" customHeight="1" x14ac:dyDescent="0.2">
      <c r="B640" s="48"/>
      <c r="C640" s="49"/>
      <c r="D640" s="49"/>
      <c r="E640" s="49"/>
      <c r="F640" s="49"/>
      <c r="G640" s="49"/>
      <c r="H640" s="51"/>
      <c r="I640" s="49"/>
      <c r="J640" s="50"/>
      <c r="K640" s="66"/>
      <c r="L640" s="73"/>
      <c r="M640" s="70"/>
      <c r="N640" s="77"/>
      <c r="O640" s="73"/>
      <c r="P640" s="70"/>
      <c r="Q640" s="77"/>
      <c r="R640" s="73"/>
      <c r="S640" s="70"/>
      <c r="T640" s="77"/>
      <c r="U640" s="73"/>
      <c r="V640" s="70"/>
      <c r="W640" s="77"/>
    </row>
    <row r="641" spans="2:23" ht="23.1" customHeight="1" x14ac:dyDescent="0.2">
      <c r="B641" s="44"/>
      <c r="C641" s="45"/>
      <c r="D641" s="45"/>
      <c r="E641" s="45"/>
      <c r="F641" s="45"/>
      <c r="G641" s="45"/>
      <c r="H641" s="47"/>
      <c r="I641" s="45"/>
      <c r="J641" s="46"/>
      <c r="K641" s="67"/>
      <c r="L641" s="74"/>
      <c r="M641" s="70"/>
      <c r="N641" s="77"/>
      <c r="O641" s="74"/>
      <c r="P641" s="70"/>
      <c r="Q641" s="77"/>
      <c r="R641" s="74"/>
      <c r="S641" s="70"/>
      <c r="T641" s="77"/>
      <c r="U641" s="74"/>
      <c r="V641" s="70"/>
      <c r="W641" s="77"/>
    </row>
    <row r="642" spans="2:23" ht="23.1" customHeight="1" x14ac:dyDescent="0.2">
      <c r="B642" s="44"/>
      <c r="C642" s="45"/>
      <c r="D642" s="45"/>
      <c r="E642" s="45"/>
      <c r="F642" s="45"/>
      <c r="G642" s="45"/>
      <c r="H642" s="47"/>
      <c r="I642" s="45"/>
      <c r="J642" s="46"/>
      <c r="K642" s="67"/>
      <c r="L642" s="74"/>
      <c r="M642" s="70"/>
      <c r="N642" s="77"/>
      <c r="O642" s="74"/>
      <c r="P642" s="70"/>
      <c r="Q642" s="77"/>
      <c r="R642" s="74"/>
      <c r="S642" s="70"/>
      <c r="T642" s="77"/>
      <c r="U642" s="74"/>
      <c r="V642" s="70"/>
      <c r="W642" s="77"/>
    </row>
    <row r="643" spans="2:23" ht="23.1" customHeight="1" x14ac:dyDescent="0.2">
      <c r="B643" s="48"/>
      <c r="C643" s="49"/>
      <c r="D643" s="49"/>
      <c r="E643" s="49"/>
      <c r="F643" s="49"/>
      <c r="G643" s="49"/>
      <c r="H643" s="51"/>
      <c r="I643" s="49"/>
      <c r="J643" s="50"/>
      <c r="K643" s="66"/>
      <c r="L643" s="73"/>
      <c r="M643" s="70"/>
      <c r="N643" s="77"/>
      <c r="O643" s="73"/>
      <c r="P643" s="70"/>
      <c r="Q643" s="77"/>
      <c r="R643" s="73"/>
      <c r="S643" s="70"/>
      <c r="T643" s="77"/>
      <c r="U643" s="73"/>
      <c r="V643" s="70"/>
      <c r="W643" s="77"/>
    </row>
    <row r="644" spans="2:23" ht="23.1" customHeight="1" x14ac:dyDescent="0.2">
      <c r="B644" s="44"/>
      <c r="C644" s="45"/>
      <c r="D644" s="45"/>
      <c r="E644" s="45"/>
      <c r="F644" s="45"/>
      <c r="G644" s="45"/>
      <c r="H644" s="47"/>
      <c r="I644" s="45"/>
      <c r="J644" s="46"/>
      <c r="K644" s="67"/>
      <c r="L644" s="74"/>
      <c r="M644" s="70"/>
      <c r="N644" s="77"/>
      <c r="O644" s="74"/>
      <c r="P644" s="70"/>
      <c r="Q644" s="77"/>
      <c r="R644" s="74"/>
      <c r="S644" s="70"/>
      <c r="T644" s="77"/>
      <c r="U644" s="74"/>
      <c r="V644" s="70"/>
      <c r="W644" s="77"/>
    </row>
    <row r="645" spans="2:23" ht="23.1" customHeight="1" x14ac:dyDescent="0.2">
      <c r="B645" s="44"/>
      <c r="C645" s="45"/>
      <c r="D645" s="45"/>
      <c r="E645" s="45"/>
      <c r="F645" s="45"/>
      <c r="G645" s="45"/>
      <c r="H645" s="47"/>
      <c r="I645" s="45"/>
      <c r="J645" s="46"/>
      <c r="K645" s="67"/>
      <c r="L645" s="74"/>
      <c r="M645" s="70"/>
      <c r="N645" s="77"/>
      <c r="O645" s="74"/>
      <c r="P645" s="70"/>
      <c r="Q645" s="77"/>
      <c r="R645" s="74"/>
      <c r="S645" s="70"/>
      <c r="T645" s="77"/>
      <c r="U645" s="74"/>
      <c r="V645" s="70"/>
      <c r="W645" s="77"/>
    </row>
    <row r="646" spans="2:23" ht="23.1" customHeight="1" x14ac:dyDescent="0.2">
      <c r="B646" s="48"/>
      <c r="C646" s="49"/>
      <c r="D646" s="49"/>
      <c r="E646" s="49"/>
      <c r="F646" s="49"/>
      <c r="G646" s="49"/>
      <c r="H646" s="51"/>
      <c r="I646" s="49"/>
      <c r="J646" s="50"/>
      <c r="K646" s="66"/>
      <c r="L646" s="73"/>
      <c r="M646" s="70"/>
      <c r="N646" s="77"/>
      <c r="O646" s="73"/>
      <c r="P646" s="70"/>
      <c r="Q646" s="77"/>
      <c r="R646" s="73"/>
      <c r="S646" s="70"/>
      <c r="T646" s="77"/>
      <c r="U646" s="73"/>
      <c r="V646" s="70"/>
      <c r="W646" s="77"/>
    </row>
    <row r="647" spans="2:23" ht="23.1" customHeight="1" x14ac:dyDescent="0.2">
      <c r="B647" s="44"/>
      <c r="C647" s="45"/>
      <c r="D647" s="45"/>
      <c r="E647" s="45"/>
      <c r="F647" s="45"/>
      <c r="G647" s="45"/>
      <c r="H647" s="47"/>
      <c r="I647" s="45"/>
      <c r="J647" s="46"/>
      <c r="K647" s="67"/>
      <c r="L647" s="74"/>
      <c r="M647" s="70"/>
      <c r="N647" s="77"/>
      <c r="O647" s="74"/>
      <c r="P647" s="70"/>
      <c r="Q647" s="77"/>
      <c r="R647" s="74"/>
      <c r="S647" s="70"/>
      <c r="T647" s="77"/>
      <c r="U647" s="74"/>
      <c r="V647" s="70"/>
      <c r="W647" s="77"/>
    </row>
    <row r="648" spans="2:23" ht="23.1" customHeight="1" x14ac:dyDescent="0.2">
      <c r="B648" s="44"/>
      <c r="C648" s="45"/>
      <c r="D648" s="45"/>
      <c r="E648" s="45"/>
      <c r="F648" s="45"/>
      <c r="G648" s="45"/>
      <c r="H648" s="47"/>
      <c r="I648" s="45"/>
      <c r="J648" s="46"/>
      <c r="K648" s="67"/>
      <c r="L648" s="74"/>
      <c r="M648" s="70"/>
      <c r="N648" s="77"/>
      <c r="O648" s="74"/>
      <c r="P648" s="70"/>
      <c r="Q648" s="77"/>
      <c r="R648" s="74"/>
      <c r="S648" s="70"/>
      <c r="T648" s="77"/>
      <c r="U648" s="74"/>
      <c r="V648" s="70"/>
      <c r="W648" s="77"/>
    </row>
    <row r="649" spans="2:23" ht="23.1" customHeight="1" x14ac:dyDescent="0.2">
      <c r="B649" s="48"/>
      <c r="C649" s="49"/>
      <c r="D649" s="49"/>
      <c r="E649" s="49"/>
      <c r="F649" s="49"/>
      <c r="G649" s="49"/>
      <c r="H649" s="51"/>
      <c r="I649" s="49"/>
      <c r="J649" s="50"/>
      <c r="K649" s="66"/>
      <c r="L649" s="73"/>
      <c r="M649" s="70"/>
      <c r="N649" s="77"/>
      <c r="O649" s="73"/>
      <c r="P649" s="70"/>
      <c r="Q649" s="77"/>
      <c r="R649" s="73"/>
      <c r="S649" s="70"/>
      <c r="T649" s="77"/>
      <c r="U649" s="73"/>
      <c r="V649" s="70"/>
      <c r="W649" s="77"/>
    </row>
    <row r="650" spans="2:23" ht="23.1" customHeight="1" x14ac:dyDescent="0.2">
      <c r="B650" s="44"/>
      <c r="C650" s="45"/>
      <c r="D650" s="45"/>
      <c r="E650" s="45"/>
      <c r="F650" s="45"/>
      <c r="G650" s="45"/>
      <c r="H650" s="47"/>
      <c r="I650" s="45"/>
      <c r="J650" s="46"/>
      <c r="K650" s="67"/>
      <c r="L650" s="74"/>
      <c r="M650" s="70"/>
      <c r="N650" s="77"/>
      <c r="O650" s="74"/>
      <c r="P650" s="70"/>
      <c r="Q650" s="77"/>
      <c r="R650" s="74"/>
      <c r="S650" s="70"/>
      <c r="T650" s="77"/>
      <c r="U650" s="74"/>
      <c r="V650" s="70"/>
      <c r="W650" s="77"/>
    </row>
    <row r="651" spans="2:23" ht="23.1" customHeight="1" x14ac:dyDescent="0.2">
      <c r="B651" s="44"/>
      <c r="C651" s="45"/>
      <c r="D651" s="45"/>
      <c r="E651" s="45"/>
      <c r="F651" s="45"/>
      <c r="G651" s="45"/>
      <c r="H651" s="47"/>
      <c r="I651" s="45"/>
      <c r="J651" s="46"/>
      <c r="K651" s="67"/>
      <c r="L651" s="74"/>
      <c r="M651" s="70"/>
      <c r="N651" s="77"/>
      <c r="O651" s="74"/>
      <c r="P651" s="70"/>
      <c r="Q651" s="77"/>
      <c r="R651" s="74"/>
      <c r="S651" s="70"/>
      <c r="T651" s="77"/>
      <c r="U651" s="74"/>
      <c r="V651" s="70"/>
      <c r="W651" s="77"/>
    </row>
    <row r="652" spans="2:23" ht="23.1" customHeight="1" x14ac:dyDescent="0.2">
      <c r="B652" s="48"/>
      <c r="C652" s="49"/>
      <c r="D652" s="49"/>
      <c r="E652" s="49"/>
      <c r="F652" s="49"/>
      <c r="G652" s="49"/>
      <c r="H652" s="51"/>
      <c r="I652" s="49"/>
      <c r="J652" s="50"/>
      <c r="K652" s="66"/>
      <c r="L652" s="73"/>
      <c r="M652" s="70"/>
      <c r="N652" s="77"/>
      <c r="O652" s="73"/>
      <c r="P652" s="70"/>
      <c r="Q652" s="77"/>
      <c r="R652" s="73"/>
      <c r="S652" s="70"/>
      <c r="T652" s="77"/>
      <c r="U652" s="73"/>
      <c r="V652" s="70"/>
      <c r="W652" s="77"/>
    </row>
    <row r="653" spans="2:23" ht="23.1" customHeight="1" x14ac:dyDescent="0.2">
      <c r="B653" s="44"/>
      <c r="C653" s="45"/>
      <c r="D653" s="45"/>
      <c r="E653" s="45"/>
      <c r="F653" s="45"/>
      <c r="G653" s="45"/>
      <c r="H653" s="47"/>
      <c r="I653" s="45"/>
      <c r="J653" s="46"/>
      <c r="K653" s="67"/>
      <c r="L653" s="74"/>
      <c r="M653" s="70"/>
      <c r="N653" s="77"/>
      <c r="O653" s="74"/>
      <c r="P653" s="70"/>
      <c r="Q653" s="77"/>
      <c r="R653" s="74"/>
      <c r="S653" s="70"/>
      <c r="T653" s="77"/>
      <c r="U653" s="74"/>
      <c r="V653" s="70"/>
      <c r="W653" s="77"/>
    </row>
    <row r="654" spans="2:23" ht="23.1" customHeight="1" x14ac:dyDescent="0.2">
      <c r="B654" s="44"/>
      <c r="C654" s="45"/>
      <c r="D654" s="45"/>
      <c r="E654" s="45"/>
      <c r="F654" s="45"/>
      <c r="G654" s="45"/>
      <c r="H654" s="47"/>
      <c r="I654" s="45"/>
      <c r="J654" s="46"/>
      <c r="K654" s="67"/>
      <c r="L654" s="74"/>
      <c r="M654" s="70"/>
      <c r="N654" s="77"/>
      <c r="O654" s="74"/>
      <c r="P654" s="70"/>
      <c r="Q654" s="77"/>
      <c r="R654" s="74"/>
      <c r="S654" s="70"/>
      <c r="T654" s="77"/>
      <c r="U654" s="74"/>
      <c r="V654" s="70"/>
      <c r="W654" s="77"/>
    </row>
    <row r="655" spans="2:23" ht="23.1" customHeight="1" x14ac:dyDescent="0.2">
      <c r="B655" s="48"/>
      <c r="C655" s="49"/>
      <c r="D655" s="49"/>
      <c r="E655" s="49"/>
      <c r="F655" s="49"/>
      <c r="G655" s="49"/>
      <c r="H655" s="51"/>
      <c r="I655" s="49"/>
      <c r="J655" s="50"/>
      <c r="K655" s="66"/>
      <c r="L655" s="73"/>
      <c r="M655" s="70"/>
      <c r="N655" s="77"/>
      <c r="O655" s="73"/>
      <c r="P655" s="70"/>
      <c r="Q655" s="77"/>
      <c r="R655" s="73"/>
      <c r="S655" s="70"/>
      <c r="T655" s="77"/>
      <c r="U655" s="73"/>
      <c r="V655" s="70"/>
      <c r="W655" s="77"/>
    </row>
    <row r="656" spans="2:23" ht="23.1" customHeight="1" x14ac:dyDescent="0.2">
      <c r="B656" s="44"/>
      <c r="C656" s="45"/>
      <c r="D656" s="45"/>
      <c r="E656" s="45"/>
      <c r="F656" s="45"/>
      <c r="G656" s="45"/>
      <c r="H656" s="47"/>
      <c r="I656" s="45"/>
      <c r="J656" s="46"/>
      <c r="K656" s="67"/>
      <c r="L656" s="74"/>
      <c r="M656" s="70"/>
      <c r="N656" s="77"/>
      <c r="O656" s="74"/>
      <c r="P656" s="70"/>
      <c r="Q656" s="77"/>
      <c r="R656" s="74"/>
      <c r="S656" s="70"/>
      <c r="T656" s="77"/>
      <c r="U656" s="74"/>
      <c r="V656" s="70"/>
      <c r="W656" s="77"/>
    </row>
    <row r="657" spans="2:23" ht="23.1" customHeight="1" x14ac:dyDescent="0.2">
      <c r="B657" s="44"/>
      <c r="C657" s="45"/>
      <c r="D657" s="45"/>
      <c r="E657" s="45"/>
      <c r="F657" s="45"/>
      <c r="G657" s="45"/>
      <c r="H657" s="47"/>
      <c r="I657" s="45"/>
      <c r="J657" s="46"/>
      <c r="K657" s="67"/>
      <c r="L657" s="74"/>
      <c r="M657" s="70"/>
      <c r="N657" s="77"/>
      <c r="O657" s="74"/>
      <c r="P657" s="70"/>
      <c r="Q657" s="77"/>
      <c r="R657" s="74"/>
      <c r="S657" s="70"/>
      <c r="T657" s="77"/>
      <c r="U657" s="74"/>
      <c r="V657" s="70"/>
      <c r="W657" s="77"/>
    </row>
    <row r="658" spans="2:23" ht="23.1" customHeight="1" x14ac:dyDescent="0.2">
      <c r="B658" s="48"/>
      <c r="C658" s="49"/>
      <c r="D658" s="49"/>
      <c r="E658" s="49"/>
      <c r="F658" s="49"/>
      <c r="G658" s="49"/>
      <c r="H658" s="51"/>
      <c r="I658" s="49"/>
      <c r="J658" s="50"/>
      <c r="K658" s="66"/>
      <c r="L658" s="73"/>
      <c r="M658" s="70"/>
      <c r="N658" s="77"/>
      <c r="O658" s="73"/>
      <c r="P658" s="70"/>
      <c r="Q658" s="77"/>
      <c r="R658" s="73"/>
      <c r="S658" s="70"/>
      <c r="T658" s="77"/>
      <c r="U658" s="73"/>
      <c r="V658" s="70"/>
      <c r="W658" s="77"/>
    </row>
    <row r="659" spans="2:23" ht="23.1" customHeight="1" x14ac:dyDescent="0.2">
      <c r="B659" s="44"/>
      <c r="C659" s="45"/>
      <c r="D659" s="45"/>
      <c r="E659" s="45"/>
      <c r="F659" s="45"/>
      <c r="G659" s="45"/>
      <c r="H659" s="47"/>
      <c r="I659" s="45"/>
      <c r="J659" s="46"/>
      <c r="K659" s="67"/>
      <c r="L659" s="74"/>
      <c r="M659" s="70"/>
      <c r="N659" s="77"/>
      <c r="O659" s="74"/>
      <c r="P659" s="70"/>
      <c r="Q659" s="77"/>
      <c r="R659" s="74"/>
      <c r="S659" s="70"/>
      <c r="T659" s="77"/>
      <c r="U659" s="74"/>
      <c r="V659" s="70"/>
      <c r="W659" s="77"/>
    </row>
    <row r="660" spans="2:23" ht="23.1" customHeight="1" x14ac:dyDescent="0.2">
      <c r="B660" s="44"/>
      <c r="C660" s="45"/>
      <c r="D660" s="45"/>
      <c r="E660" s="45"/>
      <c r="F660" s="45"/>
      <c r="G660" s="45"/>
      <c r="H660" s="47"/>
      <c r="I660" s="45"/>
      <c r="J660" s="46"/>
      <c r="K660" s="67"/>
      <c r="L660" s="74"/>
      <c r="M660" s="70"/>
      <c r="N660" s="77"/>
      <c r="O660" s="74"/>
      <c r="P660" s="70"/>
      <c r="Q660" s="77"/>
      <c r="R660" s="74"/>
      <c r="S660" s="70"/>
      <c r="T660" s="77"/>
      <c r="U660" s="74"/>
      <c r="V660" s="70"/>
      <c r="W660" s="77"/>
    </row>
    <row r="661" spans="2:23" ht="23.1" customHeight="1" x14ac:dyDescent="0.2">
      <c r="B661" s="48"/>
      <c r="C661" s="49"/>
      <c r="D661" s="49"/>
      <c r="E661" s="49"/>
      <c r="F661" s="49"/>
      <c r="G661" s="49"/>
      <c r="H661" s="51"/>
      <c r="I661" s="49"/>
      <c r="J661" s="50"/>
      <c r="K661" s="66"/>
      <c r="L661" s="73"/>
      <c r="M661" s="70"/>
      <c r="N661" s="77"/>
      <c r="O661" s="73"/>
      <c r="P661" s="70"/>
      <c r="Q661" s="77"/>
      <c r="R661" s="73"/>
      <c r="S661" s="70"/>
      <c r="T661" s="77"/>
      <c r="U661" s="73"/>
      <c r="V661" s="70"/>
      <c r="W661" s="77"/>
    </row>
    <row r="662" spans="2:23" ht="23.1" customHeight="1" x14ac:dyDescent="0.2">
      <c r="B662" s="44"/>
      <c r="C662" s="45"/>
      <c r="D662" s="45"/>
      <c r="E662" s="45"/>
      <c r="F662" s="45"/>
      <c r="G662" s="45"/>
      <c r="H662" s="47"/>
      <c r="I662" s="45"/>
      <c r="J662" s="46"/>
      <c r="K662" s="67"/>
      <c r="L662" s="74"/>
      <c r="M662" s="70"/>
      <c r="N662" s="77"/>
      <c r="O662" s="74"/>
      <c r="P662" s="70"/>
      <c r="Q662" s="77"/>
      <c r="R662" s="74"/>
      <c r="S662" s="70"/>
      <c r="T662" s="77"/>
      <c r="U662" s="74"/>
      <c r="V662" s="70"/>
      <c r="W662" s="77"/>
    </row>
    <row r="663" spans="2:23" ht="23.1" customHeight="1" x14ac:dyDescent="0.2">
      <c r="B663" s="44"/>
      <c r="C663" s="45"/>
      <c r="D663" s="45"/>
      <c r="E663" s="45"/>
      <c r="F663" s="45"/>
      <c r="G663" s="45"/>
      <c r="H663" s="47"/>
      <c r="I663" s="45"/>
      <c r="J663" s="46"/>
      <c r="K663" s="67"/>
      <c r="L663" s="74"/>
      <c r="M663" s="70"/>
      <c r="N663" s="77"/>
      <c r="O663" s="74"/>
      <c r="P663" s="70"/>
      <c r="Q663" s="77"/>
      <c r="R663" s="74"/>
      <c r="S663" s="70"/>
      <c r="T663" s="77"/>
      <c r="U663" s="74"/>
      <c r="V663" s="70"/>
      <c r="W663" s="77"/>
    </row>
    <row r="664" spans="2:23" ht="23.1" customHeight="1" x14ac:dyDescent="0.2">
      <c r="B664" s="48"/>
      <c r="C664" s="49"/>
      <c r="D664" s="49"/>
      <c r="E664" s="49"/>
      <c r="F664" s="49"/>
      <c r="G664" s="49"/>
      <c r="H664" s="51"/>
      <c r="I664" s="49"/>
      <c r="J664" s="50"/>
      <c r="K664" s="66"/>
      <c r="L664" s="73"/>
      <c r="M664" s="70"/>
      <c r="N664" s="77"/>
      <c r="O664" s="73"/>
      <c r="P664" s="70"/>
      <c r="Q664" s="77"/>
      <c r="R664" s="73"/>
      <c r="S664" s="70"/>
      <c r="T664" s="77"/>
      <c r="U664" s="73"/>
      <c r="V664" s="70"/>
      <c r="W664" s="77"/>
    </row>
    <row r="665" spans="2:23" ht="23.1" customHeight="1" x14ac:dyDescent="0.2">
      <c r="B665" s="44"/>
      <c r="C665" s="45"/>
      <c r="D665" s="45"/>
      <c r="E665" s="45"/>
      <c r="F665" s="45"/>
      <c r="G665" s="45"/>
      <c r="H665" s="47"/>
      <c r="I665" s="45"/>
      <c r="J665" s="46"/>
      <c r="K665" s="67"/>
      <c r="L665" s="74"/>
      <c r="M665" s="70"/>
      <c r="N665" s="77"/>
      <c r="O665" s="74"/>
      <c r="P665" s="70"/>
      <c r="Q665" s="77"/>
      <c r="R665" s="74"/>
      <c r="S665" s="70"/>
      <c r="T665" s="77"/>
      <c r="U665" s="74"/>
      <c r="V665" s="70"/>
      <c r="W665" s="77"/>
    </row>
    <row r="666" spans="2:23" ht="23.1" customHeight="1" x14ac:dyDescent="0.2">
      <c r="B666" s="44"/>
      <c r="C666" s="45"/>
      <c r="D666" s="45"/>
      <c r="E666" s="45"/>
      <c r="F666" s="45"/>
      <c r="G666" s="45"/>
      <c r="H666" s="47"/>
      <c r="I666" s="45"/>
      <c r="J666" s="46"/>
      <c r="K666" s="67"/>
      <c r="L666" s="74"/>
      <c r="M666" s="70"/>
      <c r="N666" s="77"/>
      <c r="O666" s="74"/>
      <c r="P666" s="70"/>
      <c r="Q666" s="77"/>
      <c r="R666" s="74"/>
      <c r="S666" s="70"/>
      <c r="T666" s="77"/>
      <c r="U666" s="74"/>
      <c r="V666" s="70"/>
      <c r="W666" s="77"/>
    </row>
    <row r="667" spans="2:23" ht="23.1" customHeight="1" x14ac:dyDescent="0.2">
      <c r="B667" s="48"/>
      <c r="C667" s="49"/>
      <c r="D667" s="49"/>
      <c r="E667" s="49"/>
      <c r="F667" s="49"/>
      <c r="G667" s="49"/>
      <c r="H667" s="51"/>
      <c r="I667" s="49"/>
      <c r="J667" s="50"/>
      <c r="K667" s="66"/>
      <c r="L667" s="73"/>
      <c r="M667" s="70"/>
      <c r="N667" s="77"/>
      <c r="O667" s="73"/>
      <c r="P667" s="70"/>
      <c r="Q667" s="77"/>
      <c r="R667" s="73"/>
      <c r="S667" s="70"/>
      <c r="T667" s="77"/>
      <c r="U667" s="73"/>
      <c r="V667" s="70"/>
      <c r="W667" s="77"/>
    </row>
    <row r="668" spans="2:23" ht="23.1" customHeight="1" x14ac:dyDescent="0.2">
      <c r="B668" s="44"/>
      <c r="C668" s="45"/>
      <c r="D668" s="45"/>
      <c r="E668" s="45"/>
      <c r="F668" s="45"/>
      <c r="G668" s="45"/>
      <c r="H668" s="47"/>
      <c r="I668" s="45"/>
      <c r="J668" s="46"/>
      <c r="K668" s="67"/>
      <c r="L668" s="74"/>
      <c r="M668" s="70"/>
      <c r="N668" s="77"/>
      <c r="O668" s="74"/>
      <c r="P668" s="70"/>
      <c r="Q668" s="77"/>
      <c r="R668" s="74"/>
      <c r="S668" s="70"/>
      <c r="T668" s="77"/>
      <c r="U668" s="74"/>
      <c r="V668" s="70"/>
      <c r="W668" s="77"/>
    </row>
    <row r="669" spans="2:23" ht="23.1" customHeight="1" x14ac:dyDescent="0.2">
      <c r="B669" s="44"/>
      <c r="C669" s="45"/>
      <c r="D669" s="45"/>
      <c r="E669" s="45"/>
      <c r="F669" s="45"/>
      <c r="G669" s="45"/>
      <c r="H669" s="47"/>
      <c r="I669" s="45"/>
      <c r="J669" s="46"/>
      <c r="K669" s="67"/>
      <c r="L669" s="74"/>
      <c r="M669" s="70"/>
      <c r="N669" s="77"/>
      <c r="O669" s="74"/>
      <c r="P669" s="70"/>
      <c r="Q669" s="77"/>
      <c r="R669" s="74"/>
      <c r="S669" s="70"/>
      <c r="T669" s="77"/>
      <c r="U669" s="74"/>
      <c r="V669" s="70"/>
      <c r="W669" s="77"/>
    </row>
    <row r="670" spans="2:23" ht="23.1" customHeight="1" x14ac:dyDescent="0.2">
      <c r="B670" s="48"/>
      <c r="C670" s="49"/>
      <c r="D670" s="49"/>
      <c r="E670" s="49"/>
      <c r="F670" s="49"/>
      <c r="G670" s="49"/>
      <c r="H670" s="51"/>
      <c r="I670" s="49"/>
      <c r="J670" s="50"/>
      <c r="K670" s="66"/>
      <c r="L670" s="73"/>
      <c r="M670" s="70"/>
      <c r="N670" s="77"/>
      <c r="O670" s="73"/>
      <c r="P670" s="70"/>
      <c r="Q670" s="77"/>
      <c r="R670" s="73"/>
      <c r="S670" s="70"/>
      <c r="T670" s="77"/>
      <c r="U670" s="73"/>
      <c r="V670" s="70"/>
      <c r="W670" s="77"/>
    </row>
    <row r="671" spans="2:23" ht="23.1" customHeight="1" x14ac:dyDescent="0.2">
      <c r="B671" s="44"/>
      <c r="C671" s="45"/>
      <c r="D671" s="45"/>
      <c r="E671" s="45"/>
      <c r="F671" s="45"/>
      <c r="G671" s="45"/>
      <c r="H671" s="47"/>
      <c r="I671" s="45"/>
      <c r="J671" s="46"/>
      <c r="K671" s="67"/>
      <c r="L671" s="74"/>
      <c r="M671" s="70"/>
      <c r="N671" s="77"/>
      <c r="O671" s="74"/>
      <c r="P671" s="70"/>
      <c r="Q671" s="77"/>
      <c r="R671" s="74"/>
      <c r="S671" s="70"/>
      <c r="T671" s="77"/>
      <c r="U671" s="74"/>
      <c r="V671" s="70"/>
      <c r="W671" s="77"/>
    </row>
    <row r="672" spans="2:23" ht="23.1" customHeight="1" x14ac:dyDescent="0.2">
      <c r="B672" s="44"/>
      <c r="C672" s="45"/>
      <c r="D672" s="45"/>
      <c r="E672" s="45"/>
      <c r="F672" s="45"/>
      <c r="G672" s="45"/>
      <c r="H672" s="47"/>
      <c r="I672" s="45"/>
      <c r="J672" s="46"/>
      <c r="K672" s="67"/>
      <c r="L672" s="74"/>
      <c r="M672" s="70"/>
      <c r="N672" s="77"/>
      <c r="O672" s="74"/>
      <c r="P672" s="70"/>
      <c r="Q672" s="77"/>
      <c r="R672" s="74"/>
      <c r="S672" s="70"/>
      <c r="T672" s="77"/>
      <c r="U672" s="74"/>
      <c r="V672" s="70"/>
      <c r="W672" s="77"/>
    </row>
    <row r="673" spans="2:23" ht="23.1" customHeight="1" x14ac:dyDescent="0.2">
      <c r="B673" s="48"/>
      <c r="C673" s="49"/>
      <c r="D673" s="49"/>
      <c r="E673" s="49"/>
      <c r="F673" s="49"/>
      <c r="G673" s="49"/>
      <c r="H673" s="51"/>
      <c r="I673" s="49"/>
      <c r="J673" s="50"/>
      <c r="K673" s="66"/>
      <c r="L673" s="73"/>
      <c r="M673" s="70"/>
      <c r="N673" s="77"/>
      <c r="O673" s="73"/>
      <c r="P673" s="70"/>
      <c r="Q673" s="77"/>
      <c r="R673" s="73"/>
      <c r="S673" s="70"/>
      <c r="T673" s="77"/>
      <c r="U673" s="73"/>
      <c r="V673" s="70"/>
      <c r="W673" s="77"/>
    </row>
    <row r="674" spans="2:23" ht="23.1" customHeight="1" x14ac:dyDescent="0.2">
      <c r="B674" s="44"/>
      <c r="C674" s="45"/>
      <c r="D674" s="45"/>
      <c r="E674" s="45"/>
      <c r="F674" s="45"/>
      <c r="G674" s="45"/>
      <c r="H674" s="47"/>
      <c r="I674" s="45"/>
      <c r="J674" s="46"/>
      <c r="K674" s="67"/>
      <c r="L674" s="74"/>
      <c r="M674" s="70"/>
      <c r="N674" s="77"/>
      <c r="O674" s="74"/>
      <c r="P674" s="70"/>
      <c r="Q674" s="77"/>
      <c r="R674" s="74"/>
      <c r="S674" s="70"/>
      <c r="T674" s="77"/>
      <c r="U674" s="74"/>
      <c r="V674" s="70"/>
      <c r="W674" s="77"/>
    </row>
    <row r="675" spans="2:23" ht="23.1" customHeight="1" x14ac:dyDescent="0.2">
      <c r="B675" s="44"/>
      <c r="C675" s="45"/>
      <c r="D675" s="45"/>
      <c r="E675" s="45"/>
      <c r="F675" s="45"/>
      <c r="G675" s="45"/>
      <c r="H675" s="47"/>
      <c r="I675" s="45"/>
      <c r="J675" s="46"/>
      <c r="K675" s="67"/>
      <c r="L675" s="74"/>
      <c r="M675" s="70"/>
      <c r="N675" s="77"/>
      <c r="O675" s="74"/>
      <c r="P675" s="70"/>
      <c r="Q675" s="77"/>
      <c r="R675" s="74"/>
      <c r="S675" s="70"/>
      <c r="T675" s="77"/>
      <c r="U675" s="74"/>
      <c r="V675" s="70"/>
      <c r="W675" s="77"/>
    </row>
    <row r="676" spans="2:23" ht="23.1" customHeight="1" x14ac:dyDescent="0.2">
      <c r="B676" s="48"/>
      <c r="C676" s="49"/>
      <c r="D676" s="49"/>
      <c r="E676" s="49"/>
      <c r="F676" s="49"/>
      <c r="G676" s="49"/>
      <c r="H676" s="51"/>
      <c r="I676" s="49"/>
      <c r="J676" s="50"/>
      <c r="K676" s="66"/>
      <c r="L676" s="73"/>
      <c r="M676" s="70"/>
      <c r="N676" s="77"/>
      <c r="O676" s="73"/>
      <c r="P676" s="70"/>
      <c r="Q676" s="77"/>
      <c r="R676" s="73"/>
      <c r="S676" s="70"/>
      <c r="T676" s="77"/>
      <c r="U676" s="73"/>
      <c r="V676" s="70"/>
      <c r="W676" s="77"/>
    </row>
    <row r="677" spans="2:23" ht="23.1" customHeight="1" x14ac:dyDescent="0.2">
      <c r="B677" s="44"/>
      <c r="C677" s="45"/>
      <c r="D677" s="45"/>
      <c r="E677" s="45"/>
      <c r="F677" s="45"/>
      <c r="G677" s="45"/>
      <c r="H677" s="47"/>
      <c r="I677" s="45"/>
      <c r="J677" s="46"/>
      <c r="K677" s="67"/>
      <c r="L677" s="74"/>
      <c r="M677" s="70"/>
      <c r="N677" s="77"/>
      <c r="O677" s="74"/>
      <c r="P677" s="70"/>
      <c r="Q677" s="77"/>
      <c r="R677" s="74"/>
      <c r="S677" s="70"/>
      <c r="T677" s="77"/>
      <c r="U677" s="74"/>
      <c r="V677" s="70"/>
      <c r="W677" s="77"/>
    </row>
    <row r="678" spans="2:23" ht="23.1" customHeight="1" x14ac:dyDescent="0.2">
      <c r="B678" s="44"/>
      <c r="C678" s="45"/>
      <c r="D678" s="45"/>
      <c r="E678" s="45"/>
      <c r="F678" s="45"/>
      <c r="G678" s="45"/>
      <c r="H678" s="47"/>
      <c r="I678" s="45"/>
      <c r="J678" s="46"/>
      <c r="K678" s="67"/>
      <c r="L678" s="74"/>
      <c r="M678" s="70"/>
      <c r="N678" s="77"/>
      <c r="O678" s="74"/>
      <c r="P678" s="70"/>
      <c r="Q678" s="77"/>
      <c r="R678" s="74"/>
      <c r="S678" s="70"/>
      <c r="T678" s="77"/>
      <c r="U678" s="74"/>
      <c r="V678" s="70"/>
      <c r="W678" s="77"/>
    </row>
    <row r="679" spans="2:23" ht="23.1" customHeight="1" x14ac:dyDescent="0.2">
      <c r="B679" s="48"/>
      <c r="C679" s="49"/>
      <c r="D679" s="49"/>
      <c r="E679" s="49"/>
      <c r="F679" s="49"/>
      <c r="G679" s="49"/>
      <c r="H679" s="51"/>
      <c r="I679" s="49"/>
      <c r="J679" s="50"/>
      <c r="K679" s="66"/>
      <c r="L679" s="73"/>
      <c r="M679" s="70"/>
      <c r="N679" s="77"/>
      <c r="O679" s="73"/>
      <c r="P679" s="70"/>
      <c r="Q679" s="77"/>
      <c r="R679" s="73"/>
      <c r="S679" s="70"/>
      <c r="T679" s="77"/>
      <c r="U679" s="73"/>
      <c r="V679" s="70"/>
      <c r="W679" s="77"/>
    </row>
    <row r="680" spans="2:23" ht="23.1" customHeight="1" x14ac:dyDescent="0.2">
      <c r="B680" s="44"/>
      <c r="C680" s="45"/>
      <c r="D680" s="45"/>
      <c r="E680" s="45"/>
      <c r="F680" s="45"/>
      <c r="G680" s="45"/>
      <c r="H680" s="47"/>
      <c r="I680" s="45"/>
      <c r="J680" s="46"/>
      <c r="K680" s="67"/>
      <c r="L680" s="74"/>
      <c r="M680" s="70"/>
      <c r="N680" s="77"/>
      <c r="O680" s="74"/>
      <c r="P680" s="70"/>
      <c r="Q680" s="77"/>
      <c r="R680" s="74"/>
      <c r="S680" s="70"/>
      <c r="T680" s="77"/>
      <c r="U680" s="74"/>
      <c r="V680" s="70"/>
      <c r="W680" s="77"/>
    </row>
    <row r="681" spans="2:23" ht="23.1" customHeight="1" x14ac:dyDescent="0.2">
      <c r="B681" s="44"/>
      <c r="C681" s="45"/>
      <c r="D681" s="45"/>
      <c r="E681" s="45"/>
      <c r="F681" s="45"/>
      <c r="G681" s="45"/>
      <c r="H681" s="47"/>
      <c r="I681" s="45"/>
      <c r="J681" s="46"/>
      <c r="K681" s="67"/>
      <c r="L681" s="74"/>
      <c r="M681" s="70"/>
      <c r="N681" s="77"/>
      <c r="O681" s="74"/>
      <c r="P681" s="70"/>
      <c r="Q681" s="77"/>
      <c r="R681" s="74"/>
      <c r="S681" s="70"/>
      <c r="T681" s="77"/>
      <c r="U681" s="74"/>
      <c r="V681" s="70"/>
      <c r="W681" s="77"/>
    </row>
    <row r="682" spans="2:23" ht="23.1" customHeight="1" x14ac:dyDescent="0.2">
      <c r="B682" s="48"/>
      <c r="C682" s="49"/>
      <c r="D682" s="49"/>
      <c r="E682" s="49"/>
      <c r="F682" s="49"/>
      <c r="G682" s="49"/>
      <c r="H682" s="51"/>
      <c r="I682" s="49"/>
      <c r="J682" s="50"/>
      <c r="K682" s="66"/>
      <c r="L682" s="73"/>
      <c r="M682" s="70"/>
      <c r="N682" s="77"/>
      <c r="O682" s="73"/>
      <c r="P682" s="70"/>
      <c r="Q682" s="77"/>
      <c r="R682" s="73"/>
      <c r="S682" s="70"/>
      <c r="T682" s="77"/>
      <c r="U682" s="73"/>
      <c r="V682" s="70"/>
      <c r="W682" s="77"/>
    </row>
    <row r="683" spans="2:23" ht="23.1" customHeight="1" x14ac:dyDescent="0.2">
      <c r="B683" s="44"/>
      <c r="C683" s="45"/>
      <c r="D683" s="45"/>
      <c r="E683" s="45"/>
      <c r="F683" s="45"/>
      <c r="G683" s="45"/>
      <c r="H683" s="47"/>
      <c r="I683" s="45"/>
      <c r="J683" s="46"/>
      <c r="K683" s="67"/>
      <c r="L683" s="74"/>
      <c r="M683" s="70"/>
      <c r="N683" s="77"/>
      <c r="O683" s="74"/>
      <c r="P683" s="70"/>
      <c r="Q683" s="77"/>
      <c r="R683" s="74"/>
      <c r="S683" s="70"/>
      <c r="T683" s="77"/>
      <c r="U683" s="74"/>
      <c r="V683" s="70"/>
      <c r="W683" s="77"/>
    </row>
    <row r="684" spans="2:23" ht="23.1" customHeight="1" x14ac:dyDescent="0.2">
      <c r="B684" s="44"/>
      <c r="C684" s="45"/>
      <c r="D684" s="45"/>
      <c r="E684" s="45"/>
      <c r="F684" s="45"/>
      <c r="G684" s="45"/>
      <c r="H684" s="47"/>
      <c r="I684" s="45"/>
      <c r="J684" s="46"/>
      <c r="K684" s="67"/>
      <c r="L684" s="74"/>
      <c r="M684" s="70"/>
      <c r="N684" s="77"/>
      <c r="O684" s="74"/>
      <c r="P684" s="70"/>
      <c r="Q684" s="77"/>
      <c r="R684" s="74"/>
      <c r="S684" s="70"/>
      <c r="T684" s="77"/>
      <c r="U684" s="74"/>
      <c r="V684" s="70"/>
      <c r="W684" s="77"/>
    </row>
    <row r="685" spans="2:23" ht="23.1" customHeight="1" x14ac:dyDescent="0.2">
      <c r="B685" s="48"/>
      <c r="C685" s="49"/>
      <c r="D685" s="49"/>
      <c r="E685" s="49"/>
      <c r="F685" s="49"/>
      <c r="G685" s="49"/>
      <c r="H685" s="51"/>
      <c r="I685" s="49"/>
      <c r="J685" s="50"/>
      <c r="K685" s="66"/>
      <c r="L685" s="73"/>
      <c r="M685" s="70"/>
      <c r="N685" s="77"/>
      <c r="O685" s="73"/>
      <c r="P685" s="70"/>
      <c r="Q685" s="77"/>
      <c r="R685" s="73"/>
      <c r="S685" s="70"/>
      <c r="T685" s="77"/>
      <c r="U685" s="73"/>
      <c r="V685" s="70"/>
      <c r="W685" s="77"/>
    </row>
    <row r="686" spans="2:23" ht="23.1" customHeight="1" x14ac:dyDescent="0.2">
      <c r="B686" s="44"/>
      <c r="C686" s="45"/>
      <c r="D686" s="45"/>
      <c r="E686" s="45"/>
      <c r="F686" s="45"/>
      <c r="G686" s="45"/>
      <c r="H686" s="47"/>
      <c r="I686" s="45"/>
      <c r="J686" s="46"/>
      <c r="K686" s="67"/>
      <c r="L686" s="74"/>
      <c r="M686" s="70"/>
      <c r="N686" s="77"/>
      <c r="O686" s="74"/>
      <c r="P686" s="70"/>
      <c r="Q686" s="77"/>
      <c r="R686" s="74"/>
      <c r="S686" s="70"/>
      <c r="T686" s="77"/>
      <c r="U686" s="74"/>
      <c r="V686" s="70"/>
      <c r="W686" s="77"/>
    </row>
    <row r="687" spans="2:23" ht="23.1" customHeight="1" x14ac:dyDescent="0.2">
      <c r="B687" s="44"/>
      <c r="C687" s="45"/>
      <c r="D687" s="45"/>
      <c r="E687" s="45"/>
      <c r="F687" s="45"/>
      <c r="G687" s="45"/>
      <c r="H687" s="47"/>
      <c r="I687" s="45"/>
      <c r="J687" s="46"/>
      <c r="K687" s="67"/>
      <c r="L687" s="74"/>
      <c r="M687" s="70"/>
      <c r="N687" s="77"/>
      <c r="O687" s="74"/>
      <c r="P687" s="70"/>
      <c r="Q687" s="77"/>
      <c r="R687" s="74"/>
      <c r="S687" s="70"/>
      <c r="T687" s="77"/>
      <c r="U687" s="74"/>
      <c r="V687" s="70"/>
      <c r="W687" s="77"/>
    </row>
    <row r="688" spans="2:23" ht="23.1" customHeight="1" x14ac:dyDescent="0.2">
      <c r="B688" s="48"/>
      <c r="C688" s="49"/>
      <c r="D688" s="49"/>
      <c r="E688" s="49"/>
      <c r="F688" s="49"/>
      <c r="G688" s="49"/>
      <c r="H688" s="51"/>
      <c r="I688" s="49"/>
      <c r="J688" s="50"/>
      <c r="K688" s="66"/>
      <c r="L688" s="73"/>
      <c r="M688" s="70"/>
      <c r="N688" s="77"/>
      <c r="O688" s="73"/>
      <c r="P688" s="70"/>
      <c r="Q688" s="77"/>
      <c r="R688" s="73"/>
      <c r="S688" s="70"/>
      <c r="T688" s="77"/>
      <c r="U688" s="73"/>
      <c r="V688" s="70"/>
      <c r="W688" s="77"/>
    </row>
    <row r="689" spans="2:23" ht="23.1" customHeight="1" x14ac:dyDescent="0.2">
      <c r="B689" s="44"/>
      <c r="C689" s="45"/>
      <c r="D689" s="45"/>
      <c r="E689" s="45"/>
      <c r="F689" s="45"/>
      <c r="G689" s="45"/>
      <c r="H689" s="47"/>
      <c r="I689" s="45"/>
      <c r="J689" s="46"/>
      <c r="K689" s="67"/>
      <c r="L689" s="74"/>
      <c r="M689" s="70"/>
      <c r="N689" s="77"/>
      <c r="O689" s="74"/>
      <c r="P689" s="70"/>
      <c r="Q689" s="77"/>
      <c r="R689" s="74"/>
      <c r="S689" s="70"/>
      <c r="T689" s="77"/>
      <c r="U689" s="74"/>
      <c r="V689" s="70"/>
      <c r="W689" s="77"/>
    </row>
    <row r="690" spans="2:23" ht="23.1" customHeight="1" x14ac:dyDescent="0.2">
      <c r="B690" s="44"/>
      <c r="C690" s="45"/>
      <c r="D690" s="45"/>
      <c r="E690" s="45"/>
      <c r="F690" s="45"/>
      <c r="G690" s="45"/>
      <c r="H690" s="47"/>
      <c r="I690" s="45"/>
      <c r="J690" s="46"/>
      <c r="K690" s="67"/>
      <c r="L690" s="74"/>
      <c r="M690" s="70"/>
      <c r="N690" s="77"/>
      <c r="O690" s="74"/>
      <c r="P690" s="70"/>
      <c r="Q690" s="77"/>
      <c r="R690" s="74"/>
      <c r="S690" s="70"/>
      <c r="T690" s="77"/>
      <c r="U690" s="74"/>
      <c r="V690" s="70"/>
      <c r="W690" s="77"/>
    </row>
    <row r="691" spans="2:23" ht="23.1" customHeight="1" x14ac:dyDescent="0.2">
      <c r="B691" s="48"/>
      <c r="C691" s="49"/>
      <c r="D691" s="49"/>
      <c r="E691" s="49"/>
      <c r="F691" s="49"/>
      <c r="G691" s="49"/>
      <c r="H691" s="51"/>
      <c r="I691" s="49"/>
      <c r="J691" s="50"/>
      <c r="K691" s="66"/>
      <c r="L691" s="73"/>
      <c r="M691" s="70"/>
      <c r="N691" s="77"/>
      <c r="O691" s="73"/>
      <c r="P691" s="70"/>
      <c r="Q691" s="77"/>
      <c r="R691" s="73"/>
      <c r="S691" s="70"/>
      <c r="T691" s="77"/>
      <c r="U691" s="73"/>
      <c r="V691" s="70"/>
      <c r="W691" s="77"/>
    </row>
    <row r="692" spans="2:23" ht="23.1" customHeight="1" x14ac:dyDescent="0.2">
      <c r="B692" s="44"/>
      <c r="C692" s="45"/>
      <c r="D692" s="45"/>
      <c r="E692" s="45"/>
      <c r="F692" s="45"/>
      <c r="G692" s="45"/>
      <c r="H692" s="47"/>
      <c r="I692" s="45"/>
      <c r="J692" s="46"/>
      <c r="K692" s="67"/>
      <c r="L692" s="74"/>
      <c r="M692" s="70"/>
      <c r="N692" s="77"/>
      <c r="O692" s="74"/>
      <c r="P692" s="70"/>
      <c r="Q692" s="77"/>
      <c r="R692" s="74"/>
      <c r="S692" s="70"/>
      <c r="T692" s="77"/>
      <c r="U692" s="74"/>
      <c r="V692" s="70"/>
      <c r="W692" s="77"/>
    </row>
    <row r="693" spans="2:23" ht="23.1" customHeight="1" x14ac:dyDescent="0.2">
      <c r="B693" s="44"/>
      <c r="C693" s="45"/>
      <c r="D693" s="45"/>
      <c r="E693" s="45"/>
      <c r="F693" s="45"/>
      <c r="G693" s="45"/>
      <c r="H693" s="47"/>
      <c r="I693" s="45"/>
      <c r="J693" s="46"/>
      <c r="K693" s="67"/>
      <c r="L693" s="74"/>
      <c r="M693" s="70"/>
      <c r="N693" s="77"/>
      <c r="O693" s="74"/>
      <c r="P693" s="70"/>
      <c r="Q693" s="77"/>
      <c r="R693" s="74"/>
      <c r="S693" s="70"/>
      <c r="T693" s="77"/>
      <c r="U693" s="74"/>
      <c r="V693" s="70"/>
      <c r="W693" s="77"/>
    </row>
    <row r="694" spans="2:23" ht="23.1" customHeight="1" x14ac:dyDescent="0.2">
      <c r="B694" s="48"/>
      <c r="C694" s="49"/>
      <c r="D694" s="49"/>
      <c r="E694" s="49"/>
      <c r="F694" s="49"/>
      <c r="G694" s="49"/>
      <c r="H694" s="51"/>
      <c r="I694" s="49"/>
      <c r="J694" s="50"/>
      <c r="K694" s="66"/>
      <c r="L694" s="73"/>
      <c r="M694" s="70"/>
      <c r="N694" s="77"/>
      <c r="O694" s="73"/>
      <c r="P694" s="70"/>
      <c r="Q694" s="77"/>
      <c r="R694" s="73"/>
      <c r="S694" s="70"/>
      <c r="T694" s="77"/>
      <c r="U694" s="73"/>
      <c r="V694" s="70"/>
      <c r="W694" s="77"/>
    </row>
    <row r="695" spans="2:23" ht="23.1" customHeight="1" x14ac:dyDescent="0.2">
      <c r="B695" s="44"/>
      <c r="C695" s="45"/>
      <c r="D695" s="45"/>
      <c r="E695" s="45"/>
      <c r="F695" s="45"/>
      <c r="G695" s="45"/>
      <c r="H695" s="47"/>
      <c r="I695" s="45"/>
      <c r="J695" s="46"/>
      <c r="K695" s="67"/>
      <c r="L695" s="74"/>
      <c r="M695" s="70"/>
      <c r="N695" s="77"/>
      <c r="O695" s="74"/>
      <c r="P695" s="70"/>
      <c r="Q695" s="77"/>
      <c r="R695" s="74"/>
      <c r="S695" s="70"/>
      <c r="T695" s="77"/>
      <c r="U695" s="74"/>
      <c r="V695" s="70"/>
      <c r="W695" s="77"/>
    </row>
    <row r="696" spans="2:23" ht="23.1" customHeight="1" x14ac:dyDescent="0.2">
      <c r="B696" s="44"/>
      <c r="C696" s="45"/>
      <c r="D696" s="45"/>
      <c r="E696" s="45"/>
      <c r="F696" s="45"/>
      <c r="G696" s="45"/>
      <c r="H696" s="47"/>
      <c r="I696" s="45"/>
      <c r="J696" s="46"/>
      <c r="K696" s="67"/>
      <c r="L696" s="74"/>
      <c r="M696" s="70"/>
      <c r="N696" s="77"/>
      <c r="O696" s="74"/>
      <c r="P696" s="70"/>
      <c r="Q696" s="77"/>
      <c r="R696" s="74"/>
      <c r="S696" s="70"/>
      <c r="T696" s="77"/>
      <c r="U696" s="74"/>
      <c r="V696" s="70"/>
      <c r="W696" s="77"/>
    </row>
    <row r="697" spans="2:23" ht="23.1" customHeight="1" x14ac:dyDescent="0.2">
      <c r="B697" s="48"/>
      <c r="C697" s="49"/>
      <c r="D697" s="49"/>
      <c r="E697" s="49"/>
      <c r="F697" s="49"/>
      <c r="G697" s="49"/>
      <c r="H697" s="51"/>
      <c r="I697" s="49"/>
      <c r="J697" s="50"/>
      <c r="K697" s="66"/>
      <c r="L697" s="73"/>
      <c r="M697" s="70"/>
      <c r="N697" s="77"/>
      <c r="O697" s="73"/>
      <c r="P697" s="70"/>
      <c r="Q697" s="77"/>
      <c r="R697" s="73"/>
      <c r="S697" s="70"/>
      <c r="T697" s="77"/>
      <c r="U697" s="73"/>
      <c r="V697" s="70"/>
      <c r="W697" s="77"/>
    </row>
    <row r="698" spans="2:23" ht="23.1" customHeight="1" x14ac:dyDescent="0.2">
      <c r="B698" s="44"/>
      <c r="C698" s="45"/>
      <c r="D698" s="45"/>
      <c r="E698" s="45"/>
      <c r="F698" s="45"/>
      <c r="G698" s="45"/>
      <c r="H698" s="47"/>
      <c r="I698" s="45"/>
      <c r="J698" s="46"/>
      <c r="K698" s="67"/>
      <c r="L698" s="74"/>
      <c r="M698" s="70"/>
      <c r="N698" s="77"/>
      <c r="O698" s="74"/>
      <c r="P698" s="70"/>
      <c r="Q698" s="77"/>
      <c r="R698" s="74"/>
      <c r="S698" s="70"/>
      <c r="T698" s="77"/>
      <c r="U698" s="74"/>
      <c r="V698" s="70"/>
      <c r="W698" s="77"/>
    </row>
    <row r="699" spans="2:23" ht="23.1" customHeight="1" x14ac:dyDescent="0.2">
      <c r="B699" s="44"/>
      <c r="C699" s="45"/>
      <c r="D699" s="45"/>
      <c r="E699" s="45"/>
      <c r="F699" s="45"/>
      <c r="G699" s="45"/>
      <c r="H699" s="47"/>
      <c r="I699" s="45"/>
      <c r="J699" s="46"/>
      <c r="K699" s="67"/>
      <c r="L699" s="74"/>
      <c r="M699" s="70"/>
      <c r="N699" s="77"/>
      <c r="O699" s="74"/>
      <c r="P699" s="70"/>
      <c r="Q699" s="77"/>
      <c r="R699" s="74"/>
      <c r="S699" s="70"/>
      <c r="T699" s="77"/>
      <c r="U699" s="74"/>
      <c r="V699" s="70"/>
      <c r="W699" s="77"/>
    </row>
    <row r="700" spans="2:23" ht="23.1" customHeight="1" x14ac:dyDescent="0.2">
      <c r="B700" s="48"/>
      <c r="C700" s="49"/>
      <c r="D700" s="49"/>
      <c r="E700" s="49"/>
      <c r="F700" s="49"/>
      <c r="G700" s="49"/>
      <c r="H700" s="51"/>
      <c r="I700" s="49"/>
      <c r="J700" s="50"/>
      <c r="K700" s="66"/>
      <c r="L700" s="73"/>
      <c r="M700" s="70"/>
      <c r="N700" s="77"/>
      <c r="O700" s="73"/>
      <c r="P700" s="70"/>
      <c r="Q700" s="77"/>
      <c r="R700" s="73"/>
      <c r="S700" s="70"/>
      <c r="T700" s="77"/>
      <c r="U700" s="73"/>
      <c r="V700" s="70"/>
      <c r="W700" s="77"/>
    </row>
    <row r="701" spans="2:23" ht="23.1" customHeight="1" x14ac:dyDescent="0.2">
      <c r="B701" s="44"/>
      <c r="C701" s="45"/>
      <c r="D701" s="45"/>
      <c r="E701" s="45"/>
      <c r="F701" s="45"/>
      <c r="G701" s="45"/>
      <c r="H701" s="47"/>
      <c r="I701" s="45"/>
      <c r="J701" s="46"/>
      <c r="K701" s="67"/>
      <c r="L701" s="74"/>
      <c r="M701" s="70"/>
      <c r="N701" s="77"/>
      <c r="O701" s="74"/>
      <c r="P701" s="70"/>
      <c r="Q701" s="77"/>
      <c r="R701" s="74"/>
      <c r="S701" s="70"/>
      <c r="T701" s="77"/>
      <c r="U701" s="74"/>
      <c r="V701" s="70"/>
      <c r="W701" s="77"/>
    </row>
    <row r="702" spans="2:23" ht="23.1" customHeight="1" x14ac:dyDescent="0.2">
      <c r="B702" s="44"/>
      <c r="C702" s="45"/>
      <c r="D702" s="45"/>
      <c r="E702" s="45"/>
      <c r="F702" s="45"/>
      <c r="G702" s="45"/>
      <c r="H702" s="47"/>
      <c r="I702" s="45"/>
      <c r="J702" s="46"/>
      <c r="K702" s="67"/>
      <c r="L702" s="74"/>
      <c r="M702" s="70"/>
      <c r="N702" s="77"/>
      <c r="O702" s="74"/>
      <c r="P702" s="70"/>
      <c r="Q702" s="77"/>
      <c r="R702" s="74"/>
      <c r="S702" s="70"/>
      <c r="T702" s="77"/>
      <c r="U702" s="74"/>
      <c r="V702" s="70"/>
      <c r="W702" s="77"/>
    </row>
    <row r="703" spans="2:23" ht="23.1" customHeight="1" x14ac:dyDescent="0.2">
      <c r="B703" s="48"/>
      <c r="C703" s="49"/>
      <c r="D703" s="49"/>
      <c r="E703" s="49"/>
      <c r="F703" s="49"/>
      <c r="G703" s="49"/>
      <c r="H703" s="51"/>
      <c r="I703" s="49"/>
      <c r="J703" s="50"/>
      <c r="K703" s="66"/>
      <c r="L703" s="73"/>
      <c r="M703" s="70"/>
      <c r="N703" s="77"/>
      <c r="O703" s="73"/>
      <c r="P703" s="70"/>
      <c r="Q703" s="77"/>
      <c r="R703" s="73"/>
      <c r="S703" s="70"/>
      <c r="T703" s="77"/>
      <c r="U703" s="73"/>
      <c r="V703" s="70"/>
      <c r="W703" s="77"/>
    </row>
    <row r="704" spans="2:23" ht="23.1" customHeight="1" x14ac:dyDescent="0.2">
      <c r="B704" s="44"/>
      <c r="C704" s="45"/>
      <c r="D704" s="45"/>
      <c r="E704" s="45"/>
      <c r="F704" s="45"/>
      <c r="G704" s="45"/>
      <c r="H704" s="47"/>
      <c r="I704" s="45"/>
      <c r="J704" s="46"/>
      <c r="K704" s="67"/>
      <c r="L704" s="74"/>
      <c r="M704" s="70"/>
      <c r="N704" s="77"/>
      <c r="O704" s="74"/>
      <c r="P704" s="70"/>
      <c r="Q704" s="77"/>
      <c r="R704" s="74"/>
      <c r="S704" s="70"/>
      <c r="T704" s="77"/>
      <c r="U704" s="74"/>
      <c r="V704" s="70"/>
      <c r="W704" s="77"/>
    </row>
    <row r="705" spans="2:23" ht="23.1" customHeight="1" x14ac:dyDescent="0.2">
      <c r="B705" s="44"/>
      <c r="C705" s="45"/>
      <c r="D705" s="45"/>
      <c r="E705" s="45"/>
      <c r="F705" s="45"/>
      <c r="G705" s="45"/>
      <c r="H705" s="47"/>
      <c r="I705" s="45"/>
      <c r="J705" s="46"/>
      <c r="K705" s="67"/>
      <c r="L705" s="74"/>
      <c r="M705" s="70"/>
      <c r="N705" s="77"/>
      <c r="O705" s="74"/>
      <c r="P705" s="70"/>
      <c r="Q705" s="77"/>
      <c r="R705" s="74"/>
      <c r="S705" s="70"/>
      <c r="T705" s="77"/>
      <c r="U705" s="74"/>
      <c r="V705" s="70"/>
      <c r="W705" s="77"/>
    </row>
    <row r="706" spans="2:23" ht="23.1" customHeight="1" x14ac:dyDescent="0.2">
      <c r="B706" s="48"/>
      <c r="C706" s="49"/>
      <c r="D706" s="49"/>
      <c r="E706" s="49"/>
      <c r="F706" s="49"/>
      <c r="G706" s="49"/>
      <c r="H706" s="51"/>
      <c r="I706" s="49"/>
      <c r="J706" s="50"/>
      <c r="K706" s="66"/>
      <c r="L706" s="73"/>
      <c r="M706" s="70"/>
      <c r="N706" s="77"/>
      <c r="O706" s="73"/>
      <c r="P706" s="70"/>
      <c r="Q706" s="77"/>
      <c r="R706" s="73"/>
      <c r="S706" s="70"/>
      <c r="T706" s="77"/>
      <c r="U706" s="73"/>
      <c r="V706" s="70"/>
      <c r="W706" s="77"/>
    </row>
    <row r="707" spans="2:23" ht="23.1" customHeight="1" x14ac:dyDescent="0.2">
      <c r="B707" s="44"/>
      <c r="C707" s="45"/>
      <c r="D707" s="45"/>
      <c r="E707" s="45"/>
      <c r="F707" s="45"/>
      <c r="G707" s="45"/>
      <c r="H707" s="47"/>
      <c r="I707" s="45"/>
      <c r="J707" s="46"/>
      <c r="K707" s="67"/>
      <c r="L707" s="74"/>
      <c r="M707" s="70"/>
      <c r="N707" s="77"/>
      <c r="O707" s="74"/>
      <c r="P707" s="70"/>
      <c r="Q707" s="77"/>
      <c r="R707" s="74"/>
      <c r="S707" s="70"/>
      <c r="T707" s="77"/>
      <c r="U707" s="74"/>
      <c r="V707" s="70"/>
      <c r="W707" s="77"/>
    </row>
    <row r="708" spans="2:23" ht="23.1" customHeight="1" x14ac:dyDescent="0.2">
      <c r="B708" s="44"/>
      <c r="C708" s="45"/>
      <c r="D708" s="45"/>
      <c r="E708" s="45"/>
      <c r="F708" s="45"/>
      <c r="G708" s="45"/>
      <c r="H708" s="47"/>
      <c r="I708" s="45"/>
      <c r="J708" s="46"/>
      <c r="K708" s="67"/>
      <c r="L708" s="74"/>
      <c r="M708" s="70"/>
      <c r="N708" s="77"/>
      <c r="O708" s="74"/>
      <c r="P708" s="70"/>
      <c r="Q708" s="77"/>
      <c r="R708" s="74"/>
      <c r="S708" s="70"/>
      <c r="T708" s="77"/>
      <c r="U708" s="74"/>
      <c r="V708" s="70"/>
      <c r="W708" s="77"/>
    </row>
    <row r="709" spans="2:23" ht="23.1" customHeight="1" x14ac:dyDescent="0.2">
      <c r="B709" s="48"/>
      <c r="C709" s="49"/>
      <c r="D709" s="49"/>
      <c r="E709" s="49"/>
      <c r="F709" s="49"/>
      <c r="G709" s="49"/>
      <c r="H709" s="51"/>
      <c r="I709" s="49"/>
      <c r="J709" s="50"/>
      <c r="K709" s="66"/>
      <c r="L709" s="73"/>
      <c r="M709" s="70"/>
      <c r="N709" s="77"/>
      <c r="O709" s="73"/>
      <c r="P709" s="70"/>
      <c r="Q709" s="77"/>
      <c r="R709" s="73"/>
      <c r="S709" s="70"/>
      <c r="T709" s="77"/>
      <c r="U709" s="73"/>
      <c r="V709" s="70"/>
      <c r="W709" s="77"/>
    </row>
    <row r="710" spans="2:23" ht="23.1" customHeight="1" x14ac:dyDescent="0.2">
      <c r="B710" s="44"/>
      <c r="C710" s="45"/>
      <c r="D710" s="45"/>
      <c r="E710" s="45"/>
      <c r="F710" s="45"/>
      <c r="G710" s="45"/>
      <c r="H710" s="47"/>
      <c r="I710" s="45"/>
      <c r="J710" s="46"/>
      <c r="K710" s="67"/>
      <c r="L710" s="74"/>
      <c r="M710" s="70"/>
      <c r="N710" s="77"/>
      <c r="O710" s="74"/>
      <c r="P710" s="70"/>
      <c r="Q710" s="77"/>
      <c r="R710" s="74"/>
      <c r="S710" s="70"/>
      <c r="T710" s="77"/>
      <c r="U710" s="74"/>
      <c r="V710" s="70"/>
      <c r="W710" s="77"/>
    </row>
    <row r="711" spans="2:23" ht="23.1" customHeight="1" x14ac:dyDescent="0.2">
      <c r="B711" s="44"/>
      <c r="C711" s="45"/>
      <c r="D711" s="45"/>
      <c r="E711" s="45"/>
      <c r="F711" s="45"/>
      <c r="G711" s="45"/>
      <c r="H711" s="47"/>
      <c r="I711" s="45"/>
      <c r="J711" s="46"/>
      <c r="K711" s="67"/>
      <c r="L711" s="74"/>
      <c r="M711" s="70"/>
      <c r="N711" s="77"/>
      <c r="O711" s="74"/>
      <c r="P711" s="70"/>
      <c r="Q711" s="77"/>
      <c r="R711" s="74"/>
      <c r="S711" s="70"/>
      <c r="T711" s="77"/>
      <c r="U711" s="74"/>
      <c r="V711" s="70"/>
      <c r="W711" s="77"/>
    </row>
    <row r="712" spans="2:23" ht="23.1" customHeight="1" x14ac:dyDescent="0.2">
      <c r="B712" s="48"/>
      <c r="C712" s="49"/>
      <c r="D712" s="49"/>
      <c r="E712" s="49"/>
      <c r="F712" s="49"/>
      <c r="G712" s="49"/>
      <c r="H712" s="51"/>
      <c r="I712" s="49"/>
      <c r="J712" s="50"/>
      <c r="K712" s="66"/>
      <c r="L712" s="73"/>
      <c r="M712" s="70"/>
      <c r="N712" s="77"/>
      <c r="O712" s="73"/>
      <c r="P712" s="70"/>
      <c r="Q712" s="77"/>
      <c r="R712" s="73"/>
      <c r="S712" s="70"/>
      <c r="T712" s="77"/>
      <c r="U712" s="73"/>
      <c r="V712" s="70"/>
      <c r="W712" s="77"/>
    </row>
    <row r="713" spans="2:23" ht="23.1" customHeight="1" x14ac:dyDescent="0.2">
      <c r="B713" s="44"/>
      <c r="C713" s="45"/>
      <c r="D713" s="45"/>
      <c r="E713" s="45"/>
      <c r="F713" s="45"/>
      <c r="G713" s="45"/>
      <c r="H713" s="47"/>
      <c r="I713" s="45"/>
      <c r="J713" s="46"/>
      <c r="K713" s="67"/>
      <c r="L713" s="74"/>
      <c r="M713" s="70"/>
      <c r="N713" s="77"/>
      <c r="O713" s="74"/>
      <c r="P713" s="70"/>
      <c r="Q713" s="77"/>
      <c r="R713" s="74"/>
      <c r="S713" s="70"/>
      <c r="T713" s="77"/>
      <c r="U713" s="74"/>
      <c r="V713" s="70"/>
      <c r="W713" s="77"/>
    </row>
    <row r="714" spans="2:23" ht="23.1" customHeight="1" x14ac:dyDescent="0.2">
      <c r="B714" s="44"/>
      <c r="C714" s="45"/>
      <c r="D714" s="45"/>
      <c r="E714" s="45"/>
      <c r="F714" s="45"/>
      <c r="G714" s="45"/>
      <c r="H714" s="47"/>
      <c r="I714" s="45"/>
      <c r="J714" s="46"/>
      <c r="K714" s="67"/>
      <c r="L714" s="74"/>
      <c r="M714" s="70"/>
      <c r="N714" s="77"/>
      <c r="O714" s="74"/>
      <c r="P714" s="70"/>
      <c r="Q714" s="77"/>
      <c r="R714" s="74"/>
      <c r="S714" s="70"/>
      <c r="T714" s="77"/>
      <c r="U714" s="74"/>
      <c r="V714" s="70"/>
      <c r="W714" s="77"/>
    </row>
    <row r="715" spans="2:23" ht="23.1" customHeight="1" x14ac:dyDescent="0.2">
      <c r="B715" s="48"/>
      <c r="C715" s="49"/>
      <c r="D715" s="49"/>
      <c r="E715" s="49"/>
      <c r="F715" s="49"/>
      <c r="G715" s="49"/>
      <c r="H715" s="51"/>
      <c r="I715" s="49"/>
      <c r="J715" s="50"/>
      <c r="K715" s="66"/>
      <c r="L715" s="73"/>
      <c r="M715" s="70"/>
      <c r="N715" s="77"/>
      <c r="O715" s="73"/>
      <c r="P715" s="70"/>
      <c r="Q715" s="77"/>
      <c r="R715" s="73"/>
      <c r="S715" s="70"/>
      <c r="T715" s="77"/>
      <c r="U715" s="73"/>
      <c r="V715" s="70"/>
      <c r="W715" s="77"/>
    </row>
    <row r="716" spans="2:23" ht="23.1" customHeight="1" x14ac:dyDescent="0.2">
      <c r="B716" s="44"/>
      <c r="C716" s="45"/>
      <c r="D716" s="45"/>
      <c r="E716" s="45"/>
      <c r="F716" s="45"/>
      <c r="G716" s="45"/>
      <c r="H716" s="47"/>
      <c r="I716" s="45"/>
      <c r="J716" s="46"/>
      <c r="K716" s="67"/>
      <c r="L716" s="74"/>
      <c r="M716" s="70"/>
      <c r="N716" s="77"/>
      <c r="O716" s="74"/>
      <c r="P716" s="70"/>
      <c r="Q716" s="77"/>
      <c r="R716" s="74"/>
      <c r="S716" s="70"/>
      <c r="T716" s="77"/>
      <c r="U716" s="74"/>
      <c r="V716" s="70"/>
      <c r="W716" s="77"/>
    </row>
    <row r="717" spans="2:23" ht="23.1" customHeight="1" x14ac:dyDescent="0.2">
      <c r="B717" s="44"/>
      <c r="C717" s="45"/>
      <c r="D717" s="45"/>
      <c r="E717" s="45"/>
      <c r="F717" s="45"/>
      <c r="G717" s="45"/>
      <c r="H717" s="47"/>
      <c r="I717" s="45"/>
      <c r="J717" s="46"/>
      <c r="K717" s="67"/>
      <c r="L717" s="74"/>
      <c r="M717" s="70"/>
      <c r="N717" s="77"/>
      <c r="O717" s="74"/>
      <c r="P717" s="70"/>
      <c r="Q717" s="77"/>
      <c r="R717" s="74"/>
      <c r="S717" s="70"/>
      <c r="T717" s="77"/>
      <c r="U717" s="74"/>
      <c r="V717" s="70"/>
      <c r="W717" s="77"/>
    </row>
    <row r="718" spans="2:23" ht="23.1" customHeight="1" x14ac:dyDescent="0.2">
      <c r="B718" s="48"/>
      <c r="C718" s="49"/>
      <c r="D718" s="49"/>
      <c r="E718" s="49"/>
      <c r="F718" s="49"/>
      <c r="G718" s="49"/>
      <c r="H718" s="51"/>
      <c r="I718" s="49"/>
      <c r="J718" s="50"/>
      <c r="K718" s="66"/>
      <c r="L718" s="73"/>
      <c r="M718" s="70"/>
      <c r="N718" s="77"/>
      <c r="O718" s="73"/>
      <c r="P718" s="70"/>
      <c r="Q718" s="77"/>
      <c r="R718" s="73"/>
      <c r="S718" s="70"/>
      <c r="T718" s="77"/>
      <c r="U718" s="73"/>
      <c r="V718" s="70"/>
      <c r="W718" s="77"/>
    </row>
    <row r="719" spans="2:23" ht="23.1" customHeight="1" x14ac:dyDescent="0.2">
      <c r="B719" s="44"/>
      <c r="C719" s="45"/>
      <c r="D719" s="45"/>
      <c r="E719" s="45"/>
      <c r="F719" s="45"/>
      <c r="G719" s="45"/>
      <c r="H719" s="47"/>
      <c r="I719" s="45"/>
      <c r="J719" s="46"/>
      <c r="K719" s="67"/>
      <c r="L719" s="74"/>
      <c r="M719" s="70"/>
      <c r="N719" s="77"/>
      <c r="O719" s="74"/>
      <c r="P719" s="70"/>
      <c r="Q719" s="77"/>
      <c r="R719" s="74"/>
      <c r="S719" s="70"/>
      <c r="T719" s="77"/>
      <c r="U719" s="74"/>
      <c r="V719" s="70"/>
      <c r="W719" s="77"/>
    </row>
    <row r="720" spans="2:23" ht="23.1" customHeight="1" x14ac:dyDescent="0.2">
      <c r="B720" s="44"/>
      <c r="C720" s="45"/>
      <c r="D720" s="45"/>
      <c r="E720" s="45"/>
      <c r="F720" s="45"/>
      <c r="G720" s="45"/>
      <c r="H720" s="47"/>
      <c r="I720" s="45"/>
      <c r="J720" s="46"/>
      <c r="K720" s="67"/>
      <c r="L720" s="74"/>
      <c r="M720" s="70"/>
      <c r="N720" s="77"/>
      <c r="O720" s="74"/>
      <c r="P720" s="70"/>
      <c r="Q720" s="77"/>
      <c r="R720" s="74"/>
      <c r="S720" s="70"/>
      <c r="T720" s="77"/>
      <c r="U720" s="74"/>
      <c r="V720" s="70"/>
      <c r="W720" s="77"/>
    </row>
    <row r="721" spans="2:23" ht="23.1" customHeight="1" x14ac:dyDescent="0.2">
      <c r="B721" s="48"/>
      <c r="C721" s="49"/>
      <c r="D721" s="49"/>
      <c r="E721" s="49"/>
      <c r="F721" s="49"/>
      <c r="G721" s="49"/>
      <c r="H721" s="51"/>
      <c r="I721" s="49"/>
      <c r="J721" s="50"/>
      <c r="K721" s="66"/>
      <c r="L721" s="73"/>
      <c r="M721" s="70"/>
      <c r="N721" s="77"/>
      <c r="O721" s="73"/>
      <c r="P721" s="70"/>
      <c r="Q721" s="77"/>
      <c r="R721" s="73"/>
      <c r="S721" s="70"/>
      <c r="T721" s="77"/>
      <c r="U721" s="73"/>
      <c r="V721" s="70"/>
      <c r="W721" s="77"/>
    </row>
    <row r="722" spans="2:23" ht="23.1" customHeight="1" x14ac:dyDescent="0.2">
      <c r="B722" s="44"/>
      <c r="C722" s="45"/>
      <c r="D722" s="45"/>
      <c r="E722" s="45"/>
      <c r="F722" s="45"/>
      <c r="G722" s="45"/>
      <c r="H722" s="47"/>
      <c r="I722" s="45"/>
      <c r="J722" s="46"/>
      <c r="K722" s="67"/>
      <c r="L722" s="74"/>
      <c r="M722" s="70"/>
      <c r="N722" s="77"/>
      <c r="O722" s="74"/>
      <c r="P722" s="70"/>
      <c r="Q722" s="77"/>
      <c r="R722" s="74"/>
      <c r="S722" s="70"/>
      <c r="T722" s="77"/>
      <c r="U722" s="74"/>
      <c r="V722" s="70"/>
      <c r="W722" s="77"/>
    </row>
    <row r="723" spans="2:23" ht="23.1" customHeight="1" x14ac:dyDescent="0.2">
      <c r="B723" s="44"/>
      <c r="C723" s="45"/>
      <c r="D723" s="45"/>
      <c r="E723" s="45"/>
      <c r="F723" s="45"/>
      <c r="G723" s="45"/>
      <c r="H723" s="47"/>
      <c r="I723" s="45"/>
      <c r="J723" s="46"/>
      <c r="K723" s="67"/>
      <c r="L723" s="74"/>
      <c r="M723" s="70"/>
      <c r="N723" s="77"/>
      <c r="O723" s="74"/>
      <c r="P723" s="70"/>
      <c r="Q723" s="77"/>
      <c r="R723" s="74"/>
      <c r="S723" s="70"/>
      <c r="T723" s="77"/>
      <c r="U723" s="74"/>
      <c r="V723" s="70"/>
      <c r="W723" s="77"/>
    </row>
    <row r="724" spans="2:23" ht="23.1" customHeight="1" x14ac:dyDescent="0.2">
      <c r="B724" s="48"/>
      <c r="C724" s="49"/>
      <c r="D724" s="49"/>
      <c r="E724" s="49"/>
      <c r="F724" s="49"/>
      <c r="G724" s="49"/>
      <c r="H724" s="51"/>
      <c r="I724" s="49"/>
      <c r="J724" s="50"/>
      <c r="K724" s="66"/>
      <c r="L724" s="73"/>
      <c r="M724" s="70"/>
      <c r="N724" s="77"/>
      <c r="O724" s="73"/>
      <c r="P724" s="70"/>
      <c r="Q724" s="77"/>
      <c r="R724" s="73"/>
      <c r="S724" s="70"/>
      <c r="T724" s="77"/>
      <c r="U724" s="73"/>
      <c r="V724" s="70"/>
      <c r="W724" s="77"/>
    </row>
    <row r="725" spans="2:23" ht="23.1" customHeight="1" x14ac:dyDescent="0.2">
      <c r="B725" s="44"/>
      <c r="C725" s="45"/>
      <c r="D725" s="45"/>
      <c r="E725" s="45"/>
      <c r="F725" s="45"/>
      <c r="G725" s="45"/>
      <c r="H725" s="47"/>
      <c r="I725" s="45"/>
      <c r="J725" s="46"/>
      <c r="K725" s="67"/>
      <c r="L725" s="74"/>
      <c r="M725" s="70"/>
      <c r="N725" s="77"/>
      <c r="O725" s="74"/>
      <c r="P725" s="70"/>
      <c r="Q725" s="77"/>
      <c r="R725" s="74"/>
      <c r="S725" s="70"/>
      <c r="T725" s="77"/>
      <c r="U725" s="74"/>
      <c r="V725" s="70"/>
      <c r="W725" s="77"/>
    </row>
    <row r="726" spans="2:23" ht="23.1" customHeight="1" x14ac:dyDescent="0.2">
      <c r="B726" s="44"/>
      <c r="C726" s="45"/>
      <c r="D726" s="45"/>
      <c r="E726" s="45"/>
      <c r="F726" s="45"/>
      <c r="G726" s="45"/>
      <c r="H726" s="47"/>
      <c r="I726" s="45"/>
      <c r="J726" s="46"/>
      <c r="K726" s="67"/>
      <c r="L726" s="74"/>
      <c r="M726" s="70"/>
      <c r="N726" s="77"/>
      <c r="O726" s="74"/>
      <c r="P726" s="70"/>
      <c r="Q726" s="77"/>
      <c r="R726" s="74"/>
      <c r="S726" s="70"/>
      <c r="T726" s="77"/>
      <c r="U726" s="74"/>
      <c r="V726" s="70"/>
      <c r="W726" s="77"/>
    </row>
    <row r="727" spans="2:23" ht="23.1" customHeight="1" x14ac:dyDescent="0.2">
      <c r="B727" s="48"/>
      <c r="C727" s="49"/>
      <c r="D727" s="49"/>
      <c r="E727" s="49"/>
      <c r="F727" s="49"/>
      <c r="G727" s="49"/>
      <c r="H727" s="51"/>
      <c r="I727" s="49"/>
      <c r="J727" s="50"/>
      <c r="K727" s="66"/>
      <c r="L727" s="73"/>
      <c r="M727" s="70"/>
      <c r="N727" s="77"/>
      <c r="O727" s="73"/>
      <c r="P727" s="70"/>
      <c r="Q727" s="77"/>
      <c r="R727" s="73"/>
      <c r="S727" s="70"/>
      <c r="T727" s="77"/>
      <c r="U727" s="73"/>
      <c r="V727" s="70"/>
      <c r="W727" s="77"/>
    </row>
    <row r="728" spans="2:23" ht="23.1" customHeight="1" x14ac:dyDescent="0.2">
      <c r="B728" s="44"/>
      <c r="C728" s="45"/>
      <c r="D728" s="45"/>
      <c r="E728" s="45"/>
      <c r="F728" s="45"/>
      <c r="G728" s="45"/>
      <c r="H728" s="47"/>
      <c r="I728" s="45"/>
      <c r="J728" s="46"/>
      <c r="K728" s="67"/>
      <c r="L728" s="74"/>
      <c r="M728" s="70"/>
      <c r="N728" s="77"/>
      <c r="O728" s="74"/>
      <c r="P728" s="70"/>
      <c r="Q728" s="77"/>
      <c r="R728" s="74"/>
      <c r="S728" s="70"/>
      <c r="T728" s="77"/>
      <c r="U728" s="74"/>
      <c r="V728" s="70"/>
      <c r="W728" s="77"/>
    </row>
    <row r="729" spans="2:23" ht="23.1" customHeight="1" x14ac:dyDescent="0.2">
      <c r="B729" s="44"/>
      <c r="C729" s="45"/>
      <c r="D729" s="45"/>
      <c r="E729" s="45"/>
      <c r="F729" s="45"/>
      <c r="G729" s="45"/>
      <c r="H729" s="47"/>
      <c r="I729" s="45"/>
      <c r="J729" s="46"/>
      <c r="K729" s="67"/>
      <c r="L729" s="74"/>
      <c r="M729" s="70"/>
      <c r="N729" s="77"/>
      <c r="O729" s="74"/>
      <c r="P729" s="70"/>
      <c r="Q729" s="77"/>
      <c r="R729" s="74"/>
      <c r="S729" s="70"/>
      <c r="T729" s="77"/>
      <c r="U729" s="74"/>
      <c r="V729" s="70"/>
      <c r="W729" s="77"/>
    </row>
    <row r="730" spans="2:23" ht="23.1" customHeight="1" x14ac:dyDescent="0.2">
      <c r="B730" s="48"/>
      <c r="C730" s="49"/>
      <c r="D730" s="49"/>
      <c r="E730" s="49"/>
      <c r="F730" s="49"/>
      <c r="G730" s="49"/>
      <c r="H730" s="51"/>
      <c r="I730" s="49"/>
      <c r="J730" s="50"/>
      <c r="K730" s="66"/>
      <c r="L730" s="73"/>
      <c r="M730" s="70"/>
      <c r="N730" s="77"/>
      <c r="O730" s="73"/>
      <c r="P730" s="70"/>
      <c r="Q730" s="77"/>
      <c r="R730" s="73"/>
      <c r="S730" s="70"/>
      <c r="T730" s="77"/>
      <c r="U730" s="73"/>
      <c r="V730" s="70"/>
      <c r="W730" s="77"/>
    </row>
    <row r="731" spans="2:23" ht="23.1" customHeight="1" x14ac:dyDescent="0.2">
      <c r="B731" s="44"/>
      <c r="C731" s="45"/>
      <c r="D731" s="45"/>
      <c r="E731" s="45"/>
      <c r="F731" s="45"/>
      <c r="G731" s="45"/>
      <c r="H731" s="47"/>
      <c r="I731" s="45"/>
      <c r="J731" s="46"/>
      <c r="K731" s="67"/>
      <c r="L731" s="74"/>
      <c r="M731" s="70"/>
      <c r="N731" s="77"/>
      <c r="O731" s="74"/>
      <c r="P731" s="70"/>
      <c r="Q731" s="77"/>
      <c r="R731" s="74"/>
      <c r="S731" s="70"/>
      <c r="T731" s="77"/>
      <c r="U731" s="74"/>
      <c r="V731" s="70"/>
      <c r="W731" s="77"/>
    </row>
    <row r="732" spans="2:23" ht="23.1" customHeight="1" x14ac:dyDescent="0.2">
      <c r="B732" s="44"/>
      <c r="C732" s="45"/>
      <c r="D732" s="45"/>
      <c r="E732" s="45"/>
      <c r="F732" s="45"/>
      <c r="G732" s="45"/>
      <c r="H732" s="47"/>
      <c r="I732" s="45"/>
      <c r="J732" s="46"/>
      <c r="K732" s="67"/>
      <c r="L732" s="74"/>
      <c r="M732" s="70"/>
      <c r="N732" s="77"/>
      <c r="O732" s="74"/>
      <c r="P732" s="70"/>
      <c r="Q732" s="77"/>
      <c r="R732" s="74"/>
      <c r="S732" s="70"/>
      <c r="T732" s="77"/>
      <c r="U732" s="74"/>
      <c r="V732" s="70"/>
      <c r="W732" s="77"/>
    </row>
    <row r="733" spans="2:23" ht="23.1" customHeight="1" x14ac:dyDescent="0.2">
      <c r="B733" s="48"/>
      <c r="C733" s="49"/>
      <c r="D733" s="49"/>
      <c r="E733" s="49"/>
      <c r="F733" s="49"/>
      <c r="G733" s="49"/>
      <c r="H733" s="51"/>
      <c r="I733" s="49"/>
      <c r="J733" s="50"/>
      <c r="K733" s="66"/>
      <c r="L733" s="73"/>
      <c r="M733" s="70"/>
      <c r="N733" s="77"/>
      <c r="O733" s="73"/>
      <c r="P733" s="70"/>
      <c r="Q733" s="77"/>
      <c r="R733" s="73"/>
      <c r="S733" s="70"/>
      <c r="T733" s="77"/>
      <c r="U733" s="73"/>
      <c r="V733" s="70"/>
      <c r="W733" s="77"/>
    </row>
    <row r="734" spans="2:23" ht="23.1" customHeight="1" x14ac:dyDescent="0.2">
      <c r="B734" s="44"/>
      <c r="C734" s="45"/>
      <c r="D734" s="45"/>
      <c r="E734" s="45"/>
      <c r="F734" s="45"/>
      <c r="G734" s="45"/>
      <c r="H734" s="47"/>
      <c r="I734" s="45"/>
      <c r="J734" s="46"/>
      <c r="K734" s="67"/>
      <c r="L734" s="74"/>
      <c r="M734" s="70"/>
      <c r="N734" s="77"/>
      <c r="O734" s="74"/>
      <c r="P734" s="70"/>
      <c r="Q734" s="77"/>
      <c r="R734" s="74"/>
      <c r="S734" s="70"/>
      <c r="T734" s="77"/>
      <c r="U734" s="74"/>
      <c r="V734" s="70"/>
      <c r="W734" s="77"/>
    </row>
    <row r="735" spans="2:23" ht="23.1" customHeight="1" x14ac:dyDescent="0.2">
      <c r="B735" s="44"/>
      <c r="C735" s="45"/>
      <c r="D735" s="45"/>
      <c r="E735" s="45"/>
      <c r="F735" s="45"/>
      <c r="G735" s="45"/>
      <c r="H735" s="47"/>
      <c r="I735" s="45"/>
      <c r="J735" s="46"/>
      <c r="K735" s="67"/>
      <c r="L735" s="74"/>
      <c r="M735" s="70"/>
      <c r="N735" s="77"/>
      <c r="O735" s="74"/>
      <c r="P735" s="70"/>
      <c r="Q735" s="77"/>
      <c r="R735" s="74"/>
      <c r="S735" s="70"/>
      <c r="T735" s="77"/>
      <c r="U735" s="74"/>
      <c r="V735" s="70"/>
      <c r="W735" s="77"/>
    </row>
    <row r="736" spans="2:23" ht="23.1" customHeight="1" x14ac:dyDescent="0.2">
      <c r="B736" s="48"/>
      <c r="C736" s="49"/>
      <c r="D736" s="49"/>
      <c r="E736" s="49"/>
      <c r="F736" s="49"/>
      <c r="G736" s="49"/>
      <c r="H736" s="51"/>
      <c r="I736" s="49"/>
      <c r="J736" s="50"/>
      <c r="K736" s="66"/>
      <c r="L736" s="73"/>
      <c r="M736" s="70"/>
      <c r="N736" s="77"/>
      <c r="O736" s="73"/>
      <c r="P736" s="70"/>
      <c r="Q736" s="77"/>
      <c r="R736" s="73"/>
      <c r="S736" s="70"/>
      <c r="T736" s="77"/>
      <c r="U736" s="73"/>
      <c r="V736" s="70"/>
      <c r="W736" s="77"/>
    </row>
    <row r="737" spans="2:23" ht="23.1" customHeight="1" x14ac:dyDescent="0.2">
      <c r="B737" s="44"/>
      <c r="C737" s="45"/>
      <c r="D737" s="45"/>
      <c r="E737" s="45"/>
      <c r="F737" s="45"/>
      <c r="G737" s="45"/>
      <c r="H737" s="47"/>
      <c r="I737" s="45"/>
      <c r="J737" s="46"/>
      <c r="K737" s="67"/>
      <c r="L737" s="74"/>
      <c r="M737" s="70"/>
      <c r="N737" s="77"/>
      <c r="O737" s="74"/>
      <c r="P737" s="70"/>
      <c r="Q737" s="77"/>
      <c r="R737" s="74"/>
      <c r="S737" s="70"/>
      <c r="T737" s="77"/>
      <c r="U737" s="74"/>
      <c r="V737" s="70"/>
      <c r="W737" s="77"/>
    </row>
    <row r="738" spans="2:23" ht="23.1" customHeight="1" x14ac:dyDescent="0.2">
      <c r="B738" s="44"/>
      <c r="C738" s="45"/>
      <c r="D738" s="45"/>
      <c r="E738" s="45"/>
      <c r="F738" s="45"/>
      <c r="G738" s="45"/>
      <c r="H738" s="47"/>
      <c r="I738" s="45"/>
      <c r="J738" s="46"/>
      <c r="K738" s="67"/>
      <c r="L738" s="74"/>
      <c r="M738" s="70"/>
      <c r="N738" s="77"/>
      <c r="O738" s="74"/>
      <c r="P738" s="70"/>
      <c r="Q738" s="77"/>
      <c r="R738" s="74"/>
      <c r="S738" s="70"/>
      <c r="T738" s="77"/>
      <c r="U738" s="74"/>
      <c r="V738" s="70"/>
      <c r="W738" s="77"/>
    </row>
    <row r="739" spans="2:23" ht="23.1" customHeight="1" x14ac:dyDescent="0.2">
      <c r="B739" s="48"/>
      <c r="C739" s="49"/>
      <c r="D739" s="49"/>
      <c r="E739" s="49"/>
      <c r="F739" s="49"/>
      <c r="G739" s="49"/>
      <c r="H739" s="51"/>
      <c r="I739" s="49"/>
      <c r="J739" s="50"/>
      <c r="K739" s="66"/>
      <c r="L739" s="73"/>
      <c r="M739" s="70"/>
      <c r="N739" s="77"/>
      <c r="O739" s="73"/>
      <c r="P739" s="70"/>
      <c r="Q739" s="77"/>
      <c r="R739" s="73"/>
      <c r="S739" s="70"/>
      <c r="T739" s="77"/>
      <c r="U739" s="73"/>
      <c r="V739" s="70"/>
      <c r="W739" s="77"/>
    </row>
    <row r="740" spans="2:23" ht="23.1" customHeight="1" x14ac:dyDescent="0.2">
      <c r="B740" s="44"/>
      <c r="C740" s="45"/>
      <c r="D740" s="45"/>
      <c r="E740" s="45"/>
      <c r="F740" s="45"/>
      <c r="G740" s="45"/>
      <c r="H740" s="47"/>
      <c r="I740" s="45"/>
      <c r="J740" s="46"/>
      <c r="K740" s="67"/>
      <c r="L740" s="74"/>
      <c r="M740" s="70"/>
      <c r="N740" s="77"/>
      <c r="O740" s="74"/>
      <c r="P740" s="70"/>
      <c r="Q740" s="77"/>
      <c r="R740" s="74"/>
      <c r="S740" s="70"/>
      <c r="T740" s="77"/>
      <c r="U740" s="74"/>
      <c r="V740" s="70"/>
      <c r="W740" s="77"/>
    </row>
    <row r="741" spans="2:23" ht="23.1" customHeight="1" x14ac:dyDescent="0.2">
      <c r="B741" s="44"/>
      <c r="C741" s="45"/>
      <c r="D741" s="45"/>
      <c r="E741" s="45"/>
      <c r="F741" s="45"/>
      <c r="G741" s="45"/>
      <c r="H741" s="47"/>
      <c r="I741" s="45"/>
      <c r="J741" s="46"/>
      <c r="K741" s="67"/>
      <c r="L741" s="74"/>
      <c r="M741" s="70"/>
      <c r="N741" s="77"/>
      <c r="O741" s="74"/>
      <c r="P741" s="70"/>
      <c r="Q741" s="77"/>
      <c r="R741" s="74"/>
      <c r="S741" s="70"/>
      <c r="T741" s="77"/>
      <c r="U741" s="74"/>
      <c r="V741" s="70"/>
      <c r="W741" s="77"/>
    </row>
    <row r="742" spans="2:23" ht="23.1" customHeight="1" x14ac:dyDescent="0.2">
      <c r="B742" s="48"/>
      <c r="C742" s="49"/>
      <c r="D742" s="49"/>
      <c r="E742" s="49"/>
      <c r="F742" s="49"/>
      <c r="G742" s="49"/>
      <c r="H742" s="51"/>
      <c r="I742" s="49"/>
      <c r="J742" s="50"/>
      <c r="K742" s="66"/>
      <c r="L742" s="73"/>
      <c r="M742" s="70"/>
      <c r="N742" s="77"/>
      <c r="O742" s="73"/>
      <c r="P742" s="70"/>
      <c r="Q742" s="77"/>
      <c r="R742" s="73"/>
      <c r="S742" s="70"/>
      <c r="T742" s="77"/>
      <c r="U742" s="73"/>
      <c r="V742" s="70"/>
      <c r="W742" s="77"/>
    </row>
    <row r="743" spans="2:23" ht="23.1" customHeight="1" x14ac:dyDescent="0.2">
      <c r="B743" s="44"/>
      <c r="C743" s="45"/>
      <c r="D743" s="45"/>
      <c r="E743" s="45"/>
      <c r="F743" s="45"/>
      <c r="G743" s="45"/>
      <c r="H743" s="47"/>
      <c r="I743" s="45"/>
      <c r="J743" s="46"/>
      <c r="K743" s="67"/>
      <c r="L743" s="74"/>
      <c r="M743" s="70"/>
      <c r="N743" s="77"/>
      <c r="O743" s="74"/>
      <c r="P743" s="70"/>
      <c r="Q743" s="77"/>
      <c r="R743" s="74"/>
      <c r="S743" s="70"/>
      <c r="T743" s="77"/>
      <c r="U743" s="74"/>
      <c r="V743" s="70"/>
      <c r="W743" s="77"/>
    </row>
    <row r="744" spans="2:23" ht="23.1" customHeight="1" x14ac:dyDescent="0.2">
      <c r="B744" s="44"/>
      <c r="C744" s="45"/>
      <c r="D744" s="45"/>
      <c r="E744" s="45"/>
      <c r="F744" s="45"/>
      <c r="G744" s="45"/>
      <c r="H744" s="47"/>
      <c r="I744" s="45"/>
      <c r="J744" s="46"/>
      <c r="K744" s="67"/>
      <c r="L744" s="74"/>
      <c r="M744" s="70"/>
      <c r="N744" s="77"/>
      <c r="O744" s="74"/>
      <c r="P744" s="70"/>
      <c r="Q744" s="77"/>
      <c r="R744" s="74"/>
      <c r="S744" s="70"/>
      <c r="T744" s="77"/>
      <c r="U744" s="74"/>
      <c r="V744" s="70"/>
      <c r="W744" s="77"/>
    </row>
    <row r="745" spans="2:23" ht="23.1" customHeight="1" x14ac:dyDescent="0.2">
      <c r="B745" s="48"/>
      <c r="C745" s="49"/>
      <c r="D745" s="49"/>
      <c r="E745" s="49"/>
      <c r="F745" s="49"/>
      <c r="G745" s="49"/>
      <c r="H745" s="51"/>
      <c r="I745" s="49"/>
      <c r="J745" s="50"/>
      <c r="K745" s="66"/>
      <c r="L745" s="73"/>
      <c r="M745" s="70"/>
      <c r="N745" s="77"/>
      <c r="O745" s="73"/>
      <c r="P745" s="70"/>
      <c r="Q745" s="77"/>
      <c r="R745" s="73"/>
      <c r="S745" s="70"/>
      <c r="T745" s="77"/>
      <c r="U745" s="73"/>
      <c r="V745" s="70"/>
      <c r="W745" s="77"/>
    </row>
    <row r="746" spans="2:23" ht="23.1" customHeight="1" x14ac:dyDescent="0.2">
      <c r="B746" s="44"/>
      <c r="C746" s="45"/>
      <c r="D746" s="45"/>
      <c r="E746" s="45"/>
      <c r="F746" s="45"/>
      <c r="G746" s="45"/>
      <c r="H746" s="47"/>
      <c r="I746" s="45"/>
      <c r="J746" s="46"/>
      <c r="K746" s="67"/>
      <c r="L746" s="74"/>
      <c r="M746" s="70"/>
      <c r="N746" s="77"/>
      <c r="O746" s="74"/>
      <c r="P746" s="70"/>
      <c r="Q746" s="77"/>
      <c r="R746" s="74"/>
      <c r="S746" s="70"/>
      <c r="T746" s="77"/>
      <c r="U746" s="74"/>
      <c r="V746" s="70"/>
      <c r="W746" s="77"/>
    </row>
    <row r="747" spans="2:23" ht="23.1" customHeight="1" x14ac:dyDescent="0.2">
      <c r="B747" s="44"/>
      <c r="C747" s="45"/>
      <c r="D747" s="45"/>
      <c r="E747" s="45"/>
      <c r="F747" s="45"/>
      <c r="G747" s="45"/>
      <c r="H747" s="47"/>
      <c r="I747" s="45"/>
      <c r="J747" s="46"/>
      <c r="K747" s="67"/>
      <c r="L747" s="74"/>
      <c r="M747" s="70"/>
      <c r="N747" s="77"/>
      <c r="O747" s="74"/>
      <c r="P747" s="70"/>
      <c r="Q747" s="77"/>
      <c r="R747" s="74"/>
      <c r="S747" s="70"/>
      <c r="T747" s="77"/>
      <c r="U747" s="74"/>
      <c r="V747" s="70"/>
      <c r="W747" s="77"/>
    </row>
    <row r="748" spans="2:23" ht="23.1" customHeight="1" x14ac:dyDescent="0.2">
      <c r="B748" s="48"/>
      <c r="C748" s="49"/>
      <c r="D748" s="49"/>
      <c r="E748" s="49"/>
      <c r="F748" s="49"/>
      <c r="G748" s="49"/>
      <c r="H748" s="51"/>
      <c r="I748" s="49"/>
      <c r="J748" s="50"/>
      <c r="K748" s="66"/>
      <c r="L748" s="73"/>
      <c r="M748" s="70"/>
      <c r="N748" s="77"/>
      <c r="O748" s="73"/>
      <c r="P748" s="70"/>
      <c r="Q748" s="77"/>
      <c r="R748" s="73"/>
      <c r="S748" s="70"/>
      <c r="T748" s="77"/>
      <c r="U748" s="73"/>
      <c r="V748" s="70"/>
      <c r="W748" s="77"/>
    </row>
    <row r="749" spans="2:23" ht="23.1" customHeight="1" x14ac:dyDescent="0.2">
      <c r="B749" s="44"/>
      <c r="C749" s="45"/>
      <c r="D749" s="45"/>
      <c r="E749" s="45"/>
      <c r="F749" s="45"/>
      <c r="G749" s="45"/>
      <c r="H749" s="47"/>
      <c r="I749" s="45"/>
      <c r="J749" s="46"/>
      <c r="K749" s="67"/>
      <c r="L749" s="74"/>
      <c r="M749" s="70"/>
      <c r="N749" s="77"/>
      <c r="O749" s="74"/>
      <c r="P749" s="70"/>
      <c r="Q749" s="77"/>
      <c r="R749" s="74"/>
      <c r="S749" s="70"/>
      <c r="T749" s="77"/>
      <c r="U749" s="74"/>
      <c r="V749" s="70"/>
      <c r="W749" s="77"/>
    </row>
    <row r="750" spans="2:23" ht="23.1" customHeight="1" x14ac:dyDescent="0.2">
      <c r="B750" s="44"/>
      <c r="C750" s="45"/>
      <c r="D750" s="45"/>
      <c r="E750" s="45"/>
      <c r="F750" s="45"/>
      <c r="G750" s="45"/>
      <c r="H750" s="47"/>
      <c r="I750" s="45"/>
      <c r="J750" s="46"/>
      <c r="K750" s="67"/>
      <c r="L750" s="74"/>
      <c r="M750" s="70"/>
      <c r="N750" s="77"/>
      <c r="O750" s="74"/>
      <c r="P750" s="70"/>
      <c r="Q750" s="77"/>
      <c r="R750" s="74"/>
      <c r="S750" s="70"/>
      <c r="T750" s="77"/>
      <c r="U750" s="74"/>
      <c r="V750" s="70"/>
      <c r="W750" s="77"/>
    </row>
    <row r="751" spans="2:23" ht="23.1" customHeight="1" x14ac:dyDescent="0.2">
      <c r="B751" s="48"/>
      <c r="C751" s="49"/>
      <c r="D751" s="49"/>
      <c r="E751" s="49"/>
      <c r="F751" s="49"/>
      <c r="G751" s="49"/>
      <c r="H751" s="51"/>
      <c r="I751" s="49"/>
      <c r="J751" s="50"/>
      <c r="K751" s="66"/>
      <c r="L751" s="73"/>
      <c r="M751" s="70"/>
      <c r="N751" s="77"/>
      <c r="O751" s="73"/>
      <c r="P751" s="70"/>
      <c r="Q751" s="77"/>
      <c r="R751" s="73"/>
      <c r="S751" s="70"/>
      <c r="T751" s="77"/>
      <c r="U751" s="73"/>
      <c r="V751" s="70"/>
      <c r="W751" s="77"/>
    </row>
    <row r="752" spans="2:23" ht="23.1" customHeight="1" x14ac:dyDescent="0.2">
      <c r="B752" s="44"/>
      <c r="C752" s="45"/>
      <c r="D752" s="45"/>
      <c r="E752" s="45"/>
      <c r="F752" s="45"/>
      <c r="G752" s="45"/>
      <c r="H752" s="47"/>
      <c r="I752" s="45"/>
      <c r="J752" s="46"/>
      <c r="K752" s="67"/>
      <c r="L752" s="74"/>
      <c r="M752" s="70"/>
      <c r="N752" s="77"/>
      <c r="O752" s="74"/>
      <c r="P752" s="70"/>
      <c r="Q752" s="77"/>
      <c r="R752" s="74"/>
      <c r="S752" s="70"/>
      <c r="T752" s="77"/>
      <c r="U752" s="74"/>
      <c r="V752" s="70"/>
      <c r="W752" s="77"/>
    </row>
    <row r="753" spans="2:23" ht="23.1" customHeight="1" x14ac:dyDescent="0.2">
      <c r="B753" s="44"/>
      <c r="C753" s="45"/>
      <c r="D753" s="45"/>
      <c r="E753" s="45"/>
      <c r="F753" s="45"/>
      <c r="G753" s="45"/>
      <c r="H753" s="47"/>
      <c r="I753" s="45"/>
      <c r="J753" s="46"/>
      <c r="K753" s="67"/>
      <c r="L753" s="74"/>
      <c r="M753" s="70"/>
      <c r="N753" s="77"/>
      <c r="O753" s="74"/>
      <c r="P753" s="70"/>
      <c r="Q753" s="77"/>
      <c r="R753" s="74"/>
      <c r="S753" s="70"/>
      <c r="T753" s="77"/>
      <c r="U753" s="74"/>
      <c r="V753" s="70"/>
      <c r="W753" s="77"/>
    </row>
    <row r="754" spans="2:23" ht="23.1" customHeight="1" x14ac:dyDescent="0.2">
      <c r="B754" s="48"/>
      <c r="C754" s="49"/>
      <c r="D754" s="49"/>
      <c r="E754" s="49"/>
      <c r="F754" s="49"/>
      <c r="G754" s="49"/>
      <c r="H754" s="51"/>
      <c r="I754" s="49"/>
      <c r="J754" s="50"/>
      <c r="K754" s="66"/>
      <c r="L754" s="73"/>
      <c r="M754" s="70"/>
      <c r="N754" s="77"/>
      <c r="O754" s="73"/>
      <c r="P754" s="70"/>
      <c r="Q754" s="77"/>
      <c r="R754" s="73"/>
      <c r="S754" s="70"/>
      <c r="T754" s="77"/>
      <c r="U754" s="73"/>
      <c r="V754" s="70"/>
      <c r="W754" s="77"/>
    </row>
    <row r="755" spans="2:23" ht="23.1" customHeight="1" x14ac:dyDescent="0.2">
      <c r="B755" s="44"/>
      <c r="C755" s="45"/>
      <c r="D755" s="45"/>
      <c r="E755" s="45"/>
      <c r="F755" s="45"/>
      <c r="G755" s="45"/>
      <c r="H755" s="47"/>
      <c r="I755" s="45"/>
      <c r="J755" s="46"/>
      <c r="K755" s="67"/>
      <c r="L755" s="74"/>
      <c r="M755" s="70"/>
      <c r="N755" s="77"/>
      <c r="O755" s="74"/>
      <c r="P755" s="70"/>
      <c r="Q755" s="77"/>
      <c r="R755" s="74"/>
      <c r="S755" s="70"/>
      <c r="T755" s="77"/>
      <c r="U755" s="74"/>
      <c r="V755" s="70"/>
      <c r="W755" s="77"/>
    </row>
    <row r="756" spans="2:23" ht="23.1" customHeight="1" x14ac:dyDescent="0.2">
      <c r="B756" s="44"/>
      <c r="C756" s="45"/>
      <c r="D756" s="45"/>
      <c r="E756" s="45"/>
      <c r="F756" s="45"/>
      <c r="G756" s="45"/>
      <c r="H756" s="47"/>
      <c r="I756" s="45"/>
      <c r="J756" s="46"/>
      <c r="K756" s="67"/>
      <c r="L756" s="74"/>
      <c r="M756" s="70"/>
      <c r="N756" s="77"/>
      <c r="O756" s="74"/>
      <c r="P756" s="70"/>
      <c r="Q756" s="77"/>
      <c r="R756" s="74"/>
      <c r="S756" s="70"/>
      <c r="T756" s="77"/>
      <c r="U756" s="74"/>
      <c r="V756" s="70"/>
      <c r="W756" s="77"/>
    </row>
    <row r="757" spans="2:23" ht="23.1" customHeight="1" x14ac:dyDescent="0.2">
      <c r="B757" s="48"/>
      <c r="C757" s="49"/>
      <c r="D757" s="49"/>
      <c r="E757" s="49"/>
      <c r="F757" s="49"/>
      <c r="G757" s="49"/>
      <c r="H757" s="51"/>
      <c r="I757" s="49"/>
      <c r="J757" s="50"/>
      <c r="K757" s="66"/>
      <c r="L757" s="73"/>
      <c r="M757" s="70"/>
      <c r="N757" s="77"/>
      <c r="O757" s="73"/>
      <c r="P757" s="70"/>
      <c r="Q757" s="77"/>
      <c r="R757" s="73"/>
      <c r="S757" s="70"/>
      <c r="T757" s="77"/>
      <c r="U757" s="73"/>
      <c r="V757" s="70"/>
      <c r="W757" s="77"/>
    </row>
    <row r="758" spans="2:23" ht="23.1" customHeight="1" x14ac:dyDescent="0.2">
      <c r="B758" s="44"/>
      <c r="C758" s="45"/>
      <c r="D758" s="45"/>
      <c r="E758" s="45"/>
      <c r="F758" s="45"/>
      <c r="G758" s="45"/>
      <c r="H758" s="47"/>
      <c r="I758" s="45"/>
      <c r="J758" s="46"/>
      <c r="K758" s="67"/>
      <c r="L758" s="74"/>
      <c r="M758" s="70"/>
      <c r="N758" s="77"/>
      <c r="O758" s="74"/>
      <c r="P758" s="70"/>
      <c r="Q758" s="77"/>
      <c r="R758" s="74"/>
      <c r="S758" s="70"/>
      <c r="T758" s="77"/>
      <c r="U758" s="74"/>
      <c r="V758" s="70"/>
      <c r="W758" s="77"/>
    </row>
    <row r="759" spans="2:23" ht="23.1" customHeight="1" x14ac:dyDescent="0.2">
      <c r="B759" s="44"/>
      <c r="C759" s="45"/>
      <c r="D759" s="45"/>
      <c r="E759" s="45"/>
      <c r="F759" s="45"/>
      <c r="G759" s="45"/>
      <c r="H759" s="47"/>
      <c r="I759" s="45"/>
      <c r="J759" s="46"/>
      <c r="K759" s="67"/>
      <c r="L759" s="74"/>
      <c r="M759" s="70"/>
      <c r="N759" s="77"/>
      <c r="O759" s="74"/>
      <c r="P759" s="70"/>
      <c r="Q759" s="77"/>
      <c r="R759" s="74"/>
      <c r="S759" s="70"/>
      <c r="T759" s="77"/>
      <c r="U759" s="74"/>
      <c r="V759" s="70"/>
      <c r="W759" s="77"/>
    </row>
    <row r="760" spans="2:23" ht="23.1" customHeight="1" x14ac:dyDescent="0.2">
      <c r="B760" s="48"/>
      <c r="C760" s="49"/>
      <c r="D760" s="49"/>
      <c r="E760" s="49"/>
      <c r="F760" s="49"/>
      <c r="G760" s="49"/>
      <c r="H760" s="51"/>
      <c r="I760" s="49"/>
      <c r="J760" s="50"/>
      <c r="K760" s="66"/>
      <c r="L760" s="73"/>
      <c r="M760" s="70"/>
      <c r="N760" s="77"/>
      <c r="O760" s="73"/>
      <c r="P760" s="70"/>
      <c r="Q760" s="77"/>
      <c r="R760" s="73"/>
      <c r="S760" s="70"/>
      <c r="T760" s="77"/>
      <c r="U760" s="73"/>
      <c r="V760" s="70"/>
      <c r="W760" s="77"/>
    </row>
    <row r="761" spans="2:23" ht="23.1" customHeight="1" x14ac:dyDescent="0.2">
      <c r="B761" s="44"/>
      <c r="C761" s="45"/>
      <c r="D761" s="45"/>
      <c r="E761" s="45"/>
      <c r="F761" s="45"/>
      <c r="G761" s="45"/>
      <c r="H761" s="47"/>
      <c r="I761" s="45"/>
      <c r="J761" s="46"/>
      <c r="K761" s="67"/>
      <c r="L761" s="74"/>
      <c r="M761" s="70"/>
      <c r="N761" s="77"/>
      <c r="O761" s="74"/>
      <c r="P761" s="70"/>
      <c r="Q761" s="77"/>
      <c r="R761" s="74"/>
      <c r="S761" s="70"/>
      <c r="T761" s="77"/>
      <c r="U761" s="74"/>
      <c r="V761" s="70"/>
      <c r="W761" s="77"/>
    </row>
    <row r="762" spans="2:23" ht="23.1" customHeight="1" x14ac:dyDescent="0.2">
      <c r="B762" s="44"/>
      <c r="C762" s="45"/>
      <c r="D762" s="45"/>
      <c r="E762" s="45"/>
      <c r="F762" s="45"/>
      <c r="G762" s="45"/>
      <c r="H762" s="47"/>
      <c r="I762" s="45"/>
      <c r="J762" s="46"/>
      <c r="K762" s="67"/>
      <c r="L762" s="74"/>
      <c r="M762" s="70"/>
      <c r="N762" s="77"/>
      <c r="O762" s="74"/>
      <c r="P762" s="70"/>
      <c r="Q762" s="77"/>
      <c r="R762" s="74"/>
      <c r="S762" s="70"/>
      <c r="T762" s="77"/>
      <c r="U762" s="74"/>
      <c r="V762" s="70"/>
      <c r="W762" s="77"/>
    </row>
    <row r="763" spans="2:23" ht="23.1" customHeight="1" x14ac:dyDescent="0.2">
      <c r="B763" s="48"/>
      <c r="C763" s="49"/>
      <c r="D763" s="49"/>
      <c r="E763" s="49"/>
      <c r="F763" s="49"/>
      <c r="G763" s="49"/>
      <c r="H763" s="51"/>
      <c r="I763" s="49"/>
      <c r="J763" s="50"/>
      <c r="K763" s="66"/>
      <c r="L763" s="73"/>
      <c r="M763" s="70"/>
      <c r="N763" s="77"/>
      <c r="O763" s="73"/>
      <c r="P763" s="70"/>
      <c r="Q763" s="77"/>
      <c r="R763" s="73"/>
      <c r="S763" s="70"/>
      <c r="T763" s="77"/>
      <c r="U763" s="73"/>
      <c r="V763" s="70"/>
      <c r="W763" s="77"/>
    </row>
    <row r="764" spans="2:23" ht="23.1" customHeight="1" x14ac:dyDescent="0.2">
      <c r="B764" s="44"/>
      <c r="C764" s="45"/>
      <c r="D764" s="45"/>
      <c r="E764" s="45"/>
      <c r="F764" s="45"/>
      <c r="G764" s="45"/>
      <c r="H764" s="47"/>
      <c r="I764" s="45"/>
      <c r="J764" s="46"/>
      <c r="K764" s="67"/>
      <c r="L764" s="74"/>
      <c r="M764" s="70"/>
      <c r="N764" s="77"/>
      <c r="O764" s="74"/>
      <c r="P764" s="70"/>
      <c r="Q764" s="77"/>
      <c r="R764" s="74"/>
      <c r="S764" s="70"/>
      <c r="T764" s="77"/>
      <c r="U764" s="74"/>
      <c r="V764" s="70"/>
      <c r="W764" s="77"/>
    </row>
    <row r="765" spans="2:23" ht="23.1" customHeight="1" x14ac:dyDescent="0.2">
      <c r="B765" s="44"/>
      <c r="C765" s="45"/>
      <c r="D765" s="45"/>
      <c r="E765" s="45"/>
      <c r="F765" s="45"/>
      <c r="G765" s="45"/>
      <c r="H765" s="47"/>
      <c r="I765" s="45"/>
      <c r="J765" s="46"/>
      <c r="K765" s="67"/>
      <c r="L765" s="74"/>
      <c r="M765" s="70"/>
      <c r="N765" s="77"/>
      <c r="O765" s="74"/>
      <c r="P765" s="70"/>
      <c r="Q765" s="77"/>
      <c r="R765" s="74"/>
      <c r="S765" s="70"/>
      <c r="T765" s="77"/>
      <c r="U765" s="74"/>
      <c r="V765" s="70"/>
      <c r="W765" s="77"/>
    </row>
    <row r="766" spans="2:23" ht="23.1" customHeight="1" x14ac:dyDescent="0.2">
      <c r="B766" s="48"/>
      <c r="C766" s="49"/>
      <c r="D766" s="49"/>
      <c r="E766" s="49"/>
      <c r="F766" s="49"/>
      <c r="G766" s="49"/>
      <c r="H766" s="51"/>
      <c r="I766" s="49"/>
      <c r="J766" s="50"/>
      <c r="K766" s="66"/>
      <c r="L766" s="73"/>
      <c r="M766" s="70"/>
      <c r="N766" s="77"/>
      <c r="O766" s="73"/>
      <c r="P766" s="70"/>
      <c r="Q766" s="77"/>
      <c r="R766" s="73"/>
      <c r="S766" s="70"/>
      <c r="T766" s="77"/>
      <c r="U766" s="73"/>
      <c r="V766" s="70"/>
      <c r="W766" s="77"/>
    </row>
    <row r="767" spans="2:23" ht="23.1" customHeight="1" x14ac:dyDescent="0.2">
      <c r="B767" s="44"/>
      <c r="C767" s="45"/>
      <c r="D767" s="45"/>
      <c r="E767" s="45"/>
      <c r="F767" s="45"/>
      <c r="G767" s="45"/>
      <c r="H767" s="47"/>
      <c r="I767" s="45"/>
      <c r="J767" s="46"/>
      <c r="K767" s="67"/>
      <c r="L767" s="74"/>
      <c r="M767" s="70"/>
      <c r="N767" s="77"/>
      <c r="O767" s="74"/>
      <c r="P767" s="70"/>
      <c r="Q767" s="77"/>
      <c r="R767" s="74"/>
      <c r="S767" s="70"/>
      <c r="T767" s="77"/>
      <c r="U767" s="74"/>
      <c r="V767" s="70"/>
      <c r="W767" s="77"/>
    </row>
    <row r="768" spans="2:23" ht="23.1" customHeight="1" x14ac:dyDescent="0.2">
      <c r="B768" s="44"/>
      <c r="C768" s="45"/>
      <c r="D768" s="45"/>
      <c r="E768" s="45"/>
      <c r="F768" s="45"/>
      <c r="G768" s="45"/>
      <c r="H768" s="47"/>
      <c r="I768" s="45"/>
      <c r="J768" s="46"/>
      <c r="K768" s="67"/>
      <c r="L768" s="74"/>
      <c r="M768" s="70"/>
      <c r="N768" s="77"/>
      <c r="O768" s="74"/>
      <c r="P768" s="70"/>
      <c r="Q768" s="77"/>
      <c r="R768" s="74"/>
      <c r="S768" s="70"/>
      <c r="T768" s="77"/>
      <c r="U768" s="74"/>
      <c r="V768" s="70"/>
      <c r="W768" s="77"/>
    </row>
    <row r="769" spans="2:23" ht="23.1" customHeight="1" x14ac:dyDescent="0.2">
      <c r="B769" s="48"/>
      <c r="C769" s="49"/>
      <c r="D769" s="49"/>
      <c r="E769" s="49"/>
      <c r="F769" s="49"/>
      <c r="G769" s="49"/>
      <c r="H769" s="51"/>
      <c r="I769" s="49"/>
      <c r="J769" s="50"/>
      <c r="K769" s="66"/>
      <c r="L769" s="73"/>
      <c r="M769" s="70"/>
      <c r="N769" s="77"/>
      <c r="O769" s="73"/>
      <c r="P769" s="70"/>
      <c r="Q769" s="77"/>
      <c r="R769" s="73"/>
      <c r="S769" s="70"/>
      <c r="T769" s="77"/>
      <c r="U769" s="73"/>
      <c r="V769" s="70"/>
      <c r="W769" s="77"/>
    </row>
    <row r="770" spans="2:23" ht="23.1" customHeight="1" x14ac:dyDescent="0.2">
      <c r="B770" s="44"/>
      <c r="C770" s="45"/>
      <c r="D770" s="45"/>
      <c r="E770" s="45"/>
      <c r="F770" s="45"/>
      <c r="G770" s="45"/>
      <c r="H770" s="47"/>
      <c r="I770" s="45"/>
      <c r="J770" s="46"/>
      <c r="K770" s="67"/>
      <c r="L770" s="74"/>
      <c r="M770" s="70"/>
      <c r="N770" s="77"/>
      <c r="O770" s="74"/>
      <c r="P770" s="70"/>
      <c r="Q770" s="77"/>
      <c r="R770" s="74"/>
      <c r="S770" s="70"/>
      <c r="T770" s="77"/>
      <c r="U770" s="74"/>
      <c r="V770" s="70"/>
      <c r="W770" s="77"/>
    </row>
    <row r="771" spans="2:23" ht="23.1" customHeight="1" x14ac:dyDescent="0.2">
      <c r="B771" s="44"/>
      <c r="C771" s="45"/>
      <c r="D771" s="45"/>
      <c r="E771" s="45"/>
      <c r="F771" s="45"/>
      <c r="G771" s="45"/>
      <c r="H771" s="47"/>
      <c r="I771" s="45"/>
      <c r="J771" s="46"/>
      <c r="K771" s="67"/>
      <c r="L771" s="74"/>
      <c r="M771" s="70"/>
      <c r="N771" s="77"/>
      <c r="O771" s="74"/>
      <c r="P771" s="70"/>
      <c r="Q771" s="77"/>
      <c r="R771" s="74"/>
      <c r="S771" s="70"/>
      <c r="T771" s="77"/>
      <c r="U771" s="74"/>
      <c r="V771" s="70"/>
      <c r="W771" s="77"/>
    </row>
    <row r="772" spans="2:23" ht="23.1" customHeight="1" x14ac:dyDescent="0.2">
      <c r="B772" s="48"/>
      <c r="C772" s="49"/>
      <c r="D772" s="49"/>
      <c r="E772" s="49"/>
      <c r="F772" s="49"/>
      <c r="G772" s="49"/>
      <c r="H772" s="51"/>
      <c r="I772" s="49"/>
      <c r="J772" s="50"/>
      <c r="K772" s="66"/>
      <c r="L772" s="73"/>
      <c r="M772" s="70"/>
      <c r="N772" s="77"/>
      <c r="O772" s="73"/>
      <c r="P772" s="70"/>
      <c r="Q772" s="77"/>
      <c r="R772" s="73"/>
      <c r="S772" s="70"/>
      <c r="T772" s="77"/>
      <c r="U772" s="73"/>
      <c r="V772" s="70"/>
      <c r="W772" s="77"/>
    </row>
    <row r="773" spans="2:23" ht="23.1" customHeight="1" x14ac:dyDescent="0.2">
      <c r="B773" s="44"/>
      <c r="C773" s="45"/>
      <c r="D773" s="45"/>
      <c r="E773" s="45"/>
      <c r="F773" s="45"/>
      <c r="G773" s="45"/>
      <c r="H773" s="47"/>
      <c r="I773" s="45"/>
      <c r="J773" s="46"/>
      <c r="K773" s="67"/>
      <c r="L773" s="74"/>
      <c r="M773" s="70"/>
      <c r="N773" s="77"/>
      <c r="O773" s="74"/>
      <c r="P773" s="70"/>
      <c r="Q773" s="77"/>
      <c r="R773" s="74"/>
      <c r="S773" s="70"/>
      <c r="T773" s="77"/>
      <c r="U773" s="74"/>
      <c r="V773" s="70"/>
      <c r="W773" s="77"/>
    </row>
    <row r="774" spans="2:23" ht="23.1" customHeight="1" x14ac:dyDescent="0.2">
      <c r="B774" s="44"/>
      <c r="C774" s="45"/>
      <c r="D774" s="45"/>
      <c r="E774" s="45"/>
      <c r="F774" s="45"/>
      <c r="G774" s="45"/>
      <c r="H774" s="47"/>
      <c r="I774" s="45"/>
      <c r="J774" s="46"/>
      <c r="K774" s="67"/>
      <c r="L774" s="74"/>
      <c r="M774" s="70"/>
      <c r="N774" s="77"/>
      <c r="O774" s="74"/>
      <c r="P774" s="70"/>
      <c r="Q774" s="77"/>
      <c r="R774" s="74"/>
      <c r="S774" s="70"/>
      <c r="T774" s="77"/>
      <c r="U774" s="74"/>
      <c r="V774" s="70"/>
      <c r="W774" s="77"/>
    </row>
    <row r="775" spans="2:23" ht="23.1" customHeight="1" x14ac:dyDescent="0.2">
      <c r="B775" s="48"/>
      <c r="C775" s="49"/>
      <c r="D775" s="49"/>
      <c r="E775" s="49"/>
      <c r="F775" s="49"/>
      <c r="G775" s="49"/>
      <c r="H775" s="51"/>
      <c r="I775" s="49"/>
      <c r="J775" s="50"/>
      <c r="K775" s="66"/>
      <c r="L775" s="73"/>
      <c r="M775" s="70"/>
      <c r="N775" s="77"/>
      <c r="O775" s="73"/>
      <c r="P775" s="70"/>
      <c r="Q775" s="77"/>
      <c r="R775" s="73"/>
      <c r="S775" s="70"/>
      <c r="T775" s="77"/>
      <c r="U775" s="73"/>
      <c r="V775" s="70"/>
      <c r="W775" s="77"/>
    </row>
    <row r="776" spans="2:23" ht="23.1" customHeight="1" x14ac:dyDescent="0.2">
      <c r="B776" s="44"/>
      <c r="C776" s="45"/>
      <c r="D776" s="45"/>
      <c r="E776" s="45"/>
      <c r="F776" s="45"/>
      <c r="G776" s="45"/>
      <c r="H776" s="47"/>
      <c r="I776" s="45"/>
      <c r="J776" s="46"/>
      <c r="K776" s="67"/>
      <c r="L776" s="74"/>
      <c r="M776" s="70"/>
      <c r="N776" s="77"/>
      <c r="O776" s="74"/>
      <c r="P776" s="70"/>
      <c r="Q776" s="77"/>
      <c r="R776" s="74"/>
      <c r="S776" s="70"/>
      <c r="T776" s="77"/>
      <c r="U776" s="74"/>
      <c r="V776" s="70"/>
      <c r="W776" s="77"/>
    </row>
    <row r="777" spans="2:23" ht="23.1" customHeight="1" x14ac:dyDescent="0.2">
      <c r="B777" s="44"/>
      <c r="C777" s="45"/>
      <c r="D777" s="45"/>
      <c r="E777" s="45"/>
      <c r="F777" s="45"/>
      <c r="G777" s="45"/>
      <c r="H777" s="47"/>
      <c r="I777" s="45"/>
      <c r="J777" s="46"/>
      <c r="K777" s="67"/>
      <c r="L777" s="74"/>
      <c r="M777" s="70"/>
      <c r="N777" s="77"/>
      <c r="O777" s="74"/>
      <c r="P777" s="70"/>
      <c r="Q777" s="77"/>
      <c r="R777" s="74"/>
      <c r="S777" s="70"/>
      <c r="T777" s="77"/>
      <c r="U777" s="74"/>
      <c r="V777" s="70"/>
      <c r="W777" s="77"/>
    </row>
    <row r="778" spans="2:23" ht="23.1" customHeight="1" x14ac:dyDescent="0.2">
      <c r="B778" s="48"/>
      <c r="C778" s="49"/>
      <c r="D778" s="49"/>
      <c r="E778" s="49"/>
      <c r="F778" s="49"/>
      <c r="G778" s="49"/>
      <c r="H778" s="51"/>
      <c r="I778" s="49"/>
      <c r="J778" s="50"/>
      <c r="K778" s="66"/>
      <c r="L778" s="73"/>
      <c r="M778" s="70"/>
      <c r="N778" s="77"/>
      <c r="O778" s="73"/>
      <c r="P778" s="70"/>
      <c r="Q778" s="77"/>
      <c r="R778" s="73"/>
      <c r="S778" s="70"/>
      <c r="T778" s="77"/>
      <c r="U778" s="73"/>
      <c r="V778" s="70"/>
      <c r="W778" s="77"/>
    </row>
    <row r="779" spans="2:23" ht="23.1" customHeight="1" x14ac:dyDescent="0.2">
      <c r="B779" s="44"/>
      <c r="C779" s="45"/>
      <c r="D779" s="45"/>
      <c r="E779" s="45"/>
      <c r="F779" s="45"/>
      <c r="G779" s="45"/>
      <c r="H779" s="47"/>
      <c r="I779" s="45"/>
      <c r="J779" s="46"/>
      <c r="K779" s="67"/>
      <c r="L779" s="74"/>
      <c r="M779" s="70"/>
      <c r="N779" s="77"/>
      <c r="O779" s="74"/>
      <c r="P779" s="70"/>
      <c r="Q779" s="77"/>
      <c r="R779" s="74"/>
      <c r="S779" s="70"/>
      <c r="T779" s="77"/>
      <c r="U779" s="74"/>
      <c r="V779" s="70"/>
      <c r="W779" s="77"/>
    </row>
    <row r="780" spans="2:23" ht="23.1" customHeight="1" x14ac:dyDescent="0.2">
      <c r="B780" s="44"/>
      <c r="C780" s="45"/>
      <c r="D780" s="45"/>
      <c r="E780" s="45"/>
      <c r="F780" s="45"/>
      <c r="G780" s="45"/>
      <c r="H780" s="47"/>
      <c r="I780" s="45"/>
      <c r="J780" s="46"/>
      <c r="K780" s="67"/>
      <c r="L780" s="74"/>
      <c r="M780" s="70"/>
      <c r="N780" s="77"/>
      <c r="O780" s="74"/>
      <c r="P780" s="70"/>
      <c r="Q780" s="77"/>
      <c r="R780" s="74"/>
      <c r="S780" s="70"/>
      <c r="T780" s="77"/>
      <c r="U780" s="74"/>
      <c r="V780" s="70"/>
      <c r="W780" s="77"/>
    </row>
    <row r="781" spans="2:23" ht="23.1" customHeight="1" x14ac:dyDescent="0.2">
      <c r="B781" s="48"/>
      <c r="C781" s="49"/>
      <c r="D781" s="49"/>
      <c r="E781" s="49"/>
      <c r="F781" s="49"/>
      <c r="G781" s="49"/>
      <c r="H781" s="51"/>
      <c r="I781" s="49"/>
      <c r="J781" s="50"/>
      <c r="K781" s="66"/>
      <c r="L781" s="73"/>
      <c r="M781" s="70"/>
      <c r="N781" s="77"/>
      <c r="O781" s="73"/>
      <c r="P781" s="70"/>
      <c r="Q781" s="77"/>
      <c r="R781" s="73"/>
      <c r="S781" s="70"/>
      <c r="T781" s="77"/>
      <c r="U781" s="73"/>
      <c r="V781" s="70"/>
      <c r="W781" s="77"/>
    </row>
    <row r="782" spans="2:23" ht="23.1" customHeight="1" x14ac:dyDescent="0.2">
      <c r="B782" s="44"/>
      <c r="C782" s="45"/>
      <c r="D782" s="45"/>
      <c r="E782" s="45"/>
      <c r="F782" s="45"/>
      <c r="G782" s="45"/>
      <c r="H782" s="47"/>
      <c r="I782" s="45"/>
      <c r="J782" s="46"/>
      <c r="K782" s="67"/>
      <c r="L782" s="74"/>
      <c r="M782" s="70"/>
      <c r="N782" s="77"/>
      <c r="O782" s="74"/>
      <c r="P782" s="70"/>
      <c r="Q782" s="77"/>
      <c r="R782" s="74"/>
      <c r="S782" s="70"/>
      <c r="T782" s="77"/>
      <c r="U782" s="74"/>
      <c r="V782" s="70"/>
      <c r="W782" s="77"/>
    </row>
    <row r="783" spans="2:23" ht="23.1" customHeight="1" x14ac:dyDescent="0.2">
      <c r="B783" s="44"/>
      <c r="C783" s="45"/>
      <c r="D783" s="45"/>
      <c r="E783" s="45"/>
      <c r="F783" s="45"/>
      <c r="G783" s="45"/>
      <c r="H783" s="47"/>
      <c r="I783" s="45"/>
      <c r="J783" s="46"/>
      <c r="K783" s="67"/>
      <c r="L783" s="74"/>
      <c r="M783" s="70"/>
      <c r="N783" s="77"/>
      <c r="O783" s="74"/>
      <c r="P783" s="70"/>
      <c r="Q783" s="77"/>
      <c r="R783" s="74"/>
      <c r="S783" s="70"/>
      <c r="T783" s="77"/>
      <c r="U783" s="74"/>
      <c r="V783" s="70"/>
      <c r="W783" s="77"/>
    </row>
    <row r="784" spans="2:23" ht="23.1" customHeight="1" x14ac:dyDescent="0.2">
      <c r="B784" s="48"/>
      <c r="C784" s="49"/>
      <c r="D784" s="49"/>
      <c r="E784" s="49"/>
      <c r="F784" s="49"/>
      <c r="G784" s="49"/>
      <c r="H784" s="51"/>
      <c r="I784" s="49"/>
      <c r="J784" s="50"/>
      <c r="K784" s="66"/>
      <c r="L784" s="73"/>
      <c r="M784" s="70"/>
      <c r="N784" s="77"/>
      <c r="O784" s="73"/>
      <c r="P784" s="70"/>
      <c r="Q784" s="77"/>
      <c r="R784" s="73"/>
      <c r="S784" s="70"/>
      <c r="T784" s="77"/>
      <c r="U784" s="73"/>
      <c r="V784" s="70"/>
      <c r="W784" s="77"/>
    </row>
    <row r="785" spans="2:23" ht="23.1" customHeight="1" x14ac:dyDescent="0.2">
      <c r="B785" s="44"/>
      <c r="C785" s="45"/>
      <c r="D785" s="45"/>
      <c r="E785" s="45"/>
      <c r="F785" s="45"/>
      <c r="G785" s="45"/>
      <c r="H785" s="47"/>
      <c r="I785" s="45"/>
      <c r="J785" s="46"/>
      <c r="K785" s="67"/>
      <c r="L785" s="74"/>
      <c r="M785" s="70"/>
      <c r="N785" s="77"/>
      <c r="O785" s="74"/>
      <c r="P785" s="70"/>
      <c r="Q785" s="77"/>
      <c r="R785" s="74"/>
      <c r="S785" s="70"/>
      <c r="T785" s="77"/>
      <c r="U785" s="74"/>
      <c r="V785" s="70"/>
      <c r="W785" s="77"/>
    </row>
    <row r="786" spans="2:23" ht="23.1" customHeight="1" x14ac:dyDescent="0.2">
      <c r="B786" s="44"/>
      <c r="C786" s="45"/>
      <c r="D786" s="45"/>
      <c r="E786" s="45"/>
      <c r="F786" s="45"/>
      <c r="G786" s="45"/>
      <c r="H786" s="47"/>
      <c r="I786" s="45"/>
      <c r="J786" s="46"/>
      <c r="K786" s="67"/>
      <c r="L786" s="74"/>
      <c r="M786" s="70"/>
      <c r="N786" s="77"/>
      <c r="O786" s="74"/>
      <c r="P786" s="70"/>
      <c r="Q786" s="77"/>
      <c r="R786" s="74"/>
      <c r="S786" s="70"/>
      <c r="T786" s="77"/>
      <c r="U786" s="74"/>
      <c r="V786" s="70"/>
      <c r="W786" s="77"/>
    </row>
    <row r="787" spans="2:23" ht="23.1" customHeight="1" x14ac:dyDescent="0.2">
      <c r="B787" s="48"/>
      <c r="C787" s="49"/>
      <c r="D787" s="49"/>
      <c r="E787" s="49"/>
      <c r="F787" s="49"/>
      <c r="G787" s="49"/>
      <c r="H787" s="51"/>
      <c r="I787" s="49"/>
      <c r="J787" s="50"/>
      <c r="K787" s="66"/>
      <c r="L787" s="73"/>
      <c r="M787" s="70"/>
      <c r="N787" s="77"/>
      <c r="O787" s="73"/>
      <c r="P787" s="70"/>
      <c r="Q787" s="77"/>
      <c r="R787" s="73"/>
      <c r="S787" s="70"/>
      <c r="T787" s="77"/>
      <c r="U787" s="73"/>
      <c r="V787" s="70"/>
      <c r="W787" s="77"/>
    </row>
    <row r="788" spans="2:23" ht="23.1" customHeight="1" x14ac:dyDescent="0.2">
      <c r="B788" s="44"/>
      <c r="C788" s="45"/>
      <c r="D788" s="45"/>
      <c r="E788" s="45"/>
      <c r="F788" s="45"/>
      <c r="G788" s="45"/>
      <c r="H788" s="47"/>
      <c r="I788" s="45"/>
      <c r="J788" s="46"/>
      <c r="K788" s="67"/>
      <c r="L788" s="74"/>
      <c r="M788" s="70"/>
      <c r="N788" s="77"/>
      <c r="O788" s="74"/>
      <c r="P788" s="70"/>
      <c r="Q788" s="77"/>
      <c r="R788" s="74"/>
      <c r="S788" s="70"/>
      <c r="T788" s="77"/>
      <c r="U788" s="74"/>
      <c r="V788" s="70"/>
      <c r="W788" s="77"/>
    </row>
    <row r="789" spans="2:23" ht="23.1" customHeight="1" x14ac:dyDescent="0.2">
      <c r="B789" s="44"/>
      <c r="C789" s="45"/>
      <c r="D789" s="45"/>
      <c r="E789" s="45"/>
      <c r="F789" s="45"/>
      <c r="G789" s="45"/>
      <c r="H789" s="47"/>
      <c r="I789" s="45"/>
      <c r="J789" s="46"/>
      <c r="K789" s="67"/>
      <c r="L789" s="74"/>
      <c r="M789" s="70"/>
      <c r="N789" s="77"/>
      <c r="O789" s="74"/>
      <c r="P789" s="70"/>
      <c r="Q789" s="77"/>
      <c r="R789" s="74"/>
      <c r="S789" s="70"/>
      <c r="T789" s="77"/>
      <c r="U789" s="74"/>
      <c r="V789" s="70"/>
      <c r="W789" s="77"/>
    </row>
    <row r="790" spans="2:23" ht="23.1" customHeight="1" x14ac:dyDescent="0.2">
      <c r="B790" s="48"/>
      <c r="C790" s="49"/>
      <c r="D790" s="49"/>
      <c r="E790" s="49"/>
      <c r="F790" s="49"/>
      <c r="G790" s="49"/>
      <c r="H790" s="51"/>
      <c r="I790" s="49"/>
      <c r="J790" s="50"/>
      <c r="K790" s="66"/>
      <c r="L790" s="73"/>
      <c r="M790" s="70"/>
      <c r="N790" s="77"/>
      <c r="O790" s="73"/>
      <c r="P790" s="70"/>
      <c r="Q790" s="77"/>
      <c r="R790" s="73"/>
      <c r="S790" s="70"/>
      <c r="T790" s="77"/>
      <c r="U790" s="73"/>
      <c r="V790" s="70"/>
      <c r="W790" s="77"/>
    </row>
    <row r="791" spans="2:23" ht="23.1" customHeight="1" x14ac:dyDescent="0.2">
      <c r="B791" s="44"/>
      <c r="C791" s="45"/>
      <c r="D791" s="45"/>
      <c r="E791" s="45"/>
      <c r="F791" s="45"/>
      <c r="G791" s="45"/>
      <c r="H791" s="47"/>
      <c r="I791" s="45"/>
      <c r="J791" s="46"/>
      <c r="K791" s="67"/>
      <c r="L791" s="74"/>
      <c r="M791" s="70"/>
      <c r="N791" s="77"/>
      <c r="O791" s="74"/>
      <c r="P791" s="70"/>
      <c r="Q791" s="77"/>
      <c r="R791" s="74"/>
      <c r="S791" s="70"/>
      <c r="T791" s="77"/>
      <c r="U791" s="74"/>
      <c r="V791" s="70"/>
      <c r="W791" s="77"/>
    </row>
    <row r="792" spans="2:23" ht="23.1" customHeight="1" x14ac:dyDescent="0.2">
      <c r="B792" s="44"/>
      <c r="C792" s="45"/>
      <c r="D792" s="45"/>
      <c r="E792" s="45"/>
      <c r="F792" s="45"/>
      <c r="G792" s="45"/>
      <c r="H792" s="47"/>
      <c r="I792" s="45"/>
      <c r="J792" s="46"/>
      <c r="K792" s="67"/>
      <c r="L792" s="74"/>
      <c r="M792" s="70"/>
      <c r="N792" s="77"/>
      <c r="O792" s="74"/>
      <c r="P792" s="70"/>
      <c r="Q792" s="77"/>
      <c r="R792" s="74"/>
      <c r="S792" s="70"/>
      <c r="T792" s="77"/>
      <c r="U792" s="74"/>
      <c r="V792" s="70"/>
      <c r="W792" s="77"/>
    </row>
    <row r="793" spans="2:23" ht="23.1" customHeight="1" x14ac:dyDescent="0.2">
      <c r="B793" s="48"/>
      <c r="C793" s="49"/>
      <c r="D793" s="49"/>
      <c r="E793" s="49"/>
      <c r="F793" s="49"/>
      <c r="G793" s="49"/>
      <c r="H793" s="51"/>
      <c r="I793" s="49"/>
      <c r="J793" s="50"/>
      <c r="K793" s="66"/>
      <c r="L793" s="73"/>
      <c r="M793" s="70"/>
      <c r="N793" s="77"/>
      <c r="O793" s="73"/>
      <c r="P793" s="70"/>
      <c r="Q793" s="77"/>
      <c r="R793" s="73"/>
      <c r="S793" s="70"/>
      <c r="T793" s="77"/>
      <c r="U793" s="73"/>
      <c r="V793" s="70"/>
      <c r="W793" s="77"/>
    </row>
    <row r="794" spans="2:23" ht="23.1" customHeight="1" x14ac:dyDescent="0.2">
      <c r="B794" s="44"/>
      <c r="C794" s="45"/>
      <c r="D794" s="45"/>
      <c r="E794" s="45"/>
      <c r="F794" s="45"/>
      <c r="G794" s="45"/>
      <c r="H794" s="47"/>
      <c r="I794" s="45"/>
      <c r="J794" s="46"/>
      <c r="K794" s="67"/>
      <c r="L794" s="74"/>
      <c r="M794" s="70"/>
      <c r="N794" s="77"/>
      <c r="O794" s="74"/>
      <c r="P794" s="70"/>
      <c r="Q794" s="77"/>
      <c r="R794" s="74"/>
      <c r="S794" s="70"/>
      <c r="T794" s="77"/>
      <c r="U794" s="74"/>
      <c r="V794" s="70"/>
      <c r="W794" s="77"/>
    </row>
    <row r="795" spans="2:23" ht="23.1" customHeight="1" x14ac:dyDescent="0.2">
      <c r="B795" s="44"/>
      <c r="C795" s="45"/>
      <c r="D795" s="45"/>
      <c r="E795" s="45"/>
      <c r="F795" s="45"/>
      <c r="G795" s="45"/>
      <c r="H795" s="47"/>
      <c r="I795" s="45"/>
      <c r="J795" s="46"/>
      <c r="K795" s="67"/>
      <c r="L795" s="74"/>
      <c r="M795" s="70"/>
      <c r="N795" s="77"/>
      <c r="O795" s="74"/>
      <c r="P795" s="70"/>
      <c r="Q795" s="77"/>
      <c r="R795" s="74"/>
      <c r="S795" s="70"/>
      <c r="T795" s="77"/>
      <c r="U795" s="74"/>
      <c r="V795" s="70"/>
      <c r="W795" s="77"/>
    </row>
    <row r="796" spans="2:23" ht="23.1" customHeight="1" x14ac:dyDescent="0.2">
      <c r="B796" s="48"/>
      <c r="C796" s="49"/>
      <c r="D796" s="49"/>
      <c r="E796" s="49"/>
      <c r="F796" s="49"/>
      <c r="G796" s="49"/>
      <c r="H796" s="51"/>
      <c r="I796" s="49"/>
      <c r="J796" s="50"/>
      <c r="K796" s="66"/>
      <c r="L796" s="73"/>
      <c r="M796" s="70"/>
      <c r="N796" s="77"/>
      <c r="O796" s="73"/>
      <c r="P796" s="70"/>
      <c r="Q796" s="77"/>
      <c r="R796" s="73"/>
      <c r="S796" s="70"/>
      <c r="T796" s="77"/>
      <c r="U796" s="73"/>
      <c r="V796" s="70"/>
      <c r="W796" s="77"/>
    </row>
    <row r="797" spans="2:23" ht="23.1" customHeight="1" x14ac:dyDescent="0.2">
      <c r="B797" s="44"/>
      <c r="C797" s="45"/>
      <c r="D797" s="45"/>
      <c r="E797" s="45"/>
      <c r="F797" s="45"/>
      <c r="G797" s="45"/>
      <c r="H797" s="47"/>
      <c r="I797" s="45"/>
      <c r="J797" s="46"/>
      <c r="K797" s="67"/>
      <c r="L797" s="74"/>
      <c r="M797" s="70"/>
      <c r="N797" s="77"/>
      <c r="O797" s="74"/>
      <c r="P797" s="70"/>
      <c r="Q797" s="77"/>
      <c r="R797" s="74"/>
      <c r="S797" s="70"/>
      <c r="T797" s="77"/>
      <c r="U797" s="74"/>
      <c r="V797" s="70"/>
      <c r="W797" s="77"/>
    </row>
    <row r="798" spans="2:23" ht="23.1" customHeight="1" x14ac:dyDescent="0.2">
      <c r="B798" s="44"/>
      <c r="C798" s="45"/>
      <c r="D798" s="45"/>
      <c r="E798" s="45"/>
      <c r="F798" s="45"/>
      <c r="G798" s="45"/>
      <c r="H798" s="47"/>
      <c r="I798" s="45"/>
      <c r="J798" s="46"/>
      <c r="K798" s="67"/>
      <c r="L798" s="74"/>
      <c r="M798" s="70"/>
      <c r="N798" s="77"/>
      <c r="O798" s="74"/>
      <c r="P798" s="70"/>
      <c r="Q798" s="77"/>
      <c r="R798" s="74"/>
      <c r="S798" s="70"/>
      <c r="T798" s="77"/>
      <c r="U798" s="74"/>
      <c r="V798" s="70"/>
      <c r="W798" s="77"/>
    </row>
    <row r="799" spans="2:23" ht="23.1" customHeight="1" x14ac:dyDescent="0.2">
      <c r="B799" s="48"/>
      <c r="C799" s="49"/>
      <c r="D799" s="49"/>
      <c r="E799" s="49"/>
      <c r="F799" s="49"/>
      <c r="G799" s="49"/>
      <c r="H799" s="51"/>
      <c r="I799" s="49"/>
      <c r="J799" s="50"/>
      <c r="K799" s="66"/>
      <c r="L799" s="73"/>
      <c r="M799" s="70"/>
      <c r="N799" s="77"/>
      <c r="O799" s="73"/>
      <c r="P799" s="70"/>
      <c r="Q799" s="77"/>
      <c r="R799" s="73"/>
      <c r="S799" s="70"/>
      <c r="T799" s="77"/>
      <c r="U799" s="73"/>
      <c r="V799" s="70"/>
      <c r="W799" s="77"/>
    </row>
    <row r="800" spans="2:23" ht="23.1" customHeight="1" x14ac:dyDescent="0.2">
      <c r="B800" s="44"/>
      <c r="C800" s="45"/>
      <c r="D800" s="45"/>
      <c r="E800" s="45"/>
      <c r="F800" s="45"/>
      <c r="G800" s="45"/>
      <c r="H800" s="47"/>
      <c r="I800" s="45"/>
      <c r="J800" s="46"/>
      <c r="K800" s="67"/>
      <c r="L800" s="74"/>
      <c r="M800" s="70"/>
      <c r="N800" s="77"/>
      <c r="O800" s="74"/>
      <c r="P800" s="70"/>
      <c r="Q800" s="77"/>
      <c r="R800" s="74"/>
      <c r="S800" s="70"/>
      <c r="T800" s="77"/>
      <c r="U800" s="74"/>
      <c r="V800" s="70"/>
      <c r="W800" s="77"/>
    </row>
    <row r="801" spans="2:23" ht="23.1" customHeight="1" x14ac:dyDescent="0.2">
      <c r="B801" s="44"/>
      <c r="C801" s="45"/>
      <c r="D801" s="45"/>
      <c r="E801" s="45"/>
      <c r="F801" s="45"/>
      <c r="G801" s="45"/>
      <c r="H801" s="47"/>
      <c r="I801" s="45"/>
      <c r="J801" s="46"/>
      <c r="K801" s="67"/>
      <c r="L801" s="74"/>
      <c r="M801" s="70"/>
      <c r="N801" s="77"/>
      <c r="O801" s="74"/>
      <c r="P801" s="70"/>
      <c r="Q801" s="77"/>
      <c r="R801" s="74"/>
      <c r="S801" s="70"/>
      <c r="T801" s="77"/>
      <c r="U801" s="74"/>
      <c r="V801" s="70"/>
      <c r="W801" s="77"/>
    </row>
    <row r="802" spans="2:23" ht="23.1" customHeight="1" x14ac:dyDescent="0.2">
      <c r="B802" s="48"/>
      <c r="C802" s="49"/>
      <c r="D802" s="49"/>
      <c r="E802" s="49"/>
      <c r="F802" s="49"/>
      <c r="G802" s="49"/>
      <c r="H802" s="51"/>
      <c r="I802" s="49"/>
      <c r="J802" s="50"/>
      <c r="K802" s="66"/>
      <c r="L802" s="73"/>
      <c r="M802" s="70"/>
      <c r="N802" s="77"/>
      <c r="O802" s="73"/>
      <c r="P802" s="70"/>
      <c r="Q802" s="77"/>
      <c r="R802" s="73"/>
      <c r="S802" s="70"/>
      <c r="T802" s="77"/>
      <c r="U802" s="73"/>
      <c r="V802" s="70"/>
      <c r="W802" s="77"/>
    </row>
    <row r="803" spans="2:23" ht="23.1" customHeight="1" x14ac:dyDescent="0.2">
      <c r="B803" s="44"/>
      <c r="C803" s="45"/>
      <c r="D803" s="45"/>
      <c r="E803" s="45"/>
      <c r="F803" s="45"/>
      <c r="G803" s="45"/>
      <c r="H803" s="47"/>
      <c r="I803" s="45"/>
      <c r="J803" s="46"/>
      <c r="K803" s="67"/>
      <c r="L803" s="74"/>
      <c r="M803" s="70"/>
      <c r="N803" s="77"/>
      <c r="O803" s="74"/>
      <c r="P803" s="70"/>
      <c r="Q803" s="77"/>
      <c r="R803" s="74"/>
      <c r="S803" s="70"/>
      <c r="T803" s="77"/>
      <c r="U803" s="74"/>
      <c r="V803" s="70"/>
      <c r="W803" s="77"/>
    </row>
    <row r="804" spans="2:23" ht="23.1" customHeight="1" x14ac:dyDescent="0.2">
      <c r="B804" s="44"/>
      <c r="C804" s="45"/>
      <c r="D804" s="45"/>
      <c r="E804" s="45"/>
      <c r="F804" s="45"/>
      <c r="G804" s="45"/>
      <c r="H804" s="47"/>
      <c r="I804" s="45"/>
      <c r="J804" s="46"/>
      <c r="K804" s="67"/>
      <c r="L804" s="74"/>
      <c r="M804" s="70"/>
      <c r="N804" s="77"/>
      <c r="O804" s="74"/>
      <c r="P804" s="70"/>
      <c r="Q804" s="77"/>
      <c r="R804" s="74"/>
      <c r="S804" s="70"/>
      <c r="T804" s="77"/>
      <c r="U804" s="74"/>
      <c r="V804" s="70"/>
      <c r="W804" s="77"/>
    </row>
    <row r="805" spans="2:23" ht="23.1" customHeight="1" x14ac:dyDescent="0.2">
      <c r="B805" s="48"/>
      <c r="C805" s="49"/>
      <c r="D805" s="49"/>
      <c r="E805" s="49"/>
      <c r="F805" s="49"/>
      <c r="G805" s="49"/>
      <c r="H805" s="51"/>
      <c r="I805" s="49"/>
      <c r="J805" s="50"/>
      <c r="K805" s="66"/>
      <c r="L805" s="73"/>
      <c r="M805" s="70"/>
      <c r="N805" s="77"/>
      <c r="O805" s="73"/>
      <c r="P805" s="70"/>
      <c r="Q805" s="77"/>
      <c r="R805" s="73"/>
      <c r="S805" s="70"/>
      <c r="T805" s="77"/>
      <c r="U805" s="73"/>
      <c r="V805" s="70"/>
      <c r="W805" s="77"/>
    </row>
    <row r="806" spans="2:23" ht="23.1" customHeight="1" x14ac:dyDescent="0.2">
      <c r="B806" s="44"/>
      <c r="C806" s="45"/>
      <c r="D806" s="45"/>
      <c r="E806" s="45"/>
      <c r="F806" s="45"/>
      <c r="G806" s="45"/>
      <c r="H806" s="47"/>
      <c r="I806" s="45"/>
      <c r="J806" s="46"/>
      <c r="K806" s="67"/>
      <c r="L806" s="74"/>
      <c r="M806" s="70"/>
      <c r="N806" s="77"/>
      <c r="O806" s="74"/>
      <c r="P806" s="70"/>
      <c r="Q806" s="77"/>
      <c r="R806" s="74"/>
      <c r="S806" s="70"/>
      <c r="T806" s="77"/>
      <c r="U806" s="74"/>
      <c r="V806" s="70"/>
      <c r="W806" s="77"/>
    </row>
    <row r="807" spans="2:23" ht="23.1" customHeight="1" x14ac:dyDescent="0.2">
      <c r="B807" s="44"/>
      <c r="C807" s="45"/>
      <c r="D807" s="45"/>
      <c r="E807" s="45"/>
      <c r="F807" s="45"/>
      <c r="G807" s="45"/>
      <c r="H807" s="47"/>
      <c r="I807" s="45"/>
      <c r="J807" s="46"/>
      <c r="K807" s="67"/>
      <c r="L807" s="74"/>
      <c r="M807" s="70"/>
      <c r="N807" s="77"/>
      <c r="O807" s="74"/>
      <c r="P807" s="70"/>
      <c r="Q807" s="77"/>
      <c r="R807" s="74"/>
      <c r="S807" s="70"/>
      <c r="T807" s="77"/>
      <c r="U807" s="74"/>
      <c r="V807" s="70"/>
      <c r="W807" s="77"/>
    </row>
    <row r="808" spans="2:23" ht="23.1" customHeight="1" x14ac:dyDescent="0.2">
      <c r="B808" s="48"/>
      <c r="C808" s="49"/>
      <c r="D808" s="49"/>
      <c r="E808" s="49"/>
      <c r="F808" s="49"/>
      <c r="G808" s="49"/>
      <c r="H808" s="51"/>
      <c r="I808" s="49"/>
      <c r="J808" s="50"/>
      <c r="K808" s="66"/>
      <c r="L808" s="73"/>
      <c r="M808" s="70"/>
      <c r="N808" s="77"/>
      <c r="O808" s="73"/>
      <c r="P808" s="70"/>
      <c r="Q808" s="77"/>
      <c r="R808" s="73"/>
      <c r="S808" s="70"/>
      <c r="T808" s="77"/>
      <c r="U808" s="73"/>
      <c r="V808" s="70"/>
      <c r="W808" s="77"/>
    </row>
    <row r="809" spans="2:23" ht="23.1" customHeight="1" x14ac:dyDescent="0.2">
      <c r="B809" s="44"/>
      <c r="C809" s="45"/>
      <c r="D809" s="45"/>
      <c r="E809" s="45"/>
      <c r="F809" s="45"/>
      <c r="G809" s="45"/>
      <c r="H809" s="47"/>
      <c r="I809" s="45"/>
      <c r="J809" s="46"/>
      <c r="K809" s="67"/>
      <c r="L809" s="74"/>
      <c r="M809" s="70"/>
      <c r="N809" s="77"/>
      <c r="O809" s="74"/>
      <c r="P809" s="70"/>
      <c r="Q809" s="77"/>
      <c r="R809" s="74"/>
      <c r="S809" s="70"/>
      <c r="T809" s="77"/>
      <c r="U809" s="74"/>
      <c r="V809" s="70"/>
      <c r="W809" s="77"/>
    </row>
    <row r="810" spans="2:23" ht="23.1" customHeight="1" x14ac:dyDescent="0.2">
      <c r="B810" s="44"/>
      <c r="C810" s="45"/>
      <c r="D810" s="45"/>
      <c r="E810" s="45"/>
      <c r="F810" s="45"/>
      <c r="G810" s="45"/>
      <c r="H810" s="47"/>
      <c r="I810" s="45"/>
      <c r="J810" s="46"/>
      <c r="K810" s="67"/>
      <c r="L810" s="74"/>
      <c r="M810" s="70"/>
      <c r="N810" s="77"/>
      <c r="O810" s="74"/>
      <c r="P810" s="70"/>
      <c r="Q810" s="77"/>
      <c r="R810" s="74"/>
      <c r="S810" s="70"/>
      <c r="T810" s="77"/>
      <c r="U810" s="74"/>
      <c r="V810" s="70"/>
      <c r="W810" s="77"/>
    </row>
    <row r="811" spans="2:23" ht="23.1" customHeight="1" x14ac:dyDescent="0.2">
      <c r="B811" s="48"/>
      <c r="C811" s="49"/>
      <c r="D811" s="49"/>
      <c r="E811" s="49"/>
      <c r="F811" s="49"/>
      <c r="G811" s="49"/>
      <c r="H811" s="51"/>
      <c r="I811" s="49"/>
      <c r="J811" s="50"/>
      <c r="K811" s="66"/>
      <c r="L811" s="73"/>
      <c r="M811" s="70"/>
      <c r="N811" s="77"/>
      <c r="O811" s="73"/>
      <c r="P811" s="70"/>
      <c r="Q811" s="77"/>
      <c r="R811" s="73"/>
      <c r="S811" s="70"/>
      <c r="T811" s="77"/>
      <c r="U811" s="73"/>
      <c r="V811" s="70"/>
      <c r="W811" s="77"/>
    </row>
    <row r="812" spans="2:23" ht="23.1" customHeight="1" x14ac:dyDescent="0.2">
      <c r="B812" s="44"/>
      <c r="C812" s="45"/>
      <c r="D812" s="45"/>
      <c r="E812" s="45"/>
      <c r="F812" s="45"/>
      <c r="G812" s="45"/>
      <c r="H812" s="47"/>
      <c r="I812" s="45"/>
      <c r="J812" s="46"/>
      <c r="K812" s="67"/>
      <c r="L812" s="74"/>
      <c r="M812" s="70"/>
      <c r="N812" s="77"/>
      <c r="O812" s="74"/>
      <c r="P812" s="70"/>
      <c r="Q812" s="77"/>
      <c r="R812" s="74"/>
      <c r="S812" s="70"/>
      <c r="T812" s="77"/>
      <c r="U812" s="74"/>
      <c r="V812" s="70"/>
      <c r="W812" s="77"/>
    </row>
    <row r="813" spans="2:23" ht="23.1" customHeight="1" x14ac:dyDescent="0.2">
      <c r="B813" s="44"/>
      <c r="C813" s="45"/>
      <c r="D813" s="45"/>
      <c r="E813" s="45"/>
      <c r="F813" s="45"/>
      <c r="G813" s="45"/>
      <c r="H813" s="47"/>
      <c r="I813" s="45"/>
      <c r="J813" s="46"/>
      <c r="K813" s="67"/>
      <c r="L813" s="74"/>
      <c r="M813" s="70"/>
      <c r="N813" s="77"/>
      <c r="O813" s="74"/>
      <c r="P813" s="70"/>
      <c r="Q813" s="77"/>
      <c r="R813" s="74"/>
      <c r="S813" s="70"/>
      <c r="T813" s="77"/>
      <c r="U813" s="74"/>
      <c r="V813" s="70"/>
      <c r="W813" s="77"/>
    </row>
    <row r="814" spans="2:23" ht="23.1" customHeight="1" x14ac:dyDescent="0.2">
      <c r="B814" s="48"/>
      <c r="C814" s="49"/>
      <c r="D814" s="49"/>
      <c r="E814" s="49"/>
      <c r="F814" s="49"/>
      <c r="G814" s="49"/>
      <c r="H814" s="51"/>
      <c r="I814" s="49"/>
      <c r="J814" s="50"/>
      <c r="K814" s="66"/>
      <c r="L814" s="73"/>
      <c r="M814" s="70"/>
      <c r="N814" s="77"/>
      <c r="O814" s="73"/>
      <c r="P814" s="70"/>
      <c r="Q814" s="77"/>
      <c r="R814" s="73"/>
      <c r="S814" s="70"/>
      <c r="T814" s="77"/>
      <c r="U814" s="73"/>
      <c r="V814" s="70"/>
      <c r="W814" s="77"/>
    </row>
    <row r="815" spans="2:23" ht="23.1" customHeight="1" x14ac:dyDescent="0.2">
      <c r="B815" s="44"/>
      <c r="C815" s="45"/>
      <c r="D815" s="45"/>
      <c r="E815" s="45"/>
      <c r="F815" s="45"/>
      <c r="G815" s="45"/>
      <c r="H815" s="47"/>
      <c r="I815" s="45"/>
      <c r="J815" s="46"/>
      <c r="K815" s="67"/>
      <c r="L815" s="74"/>
      <c r="M815" s="70"/>
      <c r="N815" s="77"/>
      <c r="O815" s="74"/>
      <c r="P815" s="70"/>
      <c r="Q815" s="77"/>
      <c r="R815" s="74"/>
      <c r="S815" s="70"/>
      <c r="T815" s="77"/>
      <c r="U815" s="74"/>
      <c r="V815" s="70"/>
      <c r="W815" s="77"/>
    </row>
    <row r="816" spans="2:23" ht="23.1" customHeight="1" x14ac:dyDescent="0.2">
      <c r="B816" s="44"/>
      <c r="C816" s="45"/>
      <c r="D816" s="45"/>
      <c r="E816" s="45"/>
      <c r="F816" s="45"/>
      <c r="G816" s="45"/>
      <c r="H816" s="47"/>
      <c r="I816" s="45"/>
      <c r="J816" s="46"/>
      <c r="K816" s="67"/>
      <c r="L816" s="74"/>
      <c r="M816" s="70"/>
      <c r="N816" s="77"/>
      <c r="O816" s="74"/>
      <c r="P816" s="70"/>
      <c r="Q816" s="77"/>
      <c r="R816" s="74"/>
      <c r="S816" s="70"/>
      <c r="T816" s="77"/>
      <c r="U816" s="74"/>
      <c r="V816" s="70"/>
      <c r="W816" s="77"/>
    </row>
    <row r="817" spans="2:23" ht="23.1" customHeight="1" x14ac:dyDescent="0.2">
      <c r="B817" s="48"/>
      <c r="C817" s="49"/>
      <c r="D817" s="49"/>
      <c r="E817" s="49"/>
      <c r="F817" s="49"/>
      <c r="G817" s="49"/>
      <c r="H817" s="51"/>
      <c r="I817" s="49"/>
      <c r="J817" s="50"/>
      <c r="K817" s="66"/>
      <c r="L817" s="73"/>
      <c r="M817" s="70"/>
      <c r="N817" s="77"/>
      <c r="O817" s="73"/>
      <c r="P817" s="70"/>
      <c r="Q817" s="77"/>
      <c r="R817" s="73"/>
      <c r="S817" s="70"/>
      <c r="T817" s="77"/>
      <c r="U817" s="73"/>
      <c r="V817" s="70"/>
      <c r="W817" s="77"/>
    </row>
    <row r="818" spans="2:23" ht="23.1" customHeight="1" x14ac:dyDescent="0.2">
      <c r="B818" s="44"/>
      <c r="C818" s="45"/>
      <c r="D818" s="45"/>
      <c r="E818" s="45"/>
      <c r="F818" s="45"/>
      <c r="G818" s="45"/>
      <c r="H818" s="47"/>
      <c r="I818" s="45"/>
      <c r="J818" s="46"/>
      <c r="K818" s="67"/>
      <c r="L818" s="74"/>
      <c r="M818" s="70"/>
      <c r="N818" s="77"/>
      <c r="O818" s="74"/>
      <c r="P818" s="70"/>
      <c r="Q818" s="77"/>
      <c r="R818" s="74"/>
      <c r="S818" s="70"/>
      <c r="T818" s="77"/>
      <c r="U818" s="74"/>
      <c r="V818" s="70"/>
      <c r="W818" s="77"/>
    </row>
    <row r="819" spans="2:23" ht="23.1" customHeight="1" x14ac:dyDescent="0.2">
      <c r="B819" s="44"/>
      <c r="C819" s="45"/>
      <c r="D819" s="45"/>
      <c r="E819" s="45"/>
      <c r="F819" s="45"/>
      <c r="G819" s="45"/>
      <c r="H819" s="47"/>
      <c r="I819" s="45"/>
      <c r="J819" s="46"/>
      <c r="K819" s="67"/>
      <c r="L819" s="74"/>
      <c r="M819" s="70"/>
      <c r="N819" s="77"/>
      <c r="O819" s="74"/>
      <c r="P819" s="70"/>
      <c r="Q819" s="77"/>
      <c r="R819" s="74"/>
      <c r="S819" s="70"/>
      <c r="T819" s="77"/>
      <c r="U819" s="74"/>
      <c r="V819" s="70"/>
      <c r="W819" s="77"/>
    </row>
    <row r="820" spans="2:23" ht="23.1" customHeight="1" x14ac:dyDescent="0.2">
      <c r="B820" s="48"/>
      <c r="C820" s="49"/>
      <c r="D820" s="49"/>
      <c r="E820" s="49"/>
      <c r="F820" s="49"/>
      <c r="G820" s="49"/>
      <c r="H820" s="51"/>
      <c r="I820" s="49"/>
      <c r="J820" s="50"/>
      <c r="K820" s="66"/>
      <c r="L820" s="73"/>
      <c r="M820" s="70"/>
      <c r="N820" s="77"/>
      <c r="O820" s="73"/>
      <c r="P820" s="70"/>
      <c r="Q820" s="77"/>
      <c r="R820" s="73"/>
      <c r="S820" s="70"/>
      <c r="T820" s="77"/>
      <c r="U820" s="73"/>
      <c r="V820" s="70"/>
      <c r="W820" s="77"/>
    </row>
    <row r="821" spans="2:23" ht="23.1" customHeight="1" x14ac:dyDescent="0.2">
      <c r="B821" s="44"/>
      <c r="C821" s="45"/>
      <c r="D821" s="45"/>
      <c r="E821" s="45"/>
      <c r="F821" s="45"/>
      <c r="G821" s="45"/>
      <c r="H821" s="47"/>
      <c r="I821" s="45"/>
      <c r="J821" s="46"/>
      <c r="K821" s="67"/>
      <c r="L821" s="74"/>
      <c r="M821" s="70"/>
      <c r="N821" s="77"/>
      <c r="O821" s="74"/>
      <c r="P821" s="70"/>
      <c r="Q821" s="77"/>
      <c r="R821" s="74"/>
      <c r="S821" s="70"/>
      <c r="T821" s="77"/>
      <c r="U821" s="74"/>
      <c r="V821" s="70"/>
      <c r="W821" s="77"/>
    </row>
    <row r="822" spans="2:23" ht="23.1" customHeight="1" x14ac:dyDescent="0.2">
      <c r="B822" s="44"/>
      <c r="C822" s="45"/>
      <c r="D822" s="45"/>
      <c r="E822" s="45"/>
      <c r="F822" s="45"/>
      <c r="G822" s="45"/>
      <c r="H822" s="47"/>
      <c r="I822" s="45"/>
      <c r="J822" s="46"/>
      <c r="K822" s="67"/>
      <c r="L822" s="74"/>
      <c r="M822" s="70"/>
      <c r="N822" s="77"/>
      <c r="O822" s="74"/>
      <c r="P822" s="70"/>
      <c r="Q822" s="77"/>
      <c r="R822" s="74"/>
      <c r="S822" s="70"/>
      <c r="T822" s="77"/>
      <c r="U822" s="74"/>
      <c r="V822" s="70"/>
      <c r="W822" s="77"/>
    </row>
    <row r="823" spans="2:23" ht="23.1" customHeight="1" x14ac:dyDescent="0.2">
      <c r="B823" s="48"/>
      <c r="C823" s="49"/>
      <c r="D823" s="49"/>
      <c r="E823" s="49"/>
      <c r="F823" s="49"/>
      <c r="G823" s="49"/>
      <c r="H823" s="51"/>
      <c r="I823" s="49"/>
      <c r="J823" s="50"/>
      <c r="K823" s="66"/>
      <c r="L823" s="73"/>
      <c r="M823" s="70"/>
      <c r="N823" s="77"/>
      <c r="O823" s="73"/>
      <c r="P823" s="70"/>
      <c r="Q823" s="77"/>
      <c r="R823" s="73"/>
      <c r="S823" s="70"/>
      <c r="T823" s="77"/>
      <c r="U823" s="73"/>
      <c r="V823" s="70"/>
      <c r="W823" s="77"/>
    </row>
    <row r="824" spans="2:23" ht="23.1" customHeight="1" x14ac:dyDescent="0.2">
      <c r="B824" s="44"/>
      <c r="C824" s="45"/>
      <c r="D824" s="45"/>
      <c r="E824" s="45"/>
      <c r="F824" s="45"/>
      <c r="G824" s="45"/>
      <c r="H824" s="47"/>
      <c r="I824" s="45"/>
      <c r="J824" s="46"/>
      <c r="K824" s="67"/>
      <c r="L824" s="74"/>
      <c r="M824" s="70"/>
      <c r="N824" s="77"/>
      <c r="O824" s="74"/>
      <c r="P824" s="70"/>
      <c r="Q824" s="77"/>
      <c r="R824" s="74"/>
      <c r="S824" s="70"/>
      <c r="T824" s="77"/>
      <c r="U824" s="74"/>
      <c r="V824" s="70"/>
      <c r="W824" s="77"/>
    </row>
    <row r="825" spans="2:23" ht="23.1" customHeight="1" x14ac:dyDescent="0.2">
      <c r="B825" s="44"/>
      <c r="C825" s="45"/>
      <c r="D825" s="45"/>
      <c r="E825" s="45"/>
      <c r="F825" s="45"/>
      <c r="G825" s="45"/>
      <c r="H825" s="47"/>
      <c r="I825" s="45"/>
      <c r="J825" s="46"/>
      <c r="K825" s="67"/>
      <c r="L825" s="74"/>
      <c r="M825" s="70"/>
      <c r="N825" s="77"/>
      <c r="O825" s="74"/>
      <c r="P825" s="70"/>
      <c r="Q825" s="77"/>
      <c r="R825" s="74"/>
      <c r="S825" s="70"/>
      <c r="T825" s="77"/>
      <c r="U825" s="74"/>
      <c r="V825" s="70"/>
      <c r="W825" s="77"/>
    </row>
    <row r="826" spans="2:23" ht="23.1" customHeight="1" x14ac:dyDescent="0.2">
      <c r="B826" s="48"/>
      <c r="C826" s="49"/>
      <c r="D826" s="49"/>
      <c r="E826" s="49"/>
      <c r="F826" s="49"/>
      <c r="G826" s="49"/>
      <c r="H826" s="51"/>
      <c r="I826" s="49"/>
      <c r="J826" s="50"/>
      <c r="K826" s="66"/>
      <c r="L826" s="73"/>
      <c r="M826" s="70"/>
      <c r="N826" s="77"/>
      <c r="O826" s="73"/>
      <c r="P826" s="70"/>
      <c r="Q826" s="77"/>
      <c r="R826" s="73"/>
      <c r="S826" s="70"/>
      <c r="T826" s="77"/>
      <c r="U826" s="73"/>
      <c r="V826" s="70"/>
      <c r="W826" s="77"/>
    </row>
    <row r="827" spans="2:23" ht="23.1" customHeight="1" x14ac:dyDescent="0.2">
      <c r="B827" s="44"/>
      <c r="C827" s="45"/>
      <c r="D827" s="45"/>
      <c r="E827" s="45"/>
      <c r="F827" s="45"/>
      <c r="G827" s="45"/>
      <c r="H827" s="47"/>
      <c r="I827" s="45"/>
      <c r="J827" s="46"/>
      <c r="K827" s="67"/>
      <c r="L827" s="74"/>
      <c r="M827" s="70"/>
      <c r="N827" s="77"/>
      <c r="O827" s="74"/>
      <c r="P827" s="70"/>
      <c r="Q827" s="77"/>
      <c r="R827" s="74"/>
      <c r="S827" s="70"/>
      <c r="T827" s="77"/>
      <c r="U827" s="74"/>
      <c r="V827" s="70"/>
      <c r="W827" s="77"/>
    </row>
    <row r="828" spans="2:23" ht="23.1" customHeight="1" x14ac:dyDescent="0.2">
      <c r="B828" s="44"/>
      <c r="C828" s="45"/>
      <c r="D828" s="45"/>
      <c r="E828" s="45"/>
      <c r="F828" s="45"/>
      <c r="G828" s="45"/>
      <c r="H828" s="47"/>
      <c r="I828" s="45"/>
      <c r="J828" s="46"/>
      <c r="K828" s="67"/>
      <c r="L828" s="74"/>
      <c r="M828" s="70"/>
      <c r="N828" s="77"/>
      <c r="O828" s="74"/>
      <c r="P828" s="70"/>
      <c r="Q828" s="77"/>
      <c r="R828" s="74"/>
      <c r="S828" s="70"/>
      <c r="T828" s="77"/>
      <c r="U828" s="74"/>
      <c r="V828" s="70"/>
      <c r="W828" s="77"/>
    </row>
    <row r="829" spans="2:23" ht="23.1" customHeight="1" x14ac:dyDescent="0.2">
      <c r="B829" s="48"/>
      <c r="C829" s="49"/>
      <c r="D829" s="49"/>
      <c r="E829" s="49"/>
      <c r="F829" s="49"/>
      <c r="G829" s="49"/>
      <c r="H829" s="51"/>
      <c r="I829" s="49"/>
      <c r="J829" s="50"/>
      <c r="K829" s="66"/>
      <c r="L829" s="73"/>
      <c r="M829" s="70"/>
      <c r="N829" s="77"/>
      <c r="O829" s="73"/>
      <c r="P829" s="70"/>
      <c r="Q829" s="77"/>
      <c r="R829" s="73"/>
      <c r="S829" s="70"/>
      <c r="T829" s="77"/>
      <c r="U829" s="73"/>
      <c r="V829" s="70"/>
      <c r="W829" s="77"/>
    </row>
    <row r="830" spans="2:23" ht="23.1" customHeight="1" x14ac:dyDescent="0.2">
      <c r="B830" s="44"/>
      <c r="C830" s="45"/>
      <c r="D830" s="45"/>
      <c r="E830" s="45"/>
      <c r="F830" s="45"/>
      <c r="G830" s="45"/>
      <c r="H830" s="47"/>
      <c r="I830" s="45"/>
      <c r="J830" s="46"/>
      <c r="K830" s="67"/>
      <c r="L830" s="74"/>
      <c r="M830" s="70"/>
      <c r="N830" s="77"/>
      <c r="O830" s="74"/>
      <c r="P830" s="70"/>
      <c r="Q830" s="77"/>
      <c r="R830" s="74"/>
      <c r="S830" s="70"/>
      <c r="T830" s="77"/>
      <c r="U830" s="74"/>
      <c r="V830" s="70"/>
      <c r="W830" s="77"/>
    </row>
    <row r="831" spans="2:23" ht="23.1" customHeight="1" x14ac:dyDescent="0.2">
      <c r="B831" s="44"/>
      <c r="C831" s="45"/>
      <c r="D831" s="45"/>
      <c r="E831" s="45"/>
      <c r="F831" s="45"/>
      <c r="G831" s="45"/>
      <c r="H831" s="47"/>
      <c r="I831" s="45"/>
      <c r="J831" s="46"/>
      <c r="K831" s="67"/>
      <c r="L831" s="74"/>
      <c r="M831" s="70"/>
      <c r="N831" s="77"/>
      <c r="O831" s="74"/>
      <c r="P831" s="70"/>
      <c r="Q831" s="77"/>
      <c r="R831" s="74"/>
      <c r="S831" s="70"/>
      <c r="T831" s="77"/>
      <c r="U831" s="74"/>
      <c r="V831" s="70"/>
      <c r="W831" s="77"/>
    </row>
    <row r="832" spans="2:23" ht="23.1" customHeight="1" x14ac:dyDescent="0.2">
      <c r="B832" s="48"/>
      <c r="C832" s="49"/>
      <c r="D832" s="49"/>
      <c r="E832" s="49"/>
      <c r="F832" s="49"/>
      <c r="G832" s="49"/>
      <c r="H832" s="51"/>
      <c r="I832" s="49"/>
      <c r="J832" s="50"/>
      <c r="K832" s="66"/>
      <c r="L832" s="73"/>
      <c r="M832" s="70"/>
      <c r="N832" s="77"/>
      <c r="O832" s="73"/>
      <c r="P832" s="70"/>
      <c r="Q832" s="77"/>
      <c r="R832" s="73"/>
      <c r="S832" s="70"/>
      <c r="T832" s="77"/>
      <c r="U832" s="73"/>
      <c r="V832" s="70"/>
      <c r="W832" s="77"/>
    </row>
    <row r="833" spans="2:23" ht="23.1" customHeight="1" x14ac:dyDescent="0.2">
      <c r="B833" s="44"/>
      <c r="C833" s="45"/>
      <c r="D833" s="45"/>
      <c r="E833" s="45"/>
      <c r="F833" s="45"/>
      <c r="G833" s="45"/>
      <c r="H833" s="47"/>
      <c r="I833" s="45"/>
      <c r="J833" s="46"/>
      <c r="K833" s="67"/>
      <c r="L833" s="74"/>
      <c r="M833" s="70"/>
      <c r="N833" s="77"/>
      <c r="O833" s="74"/>
      <c r="P833" s="70"/>
      <c r="Q833" s="77"/>
      <c r="R833" s="74"/>
      <c r="S833" s="70"/>
      <c r="T833" s="77"/>
      <c r="U833" s="74"/>
      <c r="V833" s="70"/>
      <c r="W833" s="77"/>
    </row>
    <row r="834" spans="2:23" ht="23.1" customHeight="1" x14ac:dyDescent="0.2">
      <c r="B834" s="44"/>
      <c r="C834" s="45"/>
      <c r="D834" s="45"/>
      <c r="E834" s="45"/>
      <c r="F834" s="45"/>
      <c r="G834" s="45"/>
      <c r="H834" s="47"/>
      <c r="I834" s="45"/>
      <c r="J834" s="46"/>
      <c r="K834" s="67"/>
      <c r="L834" s="74"/>
      <c r="M834" s="70"/>
      <c r="N834" s="77"/>
      <c r="O834" s="74"/>
      <c r="P834" s="70"/>
      <c r="Q834" s="77"/>
      <c r="R834" s="74"/>
      <c r="S834" s="70"/>
      <c r="T834" s="77"/>
      <c r="U834" s="74"/>
      <c r="V834" s="70"/>
      <c r="W834" s="77"/>
    </row>
    <row r="835" spans="2:23" ht="23.1" customHeight="1" x14ac:dyDescent="0.2">
      <c r="B835" s="48"/>
      <c r="C835" s="49"/>
      <c r="D835" s="49"/>
      <c r="E835" s="49"/>
      <c r="F835" s="49"/>
      <c r="G835" s="49"/>
      <c r="H835" s="51"/>
      <c r="I835" s="49"/>
      <c r="J835" s="50"/>
      <c r="K835" s="66"/>
      <c r="L835" s="73"/>
      <c r="M835" s="70"/>
      <c r="N835" s="77"/>
      <c r="O835" s="73"/>
      <c r="P835" s="70"/>
      <c r="Q835" s="77"/>
      <c r="R835" s="73"/>
      <c r="S835" s="70"/>
      <c r="T835" s="77"/>
      <c r="U835" s="73"/>
      <c r="V835" s="70"/>
      <c r="W835" s="77"/>
    </row>
    <row r="836" spans="2:23" ht="23.1" customHeight="1" x14ac:dyDescent="0.2">
      <c r="B836" s="44"/>
      <c r="C836" s="45"/>
      <c r="D836" s="45"/>
      <c r="E836" s="45"/>
      <c r="F836" s="45"/>
      <c r="G836" s="45"/>
      <c r="H836" s="47"/>
      <c r="I836" s="45"/>
      <c r="J836" s="46"/>
      <c r="K836" s="67"/>
      <c r="L836" s="74"/>
      <c r="M836" s="70"/>
      <c r="N836" s="77"/>
      <c r="O836" s="74"/>
      <c r="P836" s="70"/>
      <c r="Q836" s="77"/>
      <c r="R836" s="74"/>
      <c r="S836" s="70"/>
      <c r="T836" s="77"/>
      <c r="U836" s="74"/>
      <c r="V836" s="70"/>
      <c r="W836" s="77"/>
    </row>
    <row r="837" spans="2:23" ht="23.1" customHeight="1" x14ac:dyDescent="0.2">
      <c r="B837" s="44"/>
      <c r="C837" s="45"/>
      <c r="D837" s="45"/>
      <c r="E837" s="45"/>
      <c r="F837" s="45"/>
      <c r="G837" s="45"/>
      <c r="H837" s="47"/>
      <c r="I837" s="45"/>
      <c r="J837" s="46"/>
      <c r="K837" s="67"/>
      <c r="L837" s="74"/>
      <c r="M837" s="70"/>
      <c r="N837" s="77"/>
      <c r="O837" s="74"/>
      <c r="P837" s="70"/>
      <c r="Q837" s="77"/>
      <c r="R837" s="74"/>
      <c r="S837" s="70"/>
      <c r="T837" s="77"/>
      <c r="U837" s="74"/>
      <c r="V837" s="70"/>
      <c r="W837" s="77"/>
    </row>
    <row r="838" spans="2:23" ht="23.1" customHeight="1" x14ac:dyDescent="0.2">
      <c r="B838" s="48"/>
      <c r="C838" s="49"/>
      <c r="D838" s="49"/>
      <c r="E838" s="49"/>
      <c r="F838" s="49"/>
      <c r="G838" s="49"/>
      <c r="H838" s="51"/>
      <c r="I838" s="49"/>
      <c r="J838" s="50"/>
      <c r="K838" s="66"/>
      <c r="L838" s="73"/>
      <c r="M838" s="70"/>
      <c r="N838" s="77"/>
      <c r="O838" s="73"/>
      <c r="P838" s="70"/>
      <c r="Q838" s="77"/>
      <c r="R838" s="73"/>
      <c r="S838" s="70"/>
      <c r="T838" s="77"/>
      <c r="U838" s="73"/>
      <c r="V838" s="70"/>
      <c r="W838" s="77"/>
    </row>
    <row r="839" spans="2:23" ht="23.1" customHeight="1" x14ac:dyDescent="0.2">
      <c r="B839" s="44"/>
      <c r="C839" s="45"/>
      <c r="D839" s="45"/>
      <c r="E839" s="45"/>
      <c r="F839" s="45"/>
      <c r="G839" s="45"/>
      <c r="H839" s="47"/>
      <c r="I839" s="45"/>
      <c r="J839" s="46"/>
      <c r="K839" s="67"/>
      <c r="L839" s="74"/>
      <c r="M839" s="70"/>
      <c r="N839" s="77"/>
      <c r="O839" s="74"/>
      <c r="P839" s="70"/>
      <c r="Q839" s="77"/>
      <c r="R839" s="74"/>
      <c r="S839" s="70"/>
      <c r="T839" s="77"/>
      <c r="U839" s="74"/>
      <c r="V839" s="70"/>
      <c r="W839" s="77"/>
    </row>
    <row r="840" spans="2:23" ht="23.1" customHeight="1" x14ac:dyDescent="0.2">
      <c r="B840" s="44"/>
      <c r="C840" s="45"/>
      <c r="D840" s="45"/>
      <c r="E840" s="45"/>
      <c r="F840" s="45"/>
      <c r="G840" s="45"/>
      <c r="H840" s="47"/>
      <c r="I840" s="45"/>
      <c r="J840" s="46"/>
      <c r="K840" s="67"/>
      <c r="L840" s="74"/>
      <c r="M840" s="70"/>
      <c r="N840" s="77"/>
      <c r="O840" s="74"/>
      <c r="P840" s="70"/>
      <c r="Q840" s="77"/>
      <c r="R840" s="74"/>
      <c r="S840" s="70"/>
      <c r="T840" s="77"/>
      <c r="U840" s="74"/>
      <c r="V840" s="70"/>
      <c r="W840" s="77"/>
    </row>
    <row r="841" spans="2:23" ht="23.1" customHeight="1" x14ac:dyDescent="0.2">
      <c r="B841" s="48"/>
      <c r="C841" s="49"/>
      <c r="D841" s="49"/>
      <c r="E841" s="49"/>
      <c r="F841" s="49"/>
      <c r="G841" s="49"/>
      <c r="H841" s="51"/>
      <c r="I841" s="49"/>
      <c r="J841" s="50"/>
      <c r="K841" s="66"/>
      <c r="L841" s="73"/>
      <c r="M841" s="70"/>
      <c r="N841" s="77"/>
      <c r="O841" s="73"/>
      <c r="P841" s="70"/>
      <c r="Q841" s="77"/>
      <c r="R841" s="73"/>
      <c r="S841" s="70"/>
      <c r="T841" s="77"/>
      <c r="U841" s="73"/>
      <c r="V841" s="70"/>
      <c r="W841" s="77"/>
    </row>
    <row r="842" spans="2:23" ht="23.1" customHeight="1" x14ac:dyDescent="0.2">
      <c r="B842" s="44"/>
      <c r="C842" s="45"/>
      <c r="D842" s="45"/>
      <c r="E842" s="45"/>
      <c r="F842" s="45"/>
      <c r="G842" s="45"/>
      <c r="H842" s="47"/>
      <c r="I842" s="45"/>
      <c r="J842" s="46"/>
      <c r="K842" s="67"/>
      <c r="L842" s="74"/>
      <c r="M842" s="70"/>
      <c r="N842" s="77"/>
      <c r="O842" s="74"/>
      <c r="P842" s="70"/>
      <c r="Q842" s="77"/>
      <c r="R842" s="74"/>
      <c r="S842" s="70"/>
      <c r="T842" s="77"/>
      <c r="U842" s="74"/>
      <c r="V842" s="70"/>
      <c r="W842" s="77"/>
    </row>
    <row r="843" spans="2:23" ht="23.1" customHeight="1" x14ac:dyDescent="0.2">
      <c r="B843" s="44"/>
      <c r="C843" s="45"/>
      <c r="D843" s="45"/>
      <c r="E843" s="45"/>
      <c r="F843" s="45"/>
      <c r="G843" s="45"/>
      <c r="H843" s="47"/>
      <c r="I843" s="45"/>
      <c r="J843" s="46"/>
      <c r="K843" s="67"/>
      <c r="L843" s="74"/>
      <c r="M843" s="70"/>
      <c r="N843" s="77"/>
      <c r="O843" s="74"/>
      <c r="P843" s="70"/>
      <c r="Q843" s="77"/>
      <c r="R843" s="74"/>
      <c r="S843" s="70"/>
      <c r="T843" s="77"/>
      <c r="U843" s="74"/>
      <c r="V843" s="70"/>
      <c r="W843" s="77"/>
    </row>
    <row r="844" spans="2:23" ht="23.1" customHeight="1" x14ac:dyDescent="0.2">
      <c r="B844" s="48"/>
      <c r="C844" s="49"/>
      <c r="D844" s="49"/>
      <c r="E844" s="49"/>
      <c r="F844" s="49"/>
      <c r="G844" s="49"/>
      <c r="H844" s="51"/>
      <c r="I844" s="49"/>
      <c r="J844" s="50"/>
      <c r="K844" s="66"/>
      <c r="L844" s="73"/>
      <c r="M844" s="70"/>
      <c r="N844" s="77"/>
      <c r="O844" s="73"/>
      <c r="P844" s="70"/>
      <c r="Q844" s="77"/>
      <c r="R844" s="73"/>
      <c r="S844" s="70"/>
      <c r="T844" s="77"/>
      <c r="U844" s="73"/>
      <c r="V844" s="70"/>
      <c r="W844" s="77"/>
    </row>
    <row r="845" spans="2:23" ht="23.1" customHeight="1" x14ac:dyDescent="0.2">
      <c r="B845" s="44"/>
      <c r="C845" s="45"/>
      <c r="D845" s="45"/>
      <c r="E845" s="45"/>
      <c r="F845" s="45"/>
      <c r="G845" s="45"/>
      <c r="H845" s="47"/>
      <c r="I845" s="45"/>
      <c r="J845" s="46"/>
      <c r="K845" s="67"/>
      <c r="L845" s="74"/>
      <c r="M845" s="70"/>
      <c r="N845" s="77"/>
      <c r="O845" s="74"/>
      <c r="P845" s="70"/>
      <c r="Q845" s="77"/>
      <c r="R845" s="74"/>
      <c r="S845" s="70"/>
      <c r="T845" s="77"/>
      <c r="U845" s="74"/>
      <c r="V845" s="70"/>
      <c r="W845" s="77"/>
    </row>
    <row r="846" spans="2:23" ht="23.1" customHeight="1" x14ac:dyDescent="0.2">
      <c r="B846" s="44"/>
      <c r="C846" s="45"/>
      <c r="D846" s="45"/>
      <c r="E846" s="45"/>
      <c r="F846" s="45"/>
      <c r="G846" s="45"/>
      <c r="H846" s="47"/>
      <c r="I846" s="45"/>
      <c r="J846" s="46"/>
      <c r="K846" s="67"/>
      <c r="L846" s="74"/>
      <c r="M846" s="70"/>
      <c r="N846" s="77"/>
      <c r="O846" s="74"/>
      <c r="P846" s="70"/>
      <c r="Q846" s="77"/>
      <c r="R846" s="74"/>
      <c r="S846" s="70"/>
      <c r="T846" s="77"/>
      <c r="U846" s="74"/>
      <c r="V846" s="70"/>
      <c r="W846" s="77"/>
    </row>
    <row r="847" spans="2:23" ht="23.1" customHeight="1" x14ac:dyDescent="0.2">
      <c r="B847" s="48"/>
      <c r="C847" s="49"/>
      <c r="D847" s="49"/>
      <c r="E847" s="49"/>
      <c r="F847" s="49"/>
      <c r="G847" s="49"/>
      <c r="H847" s="51"/>
      <c r="I847" s="49"/>
      <c r="J847" s="50"/>
      <c r="K847" s="66"/>
      <c r="L847" s="73"/>
      <c r="M847" s="70"/>
      <c r="N847" s="77"/>
      <c r="O847" s="73"/>
      <c r="P847" s="70"/>
      <c r="Q847" s="77"/>
      <c r="R847" s="73"/>
      <c r="S847" s="70"/>
      <c r="T847" s="77"/>
      <c r="U847" s="73"/>
      <c r="V847" s="70"/>
      <c r="W847" s="77"/>
    </row>
    <row r="848" spans="2:23" ht="23.1" customHeight="1" x14ac:dyDescent="0.2">
      <c r="B848" s="44"/>
      <c r="C848" s="45"/>
      <c r="D848" s="45"/>
      <c r="E848" s="45"/>
      <c r="F848" s="45"/>
      <c r="G848" s="45"/>
      <c r="H848" s="47"/>
      <c r="I848" s="45"/>
      <c r="J848" s="46"/>
      <c r="K848" s="67"/>
      <c r="L848" s="74"/>
      <c r="M848" s="70"/>
      <c r="N848" s="77"/>
      <c r="O848" s="74"/>
      <c r="P848" s="70"/>
      <c r="Q848" s="77"/>
      <c r="R848" s="74"/>
      <c r="S848" s="70"/>
      <c r="T848" s="77"/>
      <c r="U848" s="74"/>
      <c r="V848" s="70"/>
      <c r="W848" s="77"/>
    </row>
    <row r="849" spans="2:23" ht="23.1" customHeight="1" x14ac:dyDescent="0.2">
      <c r="B849" s="44"/>
      <c r="C849" s="45"/>
      <c r="D849" s="45"/>
      <c r="E849" s="45"/>
      <c r="F849" s="45"/>
      <c r="G849" s="45"/>
      <c r="H849" s="47"/>
      <c r="I849" s="45"/>
      <c r="J849" s="46"/>
      <c r="K849" s="67"/>
      <c r="L849" s="74"/>
      <c r="M849" s="70"/>
      <c r="N849" s="77"/>
      <c r="O849" s="74"/>
      <c r="P849" s="70"/>
      <c r="Q849" s="77"/>
      <c r="R849" s="74"/>
      <c r="S849" s="70"/>
      <c r="T849" s="77"/>
      <c r="U849" s="74"/>
      <c r="V849" s="70"/>
      <c r="W849" s="77"/>
    </row>
    <row r="850" spans="2:23" ht="23.1" customHeight="1" x14ac:dyDescent="0.2">
      <c r="B850" s="48"/>
      <c r="C850" s="49"/>
      <c r="D850" s="49"/>
      <c r="E850" s="49"/>
      <c r="F850" s="49"/>
      <c r="G850" s="49"/>
      <c r="H850" s="51"/>
      <c r="I850" s="49"/>
      <c r="J850" s="50"/>
      <c r="K850" s="66"/>
      <c r="L850" s="73"/>
      <c r="M850" s="70"/>
      <c r="N850" s="77"/>
      <c r="O850" s="73"/>
      <c r="P850" s="70"/>
      <c r="Q850" s="77"/>
      <c r="R850" s="73"/>
      <c r="S850" s="70"/>
      <c r="T850" s="77"/>
      <c r="U850" s="73"/>
      <c r="V850" s="70"/>
      <c r="W850" s="77"/>
    </row>
    <row r="851" spans="2:23" ht="23.1" customHeight="1" x14ac:dyDescent="0.2">
      <c r="B851" s="44"/>
      <c r="C851" s="45"/>
      <c r="D851" s="45"/>
      <c r="E851" s="45"/>
      <c r="F851" s="45"/>
      <c r="G851" s="45"/>
      <c r="H851" s="47"/>
      <c r="I851" s="45"/>
      <c r="J851" s="46"/>
      <c r="K851" s="67"/>
      <c r="L851" s="74"/>
      <c r="M851" s="70"/>
      <c r="N851" s="77"/>
      <c r="O851" s="74"/>
      <c r="P851" s="70"/>
      <c r="Q851" s="77"/>
      <c r="R851" s="74"/>
      <c r="S851" s="70"/>
      <c r="T851" s="77"/>
      <c r="U851" s="74"/>
      <c r="V851" s="70"/>
      <c r="W851" s="77"/>
    </row>
    <row r="852" spans="2:23" ht="23.1" customHeight="1" x14ac:dyDescent="0.2">
      <c r="B852" s="44"/>
      <c r="C852" s="45"/>
      <c r="D852" s="45"/>
      <c r="E852" s="45"/>
      <c r="F852" s="45"/>
      <c r="G852" s="45"/>
      <c r="H852" s="47"/>
      <c r="I852" s="45"/>
      <c r="J852" s="46"/>
      <c r="K852" s="67"/>
      <c r="L852" s="74"/>
      <c r="M852" s="70"/>
      <c r="N852" s="77"/>
      <c r="O852" s="74"/>
      <c r="P852" s="70"/>
      <c r="Q852" s="77"/>
      <c r="R852" s="74"/>
      <c r="S852" s="70"/>
      <c r="T852" s="77"/>
      <c r="U852" s="74"/>
      <c r="V852" s="70"/>
      <c r="W852" s="77"/>
    </row>
    <row r="853" spans="2:23" ht="23.1" customHeight="1" x14ac:dyDescent="0.2">
      <c r="B853" s="48"/>
      <c r="C853" s="49"/>
      <c r="D853" s="49"/>
      <c r="E853" s="49"/>
      <c r="F853" s="49"/>
      <c r="G853" s="49"/>
      <c r="H853" s="51"/>
      <c r="I853" s="49"/>
      <c r="J853" s="50"/>
      <c r="K853" s="66"/>
      <c r="L853" s="73"/>
      <c r="M853" s="70"/>
      <c r="N853" s="77"/>
      <c r="O853" s="73"/>
      <c r="P853" s="70"/>
      <c r="Q853" s="77"/>
      <c r="R853" s="73"/>
      <c r="S853" s="70"/>
      <c r="T853" s="77"/>
      <c r="U853" s="73"/>
      <c r="V853" s="70"/>
      <c r="W853" s="77"/>
    </row>
    <row r="854" spans="2:23" ht="23.1" customHeight="1" x14ac:dyDescent="0.2">
      <c r="B854" s="44"/>
      <c r="C854" s="45"/>
      <c r="D854" s="45"/>
      <c r="E854" s="45"/>
      <c r="F854" s="45"/>
      <c r="G854" s="45"/>
      <c r="H854" s="47"/>
      <c r="I854" s="45"/>
      <c r="J854" s="46"/>
      <c r="K854" s="67"/>
      <c r="L854" s="74"/>
      <c r="M854" s="70"/>
      <c r="N854" s="77"/>
      <c r="O854" s="74"/>
      <c r="P854" s="70"/>
      <c r="Q854" s="77"/>
      <c r="R854" s="74"/>
      <c r="S854" s="70"/>
      <c r="T854" s="77"/>
      <c r="U854" s="74"/>
      <c r="V854" s="70"/>
      <c r="W854" s="77"/>
    </row>
    <row r="855" spans="2:23" ht="23.1" customHeight="1" x14ac:dyDescent="0.2">
      <c r="B855" s="44"/>
      <c r="C855" s="45"/>
      <c r="D855" s="45"/>
      <c r="E855" s="45"/>
      <c r="F855" s="45"/>
      <c r="G855" s="45"/>
      <c r="H855" s="47"/>
      <c r="I855" s="45"/>
      <c r="J855" s="46"/>
      <c r="K855" s="67"/>
      <c r="L855" s="74"/>
      <c r="M855" s="70"/>
      <c r="N855" s="77"/>
      <c r="O855" s="74"/>
      <c r="P855" s="70"/>
      <c r="Q855" s="77"/>
      <c r="R855" s="74"/>
      <c r="S855" s="70"/>
      <c r="T855" s="77"/>
      <c r="U855" s="74"/>
      <c r="V855" s="70"/>
      <c r="W855" s="77"/>
    </row>
    <row r="856" spans="2:23" ht="23.1" customHeight="1" x14ac:dyDescent="0.2">
      <c r="B856" s="48"/>
      <c r="C856" s="49"/>
      <c r="D856" s="49"/>
      <c r="E856" s="49"/>
      <c r="F856" s="49"/>
      <c r="G856" s="49"/>
      <c r="H856" s="51"/>
      <c r="I856" s="49"/>
      <c r="J856" s="50"/>
      <c r="K856" s="66"/>
      <c r="L856" s="73"/>
      <c r="M856" s="70"/>
      <c r="N856" s="77"/>
      <c r="O856" s="73"/>
      <c r="P856" s="70"/>
      <c r="Q856" s="77"/>
      <c r="R856" s="73"/>
      <c r="S856" s="70"/>
      <c r="T856" s="77"/>
      <c r="U856" s="73"/>
      <c r="V856" s="70"/>
      <c r="W856" s="77"/>
    </row>
    <row r="857" spans="2:23" ht="23.1" customHeight="1" x14ac:dyDescent="0.2">
      <c r="B857" s="44"/>
      <c r="C857" s="45"/>
      <c r="D857" s="45"/>
      <c r="E857" s="45"/>
      <c r="F857" s="45"/>
      <c r="G857" s="45"/>
      <c r="H857" s="47"/>
      <c r="I857" s="45"/>
      <c r="J857" s="46"/>
      <c r="K857" s="67"/>
      <c r="L857" s="74"/>
      <c r="M857" s="70"/>
      <c r="N857" s="77"/>
      <c r="O857" s="74"/>
      <c r="P857" s="70"/>
      <c r="Q857" s="77"/>
      <c r="R857" s="74"/>
      <c r="S857" s="70"/>
      <c r="T857" s="77"/>
      <c r="U857" s="74"/>
      <c r="V857" s="70"/>
      <c r="W857" s="77"/>
    </row>
    <row r="858" spans="2:23" ht="23.1" customHeight="1" x14ac:dyDescent="0.2">
      <c r="B858" s="44"/>
      <c r="C858" s="45"/>
      <c r="D858" s="45"/>
      <c r="E858" s="45"/>
      <c r="F858" s="45"/>
      <c r="G858" s="45"/>
      <c r="H858" s="47"/>
      <c r="I858" s="45"/>
      <c r="J858" s="46"/>
      <c r="K858" s="67"/>
      <c r="L858" s="74"/>
      <c r="M858" s="70"/>
      <c r="N858" s="77"/>
      <c r="O858" s="74"/>
      <c r="P858" s="70"/>
      <c r="Q858" s="77"/>
      <c r="R858" s="74"/>
      <c r="S858" s="70"/>
      <c r="T858" s="77"/>
      <c r="U858" s="74"/>
      <c r="V858" s="70"/>
      <c r="W858" s="77"/>
    </row>
    <row r="859" spans="2:23" ht="23.1" customHeight="1" x14ac:dyDescent="0.2">
      <c r="B859" s="48"/>
      <c r="C859" s="49"/>
      <c r="D859" s="49"/>
      <c r="E859" s="49"/>
      <c r="F859" s="49"/>
      <c r="G859" s="49"/>
      <c r="H859" s="51"/>
      <c r="I859" s="49"/>
      <c r="J859" s="50"/>
      <c r="K859" s="66"/>
      <c r="L859" s="73"/>
      <c r="M859" s="70"/>
      <c r="N859" s="77"/>
      <c r="O859" s="73"/>
      <c r="P859" s="70"/>
      <c r="Q859" s="77"/>
      <c r="R859" s="73"/>
      <c r="S859" s="70"/>
      <c r="T859" s="77"/>
      <c r="U859" s="73"/>
      <c r="V859" s="70"/>
      <c r="W859" s="77"/>
    </row>
    <row r="860" spans="2:23" ht="23.1" customHeight="1" x14ac:dyDescent="0.2">
      <c r="B860" s="44"/>
      <c r="C860" s="45"/>
      <c r="D860" s="45"/>
      <c r="E860" s="45"/>
      <c r="F860" s="45"/>
      <c r="G860" s="45"/>
      <c r="H860" s="47"/>
      <c r="I860" s="45"/>
      <c r="J860" s="46"/>
      <c r="K860" s="67"/>
      <c r="L860" s="74"/>
      <c r="M860" s="70"/>
      <c r="N860" s="77"/>
      <c r="O860" s="74"/>
      <c r="P860" s="70"/>
      <c r="Q860" s="77"/>
      <c r="R860" s="74"/>
      <c r="S860" s="70"/>
      <c r="T860" s="77"/>
      <c r="U860" s="74"/>
      <c r="V860" s="70"/>
      <c r="W860" s="77"/>
    </row>
    <row r="861" spans="2:23" ht="23.1" customHeight="1" x14ac:dyDescent="0.2">
      <c r="B861" s="44"/>
      <c r="C861" s="45"/>
      <c r="D861" s="45"/>
      <c r="E861" s="45"/>
      <c r="F861" s="45"/>
      <c r="G861" s="45"/>
      <c r="H861" s="47"/>
      <c r="I861" s="45"/>
      <c r="J861" s="46"/>
      <c r="K861" s="67"/>
      <c r="L861" s="74"/>
      <c r="M861" s="70"/>
      <c r="N861" s="77"/>
      <c r="O861" s="74"/>
      <c r="P861" s="70"/>
      <c r="Q861" s="77"/>
      <c r="R861" s="74"/>
      <c r="S861" s="70"/>
      <c r="T861" s="77"/>
      <c r="U861" s="74"/>
      <c r="V861" s="70"/>
      <c r="W861" s="77"/>
    </row>
    <row r="862" spans="2:23" ht="23.1" customHeight="1" x14ac:dyDescent="0.2">
      <c r="B862" s="48"/>
      <c r="C862" s="49"/>
      <c r="D862" s="49"/>
      <c r="E862" s="49"/>
      <c r="F862" s="49"/>
      <c r="G862" s="49"/>
      <c r="H862" s="51"/>
      <c r="I862" s="49"/>
      <c r="J862" s="50"/>
      <c r="K862" s="66"/>
      <c r="L862" s="73"/>
      <c r="M862" s="70"/>
      <c r="N862" s="77"/>
      <c r="O862" s="73"/>
      <c r="P862" s="70"/>
      <c r="Q862" s="77"/>
      <c r="R862" s="73"/>
      <c r="S862" s="70"/>
      <c r="T862" s="77"/>
      <c r="U862" s="73"/>
      <c r="V862" s="70"/>
      <c r="W862" s="77"/>
    </row>
    <row r="863" spans="2:23" ht="23.1" customHeight="1" x14ac:dyDescent="0.2">
      <c r="B863" s="44"/>
      <c r="C863" s="45"/>
      <c r="D863" s="45"/>
      <c r="E863" s="45"/>
      <c r="F863" s="45"/>
      <c r="G863" s="45"/>
      <c r="H863" s="47"/>
      <c r="I863" s="45"/>
      <c r="J863" s="46"/>
      <c r="K863" s="67"/>
      <c r="L863" s="74"/>
      <c r="M863" s="70"/>
      <c r="N863" s="77"/>
      <c r="O863" s="74"/>
      <c r="P863" s="70"/>
      <c r="Q863" s="77"/>
      <c r="R863" s="74"/>
      <c r="S863" s="70"/>
      <c r="T863" s="77"/>
      <c r="U863" s="74"/>
      <c r="V863" s="70"/>
      <c r="W863" s="77"/>
    </row>
    <row r="864" spans="2:23" ht="23.1" customHeight="1" x14ac:dyDescent="0.2">
      <c r="B864" s="44"/>
      <c r="C864" s="45"/>
      <c r="D864" s="45"/>
      <c r="E864" s="45"/>
      <c r="F864" s="45"/>
      <c r="G864" s="45"/>
      <c r="H864" s="47"/>
      <c r="I864" s="45"/>
      <c r="J864" s="46"/>
      <c r="K864" s="67"/>
      <c r="L864" s="74"/>
      <c r="M864" s="70"/>
      <c r="N864" s="77"/>
      <c r="O864" s="74"/>
      <c r="P864" s="70"/>
      <c r="Q864" s="77"/>
      <c r="R864" s="74"/>
      <c r="S864" s="70"/>
      <c r="T864" s="77"/>
      <c r="U864" s="74"/>
      <c r="V864" s="70"/>
      <c r="W864" s="77"/>
    </row>
    <row r="865" spans="2:23" ht="23.1" customHeight="1" x14ac:dyDescent="0.2">
      <c r="B865" s="48"/>
      <c r="C865" s="49"/>
      <c r="D865" s="49"/>
      <c r="E865" s="49"/>
      <c r="F865" s="49"/>
      <c r="G865" s="49"/>
      <c r="H865" s="51"/>
      <c r="I865" s="49"/>
      <c r="J865" s="50"/>
      <c r="K865" s="66"/>
      <c r="L865" s="73"/>
      <c r="M865" s="70"/>
      <c r="N865" s="77"/>
      <c r="O865" s="73"/>
      <c r="P865" s="70"/>
      <c r="Q865" s="77"/>
      <c r="R865" s="73"/>
      <c r="S865" s="70"/>
      <c r="T865" s="77"/>
      <c r="U865" s="73"/>
      <c r="V865" s="70"/>
      <c r="W865" s="77"/>
    </row>
    <row r="866" spans="2:23" ht="23.1" customHeight="1" x14ac:dyDescent="0.2">
      <c r="B866" s="44"/>
      <c r="C866" s="45"/>
      <c r="D866" s="45"/>
      <c r="E866" s="45"/>
      <c r="F866" s="45"/>
      <c r="G866" s="45"/>
      <c r="H866" s="47"/>
      <c r="I866" s="45"/>
      <c r="J866" s="46"/>
      <c r="K866" s="67"/>
      <c r="L866" s="74"/>
      <c r="M866" s="70"/>
      <c r="N866" s="77"/>
      <c r="O866" s="74"/>
      <c r="P866" s="70"/>
      <c r="Q866" s="77"/>
      <c r="R866" s="74"/>
      <c r="S866" s="70"/>
      <c r="T866" s="77"/>
      <c r="U866" s="74"/>
      <c r="V866" s="70"/>
      <c r="W866" s="77"/>
    </row>
    <row r="867" spans="2:23" ht="23.1" customHeight="1" x14ac:dyDescent="0.2">
      <c r="B867" s="44"/>
      <c r="C867" s="45"/>
      <c r="D867" s="45"/>
      <c r="E867" s="45"/>
      <c r="F867" s="45"/>
      <c r="G867" s="45"/>
      <c r="H867" s="47"/>
      <c r="I867" s="45"/>
      <c r="J867" s="46"/>
      <c r="K867" s="67"/>
      <c r="L867" s="74"/>
      <c r="M867" s="70"/>
      <c r="N867" s="77"/>
      <c r="O867" s="74"/>
      <c r="P867" s="70"/>
      <c r="Q867" s="77"/>
      <c r="R867" s="74"/>
      <c r="S867" s="70"/>
      <c r="T867" s="77"/>
      <c r="U867" s="74"/>
      <c r="V867" s="70"/>
      <c r="W867" s="77"/>
    </row>
    <row r="868" spans="2:23" ht="23.1" customHeight="1" x14ac:dyDescent="0.2">
      <c r="B868" s="48"/>
      <c r="C868" s="49"/>
      <c r="D868" s="49"/>
      <c r="E868" s="49"/>
      <c r="F868" s="49"/>
      <c r="G868" s="49"/>
      <c r="H868" s="51"/>
      <c r="I868" s="49"/>
      <c r="J868" s="50"/>
      <c r="K868" s="66"/>
      <c r="L868" s="73"/>
      <c r="M868" s="70"/>
      <c r="N868" s="77"/>
      <c r="O868" s="73"/>
      <c r="P868" s="70"/>
      <c r="Q868" s="77"/>
      <c r="R868" s="73"/>
      <c r="S868" s="70"/>
      <c r="T868" s="77"/>
      <c r="U868" s="73"/>
      <c r="V868" s="70"/>
      <c r="W868" s="77"/>
    </row>
    <row r="869" spans="2:23" ht="23.1" customHeight="1" x14ac:dyDescent="0.2">
      <c r="B869" s="44"/>
      <c r="C869" s="45"/>
      <c r="D869" s="45"/>
      <c r="E869" s="45"/>
      <c r="F869" s="45"/>
      <c r="G869" s="45"/>
      <c r="H869" s="47"/>
      <c r="I869" s="45"/>
      <c r="J869" s="46"/>
      <c r="K869" s="67"/>
      <c r="L869" s="74"/>
      <c r="M869" s="70"/>
      <c r="N869" s="77"/>
      <c r="O869" s="74"/>
      <c r="P869" s="70"/>
      <c r="Q869" s="77"/>
      <c r="R869" s="74"/>
      <c r="S869" s="70"/>
      <c r="T869" s="77"/>
      <c r="U869" s="74"/>
      <c r="V869" s="70"/>
      <c r="W869" s="77"/>
    </row>
    <row r="870" spans="2:23" ht="23.1" customHeight="1" x14ac:dyDescent="0.2">
      <c r="B870" s="44"/>
      <c r="C870" s="45"/>
      <c r="D870" s="45"/>
      <c r="E870" s="45"/>
      <c r="F870" s="45"/>
      <c r="G870" s="45"/>
      <c r="H870" s="47"/>
      <c r="I870" s="45"/>
      <c r="J870" s="46"/>
      <c r="K870" s="67"/>
      <c r="L870" s="74"/>
      <c r="M870" s="70"/>
      <c r="N870" s="77"/>
      <c r="O870" s="74"/>
      <c r="P870" s="70"/>
      <c r="Q870" s="77"/>
      <c r="R870" s="74"/>
      <c r="S870" s="70"/>
      <c r="T870" s="77"/>
      <c r="U870" s="74"/>
      <c r="V870" s="70"/>
      <c r="W870" s="77"/>
    </row>
    <row r="871" spans="2:23" ht="23.1" customHeight="1" x14ac:dyDescent="0.2">
      <c r="B871" s="48"/>
      <c r="C871" s="49"/>
      <c r="D871" s="49"/>
      <c r="E871" s="49"/>
      <c r="F871" s="49"/>
      <c r="G871" s="49"/>
      <c r="H871" s="51"/>
      <c r="I871" s="49"/>
      <c r="J871" s="50"/>
      <c r="K871" s="66"/>
      <c r="L871" s="73"/>
      <c r="M871" s="70"/>
      <c r="N871" s="77"/>
      <c r="O871" s="73"/>
      <c r="P871" s="70"/>
      <c r="Q871" s="77"/>
      <c r="R871" s="73"/>
      <c r="S871" s="70"/>
      <c r="T871" s="77"/>
      <c r="U871" s="73"/>
      <c r="V871" s="70"/>
      <c r="W871" s="77"/>
    </row>
    <row r="872" spans="2:23" ht="23.1" customHeight="1" x14ac:dyDescent="0.2">
      <c r="B872" s="44"/>
      <c r="C872" s="45"/>
      <c r="D872" s="45"/>
      <c r="E872" s="45"/>
      <c r="F872" s="45"/>
      <c r="G872" s="45"/>
      <c r="H872" s="47"/>
      <c r="I872" s="45"/>
      <c r="J872" s="46"/>
      <c r="K872" s="67"/>
      <c r="L872" s="74"/>
      <c r="M872" s="70"/>
      <c r="N872" s="77"/>
      <c r="O872" s="74"/>
      <c r="P872" s="70"/>
      <c r="Q872" s="77"/>
      <c r="R872" s="74"/>
      <c r="S872" s="70"/>
      <c r="T872" s="77"/>
      <c r="U872" s="74"/>
      <c r="V872" s="70"/>
      <c r="W872" s="77"/>
    </row>
    <row r="873" spans="2:23" ht="23.1" customHeight="1" x14ac:dyDescent="0.2">
      <c r="B873" s="44"/>
      <c r="C873" s="45"/>
      <c r="D873" s="45"/>
      <c r="E873" s="45"/>
      <c r="F873" s="45"/>
      <c r="G873" s="45"/>
      <c r="H873" s="47"/>
      <c r="I873" s="45"/>
      <c r="J873" s="46"/>
      <c r="K873" s="67"/>
      <c r="L873" s="74"/>
      <c r="M873" s="70"/>
      <c r="N873" s="77"/>
      <c r="O873" s="74"/>
      <c r="P873" s="70"/>
      <c r="Q873" s="77"/>
      <c r="R873" s="74"/>
      <c r="S873" s="70"/>
      <c r="T873" s="77"/>
      <c r="U873" s="74"/>
      <c r="V873" s="70"/>
      <c r="W873" s="77"/>
    </row>
    <row r="874" spans="2:23" ht="23.1" customHeight="1" x14ac:dyDescent="0.2">
      <c r="B874" s="48"/>
      <c r="C874" s="49"/>
      <c r="D874" s="49"/>
      <c r="E874" s="49"/>
      <c r="F874" s="49"/>
      <c r="G874" s="49"/>
      <c r="H874" s="51"/>
      <c r="I874" s="49"/>
      <c r="J874" s="50"/>
      <c r="K874" s="66"/>
      <c r="L874" s="73"/>
      <c r="M874" s="70"/>
      <c r="N874" s="77"/>
      <c r="O874" s="73"/>
      <c r="P874" s="70"/>
      <c r="Q874" s="77"/>
      <c r="R874" s="73"/>
      <c r="S874" s="70"/>
      <c r="T874" s="77"/>
      <c r="U874" s="73"/>
      <c r="V874" s="70"/>
      <c r="W874" s="77"/>
    </row>
    <row r="875" spans="2:23" ht="23.1" customHeight="1" x14ac:dyDescent="0.2">
      <c r="B875" s="44"/>
      <c r="C875" s="45"/>
      <c r="D875" s="45"/>
      <c r="E875" s="45"/>
      <c r="F875" s="45"/>
      <c r="G875" s="45"/>
      <c r="H875" s="47"/>
      <c r="I875" s="45"/>
      <c r="J875" s="46"/>
      <c r="K875" s="67"/>
      <c r="L875" s="74"/>
      <c r="M875" s="70"/>
      <c r="N875" s="77"/>
      <c r="O875" s="74"/>
      <c r="P875" s="70"/>
      <c r="Q875" s="77"/>
      <c r="R875" s="74"/>
      <c r="S875" s="70"/>
      <c r="T875" s="77"/>
      <c r="U875" s="74"/>
      <c r="V875" s="70"/>
      <c r="W875" s="77"/>
    </row>
    <row r="876" spans="2:23" ht="23.1" customHeight="1" x14ac:dyDescent="0.2">
      <c r="B876" s="44"/>
      <c r="C876" s="45"/>
      <c r="D876" s="45"/>
      <c r="E876" s="45"/>
      <c r="F876" s="45"/>
      <c r="G876" s="45"/>
      <c r="H876" s="47"/>
      <c r="I876" s="45"/>
      <c r="J876" s="46"/>
      <c r="K876" s="67"/>
      <c r="L876" s="74"/>
      <c r="M876" s="70"/>
      <c r="N876" s="77"/>
      <c r="O876" s="74"/>
      <c r="P876" s="70"/>
      <c r="Q876" s="77"/>
      <c r="R876" s="74"/>
      <c r="S876" s="70"/>
      <c r="T876" s="77"/>
      <c r="U876" s="74"/>
      <c r="V876" s="70"/>
      <c r="W876" s="77"/>
    </row>
    <row r="877" spans="2:23" ht="23.1" customHeight="1" x14ac:dyDescent="0.2">
      <c r="B877" s="48"/>
      <c r="C877" s="49"/>
      <c r="D877" s="49"/>
      <c r="E877" s="49"/>
      <c r="F877" s="49"/>
      <c r="G877" s="49"/>
      <c r="H877" s="51"/>
      <c r="I877" s="49"/>
      <c r="J877" s="50"/>
      <c r="K877" s="66"/>
      <c r="L877" s="73"/>
      <c r="M877" s="70"/>
      <c r="N877" s="77"/>
      <c r="O877" s="73"/>
      <c r="P877" s="70"/>
      <c r="Q877" s="77"/>
      <c r="R877" s="73"/>
      <c r="S877" s="70"/>
      <c r="T877" s="77"/>
      <c r="U877" s="73"/>
      <c r="V877" s="70"/>
      <c r="W877" s="77"/>
    </row>
    <row r="878" spans="2:23" ht="23.1" customHeight="1" x14ac:dyDescent="0.2">
      <c r="B878" s="44"/>
      <c r="C878" s="45"/>
      <c r="D878" s="45"/>
      <c r="E878" s="45"/>
      <c r="F878" s="45"/>
      <c r="G878" s="45"/>
      <c r="H878" s="47"/>
      <c r="I878" s="45"/>
      <c r="J878" s="46"/>
      <c r="K878" s="67"/>
      <c r="L878" s="74"/>
      <c r="M878" s="70"/>
      <c r="N878" s="77"/>
      <c r="O878" s="74"/>
      <c r="P878" s="70"/>
      <c r="Q878" s="77"/>
      <c r="R878" s="74"/>
      <c r="S878" s="70"/>
      <c r="T878" s="77"/>
      <c r="U878" s="74"/>
      <c r="V878" s="70"/>
      <c r="W878" s="77"/>
    </row>
    <row r="879" spans="2:23" ht="23.1" customHeight="1" x14ac:dyDescent="0.2">
      <c r="B879" s="44"/>
      <c r="C879" s="45"/>
      <c r="D879" s="45"/>
      <c r="E879" s="45"/>
      <c r="F879" s="45"/>
      <c r="G879" s="45"/>
      <c r="H879" s="47"/>
      <c r="I879" s="45"/>
      <c r="J879" s="46"/>
      <c r="K879" s="67"/>
      <c r="L879" s="74"/>
      <c r="M879" s="70"/>
      <c r="N879" s="77"/>
      <c r="O879" s="74"/>
      <c r="P879" s="70"/>
      <c r="Q879" s="77"/>
      <c r="R879" s="74"/>
      <c r="S879" s="70"/>
      <c r="T879" s="77"/>
      <c r="U879" s="74"/>
      <c r="V879" s="70"/>
      <c r="W879" s="77"/>
    </row>
    <row r="880" spans="2:23" ht="23.1" customHeight="1" x14ac:dyDescent="0.2">
      <c r="B880" s="48"/>
      <c r="C880" s="49"/>
      <c r="D880" s="49"/>
      <c r="E880" s="49"/>
      <c r="F880" s="49"/>
      <c r="G880" s="49"/>
      <c r="H880" s="51"/>
      <c r="I880" s="49"/>
      <c r="J880" s="50"/>
      <c r="K880" s="66"/>
      <c r="L880" s="73"/>
      <c r="M880" s="70"/>
      <c r="N880" s="77"/>
      <c r="O880" s="73"/>
      <c r="P880" s="70"/>
      <c r="Q880" s="77"/>
      <c r="R880" s="73"/>
      <c r="S880" s="70"/>
      <c r="T880" s="77"/>
      <c r="U880" s="73"/>
      <c r="V880" s="70"/>
      <c r="W880" s="77"/>
    </row>
    <row r="881" spans="2:23" ht="23.1" customHeight="1" x14ac:dyDescent="0.2">
      <c r="B881" s="44"/>
      <c r="C881" s="45"/>
      <c r="D881" s="45"/>
      <c r="E881" s="45"/>
      <c r="F881" s="45"/>
      <c r="G881" s="45"/>
      <c r="H881" s="47"/>
      <c r="I881" s="45"/>
      <c r="J881" s="46"/>
      <c r="K881" s="67"/>
      <c r="L881" s="74"/>
      <c r="M881" s="70"/>
      <c r="N881" s="77"/>
      <c r="O881" s="74"/>
      <c r="P881" s="70"/>
      <c r="Q881" s="77"/>
      <c r="R881" s="74"/>
      <c r="S881" s="70"/>
      <c r="T881" s="77"/>
      <c r="U881" s="74"/>
      <c r="V881" s="70"/>
      <c r="W881" s="77"/>
    </row>
    <row r="882" spans="2:23" ht="23.1" customHeight="1" x14ac:dyDescent="0.2">
      <c r="B882" s="44"/>
      <c r="C882" s="45"/>
      <c r="D882" s="45"/>
      <c r="E882" s="45"/>
      <c r="F882" s="45"/>
      <c r="G882" s="45"/>
      <c r="H882" s="47"/>
      <c r="I882" s="45"/>
      <c r="J882" s="46"/>
      <c r="K882" s="67"/>
      <c r="L882" s="74"/>
      <c r="M882" s="70"/>
      <c r="N882" s="77"/>
      <c r="O882" s="74"/>
      <c r="P882" s="70"/>
      <c r="Q882" s="77"/>
      <c r="R882" s="74"/>
      <c r="S882" s="70"/>
      <c r="T882" s="77"/>
      <c r="U882" s="74"/>
      <c r="V882" s="70"/>
      <c r="W882" s="77"/>
    </row>
    <row r="883" spans="2:23" ht="23.1" customHeight="1" x14ac:dyDescent="0.2">
      <c r="B883" s="48"/>
      <c r="C883" s="49"/>
      <c r="D883" s="49"/>
      <c r="E883" s="49"/>
      <c r="F883" s="49"/>
      <c r="G883" s="49"/>
      <c r="H883" s="51"/>
      <c r="I883" s="49"/>
      <c r="J883" s="50"/>
      <c r="K883" s="66"/>
      <c r="L883" s="73"/>
      <c r="M883" s="70"/>
      <c r="N883" s="77"/>
      <c r="O883" s="73"/>
      <c r="P883" s="70"/>
      <c r="Q883" s="77"/>
      <c r="R883" s="73"/>
      <c r="S883" s="70"/>
      <c r="T883" s="77"/>
      <c r="U883" s="73"/>
      <c r="V883" s="70"/>
      <c r="W883" s="77"/>
    </row>
    <row r="884" spans="2:23" ht="23.1" customHeight="1" x14ac:dyDescent="0.2">
      <c r="B884" s="44"/>
      <c r="C884" s="45"/>
      <c r="D884" s="45"/>
      <c r="E884" s="45"/>
      <c r="F884" s="45"/>
      <c r="G884" s="45"/>
      <c r="H884" s="47"/>
      <c r="I884" s="45"/>
      <c r="J884" s="46"/>
      <c r="K884" s="67"/>
      <c r="L884" s="74"/>
      <c r="M884" s="70"/>
      <c r="N884" s="77"/>
      <c r="O884" s="74"/>
      <c r="P884" s="70"/>
      <c r="Q884" s="77"/>
      <c r="R884" s="74"/>
      <c r="S884" s="70"/>
      <c r="T884" s="77"/>
      <c r="U884" s="74"/>
      <c r="V884" s="70"/>
      <c r="W884" s="77"/>
    </row>
    <row r="885" spans="2:23" ht="23.1" customHeight="1" x14ac:dyDescent="0.2">
      <c r="B885" s="44"/>
      <c r="C885" s="45"/>
      <c r="D885" s="45"/>
      <c r="E885" s="45"/>
      <c r="F885" s="45"/>
      <c r="G885" s="45"/>
      <c r="H885" s="47"/>
      <c r="I885" s="45"/>
      <c r="J885" s="46"/>
      <c r="K885" s="67"/>
      <c r="L885" s="74"/>
      <c r="M885" s="70"/>
      <c r="N885" s="77"/>
      <c r="O885" s="74"/>
      <c r="P885" s="70"/>
      <c r="Q885" s="77"/>
      <c r="R885" s="74"/>
      <c r="S885" s="70"/>
      <c r="T885" s="77"/>
      <c r="U885" s="74"/>
      <c r="V885" s="70"/>
      <c r="W885" s="77"/>
    </row>
    <row r="886" spans="2:23" ht="23.1" customHeight="1" x14ac:dyDescent="0.2">
      <c r="B886" s="48"/>
      <c r="C886" s="49"/>
      <c r="D886" s="49"/>
      <c r="E886" s="49"/>
      <c r="F886" s="49"/>
      <c r="G886" s="49"/>
      <c r="H886" s="51"/>
      <c r="I886" s="49"/>
      <c r="J886" s="50"/>
      <c r="K886" s="66"/>
      <c r="L886" s="73"/>
      <c r="M886" s="70"/>
      <c r="N886" s="77"/>
      <c r="O886" s="73"/>
      <c r="P886" s="70"/>
      <c r="Q886" s="77"/>
      <c r="R886" s="73"/>
      <c r="S886" s="70"/>
      <c r="T886" s="77"/>
      <c r="U886" s="73"/>
      <c r="V886" s="70"/>
      <c r="W886" s="77"/>
    </row>
    <row r="887" spans="2:23" ht="23.1" customHeight="1" x14ac:dyDescent="0.2">
      <c r="B887" s="44"/>
      <c r="C887" s="45"/>
      <c r="D887" s="45"/>
      <c r="E887" s="45"/>
      <c r="F887" s="45"/>
      <c r="G887" s="45"/>
      <c r="H887" s="47"/>
      <c r="I887" s="45"/>
      <c r="J887" s="46"/>
      <c r="K887" s="67"/>
      <c r="L887" s="74"/>
      <c r="M887" s="70"/>
      <c r="N887" s="77"/>
      <c r="O887" s="74"/>
      <c r="P887" s="70"/>
      <c r="Q887" s="77"/>
      <c r="R887" s="74"/>
      <c r="S887" s="70"/>
      <c r="T887" s="77"/>
      <c r="U887" s="74"/>
      <c r="V887" s="70"/>
      <c r="W887" s="77"/>
    </row>
    <row r="888" spans="2:23" ht="23.1" customHeight="1" x14ac:dyDescent="0.2">
      <c r="B888" s="44"/>
      <c r="C888" s="45"/>
      <c r="D888" s="45"/>
      <c r="E888" s="45"/>
      <c r="F888" s="45"/>
      <c r="G888" s="45"/>
      <c r="H888" s="47"/>
      <c r="I888" s="45"/>
      <c r="J888" s="46"/>
      <c r="K888" s="67"/>
      <c r="L888" s="74"/>
      <c r="M888" s="70"/>
      <c r="N888" s="77"/>
      <c r="O888" s="74"/>
      <c r="P888" s="70"/>
      <c r="Q888" s="77"/>
      <c r="R888" s="74"/>
      <c r="S888" s="70"/>
      <c r="T888" s="77"/>
      <c r="U888" s="74"/>
      <c r="V888" s="70"/>
      <c r="W888" s="77"/>
    </row>
    <row r="889" spans="2:23" ht="23.1" customHeight="1" x14ac:dyDescent="0.2">
      <c r="B889" s="48"/>
      <c r="C889" s="49"/>
      <c r="D889" s="49"/>
      <c r="E889" s="49"/>
      <c r="F889" s="49"/>
      <c r="G889" s="49"/>
      <c r="H889" s="51"/>
      <c r="I889" s="49"/>
      <c r="J889" s="50"/>
      <c r="K889" s="66"/>
      <c r="L889" s="73"/>
      <c r="M889" s="70"/>
      <c r="N889" s="77"/>
      <c r="O889" s="73"/>
      <c r="P889" s="70"/>
      <c r="Q889" s="77"/>
      <c r="R889" s="73"/>
      <c r="S889" s="70"/>
      <c r="T889" s="77"/>
      <c r="U889" s="73"/>
      <c r="V889" s="70"/>
      <c r="W889" s="77"/>
    </row>
    <row r="890" spans="2:23" ht="23.1" customHeight="1" x14ac:dyDescent="0.2">
      <c r="B890" s="44"/>
      <c r="C890" s="45"/>
      <c r="D890" s="45"/>
      <c r="E890" s="45"/>
      <c r="F890" s="45"/>
      <c r="G890" s="45"/>
      <c r="H890" s="47"/>
      <c r="I890" s="45"/>
      <c r="J890" s="46"/>
      <c r="K890" s="67"/>
      <c r="L890" s="74"/>
      <c r="M890" s="70"/>
      <c r="N890" s="77"/>
      <c r="O890" s="74"/>
      <c r="P890" s="70"/>
      <c r="Q890" s="77"/>
      <c r="R890" s="74"/>
      <c r="S890" s="70"/>
      <c r="T890" s="77"/>
      <c r="U890" s="74"/>
      <c r="V890" s="70"/>
      <c r="W890" s="77"/>
    </row>
    <row r="891" spans="2:23" ht="23.1" customHeight="1" x14ac:dyDescent="0.2">
      <c r="B891" s="44"/>
      <c r="C891" s="45"/>
      <c r="D891" s="45"/>
      <c r="E891" s="45"/>
      <c r="F891" s="45"/>
      <c r="G891" s="45"/>
      <c r="H891" s="47"/>
      <c r="I891" s="45"/>
      <c r="J891" s="46"/>
      <c r="K891" s="67"/>
      <c r="L891" s="74"/>
      <c r="M891" s="70"/>
      <c r="N891" s="77"/>
      <c r="O891" s="74"/>
      <c r="P891" s="70"/>
      <c r="Q891" s="77"/>
      <c r="R891" s="74"/>
      <c r="S891" s="70"/>
      <c r="T891" s="77"/>
      <c r="U891" s="74"/>
      <c r="V891" s="70"/>
      <c r="W891" s="77"/>
    </row>
    <row r="892" spans="2:23" ht="23.1" customHeight="1" x14ac:dyDescent="0.2">
      <c r="B892" s="48"/>
      <c r="C892" s="49"/>
      <c r="D892" s="49"/>
      <c r="E892" s="49"/>
      <c r="F892" s="49"/>
      <c r="G892" s="49"/>
      <c r="H892" s="51"/>
      <c r="I892" s="49"/>
      <c r="J892" s="50"/>
      <c r="K892" s="66"/>
      <c r="L892" s="73"/>
      <c r="M892" s="70"/>
      <c r="N892" s="77"/>
      <c r="O892" s="73"/>
      <c r="P892" s="70"/>
      <c r="Q892" s="77"/>
      <c r="R892" s="73"/>
      <c r="S892" s="70"/>
      <c r="T892" s="77"/>
      <c r="U892" s="73"/>
      <c r="V892" s="70"/>
      <c r="W892" s="77"/>
    </row>
    <row r="893" spans="2:23" ht="23.1" customHeight="1" x14ac:dyDescent="0.2">
      <c r="B893" s="44"/>
      <c r="C893" s="45"/>
      <c r="D893" s="45"/>
      <c r="E893" s="45"/>
      <c r="F893" s="45"/>
      <c r="G893" s="45"/>
      <c r="H893" s="47"/>
      <c r="I893" s="45"/>
      <c r="J893" s="46"/>
      <c r="K893" s="67"/>
      <c r="L893" s="74"/>
      <c r="M893" s="70"/>
      <c r="N893" s="77"/>
      <c r="O893" s="74"/>
      <c r="P893" s="70"/>
      <c r="Q893" s="77"/>
      <c r="R893" s="74"/>
      <c r="S893" s="70"/>
      <c r="T893" s="77"/>
      <c r="U893" s="74"/>
      <c r="V893" s="70"/>
      <c r="W893" s="77"/>
    </row>
    <row r="894" spans="2:23" ht="23.1" customHeight="1" x14ac:dyDescent="0.2">
      <c r="B894" s="44"/>
      <c r="C894" s="45"/>
      <c r="D894" s="45"/>
      <c r="E894" s="45"/>
      <c r="F894" s="45"/>
      <c r="G894" s="45"/>
      <c r="H894" s="47"/>
      <c r="I894" s="45"/>
      <c r="J894" s="46"/>
      <c r="K894" s="67"/>
      <c r="L894" s="74"/>
      <c r="M894" s="70"/>
      <c r="N894" s="77"/>
      <c r="O894" s="74"/>
      <c r="P894" s="70"/>
      <c r="Q894" s="77"/>
      <c r="R894" s="74"/>
      <c r="S894" s="70"/>
      <c r="T894" s="77"/>
      <c r="U894" s="74"/>
      <c r="V894" s="70"/>
      <c r="W894" s="77"/>
    </row>
    <row r="895" spans="2:23" ht="23.1" customHeight="1" x14ac:dyDescent="0.2">
      <c r="B895" s="48"/>
      <c r="C895" s="49"/>
      <c r="D895" s="49"/>
      <c r="E895" s="49"/>
      <c r="F895" s="49"/>
      <c r="G895" s="49"/>
      <c r="H895" s="51"/>
      <c r="I895" s="49"/>
      <c r="J895" s="50"/>
      <c r="K895" s="66"/>
      <c r="L895" s="73"/>
      <c r="M895" s="70"/>
      <c r="N895" s="77"/>
      <c r="O895" s="73"/>
      <c r="P895" s="70"/>
      <c r="Q895" s="77"/>
      <c r="R895" s="73"/>
      <c r="S895" s="70"/>
      <c r="T895" s="77"/>
      <c r="U895" s="73"/>
      <c r="V895" s="70"/>
      <c r="W895" s="77"/>
    </row>
    <row r="896" spans="2:23" ht="23.1" customHeight="1" x14ac:dyDescent="0.2">
      <c r="B896" s="44"/>
      <c r="C896" s="45"/>
      <c r="D896" s="45"/>
      <c r="E896" s="45"/>
      <c r="F896" s="45"/>
      <c r="G896" s="45"/>
      <c r="H896" s="47"/>
      <c r="I896" s="45"/>
      <c r="J896" s="46"/>
      <c r="K896" s="67"/>
      <c r="L896" s="74"/>
      <c r="M896" s="70"/>
      <c r="N896" s="77"/>
      <c r="O896" s="74"/>
      <c r="P896" s="70"/>
      <c r="Q896" s="77"/>
      <c r="R896" s="74"/>
      <c r="S896" s="70"/>
      <c r="T896" s="77"/>
      <c r="U896" s="74"/>
      <c r="V896" s="70"/>
      <c r="W896" s="77"/>
    </row>
    <row r="897" spans="2:23" ht="23.1" customHeight="1" x14ac:dyDescent="0.2">
      <c r="B897" s="44"/>
      <c r="C897" s="45"/>
      <c r="D897" s="45"/>
      <c r="E897" s="45"/>
      <c r="F897" s="45"/>
      <c r="G897" s="45"/>
      <c r="H897" s="47"/>
      <c r="I897" s="45"/>
      <c r="J897" s="46"/>
      <c r="K897" s="67"/>
      <c r="L897" s="74"/>
      <c r="M897" s="70"/>
      <c r="N897" s="77"/>
      <c r="O897" s="74"/>
      <c r="P897" s="70"/>
      <c r="Q897" s="77"/>
      <c r="R897" s="74"/>
      <c r="S897" s="70"/>
      <c r="T897" s="77"/>
      <c r="U897" s="74"/>
      <c r="V897" s="70"/>
      <c r="W897" s="77"/>
    </row>
    <row r="898" spans="2:23" ht="23.1" customHeight="1" x14ac:dyDescent="0.2">
      <c r="B898" s="48"/>
      <c r="C898" s="49"/>
      <c r="D898" s="49"/>
      <c r="E898" s="49"/>
      <c r="F898" s="49"/>
      <c r="G898" s="49"/>
      <c r="H898" s="51"/>
      <c r="I898" s="49"/>
      <c r="J898" s="50"/>
      <c r="K898" s="66"/>
      <c r="L898" s="73"/>
      <c r="M898" s="70"/>
      <c r="N898" s="77"/>
      <c r="O898" s="73"/>
      <c r="P898" s="70"/>
      <c r="Q898" s="77"/>
      <c r="R898" s="73"/>
      <c r="S898" s="70"/>
      <c r="T898" s="77"/>
      <c r="U898" s="73"/>
      <c r="V898" s="70"/>
      <c r="W898" s="77"/>
    </row>
    <row r="899" spans="2:23" ht="23.1" customHeight="1" x14ac:dyDescent="0.2">
      <c r="B899" s="44"/>
      <c r="C899" s="45"/>
      <c r="D899" s="45"/>
      <c r="E899" s="45"/>
      <c r="F899" s="45"/>
      <c r="G899" s="45"/>
      <c r="H899" s="47"/>
      <c r="I899" s="45"/>
      <c r="J899" s="46"/>
      <c r="K899" s="67"/>
      <c r="L899" s="74"/>
      <c r="M899" s="70"/>
      <c r="N899" s="77"/>
      <c r="O899" s="74"/>
      <c r="P899" s="70"/>
      <c r="Q899" s="77"/>
      <c r="R899" s="74"/>
      <c r="S899" s="70"/>
      <c r="T899" s="77"/>
      <c r="U899" s="74"/>
      <c r="V899" s="70"/>
      <c r="W899" s="77"/>
    </row>
    <row r="900" spans="2:23" ht="23.1" customHeight="1" x14ac:dyDescent="0.2">
      <c r="B900" s="44"/>
      <c r="C900" s="45"/>
      <c r="D900" s="45"/>
      <c r="E900" s="45"/>
      <c r="F900" s="45"/>
      <c r="G900" s="45"/>
      <c r="H900" s="47"/>
      <c r="I900" s="45"/>
      <c r="J900" s="46"/>
      <c r="K900" s="67"/>
      <c r="L900" s="74"/>
      <c r="M900" s="70"/>
      <c r="N900" s="77"/>
      <c r="O900" s="74"/>
      <c r="P900" s="70"/>
      <c r="Q900" s="77"/>
      <c r="R900" s="74"/>
      <c r="S900" s="70"/>
      <c r="T900" s="77"/>
      <c r="U900" s="74"/>
      <c r="V900" s="70"/>
      <c r="W900" s="77"/>
    </row>
    <row r="901" spans="2:23" ht="23.1" customHeight="1" x14ac:dyDescent="0.2">
      <c r="B901" s="48"/>
      <c r="C901" s="49"/>
      <c r="D901" s="49"/>
      <c r="E901" s="49"/>
      <c r="F901" s="49"/>
      <c r="G901" s="49"/>
      <c r="H901" s="51"/>
      <c r="I901" s="49"/>
      <c r="J901" s="50"/>
      <c r="K901" s="66"/>
      <c r="L901" s="73"/>
      <c r="M901" s="70"/>
      <c r="N901" s="77"/>
      <c r="O901" s="73"/>
      <c r="P901" s="70"/>
      <c r="Q901" s="77"/>
      <c r="R901" s="73"/>
      <c r="S901" s="70"/>
      <c r="T901" s="77"/>
      <c r="U901" s="73"/>
      <c r="V901" s="70"/>
      <c r="W901" s="77"/>
    </row>
    <row r="902" spans="2:23" ht="23.1" customHeight="1" x14ac:dyDescent="0.2">
      <c r="B902" s="44"/>
      <c r="C902" s="45"/>
      <c r="D902" s="45"/>
      <c r="E902" s="45"/>
      <c r="F902" s="45"/>
      <c r="G902" s="45"/>
      <c r="H902" s="47"/>
      <c r="I902" s="45"/>
      <c r="J902" s="46"/>
      <c r="K902" s="67"/>
      <c r="L902" s="74"/>
      <c r="M902" s="70"/>
      <c r="N902" s="77"/>
      <c r="O902" s="74"/>
      <c r="P902" s="70"/>
      <c r="Q902" s="77"/>
      <c r="R902" s="74"/>
      <c r="S902" s="70"/>
      <c r="T902" s="77"/>
      <c r="U902" s="74"/>
      <c r="V902" s="70"/>
      <c r="W902" s="77"/>
    </row>
    <row r="903" spans="2:23" ht="23.1" customHeight="1" x14ac:dyDescent="0.2">
      <c r="B903" s="44"/>
      <c r="C903" s="45"/>
      <c r="D903" s="45"/>
      <c r="E903" s="45"/>
      <c r="F903" s="45"/>
      <c r="G903" s="45"/>
      <c r="H903" s="47"/>
      <c r="I903" s="45"/>
      <c r="J903" s="46"/>
      <c r="K903" s="67"/>
      <c r="L903" s="74"/>
      <c r="M903" s="70"/>
      <c r="N903" s="77"/>
      <c r="O903" s="74"/>
      <c r="P903" s="70"/>
      <c r="Q903" s="77"/>
      <c r="R903" s="74"/>
      <c r="S903" s="70"/>
      <c r="T903" s="77"/>
      <c r="U903" s="74"/>
      <c r="V903" s="70"/>
      <c r="W903" s="77"/>
    </row>
    <row r="904" spans="2:23" ht="23.1" customHeight="1" x14ac:dyDescent="0.2">
      <c r="B904" s="48"/>
      <c r="C904" s="49"/>
      <c r="D904" s="49"/>
      <c r="E904" s="49"/>
      <c r="F904" s="49"/>
      <c r="G904" s="49"/>
      <c r="H904" s="51"/>
      <c r="I904" s="49"/>
      <c r="J904" s="50"/>
      <c r="K904" s="66"/>
      <c r="L904" s="73"/>
      <c r="M904" s="70"/>
      <c r="N904" s="77"/>
      <c r="O904" s="73"/>
      <c r="P904" s="70"/>
      <c r="Q904" s="77"/>
      <c r="R904" s="73"/>
      <c r="S904" s="70"/>
      <c r="T904" s="77"/>
      <c r="U904" s="73"/>
      <c r="V904" s="70"/>
      <c r="W904" s="77"/>
    </row>
    <row r="905" spans="2:23" ht="23.1" customHeight="1" x14ac:dyDescent="0.2">
      <c r="B905" s="44"/>
      <c r="C905" s="45"/>
      <c r="D905" s="45"/>
      <c r="E905" s="45"/>
      <c r="F905" s="45"/>
      <c r="G905" s="45"/>
      <c r="H905" s="47"/>
      <c r="I905" s="45"/>
      <c r="J905" s="46"/>
      <c r="K905" s="67"/>
      <c r="L905" s="74"/>
      <c r="M905" s="70"/>
      <c r="N905" s="77"/>
      <c r="O905" s="74"/>
      <c r="P905" s="70"/>
      <c r="Q905" s="77"/>
      <c r="R905" s="74"/>
      <c r="S905" s="70"/>
      <c r="T905" s="77"/>
      <c r="U905" s="74"/>
      <c r="V905" s="70"/>
      <c r="W905" s="77"/>
    </row>
    <row r="906" spans="2:23" ht="23.1" customHeight="1" x14ac:dyDescent="0.2">
      <c r="B906" s="44"/>
      <c r="C906" s="45"/>
      <c r="D906" s="45"/>
      <c r="E906" s="45"/>
      <c r="F906" s="45"/>
      <c r="G906" s="45"/>
      <c r="H906" s="47"/>
      <c r="I906" s="45"/>
      <c r="J906" s="46"/>
      <c r="K906" s="67"/>
      <c r="L906" s="74"/>
      <c r="M906" s="70"/>
      <c r="N906" s="77"/>
      <c r="O906" s="74"/>
      <c r="P906" s="70"/>
      <c r="Q906" s="77"/>
      <c r="R906" s="74"/>
      <c r="S906" s="70"/>
      <c r="T906" s="77"/>
      <c r="U906" s="74"/>
      <c r="V906" s="70"/>
      <c r="W906" s="77"/>
    </row>
    <row r="907" spans="2:23" ht="23.1" customHeight="1" x14ac:dyDescent="0.2">
      <c r="B907" s="48"/>
      <c r="C907" s="49"/>
      <c r="D907" s="49"/>
      <c r="E907" s="49"/>
      <c r="F907" s="49"/>
      <c r="G907" s="49"/>
      <c r="H907" s="51"/>
      <c r="I907" s="49"/>
      <c r="J907" s="50"/>
      <c r="K907" s="66"/>
      <c r="L907" s="73"/>
      <c r="M907" s="70"/>
      <c r="N907" s="77"/>
      <c r="O907" s="73"/>
      <c r="P907" s="70"/>
      <c r="Q907" s="77"/>
      <c r="R907" s="73"/>
      <c r="S907" s="70"/>
      <c r="T907" s="77"/>
      <c r="U907" s="73"/>
      <c r="V907" s="70"/>
      <c r="W907" s="77"/>
    </row>
    <row r="908" spans="2:23" ht="23.1" customHeight="1" x14ac:dyDescent="0.2">
      <c r="B908" s="44"/>
      <c r="C908" s="45"/>
      <c r="D908" s="45"/>
      <c r="E908" s="45"/>
      <c r="F908" s="45"/>
      <c r="G908" s="45"/>
      <c r="H908" s="47"/>
      <c r="I908" s="45"/>
      <c r="J908" s="46"/>
      <c r="K908" s="67"/>
      <c r="L908" s="74"/>
      <c r="M908" s="70"/>
      <c r="N908" s="77"/>
      <c r="O908" s="74"/>
      <c r="P908" s="70"/>
      <c r="Q908" s="77"/>
      <c r="R908" s="74"/>
      <c r="S908" s="70"/>
      <c r="T908" s="77"/>
      <c r="U908" s="74"/>
      <c r="V908" s="70"/>
      <c r="W908" s="77"/>
    </row>
    <row r="909" spans="2:23" ht="23.1" customHeight="1" x14ac:dyDescent="0.2">
      <c r="B909" s="44"/>
      <c r="C909" s="45"/>
      <c r="D909" s="45"/>
      <c r="E909" s="45"/>
      <c r="F909" s="45"/>
      <c r="G909" s="45"/>
      <c r="H909" s="47"/>
      <c r="I909" s="45"/>
      <c r="J909" s="46"/>
      <c r="K909" s="67"/>
      <c r="L909" s="74"/>
      <c r="M909" s="70"/>
      <c r="N909" s="77"/>
      <c r="O909" s="74"/>
      <c r="P909" s="70"/>
      <c r="Q909" s="77"/>
      <c r="R909" s="74"/>
      <c r="S909" s="70"/>
      <c r="T909" s="77"/>
      <c r="U909" s="74"/>
      <c r="V909" s="70"/>
      <c r="W909" s="77"/>
    </row>
    <row r="910" spans="2:23" ht="23.1" customHeight="1" x14ac:dyDescent="0.2">
      <c r="B910" s="48"/>
      <c r="C910" s="49"/>
      <c r="D910" s="49"/>
      <c r="E910" s="49"/>
      <c r="F910" s="49"/>
      <c r="G910" s="49"/>
      <c r="H910" s="51"/>
      <c r="I910" s="49"/>
      <c r="J910" s="50"/>
      <c r="K910" s="66"/>
      <c r="L910" s="73"/>
      <c r="M910" s="70"/>
      <c r="N910" s="77"/>
      <c r="O910" s="73"/>
      <c r="P910" s="70"/>
      <c r="Q910" s="77"/>
      <c r="R910" s="73"/>
      <c r="S910" s="70"/>
      <c r="T910" s="77"/>
      <c r="U910" s="73"/>
      <c r="V910" s="70"/>
      <c r="W910" s="77"/>
    </row>
    <row r="911" spans="2:23" ht="23.1" customHeight="1" x14ac:dyDescent="0.2">
      <c r="B911" s="44"/>
      <c r="C911" s="45"/>
      <c r="D911" s="45"/>
      <c r="E911" s="45"/>
      <c r="F911" s="45"/>
      <c r="G911" s="45"/>
      <c r="H911" s="47"/>
      <c r="I911" s="45"/>
      <c r="J911" s="46"/>
      <c r="K911" s="67"/>
      <c r="L911" s="74"/>
      <c r="M911" s="70"/>
      <c r="N911" s="77"/>
      <c r="O911" s="74"/>
      <c r="P911" s="70"/>
      <c r="Q911" s="77"/>
      <c r="R911" s="74"/>
      <c r="S911" s="70"/>
      <c r="T911" s="77"/>
      <c r="U911" s="74"/>
      <c r="V911" s="70"/>
      <c r="W911" s="77"/>
    </row>
    <row r="912" spans="2:23" ht="23.1" customHeight="1" x14ac:dyDescent="0.2">
      <c r="B912" s="44"/>
      <c r="C912" s="45"/>
      <c r="D912" s="45"/>
      <c r="E912" s="45"/>
      <c r="F912" s="45"/>
      <c r="G912" s="45"/>
      <c r="H912" s="47"/>
      <c r="I912" s="45"/>
      <c r="J912" s="46"/>
      <c r="K912" s="67"/>
      <c r="L912" s="74"/>
      <c r="M912" s="70"/>
      <c r="N912" s="77"/>
      <c r="O912" s="74"/>
      <c r="P912" s="70"/>
      <c r="Q912" s="77"/>
      <c r="R912" s="74"/>
      <c r="S912" s="70"/>
      <c r="T912" s="77"/>
      <c r="U912" s="74"/>
      <c r="V912" s="70"/>
      <c r="W912" s="77"/>
    </row>
    <row r="913" spans="2:23" ht="23.1" customHeight="1" x14ac:dyDescent="0.2">
      <c r="B913" s="48"/>
      <c r="C913" s="49"/>
      <c r="D913" s="49"/>
      <c r="E913" s="49"/>
      <c r="F913" s="49"/>
      <c r="G913" s="49"/>
      <c r="H913" s="51"/>
      <c r="I913" s="49"/>
      <c r="J913" s="50"/>
      <c r="K913" s="66"/>
      <c r="L913" s="73"/>
      <c r="M913" s="70"/>
      <c r="N913" s="77"/>
      <c r="O913" s="73"/>
      <c r="P913" s="70"/>
      <c r="Q913" s="77"/>
      <c r="R913" s="73"/>
      <c r="S913" s="70"/>
      <c r="T913" s="77"/>
      <c r="U913" s="73"/>
      <c r="V913" s="70"/>
      <c r="W913" s="77"/>
    </row>
    <row r="914" spans="2:23" ht="23.1" customHeight="1" x14ac:dyDescent="0.2">
      <c r="B914" s="44"/>
      <c r="C914" s="45"/>
      <c r="D914" s="45"/>
      <c r="E914" s="45"/>
      <c r="F914" s="45"/>
      <c r="G914" s="45"/>
      <c r="H914" s="47"/>
      <c r="I914" s="45"/>
      <c r="J914" s="46"/>
      <c r="K914" s="67"/>
      <c r="L914" s="74"/>
      <c r="M914" s="70"/>
      <c r="N914" s="77"/>
      <c r="O914" s="74"/>
      <c r="P914" s="70"/>
      <c r="Q914" s="77"/>
      <c r="R914" s="74"/>
      <c r="S914" s="70"/>
      <c r="T914" s="77"/>
      <c r="U914" s="74"/>
      <c r="V914" s="70"/>
      <c r="W914" s="77"/>
    </row>
    <row r="915" spans="2:23" ht="23.1" customHeight="1" x14ac:dyDescent="0.2">
      <c r="B915" s="44"/>
      <c r="C915" s="45"/>
      <c r="D915" s="45"/>
      <c r="E915" s="45"/>
      <c r="F915" s="45"/>
      <c r="G915" s="45"/>
      <c r="H915" s="47"/>
      <c r="I915" s="45"/>
      <c r="J915" s="46"/>
      <c r="K915" s="67"/>
      <c r="L915" s="74"/>
      <c r="M915" s="70"/>
      <c r="N915" s="77"/>
      <c r="O915" s="74"/>
      <c r="P915" s="70"/>
      <c r="Q915" s="77"/>
      <c r="R915" s="74"/>
      <c r="S915" s="70"/>
      <c r="T915" s="77"/>
      <c r="U915" s="74"/>
      <c r="V915" s="70"/>
      <c r="W915" s="77"/>
    </row>
    <row r="916" spans="2:23" ht="23.1" customHeight="1" x14ac:dyDescent="0.2">
      <c r="B916" s="48"/>
      <c r="C916" s="49"/>
      <c r="D916" s="49"/>
      <c r="E916" s="49"/>
      <c r="F916" s="49"/>
      <c r="G916" s="49"/>
      <c r="H916" s="51"/>
      <c r="I916" s="49"/>
      <c r="J916" s="50"/>
      <c r="K916" s="66"/>
      <c r="L916" s="73"/>
      <c r="M916" s="70"/>
      <c r="N916" s="77"/>
      <c r="O916" s="73"/>
      <c r="P916" s="70"/>
      <c r="Q916" s="77"/>
      <c r="R916" s="73"/>
      <c r="S916" s="70"/>
      <c r="T916" s="77"/>
      <c r="U916" s="73"/>
      <c r="V916" s="70"/>
      <c r="W916" s="77"/>
    </row>
    <row r="917" spans="2:23" ht="23.1" customHeight="1" x14ac:dyDescent="0.2">
      <c r="B917" s="44"/>
      <c r="C917" s="45"/>
      <c r="D917" s="45"/>
      <c r="E917" s="45"/>
      <c r="F917" s="45"/>
      <c r="G917" s="45"/>
      <c r="H917" s="47"/>
      <c r="I917" s="45"/>
      <c r="J917" s="46"/>
      <c r="K917" s="67"/>
      <c r="L917" s="74"/>
      <c r="M917" s="70"/>
      <c r="N917" s="77"/>
      <c r="O917" s="74"/>
      <c r="P917" s="70"/>
      <c r="Q917" s="77"/>
      <c r="R917" s="74"/>
      <c r="S917" s="70"/>
      <c r="T917" s="77"/>
      <c r="U917" s="74"/>
      <c r="V917" s="70"/>
      <c r="W917" s="77"/>
    </row>
    <row r="918" spans="2:23" ht="23.1" customHeight="1" x14ac:dyDescent="0.2">
      <c r="B918" s="44"/>
      <c r="C918" s="45"/>
      <c r="D918" s="45"/>
      <c r="E918" s="45"/>
      <c r="F918" s="45"/>
      <c r="G918" s="45"/>
      <c r="H918" s="47"/>
      <c r="I918" s="45"/>
      <c r="J918" s="46"/>
      <c r="K918" s="67"/>
      <c r="L918" s="74"/>
      <c r="M918" s="70"/>
      <c r="N918" s="77"/>
      <c r="O918" s="74"/>
      <c r="P918" s="70"/>
      <c r="Q918" s="77"/>
      <c r="R918" s="74"/>
      <c r="S918" s="70"/>
      <c r="T918" s="77"/>
      <c r="U918" s="74"/>
      <c r="V918" s="70"/>
      <c r="W918" s="77"/>
    </row>
    <row r="919" spans="2:23" ht="23.1" customHeight="1" x14ac:dyDescent="0.2">
      <c r="B919" s="48"/>
      <c r="C919" s="49"/>
      <c r="D919" s="49"/>
      <c r="E919" s="49"/>
      <c r="F919" s="49"/>
      <c r="G919" s="49"/>
      <c r="H919" s="51"/>
      <c r="I919" s="49"/>
      <c r="J919" s="50"/>
      <c r="K919" s="66"/>
      <c r="L919" s="73"/>
      <c r="M919" s="70"/>
      <c r="N919" s="77"/>
      <c r="O919" s="73"/>
      <c r="P919" s="70"/>
      <c r="Q919" s="77"/>
      <c r="R919" s="73"/>
      <c r="S919" s="70"/>
      <c r="T919" s="77"/>
      <c r="U919" s="73"/>
      <c r="V919" s="70"/>
      <c r="W919" s="77"/>
    </row>
    <row r="920" spans="2:23" ht="23.1" customHeight="1" x14ac:dyDescent="0.2">
      <c r="B920" s="44"/>
      <c r="C920" s="45"/>
      <c r="D920" s="45"/>
      <c r="E920" s="45"/>
      <c r="F920" s="45"/>
      <c r="G920" s="45"/>
      <c r="H920" s="47"/>
      <c r="I920" s="45"/>
      <c r="J920" s="46"/>
      <c r="K920" s="67"/>
      <c r="L920" s="74"/>
      <c r="M920" s="70"/>
      <c r="N920" s="77"/>
      <c r="O920" s="74"/>
      <c r="P920" s="70"/>
      <c r="Q920" s="77"/>
      <c r="R920" s="74"/>
      <c r="S920" s="70"/>
      <c r="T920" s="77"/>
      <c r="U920" s="74"/>
      <c r="V920" s="70"/>
      <c r="W920" s="77"/>
    </row>
    <row r="921" spans="2:23" ht="23.1" customHeight="1" x14ac:dyDescent="0.2">
      <c r="B921" s="44"/>
      <c r="C921" s="45"/>
      <c r="D921" s="45"/>
      <c r="E921" s="45"/>
      <c r="F921" s="45"/>
      <c r="G921" s="45"/>
      <c r="H921" s="47"/>
      <c r="I921" s="45"/>
      <c r="J921" s="46"/>
      <c r="K921" s="67"/>
      <c r="L921" s="74"/>
      <c r="M921" s="70"/>
      <c r="N921" s="77"/>
      <c r="O921" s="74"/>
      <c r="P921" s="70"/>
      <c r="Q921" s="77"/>
      <c r="R921" s="74"/>
      <c r="S921" s="70"/>
      <c r="T921" s="77"/>
      <c r="U921" s="74"/>
      <c r="V921" s="70"/>
      <c r="W921" s="77"/>
    </row>
    <row r="922" spans="2:23" ht="23.1" customHeight="1" x14ac:dyDescent="0.2">
      <c r="B922" s="48"/>
      <c r="C922" s="49"/>
      <c r="D922" s="49"/>
      <c r="E922" s="49"/>
      <c r="F922" s="49"/>
      <c r="G922" s="49"/>
      <c r="H922" s="51"/>
      <c r="I922" s="49"/>
      <c r="J922" s="50"/>
      <c r="K922" s="66"/>
      <c r="L922" s="73"/>
      <c r="M922" s="70"/>
      <c r="N922" s="77"/>
      <c r="O922" s="73"/>
      <c r="P922" s="70"/>
      <c r="Q922" s="77"/>
      <c r="R922" s="73"/>
      <c r="S922" s="70"/>
      <c r="T922" s="77"/>
      <c r="U922" s="73"/>
      <c r="V922" s="70"/>
      <c r="W922" s="77"/>
    </row>
    <row r="923" spans="2:23" ht="23.1" customHeight="1" x14ac:dyDescent="0.2">
      <c r="B923" s="44"/>
      <c r="C923" s="45"/>
      <c r="D923" s="45"/>
      <c r="E923" s="45"/>
      <c r="F923" s="45"/>
      <c r="G923" s="45"/>
      <c r="H923" s="47"/>
      <c r="I923" s="45"/>
      <c r="J923" s="46"/>
      <c r="K923" s="67"/>
      <c r="L923" s="74"/>
      <c r="M923" s="70"/>
      <c r="N923" s="77"/>
      <c r="O923" s="74"/>
      <c r="P923" s="70"/>
      <c r="Q923" s="77"/>
      <c r="R923" s="74"/>
      <c r="S923" s="70"/>
      <c r="T923" s="77"/>
      <c r="U923" s="74"/>
      <c r="V923" s="70"/>
      <c r="W923" s="77"/>
    </row>
    <row r="924" spans="2:23" ht="23.1" customHeight="1" x14ac:dyDescent="0.2">
      <c r="B924" s="44"/>
      <c r="C924" s="45"/>
      <c r="D924" s="45"/>
      <c r="E924" s="45"/>
      <c r="F924" s="45"/>
      <c r="G924" s="45"/>
      <c r="H924" s="47"/>
      <c r="I924" s="45"/>
      <c r="J924" s="46"/>
      <c r="K924" s="67"/>
      <c r="L924" s="74"/>
      <c r="M924" s="70"/>
      <c r="N924" s="77"/>
      <c r="O924" s="74"/>
      <c r="P924" s="70"/>
      <c r="Q924" s="77"/>
      <c r="R924" s="74"/>
      <c r="S924" s="70"/>
      <c r="T924" s="77"/>
      <c r="U924" s="74"/>
      <c r="V924" s="70"/>
      <c r="W924" s="77"/>
    </row>
    <row r="925" spans="2:23" ht="23.1" customHeight="1" x14ac:dyDescent="0.2">
      <c r="B925" s="48"/>
      <c r="C925" s="49"/>
      <c r="D925" s="49"/>
      <c r="E925" s="49"/>
      <c r="F925" s="49"/>
      <c r="G925" s="49"/>
      <c r="H925" s="51"/>
      <c r="I925" s="49"/>
      <c r="J925" s="50"/>
      <c r="K925" s="66"/>
      <c r="L925" s="73"/>
      <c r="M925" s="70"/>
      <c r="N925" s="77"/>
      <c r="O925" s="73"/>
      <c r="P925" s="70"/>
      <c r="Q925" s="77"/>
      <c r="R925" s="73"/>
      <c r="S925" s="70"/>
      <c r="T925" s="77"/>
      <c r="U925" s="73"/>
      <c r="V925" s="70"/>
      <c r="W925" s="77"/>
    </row>
    <row r="926" spans="2:23" ht="23.1" customHeight="1" x14ac:dyDescent="0.2">
      <c r="B926" s="44"/>
      <c r="C926" s="45"/>
      <c r="D926" s="45"/>
      <c r="E926" s="45"/>
      <c r="F926" s="45"/>
      <c r="G926" s="45"/>
      <c r="H926" s="47"/>
      <c r="I926" s="45"/>
      <c r="J926" s="46"/>
      <c r="K926" s="67"/>
      <c r="L926" s="74"/>
      <c r="M926" s="70"/>
      <c r="N926" s="77"/>
      <c r="O926" s="74"/>
      <c r="P926" s="70"/>
      <c r="Q926" s="77"/>
      <c r="R926" s="74"/>
      <c r="S926" s="70"/>
      <c r="T926" s="77"/>
      <c r="U926" s="74"/>
      <c r="V926" s="70"/>
      <c r="W926" s="77"/>
    </row>
    <row r="927" spans="2:23" ht="23.1" customHeight="1" x14ac:dyDescent="0.2">
      <c r="B927" s="44"/>
      <c r="C927" s="45"/>
      <c r="D927" s="45"/>
      <c r="E927" s="45"/>
      <c r="F927" s="45"/>
      <c r="G927" s="45"/>
      <c r="H927" s="47"/>
      <c r="I927" s="45"/>
      <c r="J927" s="46"/>
      <c r="K927" s="67"/>
      <c r="L927" s="74"/>
      <c r="M927" s="70"/>
      <c r="N927" s="77"/>
      <c r="O927" s="74"/>
      <c r="P927" s="70"/>
      <c r="Q927" s="77"/>
      <c r="R927" s="74"/>
      <c r="S927" s="70"/>
      <c r="T927" s="77"/>
      <c r="U927" s="74"/>
      <c r="V927" s="70"/>
      <c r="W927" s="77"/>
    </row>
    <row r="928" spans="2:23" ht="23.1" customHeight="1" x14ac:dyDescent="0.2">
      <c r="B928" s="48"/>
      <c r="C928" s="49"/>
      <c r="D928" s="49"/>
      <c r="E928" s="49"/>
      <c r="F928" s="49"/>
      <c r="G928" s="49"/>
      <c r="H928" s="51"/>
      <c r="I928" s="49"/>
      <c r="J928" s="50"/>
      <c r="K928" s="66"/>
      <c r="L928" s="73"/>
      <c r="M928" s="70"/>
      <c r="N928" s="77"/>
      <c r="O928" s="73"/>
      <c r="P928" s="70"/>
      <c r="Q928" s="77"/>
      <c r="R928" s="73"/>
      <c r="S928" s="70"/>
      <c r="T928" s="77"/>
      <c r="U928" s="73"/>
      <c r="V928" s="70"/>
      <c r="W928" s="77"/>
    </row>
    <row r="929" spans="2:23" ht="23.1" customHeight="1" x14ac:dyDescent="0.2">
      <c r="B929" s="44"/>
      <c r="C929" s="45"/>
      <c r="D929" s="45"/>
      <c r="E929" s="45"/>
      <c r="F929" s="45"/>
      <c r="G929" s="45"/>
      <c r="H929" s="47"/>
      <c r="I929" s="45"/>
      <c r="J929" s="46"/>
      <c r="K929" s="67"/>
      <c r="L929" s="74"/>
      <c r="M929" s="70"/>
      <c r="N929" s="77"/>
      <c r="O929" s="74"/>
      <c r="P929" s="70"/>
      <c r="Q929" s="77"/>
      <c r="R929" s="74"/>
      <c r="S929" s="70"/>
      <c r="T929" s="77"/>
      <c r="U929" s="74"/>
      <c r="V929" s="70"/>
      <c r="W929" s="77"/>
    </row>
    <row r="930" spans="2:23" ht="23.1" customHeight="1" x14ac:dyDescent="0.2">
      <c r="B930" s="44"/>
      <c r="C930" s="45"/>
      <c r="D930" s="45"/>
      <c r="E930" s="45"/>
      <c r="F930" s="45"/>
      <c r="G930" s="45"/>
      <c r="H930" s="47"/>
      <c r="I930" s="45"/>
      <c r="J930" s="46"/>
      <c r="K930" s="67"/>
      <c r="L930" s="74"/>
      <c r="M930" s="70"/>
      <c r="N930" s="77"/>
      <c r="O930" s="74"/>
      <c r="P930" s="70"/>
      <c r="Q930" s="77"/>
      <c r="R930" s="74"/>
      <c r="S930" s="70"/>
      <c r="T930" s="77"/>
      <c r="U930" s="74"/>
      <c r="V930" s="70"/>
      <c r="W930" s="77"/>
    </row>
    <row r="931" spans="2:23" ht="23.1" customHeight="1" x14ac:dyDescent="0.2">
      <c r="B931" s="48"/>
      <c r="C931" s="49"/>
      <c r="D931" s="49"/>
      <c r="E931" s="49"/>
      <c r="F931" s="49"/>
      <c r="G931" s="49"/>
      <c r="H931" s="51"/>
      <c r="I931" s="49"/>
      <c r="J931" s="50"/>
      <c r="K931" s="66"/>
      <c r="L931" s="73"/>
      <c r="M931" s="70"/>
      <c r="N931" s="77"/>
      <c r="O931" s="73"/>
      <c r="P931" s="70"/>
      <c r="Q931" s="77"/>
      <c r="R931" s="73"/>
      <c r="S931" s="70"/>
      <c r="T931" s="77"/>
      <c r="U931" s="73"/>
      <c r="V931" s="70"/>
      <c r="W931" s="77"/>
    </row>
    <row r="932" spans="2:23" ht="23.1" customHeight="1" x14ac:dyDescent="0.2">
      <c r="B932" s="44"/>
      <c r="C932" s="45"/>
      <c r="D932" s="45"/>
      <c r="E932" s="45"/>
      <c r="F932" s="45"/>
      <c r="G932" s="45"/>
      <c r="H932" s="47"/>
      <c r="I932" s="45"/>
      <c r="J932" s="46"/>
      <c r="K932" s="67"/>
      <c r="L932" s="74"/>
      <c r="M932" s="70"/>
      <c r="N932" s="77"/>
      <c r="O932" s="74"/>
      <c r="P932" s="70"/>
      <c r="Q932" s="77"/>
      <c r="R932" s="74"/>
      <c r="S932" s="70"/>
      <c r="T932" s="77"/>
      <c r="U932" s="74"/>
      <c r="V932" s="70"/>
      <c r="W932" s="77"/>
    </row>
    <row r="933" spans="2:23" ht="23.1" customHeight="1" x14ac:dyDescent="0.2">
      <c r="B933" s="44"/>
      <c r="C933" s="45"/>
      <c r="D933" s="45"/>
      <c r="E933" s="45"/>
      <c r="F933" s="45"/>
      <c r="G933" s="45"/>
      <c r="H933" s="47"/>
      <c r="I933" s="45"/>
      <c r="J933" s="46"/>
      <c r="K933" s="67"/>
      <c r="L933" s="74"/>
      <c r="M933" s="70"/>
      <c r="N933" s="77"/>
      <c r="O933" s="74"/>
      <c r="P933" s="70"/>
      <c r="Q933" s="77"/>
      <c r="R933" s="74"/>
      <c r="S933" s="70"/>
      <c r="T933" s="77"/>
      <c r="U933" s="74"/>
      <c r="V933" s="70"/>
      <c r="W933" s="77"/>
    </row>
    <row r="934" spans="2:23" ht="23.1" customHeight="1" x14ac:dyDescent="0.2">
      <c r="B934" s="48"/>
      <c r="C934" s="49"/>
      <c r="D934" s="49"/>
      <c r="E934" s="49"/>
      <c r="F934" s="49"/>
      <c r="G934" s="49"/>
      <c r="H934" s="51"/>
      <c r="I934" s="49"/>
      <c r="J934" s="50"/>
      <c r="K934" s="66"/>
      <c r="L934" s="73"/>
      <c r="M934" s="70"/>
      <c r="N934" s="77"/>
      <c r="O934" s="73"/>
      <c r="P934" s="70"/>
      <c r="Q934" s="77"/>
      <c r="R934" s="73"/>
      <c r="S934" s="70"/>
      <c r="T934" s="77"/>
      <c r="U934" s="73"/>
      <c r="V934" s="70"/>
      <c r="W934" s="77"/>
    </row>
    <row r="935" spans="2:23" ht="23.1" customHeight="1" x14ac:dyDescent="0.2">
      <c r="B935" s="44"/>
      <c r="C935" s="45"/>
      <c r="D935" s="45"/>
      <c r="E935" s="45"/>
      <c r="F935" s="45"/>
      <c r="G935" s="45"/>
      <c r="H935" s="47"/>
      <c r="I935" s="45"/>
      <c r="J935" s="46"/>
      <c r="K935" s="67"/>
      <c r="L935" s="74"/>
      <c r="M935" s="70"/>
      <c r="N935" s="77"/>
      <c r="O935" s="74"/>
      <c r="P935" s="70"/>
      <c r="Q935" s="77"/>
      <c r="R935" s="74"/>
      <c r="S935" s="70"/>
      <c r="T935" s="77"/>
      <c r="U935" s="74"/>
      <c r="V935" s="70"/>
      <c r="W935" s="77"/>
    </row>
    <row r="936" spans="2:23" ht="23.1" customHeight="1" x14ac:dyDescent="0.2">
      <c r="B936" s="44"/>
      <c r="C936" s="45"/>
      <c r="D936" s="45"/>
      <c r="E936" s="45"/>
      <c r="F936" s="45"/>
      <c r="G936" s="45"/>
      <c r="H936" s="47"/>
      <c r="I936" s="45"/>
      <c r="J936" s="46"/>
      <c r="K936" s="67"/>
      <c r="L936" s="74"/>
      <c r="M936" s="70"/>
      <c r="N936" s="77"/>
      <c r="O936" s="74"/>
      <c r="P936" s="70"/>
      <c r="Q936" s="77"/>
      <c r="R936" s="74"/>
      <c r="S936" s="70"/>
      <c r="T936" s="77"/>
      <c r="U936" s="74"/>
      <c r="V936" s="70"/>
      <c r="W936" s="77"/>
    </row>
    <row r="937" spans="2:23" ht="23.1" customHeight="1" x14ac:dyDescent="0.2">
      <c r="B937" s="48"/>
      <c r="C937" s="49"/>
      <c r="D937" s="49"/>
      <c r="E937" s="49"/>
      <c r="F937" s="49"/>
      <c r="G937" s="49"/>
      <c r="H937" s="51"/>
      <c r="I937" s="49"/>
      <c r="J937" s="50"/>
      <c r="K937" s="66"/>
      <c r="L937" s="73"/>
      <c r="M937" s="70"/>
      <c r="N937" s="77"/>
      <c r="O937" s="73"/>
      <c r="P937" s="70"/>
      <c r="Q937" s="77"/>
      <c r="R937" s="73"/>
      <c r="S937" s="70"/>
      <c r="T937" s="77"/>
      <c r="U937" s="73"/>
      <c r="V937" s="70"/>
      <c r="W937" s="77"/>
    </row>
    <row r="938" spans="2:23" ht="23.1" customHeight="1" x14ac:dyDescent="0.2">
      <c r="B938" s="44"/>
      <c r="C938" s="45"/>
      <c r="D938" s="45"/>
      <c r="E938" s="45"/>
      <c r="F938" s="45"/>
      <c r="G938" s="45"/>
      <c r="H938" s="47"/>
      <c r="I938" s="45"/>
      <c r="J938" s="46"/>
      <c r="K938" s="67"/>
      <c r="L938" s="74"/>
      <c r="M938" s="70"/>
      <c r="N938" s="77"/>
      <c r="O938" s="74"/>
      <c r="P938" s="70"/>
      <c r="Q938" s="77"/>
      <c r="R938" s="74"/>
      <c r="S938" s="70"/>
      <c r="T938" s="77"/>
      <c r="U938" s="74"/>
      <c r="V938" s="70"/>
      <c r="W938" s="77"/>
    </row>
    <row r="939" spans="2:23" ht="23.1" customHeight="1" x14ac:dyDescent="0.2">
      <c r="B939" s="44"/>
      <c r="C939" s="45"/>
      <c r="D939" s="45"/>
      <c r="E939" s="45"/>
      <c r="F939" s="45"/>
      <c r="G939" s="45"/>
      <c r="H939" s="47"/>
      <c r="I939" s="45"/>
      <c r="J939" s="46"/>
      <c r="K939" s="67"/>
      <c r="L939" s="74"/>
      <c r="M939" s="70"/>
      <c r="N939" s="77"/>
      <c r="O939" s="74"/>
      <c r="P939" s="70"/>
      <c r="Q939" s="77"/>
      <c r="R939" s="74"/>
      <c r="S939" s="70"/>
      <c r="T939" s="77"/>
      <c r="U939" s="74"/>
      <c r="V939" s="70"/>
      <c r="W939" s="77"/>
    </row>
    <row r="940" spans="2:23" ht="23.1" customHeight="1" x14ac:dyDescent="0.2">
      <c r="B940" s="48"/>
      <c r="C940" s="49"/>
      <c r="D940" s="49"/>
      <c r="E940" s="49"/>
      <c r="F940" s="49"/>
      <c r="G940" s="49"/>
      <c r="H940" s="51"/>
      <c r="I940" s="49"/>
      <c r="J940" s="50"/>
      <c r="K940" s="66"/>
      <c r="L940" s="73"/>
      <c r="M940" s="70"/>
      <c r="N940" s="77"/>
      <c r="O940" s="73"/>
      <c r="P940" s="70"/>
      <c r="Q940" s="77"/>
      <c r="R940" s="73"/>
      <c r="S940" s="70"/>
      <c r="T940" s="77"/>
      <c r="U940" s="73"/>
      <c r="V940" s="70"/>
      <c r="W940" s="77"/>
    </row>
    <row r="941" spans="2:23" ht="23.1" customHeight="1" x14ac:dyDescent="0.2">
      <c r="B941" s="44"/>
      <c r="C941" s="45"/>
      <c r="D941" s="45"/>
      <c r="E941" s="45"/>
      <c r="F941" s="45"/>
      <c r="G941" s="45"/>
      <c r="H941" s="47"/>
      <c r="I941" s="45"/>
      <c r="J941" s="46"/>
      <c r="K941" s="67"/>
      <c r="L941" s="74"/>
      <c r="M941" s="70"/>
      <c r="N941" s="77"/>
      <c r="O941" s="74"/>
      <c r="P941" s="70"/>
      <c r="Q941" s="77"/>
      <c r="R941" s="74"/>
      <c r="S941" s="70"/>
      <c r="T941" s="77"/>
      <c r="U941" s="74"/>
      <c r="V941" s="70"/>
      <c r="W941" s="77"/>
    </row>
    <row r="942" spans="2:23" ht="23.1" customHeight="1" x14ac:dyDescent="0.2">
      <c r="B942" s="44"/>
      <c r="C942" s="45"/>
      <c r="D942" s="45"/>
      <c r="E942" s="45"/>
      <c r="F942" s="45"/>
      <c r="G942" s="45"/>
      <c r="H942" s="47"/>
      <c r="I942" s="45"/>
      <c r="J942" s="46"/>
      <c r="K942" s="67"/>
      <c r="L942" s="74"/>
      <c r="M942" s="70"/>
      <c r="N942" s="77"/>
      <c r="O942" s="74"/>
      <c r="P942" s="70"/>
      <c r="Q942" s="77"/>
      <c r="R942" s="74"/>
      <c r="S942" s="70"/>
      <c r="T942" s="77"/>
      <c r="U942" s="74"/>
      <c r="V942" s="70"/>
      <c r="W942" s="77"/>
    </row>
    <row r="943" spans="2:23" ht="23.1" customHeight="1" x14ac:dyDescent="0.2">
      <c r="B943" s="48"/>
      <c r="C943" s="49"/>
      <c r="D943" s="49"/>
      <c r="E943" s="49"/>
      <c r="F943" s="49"/>
      <c r="G943" s="49"/>
      <c r="H943" s="51"/>
      <c r="I943" s="49"/>
      <c r="J943" s="50"/>
      <c r="K943" s="66"/>
      <c r="L943" s="73"/>
      <c r="M943" s="70"/>
      <c r="N943" s="77"/>
      <c r="O943" s="73"/>
      <c r="P943" s="70"/>
      <c r="Q943" s="77"/>
      <c r="R943" s="73"/>
      <c r="S943" s="70"/>
      <c r="T943" s="77"/>
      <c r="U943" s="73"/>
      <c r="V943" s="70"/>
      <c r="W943" s="77"/>
    </row>
    <row r="944" spans="2:23" ht="23.1" customHeight="1" x14ac:dyDescent="0.2">
      <c r="B944" s="44"/>
      <c r="C944" s="45"/>
      <c r="D944" s="45"/>
      <c r="E944" s="45"/>
      <c r="F944" s="45"/>
      <c r="G944" s="45"/>
      <c r="H944" s="47"/>
      <c r="I944" s="45"/>
      <c r="J944" s="46"/>
      <c r="K944" s="67"/>
      <c r="L944" s="74"/>
      <c r="M944" s="70"/>
      <c r="N944" s="77"/>
      <c r="O944" s="74"/>
      <c r="P944" s="70"/>
      <c r="Q944" s="77"/>
      <c r="R944" s="74"/>
      <c r="S944" s="70"/>
      <c r="T944" s="77"/>
      <c r="U944" s="74"/>
      <c r="V944" s="70"/>
      <c r="W944" s="77"/>
    </row>
    <row r="945" spans="2:23" ht="23.1" customHeight="1" x14ac:dyDescent="0.2">
      <c r="B945" s="44"/>
      <c r="C945" s="45"/>
      <c r="D945" s="45"/>
      <c r="E945" s="45"/>
      <c r="F945" s="45"/>
      <c r="G945" s="45"/>
      <c r="H945" s="47"/>
      <c r="I945" s="45"/>
      <c r="J945" s="46"/>
      <c r="K945" s="67"/>
      <c r="L945" s="74"/>
      <c r="M945" s="70"/>
      <c r="N945" s="77"/>
      <c r="O945" s="74"/>
      <c r="P945" s="70"/>
      <c r="Q945" s="77"/>
      <c r="R945" s="74"/>
      <c r="S945" s="70"/>
      <c r="T945" s="77"/>
      <c r="U945" s="74"/>
      <c r="V945" s="70"/>
      <c r="W945" s="77"/>
    </row>
    <row r="946" spans="2:23" ht="23.1" customHeight="1" x14ac:dyDescent="0.2">
      <c r="B946" s="48"/>
      <c r="C946" s="49"/>
      <c r="D946" s="49"/>
      <c r="E946" s="49"/>
      <c r="F946" s="49"/>
      <c r="G946" s="49"/>
      <c r="H946" s="51"/>
      <c r="I946" s="49"/>
      <c r="J946" s="50"/>
      <c r="K946" s="66"/>
      <c r="L946" s="73"/>
      <c r="M946" s="70"/>
      <c r="N946" s="77"/>
      <c r="O946" s="73"/>
      <c r="P946" s="70"/>
      <c r="Q946" s="77"/>
      <c r="R946" s="73"/>
      <c r="S946" s="70"/>
      <c r="T946" s="77"/>
      <c r="U946" s="73"/>
      <c r="V946" s="70"/>
      <c r="W946" s="77"/>
    </row>
    <row r="947" spans="2:23" ht="23.1" customHeight="1" x14ac:dyDescent="0.2">
      <c r="B947" s="44"/>
      <c r="C947" s="45"/>
      <c r="D947" s="45"/>
      <c r="E947" s="45"/>
      <c r="F947" s="45"/>
      <c r="G947" s="45"/>
      <c r="H947" s="47"/>
      <c r="I947" s="45"/>
      <c r="J947" s="46"/>
      <c r="K947" s="67"/>
      <c r="L947" s="74"/>
      <c r="M947" s="70"/>
      <c r="N947" s="77"/>
      <c r="O947" s="74"/>
      <c r="P947" s="70"/>
      <c r="Q947" s="77"/>
      <c r="R947" s="74"/>
      <c r="S947" s="70"/>
      <c r="T947" s="77"/>
      <c r="U947" s="74"/>
      <c r="V947" s="70"/>
      <c r="W947" s="77"/>
    </row>
    <row r="948" spans="2:23" ht="23.1" customHeight="1" x14ac:dyDescent="0.2">
      <c r="B948" s="44"/>
      <c r="C948" s="45"/>
      <c r="D948" s="45"/>
      <c r="E948" s="45"/>
      <c r="F948" s="45"/>
      <c r="G948" s="45"/>
      <c r="H948" s="47"/>
      <c r="I948" s="45"/>
      <c r="J948" s="46"/>
      <c r="K948" s="67"/>
      <c r="L948" s="74"/>
      <c r="M948" s="70"/>
      <c r="N948" s="77"/>
      <c r="O948" s="74"/>
      <c r="P948" s="70"/>
      <c r="Q948" s="77"/>
      <c r="R948" s="74"/>
      <c r="S948" s="70"/>
      <c r="T948" s="77"/>
      <c r="U948" s="74"/>
      <c r="V948" s="70"/>
      <c r="W948" s="77"/>
    </row>
    <row r="949" spans="2:23" ht="23.1" customHeight="1" x14ac:dyDescent="0.2">
      <c r="B949" s="48"/>
      <c r="C949" s="49"/>
      <c r="D949" s="49"/>
      <c r="E949" s="49"/>
      <c r="F949" s="49"/>
      <c r="G949" s="49"/>
      <c r="H949" s="51"/>
      <c r="I949" s="49"/>
      <c r="J949" s="50"/>
      <c r="K949" s="66"/>
      <c r="L949" s="73"/>
      <c r="M949" s="70"/>
      <c r="N949" s="77"/>
      <c r="O949" s="73"/>
      <c r="P949" s="70"/>
      <c r="Q949" s="77"/>
      <c r="R949" s="73"/>
      <c r="S949" s="70"/>
      <c r="T949" s="77"/>
      <c r="U949" s="73"/>
      <c r="V949" s="70"/>
      <c r="W949" s="77"/>
    </row>
    <row r="950" spans="2:23" ht="23.1" customHeight="1" x14ac:dyDescent="0.2">
      <c r="B950" s="44"/>
      <c r="C950" s="45"/>
      <c r="D950" s="45"/>
      <c r="E950" s="45"/>
      <c r="F950" s="45"/>
      <c r="G950" s="45"/>
      <c r="H950" s="47"/>
      <c r="I950" s="45"/>
      <c r="J950" s="46"/>
      <c r="K950" s="67"/>
      <c r="L950" s="74"/>
      <c r="M950" s="70"/>
      <c r="N950" s="77"/>
      <c r="O950" s="74"/>
      <c r="P950" s="70"/>
      <c r="Q950" s="77"/>
      <c r="R950" s="74"/>
      <c r="S950" s="70"/>
      <c r="T950" s="77"/>
      <c r="U950" s="74"/>
      <c r="V950" s="70"/>
      <c r="W950" s="77"/>
    </row>
    <row r="951" spans="2:23" ht="23.1" customHeight="1" x14ac:dyDescent="0.2">
      <c r="B951" s="44"/>
      <c r="C951" s="45"/>
      <c r="D951" s="45"/>
      <c r="E951" s="45"/>
      <c r="F951" s="45"/>
      <c r="G951" s="45"/>
      <c r="H951" s="47"/>
      <c r="I951" s="45"/>
      <c r="J951" s="46"/>
      <c r="K951" s="67"/>
      <c r="L951" s="74"/>
      <c r="M951" s="70"/>
      <c r="N951" s="77"/>
      <c r="O951" s="74"/>
      <c r="P951" s="70"/>
      <c r="Q951" s="77"/>
      <c r="R951" s="74"/>
      <c r="S951" s="70"/>
      <c r="T951" s="77"/>
      <c r="U951" s="74"/>
      <c r="V951" s="70"/>
      <c r="W951" s="77"/>
    </row>
    <row r="952" spans="2:23" ht="23.1" customHeight="1" x14ac:dyDescent="0.2">
      <c r="B952" s="48"/>
      <c r="C952" s="49"/>
      <c r="D952" s="49"/>
      <c r="E952" s="49"/>
      <c r="F952" s="49"/>
      <c r="G952" s="49"/>
      <c r="H952" s="51"/>
      <c r="I952" s="49"/>
      <c r="J952" s="50"/>
      <c r="K952" s="66"/>
      <c r="L952" s="73"/>
      <c r="M952" s="70"/>
      <c r="N952" s="77"/>
      <c r="O952" s="73"/>
      <c r="P952" s="70"/>
      <c r="Q952" s="77"/>
      <c r="R952" s="73"/>
      <c r="S952" s="70"/>
      <c r="T952" s="77"/>
      <c r="U952" s="73"/>
      <c r="V952" s="70"/>
      <c r="W952" s="77"/>
    </row>
    <row r="953" spans="2:23" ht="23.1" customHeight="1" x14ac:dyDescent="0.2">
      <c r="B953" s="44"/>
      <c r="C953" s="45"/>
      <c r="D953" s="45"/>
      <c r="E953" s="45"/>
      <c r="F953" s="45"/>
      <c r="G953" s="45"/>
      <c r="H953" s="47"/>
      <c r="I953" s="45"/>
      <c r="J953" s="46"/>
      <c r="K953" s="67"/>
      <c r="L953" s="74"/>
      <c r="M953" s="70"/>
      <c r="N953" s="77"/>
      <c r="O953" s="74"/>
      <c r="P953" s="70"/>
      <c r="Q953" s="77"/>
      <c r="R953" s="74"/>
      <c r="S953" s="70"/>
      <c r="T953" s="77"/>
      <c r="U953" s="74"/>
      <c r="V953" s="70"/>
      <c r="W953" s="77"/>
    </row>
    <row r="954" spans="2:23" ht="23.1" customHeight="1" x14ac:dyDescent="0.2">
      <c r="B954" s="44"/>
      <c r="C954" s="45"/>
      <c r="D954" s="45"/>
      <c r="E954" s="45"/>
      <c r="F954" s="45"/>
      <c r="G954" s="45"/>
      <c r="H954" s="47"/>
      <c r="I954" s="45"/>
      <c r="J954" s="46"/>
      <c r="K954" s="67"/>
      <c r="L954" s="74"/>
      <c r="M954" s="70"/>
      <c r="N954" s="77"/>
      <c r="O954" s="74"/>
      <c r="P954" s="70"/>
      <c r="Q954" s="77"/>
      <c r="R954" s="74"/>
      <c r="S954" s="70"/>
      <c r="T954" s="77"/>
      <c r="U954" s="74"/>
      <c r="V954" s="70"/>
      <c r="W954" s="77"/>
    </row>
    <row r="955" spans="2:23" ht="23.1" customHeight="1" x14ac:dyDescent="0.2">
      <c r="B955" s="48"/>
      <c r="C955" s="49"/>
      <c r="D955" s="49"/>
      <c r="E955" s="49"/>
      <c r="F955" s="49"/>
      <c r="G955" s="49"/>
      <c r="H955" s="51"/>
      <c r="I955" s="49"/>
      <c r="J955" s="50"/>
      <c r="K955" s="66"/>
      <c r="L955" s="73"/>
      <c r="M955" s="70"/>
      <c r="N955" s="77"/>
      <c r="O955" s="73"/>
      <c r="P955" s="70"/>
      <c r="Q955" s="77"/>
      <c r="R955" s="73"/>
      <c r="S955" s="70"/>
      <c r="T955" s="77"/>
      <c r="U955" s="73"/>
      <c r="V955" s="70"/>
      <c r="W955" s="77"/>
    </row>
    <row r="956" spans="2:23" ht="23.1" customHeight="1" x14ac:dyDescent="0.2">
      <c r="B956" s="44"/>
      <c r="C956" s="45"/>
      <c r="D956" s="45"/>
      <c r="E956" s="45"/>
      <c r="F956" s="45"/>
      <c r="G956" s="45"/>
      <c r="H956" s="47"/>
      <c r="I956" s="45"/>
      <c r="J956" s="46"/>
      <c r="K956" s="67"/>
      <c r="L956" s="74"/>
      <c r="M956" s="70"/>
      <c r="N956" s="77"/>
      <c r="O956" s="74"/>
      <c r="P956" s="70"/>
      <c r="Q956" s="77"/>
      <c r="R956" s="74"/>
      <c r="S956" s="70"/>
      <c r="T956" s="77"/>
      <c r="U956" s="74"/>
      <c r="V956" s="70"/>
      <c r="W956" s="77"/>
    </row>
    <row r="957" spans="2:23" ht="23.1" customHeight="1" x14ac:dyDescent="0.2">
      <c r="B957" s="44"/>
      <c r="C957" s="45"/>
      <c r="D957" s="45"/>
      <c r="E957" s="45"/>
      <c r="F957" s="45"/>
      <c r="G957" s="45"/>
      <c r="H957" s="47"/>
      <c r="I957" s="45"/>
      <c r="J957" s="46"/>
      <c r="K957" s="67"/>
      <c r="L957" s="74"/>
      <c r="M957" s="70"/>
      <c r="N957" s="77"/>
      <c r="O957" s="74"/>
      <c r="P957" s="70"/>
      <c r="Q957" s="77"/>
      <c r="R957" s="74"/>
      <c r="S957" s="70"/>
      <c r="T957" s="77"/>
      <c r="U957" s="74"/>
      <c r="V957" s="70"/>
      <c r="W957" s="77"/>
    </row>
    <row r="958" spans="2:23" ht="23.1" customHeight="1" x14ac:dyDescent="0.2">
      <c r="B958" s="48"/>
      <c r="C958" s="49"/>
      <c r="D958" s="49"/>
      <c r="E958" s="49"/>
      <c r="F958" s="49"/>
      <c r="G958" s="49"/>
      <c r="H958" s="51"/>
      <c r="I958" s="49"/>
      <c r="J958" s="50"/>
      <c r="K958" s="66"/>
      <c r="L958" s="73"/>
      <c r="M958" s="70"/>
      <c r="N958" s="77"/>
      <c r="O958" s="73"/>
      <c r="P958" s="70"/>
      <c r="Q958" s="77"/>
      <c r="R958" s="73"/>
      <c r="S958" s="70"/>
      <c r="T958" s="77"/>
      <c r="U958" s="73"/>
      <c r="V958" s="70"/>
      <c r="W958" s="77"/>
    </row>
    <row r="959" spans="2:23" ht="23.1" customHeight="1" x14ac:dyDescent="0.2">
      <c r="B959" s="44"/>
      <c r="C959" s="45"/>
      <c r="D959" s="45"/>
      <c r="E959" s="45"/>
      <c r="F959" s="45"/>
      <c r="G959" s="45"/>
      <c r="H959" s="47"/>
      <c r="I959" s="45"/>
      <c r="J959" s="46"/>
      <c r="K959" s="67"/>
      <c r="L959" s="74"/>
      <c r="M959" s="70"/>
      <c r="N959" s="77"/>
      <c r="O959" s="74"/>
      <c r="P959" s="70"/>
      <c r="Q959" s="77"/>
      <c r="R959" s="74"/>
      <c r="S959" s="70"/>
      <c r="T959" s="77"/>
      <c r="U959" s="74"/>
      <c r="V959" s="70"/>
      <c r="W959" s="77"/>
    </row>
    <row r="960" spans="2:23" ht="23.1" customHeight="1" x14ac:dyDescent="0.2">
      <c r="B960" s="44"/>
      <c r="C960" s="45"/>
      <c r="D960" s="45"/>
      <c r="E960" s="45"/>
      <c r="F960" s="45"/>
      <c r="G960" s="45"/>
      <c r="H960" s="47"/>
      <c r="I960" s="45"/>
      <c r="J960" s="46"/>
      <c r="K960" s="67"/>
      <c r="L960" s="74"/>
      <c r="M960" s="70"/>
      <c r="N960" s="77"/>
      <c r="O960" s="74"/>
      <c r="P960" s="70"/>
      <c r="Q960" s="77"/>
      <c r="R960" s="74"/>
      <c r="S960" s="70"/>
      <c r="T960" s="77"/>
      <c r="U960" s="74"/>
      <c r="V960" s="70"/>
      <c r="W960" s="77"/>
    </row>
    <row r="961" spans="2:23" ht="23.1" customHeight="1" x14ac:dyDescent="0.2">
      <c r="B961" s="48"/>
      <c r="C961" s="49"/>
      <c r="D961" s="49"/>
      <c r="E961" s="49"/>
      <c r="F961" s="49"/>
      <c r="G961" s="49"/>
      <c r="H961" s="51"/>
      <c r="I961" s="49"/>
      <c r="J961" s="50"/>
      <c r="K961" s="66"/>
      <c r="L961" s="73"/>
      <c r="M961" s="70"/>
      <c r="N961" s="77"/>
      <c r="O961" s="73"/>
      <c r="P961" s="70"/>
      <c r="Q961" s="77"/>
      <c r="R961" s="73"/>
      <c r="S961" s="70"/>
      <c r="T961" s="77"/>
      <c r="U961" s="73"/>
      <c r="V961" s="70"/>
      <c r="W961" s="77"/>
    </row>
    <row r="962" spans="2:23" ht="23.1" customHeight="1" x14ac:dyDescent="0.2">
      <c r="B962" s="44"/>
      <c r="C962" s="45"/>
      <c r="D962" s="45"/>
      <c r="E962" s="45"/>
      <c r="F962" s="45"/>
      <c r="G962" s="45"/>
      <c r="H962" s="47"/>
      <c r="I962" s="45"/>
      <c r="J962" s="46"/>
      <c r="K962" s="67"/>
      <c r="L962" s="74"/>
      <c r="M962" s="70"/>
      <c r="N962" s="77"/>
      <c r="O962" s="74"/>
      <c r="P962" s="70"/>
      <c r="Q962" s="77"/>
      <c r="R962" s="74"/>
      <c r="S962" s="70"/>
      <c r="T962" s="77"/>
      <c r="U962" s="74"/>
      <c r="V962" s="70"/>
      <c r="W962" s="77"/>
    </row>
    <row r="963" spans="2:23" ht="23.1" customHeight="1" x14ac:dyDescent="0.2">
      <c r="B963" s="44"/>
      <c r="C963" s="45"/>
      <c r="D963" s="45"/>
      <c r="E963" s="45"/>
      <c r="F963" s="45"/>
      <c r="G963" s="45"/>
      <c r="H963" s="47"/>
      <c r="I963" s="45"/>
      <c r="J963" s="46"/>
      <c r="K963" s="67"/>
      <c r="L963" s="74"/>
      <c r="M963" s="70"/>
      <c r="N963" s="77"/>
      <c r="O963" s="74"/>
      <c r="P963" s="70"/>
      <c r="Q963" s="77"/>
      <c r="R963" s="74"/>
      <c r="S963" s="70"/>
      <c r="T963" s="77"/>
      <c r="U963" s="74"/>
      <c r="V963" s="70"/>
      <c r="W963" s="77"/>
    </row>
    <row r="964" spans="2:23" ht="23.1" customHeight="1" x14ac:dyDescent="0.2">
      <c r="B964" s="48"/>
      <c r="C964" s="49"/>
      <c r="D964" s="49"/>
      <c r="E964" s="49"/>
      <c r="F964" s="49"/>
      <c r="G964" s="49"/>
      <c r="H964" s="51"/>
      <c r="I964" s="49"/>
      <c r="J964" s="50"/>
      <c r="K964" s="66"/>
      <c r="L964" s="73"/>
      <c r="M964" s="70"/>
      <c r="N964" s="77"/>
      <c r="O964" s="73"/>
      <c r="P964" s="70"/>
      <c r="Q964" s="77"/>
      <c r="R964" s="73"/>
      <c r="S964" s="70"/>
      <c r="T964" s="77"/>
      <c r="U964" s="73"/>
      <c r="V964" s="70"/>
      <c r="W964" s="77"/>
    </row>
    <row r="965" spans="2:23" ht="23.1" customHeight="1" x14ac:dyDescent="0.2">
      <c r="B965" s="44"/>
      <c r="C965" s="45"/>
      <c r="D965" s="45"/>
      <c r="E965" s="45"/>
      <c r="F965" s="45"/>
      <c r="G965" s="45"/>
      <c r="H965" s="47"/>
      <c r="I965" s="45"/>
      <c r="J965" s="46"/>
      <c r="K965" s="67"/>
      <c r="L965" s="74"/>
      <c r="M965" s="70"/>
      <c r="N965" s="77"/>
      <c r="O965" s="74"/>
      <c r="P965" s="70"/>
      <c r="Q965" s="77"/>
      <c r="R965" s="74"/>
      <c r="S965" s="70"/>
      <c r="T965" s="77"/>
      <c r="U965" s="74"/>
      <c r="V965" s="70"/>
      <c r="W965" s="77"/>
    </row>
    <row r="966" spans="2:23" ht="23.1" customHeight="1" x14ac:dyDescent="0.2">
      <c r="B966" s="44"/>
      <c r="C966" s="45"/>
      <c r="D966" s="45"/>
      <c r="E966" s="45"/>
      <c r="F966" s="45"/>
      <c r="G966" s="45"/>
      <c r="H966" s="47"/>
      <c r="I966" s="45"/>
      <c r="J966" s="46"/>
      <c r="K966" s="67"/>
      <c r="L966" s="74"/>
      <c r="M966" s="70"/>
      <c r="N966" s="77"/>
      <c r="O966" s="74"/>
      <c r="P966" s="70"/>
      <c r="Q966" s="77"/>
      <c r="R966" s="74"/>
      <c r="S966" s="70"/>
      <c r="T966" s="77"/>
      <c r="U966" s="74"/>
      <c r="V966" s="70"/>
      <c r="W966" s="77"/>
    </row>
    <row r="967" spans="2:23" ht="23.1" customHeight="1" x14ac:dyDescent="0.2">
      <c r="B967" s="48"/>
      <c r="C967" s="49"/>
      <c r="D967" s="49"/>
      <c r="E967" s="49"/>
      <c r="F967" s="49"/>
      <c r="G967" s="49"/>
      <c r="H967" s="51"/>
      <c r="I967" s="49"/>
      <c r="J967" s="50"/>
      <c r="K967" s="66"/>
      <c r="L967" s="73"/>
      <c r="M967" s="70"/>
      <c r="N967" s="77"/>
      <c r="O967" s="73"/>
      <c r="P967" s="70"/>
      <c r="Q967" s="77"/>
      <c r="R967" s="73"/>
      <c r="S967" s="70"/>
      <c r="T967" s="77"/>
      <c r="U967" s="73"/>
      <c r="V967" s="70"/>
      <c r="W967" s="77"/>
    </row>
    <row r="968" spans="2:23" ht="23.1" customHeight="1" x14ac:dyDescent="0.2">
      <c r="B968" s="44"/>
      <c r="C968" s="45"/>
      <c r="D968" s="45"/>
      <c r="E968" s="45"/>
      <c r="F968" s="45"/>
      <c r="G968" s="45"/>
      <c r="H968" s="47"/>
      <c r="I968" s="45"/>
      <c r="J968" s="46"/>
      <c r="K968" s="67"/>
      <c r="L968" s="74"/>
      <c r="M968" s="70"/>
      <c r="N968" s="77"/>
      <c r="O968" s="74"/>
      <c r="P968" s="70"/>
      <c r="Q968" s="77"/>
      <c r="R968" s="74"/>
      <c r="S968" s="70"/>
      <c r="T968" s="77"/>
      <c r="U968" s="74"/>
      <c r="V968" s="70"/>
      <c r="W968" s="77"/>
    </row>
    <row r="969" spans="2:23" ht="23.1" customHeight="1" x14ac:dyDescent="0.2">
      <c r="B969" s="44"/>
      <c r="C969" s="45"/>
      <c r="D969" s="45"/>
      <c r="E969" s="45"/>
      <c r="F969" s="45"/>
      <c r="G969" s="45"/>
      <c r="H969" s="47"/>
      <c r="I969" s="45"/>
      <c r="J969" s="46"/>
      <c r="K969" s="67"/>
      <c r="L969" s="74"/>
      <c r="M969" s="70"/>
      <c r="N969" s="77"/>
      <c r="O969" s="74"/>
      <c r="P969" s="70"/>
      <c r="Q969" s="77"/>
      <c r="R969" s="74"/>
      <c r="S969" s="70"/>
      <c r="T969" s="77"/>
      <c r="U969" s="74"/>
      <c r="V969" s="70"/>
      <c r="W969" s="77"/>
    </row>
    <row r="970" spans="2:23" ht="23.1" customHeight="1" x14ac:dyDescent="0.2">
      <c r="B970" s="48"/>
      <c r="C970" s="49"/>
      <c r="D970" s="49"/>
      <c r="E970" s="49"/>
      <c r="F970" s="49"/>
      <c r="G970" s="49"/>
      <c r="H970" s="51"/>
      <c r="I970" s="49"/>
      <c r="J970" s="50"/>
      <c r="K970" s="66"/>
      <c r="L970" s="73"/>
      <c r="M970" s="70"/>
      <c r="N970" s="77"/>
      <c r="O970" s="73"/>
      <c r="P970" s="70"/>
      <c r="Q970" s="77"/>
      <c r="R970" s="73"/>
      <c r="S970" s="70"/>
      <c r="T970" s="77"/>
      <c r="U970" s="73"/>
      <c r="V970" s="70"/>
      <c r="W970" s="77"/>
    </row>
    <row r="971" spans="2:23" ht="23.1" customHeight="1" x14ac:dyDescent="0.2">
      <c r="B971" s="44"/>
      <c r="C971" s="45"/>
      <c r="D971" s="45"/>
      <c r="E971" s="45"/>
      <c r="F971" s="45"/>
      <c r="G971" s="45"/>
      <c r="H971" s="47"/>
      <c r="I971" s="45"/>
      <c r="J971" s="46"/>
      <c r="K971" s="67"/>
      <c r="L971" s="74"/>
      <c r="M971" s="70"/>
      <c r="N971" s="77"/>
      <c r="O971" s="74"/>
      <c r="P971" s="70"/>
      <c r="Q971" s="77"/>
      <c r="R971" s="74"/>
      <c r="S971" s="70"/>
      <c r="T971" s="77"/>
      <c r="U971" s="74"/>
      <c r="V971" s="70"/>
      <c r="W971" s="77"/>
    </row>
    <row r="972" spans="2:23" ht="23.1" customHeight="1" x14ac:dyDescent="0.2">
      <c r="B972" s="44"/>
      <c r="C972" s="45"/>
      <c r="D972" s="45"/>
      <c r="E972" s="45"/>
      <c r="F972" s="45"/>
      <c r="G972" s="45"/>
      <c r="H972" s="47"/>
      <c r="I972" s="45"/>
      <c r="J972" s="46"/>
      <c r="K972" s="67"/>
      <c r="L972" s="74"/>
      <c r="M972" s="70"/>
      <c r="N972" s="77"/>
      <c r="O972" s="74"/>
      <c r="P972" s="70"/>
      <c r="Q972" s="77"/>
      <c r="R972" s="74"/>
      <c r="S972" s="70"/>
      <c r="T972" s="77"/>
      <c r="U972" s="74"/>
      <c r="V972" s="70"/>
      <c r="W972" s="77"/>
    </row>
    <row r="973" spans="2:23" ht="23.1" customHeight="1" x14ac:dyDescent="0.2">
      <c r="B973" s="48"/>
      <c r="C973" s="49"/>
      <c r="D973" s="49"/>
      <c r="E973" s="49"/>
      <c r="F973" s="49"/>
      <c r="G973" s="49"/>
      <c r="H973" s="51"/>
      <c r="I973" s="49"/>
      <c r="J973" s="50"/>
      <c r="K973" s="66"/>
      <c r="L973" s="73"/>
      <c r="M973" s="70"/>
      <c r="N973" s="77"/>
      <c r="O973" s="73"/>
      <c r="P973" s="70"/>
      <c r="Q973" s="77"/>
      <c r="R973" s="73"/>
      <c r="S973" s="70"/>
      <c r="T973" s="77"/>
      <c r="U973" s="73"/>
      <c r="V973" s="70"/>
      <c r="W973" s="77"/>
    </row>
    <row r="974" spans="2:23" ht="23.1" customHeight="1" x14ac:dyDescent="0.2">
      <c r="B974" s="44"/>
      <c r="C974" s="45"/>
      <c r="D974" s="45"/>
      <c r="E974" s="45"/>
      <c r="F974" s="45"/>
      <c r="G974" s="45"/>
      <c r="H974" s="47"/>
      <c r="I974" s="45"/>
      <c r="J974" s="46"/>
      <c r="K974" s="67"/>
      <c r="L974" s="74"/>
      <c r="M974" s="70"/>
      <c r="N974" s="77"/>
      <c r="O974" s="74"/>
      <c r="P974" s="70"/>
      <c r="Q974" s="77"/>
      <c r="R974" s="74"/>
      <c r="S974" s="70"/>
      <c r="T974" s="77"/>
      <c r="U974" s="74"/>
      <c r="V974" s="70"/>
      <c r="W974" s="77"/>
    </row>
    <row r="975" spans="2:23" ht="23.1" customHeight="1" x14ac:dyDescent="0.2">
      <c r="B975" s="44"/>
      <c r="C975" s="45"/>
      <c r="D975" s="45"/>
      <c r="E975" s="45"/>
      <c r="F975" s="45"/>
      <c r="G975" s="45"/>
      <c r="H975" s="47"/>
      <c r="I975" s="45"/>
      <c r="J975" s="46"/>
      <c r="K975" s="67"/>
      <c r="L975" s="74"/>
      <c r="M975" s="70"/>
      <c r="N975" s="77"/>
      <c r="O975" s="74"/>
      <c r="P975" s="70"/>
      <c r="Q975" s="77"/>
      <c r="R975" s="74"/>
      <c r="S975" s="70"/>
      <c r="T975" s="77"/>
      <c r="U975" s="74"/>
      <c r="V975" s="70"/>
      <c r="W975" s="77"/>
    </row>
    <row r="976" spans="2:23" ht="23.1" customHeight="1" x14ac:dyDescent="0.2">
      <c r="B976" s="48"/>
      <c r="C976" s="49"/>
      <c r="D976" s="49"/>
      <c r="E976" s="49"/>
      <c r="F976" s="49"/>
      <c r="G976" s="49"/>
      <c r="H976" s="51"/>
      <c r="I976" s="49"/>
      <c r="J976" s="50"/>
      <c r="K976" s="66"/>
      <c r="L976" s="73"/>
      <c r="M976" s="70"/>
      <c r="N976" s="77"/>
      <c r="O976" s="73"/>
      <c r="P976" s="70"/>
      <c r="Q976" s="77"/>
      <c r="R976" s="73"/>
      <c r="S976" s="70"/>
      <c r="T976" s="77"/>
      <c r="U976" s="73"/>
      <c r="V976" s="70"/>
      <c r="W976" s="77"/>
    </row>
    <row r="977" spans="2:23" ht="23.1" customHeight="1" x14ac:dyDescent="0.2">
      <c r="B977" s="44"/>
      <c r="C977" s="45"/>
      <c r="D977" s="45"/>
      <c r="E977" s="45"/>
      <c r="F977" s="45"/>
      <c r="G977" s="45"/>
      <c r="H977" s="47"/>
      <c r="I977" s="45"/>
      <c r="J977" s="46"/>
      <c r="K977" s="67"/>
      <c r="L977" s="74"/>
      <c r="M977" s="70"/>
      <c r="N977" s="77"/>
      <c r="O977" s="74"/>
      <c r="P977" s="70"/>
      <c r="Q977" s="77"/>
      <c r="R977" s="74"/>
      <c r="S977" s="70"/>
      <c r="T977" s="77"/>
      <c r="U977" s="74"/>
      <c r="V977" s="70"/>
      <c r="W977" s="77"/>
    </row>
    <row r="978" spans="2:23" ht="23.1" customHeight="1" x14ac:dyDescent="0.2">
      <c r="B978" s="44"/>
      <c r="C978" s="45"/>
      <c r="D978" s="45"/>
      <c r="E978" s="45"/>
      <c r="F978" s="45"/>
      <c r="G978" s="45"/>
      <c r="H978" s="47"/>
      <c r="I978" s="45"/>
      <c r="J978" s="46"/>
      <c r="K978" s="67"/>
      <c r="L978" s="74"/>
      <c r="M978" s="70"/>
      <c r="N978" s="77"/>
      <c r="O978" s="74"/>
      <c r="P978" s="70"/>
      <c r="Q978" s="77"/>
      <c r="R978" s="74"/>
      <c r="S978" s="70"/>
      <c r="T978" s="77"/>
      <c r="U978" s="74"/>
      <c r="V978" s="70"/>
      <c r="W978" s="77"/>
    </row>
    <row r="979" spans="2:23" ht="23.1" customHeight="1" x14ac:dyDescent="0.2">
      <c r="B979" s="48"/>
      <c r="C979" s="49"/>
      <c r="D979" s="49"/>
      <c r="E979" s="49"/>
      <c r="F979" s="49"/>
      <c r="G979" s="49"/>
      <c r="H979" s="51"/>
      <c r="I979" s="49"/>
      <c r="J979" s="50"/>
      <c r="K979" s="66"/>
      <c r="L979" s="73"/>
      <c r="M979" s="70"/>
      <c r="N979" s="77"/>
      <c r="O979" s="73"/>
      <c r="P979" s="70"/>
      <c r="Q979" s="77"/>
      <c r="R979" s="73"/>
      <c r="S979" s="70"/>
      <c r="T979" s="77"/>
      <c r="U979" s="73"/>
      <c r="V979" s="70"/>
      <c r="W979" s="77"/>
    </row>
    <row r="980" spans="2:23" ht="23.1" customHeight="1" x14ac:dyDescent="0.2">
      <c r="B980" s="44"/>
      <c r="C980" s="45"/>
      <c r="D980" s="45"/>
      <c r="E980" s="45"/>
      <c r="F980" s="45"/>
      <c r="G980" s="45"/>
      <c r="H980" s="47"/>
      <c r="I980" s="45"/>
      <c r="J980" s="46"/>
      <c r="K980" s="67"/>
      <c r="L980" s="74"/>
      <c r="M980" s="70"/>
      <c r="N980" s="77"/>
      <c r="O980" s="74"/>
      <c r="P980" s="70"/>
      <c r="Q980" s="77"/>
      <c r="R980" s="74"/>
      <c r="S980" s="70"/>
      <c r="T980" s="77"/>
      <c r="U980" s="74"/>
      <c r="V980" s="70"/>
      <c r="W980" s="77"/>
    </row>
    <row r="981" spans="2:23" ht="23.1" customHeight="1" x14ac:dyDescent="0.2">
      <c r="B981" s="44"/>
      <c r="C981" s="45"/>
      <c r="D981" s="45"/>
      <c r="E981" s="45"/>
      <c r="F981" s="45"/>
      <c r="G981" s="45"/>
      <c r="H981" s="47"/>
      <c r="I981" s="45"/>
      <c r="J981" s="46"/>
      <c r="K981" s="67"/>
      <c r="L981" s="74"/>
      <c r="M981" s="70"/>
      <c r="N981" s="77"/>
      <c r="O981" s="74"/>
      <c r="P981" s="70"/>
      <c r="Q981" s="77"/>
      <c r="R981" s="74"/>
      <c r="S981" s="70"/>
      <c r="T981" s="77"/>
      <c r="U981" s="74"/>
      <c r="V981" s="70"/>
      <c r="W981" s="77"/>
    </row>
    <row r="982" spans="2:23" ht="23.1" customHeight="1" x14ac:dyDescent="0.2">
      <c r="B982" s="48"/>
      <c r="C982" s="49"/>
      <c r="D982" s="49"/>
      <c r="E982" s="49"/>
      <c r="F982" s="49"/>
      <c r="G982" s="49"/>
      <c r="H982" s="51"/>
      <c r="I982" s="49"/>
      <c r="J982" s="50"/>
      <c r="K982" s="66"/>
      <c r="L982" s="73"/>
      <c r="M982" s="70"/>
      <c r="N982" s="77"/>
      <c r="O982" s="73"/>
      <c r="P982" s="70"/>
      <c r="Q982" s="77"/>
      <c r="R982" s="73"/>
      <c r="S982" s="70"/>
      <c r="T982" s="77"/>
      <c r="U982" s="73"/>
      <c r="V982" s="70"/>
      <c r="W982" s="77"/>
    </row>
    <row r="983" spans="2:23" ht="23.1" customHeight="1" x14ac:dyDescent="0.2">
      <c r="B983" s="44"/>
      <c r="C983" s="45"/>
      <c r="D983" s="45"/>
      <c r="E983" s="45"/>
      <c r="F983" s="45"/>
      <c r="G983" s="45"/>
      <c r="H983" s="47"/>
      <c r="I983" s="45"/>
      <c r="J983" s="46"/>
      <c r="K983" s="67"/>
      <c r="L983" s="74"/>
      <c r="M983" s="70"/>
      <c r="N983" s="77"/>
      <c r="O983" s="74"/>
      <c r="P983" s="70"/>
      <c r="Q983" s="77"/>
      <c r="R983" s="74"/>
      <c r="S983" s="70"/>
      <c r="T983" s="77"/>
      <c r="U983" s="74"/>
      <c r="V983" s="70"/>
      <c r="W983" s="77"/>
    </row>
    <row r="984" spans="2:23" ht="23.1" customHeight="1" x14ac:dyDescent="0.2">
      <c r="B984" s="44"/>
      <c r="C984" s="45"/>
      <c r="D984" s="45"/>
      <c r="E984" s="45"/>
      <c r="F984" s="45"/>
      <c r="G984" s="45"/>
      <c r="H984" s="47"/>
      <c r="I984" s="45"/>
      <c r="J984" s="46"/>
      <c r="K984" s="67"/>
      <c r="L984" s="74"/>
      <c r="M984" s="70"/>
      <c r="N984" s="77"/>
      <c r="O984" s="74"/>
      <c r="P984" s="70"/>
      <c r="Q984" s="77"/>
      <c r="R984" s="74"/>
      <c r="S984" s="70"/>
      <c r="T984" s="77"/>
      <c r="U984" s="74"/>
      <c r="V984" s="70"/>
      <c r="W984" s="77"/>
    </row>
    <row r="985" spans="2:23" ht="23.1" customHeight="1" x14ac:dyDescent="0.2">
      <c r="B985" s="48"/>
      <c r="C985" s="49"/>
      <c r="D985" s="49"/>
      <c r="E985" s="49"/>
      <c r="F985" s="49"/>
      <c r="G985" s="49"/>
      <c r="H985" s="51"/>
      <c r="I985" s="49"/>
      <c r="J985" s="50"/>
      <c r="K985" s="66"/>
      <c r="L985" s="73"/>
      <c r="M985" s="70"/>
      <c r="N985" s="77"/>
      <c r="O985" s="73"/>
      <c r="P985" s="70"/>
      <c r="Q985" s="77"/>
      <c r="R985" s="73"/>
      <c r="S985" s="70"/>
      <c r="T985" s="77"/>
      <c r="U985" s="73"/>
      <c r="V985" s="70"/>
      <c r="W985" s="77"/>
    </row>
    <row r="986" spans="2:23" ht="23.1" customHeight="1" x14ac:dyDescent="0.2">
      <c r="B986" s="44"/>
      <c r="C986" s="45"/>
      <c r="D986" s="45"/>
      <c r="E986" s="45"/>
      <c r="F986" s="45"/>
      <c r="G986" s="45"/>
      <c r="H986" s="47"/>
      <c r="I986" s="45"/>
      <c r="J986" s="46"/>
      <c r="K986" s="67"/>
      <c r="L986" s="74"/>
      <c r="M986" s="70"/>
      <c r="N986" s="77"/>
      <c r="O986" s="74"/>
      <c r="P986" s="70"/>
      <c r="Q986" s="77"/>
      <c r="R986" s="74"/>
      <c r="S986" s="70"/>
      <c r="T986" s="77"/>
      <c r="U986" s="74"/>
      <c r="V986" s="70"/>
      <c r="W986" s="77"/>
    </row>
    <row r="987" spans="2:23" ht="23.1" customHeight="1" x14ac:dyDescent="0.2">
      <c r="B987" s="44"/>
      <c r="C987" s="45"/>
      <c r="D987" s="45"/>
      <c r="E987" s="45"/>
      <c r="F987" s="45"/>
      <c r="G987" s="45"/>
      <c r="H987" s="47"/>
      <c r="I987" s="45"/>
      <c r="J987" s="46"/>
      <c r="K987" s="67"/>
      <c r="L987" s="74"/>
      <c r="M987" s="70"/>
      <c r="N987" s="77"/>
      <c r="O987" s="74"/>
      <c r="P987" s="70"/>
      <c r="Q987" s="77"/>
      <c r="R987" s="74"/>
      <c r="S987" s="70"/>
      <c r="T987" s="77"/>
      <c r="U987" s="74"/>
      <c r="V987" s="70"/>
      <c r="W987" s="77"/>
    </row>
    <row r="988" spans="2:23" ht="23.1" customHeight="1" x14ac:dyDescent="0.2">
      <c r="B988" s="48"/>
      <c r="C988" s="49"/>
      <c r="D988" s="49"/>
      <c r="E988" s="49"/>
      <c r="F988" s="49"/>
      <c r="G988" s="49"/>
      <c r="H988" s="51"/>
      <c r="I988" s="49"/>
      <c r="J988" s="50"/>
      <c r="K988" s="66"/>
      <c r="L988" s="73"/>
      <c r="M988" s="70"/>
      <c r="N988" s="77"/>
      <c r="O988" s="73"/>
      <c r="P988" s="70"/>
      <c r="Q988" s="77"/>
      <c r="R988" s="73"/>
      <c r="S988" s="70"/>
      <c r="T988" s="77"/>
      <c r="U988" s="73"/>
      <c r="V988" s="70"/>
      <c r="W988" s="77"/>
    </row>
    <row r="989" spans="2:23" ht="23.1" customHeight="1" x14ac:dyDescent="0.2">
      <c r="B989" s="44"/>
      <c r="C989" s="45"/>
      <c r="D989" s="45"/>
      <c r="E989" s="45"/>
      <c r="F989" s="45"/>
      <c r="G989" s="45"/>
      <c r="H989" s="47"/>
      <c r="I989" s="45"/>
      <c r="J989" s="46"/>
      <c r="K989" s="67"/>
      <c r="L989" s="74"/>
      <c r="M989" s="70"/>
      <c r="N989" s="77"/>
      <c r="O989" s="74"/>
      <c r="P989" s="70"/>
      <c r="Q989" s="77"/>
      <c r="R989" s="74"/>
      <c r="S989" s="70"/>
      <c r="T989" s="77"/>
      <c r="U989" s="74"/>
      <c r="V989" s="70"/>
      <c r="W989" s="77"/>
    </row>
    <row r="990" spans="2:23" ht="23.1" customHeight="1" x14ac:dyDescent="0.2">
      <c r="B990" s="44"/>
      <c r="C990" s="45"/>
      <c r="D990" s="45"/>
      <c r="E990" s="45"/>
      <c r="F990" s="45"/>
      <c r="G990" s="45"/>
      <c r="H990" s="47"/>
      <c r="I990" s="45"/>
      <c r="J990" s="46"/>
      <c r="K990" s="67"/>
      <c r="L990" s="74"/>
      <c r="M990" s="70"/>
      <c r="N990" s="77"/>
      <c r="O990" s="74"/>
      <c r="P990" s="70"/>
      <c r="Q990" s="77"/>
      <c r="R990" s="74"/>
      <c r="S990" s="70"/>
      <c r="T990" s="77"/>
      <c r="U990" s="74"/>
      <c r="V990" s="70"/>
      <c r="W990" s="77"/>
    </row>
    <row r="991" spans="2:23" ht="23.1" customHeight="1" x14ac:dyDescent="0.2">
      <c r="B991" s="48"/>
      <c r="C991" s="49"/>
      <c r="D991" s="49"/>
      <c r="E991" s="49"/>
      <c r="F991" s="49"/>
      <c r="G991" s="49"/>
      <c r="H991" s="51"/>
      <c r="I991" s="49"/>
      <c r="J991" s="50"/>
      <c r="K991" s="66"/>
      <c r="L991" s="73"/>
      <c r="M991" s="70"/>
      <c r="N991" s="77"/>
      <c r="O991" s="73"/>
      <c r="P991" s="70"/>
      <c r="Q991" s="77"/>
      <c r="R991" s="73"/>
      <c r="S991" s="70"/>
      <c r="T991" s="77"/>
      <c r="U991" s="73"/>
      <c r="V991" s="70"/>
      <c r="W991" s="77"/>
    </row>
    <row r="992" spans="2:23" ht="23.1" customHeight="1" x14ac:dyDescent="0.2">
      <c r="B992" s="44"/>
      <c r="C992" s="45"/>
      <c r="D992" s="45"/>
      <c r="E992" s="45"/>
      <c r="F992" s="45"/>
      <c r="G992" s="45"/>
      <c r="H992" s="47"/>
      <c r="I992" s="45"/>
      <c r="J992" s="46"/>
      <c r="K992" s="67"/>
      <c r="L992" s="74"/>
      <c r="M992" s="70"/>
      <c r="N992" s="77"/>
      <c r="O992" s="74"/>
      <c r="P992" s="70"/>
      <c r="Q992" s="77"/>
      <c r="R992" s="74"/>
      <c r="S992" s="70"/>
      <c r="T992" s="77"/>
      <c r="U992" s="74"/>
      <c r="V992" s="70"/>
      <c r="W992" s="77"/>
    </row>
    <row r="993" spans="2:23" ht="23.1" customHeight="1" x14ac:dyDescent="0.2">
      <c r="B993" s="44"/>
      <c r="C993" s="45"/>
      <c r="D993" s="45"/>
      <c r="E993" s="45"/>
      <c r="F993" s="45"/>
      <c r="G993" s="45"/>
      <c r="H993" s="47"/>
      <c r="I993" s="45"/>
      <c r="J993" s="46"/>
      <c r="K993" s="67"/>
      <c r="L993" s="74"/>
      <c r="M993" s="70"/>
      <c r="N993" s="77"/>
      <c r="O993" s="74"/>
      <c r="P993" s="70"/>
      <c r="Q993" s="77"/>
      <c r="R993" s="74"/>
      <c r="S993" s="70"/>
      <c r="T993" s="77"/>
      <c r="U993" s="74"/>
      <c r="V993" s="70"/>
      <c r="W993" s="77"/>
    </row>
    <row r="994" spans="2:23" ht="23.1" customHeight="1" x14ac:dyDescent="0.2">
      <c r="B994" s="48"/>
      <c r="C994" s="49"/>
      <c r="D994" s="49"/>
      <c r="E994" s="49"/>
      <c r="F994" s="49"/>
      <c r="G994" s="49"/>
      <c r="H994" s="51"/>
      <c r="I994" s="49"/>
      <c r="J994" s="50"/>
      <c r="K994" s="66"/>
      <c r="L994" s="73"/>
      <c r="M994" s="70"/>
      <c r="N994" s="77"/>
      <c r="O994" s="73"/>
      <c r="P994" s="70"/>
      <c r="Q994" s="77"/>
      <c r="R994" s="73"/>
      <c r="S994" s="70"/>
      <c r="T994" s="77"/>
      <c r="U994" s="73"/>
      <c r="V994" s="70"/>
      <c r="W994" s="77"/>
    </row>
    <row r="995" spans="2:23" ht="23.1" customHeight="1" x14ac:dyDescent="0.2">
      <c r="B995" s="44"/>
      <c r="C995" s="45"/>
      <c r="D995" s="45"/>
      <c r="E995" s="45"/>
      <c r="F995" s="45"/>
      <c r="G995" s="45"/>
      <c r="H995" s="47"/>
      <c r="I995" s="45"/>
      <c r="J995" s="46"/>
      <c r="K995" s="67"/>
      <c r="L995" s="74"/>
      <c r="M995" s="70"/>
      <c r="N995" s="77"/>
      <c r="O995" s="74"/>
      <c r="P995" s="70"/>
      <c r="Q995" s="77"/>
      <c r="R995" s="74"/>
      <c r="S995" s="70"/>
      <c r="T995" s="77"/>
      <c r="U995" s="74"/>
      <c r="V995" s="70"/>
      <c r="W995" s="77"/>
    </row>
    <row r="996" spans="2:23" ht="23.1" customHeight="1" x14ac:dyDescent="0.2">
      <c r="B996" s="44"/>
      <c r="C996" s="45"/>
      <c r="D996" s="45"/>
      <c r="E996" s="45"/>
      <c r="F996" s="45"/>
      <c r="G996" s="45"/>
      <c r="H996" s="47"/>
      <c r="I996" s="45"/>
      <c r="J996" s="46"/>
      <c r="K996" s="67"/>
      <c r="L996" s="74"/>
      <c r="M996" s="70"/>
      <c r="N996" s="77"/>
      <c r="O996" s="74"/>
      <c r="P996" s="70"/>
      <c r="Q996" s="77"/>
      <c r="R996" s="74"/>
      <c r="S996" s="70"/>
      <c r="T996" s="77"/>
      <c r="U996" s="74"/>
      <c r="V996" s="70"/>
      <c r="W996" s="77"/>
    </row>
    <row r="997" spans="2:23" ht="23.1" customHeight="1" x14ac:dyDescent="0.2">
      <c r="B997" s="48"/>
      <c r="C997" s="49"/>
      <c r="D997" s="49"/>
      <c r="E997" s="49"/>
      <c r="F997" s="49"/>
      <c r="G997" s="49"/>
      <c r="H997" s="51"/>
      <c r="I997" s="49"/>
      <c r="J997" s="50"/>
      <c r="K997" s="66"/>
      <c r="L997" s="73"/>
      <c r="M997" s="70"/>
      <c r="N997" s="77"/>
      <c r="O997" s="73"/>
      <c r="P997" s="70"/>
      <c r="Q997" s="77"/>
      <c r="R997" s="73"/>
      <c r="S997" s="70"/>
      <c r="T997" s="77"/>
      <c r="U997" s="73"/>
      <c r="V997" s="70"/>
      <c r="W997" s="77"/>
    </row>
    <row r="998" spans="2:23" ht="23.1" customHeight="1" x14ac:dyDescent="0.2">
      <c r="B998" s="44"/>
      <c r="C998" s="45"/>
      <c r="D998" s="45"/>
      <c r="E998" s="45"/>
      <c r="F998" s="45"/>
      <c r="G998" s="45"/>
      <c r="H998" s="47"/>
      <c r="I998" s="45"/>
      <c r="J998" s="46"/>
      <c r="K998" s="67"/>
      <c r="L998" s="74"/>
      <c r="M998" s="70"/>
      <c r="N998" s="77"/>
      <c r="O998" s="74"/>
      <c r="P998" s="70"/>
      <c r="Q998" s="77"/>
      <c r="R998" s="74"/>
      <c r="S998" s="70"/>
      <c r="T998" s="77"/>
      <c r="U998" s="74"/>
      <c r="V998" s="70"/>
      <c r="W998" s="77"/>
    </row>
    <row r="999" spans="2:23" ht="23.1" customHeight="1" x14ac:dyDescent="0.2">
      <c r="B999" s="44"/>
      <c r="C999" s="45"/>
      <c r="D999" s="45"/>
      <c r="E999" s="45"/>
      <c r="F999" s="45"/>
      <c r="G999" s="45"/>
      <c r="H999" s="47"/>
      <c r="I999" s="45"/>
      <c r="J999" s="46"/>
      <c r="K999" s="67"/>
      <c r="L999" s="74"/>
      <c r="M999" s="70"/>
      <c r="N999" s="77"/>
      <c r="O999" s="74"/>
      <c r="P999" s="70"/>
      <c r="Q999" s="77"/>
      <c r="R999" s="74"/>
      <c r="S999" s="70"/>
      <c r="T999" s="77"/>
      <c r="U999" s="74"/>
      <c r="V999" s="70"/>
      <c r="W999" s="77"/>
    </row>
    <row r="1000" spans="2:23" ht="23.1" customHeight="1" thickBot="1" x14ac:dyDescent="0.25">
      <c r="B1000" s="62"/>
      <c r="C1000" s="63"/>
      <c r="D1000" s="63"/>
      <c r="E1000" s="63"/>
      <c r="F1000" s="63"/>
      <c r="G1000" s="63"/>
      <c r="H1000" s="85"/>
      <c r="I1000" s="63"/>
      <c r="J1000" s="64"/>
      <c r="K1000" s="68"/>
      <c r="L1000" s="75"/>
      <c r="M1000" s="71"/>
      <c r="N1000" s="78"/>
      <c r="O1000" s="75"/>
      <c r="P1000" s="71"/>
      <c r="Q1000" s="78"/>
      <c r="R1000" s="75"/>
      <c r="S1000" s="71"/>
      <c r="T1000" s="78"/>
      <c r="U1000" s="75"/>
      <c r="V1000" s="71"/>
      <c r="W1000" s="78"/>
    </row>
  </sheetData>
  <sheetProtection algorithmName="SHA-512" hashValue="p2FwKPOBRj8wHsPkjL44hFxuoDu6CCUZmeSpEUXvopoTKwmu3S1ZgK6Mxjy+baQ7scdN4JFxOGn5NUYCso0J2g==" saltValue="czgH1tEkkT7VV3yVdOR72g==" spinCount="100000" sheet="1" selectLockedCells="1" autoFilter="0"/>
  <autoFilter ref="B5:W32" xr:uid="{8191AB6A-9F89-4BB1-94B3-2F5A9E04098E}"/>
  <mergeCells count="2">
    <mergeCell ref="C2:D2"/>
    <mergeCell ref="C3:D3"/>
  </mergeCells>
  <conditionalFormatting sqref="B2:C3 B5:W5 M6:M1000 P6:P1000 S6:S1000 V6:V1000">
    <cfRule type="cellIs" dxfId="9" priority="4" operator="equal">
      <formula>"?"</formula>
    </cfRule>
  </conditionalFormatting>
  <conditionalFormatting sqref="B6:G1000">
    <cfRule type="cellIs" dxfId="8" priority="3" operator="equal">
      <formula>"?"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185F4AD-FAD1-4DAC-9F4B-B39C3DB54712}">
          <x14:formula1>
            <xm:f>_xlfn.ANCHORARRAY('Data Validation Working'!$D$3)</xm:f>
          </x14:formula1>
          <xm:sqref>C2:D2</xm:sqref>
        </x14:dataValidation>
        <x14:dataValidation type="list" allowBlank="1" showInputMessage="1" showErrorMessage="1" xr:uid="{D02D7411-9247-4E17-8817-66087F9C2208}">
          <x14:formula1>
            <xm:f>_xlfn.ANCHORARRAY('Data Validation Working'!$E$3)</xm:f>
          </x14:formula1>
          <xm:sqref>C3:D3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1A268-493D-4CF1-A4E0-3B06B250C2C3}">
  <sheetPr>
    <tabColor theme="6" tint="0.39997558519241921"/>
  </sheetPr>
  <dimension ref="A1:AD601"/>
  <sheetViews>
    <sheetView showGridLines="0" zoomScaleNormal="100" workbookViewId="0">
      <pane xSplit="6" ySplit="1" topLeftCell="O2" activePane="bottomRight" state="frozen"/>
      <selection pane="topRight" activeCell="G1" sqref="G1"/>
      <selection pane="bottomLeft" activeCell="A2" sqref="A2"/>
      <selection pane="bottomRight"/>
    </sheetView>
  </sheetViews>
  <sheetFormatPr defaultColWidth="0" defaultRowHeight="22.5" customHeight="1" zeroHeight="1" x14ac:dyDescent="0.2"/>
  <cols>
    <col min="1" max="1" width="12" customWidth="1"/>
    <col min="2" max="2" width="14.83203125" style="2" customWidth="1"/>
    <col min="3" max="4" width="12" customWidth="1"/>
    <col min="5" max="5" width="14.5" customWidth="1"/>
    <col min="6" max="6" width="23" customWidth="1"/>
    <col min="7" max="8" width="12" customWidth="1"/>
    <col min="9" max="9" width="13.1640625" style="87" customWidth="1"/>
    <col min="10" max="10" width="14.5" style="2" bestFit="1" customWidth="1"/>
    <col min="11" max="11" width="15.5" style="2" customWidth="1"/>
    <col min="12" max="12" width="12" style="2" customWidth="1"/>
    <col min="13" max="13" width="17.6640625" style="80" customWidth="1"/>
    <col min="14" max="14" width="17.6640625" style="11" customWidth="1"/>
    <col min="15" max="15" width="19.33203125" style="11" customWidth="1"/>
    <col min="16" max="16" width="17.6640625" style="80" customWidth="1"/>
    <col min="17" max="17" width="17.6640625" style="11" customWidth="1"/>
    <col min="18" max="18" width="19.5" style="11" customWidth="1"/>
    <col min="19" max="19" width="17.6640625" style="80" customWidth="1" collapsed="1"/>
    <col min="20" max="20" width="17.6640625" style="11" customWidth="1"/>
    <col min="21" max="21" width="19.5" style="11" customWidth="1"/>
    <col min="22" max="22" width="16.83203125" style="80" customWidth="1"/>
    <col min="23" max="23" width="17.6640625" style="11" customWidth="1"/>
    <col min="24" max="24" width="19.1640625" style="11" customWidth="1"/>
    <col min="25" max="25" width="1.5" customWidth="1"/>
    <col min="26" max="26" width="16.33203125" hidden="1" customWidth="1"/>
    <col min="27" max="27" width="14.6640625" hidden="1" customWidth="1"/>
    <col min="28" max="28" width="17.1640625" style="3" hidden="1" customWidth="1"/>
    <col min="29" max="29" width="15.5" style="3" hidden="1" customWidth="1"/>
    <col min="30" max="30" width="16.5" style="3" hidden="1" customWidth="1"/>
    <col min="31" max="16384" width="12" style="2" hidden="1"/>
  </cols>
  <sheetData>
    <row r="1" spans="1:30" ht="42.6" customHeight="1" thickBot="1" x14ac:dyDescent="0.25">
      <c r="A1" s="2" t="s">
        <v>6083</v>
      </c>
      <c r="B1" s="2" t="s">
        <v>6084</v>
      </c>
      <c r="C1" s="2" t="s">
        <v>6081</v>
      </c>
      <c r="D1" s="2" t="s">
        <v>6082</v>
      </c>
      <c r="E1" s="2" t="s">
        <v>6856</v>
      </c>
      <c r="F1" s="2" t="s">
        <v>6085</v>
      </c>
      <c r="G1" s="2" t="s">
        <v>6088</v>
      </c>
      <c r="H1" s="2" t="s">
        <v>6596</v>
      </c>
      <c r="I1" s="7" t="s">
        <v>6090</v>
      </c>
      <c r="J1" s="2" t="s">
        <v>6091</v>
      </c>
      <c r="K1" s="2" t="s">
        <v>6092</v>
      </c>
      <c r="L1" s="2" t="s">
        <v>6595</v>
      </c>
      <c r="M1" s="79" t="s">
        <v>6838</v>
      </c>
      <c r="N1" s="41" t="s">
        <v>6831</v>
      </c>
      <c r="O1" s="41" t="s">
        <v>6832</v>
      </c>
      <c r="P1" s="79" t="s">
        <v>6821</v>
      </c>
      <c r="Q1" s="41" t="s">
        <v>6830</v>
      </c>
      <c r="R1" s="41" t="s">
        <v>6833</v>
      </c>
      <c r="S1" s="79" t="s">
        <v>6824</v>
      </c>
      <c r="T1" s="41" t="s">
        <v>6834</v>
      </c>
      <c r="U1" s="41" t="s">
        <v>6835</v>
      </c>
      <c r="V1" s="79" t="s">
        <v>6827</v>
      </c>
      <c r="W1" s="41" t="s">
        <v>6836</v>
      </c>
      <c r="X1" s="41" t="s">
        <v>6837</v>
      </c>
      <c r="Y1" s="2"/>
      <c r="Z1" s="2"/>
      <c r="AA1" s="2"/>
      <c r="AB1" s="2"/>
      <c r="AC1" s="2"/>
      <c r="AD1" s="2"/>
    </row>
    <row r="2" spans="1:30" ht="22.5" customHeight="1" x14ac:dyDescent="0.2">
      <c r="A2" s="2" t="s">
        <v>6597</v>
      </c>
      <c r="B2" s="2" t="s">
        <v>1344</v>
      </c>
      <c r="C2" s="2" t="s">
        <v>6598</v>
      </c>
      <c r="D2" s="2" t="s">
        <v>1343</v>
      </c>
      <c r="E2" s="2" t="s">
        <v>1342</v>
      </c>
      <c r="F2" s="2" t="s">
        <v>2155</v>
      </c>
      <c r="G2" s="2">
        <v>1</v>
      </c>
      <c r="H2" s="2" t="s">
        <v>6599</v>
      </c>
      <c r="I2" s="7">
        <v>1</v>
      </c>
      <c r="J2" s="2" t="s">
        <v>3130</v>
      </c>
      <c r="K2" s="2" t="s">
        <v>1345</v>
      </c>
      <c r="L2" s="2" t="s">
        <v>13</v>
      </c>
      <c r="M2" s="80">
        <v>2.94</v>
      </c>
      <c r="N2" s="42" t="s">
        <v>7869</v>
      </c>
      <c r="O2" s="42" t="s">
        <v>7869</v>
      </c>
      <c r="P2" s="80">
        <v>2.94</v>
      </c>
      <c r="Q2" s="42" t="s">
        <v>7869</v>
      </c>
      <c r="R2" s="42" t="s">
        <v>7869</v>
      </c>
      <c r="S2" s="80">
        <v>2.94</v>
      </c>
      <c r="T2" s="42" t="s">
        <v>7869</v>
      </c>
      <c r="U2" s="42" t="s">
        <v>7869</v>
      </c>
      <c r="V2" s="80">
        <v>2.94</v>
      </c>
      <c r="W2" s="42" t="s">
        <v>7869</v>
      </c>
      <c r="X2" s="42" t="s">
        <v>7869</v>
      </c>
      <c r="Y2" s="2"/>
      <c r="Z2" s="2"/>
      <c r="AA2" s="2"/>
      <c r="AB2" s="2"/>
      <c r="AC2" s="2"/>
      <c r="AD2" s="2"/>
    </row>
    <row r="3" spans="1:30" ht="22.5" customHeight="1" x14ac:dyDescent="0.2">
      <c r="A3" s="1" t="s">
        <v>6597</v>
      </c>
      <c r="B3" s="1" t="s">
        <v>1344</v>
      </c>
      <c r="C3" s="1" t="s">
        <v>6598</v>
      </c>
      <c r="D3" s="1" t="s">
        <v>1343</v>
      </c>
      <c r="E3" s="1" t="s">
        <v>3134</v>
      </c>
      <c r="F3" s="1" t="s">
        <v>2953</v>
      </c>
      <c r="G3" s="1">
        <v>1</v>
      </c>
      <c r="H3" s="1" t="s">
        <v>6599</v>
      </c>
      <c r="I3" s="86">
        <v>1</v>
      </c>
      <c r="J3" s="2" t="s">
        <v>3130</v>
      </c>
      <c r="K3" s="1" t="s">
        <v>3047</v>
      </c>
      <c r="L3" s="1" t="s">
        <v>13</v>
      </c>
      <c r="M3" s="81">
        <v>1.95</v>
      </c>
      <c r="N3" s="42" t="s">
        <v>7870</v>
      </c>
      <c r="O3" s="42" t="s">
        <v>7870</v>
      </c>
      <c r="P3" s="81">
        <v>1.95</v>
      </c>
      <c r="Q3" s="42" t="s">
        <v>7870</v>
      </c>
      <c r="R3" s="42" t="s">
        <v>7870</v>
      </c>
      <c r="S3" s="81">
        <v>1.95</v>
      </c>
      <c r="T3" s="42" t="s">
        <v>7870</v>
      </c>
      <c r="U3" s="42" t="s">
        <v>7870</v>
      </c>
      <c r="V3" s="81">
        <v>1.95</v>
      </c>
      <c r="W3" s="42" t="s">
        <v>7870</v>
      </c>
      <c r="X3" s="42" t="s">
        <v>7870</v>
      </c>
      <c r="Y3" s="2"/>
      <c r="Z3" s="2"/>
      <c r="AA3" s="2"/>
      <c r="AB3" s="2"/>
      <c r="AC3" s="2"/>
      <c r="AD3" s="2"/>
    </row>
    <row r="4" spans="1:30" ht="22.5" customHeight="1" x14ac:dyDescent="0.2">
      <c r="A4" s="2" t="s">
        <v>6597</v>
      </c>
      <c r="B4" s="2" t="s">
        <v>1344</v>
      </c>
      <c r="C4" s="2" t="s">
        <v>6598</v>
      </c>
      <c r="D4" s="2" t="s">
        <v>1343</v>
      </c>
      <c r="E4" s="2" t="s">
        <v>6600</v>
      </c>
      <c r="F4" s="2" t="s">
        <v>3135</v>
      </c>
      <c r="G4" s="2">
        <v>1</v>
      </c>
      <c r="H4" s="2" t="s">
        <v>6599</v>
      </c>
      <c r="I4" s="7">
        <v>1</v>
      </c>
      <c r="J4" s="2" t="s">
        <v>3130</v>
      </c>
      <c r="K4" s="2">
        <v>894</v>
      </c>
      <c r="L4" s="2" t="s">
        <v>6601</v>
      </c>
      <c r="M4" s="80">
        <v>2.95</v>
      </c>
      <c r="N4" s="42" t="s">
        <v>7871</v>
      </c>
      <c r="O4" s="42" t="s">
        <v>7871</v>
      </c>
      <c r="P4" s="80">
        <v>2.95</v>
      </c>
      <c r="Q4" s="42" t="s">
        <v>7871</v>
      </c>
      <c r="R4" s="42" t="s">
        <v>7871</v>
      </c>
      <c r="S4" s="80">
        <v>2.95</v>
      </c>
      <c r="T4" s="42" t="s">
        <v>7871</v>
      </c>
      <c r="U4" s="42" t="s">
        <v>7871</v>
      </c>
      <c r="V4" s="80">
        <v>2.95</v>
      </c>
      <c r="W4" s="42" t="s">
        <v>7871</v>
      </c>
      <c r="X4" s="42" t="s">
        <v>7871</v>
      </c>
      <c r="Y4" s="2"/>
      <c r="Z4" s="2"/>
      <c r="AA4" s="2"/>
      <c r="AB4" s="2"/>
      <c r="AC4" s="2"/>
      <c r="AD4" s="2"/>
    </row>
    <row r="5" spans="1:30" ht="22.5" customHeight="1" x14ac:dyDescent="0.2">
      <c r="A5" s="2" t="s">
        <v>6597</v>
      </c>
      <c r="B5" s="2" t="s">
        <v>1344</v>
      </c>
      <c r="C5" s="2" t="s">
        <v>6598</v>
      </c>
      <c r="D5" s="2" t="s">
        <v>1343</v>
      </c>
      <c r="E5" s="2" t="s">
        <v>1777</v>
      </c>
      <c r="F5" s="2" t="s">
        <v>2154</v>
      </c>
      <c r="G5" s="2">
        <v>1</v>
      </c>
      <c r="H5" s="2" t="s">
        <v>6599</v>
      </c>
      <c r="I5" s="7">
        <v>6</v>
      </c>
      <c r="J5" s="2" t="s">
        <v>2315</v>
      </c>
      <c r="K5" s="2" t="s">
        <v>1778</v>
      </c>
      <c r="L5" s="2" t="s">
        <v>13</v>
      </c>
      <c r="M5" s="80">
        <v>21</v>
      </c>
      <c r="N5" s="42" t="s">
        <v>7872</v>
      </c>
      <c r="O5" s="42" t="s">
        <v>7872</v>
      </c>
      <c r="P5" s="80">
        <v>21</v>
      </c>
      <c r="Q5" s="42" t="s">
        <v>7872</v>
      </c>
      <c r="R5" s="42" t="s">
        <v>7872</v>
      </c>
      <c r="S5" s="80">
        <v>21</v>
      </c>
      <c r="T5" s="42" t="s">
        <v>7872</v>
      </c>
      <c r="U5" s="42" t="s">
        <v>7872</v>
      </c>
      <c r="V5" s="80">
        <v>21</v>
      </c>
      <c r="W5" s="42" t="s">
        <v>7872</v>
      </c>
      <c r="X5" s="42" t="s">
        <v>7872</v>
      </c>
      <c r="Y5" s="2"/>
      <c r="Z5" s="2"/>
      <c r="AA5" s="2"/>
      <c r="AB5" s="2"/>
      <c r="AC5" s="2"/>
      <c r="AD5" s="2"/>
    </row>
    <row r="6" spans="1:30" ht="22.5" customHeight="1" x14ac:dyDescent="0.2">
      <c r="A6" s="2" t="s">
        <v>6597</v>
      </c>
      <c r="B6" s="2" t="s">
        <v>1344</v>
      </c>
      <c r="C6" s="2" t="s">
        <v>6598</v>
      </c>
      <c r="D6" s="2" t="s">
        <v>1343</v>
      </c>
      <c r="E6" s="2" t="s">
        <v>2150</v>
      </c>
      <c r="F6" s="2" t="s">
        <v>2953</v>
      </c>
      <c r="G6" s="2">
        <v>1</v>
      </c>
      <c r="H6" s="2" t="s">
        <v>6599</v>
      </c>
      <c r="I6" s="7">
        <v>1</v>
      </c>
      <c r="J6" s="2" t="s">
        <v>3130</v>
      </c>
      <c r="K6" s="2">
        <v>2</v>
      </c>
      <c r="L6" s="2" t="s">
        <v>13</v>
      </c>
      <c r="M6" s="80">
        <v>3</v>
      </c>
      <c r="N6" s="42" t="s">
        <v>7873</v>
      </c>
      <c r="O6" s="42" t="s">
        <v>7873</v>
      </c>
      <c r="P6" s="80">
        <v>3</v>
      </c>
      <c r="Q6" s="42" t="s">
        <v>7873</v>
      </c>
      <c r="R6" s="42" t="s">
        <v>7873</v>
      </c>
      <c r="S6" s="80">
        <v>3</v>
      </c>
      <c r="T6" s="42" t="s">
        <v>7873</v>
      </c>
      <c r="U6" s="42" t="s">
        <v>7873</v>
      </c>
      <c r="V6" s="80">
        <v>3</v>
      </c>
      <c r="W6" s="42" t="s">
        <v>7873</v>
      </c>
      <c r="X6" s="42" t="s">
        <v>7873</v>
      </c>
      <c r="Y6" s="2"/>
      <c r="Z6" s="2"/>
      <c r="AA6" s="2"/>
      <c r="AB6" s="2"/>
      <c r="AC6" s="2"/>
      <c r="AD6" s="2"/>
    </row>
    <row r="7" spans="1:30" ht="22.5" customHeight="1" x14ac:dyDescent="0.2">
      <c r="A7" s="2" t="s">
        <v>6597</v>
      </c>
      <c r="B7" s="2" t="s">
        <v>1486</v>
      </c>
      <c r="C7" s="2" t="s">
        <v>7841</v>
      </c>
      <c r="D7" s="2" t="s">
        <v>1343</v>
      </c>
      <c r="E7" s="2" t="s">
        <v>2150</v>
      </c>
      <c r="F7" s="2" t="s">
        <v>2953</v>
      </c>
      <c r="G7" s="2">
        <v>1</v>
      </c>
      <c r="H7" s="2" t="s">
        <v>6599</v>
      </c>
      <c r="I7" s="2">
        <v>10</v>
      </c>
      <c r="J7" s="2" t="s">
        <v>7842</v>
      </c>
      <c r="K7" s="2">
        <v>153</v>
      </c>
      <c r="L7" s="2" t="s">
        <v>13</v>
      </c>
      <c r="M7" s="3">
        <v>70</v>
      </c>
      <c r="N7" s="42" t="s">
        <v>8307</v>
      </c>
      <c r="O7" s="42" t="s">
        <v>8307</v>
      </c>
      <c r="P7" s="80">
        <v>90</v>
      </c>
      <c r="Q7" s="42" t="s">
        <v>8308</v>
      </c>
      <c r="R7" s="42" t="s">
        <v>8308</v>
      </c>
      <c r="S7" s="80">
        <v>200</v>
      </c>
      <c r="T7" s="42" t="s">
        <v>8317</v>
      </c>
      <c r="U7" s="42" t="s">
        <v>8317</v>
      </c>
      <c r="V7" s="80">
        <v>70</v>
      </c>
      <c r="W7" s="42" t="s">
        <v>8307</v>
      </c>
      <c r="X7" s="42" t="s">
        <v>8307</v>
      </c>
      <c r="Y7" s="2"/>
      <c r="Z7" s="2"/>
      <c r="AA7" s="2"/>
      <c r="AB7" s="2"/>
      <c r="AC7" s="2"/>
      <c r="AD7" s="2"/>
    </row>
    <row r="8" spans="1:30" ht="22.5" customHeight="1" x14ac:dyDescent="0.2">
      <c r="A8" s="2" t="s">
        <v>6597</v>
      </c>
      <c r="B8" s="2" t="s">
        <v>1486</v>
      </c>
      <c r="C8" s="2" t="s">
        <v>7843</v>
      </c>
      <c r="D8" s="2" t="s">
        <v>1343</v>
      </c>
      <c r="E8" s="2" t="s">
        <v>2150</v>
      </c>
      <c r="F8" s="2" t="s">
        <v>2953</v>
      </c>
      <c r="G8" s="2">
        <v>1</v>
      </c>
      <c r="H8" s="2" t="s">
        <v>7845</v>
      </c>
      <c r="I8" s="2">
        <v>1</v>
      </c>
      <c r="J8" s="2" t="s">
        <v>7842</v>
      </c>
      <c r="K8" s="2">
        <v>698</v>
      </c>
      <c r="L8" s="2" t="s">
        <v>13</v>
      </c>
      <c r="M8" s="3">
        <v>11.4</v>
      </c>
      <c r="N8" s="42" t="s">
        <v>8309</v>
      </c>
      <c r="O8" s="42" t="s">
        <v>8309</v>
      </c>
      <c r="P8" s="80">
        <v>11.4</v>
      </c>
      <c r="Q8" s="42" t="s">
        <v>8309</v>
      </c>
      <c r="R8" s="42" t="s">
        <v>8309</v>
      </c>
      <c r="S8" s="80">
        <v>11.4</v>
      </c>
      <c r="T8" s="42" t="s">
        <v>8309</v>
      </c>
      <c r="U8" s="42" t="s">
        <v>8309</v>
      </c>
      <c r="V8" s="80">
        <v>11.4</v>
      </c>
      <c r="W8" s="42" t="s">
        <v>8309</v>
      </c>
      <c r="X8" s="42" t="s">
        <v>8309</v>
      </c>
      <c r="Y8" s="2"/>
      <c r="Z8" s="2"/>
      <c r="AA8" s="2"/>
      <c r="AB8" s="2"/>
      <c r="AC8" s="2"/>
      <c r="AD8" s="2"/>
    </row>
    <row r="9" spans="1:30" ht="22.5" customHeight="1" x14ac:dyDescent="0.2">
      <c r="A9" s="2" t="s">
        <v>6597</v>
      </c>
      <c r="B9" s="2" t="s">
        <v>1486</v>
      </c>
      <c r="C9" s="2" t="s">
        <v>7844</v>
      </c>
      <c r="D9" s="2" t="s">
        <v>1343</v>
      </c>
      <c r="E9" s="2" t="s">
        <v>2150</v>
      </c>
      <c r="F9" s="2" t="s">
        <v>2953</v>
      </c>
      <c r="G9" s="2">
        <v>1</v>
      </c>
      <c r="H9" s="2" t="s">
        <v>7845</v>
      </c>
      <c r="I9" s="2">
        <v>1</v>
      </c>
      <c r="J9" s="2" t="s">
        <v>7842</v>
      </c>
      <c r="K9" s="2">
        <v>172</v>
      </c>
      <c r="L9" s="2" t="s">
        <v>13</v>
      </c>
      <c r="M9" s="3">
        <v>11.4</v>
      </c>
      <c r="N9" s="42" t="s">
        <v>8309</v>
      </c>
      <c r="O9" s="42" t="s">
        <v>8309</v>
      </c>
      <c r="P9" s="80">
        <v>11.4</v>
      </c>
      <c r="Q9" s="42" t="s">
        <v>8309</v>
      </c>
      <c r="R9" s="42" t="s">
        <v>8309</v>
      </c>
      <c r="S9" s="80">
        <v>11.4</v>
      </c>
      <c r="T9" s="42" t="s">
        <v>8309</v>
      </c>
      <c r="U9" s="42" t="s">
        <v>8309</v>
      </c>
      <c r="V9" s="80">
        <v>11.4</v>
      </c>
      <c r="W9" s="42" t="s">
        <v>8309</v>
      </c>
      <c r="X9" s="42" t="s">
        <v>8309</v>
      </c>
      <c r="Y9" s="2"/>
      <c r="Z9" s="2"/>
      <c r="AA9" s="2"/>
      <c r="AB9" s="2"/>
      <c r="AC9" s="2"/>
      <c r="AD9" s="2"/>
    </row>
    <row r="10" spans="1:30" ht="22.5" customHeight="1" x14ac:dyDescent="0.2">
      <c r="A10" s="2" t="s">
        <v>6597</v>
      </c>
      <c r="B10" s="2" t="s">
        <v>1344</v>
      </c>
      <c r="C10" s="2" t="s">
        <v>6602</v>
      </c>
      <c r="D10" s="2" t="s">
        <v>1346</v>
      </c>
      <c r="E10" s="2" t="s">
        <v>1342</v>
      </c>
      <c r="F10" s="2" t="s">
        <v>2157</v>
      </c>
      <c r="G10" s="2">
        <v>1</v>
      </c>
      <c r="H10" s="2" t="s">
        <v>2345</v>
      </c>
      <c r="I10" s="7">
        <v>1</v>
      </c>
      <c r="J10" s="2" t="s">
        <v>3130</v>
      </c>
      <c r="K10" s="2" t="s">
        <v>1347</v>
      </c>
      <c r="L10" s="2" t="s">
        <v>13</v>
      </c>
      <c r="M10" s="80">
        <v>5.33</v>
      </c>
      <c r="N10" s="42" t="s">
        <v>7874</v>
      </c>
      <c r="O10" s="42" t="s">
        <v>7874</v>
      </c>
      <c r="P10" s="80">
        <v>5.33</v>
      </c>
      <c r="Q10" s="42" t="s">
        <v>7875</v>
      </c>
      <c r="R10" s="42" t="s">
        <v>7874</v>
      </c>
      <c r="S10" s="80">
        <v>4</v>
      </c>
      <c r="T10" s="42" t="s">
        <v>7876</v>
      </c>
      <c r="U10" s="42" t="s">
        <v>7877</v>
      </c>
      <c r="V10" s="80">
        <v>4</v>
      </c>
      <c r="W10" s="42" t="s">
        <v>7876</v>
      </c>
      <c r="X10" s="42" t="s">
        <v>7877</v>
      </c>
      <c r="Y10" s="2"/>
      <c r="Z10" s="2"/>
      <c r="AA10" s="2"/>
      <c r="AB10" s="2"/>
      <c r="AC10" s="2"/>
      <c r="AD10" s="2"/>
    </row>
    <row r="11" spans="1:30" ht="22.5" customHeight="1" x14ac:dyDescent="0.2">
      <c r="A11" s="1" t="s">
        <v>6597</v>
      </c>
      <c r="B11" s="1" t="s">
        <v>1344</v>
      </c>
      <c r="C11" s="1" t="s">
        <v>6602</v>
      </c>
      <c r="D11" s="1" t="s">
        <v>1346</v>
      </c>
      <c r="E11" s="1" t="s">
        <v>3134</v>
      </c>
      <c r="F11" s="1" t="s">
        <v>2953</v>
      </c>
      <c r="G11" s="1">
        <v>1</v>
      </c>
      <c r="H11" s="1" t="s">
        <v>2345</v>
      </c>
      <c r="I11" s="86">
        <v>1</v>
      </c>
      <c r="J11" s="2" t="s">
        <v>3130</v>
      </c>
      <c r="K11" s="1" t="s">
        <v>3070</v>
      </c>
      <c r="L11" s="1" t="s">
        <v>13</v>
      </c>
      <c r="M11" s="81">
        <v>3.95</v>
      </c>
      <c r="N11" s="42" t="s">
        <v>7877</v>
      </c>
      <c r="O11" s="42" t="s">
        <v>7877</v>
      </c>
      <c r="P11" s="81">
        <v>3.95</v>
      </c>
      <c r="Q11" s="42" t="s">
        <v>7878</v>
      </c>
      <c r="R11" s="42" t="s">
        <v>7877</v>
      </c>
      <c r="S11" s="81">
        <v>3.75</v>
      </c>
      <c r="T11" s="42" t="s">
        <v>7879</v>
      </c>
      <c r="U11" s="42" t="s">
        <v>7880</v>
      </c>
      <c r="V11" s="81">
        <v>3.95</v>
      </c>
      <c r="W11" s="42" t="s">
        <v>7878</v>
      </c>
      <c r="X11" s="42" t="s">
        <v>7877</v>
      </c>
      <c r="Y11" s="2"/>
      <c r="Z11" s="2"/>
      <c r="AA11" s="2"/>
      <c r="AB11" s="2"/>
      <c r="AC11" s="2"/>
      <c r="AD11" s="2"/>
    </row>
    <row r="12" spans="1:30" ht="22.5" customHeight="1" x14ac:dyDescent="0.2">
      <c r="A12" s="2" t="s">
        <v>6597</v>
      </c>
      <c r="B12" s="2" t="s">
        <v>1344</v>
      </c>
      <c r="C12" s="2" t="s">
        <v>6602</v>
      </c>
      <c r="D12" s="2" t="s">
        <v>1346</v>
      </c>
      <c r="E12" s="2" t="s">
        <v>6600</v>
      </c>
      <c r="F12" s="2" t="s">
        <v>3111</v>
      </c>
      <c r="G12" s="2">
        <v>1</v>
      </c>
      <c r="H12" s="2" t="s">
        <v>2345</v>
      </c>
      <c r="I12" s="7">
        <v>400</v>
      </c>
      <c r="J12" s="2" t="s">
        <v>2315</v>
      </c>
      <c r="K12" s="2" t="s">
        <v>3112</v>
      </c>
      <c r="L12" s="2" t="s">
        <v>13</v>
      </c>
      <c r="M12" s="80">
        <v>1850</v>
      </c>
      <c r="N12" s="42" t="s">
        <v>7881</v>
      </c>
      <c r="O12" s="42" t="s">
        <v>7881</v>
      </c>
      <c r="P12" s="80">
        <v>1750</v>
      </c>
      <c r="Q12" s="42" t="s">
        <v>7882</v>
      </c>
      <c r="R12" s="42" t="s">
        <v>7883</v>
      </c>
      <c r="S12" s="80">
        <v>1750</v>
      </c>
      <c r="T12" s="42" t="s">
        <v>7882</v>
      </c>
      <c r="U12" s="42" t="s">
        <v>7883</v>
      </c>
      <c r="V12" s="80">
        <v>1750</v>
      </c>
      <c r="W12" s="42" t="s">
        <v>7882</v>
      </c>
      <c r="X12" s="42" t="s">
        <v>7883</v>
      </c>
      <c r="Y12" s="2"/>
      <c r="Z12" s="2"/>
      <c r="AA12" s="2"/>
      <c r="AB12" s="2"/>
      <c r="AC12" s="2"/>
      <c r="AD12" s="2"/>
    </row>
    <row r="13" spans="1:30" ht="22.5" customHeight="1" x14ac:dyDescent="0.2">
      <c r="A13" s="2" t="s">
        <v>6597</v>
      </c>
      <c r="B13" s="2" t="s">
        <v>1344</v>
      </c>
      <c r="C13" s="2" t="s">
        <v>6602</v>
      </c>
      <c r="D13" s="2" t="s">
        <v>1346</v>
      </c>
      <c r="E13" s="2" t="s">
        <v>1777</v>
      </c>
      <c r="F13" s="2" t="s">
        <v>2156</v>
      </c>
      <c r="G13" s="2">
        <v>1</v>
      </c>
      <c r="H13" s="2" t="s">
        <v>2345</v>
      </c>
      <c r="I13" s="7">
        <v>8</v>
      </c>
      <c r="J13" s="2" t="s">
        <v>2315</v>
      </c>
      <c r="K13" s="2" t="s">
        <v>1444</v>
      </c>
      <c r="L13" s="2" t="s">
        <v>13</v>
      </c>
      <c r="M13" s="80">
        <v>33.599999999999994</v>
      </c>
      <c r="N13" s="42" t="s">
        <v>7884</v>
      </c>
      <c r="O13" s="42" t="s">
        <v>7884</v>
      </c>
      <c r="P13" s="80">
        <v>33.599999999999994</v>
      </c>
      <c r="Q13" s="42" t="s">
        <v>7885</v>
      </c>
      <c r="R13" s="42" t="s">
        <v>7884</v>
      </c>
      <c r="S13" s="80">
        <v>33.599999999999994</v>
      </c>
      <c r="T13" s="42" t="s">
        <v>7885</v>
      </c>
      <c r="U13" s="42" t="s">
        <v>7884</v>
      </c>
      <c r="V13" s="80">
        <v>33.599999999999994</v>
      </c>
      <c r="W13" s="42" t="s">
        <v>7885</v>
      </c>
      <c r="X13" s="42" t="s">
        <v>7884</v>
      </c>
      <c r="Y13" s="2"/>
      <c r="Z13" s="2"/>
      <c r="AA13" s="2"/>
      <c r="AB13" s="2"/>
      <c r="AC13" s="2"/>
      <c r="AD13" s="2"/>
    </row>
    <row r="14" spans="1:30" ht="22.5" customHeight="1" x14ac:dyDescent="0.2">
      <c r="A14" s="2" t="s">
        <v>6597</v>
      </c>
      <c r="B14" s="2" t="s">
        <v>1344</v>
      </c>
      <c r="C14" s="2" t="s">
        <v>6602</v>
      </c>
      <c r="D14" s="2" t="s">
        <v>1346</v>
      </c>
      <c r="E14" s="2" t="s">
        <v>2150</v>
      </c>
      <c r="F14" s="2" t="s">
        <v>2953</v>
      </c>
      <c r="G14" s="2">
        <v>1</v>
      </c>
      <c r="H14" s="2" t="s">
        <v>2345</v>
      </c>
      <c r="I14" s="7">
        <v>400</v>
      </c>
      <c r="J14" s="2" t="s">
        <v>2315</v>
      </c>
      <c r="K14" s="2">
        <v>98</v>
      </c>
      <c r="L14" s="2" t="s">
        <v>13</v>
      </c>
      <c r="M14" s="80">
        <v>1200</v>
      </c>
      <c r="N14" s="42" t="s">
        <v>7886</v>
      </c>
      <c r="O14" s="42" t="s">
        <v>7886</v>
      </c>
      <c r="P14" s="80">
        <v>1200</v>
      </c>
      <c r="Q14" s="42" t="s">
        <v>7887</v>
      </c>
      <c r="R14" s="42" t="s">
        <v>7886</v>
      </c>
      <c r="S14" s="80">
        <v>1200</v>
      </c>
      <c r="T14" s="42" t="s">
        <v>7887</v>
      </c>
      <c r="U14" s="42" t="s">
        <v>7886</v>
      </c>
      <c r="V14" s="80">
        <v>1000</v>
      </c>
      <c r="W14" s="42" t="s">
        <v>7888</v>
      </c>
      <c r="X14" s="42" t="s">
        <v>7889</v>
      </c>
      <c r="Y14" s="2"/>
      <c r="Z14" s="2"/>
      <c r="AA14" s="2"/>
      <c r="AB14" s="2"/>
      <c r="AC14" s="2"/>
      <c r="AD14" s="2"/>
    </row>
    <row r="15" spans="1:30" ht="22.5" customHeight="1" x14ac:dyDescent="0.2">
      <c r="A15" s="2" t="s">
        <v>6597</v>
      </c>
      <c r="B15" s="2" t="s">
        <v>1344</v>
      </c>
      <c r="C15" s="2" t="s">
        <v>6603</v>
      </c>
      <c r="D15" s="2" t="s">
        <v>1348</v>
      </c>
      <c r="E15" s="2" t="s">
        <v>1342</v>
      </c>
      <c r="F15" s="2" t="s">
        <v>2158</v>
      </c>
      <c r="G15" s="2">
        <v>1</v>
      </c>
      <c r="H15" s="2" t="s">
        <v>2316</v>
      </c>
      <c r="I15" s="7">
        <v>1</v>
      </c>
      <c r="J15" s="2" t="s">
        <v>3130</v>
      </c>
      <c r="K15" s="2" t="s">
        <v>1349</v>
      </c>
      <c r="L15" s="2" t="s">
        <v>13</v>
      </c>
      <c r="M15" s="80">
        <v>2.27</v>
      </c>
      <c r="N15" s="42" t="s">
        <v>7890</v>
      </c>
      <c r="O15" s="42" t="s">
        <v>7890</v>
      </c>
      <c r="P15" s="80">
        <v>2.13</v>
      </c>
      <c r="Q15" s="42" t="s">
        <v>7891</v>
      </c>
      <c r="R15" s="42" t="s">
        <v>7891</v>
      </c>
      <c r="S15" s="80">
        <v>1.93</v>
      </c>
      <c r="T15" s="42" t="s">
        <v>7892</v>
      </c>
      <c r="U15" s="42" t="s">
        <v>7892</v>
      </c>
      <c r="V15" s="80">
        <v>2.13</v>
      </c>
      <c r="W15" s="42" t="s">
        <v>7891</v>
      </c>
      <c r="X15" s="42" t="s">
        <v>7891</v>
      </c>
      <c r="Y15" s="2"/>
      <c r="Z15" s="2"/>
      <c r="AA15" s="2"/>
      <c r="AB15" s="2"/>
      <c r="AC15" s="2"/>
      <c r="AD15" s="2"/>
    </row>
    <row r="16" spans="1:30" ht="22.5" customHeight="1" x14ac:dyDescent="0.2">
      <c r="A16" s="1" t="s">
        <v>6597</v>
      </c>
      <c r="B16" s="1" t="s">
        <v>1344</v>
      </c>
      <c r="C16" s="1" t="s">
        <v>6603</v>
      </c>
      <c r="D16" s="1" t="s">
        <v>1348</v>
      </c>
      <c r="E16" s="1" t="s">
        <v>3134</v>
      </c>
      <c r="F16" s="1" t="s">
        <v>2953</v>
      </c>
      <c r="G16" s="1">
        <v>1</v>
      </c>
      <c r="H16" s="1" t="s">
        <v>2316</v>
      </c>
      <c r="I16" s="86">
        <v>1</v>
      </c>
      <c r="J16" s="2" t="s">
        <v>3130</v>
      </c>
      <c r="K16" s="1" t="s">
        <v>3048</v>
      </c>
      <c r="L16" s="1" t="s">
        <v>13</v>
      </c>
      <c r="M16" s="81">
        <v>1.95</v>
      </c>
      <c r="N16" s="42" t="s">
        <v>7893</v>
      </c>
      <c r="O16" s="42" t="s">
        <v>7893</v>
      </c>
      <c r="P16" s="81">
        <v>2.2000000000000002</v>
      </c>
      <c r="Q16" s="42" t="s">
        <v>7894</v>
      </c>
      <c r="R16" s="42" t="s">
        <v>7894</v>
      </c>
      <c r="S16" s="81">
        <v>2.8</v>
      </c>
      <c r="T16" s="42" t="s">
        <v>7895</v>
      </c>
      <c r="U16" s="42" t="s">
        <v>7895</v>
      </c>
      <c r="V16" s="81">
        <v>2.4</v>
      </c>
      <c r="W16" s="42" t="s">
        <v>7896</v>
      </c>
      <c r="X16" s="42" t="s">
        <v>7896</v>
      </c>
      <c r="Y16" s="2"/>
      <c r="Z16" s="2"/>
      <c r="AA16" s="2"/>
      <c r="AB16" s="2"/>
      <c r="AC16" s="2"/>
      <c r="AD16" s="2"/>
    </row>
    <row r="17" spans="1:30" ht="22.5" customHeight="1" x14ac:dyDescent="0.2">
      <c r="A17" s="2" t="s">
        <v>6597</v>
      </c>
      <c r="B17" s="2" t="s">
        <v>1344</v>
      </c>
      <c r="C17" s="2" t="s">
        <v>6603</v>
      </c>
      <c r="D17" s="2" t="s">
        <v>1348</v>
      </c>
      <c r="E17" s="2" t="s">
        <v>6600</v>
      </c>
      <c r="F17" s="2" t="s">
        <v>3094</v>
      </c>
      <c r="G17" s="2">
        <v>1</v>
      </c>
      <c r="H17" s="2" t="s">
        <v>2316</v>
      </c>
      <c r="I17" s="7">
        <v>1</v>
      </c>
      <c r="J17" s="2" t="s">
        <v>3130</v>
      </c>
      <c r="K17" s="2">
        <v>726</v>
      </c>
      <c r="L17" s="2" t="s">
        <v>13</v>
      </c>
      <c r="M17" s="80">
        <v>2.75</v>
      </c>
      <c r="N17" s="42" t="s">
        <v>7897</v>
      </c>
      <c r="O17" s="42" t="s">
        <v>7897</v>
      </c>
      <c r="P17" s="80">
        <v>2.75</v>
      </c>
      <c r="Q17" s="42" t="s">
        <v>7897</v>
      </c>
      <c r="R17" s="42" t="s">
        <v>7897</v>
      </c>
      <c r="S17" s="80">
        <v>3.25</v>
      </c>
      <c r="T17" s="42" t="s">
        <v>7898</v>
      </c>
      <c r="U17" s="42" t="s">
        <v>7898</v>
      </c>
      <c r="V17" s="80">
        <v>3.25</v>
      </c>
      <c r="W17" s="42" t="s">
        <v>7898</v>
      </c>
      <c r="X17" s="42" t="s">
        <v>7898</v>
      </c>
      <c r="Y17" s="2"/>
      <c r="Z17" s="2"/>
      <c r="AA17" s="2"/>
      <c r="AB17" s="2"/>
      <c r="AC17" s="2"/>
      <c r="AD17" s="2"/>
    </row>
    <row r="18" spans="1:30" ht="22.5" customHeight="1" x14ac:dyDescent="0.2">
      <c r="A18" s="2" t="s">
        <v>6597</v>
      </c>
      <c r="B18" s="2" t="s">
        <v>1344</v>
      </c>
      <c r="C18" s="2" t="s">
        <v>6603</v>
      </c>
      <c r="D18" s="2" t="s">
        <v>1348</v>
      </c>
      <c r="E18" s="2" t="s">
        <v>1777</v>
      </c>
      <c r="F18" s="2" t="s">
        <v>2158</v>
      </c>
      <c r="G18" s="2">
        <v>1</v>
      </c>
      <c r="H18" s="2" t="s">
        <v>2316</v>
      </c>
      <c r="I18" s="7">
        <v>10</v>
      </c>
      <c r="J18" s="2" t="s">
        <v>2315</v>
      </c>
      <c r="K18" s="2" t="s">
        <v>1349</v>
      </c>
      <c r="L18" s="2" t="s">
        <v>13</v>
      </c>
      <c r="M18" s="80">
        <v>12.6</v>
      </c>
      <c r="N18" s="42" t="s">
        <v>7899</v>
      </c>
      <c r="O18" s="42" t="s">
        <v>7899</v>
      </c>
      <c r="P18" s="80">
        <v>12.6</v>
      </c>
      <c r="Q18" s="42" t="s">
        <v>7899</v>
      </c>
      <c r="R18" s="42" t="s">
        <v>7899</v>
      </c>
      <c r="S18" s="80">
        <v>12.6</v>
      </c>
      <c r="T18" s="42" t="s">
        <v>7899</v>
      </c>
      <c r="U18" s="42" t="s">
        <v>7899</v>
      </c>
      <c r="V18" s="80">
        <v>12.6</v>
      </c>
      <c r="W18" s="42" t="s">
        <v>7899</v>
      </c>
      <c r="X18" s="42" t="s">
        <v>7899</v>
      </c>
      <c r="Y18" s="2"/>
      <c r="Z18" s="2"/>
      <c r="AA18" s="2"/>
      <c r="AB18" s="2"/>
      <c r="AC18" s="2"/>
      <c r="AD18" s="2"/>
    </row>
    <row r="19" spans="1:30" ht="22.5" customHeight="1" x14ac:dyDescent="0.2">
      <c r="A19" s="2" t="s">
        <v>6597</v>
      </c>
      <c r="B19" s="2" t="s">
        <v>1344</v>
      </c>
      <c r="C19" s="2" t="s">
        <v>6603</v>
      </c>
      <c r="D19" s="2" t="s">
        <v>1348</v>
      </c>
      <c r="E19" s="2" t="s">
        <v>2150</v>
      </c>
      <c r="F19" s="2" t="s">
        <v>2953</v>
      </c>
      <c r="G19" s="2">
        <v>1</v>
      </c>
      <c r="H19" s="2" t="s">
        <v>2316</v>
      </c>
      <c r="I19" s="7">
        <v>1</v>
      </c>
      <c r="J19" s="2" t="s">
        <v>3130</v>
      </c>
      <c r="K19" s="2">
        <v>44</v>
      </c>
      <c r="L19" s="2" t="s">
        <v>13</v>
      </c>
      <c r="M19" s="80">
        <v>3</v>
      </c>
      <c r="N19" s="42" t="s">
        <v>7900</v>
      </c>
      <c r="O19" s="42" t="s">
        <v>7900</v>
      </c>
      <c r="P19" s="80">
        <v>3</v>
      </c>
      <c r="Q19" s="42" t="s">
        <v>7900</v>
      </c>
      <c r="R19" s="42" t="s">
        <v>7900</v>
      </c>
      <c r="S19" s="80">
        <v>1.8</v>
      </c>
      <c r="T19" s="42" t="s">
        <v>7901</v>
      </c>
      <c r="U19" s="42" t="s">
        <v>7901</v>
      </c>
      <c r="V19" s="80">
        <v>2.4</v>
      </c>
      <c r="W19" s="42" t="s">
        <v>7896</v>
      </c>
      <c r="X19" s="42" t="s">
        <v>7896</v>
      </c>
      <c r="Y19" s="2"/>
      <c r="Z19" s="2"/>
      <c r="AA19" s="2"/>
      <c r="AB19" s="2"/>
      <c r="AC19" s="2"/>
      <c r="AD19" s="2"/>
    </row>
    <row r="20" spans="1:30" ht="22.5" customHeight="1" x14ac:dyDescent="0.2">
      <c r="A20" s="2" t="s">
        <v>6597</v>
      </c>
      <c r="B20" s="2" t="s">
        <v>1344</v>
      </c>
      <c r="C20" s="2" t="s">
        <v>6604</v>
      </c>
      <c r="D20" s="2" t="s">
        <v>1350</v>
      </c>
      <c r="E20" s="2" t="s">
        <v>1342</v>
      </c>
      <c r="F20" s="2" t="s">
        <v>2159</v>
      </c>
      <c r="G20" s="2">
        <v>1</v>
      </c>
      <c r="H20" s="2" t="s">
        <v>2345</v>
      </c>
      <c r="I20" s="7">
        <v>1</v>
      </c>
      <c r="J20" s="2" t="s">
        <v>3130</v>
      </c>
      <c r="K20" s="2" t="s">
        <v>1351</v>
      </c>
      <c r="L20" s="2" t="s">
        <v>13</v>
      </c>
      <c r="M20" s="80">
        <v>2</v>
      </c>
      <c r="N20" s="42" t="s">
        <v>7902</v>
      </c>
      <c r="O20" s="42" t="s">
        <v>7902</v>
      </c>
      <c r="P20" s="80">
        <v>1.45</v>
      </c>
      <c r="Q20" s="42" t="s">
        <v>7903</v>
      </c>
      <c r="R20" s="42" t="s">
        <v>7904</v>
      </c>
      <c r="S20" s="80">
        <v>1.45</v>
      </c>
      <c r="T20" s="42" t="s">
        <v>7903</v>
      </c>
      <c r="U20" s="42" t="s">
        <v>7904</v>
      </c>
      <c r="V20" s="80">
        <v>2</v>
      </c>
      <c r="W20" s="42" t="s">
        <v>7905</v>
      </c>
      <c r="X20" s="42" t="s">
        <v>7902</v>
      </c>
      <c r="Y20" s="2"/>
      <c r="Z20" s="2"/>
      <c r="AA20" s="2"/>
      <c r="AB20" s="2"/>
      <c r="AC20" s="2"/>
      <c r="AD20" s="2"/>
    </row>
    <row r="21" spans="1:30" ht="22.5" customHeight="1" x14ac:dyDescent="0.2">
      <c r="A21" s="1" t="s">
        <v>6597</v>
      </c>
      <c r="B21" s="1" t="s">
        <v>1344</v>
      </c>
      <c r="C21" s="1" t="s">
        <v>6604</v>
      </c>
      <c r="D21" s="1" t="s">
        <v>1350</v>
      </c>
      <c r="E21" s="1" t="s">
        <v>3134</v>
      </c>
      <c r="F21" s="1" t="s">
        <v>2953</v>
      </c>
      <c r="G21" s="1">
        <v>1</v>
      </c>
      <c r="H21" s="1" t="s">
        <v>2316</v>
      </c>
      <c r="I21" s="86">
        <v>1</v>
      </c>
      <c r="J21" s="2" t="s">
        <v>3130</v>
      </c>
      <c r="K21" s="1" t="s">
        <v>3048</v>
      </c>
      <c r="L21" s="1" t="s">
        <v>13</v>
      </c>
      <c r="M21" s="81">
        <v>1.6</v>
      </c>
      <c r="N21" s="42" t="s">
        <v>7906</v>
      </c>
      <c r="O21" s="42" t="s">
        <v>7906</v>
      </c>
      <c r="P21" s="81">
        <v>1.6</v>
      </c>
      <c r="Q21" s="42" t="s">
        <v>7906</v>
      </c>
      <c r="R21" s="42" t="s">
        <v>7906</v>
      </c>
      <c r="S21" s="81">
        <v>1.6</v>
      </c>
      <c r="T21" s="42" t="s">
        <v>7906</v>
      </c>
      <c r="U21" s="42" t="s">
        <v>7906</v>
      </c>
      <c r="V21" s="81">
        <v>1.6</v>
      </c>
      <c r="W21" s="42" t="s">
        <v>7906</v>
      </c>
      <c r="X21" s="42" t="s">
        <v>7906</v>
      </c>
      <c r="Y21" s="2"/>
      <c r="Z21" s="2"/>
      <c r="AA21" s="2"/>
      <c r="AB21" s="2"/>
      <c r="AC21" s="2"/>
      <c r="AD21" s="2"/>
    </row>
    <row r="22" spans="1:30" ht="22.5" customHeight="1" x14ac:dyDescent="0.2">
      <c r="A22" s="2" t="s">
        <v>6597</v>
      </c>
      <c r="B22" s="2" t="s">
        <v>1344</v>
      </c>
      <c r="C22" s="2" t="s">
        <v>6604</v>
      </c>
      <c r="D22" s="2" t="s">
        <v>1350</v>
      </c>
      <c r="E22" s="2" t="s">
        <v>6600</v>
      </c>
      <c r="F22" s="2" t="s">
        <v>3111</v>
      </c>
      <c r="G22" s="2">
        <v>1</v>
      </c>
      <c r="H22" s="2" t="s">
        <v>2345</v>
      </c>
      <c r="I22" s="7">
        <v>400</v>
      </c>
      <c r="J22" s="2" t="s">
        <v>2315</v>
      </c>
      <c r="K22" s="2" t="s">
        <v>3113</v>
      </c>
      <c r="L22" s="2" t="s">
        <v>13</v>
      </c>
      <c r="M22" s="80">
        <v>900</v>
      </c>
      <c r="N22" s="42" t="s">
        <v>7907</v>
      </c>
      <c r="O22" s="42" t="s">
        <v>7907</v>
      </c>
      <c r="P22" s="80">
        <v>900</v>
      </c>
      <c r="Q22" s="42" t="s">
        <v>7908</v>
      </c>
      <c r="R22" s="42" t="s">
        <v>7907</v>
      </c>
      <c r="S22" s="80">
        <v>1000</v>
      </c>
      <c r="T22" s="42" t="s">
        <v>7888</v>
      </c>
      <c r="U22" s="42" t="s">
        <v>7889</v>
      </c>
      <c r="V22" s="80">
        <v>1000</v>
      </c>
      <c r="W22" s="42" t="s">
        <v>7888</v>
      </c>
      <c r="X22" s="42" t="s">
        <v>7889</v>
      </c>
      <c r="Y22" s="2"/>
      <c r="Z22" s="2"/>
      <c r="AA22" s="2"/>
      <c r="AB22" s="2"/>
      <c r="AC22" s="2"/>
      <c r="AD22" s="2"/>
    </row>
    <row r="23" spans="1:30" ht="22.5" customHeight="1" x14ac:dyDescent="0.2">
      <c r="A23" s="2" t="s">
        <v>6597</v>
      </c>
      <c r="B23" s="2" t="s">
        <v>1344</v>
      </c>
      <c r="C23" s="2" t="s">
        <v>6604</v>
      </c>
      <c r="D23" s="2" t="s">
        <v>1350</v>
      </c>
      <c r="E23" s="2" t="s">
        <v>1777</v>
      </c>
      <c r="F23" s="2" t="s">
        <v>2160</v>
      </c>
      <c r="G23" s="2">
        <v>1</v>
      </c>
      <c r="H23" s="2" t="s">
        <v>2345</v>
      </c>
      <c r="I23" s="7">
        <v>1</v>
      </c>
      <c r="J23" s="2" t="s">
        <v>3130</v>
      </c>
      <c r="K23" s="2" t="s">
        <v>1779</v>
      </c>
      <c r="L23" s="2" t="s">
        <v>13</v>
      </c>
      <c r="M23" s="80">
        <v>1.4</v>
      </c>
      <c r="N23" s="42" t="s">
        <v>7909</v>
      </c>
      <c r="O23" s="42" t="s">
        <v>7909</v>
      </c>
      <c r="P23" s="80">
        <v>1.4</v>
      </c>
      <c r="Q23" s="42" t="s">
        <v>7910</v>
      </c>
      <c r="R23" s="42" t="s">
        <v>7909</v>
      </c>
      <c r="S23" s="80">
        <v>1.4</v>
      </c>
      <c r="T23" s="42" t="s">
        <v>7910</v>
      </c>
      <c r="U23" s="42" t="s">
        <v>7909</v>
      </c>
      <c r="V23" s="80">
        <v>1.4</v>
      </c>
      <c r="W23" s="42" t="s">
        <v>7910</v>
      </c>
      <c r="X23" s="42" t="s">
        <v>7909</v>
      </c>
      <c r="Y23" s="2"/>
      <c r="Z23" s="2"/>
      <c r="AA23" s="2"/>
      <c r="AB23" s="2"/>
      <c r="AC23" s="2"/>
      <c r="AD23" s="2"/>
    </row>
    <row r="24" spans="1:30" ht="22.5" customHeight="1" x14ac:dyDescent="0.2">
      <c r="A24" s="2" t="s">
        <v>6597</v>
      </c>
      <c r="B24" s="2" t="s">
        <v>1344</v>
      </c>
      <c r="C24" s="2" t="s">
        <v>6604</v>
      </c>
      <c r="D24" s="2" t="s">
        <v>1350</v>
      </c>
      <c r="E24" s="2" t="s">
        <v>2150</v>
      </c>
      <c r="F24" s="2" t="s">
        <v>2953</v>
      </c>
      <c r="G24" s="2">
        <v>1</v>
      </c>
      <c r="H24" s="2" t="s">
        <v>2345</v>
      </c>
      <c r="I24" s="7">
        <v>100</v>
      </c>
      <c r="J24" s="2" t="s">
        <v>2315</v>
      </c>
      <c r="K24" s="2">
        <v>44</v>
      </c>
      <c r="L24" s="2" t="s">
        <v>13</v>
      </c>
      <c r="M24" s="80">
        <v>280</v>
      </c>
      <c r="N24" s="42" t="s">
        <v>7911</v>
      </c>
      <c r="O24" s="42" t="s">
        <v>7911</v>
      </c>
      <c r="P24" s="80">
        <v>280</v>
      </c>
      <c r="Q24" s="42" t="s">
        <v>7912</v>
      </c>
      <c r="R24" s="42" t="s">
        <v>7911</v>
      </c>
      <c r="S24" s="80">
        <v>150</v>
      </c>
      <c r="T24" s="42" t="s">
        <v>7913</v>
      </c>
      <c r="U24" s="42" t="s">
        <v>7904</v>
      </c>
      <c r="V24" s="80">
        <v>200</v>
      </c>
      <c r="W24" s="42" t="s">
        <v>7905</v>
      </c>
      <c r="X24" s="42" t="s">
        <v>7902</v>
      </c>
      <c r="Y24" s="2"/>
      <c r="Z24" s="2"/>
      <c r="AA24" s="2"/>
      <c r="AB24" s="2"/>
      <c r="AC24" s="2"/>
      <c r="AD24" s="2"/>
    </row>
    <row r="25" spans="1:30" ht="22.5" customHeight="1" x14ac:dyDescent="0.2">
      <c r="A25" s="2" t="s">
        <v>6597</v>
      </c>
      <c r="B25" s="2" t="s">
        <v>1344</v>
      </c>
      <c r="C25" s="2" t="s">
        <v>6605</v>
      </c>
      <c r="D25" s="2" t="s">
        <v>1352</v>
      </c>
      <c r="E25" s="2" t="s">
        <v>1342</v>
      </c>
      <c r="F25" s="2" t="s">
        <v>2159</v>
      </c>
      <c r="G25" s="2">
        <v>1</v>
      </c>
      <c r="H25" s="2" t="s">
        <v>2345</v>
      </c>
      <c r="I25" s="7">
        <v>1</v>
      </c>
      <c r="J25" s="2" t="s">
        <v>3130</v>
      </c>
      <c r="K25" s="2" t="s">
        <v>1351</v>
      </c>
      <c r="L25" s="2" t="s">
        <v>13</v>
      </c>
      <c r="M25" s="80">
        <v>1.27</v>
      </c>
      <c r="N25" s="42" t="s">
        <v>7914</v>
      </c>
      <c r="O25" s="42" t="s">
        <v>7914</v>
      </c>
      <c r="P25" s="80">
        <v>1.19</v>
      </c>
      <c r="Q25" s="42" t="s">
        <v>7915</v>
      </c>
      <c r="R25" s="42" t="s">
        <v>7916</v>
      </c>
      <c r="S25" s="80">
        <v>1.08</v>
      </c>
      <c r="T25" s="42" t="s">
        <v>7917</v>
      </c>
      <c r="U25" s="42" t="s">
        <v>7918</v>
      </c>
      <c r="V25" s="80">
        <v>1.19</v>
      </c>
      <c r="W25" s="42" t="s">
        <v>7915</v>
      </c>
      <c r="X25" s="42" t="s">
        <v>7916</v>
      </c>
      <c r="Y25" s="2"/>
      <c r="Z25" s="2"/>
      <c r="AA25" s="2"/>
      <c r="AB25" s="2"/>
      <c r="AC25" s="2"/>
      <c r="AD25" s="2"/>
    </row>
    <row r="26" spans="1:30" ht="22.5" customHeight="1" x14ac:dyDescent="0.2">
      <c r="A26" s="1" t="s">
        <v>6597</v>
      </c>
      <c r="B26" s="1" t="s">
        <v>1344</v>
      </c>
      <c r="C26" s="1" t="s">
        <v>6605</v>
      </c>
      <c r="D26" s="1" t="s">
        <v>1352</v>
      </c>
      <c r="E26" s="1" t="s">
        <v>3134</v>
      </c>
      <c r="F26" s="1" t="s">
        <v>2953</v>
      </c>
      <c r="G26" s="1">
        <v>1</v>
      </c>
      <c r="H26" s="1" t="s">
        <v>2316</v>
      </c>
      <c r="I26" s="86">
        <v>1</v>
      </c>
      <c r="J26" s="2" t="s">
        <v>3130</v>
      </c>
      <c r="K26" s="1" t="s">
        <v>3048</v>
      </c>
      <c r="L26" s="1" t="s">
        <v>13</v>
      </c>
      <c r="M26" s="81">
        <v>1.6</v>
      </c>
      <c r="N26" s="42" t="s">
        <v>7906</v>
      </c>
      <c r="O26" s="42" t="s">
        <v>7906</v>
      </c>
      <c r="P26" s="81">
        <v>1.6</v>
      </c>
      <c r="Q26" s="42" t="s">
        <v>7906</v>
      </c>
      <c r="R26" s="42" t="s">
        <v>7906</v>
      </c>
      <c r="S26" s="81">
        <v>1.6</v>
      </c>
      <c r="T26" s="42" t="s">
        <v>7906</v>
      </c>
      <c r="U26" s="42" t="s">
        <v>7906</v>
      </c>
      <c r="V26" s="81">
        <v>1.6</v>
      </c>
      <c r="W26" s="42" t="s">
        <v>7906</v>
      </c>
      <c r="X26" s="42" t="s">
        <v>7906</v>
      </c>
      <c r="Y26" s="2"/>
      <c r="Z26" s="2"/>
      <c r="AA26" s="2"/>
      <c r="AB26" s="2"/>
      <c r="AC26" s="2"/>
      <c r="AD26" s="2"/>
    </row>
    <row r="27" spans="1:30" ht="22.5" customHeight="1" x14ac:dyDescent="0.2">
      <c r="A27" s="2" t="s">
        <v>6597</v>
      </c>
      <c r="B27" s="2" t="s">
        <v>1344</v>
      </c>
      <c r="C27" s="2" t="s">
        <v>6605</v>
      </c>
      <c r="D27" s="2" t="s">
        <v>1352</v>
      </c>
      <c r="E27" s="2" t="s">
        <v>6600</v>
      </c>
      <c r="F27" s="2" t="s">
        <v>3111</v>
      </c>
      <c r="G27" s="2">
        <v>1</v>
      </c>
      <c r="H27" s="2" t="s">
        <v>2345</v>
      </c>
      <c r="I27" s="7">
        <v>400</v>
      </c>
      <c r="J27" s="2" t="s">
        <v>2315</v>
      </c>
      <c r="K27" s="2" t="s">
        <v>3113</v>
      </c>
      <c r="L27" s="2" t="s">
        <v>13</v>
      </c>
      <c r="M27" s="80">
        <v>900</v>
      </c>
      <c r="N27" s="42" t="s">
        <v>7907</v>
      </c>
      <c r="O27" s="42" t="s">
        <v>7907</v>
      </c>
      <c r="P27" s="80">
        <v>900</v>
      </c>
      <c r="Q27" s="42" t="s">
        <v>7908</v>
      </c>
      <c r="R27" s="42" t="s">
        <v>7907</v>
      </c>
      <c r="S27" s="80">
        <v>1000</v>
      </c>
      <c r="T27" s="42" t="s">
        <v>7888</v>
      </c>
      <c r="U27" s="42" t="s">
        <v>7889</v>
      </c>
      <c r="V27" s="80">
        <v>1000</v>
      </c>
      <c r="W27" s="42" t="s">
        <v>7888</v>
      </c>
      <c r="X27" s="42" t="s">
        <v>7889</v>
      </c>
      <c r="Y27" s="2"/>
      <c r="Z27" s="2"/>
      <c r="AA27" s="2"/>
      <c r="AB27" s="2"/>
      <c r="AC27" s="2"/>
      <c r="AD27" s="2"/>
    </row>
    <row r="28" spans="1:30" ht="22.5" customHeight="1" x14ac:dyDescent="0.2">
      <c r="A28" s="2" t="s">
        <v>6597</v>
      </c>
      <c r="B28" s="2" t="s">
        <v>1344</v>
      </c>
      <c r="C28" s="2" t="s">
        <v>6605</v>
      </c>
      <c r="D28" s="2" t="s">
        <v>1352</v>
      </c>
      <c r="E28" s="2" t="s">
        <v>1777</v>
      </c>
      <c r="F28" s="2" t="s">
        <v>2160</v>
      </c>
      <c r="G28" s="2">
        <v>1</v>
      </c>
      <c r="H28" s="2" t="s">
        <v>2345</v>
      </c>
      <c r="I28" s="7">
        <v>1</v>
      </c>
      <c r="J28" s="2" t="s">
        <v>3130</v>
      </c>
      <c r="K28" s="2" t="s">
        <v>1779</v>
      </c>
      <c r="L28" s="2" t="s">
        <v>13</v>
      </c>
      <c r="M28" s="80">
        <v>1.4</v>
      </c>
      <c r="N28" s="42" t="s">
        <v>7909</v>
      </c>
      <c r="O28" s="42" t="s">
        <v>7909</v>
      </c>
      <c r="P28" s="80">
        <v>1.4</v>
      </c>
      <c r="Q28" s="42" t="s">
        <v>7910</v>
      </c>
      <c r="R28" s="42" t="s">
        <v>7909</v>
      </c>
      <c r="S28" s="80">
        <v>1.4</v>
      </c>
      <c r="T28" s="42" t="s">
        <v>7910</v>
      </c>
      <c r="U28" s="42" t="s">
        <v>7909</v>
      </c>
      <c r="V28" s="80">
        <v>1.4</v>
      </c>
      <c r="W28" s="42" t="s">
        <v>7910</v>
      </c>
      <c r="X28" s="42" t="s">
        <v>7909</v>
      </c>
      <c r="Y28" s="2"/>
      <c r="Z28" s="2"/>
      <c r="AA28" s="2"/>
      <c r="AB28" s="2"/>
      <c r="AC28" s="2"/>
      <c r="AD28" s="2"/>
    </row>
    <row r="29" spans="1:30" ht="22.5" customHeight="1" x14ac:dyDescent="0.2">
      <c r="A29" s="2" t="s">
        <v>6597</v>
      </c>
      <c r="B29" s="2" t="s">
        <v>1344</v>
      </c>
      <c r="C29" s="2" t="s">
        <v>6605</v>
      </c>
      <c r="D29" s="2" t="s">
        <v>1352</v>
      </c>
      <c r="E29" s="2" t="s">
        <v>2150</v>
      </c>
      <c r="F29" s="2" t="s">
        <v>2953</v>
      </c>
      <c r="G29" s="2">
        <v>1</v>
      </c>
      <c r="H29" s="2" t="s">
        <v>2345</v>
      </c>
      <c r="I29" s="7">
        <v>100</v>
      </c>
      <c r="J29" s="2" t="s">
        <v>2315</v>
      </c>
      <c r="K29" s="2">
        <v>44</v>
      </c>
      <c r="L29" s="2" t="s">
        <v>13</v>
      </c>
      <c r="M29" s="80">
        <v>280</v>
      </c>
      <c r="N29" s="42" t="s">
        <v>7911</v>
      </c>
      <c r="O29" s="42" t="s">
        <v>7911</v>
      </c>
      <c r="P29" s="80">
        <v>280</v>
      </c>
      <c r="Q29" s="42" t="s">
        <v>7912</v>
      </c>
      <c r="R29" s="42" t="s">
        <v>7911</v>
      </c>
      <c r="S29" s="80">
        <v>150</v>
      </c>
      <c r="T29" s="42" t="s">
        <v>7913</v>
      </c>
      <c r="U29" s="42" t="s">
        <v>7904</v>
      </c>
      <c r="V29" s="80">
        <v>200</v>
      </c>
      <c r="W29" s="42" t="s">
        <v>7905</v>
      </c>
      <c r="X29" s="42" t="s">
        <v>7902</v>
      </c>
      <c r="Y29" s="2"/>
      <c r="Z29" s="2"/>
      <c r="AA29" s="2"/>
      <c r="AB29" s="2"/>
      <c r="AC29" s="2"/>
      <c r="AD29" s="2"/>
    </row>
    <row r="30" spans="1:30" ht="22.5" customHeight="1" x14ac:dyDescent="0.2">
      <c r="A30" s="2" t="s">
        <v>6597</v>
      </c>
      <c r="B30" s="2" t="s">
        <v>1344</v>
      </c>
      <c r="C30" s="2" t="s">
        <v>6606</v>
      </c>
      <c r="D30" s="2" t="s">
        <v>1353</v>
      </c>
      <c r="E30" s="2" t="s">
        <v>1342</v>
      </c>
      <c r="F30" s="2" t="s">
        <v>2159</v>
      </c>
      <c r="G30" s="2">
        <v>1</v>
      </c>
      <c r="H30" s="2" t="s">
        <v>2345</v>
      </c>
      <c r="I30" s="7">
        <v>1</v>
      </c>
      <c r="J30" s="2" t="s">
        <v>3130</v>
      </c>
      <c r="K30" s="2" t="s">
        <v>1351</v>
      </c>
      <c r="L30" s="2" t="s">
        <v>13</v>
      </c>
      <c r="M30" s="80">
        <v>1.27</v>
      </c>
      <c r="N30" s="42" t="s">
        <v>7914</v>
      </c>
      <c r="O30" s="42" t="s">
        <v>7914</v>
      </c>
      <c r="P30" s="80">
        <v>1.19</v>
      </c>
      <c r="Q30" s="42" t="s">
        <v>7915</v>
      </c>
      <c r="R30" s="42" t="s">
        <v>7916</v>
      </c>
      <c r="S30" s="80">
        <v>1.08</v>
      </c>
      <c r="T30" s="42" t="s">
        <v>7917</v>
      </c>
      <c r="U30" s="42" t="s">
        <v>7918</v>
      </c>
      <c r="V30" s="80">
        <v>1.19</v>
      </c>
      <c r="W30" s="42" t="s">
        <v>7915</v>
      </c>
      <c r="X30" s="42" t="s">
        <v>7916</v>
      </c>
      <c r="Y30" s="2"/>
      <c r="Z30" s="2"/>
      <c r="AA30" s="2"/>
      <c r="AB30" s="2"/>
      <c r="AC30" s="2"/>
      <c r="AD30" s="2"/>
    </row>
    <row r="31" spans="1:30" ht="22.5" customHeight="1" x14ac:dyDescent="0.2">
      <c r="A31" s="1" t="s">
        <v>6597</v>
      </c>
      <c r="B31" s="1" t="s">
        <v>1344</v>
      </c>
      <c r="C31" s="1" t="s">
        <v>6606</v>
      </c>
      <c r="D31" s="1" t="s">
        <v>1353</v>
      </c>
      <c r="E31" s="1" t="s">
        <v>3134</v>
      </c>
      <c r="F31" s="1" t="s">
        <v>2953</v>
      </c>
      <c r="G31" s="1">
        <v>1</v>
      </c>
      <c r="H31" s="1" t="s">
        <v>2316</v>
      </c>
      <c r="I31" s="86">
        <v>1</v>
      </c>
      <c r="J31" s="2" t="s">
        <v>3130</v>
      </c>
      <c r="K31" s="1" t="s">
        <v>3048</v>
      </c>
      <c r="L31" s="1" t="s">
        <v>13</v>
      </c>
      <c r="M31" s="81">
        <v>1.6</v>
      </c>
      <c r="N31" s="42" t="s">
        <v>7906</v>
      </c>
      <c r="O31" s="42" t="s">
        <v>7906</v>
      </c>
      <c r="P31" s="81">
        <v>1.6</v>
      </c>
      <c r="Q31" s="42" t="s">
        <v>7906</v>
      </c>
      <c r="R31" s="42" t="s">
        <v>7906</v>
      </c>
      <c r="S31" s="81">
        <v>1.6</v>
      </c>
      <c r="T31" s="42" t="s">
        <v>7906</v>
      </c>
      <c r="U31" s="42" t="s">
        <v>7906</v>
      </c>
      <c r="V31" s="81">
        <v>1.6</v>
      </c>
      <c r="W31" s="42" t="s">
        <v>7906</v>
      </c>
      <c r="X31" s="42" t="s">
        <v>7906</v>
      </c>
      <c r="Y31" s="2"/>
      <c r="Z31" s="2"/>
      <c r="AA31" s="2"/>
      <c r="AB31" s="2"/>
      <c r="AC31" s="2"/>
      <c r="AD31" s="2"/>
    </row>
    <row r="32" spans="1:30" ht="22.5" customHeight="1" x14ac:dyDescent="0.2">
      <c r="A32" s="2" t="s">
        <v>6597</v>
      </c>
      <c r="B32" s="2" t="s">
        <v>1344</v>
      </c>
      <c r="C32" s="2" t="s">
        <v>6606</v>
      </c>
      <c r="D32" s="2" t="s">
        <v>1353</v>
      </c>
      <c r="E32" s="2" t="s">
        <v>6600</v>
      </c>
      <c r="F32" s="2" t="s">
        <v>3111</v>
      </c>
      <c r="G32" s="2">
        <v>1</v>
      </c>
      <c r="H32" s="2" t="s">
        <v>2345</v>
      </c>
      <c r="I32" s="7">
        <v>400</v>
      </c>
      <c r="J32" s="2" t="s">
        <v>2315</v>
      </c>
      <c r="K32" s="2" t="s">
        <v>3113</v>
      </c>
      <c r="L32" s="2" t="s">
        <v>13</v>
      </c>
      <c r="M32" s="80">
        <v>900</v>
      </c>
      <c r="N32" s="42" t="s">
        <v>7907</v>
      </c>
      <c r="O32" s="42" t="s">
        <v>7907</v>
      </c>
      <c r="P32" s="80">
        <v>900</v>
      </c>
      <c r="Q32" s="42" t="s">
        <v>7908</v>
      </c>
      <c r="R32" s="42" t="s">
        <v>7907</v>
      </c>
      <c r="S32" s="80">
        <v>1000</v>
      </c>
      <c r="T32" s="42" t="s">
        <v>7888</v>
      </c>
      <c r="U32" s="42" t="s">
        <v>7889</v>
      </c>
      <c r="V32" s="80">
        <v>1000</v>
      </c>
      <c r="W32" s="42" t="s">
        <v>7888</v>
      </c>
      <c r="X32" s="42" t="s">
        <v>7889</v>
      </c>
      <c r="Y32" s="2"/>
      <c r="Z32" s="2"/>
      <c r="AA32" s="2"/>
      <c r="AB32" s="2"/>
      <c r="AC32" s="2"/>
      <c r="AD32" s="2"/>
    </row>
    <row r="33" spans="1:24" s="5" customFormat="1" ht="22.5" customHeight="1" x14ac:dyDescent="0.2">
      <c r="A33" s="2" t="s">
        <v>6597</v>
      </c>
      <c r="B33" s="2" t="s">
        <v>1344</v>
      </c>
      <c r="C33" s="2" t="s">
        <v>6606</v>
      </c>
      <c r="D33" s="2" t="s">
        <v>1353</v>
      </c>
      <c r="E33" s="2" t="s">
        <v>1777</v>
      </c>
      <c r="F33" s="2" t="s">
        <v>2160</v>
      </c>
      <c r="G33" s="2">
        <v>1</v>
      </c>
      <c r="H33" s="2" t="s">
        <v>2345</v>
      </c>
      <c r="I33" s="7">
        <v>1</v>
      </c>
      <c r="J33" s="2" t="s">
        <v>3130</v>
      </c>
      <c r="K33" s="2" t="s">
        <v>1779</v>
      </c>
      <c r="L33" s="2" t="s">
        <v>13</v>
      </c>
      <c r="M33" s="80">
        <v>1.4</v>
      </c>
      <c r="N33" s="42" t="s">
        <v>7909</v>
      </c>
      <c r="O33" s="42" t="s">
        <v>7909</v>
      </c>
      <c r="P33" s="80">
        <v>1.4</v>
      </c>
      <c r="Q33" s="42" t="s">
        <v>7910</v>
      </c>
      <c r="R33" s="42" t="s">
        <v>7909</v>
      </c>
      <c r="S33" s="80">
        <v>1.4</v>
      </c>
      <c r="T33" s="42" t="s">
        <v>7910</v>
      </c>
      <c r="U33" s="42" t="s">
        <v>7909</v>
      </c>
      <c r="V33" s="80">
        <v>1.4</v>
      </c>
      <c r="W33" s="42" t="s">
        <v>7910</v>
      </c>
      <c r="X33" s="42" t="s">
        <v>7909</v>
      </c>
    </row>
    <row r="34" spans="1:24" s="5" customFormat="1" ht="22.5" customHeight="1" x14ac:dyDescent="0.2">
      <c r="A34" s="2" t="s">
        <v>6597</v>
      </c>
      <c r="B34" s="2" t="s">
        <v>1344</v>
      </c>
      <c r="C34" s="2" t="s">
        <v>6606</v>
      </c>
      <c r="D34" s="2" t="s">
        <v>1353</v>
      </c>
      <c r="E34" s="2" t="s">
        <v>2150</v>
      </c>
      <c r="F34" s="2" t="s">
        <v>2953</v>
      </c>
      <c r="G34" s="2">
        <v>1</v>
      </c>
      <c r="H34" s="2" t="s">
        <v>2345</v>
      </c>
      <c r="I34" s="7">
        <v>100</v>
      </c>
      <c r="J34" s="2" t="s">
        <v>2315</v>
      </c>
      <c r="K34" s="2">
        <v>44</v>
      </c>
      <c r="L34" s="2" t="s">
        <v>13</v>
      </c>
      <c r="M34" s="80">
        <v>280</v>
      </c>
      <c r="N34" s="42" t="s">
        <v>7911</v>
      </c>
      <c r="O34" s="42" t="s">
        <v>7911</v>
      </c>
      <c r="P34" s="80">
        <v>280</v>
      </c>
      <c r="Q34" s="42" t="s">
        <v>7912</v>
      </c>
      <c r="R34" s="42" t="s">
        <v>7911</v>
      </c>
      <c r="S34" s="80">
        <v>150</v>
      </c>
      <c r="T34" s="42" t="s">
        <v>7913</v>
      </c>
      <c r="U34" s="42" t="s">
        <v>7904</v>
      </c>
      <c r="V34" s="80">
        <v>200</v>
      </c>
      <c r="W34" s="42" t="s">
        <v>7905</v>
      </c>
      <c r="X34" s="42" t="s">
        <v>7902</v>
      </c>
    </row>
    <row r="35" spans="1:24" s="5" customFormat="1" ht="22.5" customHeight="1" x14ac:dyDescent="0.2">
      <c r="A35" s="2" t="s">
        <v>6597</v>
      </c>
      <c r="B35" s="2" t="s">
        <v>1344</v>
      </c>
      <c r="C35" s="2" t="s">
        <v>6607</v>
      </c>
      <c r="D35" s="2" t="s">
        <v>1354</v>
      </c>
      <c r="E35" s="2" t="s">
        <v>1342</v>
      </c>
      <c r="F35" s="2" t="s">
        <v>2161</v>
      </c>
      <c r="G35" s="2">
        <v>1</v>
      </c>
      <c r="H35" s="2" t="s">
        <v>2316</v>
      </c>
      <c r="I35" s="7">
        <v>1</v>
      </c>
      <c r="J35" s="2" t="s">
        <v>3130</v>
      </c>
      <c r="K35" s="2" t="s">
        <v>1355</v>
      </c>
      <c r="L35" s="2" t="s">
        <v>13</v>
      </c>
      <c r="M35" s="80">
        <v>4</v>
      </c>
      <c r="N35" s="42" t="s">
        <v>7919</v>
      </c>
      <c r="O35" s="42" t="s">
        <v>7919</v>
      </c>
      <c r="P35" s="80">
        <v>3.87</v>
      </c>
      <c r="Q35" s="42" t="s">
        <v>7920</v>
      </c>
      <c r="R35" s="42" t="s">
        <v>7920</v>
      </c>
      <c r="S35" s="80">
        <v>3.2</v>
      </c>
      <c r="T35" s="42" t="s">
        <v>7921</v>
      </c>
      <c r="U35" s="42" t="s">
        <v>7921</v>
      </c>
      <c r="V35" s="80">
        <v>2</v>
      </c>
      <c r="W35" s="42" t="s">
        <v>7922</v>
      </c>
      <c r="X35" s="42" t="s">
        <v>7922</v>
      </c>
    </row>
    <row r="36" spans="1:24" s="5" customFormat="1" ht="22.5" customHeight="1" x14ac:dyDescent="0.2">
      <c r="A36" s="1" t="s">
        <v>6597</v>
      </c>
      <c r="B36" s="1" t="s">
        <v>1344</v>
      </c>
      <c r="C36" s="1" t="s">
        <v>6607</v>
      </c>
      <c r="D36" s="1" t="s">
        <v>1354</v>
      </c>
      <c r="E36" s="1" t="s">
        <v>3134</v>
      </c>
      <c r="F36" s="1" t="s">
        <v>2953</v>
      </c>
      <c r="G36" s="1">
        <v>1</v>
      </c>
      <c r="H36" s="1" t="s">
        <v>2316</v>
      </c>
      <c r="I36" s="86">
        <v>1</v>
      </c>
      <c r="J36" s="2" t="s">
        <v>3130</v>
      </c>
      <c r="K36" s="1" t="s">
        <v>3049</v>
      </c>
      <c r="L36" s="1" t="s">
        <v>13</v>
      </c>
      <c r="M36" s="81">
        <v>2.25</v>
      </c>
      <c r="N36" s="42" t="s">
        <v>7923</v>
      </c>
      <c r="O36" s="42" t="s">
        <v>7923</v>
      </c>
      <c r="P36" s="81">
        <v>2.25</v>
      </c>
      <c r="Q36" s="42" t="s">
        <v>7923</v>
      </c>
      <c r="R36" s="42" t="s">
        <v>7923</v>
      </c>
      <c r="S36" s="81">
        <v>2.25</v>
      </c>
      <c r="T36" s="42" t="s">
        <v>7923</v>
      </c>
      <c r="U36" s="42" t="s">
        <v>7923</v>
      </c>
      <c r="V36" s="81">
        <v>2.25</v>
      </c>
      <c r="W36" s="42" t="s">
        <v>7923</v>
      </c>
      <c r="X36" s="42" t="s">
        <v>7923</v>
      </c>
    </row>
    <row r="37" spans="1:24" s="5" customFormat="1" ht="22.5" customHeight="1" x14ac:dyDescent="0.2">
      <c r="A37" s="2" t="s">
        <v>6597</v>
      </c>
      <c r="B37" s="2" t="s">
        <v>1344</v>
      </c>
      <c r="C37" s="2" t="s">
        <v>6607</v>
      </c>
      <c r="D37" s="2" t="s">
        <v>1354</v>
      </c>
      <c r="E37" s="2" t="s">
        <v>6600</v>
      </c>
      <c r="F37" s="2" t="s">
        <v>3094</v>
      </c>
      <c r="G37" s="2">
        <v>1</v>
      </c>
      <c r="H37" s="2" t="s">
        <v>2316</v>
      </c>
      <c r="I37" s="7">
        <v>1</v>
      </c>
      <c r="J37" s="2" t="s">
        <v>3130</v>
      </c>
      <c r="K37" s="2">
        <v>728</v>
      </c>
      <c r="L37" s="2" t="s">
        <v>13</v>
      </c>
      <c r="M37" s="80">
        <v>2.75</v>
      </c>
      <c r="N37" s="42" t="s">
        <v>7897</v>
      </c>
      <c r="O37" s="42" t="s">
        <v>7897</v>
      </c>
      <c r="P37" s="80">
        <v>2.75</v>
      </c>
      <c r="Q37" s="42" t="s">
        <v>7897</v>
      </c>
      <c r="R37" s="42" t="s">
        <v>7897</v>
      </c>
      <c r="S37" s="80">
        <v>2.95</v>
      </c>
      <c r="T37" s="42" t="s">
        <v>7924</v>
      </c>
      <c r="U37" s="42" t="s">
        <v>7924</v>
      </c>
      <c r="V37" s="80">
        <v>2.95</v>
      </c>
      <c r="W37" s="42" t="s">
        <v>7924</v>
      </c>
      <c r="X37" s="42" t="s">
        <v>7924</v>
      </c>
    </row>
    <row r="38" spans="1:24" s="5" customFormat="1" ht="22.5" customHeight="1" x14ac:dyDescent="0.2">
      <c r="A38" s="2" t="s">
        <v>6597</v>
      </c>
      <c r="B38" s="2" t="s">
        <v>1344</v>
      </c>
      <c r="C38" s="2" t="s">
        <v>6607</v>
      </c>
      <c r="D38" s="2" t="s">
        <v>1354</v>
      </c>
      <c r="E38" s="2" t="s">
        <v>1777</v>
      </c>
      <c r="F38" s="2" t="s">
        <v>2161</v>
      </c>
      <c r="G38" s="2">
        <v>1</v>
      </c>
      <c r="H38" s="2" t="s">
        <v>2316</v>
      </c>
      <c r="I38" s="7">
        <v>8</v>
      </c>
      <c r="J38" s="2" t="s">
        <v>2315</v>
      </c>
      <c r="K38" s="2" t="s">
        <v>1355</v>
      </c>
      <c r="L38" s="2" t="s">
        <v>13</v>
      </c>
      <c r="M38" s="80">
        <v>22.4</v>
      </c>
      <c r="N38" s="42" t="s">
        <v>7895</v>
      </c>
      <c r="O38" s="42" t="s">
        <v>7895</v>
      </c>
      <c r="P38" s="80">
        <v>22.4</v>
      </c>
      <c r="Q38" s="42" t="s">
        <v>7895</v>
      </c>
      <c r="R38" s="42" t="s">
        <v>7895</v>
      </c>
      <c r="S38" s="80">
        <v>22.4</v>
      </c>
      <c r="T38" s="42" t="s">
        <v>7895</v>
      </c>
      <c r="U38" s="42" t="s">
        <v>7895</v>
      </c>
      <c r="V38" s="80">
        <v>22.4</v>
      </c>
      <c r="W38" s="42" t="s">
        <v>7895</v>
      </c>
      <c r="X38" s="42" t="s">
        <v>7895</v>
      </c>
    </row>
    <row r="39" spans="1:24" s="5" customFormat="1" ht="22.5" customHeight="1" x14ac:dyDescent="0.2">
      <c r="A39" s="2" t="s">
        <v>6597</v>
      </c>
      <c r="B39" s="2" t="s">
        <v>1344</v>
      </c>
      <c r="C39" s="2" t="s">
        <v>6607</v>
      </c>
      <c r="D39" s="2" t="s">
        <v>1354</v>
      </c>
      <c r="E39" s="2" t="s">
        <v>2150</v>
      </c>
      <c r="F39" s="2" t="s">
        <v>2953</v>
      </c>
      <c r="G39" s="2">
        <v>1</v>
      </c>
      <c r="H39" s="2" t="s">
        <v>2316</v>
      </c>
      <c r="I39" s="7">
        <v>1</v>
      </c>
      <c r="J39" s="2" t="s">
        <v>3130</v>
      </c>
      <c r="K39" s="2">
        <v>61</v>
      </c>
      <c r="L39" s="2" t="s">
        <v>13</v>
      </c>
      <c r="M39" s="80">
        <v>4.5</v>
      </c>
      <c r="N39" s="42" t="s">
        <v>7925</v>
      </c>
      <c r="O39" s="42" t="s">
        <v>7925</v>
      </c>
      <c r="P39" s="80">
        <v>3.5</v>
      </c>
      <c r="Q39" s="42" t="s">
        <v>7926</v>
      </c>
      <c r="R39" s="42" t="s">
        <v>7926</v>
      </c>
      <c r="S39" s="80">
        <v>2.5</v>
      </c>
      <c r="T39" s="42" t="s">
        <v>7927</v>
      </c>
      <c r="U39" s="42" t="s">
        <v>7927</v>
      </c>
      <c r="V39" s="80">
        <v>2.5</v>
      </c>
      <c r="W39" s="42" t="s">
        <v>7927</v>
      </c>
      <c r="X39" s="42" t="s">
        <v>7927</v>
      </c>
    </row>
    <row r="40" spans="1:24" s="5" customFormat="1" ht="22.5" customHeight="1" x14ac:dyDescent="0.2">
      <c r="A40" s="2" t="s">
        <v>6597</v>
      </c>
      <c r="B40" s="2" t="s">
        <v>1344</v>
      </c>
      <c r="C40" s="2" t="s">
        <v>6608</v>
      </c>
      <c r="D40" s="2" t="s">
        <v>1356</v>
      </c>
      <c r="E40" s="2" t="s">
        <v>1342</v>
      </c>
      <c r="F40" s="2" t="s">
        <v>2162</v>
      </c>
      <c r="G40" s="2">
        <v>1</v>
      </c>
      <c r="H40" s="2" t="s">
        <v>2316</v>
      </c>
      <c r="I40" s="7">
        <v>1</v>
      </c>
      <c r="J40" s="2" t="s">
        <v>3130</v>
      </c>
      <c r="K40" s="2" t="s">
        <v>1357</v>
      </c>
      <c r="L40" s="2" t="s">
        <v>13</v>
      </c>
      <c r="M40" s="80">
        <v>3.93</v>
      </c>
      <c r="N40" s="42" t="s">
        <v>7928</v>
      </c>
      <c r="O40" s="42" t="s">
        <v>7928</v>
      </c>
      <c r="P40" s="80">
        <v>3.93</v>
      </c>
      <c r="Q40" s="42" t="s">
        <v>7928</v>
      </c>
      <c r="R40" s="42" t="s">
        <v>7928</v>
      </c>
      <c r="S40" s="80">
        <v>3.93</v>
      </c>
      <c r="T40" s="42" t="s">
        <v>7928</v>
      </c>
      <c r="U40" s="42" t="s">
        <v>7928</v>
      </c>
      <c r="V40" s="80">
        <v>3.93</v>
      </c>
      <c r="W40" s="42" t="s">
        <v>7928</v>
      </c>
      <c r="X40" s="42" t="s">
        <v>7928</v>
      </c>
    </row>
    <row r="41" spans="1:24" s="5" customFormat="1" ht="22.5" customHeight="1" x14ac:dyDescent="0.2">
      <c r="A41" s="1" t="s">
        <v>6597</v>
      </c>
      <c r="B41" s="1" t="s">
        <v>1344</v>
      </c>
      <c r="C41" s="1" t="s">
        <v>6608</v>
      </c>
      <c r="D41" s="1" t="s">
        <v>1356</v>
      </c>
      <c r="E41" s="1" t="s">
        <v>3134</v>
      </c>
      <c r="F41" s="1" t="s">
        <v>2953</v>
      </c>
      <c r="G41" s="1">
        <v>1</v>
      </c>
      <c r="H41" s="1" t="s">
        <v>2316</v>
      </c>
      <c r="I41" s="86">
        <v>1</v>
      </c>
      <c r="J41" s="2" t="s">
        <v>3130</v>
      </c>
      <c r="K41" s="1" t="s">
        <v>3050</v>
      </c>
      <c r="L41" s="1" t="s">
        <v>13</v>
      </c>
      <c r="M41" s="81">
        <v>2.95</v>
      </c>
      <c r="N41" s="42" t="s">
        <v>7924</v>
      </c>
      <c r="O41" s="42" t="s">
        <v>7924</v>
      </c>
      <c r="P41" s="81">
        <v>2.95</v>
      </c>
      <c r="Q41" s="42" t="s">
        <v>7924</v>
      </c>
      <c r="R41" s="42" t="s">
        <v>7924</v>
      </c>
      <c r="S41" s="81">
        <v>2.95</v>
      </c>
      <c r="T41" s="42" t="s">
        <v>7924</v>
      </c>
      <c r="U41" s="42" t="s">
        <v>7924</v>
      </c>
      <c r="V41" s="81">
        <v>2.95</v>
      </c>
      <c r="W41" s="42" t="s">
        <v>7924</v>
      </c>
      <c r="X41" s="42" t="s">
        <v>7924</v>
      </c>
    </row>
    <row r="42" spans="1:24" s="5" customFormat="1" ht="22.5" customHeight="1" x14ac:dyDescent="0.2">
      <c r="A42" s="2" t="s">
        <v>6597</v>
      </c>
      <c r="B42" s="2" t="s">
        <v>1344</v>
      </c>
      <c r="C42" s="2" t="s">
        <v>6608</v>
      </c>
      <c r="D42" s="2" t="s">
        <v>1356</v>
      </c>
      <c r="E42" s="2" t="s">
        <v>6600</v>
      </c>
      <c r="F42" s="2" t="s">
        <v>3094</v>
      </c>
      <c r="G42" s="2">
        <v>1</v>
      </c>
      <c r="H42" s="2" t="s">
        <v>2316</v>
      </c>
      <c r="I42" s="7">
        <v>1</v>
      </c>
      <c r="J42" s="2" t="s">
        <v>3130</v>
      </c>
      <c r="K42" s="2">
        <v>727</v>
      </c>
      <c r="L42" s="2" t="s">
        <v>13</v>
      </c>
      <c r="M42" s="80">
        <v>4.5</v>
      </c>
      <c r="N42" s="42" t="s">
        <v>7925</v>
      </c>
      <c r="O42" s="42" t="s">
        <v>7925</v>
      </c>
      <c r="P42" s="80">
        <v>4.5</v>
      </c>
      <c r="Q42" s="42" t="s">
        <v>7925</v>
      </c>
      <c r="R42" s="42" t="s">
        <v>7925</v>
      </c>
      <c r="S42" s="80">
        <v>4.95</v>
      </c>
      <c r="T42" s="42" t="s">
        <v>7929</v>
      </c>
      <c r="U42" s="42" t="s">
        <v>7929</v>
      </c>
      <c r="V42" s="80">
        <v>4.95</v>
      </c>
      <c r="W42" s="42" t="s">
        <v>7929</v>
      </c>
      <c r="X42" s="42" t="s">
        <v>7929</v>
      </c>
    </row>
    <row r="43" spans="1:24" s="5" customFormat="1" ht="22.5" customHeight="1" x14ac:dyDescent="0.2">
      <c r="A43" s="2" t="s">
        <v>6597</v>
      </c>
      <c r="B43" s="2" t="s">
        <v>1344</v>
      </c>
      <c r="C43" s="2" t="s">
        <v>6608</v>
      </c>
      <c r="D43" s="2" t="s">
        <v>1356</v>
      </c>
      <c r="E43" s="2" t="s">
        <v>1777</v>
      </c>
      <c r="F43" s="2" t="s">
        <v>2162</v>
      </c>
      <c r="G43" s="2">
        <v>1</v>
      </c>
      <c r="H43" s="2" t="s">
        <v>2316</v>
      </c>
      <c r="I43" s="7">
        <v>8</v>
      </c>
      <c r="J43" s="2" t="s">
        <v>2315</v>
      </c>
      <c r="K43" s="2" t="s">
        <v>1357</v>
      </c>
      <c r="L43" s="2" t="s">
        <v>13</v>
      </c>
      <c r="M43" s="80">
        <v>20.16</v>
      </c>
      <c r="N43" s="42" t="s">
        <v>7930</v>
      </c>
      <c r="O43" s="42" t="s">
        <v>7930</v>
      </c>
      <c r="P43" s="80">
        <v>20.16</v>
      </c>
      <c r="Q43" s="42" t="s">
        <v>7930</v>
      </c>
      <c r="R43" s="42" t="s">
        <v>7930</v>
      </c>
      <c r="S43" s="80">
        <v>20.16</v>
      </c>
      <c r="T43" s="42" t="s">
        <v>7930</v>
      </c>
      <c r="U43" s="42" t="s">
        <v>7930</v>
      </c>
      <c r="V43" s="80">
        <v>20.16</v>
      </c>
      <c r="W43" s="42" t="s">
        <v>7930</v>
      </c>
      <c r="X43" s="42" t="s">
        <v>7930</v>
      </c>
    </row>
    <row r="44" spans="1:24" s="5" customFormat="1" ht="22.5" customHeight="1" x14ac:dyDescent="0.2">
      <c r="A44" s="2" t="s">
        <v>6597</v>
      </c>
      <c r="B44" s="2" t="s">
        <v>1344</v>
      </c>
      <c r="C44" s="2" t="s">
        <v>6608</v>
      </c>
      <c r="D44" s="2" t="s">
        <v>1356</v>
      </c>
      <c r="E44" s="2" t="s">
        <v>2150</v>
      </c>
      <c r="F44" s="2" t="s">
        <v>2953</v>
      </c>
      <c r="G44" s="2">
        <v>1</v>
      </c>
      <c r="H44" s="2" t="s">
        <v>2316</v>
      </c>
      <c r="I44" s="7">
        <v>1</v>
      </c>
      <c r="J44" s="2" t="s">
        <v>3130</v>
      </c>
      <c r="K44" s="2">
        <v>168</v>
      </c>
      <c r="L44" s="2" t="s">
        <v>13</v>
      </c>
      <c r="M44" s="80">
        <v>6</v>
      </c>
      <c r="N44" s="42" t="s">
        <v>7931</v>
      </c>
      <c r="O44" s="42" t="s">
        <v>7931</v>
      </c>
      <c r="P44" s="80">
        <v>6</v>
      </c>
      <c r="Q44" s="42" t="s">
        <v>7931</v>
      </c>
      <c r="R44" s="42" t="s">
        <v>7931</v>
      </c>
      <c r="S44" s="80">
        <v>4.5</v>
      </c>
      <c r="T44" s="42" t="s">
        <v>7925</v>
      </c>
      <c r="U44" s="42" t="s">
        <v>7925</v>
      </c>
      <c r="V44" s="80">
        <v>4.5</v>
      </c>
      <c r="W44" s="42" t="s">
        <v>7925</v>
      </c>
      <c r="X44" s="42" t="s">
        <v>7925</v>
      </c>
    </row>
    <row r="45" spans="1:24" s="5" customFormat="1" ht="22.5" customHeight="1" x14ac:dyDescent="0.2">
      <c r="A45" s="2" t="s">
        <v>6597</v>
      </c>
      <c r="B45" s="2" t="s">
        <v>1344</v>
      </c>
      <c r="C45" s="2" t="s">
        <v>6609</v>
      </c>
      <c r="D45" s="2" t="s">
        <v>1358</v>
      </c>
      <c r="E45" s="2" t="s">
        <v>1342</v>
      </c>
      <c r="F45" s="2" t="s">
        <v>2163</v>
      </c>
      <c r="G45" s="2">
        <v>1</v>
      </c>
      <c r="H45" s="2" t="s">
        <v>2345</v>
      </c>
      <c r="I45" s="7">
        <v>1</v>
      </c>
      <c r="J45" s="2" t="s">
        <v>3130</v>
      </c>
      <c r="K45" s="2" t="s">
        <v>1359</v>
      </c>
      <c r="L45" s="2" t="s">
        <v>13</v>
      </c>
      <c r="M45" s="80">
        <v>4</v>
      </c>
      <c r="N45" s="42" t="s">
        <v>7877</v>
      </c>
      <c r="O45" s="42" t="s">
        <v>7877</v>
      </c>
      <c r="P45" s="80">
        <v>4</v>
      </c>
      <c r="Q45" s="42" t="s">
        <v>7876</v>
      </c>
      <c r="R45" s="42" t="s">
        <v>7877</v>
      </c>
      <c r="S45" s="80">
        <v>4.67</v>
      </c>
      <c r="T45" s="42" t="s">
        <v>7932</v>
      </c>
      <c r="U45" s="42" t="s">
        <v>7933</v>
      </c>
      <c r="V45" s="80">
        <v>4.67</v>
      </c>
      <c r="W45" s="42" t="s">
        <v>7932</v>
      </c>
      <c r="X45" s="42" t="s">
        <v>7933</v>
      </c>
    </row>
    <row r="46" spans="1:24" s="5" customFormat="1" ht="22.5" customHeight="1" x14ac:dyDescent="0.2">
      <c r="A46" s="1" t="s">
        <v>6597</v>
      </c>
      <c r="B46" s="1" t="s">
        <v>1344</v>
      </c>
      <c r="C46" s="1" t="s">
        <v>6609</v>
      </c>
      <c r="D46" s="1" t="s">
        <v>1358</v>
      </c>
      <c r="E46" s="1" t="s">
        <v>3134</v>
      </c>
      <c r="F46" s="1" t="s">
        <v>2953</v>
      </c>
      <c r="G46" s="1">
        <v>1</v>
      </c>
      <c r="H46" s="1" t="s">
        <v>2345</v>
      </c>
      <c r="I46" s="86">
        <v>1</v>
      </c>
      <c r="J46" s="2" t="s">
        <v>3130</v>
      </c>
      <c r="K46" s="1" t="s">
        <v>1363</v>
      </c>
      <c r="L46" s="1" t="s">
        <v>13</v>
      </c>
      <c r="M46" s="81">
        <v>4.95</v>
      </c>
      <c r="N46" s="42" t="s">
        <v>7934</v>
      </c>
      <c r="O46" s="42" t="s">
        <v>7934</v>
      </c>
      <c r="P46" s="81">
        <v>4.95</v>
      </c>
      <c r="Q46" s="42" t="s">
        <v>7935</v>
      </c>
      <c r="R46" s="42" t="s">
        <v>7934</v>
      </c>
      <c r="S46" s="81">
        <v>4.95</v>
      </c>
      <c r="T46" s="42" t="s">
        <v>7935</v>
      </c>
      <c r="U46" s="42" t="s">
        <v>7934</v>
      </c>
      <c r="V46" s="81">
        <v>4.95</v>
      </c>
      <c r="W46" s="42" t="s">
        <v>7935</v>
      </c>
      <c r="X46" s="42" t="s">
        <v>7934</v>
      </c>
    </row>
    <row r="47" spans="1:24" s="5" customFormat="1" ht="22.5" customHeight="1" x14ac:dyDescent="0.2">
      <c r="A47" s="2" t="s">
        <v>6597</v>
      </c>
      <c r="B47" s="2" t="s">
        <v>1344</v>
      </c>
      <c r="C47" s="2" t="s">
        <v>6609</v>
      </c>
      <c r="D47" s="2" t="s">
        <v>1358</v>
      </c>
      <c r="E47" s="2" t="s">
        <v>6600</v>
      </c>
      <c r="F47" s="2" t="s">
        <v>3095</v>
      </c>
      <c r="G47" s="2">
        <v>1</v>
      </c>
      <c r="H47" s="2" t="s">
        <v>2345</v>
      </c>
      <c r="I47" s="7">
        <v>1</v>
      </c>
      <c r="J47" s="2" t="s">
        <v>3130</v>
      </c>
      <c r="K47" s="2">
        <v>731</v>
      </c>
      <c r="L47" s="2" t="s">
        <v>13</v>
      </c>
      <c r="M47" s="80">
        <v>4.95</v>
      </c>
      <c r="N47" s="42" t="s">
        <v>7934</v>
      </c>
      <c r="O47" s="42" t="s">
        <v>7934</v>
      </c>
      <c r="P47" s="80">
        <v>4.95</v>
      </c>
      <c r="Q47" s="42" t="s">
        <v>7935</v>
      </c>
      <c r="R47" s="42" t="s">
        <v>7934</v>
      </c>
      <c r="S47" s="80">
        <v>5.95</v>
      </c>
      <c r="T47" s="42" t="s">
        <v>7936</v>
      </c>
      <c r="U47" s="42" t="s">
        <v>7937</v>
      </c>
      <c r="V47" s="80">
        <v>5.95</v>
      </c>
      <c r="W47" s="42" t="s">
        <v>7936</v>
      </c>
      <c r="X47" s="42" t="s">
        <v>7937</v>
      </c>
    </row>
    <row r="48" spans="1:24" s="5" customFormat="1" ht="22.5" customHeight="1" x14ac:dyDescent="0.2">
      <c r="A48" s="2" t="s">
        <v>6597</v>
      </c>
      <c r="B48" s="2" t="s">
        <v>1344</v>
      </c>
      <c r="C48" s="2" t="s">
        <v>6609</v>
      </c>
      <c r="D48" s="2" t="s">
        <v>1358</v>
      </c>
      <c r="E48" s="2" t="s">
        <v>1777</v>
      </c>
      <c r="F48" s="2" t="s">
        <v>2163</v>
      </c>
      <c r="G48" s="2">
        <v>1</v>
      </c>
      <c r="H48" s="2" t="s">
        <v>2345</v>
      </c>
      <c r="I48" s="7">
        <v>10</v>
      </c>
      <c r="J48" s="2" t="s">
        <v>2315</v>
      </c>
      <c r="K48" s="2" t="s">
        <v>1780</v>
      </c>
      <c r="L48" s="2" t="s">
        <v>13</v>
      </c>
      <c r="M48" s="80">
        <v>39.199999999999989</v>
      </c>
      <c r="N48" s="42" t="s">
        <v>7938</v>
      </c>
      <c r="O48" s="42" t="s">
        <v>7938</v>
      </c>
      <c r="P48" s="80">
        <v>39.199999999999989</v>
      </c>
      <c r="Q48" s="42" t="s">
        <v>7939</v>
      </c>
      <c r="R48" s="42" t="s">
        <v>7938</v>
      </c>
      <c r="S48" s="80">
        <v>48.999999999999993</v>
      </c>
      <c r="T48" s="42" t="s">
        <v>7940</v>
      </c>
      <c r="U48" s="42" t="s">
        <v>7941</v>
      </c>
      <c r="V48" s="80">
        <v>41.999999999999993</v>
      </c>
      <c r="W48" s="42" t="s">
        <v>7885</v>
      </c>
      <c r="X48" s="42" t="s">
        <v>7884</v>
      </c>
    </row>
    <row r="49" spans="1:24" s="5" customFormat="1" ht="22.5" customHeight="1" x14ac:dyDescent="0.2">
      <c r="A49" s="2" t="s">
        <v>6597</v>
      </c>
      <c r="B49" s="2" t="s">
        <v>1344</v>
      </c>
      <c r="C49" s="2" t="s">
        <v>6610</v>
      </c>
      <c r="D49" s="2" t="s">
        <v>1358</v>
      </c>
      <c r="E49" s="2" t="s">
        <v>2150</v>
      </c>
      <c r="F49" s="2" t="s">
        <v>2953</v>
      </c>
      <c r="G49" s="2">
        <v>1</v>
      </c>
      <c r="H49" s="2" t="s">
        <v>2345</v>
      </c>
      <c r="I49" s="7">
        <v>10</v>
      </c>
      <c r="J49" s="2" t="s">
        <v>2315</v>
      </c>
      <c r="K49" s="2">
        <v>45</v>
      </c>
      <c r="L49" s="2" t="s">
        <v>13</v>
      </c>
      <c r="M49" s="80">
        <v>60</v>
      </c>
      <c r="N49" s="42" t="s">
        <v>7937</v>
      </c>
      <c r="O49" s="42" t="s">
        <v>7937</v>
      </c>
      <c r="P49" s="80">
        <v>90</v>
      </c>
      <c r="Q49" s="42" t="s">
        <v>7942</v>
      </c>
      <c r="R49" s="42" t="s">
        <v>7943</v>
      </c>
      <c r="S49" s="80">
        <v>60</v>
      </c>
      <c r="T49" s="42" t="s">
        <v>7944</v>
      </c>
      <c r="U49" s="42" t="s">
        <v>7937</v>
      </c>
      <c r="V49" s="80">
        <v>78</v>
      </c>
      <c r="W49" s="42" t="s">
        <v>7945</v>
      </c>
      <c r="X49" s="42" t="s">
        <v>7946</v>
      </c>
    </row>
    <row r="50" spans="1:24" s="5" customFormat="1" ht="22.5" customHeight="1" x14ac:dyDescent="0.2">
      <c r="A50" s="2" t="s">
        <v>6597</v>
      </c>
      <c r="B50" s="2" t="s">
        <v>1344</v>
      </c>
      <c r="C50" s="2" t="s">
        <v>6611</v>
      </c>
      <c r="D50" s="2" t="s">
        <v>1358</v>
      </c>
      <c r="E50" s="2" t="s">
        <v>2150</v>
      </c>
      <c r="F50" s="2" t="s">
        <v>2953</v>
      </c>
      <c r="G50" s="2">
        <v>1</v>
      </c>
      <c r="H50" s="2" t="s">
        <v>2345</v>
      </c>
      <c r="I50" s="7">
        <v>1</v>
      </c>
      <c r="J50" s="2" t="s">
        <v>3130</v>
      </c>
      <c r="K50" s="2">
        <v>245</v>
      </c>
      <c r="L50" s="2" t="s">
        <v>13</v>
      </c>
      <c r="M50" s="80">
        <v>3.6</v>
      </c>
      <c r="N50" s="42" t="s">
        <v>7947</v>
      </c>
      <c r="O50" s="42" t="s">
        <v>7947</v>
      </c>
      <c r="P50" s="80">
        <v>6</v>
      </c>
      <c r="Q50" s="42" t="s">
        <v>7944</v>
      </c>
      <c r="R50" s="42" t="s">
        <v>7937</v>
      </c>
      <c r="S50" s="80">
        <v>3.6</v>
      </c>
      <c r="T50" s="42" t="s">
        <v>7948</v>
      </c>
      <c r="U50" s="42" t="s">
        <v>7947</v>
      </c>
      <c r="V50" s="80">
        <v>4.8</v>
      </c>
      <c r="W50" s="42" t="s">
        <v>7949</v>
      </c>
      <c r="X50" s="42" t="s">
        <v>7950</v>
      </c>
    </row>
    <row r="51" spans="1:24" s="5" customFormat="1" ht="22.5" customHeight="1" x14ac:dyDescent="0.2">
      <c r="A51" s="2" t="s">
        <v>6597</v>
      </c>
      <c r="B51" s="2" t="s">
        <v>1344</v>
      </c>
      <c r="C51" s="2" t="s">
        <v>6612</v>
      </c>
      <c r="D51" s="2" t="s">
        <v>1360</v>
      </c>
      <c r="E51" s="2" t="s">
        <v>1342</v>
      </c>
      <c r="F51" s="2" t="s">
        <v>2164</v>
      </c>
      <c r="G51" s="2">
        <v>1</v>
      </c>
      <c r="H51" s="2" t="s">
        <v>2345</v>
      </c>
      <c r="I51" s="7">
        <v>1</v>
      </c>
      <c r="J51" s="2" t="s">
        <v>3130</v>
      </c>
      <c r="K51" s="2" t="s">
        <v>1361</v>
      </c>
      <c r="L51" s="2" t="s">
        <v>13</v>
      </c>
      <c r="M51" s="80">
        <v>5.33</v>
      </c>
      <c r="N51" s="42" t="s">
        <v>7874</v>
      </c>
      <c r="O51" s="42" t="s">
        <v>7874</v>
      </c>
      <c r="P51" s="80">
        <v>5.33</v>
      </c>
      <c r="Q51" s="42" t="s">
        <v>7875</v>
      </c>
      <c r="R51" s="42" t="s">
        <v>7874</v>
      </c>
      <c r="S51" s="80">
        <v>5.33</v>
      </c>
      <c r="T51" s="42" t="s">
        <v>7875</v>
      </c>
      <c r="U51" s="42" t="s">
        <v>7874</v>
      </c>
      <c r="V51" s="80">
        <v>5.33</v>
      </c>
      <c r="W51" s="42" t="s">
        <v>7875</v>
      </c>
      <c r="X51" s="42" t="s">
        <v>7874</v>
      </c>
    </row>
    <row r="52" spans="1:24" s="5" customFormat="1" ht="22.5" customHeight="1" x14ac:dyDescent="0.2">
      <c r="A52" s="1" t="s">
        <v>6597</v>
      </c>
      <c r="B52" s="1" t="s">
        <v>1344</v>
      </c>
      <c r="C52" s="1" t="s">
        <v>6612</v>
      </c>
      <c r="D52" s="1" t="s">
        <v>1360</v>
      </c>
      <c r="E52" s="1" t="s">
        <v>3134</v>
      </c>
      <c r="F52" s="1" t="s">
        <v>2953</v>
      </c>
      <c r="G52" s="1">
        <v>1</v>
      </c>
      <c r="H52" s="1" t="s">
        <v>2345</v>
      </c>
      <c r="I52" s="86">
        <v>1</v>
      </c>
      <c r="J52" s="2" t="s">
        <v>3130</v>
      </c>
      <c r="K52" s="1" t="s">
        <v>3051</v>
      </c>
      <c r="L52" s="1" t="s">
        <v>13</v>
      </c>
      <c r="M52" s="81">
        <v>7.95</v>
      </c>
      <c r="N52" s="42" t="s">
        <v>7951</v>
      </c>
      <c r="O52" s="42" t="s">
        <v>7951</v>
      </c>
      <c r="P52" s="81">
        <v>7.95</v>
      </c>
      <c r="Q52" s="42" t="s">
        <v>7952</v>
      </c>
      <c r="R52" s="42" t="s">
        <v>7951</v>
      </c>
      <c r="S52" s="81">
        <v>7.95</v>
      </c>
      <c r="T52" s="42" t="s">
        <v>7952</v>
      </c>
      <c r="U52" s="42" t="s">
        <v>7951</v>
      </c>
      <c r="V52" s="81">
        <v>7.95</v>
      </c>
      <c r="W52" s="42" t="s">
        <v>7952</v>
      </c>
      <c r="X52" s="42" t="s">
        <v>7951</v>
      </c>
    </row>
    <row r="53" spans="1:24" s="5" customFormat="1" ht="22.5" customHeight="1" x14ac:dyDescent="0.2">
      <c r="A53" s="2" t="s">
        <v>6597</v>
      </c>
      <c r="B53" s="2" t="s">
        <v>1344</v>
      </c>
      <c r="C53" s="2" t="s">
        <v>6612</v>
      </c>
      <c r="D53" s="2" t="s">
        <v>1360</v>
      </c>
      <c r="E53" s="2" t="s">
        <v>6600</v>
      </c>
      <c r="F53" s="2" t="s">
        <v>3095</v>
      </c>
      <c r="G53" s="2">
        <v>1</v>
      </c>
      <c r="H53" s="2" t="s">
        <v>2345</v>
      </c>
      <c r="I53" s="7">
        <v>1</v>
      </c>
      <c r="J53" s="2" t="s">
        <v>3130</v>
      </c>
      <c r="K53" s="2">
        <v>733</v>
      </c>
      <c r="L53" s="2" t="s">
        <v>13</v>
      </c>
      <c r="M53" s="80">
        <v>6.95</v>
      </c>
      <c r="N53" s="42" t="s">
        <v>7953</v>
      </c>
      <c r="O53" s="42" t="s">
        <v>7953</v>
      </c>
      <c r="P53" s="80">
        <v>6.95</v>
      </c>
      <c r="Q53" s="42" t="s">
        <v>7954</v>
      </c>
      <c r="R53" s="42" t="s">
        <v>7953</v>
      </c>
      <c r="S53" s="80">
        <v>7.95</v>
      </c>
      <c r="T53" s="42" t="s">
        <v>7952</v>
      </c>
      <c r="U53" s="42" t="s">
        <v>7951</v>
      </c>
      <c r="V53" s="80">
        <v>7.95</v>
      </c>
      <c r="W53" s="42" t="s">
        <v>7952</v>
      </c>
      <c r="X53" s="42" t="s">
        <v>7951</v>
      </c>
    </row>
    <row r="54" spans="1:24" s="5" customFormat="1" ht="22.5" customHeight="1" x14ac:dyDescent="0.2">
      <c r="A54" s="2" t="s">
        <v>6597</v>
      </c>
      <c r="B54" s="2" t="s">
        <v>1344</v>
      </c>
      <c r="C54" s="2" t="s">
        <v>6612</v>
      </c>
      <c r="D54" s="2" t="s">
        <v>1360</v>
      </c>
      <c r="E54" s="2" t="s">
        <v>1777</v>
      </c>
      <c r="F54" s="2" t="s">
        <v>2164</v>
      </c>
      <c r="G54" s="2">
        <v>1</v>
      </c>
      <c r="H54" s="2" t="s">
        <v>2345</v>
      </c>
      <c r="I54" s="7">
        <v>10</v>
      </c>
      <c r="J54" s="2" t="s">
        <v>2315</v>
      </c>
      <c r="K54" s="2" t="s">
        <v>1781</v>
      </c>
      <c r="L54" s="2" t="s">
        <v>13</v>
      </c>
      <c r="M54" s="80">
        <v>48.999999999999993</v>
      </c>
      <c r="N54" s="42" t="s">
        <v>7941</v>
      </c>
      <c r="O54" s="42" t="s">
        <v>7941</v>
      </c>
      <c r="P54" s="80">
        <v>48.999999999999993</v>
      </c>
      <c r="Q54" s="42" t="s">
        <v>7940</v>
      </c>
      <c r="R54" s="42" t="s">
        <v>7941</v>
      </c>
      <c r="S54" s="80">
        <v>56</v>
      </c>
      <c r="T54" s="42" t="s">
        <v>7955</v>
      </c>
      <c r="U54" s="42" t="s">
        <v>7956</v>
      </c>
      <c r="V54" s="80">
        <v>58.8</v>
      </c>
      <c r="W54" s="42" t="s">
        <v>7957</v>
      </c>
      <c r="X54" s="42" t="s">
        <v>7958</v>
      </c>
    </row>
    <row r="55" spans="1:24" s="5" customFormat="1" ht="22.5" customHeight="1" x14ac:dyDescent="0.2">
      <c r="A55" s="2" t="s">
        <v>6597</v>
      </c>
      <c r="B55" s="2" t="s">
        <v>1344</v>
      </c>
      <c r="C55" s="2" t="s">
        <v>6613</v>
      </c>
      <c r="D55" s="2" t="s">
        <v>1360</v>
      </c>
      <c r="E55" s="2" t="s">
        <v>2150</v>
      </c>
      <c r="F55" s="2" t="s">
        <v>2953</v>
      </c>
      <c r="G55" s="2">
        <v>1</v>
      </c>
      <c r="H55" s="2" t="s">
        <v>2345</v>
      </c>
      <c r="I55" s="7">
        <v>10</v>
      </c>
      <c r="J55" s="2" t="s">
        <v>2315</v>
      </c>
      <c r="K55" s="2">
        <v>47</v>
      </c>
      <c r="L55" s="2" t="s">
        <v>13</v>
      </c>
      <c r="M55" s="80">
        <v>120</v>
      </c>
      <c r="N55" s="42" t="s">
        <v>7959</v>
      </c>
      <c r="O55" s="42" t="s">
        <v>7959</v>
      </c>
      <c r="P55" s="80">
        <v>150</v>
      </c>
      <c r="Q55" s="42" t="s">
        <v>7960</v>
      </c>
      <c r="R55" s="42" t="s">
        <v>7961</v>
      </c>
      <c r="S55" s="80">
        <v>90</v>
      </c>
      <c r="T55" s="42" t="s">
        <v>7942</v>
      </c>
      <c r="U55" s="42" t="s">
        <v>7943</v>
      </c>
      <c r="V55" s="80">
        <v>120</v>
      </c>
      <c r="W55" s="42" t="s">
        <v>7962</v>
      </c>
      <c r="X55" s="42" t="s">
        <v>7959</v>
      </c>
    </row>
    <row r="56" spans="1:24" s="5" customFormat="1" ht="22.5" customHeight="1" x14ac:dyDescent="0.2">
      <c r="A56" s="2" t="s">
        <v>6597</v>
      </c>
      <c r="B56" s="2" t="s">
        <v>1344</v>
      </c>
      <c r="C56" s="2" t="s">
        <v>6614</v>
      </c>
      <c r="D56" s="2" t="s">
        <v>1360</v>
      </c>
      <c r="E56" s="2" t="s">
        <v>2150</v>
      </c>
      <c r="F56" s="2" t="s">
        <v>2953</v>
      </c>
      <c r="G56" s="2">
        <v>1</v>
      </c>
      <c r="H56" s="2" t="s">
        <v>2345</v>
      </c>
      <c r="I56" s="7">
        <v>1</v>
      </c>
      <c r="J56" s="2" t="s">
        <v>3130</v>
      </c>
      <c r="K56" s="2">
        <v>247</v>
      </c>
      <c r="L56" s="2" t="s">
        <v>13</v>
      </c>
      <c r="M56" s="80">
        <v>5.4</v>
      </c>
      <c r="N56" s="42" t="s">
        <v>7963</v>
      </c>
      <c r="O56" s="42" t="s">
        <v>7963</v>
      </c>
      <c r="P56" s="80">
        <v>6.5</v>
      </c>
      <c r="Q56" s="42" t="s">
        <v>7964</v>
      </c>
      <c r="R56" s="42" t="s">
        <v>7965</v>
      </c>
      <c r="S56" s="80">
        <v>4.8</v>
      </c>
      <c r="T56" s="42" t="s">
        <v>7949</v>
      </c>
      <c r="U56" s="42" t="s">
        <v>7950</v>
      </c>
      <c r="V56" s="80">
        <v>5.4</v>
      </c>
      <c r="W56" s="42" t="s">
        <v>7966</v>
      </c>
      <c r="X56" s="42" t="s">
        <v>7963</v>
      </c>
    </row>
    <row r="57" spans="1:24" s="5" customFormat="1" ht="22.5" customHeight="1" x14ac:dyDescent="0.2">
      <c r="A57" s="2" t="s">
        <v>6597</v>
      </c>
      <c r="B57" s="2" t="s">
        <v>1344</v>
      </c>
      <c r="C57" s="2" t="s">
        <v>6615</v>
      </c>
      <c r="D57" s="2" t="s">
        <v>1362</v>
      </c>
      <c r="E57" s="2" t="s">
        <v>1342</v>
      </c>
      <c r="F57" s="2" t="s">
        <v>2166</v>
      </c>
      <c r="G57" s="2">
        <v>1</v>
      </c>
      <c r="H57" s="2" t="s">
        <v>2345</v>
      </c>
      <c r="I57" s="7">
        <v>1</v>
      </c>
      <c r="J57" s="2" t="s">
        <v>3130</v>
      </c>
      <c r="K57" s="2" t="s">
        <v>1363</v>
      </c>
      <c r="L57" s="2" t="s">
        <v>13</v>
      </c>
      <c r="M57" s="80">
        <v>6.67</v>
      </c>
      <c r="N57" s="42" t="s">
        <v>7967</v>
      </c>
      <c r="O57" s="42" t="s">
        <v>7967</v>
      </c>
      <c r="P57" s="80">
        <v>8</v>
      </c>
      <c r="Q57" s="42" t="s">
        <v>7968</v>
      </c>
      <c r="R57" s="42" t="s">
        <v>7951</v>
      </c>
      <c r="S57" s="80">
        <v>7.33</v>
      </c>
      <c r="T57" s="42" t="s">
        <v>7969</v>
      </c>
      <c r="U57" s="42" t="s">
        <v>7970</v>
      </c>
      <c r="V57" s="80">
        <v>8.67</v>
      </c>
      <c r="W57" s="42" t="s">
        <v>7971</v>
      </c>
      <c r="X57" s="42" t="s">
        <v>7972</v>
      </c>
    </row>
    <row r="58" spans="1:24" s="5" customFormat="1" ht="22.5" customHeight="1" x14ac:dyDescent="0.2">
      <c r="A58" s="1" t="s">
        <v>6597</v>
      </c>
      <c r="B58" s="1" t="s">
        <v>1344</v>
      </c>
      <c r="C58" s="1" t="s">
        <v>6615</v>
      </c>
      <c r="D58" s="1" t="s">
        <v>1362</v>
      </c>
      <c r="E58" s="1" t="s">
        <v>3134</v>
      </c>
      <c r="F58" s="1" t="s">
        <v>2953</v>
      </c>
      <c r="G58" s="1">
        <v>1</v>
      </c>
      <c r="H58" s="1" t="s">
        <v>2345</v>
      </c>
      <c r="I58" s="86">
        <v>1</v>
      </c>
      <c r="J58" s="2" t="s">
        <v>3130</v>
      </c>
      <c r="K58" s="1" t="s">
        <v>3052</v>
      </c>
      <c r="L58" s="1" t="s">
        <v>13</v>
      </c>
      <c r="M58" s="81">
        <v>8.9499999999999993</v>
      </c>
      <c r="N58" s="42" t="s">
        <v>7943</v>
      </c>
      <c r="O58" s="42" t="s">
        <v>7943</v>
      </c>
      <c r="P58" s="81">
        <v>8.9499999999999993</v>
      </c>
      <c r="Q58" s="42" t="s">
        <v>7973</v>
      </c>
      <c r="R58" s="42" t="s">
        <v>7943</v>
      </c>
      <c r="S58" s="81">
        <v>8.9499999999999993</v>
      </c>
      <c r="T58" s="42" t="s">
        <v>7973</v>
      </c>
      <c r="U58" s="42" t="s">
        <v>7943</v>
      </c>
      <c r="V58" s="81">
        <v>8.9499999999999993</v>
      </c>
      <c r="W58" s="42" t="s">
        <v>7973</v>
      </c>
      <c r="X58" s="42" t="s">
        <v>7943</v>
      </c>
    </row>
    <row r="59" spans="1:24" s="5" customFormat="1" ht="22.5" customHeight="1" x14ac:dyDescent="0.2">
      <c r="A59" s="2" t="s">
        <v>6597</v>
      </c>
      <c r="B59" s="2" t="s">
        <v>1344</v>
      </c>
      <c r="C59" s="2" t="s">
        <v>6615</v>
      </c>
      <c r="D59" s="2" t="s">
        <v>1362</v>
      </c>
      <c r="E59" s="2" t="s">
        <v>6600</v>
      </c>
      <c r="F59" s="2" t="s">
        <v>3095</v>
      </c>
      <c r="G59" s="2">
        <v>1</v>
      </c>
      <c r="H59" s="2" t="s">
        <v>2345</v>
      </c>
      <c r="I59" s="7">
        <v>1</v>
      </c>
      <c r="J59" s="2" t="s">
        <v>3130</v>
      </c>
      <c r="K59" s="2">
        <v>523</v>
      </c>
      <c r="L59" s="2" t="s">
        <v>13</v>
      </c>
      <c r="M59" s="80">
        <v>7.95</v>
      </c>
      <c r="N59" s="42" t="s">
        <v>7951</v>
      </c>
      <c r="O59" s="42" t="s">
        <v>7951</v>
      </c>
      <c r="P59" s="80">
        <v>7.95</v>
      </c>
      <c r="Q59" s="42" t="s">
        <v>7952</v>
      </c>
      <c r="R59" s="42" t="s">
        <v>7951</v>
      </c>
      <c r="S59" s="80">
        <v>7.95</v>
      </c>
      <c r="T59" s="42" t="s">
        <v>7952</v>
      </c>
      <c r="U59" s="42" t="s">
        <v>7951</v>
      </c>
      <c r="V59" s="80">
        <v>7.95</v>
      </c>
      <c r="W59" s="42" t="s">
        <v>7952</v>
      </c>
      <c r="X59" s="42" t="s">
        <v>7951</v>
      </c>
    </row>
    <row r="60" spans="1:24" s="5" customFormat="1" ht="22.5" customHeight="1" x14ac:dyDescent="0.2">
      <c r="A60" s="2" t="s">
        <v>6597</v>
      </c>
      <c r="B60" s="2" t="s">
        <v>1344</v>
      </c>
      <c r="C60" s="2" t="s">
        <v>6615</v>
      </c>
      <c r="D60" s="2" t="s">
        <v>1362</v>
      </c>
      <c r="E60" s="2" t="s">
        <v>1777</v>
      </c>
      <c r="F60" s="2" t="s">
        <v>2165</v>
      </c>
      <c r="G60" s="2">
        <v>1</v>
      </c>
      <c r="H60" s="2" t="s">
        <v>2345</v>
      </c>
      <c r="I60" s="7">
        <v>10</v>
      </c>
      <c r="J60" s="2" t="s">
        <v>2315</v>
      </c>
      <c r="K60" s="2" t="s">
        <v>1782</v>
      </c>
      <c r="L60" s="2" t="s">
        <v>13</v>
      </c>
      <c r="M60" s="80">
        <v>83.999999999999986</v>
      </c>
      <c r="N60" s="42" t="s">
        <v>7974</v>
      </c>
      <c r="O60" s="42" t="s">
        <v>7974</v>
      </c>
      <c r="P60" s="80">
        <v>83.999999999999986</v>
      </c>
      <c r="Q60" s="42" t="s">
        <v>7975</v>
      </c>
      <c r="R60" s="42" t="s">
        <v>7974</v>
      </c>
      <c r="S60" s="80">
        <v>112</v>
      </c>
      <c r="T60" s="42" t="s">
        <v>7976</v>
      </c>
      <c r="U60" s="42" t="s">
        <v>7977</v>
      </c>
      <c r="V60" s="80">
        <v>97.999999999999986</v>
      </c>
      <c r="W60" s="42" t="s">
        <v>7978</v>
      </c>
      <c r="X60" s="42" t="s">
        <v>7979</v>
      </c>
    </row>
    <row r="61" spans="1:24" s="5" customFormat="1" ht="22.5" customHeight="1" x14ac:dyDescent="0.2">
      <c r="A61" s="2" t="s">
        <v>6597</v>
      </c>
      <c r="B61" s="2" t="s">
        <v>1344</v>
      </c>
      <c r="C61" s="2" t="s">
        <v>6616</v>
      </c>
      <c r="D61" s="2" t="s">
        <v>1362</v>
      </c>
      <c r="E61" s="2" t="s">
        <v>2150</v>
      </c>
      <c r="F61" s="2" t="s">
        <v>2953</v>
      </c>
      <c r="G61" s="2">
        <v>1</v>
      </c>
      <c r="H61" s="2" t="s">
        <v>2345</v>
      </c>
      <c r="I61" s="7">
        <v>10</v>
      </c>
      <c r="J61" s="2" t="s">
        <v>2315</v>
      </c>
      <c r="K61" s="2">
        <v>48</v>
      </c>
      <c r="L61" s="2" t="s">
        <v>13</v>
      </c>
      <c r="M61" s="80">
        <v>150</v>
      </c>
      <c r="N61" s="42" t="s">
        <v>7961</v>
      </c>
      <c r="O61" s="42" t="s">
        <v>7961</v>
      </c>
      <c r="P61" s="80">
        <v>150</v>
      </c>
      <c r="Q61" s="42" t="s">
        <v>7960</v>
      </c>
      <c r="R61" s="42" t="s">
        <v>7961</v>
      </c>
      <c r="S61" s="80">
        <v>120</v>
      </c>
      <c r="T61" s="42" t="s">
        <v>7962</v>
      </c>
      <c r="U61" s="42" t="s">
        <v>7959</v>
      </c>
      <c r="V61" s="80">
        <v>140</v>
      </c>
      <c r="W61" s="42" t="s">
        <v>7980</v>
      </c>
      <c r="X61" s="42" t="s">
        <v>7981</v>
      </c>
    </row>
    <row r="62" spans="1:24" s="5" customFormat="1" ht="22.5" customHeight="1" x14ac:dyDescent="0.2">
      <c r="A62" s="2" t="s">
        <v>6597</v>
      </c>
      <c r="B62" s="2" t="s">
        <v>1344</v>
      </c>
      <c r="C62" s="2" t="s">
        <v>6617</v>
      </c>
      <c r="D62" s="2" t="s">
        <v>1362</v>
      </c>
      <c r="E62" s="2" t="s">
        <v>2150</v>
      </c>
      <c r="F62" s="2" t="s">
        <v>2953</v>
      </c>
      <c r="G62" s="2">
        <v>1</v>
      </c>
      <c r="H62" s="2" t="s">
        <v>2345</v>
      </c>
      <c r="I62" s="7">
        <v>1</v>
      </c>
      <c r="J62" s="2" t="s">
        <v>3130</v>
      </c>
      <c r="K62" s="2">
        <v>248</v>
      </c>
      <c r="L62" s="2" t="s">
        <v>13</v>
      </c>
      <c r="M62" s="80">
        <v>8</v>
      </c>
      <c r="N62" s="42" t="s">
        <v>7951</v>
      </c>
      <c r="O62" s="42" t="s">
        <v>7951</v>
      </c>
      <c r="P62" s="80">
        <v>8</v>
      </c>
      <c r="Q62" s="42" t="s">
        <v>7968</v>
      </c>
      <c r="R62" s="42" t="s">
        <v>7951</v>
      </c>
      <c r="S62" s="80">
        <v>6.5</v>
      </c>
      <c r="T62" s="42" t="s">
        <v>7964</v>
      </c>
      <c r="U62" s="42" t="s">
        <v>7965</v>
      </c>
      <c r="V62" s="80">
        <v>7.2</v>
      </c>
      <c r="W62" s="42" t="s">
        <v>7982</v>
      </c>
      <c r="X62" s="42" t="s">
        <v>7983</v>
      </c>
    </row>
    <row r="63" spans="1:24" s="5" customFormat="1" ht="22.5" customHeight="1" x14ac:dyDescent="0.2">
      <c r="A63" s="2" t="s">
        <v>6597</v>
      </c>
      <c r="B63" s="2" t="s">
        <v>1344</v>
      </c>
      <c r="C63" s="2" t="s">
        <v>6618</v>
      </c>
      <c r="D63" s="2" t="s">
        <v>1364</v>
      </c>
      <c r="E63" s="2" t="s">
        <v>1342</v>
      </c>
      <c r="F63" s="2" t="s">
        <v>2167</v>
      </c>
      <c r="G63" s="2">
        <v>1</v>
      </c>
      <c r="H63" s="2" t="s">
        <v>2345</v>
      </c>
      <c r="I63" s="7">
        <v>1</v>
      </c>
      <c r="J63" s="2" t="s">
        <v>3130</v>
      </c>
      <c r="K63" s="2" t="s">
        <v>1365</v>
      </c>
      <c r="L63" s="2" t="s">
        <v>13</v>
      </c>
      <c r="M63" s="80">
        <v>14.67</v>
      </c>
      <c r="N63" s="42" t="s">
        <v>7984</v>
      </c>
      <c r="O63" s="42" t="s">
        <v>7984</v>
      </c>
      <c r="P63" s="80">
        <v>15.33</v>
      </c>
      <c r="Q63" s="42" t="s">
        <v>7985</v>
      </c>
      <c r="R63" s="42" t="s">
        <v>7986</v>
      </c>
      <c r="S63" s="80">
        <v>25.33</v>
      </c>
      <c r="T63" s="42" t="s">
        <v>7987</v>
      </c>
      <c r="U63" s="42" t="s">
        <v>7988</v>
      </c>
      <c r="V63" s="80">
        <v>20</v>
      </c>
      <c r="W63" s="42" t="s">
        <v>7989</v>
      </c>
      <c r="X63" s="42" t="s">
        <v>7990</v>
      </c>
    </row>
    <row r="64" spans="1:24" s="5" customFormat="1" ht="22.5" customHeight="1" x14ac:dyDescent="0.2">
      <c r="A64" s="1" t="s">
        <v>6597</v>
      </c>
      <c r="B64" s="1" t="s">
        <v>1344</v>
      </c>
      <c r="C64" s="1" t="s">
        <v>6618</v>
      </c>
      <c r="D64" s="1" t="s">
        <v>1364</v>
      </c>
      <c r="E64" s="1" t="s">
        <v>3134</v>
      </c>
      <c r="F64" s="1" t="s">
        <v>2953</v>
      </c>
      <c r="G64" s="1">
        <v>1</v>
      </c>
      <c r="H64" s="1" t="s">
        <v>6619</v>
      </c>
      <c r="I64" s="86">
        <v>1</v>
      </c>
      <c r="J64" s="2" t="s">
        <v>3130</v>
      </c>
      <c r="K64" s="1" t="s">
        <v>3053</v>
      </c>
      <c r="L64" s="1" t="s">
        <v>13</v>
      </c>
      <c r="M64" s="81">
        <v>1.85</v>
      </c>
      <c r="N64" s="42" t="s">
        <v>7991</v>
      </c>
      <c r="O64" s="42" t="s">
        <v>7991</v>
      </c>
      <c r="P64" s="81">
        <v>1.85</v>
      </c>
      <c r="Q64" s="42" t="s">
        <v>7991</v>
      </c>
      <c r="R64" s="42" t="s">
        <v>7991</v>
      </c>
      <c r="S64" s="81">
        <v>1.85</v>
      </c>
      <c r="T64" s="42" t="s">
        <v>7991</v>
      </c>
      <c r="U64" s="42" t="s">
        <v>7991</v>
      </c>
      <c r="V64" s="81">
        <v>1.85</v>
      </c>
      <c r="W64" s="42" t="s">
        <v>7991</v>
      </c>
      <c r="X64" s="42" t="s">
        <v>7991</v>
      </c>
    </row>
    <row r="65" spans="1:24" s="5" customFormat="1" ht="22.5" customHeight="1" x14ac:dyDescent="0.2">
      <c r="A65" s="2" t="s">
        <v>6597</v>
      </c>
      <c r="B65" s="2" t="s">
        <v>1344</v>
      </c>
      <c r="C65" s="2" t="s">
        <v>6618</v>
      </c>
      <c r="D65" s="2" t="s">
        <v>1364</v>
      </c>
      <c r="E65" s="2" t="s">
        <v>6600</v>
      </c>
      <c r="F65" s="2" t="s">
        <v>3136</v>
      </c>
      <c r="G65" s="2">
        <v>1</v>
      </c>
      <c r="H65" s="2" t="s">
        <v>2345</v>
      </c>
      <c r="I65" s="7">
        <v>1</v>
      </c>
      <c r="J65" s="2" t="s">
        <v>3130</v>
      </c>
      <c r="K65" s="2">
        <v>400</v>
      </c>
      <c r="L65" s="2" t="s">
        <v>13</v>
      </c>
      <c r="M65" s="80">
        <v>20</v>
      </c>
      <c r="N65" s="42" t="s">
        <v>7990</v>
      </c>
      <c r="O65" s="42" t="s">
        <v>7990</v>
      </c>
      <c r="P65" s="80">
        <v>20</v>
      </c>
      <c r="Q65" s="42" t="s">
        <v>7989</v>
      </c>
      <c r="R65" s="42" t="s">
        <v>7990</v>
      </c>
      <c r="S65" s="80">
        <v>34</v>
      </c>
      <c r="T65" s="42" t="s">
        <v>7992</v>
      </c>
      <c r="U65" s="42" t="s">
        <v>7993</v>
      </c>
      <c r="V65" s="80">
        <v>34</v>
      </c>
      <c r="W65" s="42" t="s">
        <v>7992</v>
      </c>
      <c r="X65" s="42" t="s">
        <v>7993</v>
      </c>
    </row>
    <row r="66" spans="1:24" s="5" customFormat="1" ht="22.5" customHeight="1" x14ac:dyDescent="0.2">
      <c r="A66" s="2" t="s">
        <v>6597</v>
      </c>
      <c r="B66" s="2" t="s">
        <v>1344</v>
      </c>
      <c r="C66" s="2" t="s">
        <v>6618</v>
      </c>
      <c r="D66" s="2" t="s">
        <v>1364</v>
      </c>
      <c r="E66" s="2" t="s">
        <v>1777</v>
      </c>
      <c r="F66" s="2" t="s">
        <v>2168</v>
      </c>
      <c r="G66" s="2">
        <v>1</v>
      </c>
      <c r="H66" s="2" t="s">
        <v>2345</v>
      </c>
      <c r="I66" s="7">
        <v>1</v>
      </c>
      <c r="J66" s="2" t="s">
        <v>3130</v>
      </c>
      <c r="K66" s="2" t="s">
        <v>1783</v>
      </c>
      <c r="L66" s="2" t="s">
        <v>13</v>
      </c>
      <c r="M66" s="80">
        <v>16.799999999999997</v>
      </c>
      <c r="N66" s="42" t="s">
        <v>7994</v>
      </c>
      <c r="O66" s="42" t="s">
        <v>7994</v>
      </c>
      <c r="P66" s="80">
        <v>16.799999999999997</v>
      </c>
      <c r="Q66" s="42" t="s">
        <v>7995</v>
      </c>
      <c r="R66" s="42" t="s">
        <v>7994</v>
      </c>
      <c r="S66" s="80">
        <v>25.2</v>
      </c>
      <c r="T66" s="42" t="s">
        <v>7996</v>
      </c>
      <c r="U66" s="42" t="s">
        <v>7997</v>
      </c>
      <c r="V66" s="80">
        <v>25.2</v>
      </c>
      <c r="W66" s="42" t="s">
        <v>7996</v>
      </c>
      <c r="X66" s="42" t="s">
        <v>7997</v>
      </c>
    </row>
    <row r="67" spans="1:24" s="5" customFormat="1" ht="22.5" customHeight="1" x14ac:dyDescent="0.2">
      <c r="A67" s="2" t="s">
        <v>6597</v>
      </c>
      <c r="B67" s="2" t="s">
        <v>1344</v>
      </c>
      <c r="C67" s="2" t="s">
        <v>6620</v>
      </c>
      <c r="D67" s="2" t="s">
        <v>1364</v>
      </c>
      <c r="E67" s="2" t="s">
        <v>2150</v>
      </c>
      <c r="F67" s="2" t="s">
        <v>2953</v>
      </c>
      <c r="G67" s="2">
        <v>1</v>
      </c>
      <c r="H67" s="2" t="s">
        <v>6619</v>
      </c>
      <c r="I67" s="7">
        <v>1</v>
      </c>
      <c r="J67" s="2" t="s">
        <v>3130</v>
      </c>
      <c r="K67" s="2">
        <v>27</v>
      </c>
      <c r="L67" s="2" t="s">
        <v>13</v>
      </c>
      <c r="M67" s="80">
        <v>1.8</v>
      </c>
      <c r="N67" s="42" t="s">
        <v>7998</v>
      </c>
      <c r="O67" s="42" t="s">
        <v>7998</v>
      </c>
      <c r="P67" s="80">
        <v>1.8</v>
      </c>
      <c r="Q67" s="42" t="s">
        <v>7998</v>
      </c>
      <c r="R67" s="42" t="s">
        <v>7998</v>
      </c>
      <c r="S67" s="80">
        <v>1.8</v>
      </c>
      <c r="T67" s="42" t="s">
        <v>7998</v>
      </c>
      <c r="U67" s="42" t="s">
        <v>7998</v>
      </c>
      <c r="V67" s="80">
        <v>1.8</v>
      </c>
      <c r="W67" s="42" t="s">
        <v>7998</v>
      </c>
      <c r="X67" s="42" t="s">
        <v>7998</v>
      </c>
    </row>
    <row r="68" spans="1:24" s="5" customFormat="1" ht="22.5" customHeight="1" x14ac:dyDescent="0.2">
      <c r="A68" s="2" t="s">
        <v>6597</v>
      </c>
      <c r="B68" s="2" t="s">
        <v>1344</v>
      </c>
      <c r="C68" s="2" t="s">
        <v>6618</v>
      </c>
      <c r="D68" s="2" t="s">
        <v>1364</v>
      </c>
      <c r="E68" s="2" t="s">
        <v>2150</v>
      </c>
      <c r="F68" s="2" t="s">
        <v>2953</v>
      </c>
      <c r="G68" s="2">
        <v>1</v>
      </c>
      <c r="H68" s="2" t="s">
        <v>2345</v>
      </c>
      <c r="I68" s="7">
        <v>1</v>
      </c>
      <c r="J68" s="2" t="s">
        <v>3130</v>
      </c>
      <c r="K68" s="2">
        <v>28</v>
      </c>
      <c r="L68" s="2" t="s">
        <v>13</v>
      </c>
      <c r="M68" s="80">
        <v>12</v>
      </c>
      <c r="N68" s="42" t="s">
        <v>7959</v>
      </c>
      <c r="O68" s="42" t="s">
        <v>7959</v>
      </c>
      <c r="P68" s="80">
        <v>18</v>
      </c>
      <c r="Q68" s="42" t="s">
        <v>7999</v>
      </c>
      <c r="R68" s="42" t="s">
        <v>8000</v>
      </c>
      <c r="S68" s="80">
        <v>24</v>
      </c>
      <c r="T68" s="42" t="s">
        <v>8001</v>
      </c>
      <c r="U68" s="42" t="s">
        <v>8002</v>
      </c>
      <c r="V68" s="80">
        <v>18</v>
      </c>
      <c r="W68" s="42" t="s">
        <v>7999</v>
      </c>
      <c r="X68" s="42" t="s">
        <v>8000</v>
      </c>
    </row>
    <row r="69" spans="1:24" s="5" customFormat="1" ht="22.5" customHeight="1" x14ac:dyDescent="0.2">
      <c r="A69" s="2" t="s">
        <v>6597</v>
      </c>
      <c r="B69" s="2" t="s">
        <v>1344</v>
      </c>
      <c r="C69" s="2" t="s">
        <v>6621</v>
      </c>
      <c r="D69" s="2" t="s">
        <v>1366</v>
      </c>
      <c r="E69" s="2" t="s">
        <v>1342</v>
      </c>
      <c r="F69" s="2" t="s">
        <v>2170</v>
      </c>
      <c r="G69" s="2">
        <v>1</v>
      </c>
      <c r="H69" s="2" t="s">
        <v>2345</v>
      </c>
      <c r="I69" s="7">
        <v>1</v>
      </c>
      <c r="J69" s="2" t="s">
        <v>3130</v>
      </c>
      <c r="K69" s="2" t="s">
        <v>1367</v>
      </c>
      <c r="L69" s="2" t="s">
        <v>13</v>
      </c>
      <c r="M69" s="80">
        <v>1.33</v>
      </c>
      <c r="N69" s="42" t="s">
        <v>7914</v>
      </c>
      <c r="O69" s="42" t="s">
        <v>7914</v>
      </c>
      <c r="P69" s="80">
        <v>1.33</v>
      </c>
      <c r="Q69" s="42" t="s">
        <v>8003</v>
      </c>
      <c r="R69" s="42" t="s">
        <v>7914</v>
      </c>
      <c r="S69" s="80">
        <v>1.33</v>
      </c>
      <c r="T69" s="42" t="s">
        <v>8003</v>
      </c>
      <c r="U69" s="42" t="s">
        <v>7914</v>
      </c>
      <c r="V69" s="80">
        <v>1.33</v>
      </c>
      <c r="W69" s="42" t="s">
        <v>8003</v>
      </c>
      <c r="X69" s="42" t="s">
        <v>7914</v>
      </c>
    </row>
    <row r="70" spans="1:24" s="5" customFormat="1" ht="22.5" customHeight="1" x14ac:dyDescent="0.2">
      <c r="A70" s="1" t="s">
        <v>6597</v>
      </c>
      <c r="B70" s="1" t="s">
        <v>1344</v>
      </c>
      <c r="C70" s="1" t="s">
        <v>6621</v>
      </c>
      <c r="D70" s="1" t="s">
        <v>1366</v>
      </c>
      <c r="E70" s="1" t="s">
        <v>3134</v>
      </c>
      <c r="F70" s="1" t="s">
        <v>2953</v>
      </c>
      <c r="G70" s="1">
        <v>1</v>
      </c>
      <c r="H70" s="1" t="s">
        <v>2345</v>
      </c>
      <c r="I70" s="86">
        <v>1</v>
      </c>
      <c r="J70" s="2" t="s">
        <v>3130</v>
      </c>
      <c r="K70" s="1" t="s">
        <v>1367</v>
      </c>
      <c r="L70" s="1" t="s">
        <v>13</v>
      </c>
      <c r="M70" s="81">
        <v>1.1000000000000001</v>
      </c>
      <c r="N70" s="42" t="s">
        <v>7918</v>
      </c>
      <c r="O70" s="42" t="s">
        <v>7918</v>
      </c>
      <c r="P70" s="81">
        <v>1.1000000000000001</v>
      </c>
      <c r="Q70" s="42" t="s">
        <v>8004</v>
      </c>
      <c r="R70" s="42" t="s">
        <v>7918</v>
      </c>
      <c r="S70" s="81">
        <v>1.1000000000000001</v>
      </c>
      <c r="T70" s="42" t="s">
        <v>8004</v>
      </c>
      <c r="U70" s="42" t="s">
        <v>7918</v>
      </c>
      <c r="V70" s="81">
        <v>1.1000000000000001</v>
      </c>
      <c r="W70" s="42" t="s">
        <v>8004</v>
      </c>
      <c r="X70" s="42" t="s">
        <v>7918</v>
      </c>
    </row>
    <row r="71" spans="1:24" s="5" customFormat="1" ht="22.5" customHeight="1" x14ac:dyDescent="0.2">
      <c r="A71" s="2" t="s">
        <v>6597</v>
      </c>
      <c r="B71" s="2" t="s">
        <v>1344</v>
      </c>
      <c r="C71" s="2" t="s">
        <v>6621</v>
      </c>
      <c r="D71" s="2" t="s">
        <v>1366</v>
      </c>
      <c r="E71" s="2" t="s">
        <v>6600</v>
      </c>
      <c r="F71" s="2" t="s">
        <v>3137</v>
      </c>
      <c r="G71" s="2">
        <v>1</v>
      </c>
      <c r="H71" s="2" t="s">
        <v>2345</v>
      </c>
      <c r="I71" s="7">
        <v>1</v>
      </c>
      <c r="J71" s="2" t="s">
        <v>3130</v>
      </c>
      <c r="K71" s="2">
        <v>736</v>
      </c>
      <c r="L71" s="2" t="s">
        <v>13</v>
      </c>
      <c r="M71" s="80">
        <v>1.3</v>
      </c>
      <c r="N71" s="42" t="s">
        <v>7914</v>
      </c>
      <c r="O71" s="42" t="s">
        <v>7914</v>
      </c>
      <c r="P71" s="80">
        <v>1.3</v>
      </c>
      <c r="Q71" s="42" t="s">
        <v>8005</v>
      </c>
      <c r="R71" s="42" t="s">
        <v>7914</v>
      </c>
      <c r="S71" s="80">
        <v>1.3</v>
      </c>
      <c r="T71" s="42" t="s">
        <v>8005</v>
      </c>
      <c r="U71" s="42" t="s">
        <v>7914</v>
      </c>
      <c r="V71" s="80">
        <v>1.3</v>
      </c>
      <c r="W71" s="42" t="s">
        <v>8005</v>
      </c>
      <c r="X71" s="42" t="s">
        <v>7914</v>
      </c>
    </row>
    <row r="72" spans="1:24" s="5" customFormat="1" ht="22.5" customHeight="1" x14ac:dyDescent="0.2">
      <c r="A72" s="2" t="s">
        <v>6597</v>
      </c>
      <c r="B72" s="2" t="s">
        <v>1344</v>
      </c>
      <c r="C72" s="2" t="s">
        <v>6621</v>
      </c>
      <c r="D72" s="2" t="s">
        <v>1366</v>
      </c>
      <c r="E72" s="2" t="s">
        <v>1777</v>
      </c>
      <c r="F72" s="2" t="s">
        <v>2169</v>
      </c>
      <c r="G72" s="2">
        <v>1</v>
      </c>
      <c r="H72" s="2" t="s">
        <v>2345</v>
      </c>
      <c r="I72" s="7">
        <v>15</v>
      </c>
      <c r="J72" s="2" t="s">
        <v>2315</v>
      </c>
      <c r="K72" s="2" t="s">
        <v>1784</v>
      </c>
      <c r="L72" s="2" t="s">
        <v>13</v>
      </c>
      <c r="M72" s="80">
        <v>16.8</v>
      </c>
      <c r="N72" s="42" t="s">
        <v>7918</v>
      </c>
      <c r="O72" s="42" t="s">
        <v>7918</v>
      </c>
      <c r="P72" s="80">
        <v>16.8</v>
      </c>
      <c r="Q72" s="42" t="s">
        <v>8006</v>
      </c>
      <c r="R72" s="42" t="s">
        <v>7918</v>
      </c>
      <c r="S72" s="80">
        <v>16.8</v>
      </c>
      <c r="T72" s="42" t="s">
        <v>8006</v>
      </c>
      <c r="U72" s="42" t="s">
        <v>7918</v>
      </c>
      <c r="V72" s="80">
        <v>16.8</v>
      </c>
      <c r="W72" s="42" t="s">
        <v>8006</v>
      </c>
      <c r="X72" s="42" t="s">
        <v>7918</v>
      </c>
    </row>
    <row r="73" spans="1:24" s="5" customFormat="1" ht="22.5" customHeight="1" x14ac:dyDescent="0.2">
      <c r="A73" s="2" t="s">
        <v>6597</v>
      </c>
      <c r="B73" s="2" t="s">
        <v>1344</v>
      </c>
      <c r="C73" s="2" t="s">
        <v>6621</v>
      </c>
      <c r="D73" s="2" t="s">
        <v>1366</v>
      </c>
      <c r="E73" s="2" t="s">
        <v>2150</v>
      </c>
      <c r="F73" s="2" t="s">
        <v>2953</v>
      </c>
      <c r="G73" s="2">
        <v>1</v>
      </c>
      <c r="H73" s="2" t="s">
        <v>2345</v>
      </c>
      <c r="I73" s="7">
        <v>15</v>
      </c>
      <c r="J73" s="2" t="s">
        <v>2315</v>
      </c>
      <c r="K73" s="2">
        <v>628</v>
      </c>
      <c r="L73" s="2" t="s">
        <v>13</v>
      </c>
      <c r="M73" s="80">
        <v>13.5</v>
      </c>
      <c r="N73" s="42" t="s">
        <v>8007</v>
      </c>
      <c r="O73" s="42" t="s">
        <v>8007</v>
      </c>
      <c r="P73" s="80">
        <v>13.5</v>
      </c>
      <c r="Q73" s="42" t="s">
        <v>8008</v>
      </c>
      <c r="R73" s="42" t="s">
        <v>8007</v>
      </c>
      <c r="S73" s="80">
        <v>13.5</v>
      </c>
      <c r="T73" s="42" t="s">
        <v>8008</v>
      </c>
      <c r="U73" s="42" t="s">
        <v>8007</v>
      </c>
      <c r="V73" s="80">
        <v>13.5</v>
      </c>
      <c r="W73" s="42" t="s">
        <v>8008</v>
      </c>
      <c r="X73" s="42" t="s">
        <v>8007</v>
      </c>
    </row>
    <row r="74" spans="1:24" s="5" customFormat="1" ht="22.5" customHeight="1" x14ac:dyDescent="0.2">
      <c r="A74" s="2" t="s">
        <v>6597</v>
      </c>
      <c r="B74" s="2" t="s">
        <v>1344</v>
      </c>
      <c r="C74" s="2" t="s">
        <v>6622</v>
      </c>
      <c r="D74" s="2" t="s">
        <v>1368</v>
      </c>
      <c r="E74" s="2" t="s">
        <v>1342</v>
      </c>
      <c r="F74" s="2" t="s">
        <v>2171</v>
      </c>
      <c r="G74" s="2">
        <v>1</v>
      </c>
      <c r="H74" s="2" t="s">
        <v>2345</v>
      </c>
      <c r="I74" s="7">
        <v>1</v>
      </c>
      <c r="J74" s="2" t="s">
        <v>3130</v>
      </c>
      <c r="K74" s="2" t="s">
        <v>1369</v>
      </c>
      <c r="L74" s="2" t="s">
        <v>13</v>
      </c>
      <c r="M74" s="80">
        <v>0.77</v>
      </c>
      <c r="N74" s="42" t="s">
        <v>8009</v>
      </c>
      <c r="O74" s="42" t="s">
        <v>8009</v>
      </c>
      <c r="P74" s="80">
        <v>0.77</v>
      </c>
      <c r="Q74" s="42" t="s">
        <v>8010</v>
      </c>
      <c r="R74" s="42" t="s">
        <v>8009</v>
      </c>
      <c r="S74" s="80">
        <v>0.77</v>
      </c>
      <c r="T74" s="42" t="s">
        <v>8010</v>
      </c>
      <c r="U74" s="42" t="s">
        <v>8009</v>
      </c>
      <c r="V74" s="80">
        <v>0.77</v>
      </c>
      <c r="W74" s="42" t="s">
        <v>8010</v>
      </c>
      <c r="X74" s="42" t="s">
        <v>8009</v>
      </c>
    </row>
    <row r="75" spans="1:24" s="5" customFormat="1" ht="22.5" customHeight="1" x14ac:dyDescent="0.2">
      <c r="A75" s="1" t="s">
        <v>6597</v>
      </c>
      <c r="B75" s="1" t="s">
        <v>1344</v>
      </c>
      <c r="C75" s="1" t="s">
        <v>6622</v>
      </c>
      <c r="D75" s="1" t="s">
        <v>1368</v>
      </c>
      <c r="E75" s="1" t="s">
        <v>3134</v>
      </c>
      <c r="F75" s="1" t="s">
        <v>2953</v>
      </c>
      <c r="G75" s="1">
        <v>1</v>
      </c>
      <c r="H75" s="1" t="s">
        <v>2345</v>
      </c>
      <c r="I75" s="86">
        <v>1</v>
      </c>
      <c r="J75" s="2" t="s">
        <v>3130</v>
      </c>
      <c r="K75" s="1" t="s">
        <v>1367</v>
      </c>
      <c r="L75" s="1" t="s">
        <v>13</v>
      </c>
      <c r="M75" s="81">
        <v>0.82</v>
      </c>
      <c r="N75" s="42" t="s">
        <v>8009</v>
      </c>
      <c r="O75" s="42" t="s">
        <v>8009</v>
      </c>
      <c r="P75" s="81">
        <v>0.82</v>
      </c>
      <c r="Q75" s="42" t="s">
        <v>8011</v>
      </c>
      <c r="R75" s="42" t="s">
        <v>8009</v>
      </c>
      <c r="S75" s="81">
        <v>0.82</v>
      </c>
      <c r="T75" s="42" t="s">
        <v>8011</v>
      </c>
      <c r="U75" s="42" t="s">
        <v>8009</v>
      </c>
      <c r="V75" s="81">
        <v>0.82</v>
      </c>
      <c r="W75" s="42" t="s">
        <v>8011</v>
      </c>
      <c r="X75" s="42" t="s">
        <v>8009</v>
      </c>
    </row>
    <row r="76" spans="1:24" s="5" customFormat="1" ht="22.5" customHeight="1" x14ac:dyDescent="0.2">
      <c r="A76" s="2" t="s">
        <v>6597</v>
      </c>
      <c r="B76" s="2" t="s">
        <v>1344</v>
      </c>
      <c r="C76" s="2" t="s">
        <v>6622</v>
      </c>
      <c r="D76" s="2" t="s">
        <v>1368</v>
      </c>
      <c r="E76" s="2" t="s">
        <v>6600</v>
      </c>
      <c r="F76" s="2" t="s">
        <v>3138</v>
      </c>
      <c r="G76" s="2">
        <v>1</v>
      </c>
      <c r="H76" s="2" t="s">
        <v>2345</v>
      </c>
      <c r="I76" s="7">
        <v>20</v>
      </c>
      <c r="J76" s="2" t="s">
        <v>2315</v>
      </c>
      <c r="K76" s="2" t="s">
        <v>3114</v>
      </c>
      <c r="L76" s="2" t="s">
        <v>13</v>
      </c>
      <c r="M76" s="80">
        <v>19</v>
      </c>
      <c r="N76" s="42" t="s">
        <v>8012</v>
      </c>
      <c r="O76" s="42" t="s">
        <v>8012</v>
      </c>
      <c r="P76" s="80">
        <v>19</v>
      </c>
      <c r="Q76" s="42" t="s">
        <v>8013</v>
      </c>
      <c r="R76" s="42" t="s">
        <v>8012</v>
      </c>
      <c r="S76" s="80">
        <v>19</v>
      </c>
      <c r="T76" s="42" t="s">
        <v>8013</v>
      </c>
      <c r="U76" s="42" t="s">
        <v>8012</v>
      </c>
      <c r="V76" s="80">
        <v>19</v>
      </c>
      <c r="W76" s="42" t="s">
        <v>8013</v>
      </c>
      <c r="X76" s="42" t="s">
        <v>8012</v>
      </c>
    </row>
    <row r="77" spans="1:24" s="5" customFormat="1" ht="22.5" customHeight="1" x14ac:dyDescent="0.2">
      <c r="A77" s="2" t="s">
        <v>6597</v>
      </c>
      <c r="B77" s="2" t="s">
        <v>1344</v>
      </c>
      <c r="C77" s="2" t="s">
        <v>6622</v>
      </c>
      <c r="D77" s="2" t="s">
        <v>1368</v>
      </c>
      <c r="E77" s="2" t="s">
        <v>1777</v>
      </c>
      <c r="F77" s="2" t="s">
        <v>2172</v>
      </c>
      <c r="G77" s="2">
        <v>1</v>
      </c>
      <c r="H77" s="2" t="s">
        <v>2345</v>
      </c>
      <c r="I77" s="7">
        <v>1</v>
      </c>
      <c r="J77" s="2" t="s">
        <v>3130</v>
      </c>
      <c r="K77" s="2" t="s">
        <v>1785</v>
      </c>
      <c r="L77" s="2" t="s">
        <v>13</v>
      </c>
      <c r="M77" s="80">
        <v>0.55999999999999994</v>
      </c>
      <c r="N77" s="42" t="s">
        <v>8014</v>
      </c>
      <c r="O77" s="42" t="s">
        <v>8014</v>
      </c>
      <c r="P77" s="80">
        <v>0.55999999999999994</v>
      </c>
      <c r="Q77" s="42" t="s">
        <v>8015</v>
      </c>
      <c r="R77" s="42" t="s">
        <v>8014</v>
      </c>
      <c r="S77" s="80">
        <v>0.55999999999999994</v>
      </c>
      <c r="T77" s="42" t="s">
        <v>8015</v>
      </c>
      <c r="U77" s="42" t="s">
        <v>8014</v>
      </c>
      <c r="V77" s="80">
        <v>0.55999999999999994</v>
      </c>
      <c r="W77" s="42" t="s">
        <v>8015</v>
      </c>
      <c r="X77" s="42" t="s">
        <v>8014</v>
      </c>
    </row>
    <row r="78" spans="1:24" s="5" customFormat="1" ht="22.5" customHeight="1" x14ac:dyDescent="0.2">
      <c r="A78" s="2" t="s">
        <v>6597</v>
      </c>
      <c r="B78" s="2" t="s">
        <v>1344</v>
      </c>
      <c r="C78" s="2" t="s">
        <v>6622</v>
      </c>
      <c r="D78" s="2" t="s">
        <v>1368</v>
      </c>
      <c r="E78" s="2" t="s">
        <v>2150</v>
      </c>
      <c r="F78" s="2" t="s">
        <v>2953</v>
      </c>
      <c r="G78" s="2">
        <v>1</v>
      </c>
      <c r="H78" s="2" t="s">
        <v>2345</v>
      </c>
      <c r="I78" s="7">
        <v>15</v>
      </c>
      <c r="J78" s="2" t="s">
        <v>2315</v>
      </c>
      <c r="K78" s="2">
        <v>628</v>
      </c>
      <c r="L78" s="2" t="s">
        <v>13</v>
      </c>
      <c r="M78" s="80">
        <v>11.25</v>
      </c>
      <c r="N78" s="42" t="s">
        <v>8009</v>
      </c>
      <c r="O78" s="42" t="s">
        <v>8009</v>
      </c>
      <c r="P78" s="80">
        <v>11.25</v>
      </c>
      <c r="Q78" s="42" t="s">
        <v>8016</v>
      </c>
      <c r="R78" s="42" t="s">
        <v>8009</v>
      </c>
      <c r="S78" s="80">
        <v>11.25</v>
      </c>
      <c r="T78" s="42" t="s">
        <v>8016</v>
      </c>
      <c r="U78" s="42" t="s">
        <v>8009</v>
      </c>
      <c r="V78" s="80">
        <v>11.25</v>
      </c>
      <c r="W78" s="42" t="s">
        <v>8016</v>
      </c>
      <c r="X78" s="42" t="s">
        <v>8009</v>
      </c>
    </row>
    <row r="79" spans="1:24" s="5" customFormat="1" ht="22.5" customHeight="1" x14ac:dyDescent="0.2">
      <c r="A79" s="2" t="s">
        <v>6597</v>
      </c>
      <c r="B79" s="2" t="s">
        <v>1344</v>
      </c>
      <c r="C79" s="2" t="s">
        <v>6623</v>
      </c>
      <c r="D79" s="2" t="s">
        <v>1370</v>
      </c>
      <c r="E79" s="2" t="s">
        <v>1342</v>
      </c>
      <c r="F79" s="2" t="s">
        <v>2171</v>
      </c>
      <c r="G79" s="2">
        <v>1</v>
      </c>
      <c r="H79" s="2" t="s">
        <v>2345</v>
      </c>
      <c r="I79" s="7">
        <v>1</v>
      </c>
      <c r="J79" s="2" t="s">
        <v>3130</v>
      </c>
      <c r="K79" s="2" t="s">
        <v>1369</v>
      </c>
      <c r="L79" s="2" t="s">
        <v>13</v>
      </c>
      <c r="M79" s="80">
        <v>0.67</v>
      </c>
      <c r="N79" s="42" t="s">
        <v>8017</v>
      </c>
      <c r="O79" s="42" t="s">
        <v>8017</v>
      </c>
      <c r="P79" s="80">
        <v>0.67</v>
      </c>
      <c r="Q79" s="42" t="s">
        <v>8018</v>
      </c>
      <c r="R79" s="42" t="s">
        <v>8017</v>
      </c>
      <c r="S79" s="80">
        <v>0.67</v>
      </c>
      <c r="T79" s="42" t="s">
        <v>8018</v>
      </c>
      <c r="U79" s="42" t="s">
        <v>8017</v>
      </c>
      <c r="V79" s="80">
        <v>0.67</v>
      </c>
      <c r="W79" s="42" t="s">
        <v>8018</v>
      </c>
      <c r="X79" s="42" t="s">
        <v>8017</v>
      </c>
    </row>
    <row r="80" spans="1:24" s="5" customFormat="1" ht="22.5" customHeight="1" x14ac:dyDescent="0.2">
      <c r="A80" s="1" t="s">
        <v>6597</v>
      </c>
      <c r="B80" s="1" t="s">
        <v>1344</v>
      </c>
      <c r="C80" s="1" t="s">
        <v>6623</v>
      </c>
      <c r="D80" s="1" t="s">
        <v>1370</v>
      </c>
      <c r="E80" s="1" t="s">
        <v>3134</v>
      </c>
      <c r="F80" s="1" t="s">
        <v>2953</v>
      </c>
      <c r="G80" s="1">
        <v>1</v>
      </c>
      <c r="H80" s="1" t="s">
        <v>2345</v>
      </c>
      <c r="I80" s="86">
        <v>1</v>
      </c>
      <c r="J80" s="2" t="s">
        <v>3130</v>
      </c>
      <c r="K80" s="1" t="s">
        <v>1367</v>
      </c>
      <c r="L80" s="1" t="s">
        <v>13</v>
      </c>
      <c r="M80" s="81">
        <v>0.77</v>
      </c>
      <c r="N80" s="42" t="s">
        <v>8009</v>
      </c>
      <c r="O80" s="42" t="s">
        <v>8009</v>
      </c>
      <c r="P80" s="81">
        <v>0.77</v>
      </c>
      <c r="Q80" s="42" t="s">
        <v>8010</v>
      </c>
      <c r="R80" s="42" t="s">
        <v>8009</v>
      </c>
      <c r="S80" s="81">
        <v>0.77</v>
      </c>
      <c r="T80" s="42" t="s">
        <v>8010</v>
      </c>
      <c r="U80" s="42" t="s">
        <v>8009</v>
      </c>
      <c r="V80" s="81">
        <v>0.77</v>
      </c>
      <c r="W80" s="42" t="s">
        <v>8010</v>
      </c>
      <c r="X80" s="42" t="s">
        <v>8009</v>
      </c>
    </row>
    <row r="81" spans="1:24" s="5" customFormat="1" ht="22.5" customHeight="1" x14ac:dyDescent="0.2">
      <c r="A81" s="2" t="s">
        <v>6597</v>
      </c>
      <c r="B81" s="2" t="s">
        <v>1344</v>
      </c>
      <c r="C81" s="2" t="s">
        <v>6623</v>
      </c>
      <c r="D81" s="2" t="s">
        <v>1370</v>
      </c>
      <c r="E81" s="2" t="s">
        <v>6600</v>
      </c>
      <c r="F81" s="2" t="s">
        <v>3111</v>
      </c>
      <c r="G81" s="2">
        <v>1</v>
      </c>
      <c r="H81" s="2" t="s">
        <v>2345</v>
      </c>
      <c r="I81" s="7">
        <v>400</v>
      </c>
      <c r="J81" s="2" t="s">
        <v>2315</v>
      </c>
      <c r="K81" s="2" t="s">
        <v>3115</v>
      </c>
      <c r="L81" s="2" t="s">
        <v>13</v>
      </c>
      <c r="M81" s="80">
        <v>365</v>
      </c>
      <c r="N81" s="42" t="s">
        <v>8007</v>
      </c>
      <c r="O81" s="42" t="s">
        <v>8007</v>
      </c>
      <c r="P81" s="80">
        <v>365</v>
      </c>
      <c r="Q81" s="42" t="s">
        <v>8019</v>
      </c>
      <c r="R81" s="42" t="s">
        <v>8007</v>
      </c>
      <c r="S81" s="80">
        <v>365</v>
      </c>
      <c r="T81" s="42" t="s">
        <v>8019</v>
      </c>
      <c r="U81" s="42" t="s">
        <v>8007</v>
      </c>
      <c r="V81" s="80">
        <v>365</v>
      </c>
      <c r="W81" s="42" t="s">
        <v>8019</v>
      </c>
      <c r="X81" s="42" t="s">
        <v>8007</v>
      </c>
    </row>
    <row r="82" spans="1:24" s="5" customFormat="1" ht="22.5" customHeight="1" x14ac:dyDescent="0.2">
      <c r="A82" s="2" t="s">
        <v>6597</v>
      </c>
      <c r="B82" s="2" t="s">
        <v>1344</v>
      </c>
      <c r="C82" s="2" t="s">
        <v>6623</v>
      </c>
      <c r="D82" s="2" t="s">
        <v>1370</v>
      </c>
      <c r="E82" s="2" t="s">
        <v>1777</v>
      </c>
      <c r="F82" s="2" t="s">
        <v>2172</v>
      </c>
      <c r="G82" s="2">
        <v>1</v>
      </c>
      <c r="H82" s="2" t="s">
        <v>2345</v>
      </c>
      <c r="I82" s="7">
        <v>1</v>
      </c>
      <c r="J82" s="2" t="s">
        <v>3130</v>
      </c>
      <c r="K82" s="2" t="s">
        <v>1785</v>
      </c>
      <c r="L82" s="2" t="s">
        <v>13</v>
      </c>
      <c r="M82" s="80">
        <v>0.55999999999999994</v>
      </c>
      <c r="N82" s="42" t="s">
        <v>8014</v>
      </c>
      <c r="O82" s="42" t="s">
        <v>8014</v>
      </c>
      <c r="P82" s="80">
        <v>0.55999999999999994</v>
      </c>
      <c r="Q82" s="42" t="s">
        <v>8015</v>
      </c>
      <c r="R82" s="42" t="s">
        <v>8014</v>
      </c>
      <c r="S82" s="80">
        <v>0.55999999999999994</v>
      </c>
      <c r="T82" s="42" t="s">
        <v>8015</v>
      </c>
      <c r="U82" s="42" t="s">
        <v>8014</v>
      </c>
      <c r="V82" s="80">
        <v>0.55999999999999994</v>
      </c>
      <c r="W82" s="42" t="s">
        <v>8015</v>
      </c>
      <c r="X82" s="42" t="s">
        <v>8014</v>
      </c>
    </row>
    <row r="83" spans="1:24" s="5" customFormat="1" ht="22.5" customHeight="1" x14ac:dyDescent="0.2">
      <c r="A83" s="2" t="s">
        <v>6597</v>
      </c>
      <c r="B83" s="2" t="s">
        <v>1344</v>
      </c>
      <c r="C83" s="2" t="s">
        <v>6623</v>
      </c>
      <c r="D83" s="2" t="s">
        <v>1370</v>
      </c>
      <c r="E83" s="2" t="s">
        <v>2150</v>
      </c>
      <c r="F83" s="2" t="s">
        <v>2953</v>
      </c>
      <c r="G83" s="2">
        <v>1</v>
      </c>
      <c r="H83" s="2" t="s">
        <v>2345</v>
      </c>
      <c r="I83" s="7">
        <v>990</v>
      </c>
      <c r="J83" s="2" t="s">
        <v>2315</v>
      </c>
      <c r="K83" s="2">
        <v>628</v>
      </c>
      <c r="L83" s="2" t="s">
        <v>13</v>
      </c>
      <c r="M83" s="80">
        <v>742.5</v>
      </c>
      <c r="N83" s="42" t="s">
        <v>8009</v>
      </c>
      <c r="O83" s="42" t="s">
        <v>8009</v>
      </c>
      <c r="P83" s="80">
        <v>742.5</v>
      </c>
      <c r="Q83" s="42" t="s">
        <v>8016</v>
      </c>
      <c r="R83" s="42" t="s">
        <v>8009</v>
      </c>
      <c r="S83" s="80">
        <v>742.5</v>
      </c>
      <c r="T83" s="42" t="s">
        <v>8016</v>
      </c>
      <c r="U83" s="42" t="s">
        <v>8009</v>
      </c>
      <c r="V83" s="80">
        <v>742.5</v>
      </c>
      <c r="W83" s="42" t="s">
        <v>8016</v>
      </c>
      <c r="X83" s="42" t="s">
        <v>8009</v>
      </c>
    </row>
    <row r="84" spans="1:24" s="5" customFormat="1" ht="22.5" customHeight="1" x14ac:dyDescent="0.2">
      <c r="A84" s="2" t="s">
        <v>6597</v>
      </c>
      <c r="B84" s="2" t="s">
        <v>1344</v>
      </c>
      <c r="C84" s="2" t="s">
        <v>6624</v>
      </c>
      <c r="D84" s="2" t="s">
        <v>1371</v>
      </c>
      <c r="E84" s="2" t="s">
        <v>1342</v>
      </c>
      <c r="F84" s="2" t="s">
        <v>2171</v>
      </c>
      <c r="G84" s="2">
        <v>1</v>
      </c>
      <c r="H84" s="2" t="s">
        <v>2345</v>
      </c>
      <c r="I84" s="7">
        <v>1</v>
      </c>
      <c r="J84" s="2" t="s">
        <v>3130</v>
      </c>
      <c r="K84" s="2" t="s">
        <v>1369</v>
      </c>
      <c r="L84" s="2" t="s">
        <v>13</v>
      </c>
      <c r="M84" s="80">
        <v>0.67</v>
      </c>
      <c r="N84" s="42" t="s">
        <v>8017</v>
      </c>
      <c r="O84" s="42" t="s">
        <v>8017</v>
      </c>
      <c r="P84" s="80">
        <v>0.67</v>
      </c>
      <c r="Q84" s="42" t="s">
        <v>8018</v>
      </c>
      <c r="R84" s="42" t="s">
        <v>8017</v>
      </c>
      <c r="S84" s="80">
        <v>0.67</v>
      </c>
      <c r="T84" s="42" t="s">
        <v>8018</v>
      </c>
      <c r="U84" s="42" t="s">
        <v>8017</v>
      </c>
      <c r="V84" s="80">
        <v>0.67</v>
      </c>
      <c r="W84" s="42" t="s">
        <v>8018</v>
      </c>
      <c r="X84" s="42" t="s">
        <v>8017</v>
      </c>
    </row>
    <row r="85" spans="1:24" s="5" customFormat="1" ht="22.5" customHeight="1" x14ac:dyDescent="0.2">
      <c r="A85" s="1" t="s">
        <v>6597</v>
      </c>
      <c r="B85" s="1" t="s">
        <v>1344</v>
      </c>
      <c r="C85" s="1" t="s">
        <v>6624</v>
      </c>
      <c r="D85" s="1" t="s">
        <v>1371</v>
      </c>
      <c r="E85" s="1" t="s">
        <v>3134</v>
      </c>
      <c r="F85" s="1" t="s">
        <v>2953</v>
      </c>
      <c r="G85" s="1">
        <v>1</v>
      </c>
      <c r="H85" s="1" t="s">
        <v>2345</v>
      </c>
      <c r="I85" s="86">
        <v>1</v>
      </c>
      <c r="J85" s="2" t="s">
        <v>3130</v>
      </c>
      <c r="K85" s="1" t="s">
        <v>1367</v>
      </c>
      <c r="L85" s="1" t="s">
        <v>13</v>
      </c>
      <c r="M85" s="81">
        <v>0.72</v>
      </c>
      <c r="N85" s="42" t="s">
        <v>8017</v>
      </c>
      <c r="O85" s="42" t="s">
        <v>8017</v>
      </c>
      <c r="P85" s="81">
        <v>0.72</v>
      </c>
      <c r="Q85" s="42" t="s">
        <v>8020</v>
      </c>
      <c r="R85" s="42" t="s">
        <v>8017</v>
      </c>
      <c r="S85" s="81">
        <v>0.72</v>
      </c>
      <c r="T85" s="42" t="s">
        <v>8020</v>
      </c>
      <c r="U85" s="42" t="s">
        <v>8017</v>
      </c>
      <c r="V85" s="81">
        <v>0.72</v>
      </c>
      <c r="W85" s="42" t="s">
        <v>8020</v>
      </c>
      <c r="X85" s="42" t="s">
        <v>8017</v>
      </c>
    </row>
    <row r="86" spans="1:24" s="5" customFormat="1" ht="22.5" customHeight="1" x14ac:dyDescent="0.2">
      <c r="A86" s="2" t="s">
        <v>6597</v>
      </c>
      <c r="B86" s="2" t="s">
        <v>1344</v>
      </c>
      <c r="C86" s="2" t="s">
        <v>6624</v>
      </c>
      <c r="D86" s="2" t="s">
        <v>1371</v>
      </c>
      <c r="E86" s="2" t="s">
        <v>6600</v>
      </c>
      <c r="F86" s="2" t="s">
        <v>3111</v>
      </c>
      <c r="G86" s="2">
        <v>1</v>
      </c>
      <c r="H86" s="2" t="s">
        <v>2345</v>
      </c>
      <c r="I86" s="7">
        <v>400</v>
      </c>
      <c r="J86" s="2" t="s">
        <v>2315</v>
      </c>
      <c r="K86" s="2" t="s">
        <v>3115</v>
      </c>
      <c r="L86" s="2" t="s">
        <v>13</v>
      </c>
      <c r="M86" s="80">
        <v>375</v>
      </c>
      <c r="N86" s="42" t="s">
        <v>8007</v>
      </c>
      <c r="O86" s="42" t="s">
        <v>8007</v>
      </c>
      <c r="P86" s="80">
        <v>375</v>
      </c>
      <c r="Q86" s="42" t="s">
        <v>8021</v>
      </c>
      <c r="R86" s="42" t="s">
        <v>8007</v>
      </c>
      <c r="S86" s="80">
        <v>375</v>
      </c>
      <c r="T86" s="42" t="s">
        <v>8021</v>
      </c>
      <c r="U86" s="42" t="s">
        <v>8007</v>
      </c>
      <c r="V86" s="80">
        <v>375</v>
      </c>
      <c r="W86" s="42" t="s">
        <v>8021</v>
      </c>
      <c r="X86" s="42" t="s">
        <v>8007</v>
      </c>
    </row>
    <row r="87" spans="1:24" s="5" customFormat="1" ht="22.5" customHeight="1" x14ac:dyDescent="0.2">
      <c r="A87" s="2" t="s">
        <v>6597</v>
      </c>
      <c r="B87" s="2" t="s">
        <v>1344</v>
      </c>
      <c r="C87" s="2" t="s">
        <v>6624</v>
      </c>
      <c r="D87" s="2" t="s">
        <v>1371</v>
      </c>
      <c r="E87" s="2" t="s">
        <v>1777</v>
      </c>
      <c r="F87" s="2" t="s">
        <v>2172</v>
      </c>
      <c r="G87" s="2">
        <v>1</v>
      </c>
      <c r="H87" s="2" t="s">
        <v>2345</v>
      </c>
      <c r="I87" s="7">
        <v>1</v>
      </c>
      <c r="J87" s="2" t="s">
        <v>3130</v>
      </c>
      <c r="K87" s="2" t="s">
        <v>1785</v>
      </c>
      <c r="L87" s="2" t="s">
        <v>13</v>
      </c>
      <c r="M87" s="80">
        <v>0.55999999999999994</v>
      </c>
      <c r="N87" s="42" t="s">
        <v>8014</v>
      </c>
      <c r="O87" s="42" t="s">
        <v>8014</v>
      </c>
      <c r="P87" s="80">
        <v>0.55999999999999994</v>
      </c>
      <c r="Q87" s="42" t="s">
        <v>8015</v>
      </c>
      <c r="R87" s="42" t="s">
        <v>8014</v>
      </c>
      <c r="S87" s="80">
        <v>0.55999999999999994</v>
      </c>
      <c r="T87" s="42" t="s">
        <v>8015</v>
      </c>
      <c r="U87" s="42" t="s">
        <v>8014</v>
      </c>
      <c r="V87" s="80">
        <v>0.55999999999999994</v>
      </c>
      <c r="W87" s="42" t="s">
        <v>8015</v>
      </c>
      <c r="X87" s="42" t="s">
        <v>8014</v>
      </c>
    </row>
    <row r="88" spans="1:24" s="5" customFormat="1" ht="22.5" customHeight="1" x14ac:dyDescent="0.2">
      <c r="A88" s="2" t="s">
        <v>6597</v>
      </c>
      <c r="B88" s="2" t="s">
        <v>1344</v>
      </c>
      <c r="C88" s="2" t="s">
        <v>6624</v>
      </c>
      <c r="D88" s="2" t="s">
        <v>1371</v>
      </c>
      <c r="E88" s="2" t="s">
        <v>2150</v>
      </c>
      <c r="F88" s="2" t="s">
        <v>2953</v>
      </c>
      <c r="G88" s="2">
        <v>1</v>
      </c>
      <c r="H88" s="2" t="s">
        <v>2345</v>
      </c>
      <c r="I88" s="7">
        <v>990</v>
      </c>
      <c r="J88" s="2" t="s">
        <v>2315</v>
      </c>
      <c r="K88" s="2">
        <v>628</v>
      </c>
      <c r="L88" s="2" t="s">
        <v>13</v>
      </c>
      <c r="M88" s="80">
        <v>742.5</v>
      </c>
      <c r="N88" s="42" t="s">
        <v>8009</v>
      </c>
      <c r="O88" s="42" t="s">
        <v>8009</v>
      </c>
      <c r="P88" s="80">
        <v>742.5</v>
      </c>
      <c r="Q88" s="42" t="s">
        <v>8016</v>
      </c>
      <c r="R88" s="42" t="s">
        <v>8009</v>
      </c>
      <c r="S88" s="80">
        <v>742.5</v>
      </c>
      <c r="T88" s="42" t="s">
        <v>8016</v>
      </c>
      <c r="U88" s="42" t="s">
        <v>8009</v>
      </c>
      <c r="V88" s="80">
        <v>742.5</v>
      </c>
      <c r="W88" s="42" t="s">
        <v>8016</v>
      </c>
      <c r="X88" s="42" t="s">
        <v>8009</v>
      </c>
    </row>
    <row r="89" spans="1:24" s="5" customFormat="1" ht="22.5" customHeight="1" x14ac:dyDescent="0.2">
      <c r="A89" s="2" t="s">
        <v>6597</v>
      </c>
      <c r="B89" s="2" t="s">
        <v>1344</v>
      </c>
      <c r="C89" s="2" t="s">
        <v>6625</v>
      </c>
      <c r="D89" s="2" t="s">
        <v>1372</v>
      </c>
      <c r="E89" s="2" t="s">
        <v>1342</v>
      </c>
      <c r="F89" s="2" t="s">
        <v>2173</v>
      </c>
      <c r="G89" s="2">
        <v>1</v>
      </c>
      <c r="H89" s="2" t="s">
        <v>2316</v>
      </c>
      <c r="I89" s="7">
        <v>1</v>
      </c>
      <c r="J89" s="2" t="s">
        <v>3130</v>
      </c>
      <c r="K89" s="2" t="s">
        <v>1373</v>
      </c>
      <c r="L89" s="2" t="s">
        <v>13</v>
      </c>
      <c r="M89" s="80">
        <v>4.33</v>
      </c>
      <c r="N89" s="42" t="s">
        <v>8022</v>
      </c>
      <c r="O89" s="42" t="s">
        <v>8022</v>
      </c>
      <c r="P89" s="80">
        <v>4.33</v>
      </c>
      <c r="Q89" s="42" t="s">
        <v>8022</v>
      </c>
      <c r="R89" s="42" t="s">
        <v>8022</v>
      </c>
      <c r="S89" s="80">
        <v>3.6</v>
      </c>
      <c r="T89" s="42" t="s">
        <v>8023</v>
      </c>
      <c r="U89" s="42" t="s">
        <v>8023</v>
      </c>
      <c r="V89" s="80">
        <v>3.6</v>
      </c>
      <c r="W89" s="42" t="s">
        <v>8023</v>
      </c>
      <c r="X89" s="42" t="s">
        <v>8023</v>
      </c>
    </row>
    <row r="90" spans="1:24" s="5" customFormat="1" ht="22.5" customHeight="1" x14ac:dyDescent="0.2">
      <c r="A90" s="1" t="s">
        <v>6597</v>
      </c>
      <c r="B90" s="1" t="s">
        <v>1344</v>
      </c>
      <c r="C90" s="1" t="s">
        <v>6625</v>
      </c>
      <c r="D90" s="1" t="s">
        <v>1372</v>
      </c>
      <c r="E90" s="1" t="s">
        <v>3134</v>
      </c>
      <c r="F90" s="1" t="s">
        <v>2953</v>
      </c>
      <c r="G90" s="1">
        <v>1</v>
      </c>
      <c r="H90" s="1" t="s">
        <v>2316</v>
      </c>
      <c r="I90" s="86">
        <v>1</v>
      </c>
      <c r="J90" s="2" t="s">
        <v>3130</v>
      </c>
      <c r="K90" s="1" t="s">
        <v>3054</v>
      </c>
      <c r="L90" s="1" t="s">
        <v>13</v>
      </c>
      <c r="M90" s="81">
        <v>3.95</v>
      </c>
      <c r="N90" s="42" t="s">
        <v>8024</v>
      </c>
      <c r="O90" s="42" t="s">
        <v>8024</v>
      </c>
      <c r="P90" s="81">
        <v>3.95</v>
      </c>
      <c r="Q90" s="42" t="s">
        <v>8024</v>
      </c>
      <c r="R90" s="42" t="s">
        <v>8024</v>
      </c>
      <c r="S90" s="81">
        <v>3.95</v>
      </c>
      <c r="T90" s="42" t="s">
        <v>8024</v>
      </c>
      <c r="U90" s="42" t="s">
        <v>8024</v>
      </c>
      <c r="V90" s="81">
        <v>3.95</v>
      </c>
      <c r="W90" s="42" t="s">
        <v>8024</v>
      </c>
      <c r="X90" s="42" t="s">
        <v>8024</v>
      </c>
    </row>
    <row r="91" spans="1:24" s="5" customFormat="1" ht="22.5" customHeight="1" x14ac:dyDescent="0.2">
      <c r="A91" s="2" t="s">
        <v>6597</v>
      </c>
      <c r="B91" s="2" t="s">
        <v>1344</v>
      </c>
      <c r="C91" s="2" t="s">
        <v>6625</v>
      </c>
      <c r="D91" s="2" t="s">
        <v>1372</v>
      </c>
      <c r="E91" s="2" t="s">
        <v>6600</v>
      </c>
      <c r="F91" s="2" t="s">
        <v>3094</v>
      </c>
      <c r="G91" s="2">
        <v>1</v>
      </c>
      <c r="H91" s="2" t="s">
        <v>2316</v>
      </c>
      <c r="I91" s="7">
        <v>1</v>
      </c>
      <c r="J91" s="2" t="s">
        <v>3130</v>
      </c>
      <c r="K91" s="2">
        <v>744</v>
      </c>
      <c r="L91" s="2" t="s">
        <v>3096</v>
      </c>
      <c r="M91" s="80">
        <v>4.5</v>
      </c>
      <c r="N91" s="42" t="s">
        <v>7925</v>
      </c>
      <c r="O91" s="42" t="s">
        <v>7925</v>
      </c>
      <c r="P91" s="80">
        <v>4.5</v>
      </c>
      <c r="Q91" s="42" t="s">
        <v>7925</v>
      </c>
      <c r="R91" s="42" t="s">
        <v>7925</v>
      </c>
      <c r="S91" s="80">
        <v>4.95</v>
      </c>
      <c r="T91" s="42" t="s">
        <v>7929</v>
      </c>
      <c r="U91" s="42" t="s">
        <v>7929</v>
      </c>
      <c r="V91" s="80">
        <v>4.95</v>
      </c>
      <c r="W91" s="42" t="s">
        <v>7929</v>
      </c>
      <c r="X91" s="42" t="s">
        <v>7929</v>
      </c>
    </row>
    <row r="92" spans="1:24" s="5" customFormat="1" ht="22.5" customHeight="1" x14ac:dyDescent="0.2">
      <c r="A92" s="2" t="s">
        <v>6597</v>
      </c>
      <c r="B92" s="2" t="s">
        <v>1344</v>
      </c>
      <c r="C92" s="2" t="s">
        <v>6625</v>
      </c>
      <c r="D92" s="2" t="s">
        <v>1372</v>
      </c>
      <c r="E92" s="2" t="s">
        <v>1777</v>
      </c>
      <c r="F92" s="2" t="s">
        <v>2173</v>
      </c>
      <c r="G92" s="2">
        <v>1</v>
      </c>
      <c r="H92" s="2" t="s">
        <v>2316</v>
      </c>
      <c r="I92" s="7">
        <v>10</v>
      </c>
      <c r="J92" s="2" t="s">
        <v>2315</v>
      </c>
      <c r="K92" s="2" t="s">
        <v>1373</v>
      </c>
      <c r="L92" s="2" t="s">
        <v>13</v>
      </c>
      <c r="M92" s="80">
        <v>44.8</v>
      </c>
      <c r="N92" s="42" t="s">
        <v>8025</v>
      </c>
      <c r="O92" s="42" t="s">
        <v>8025</v>
      </c>
      <c r="P92" s="80">
        <v>35</v>
      </c>
      <c r="Q92" s="42" t="s">
        <v>7926</v>
      </c>
      <c r="R92" s="42" t="s">
        <v>7926</v>
      </c>
      <c r="S92" s="80">
        <v>35</v>
      </c>
      <c r="T92" s="42" t="s">
        <v>7926</v>
      </c>
      <c r="U92" s="42" t="s">
        <v>7926</v>
      </c>
      <c r="V92" s="80">
        <v>44.8</v>
      </c>
      <c r="W92" s="42" t="s">
        <v>8025</v>
      </c>
      <c r="X92" s="42" t="s">
        <v>8025</v>
      </c>
    </row>
    <row r="93" spans="1:24" s="5" customFormat="1" ht="22.5" customHeight="1" x14ac:dyDescent="0.2">
      <c r="A93" s="2" t="s">
        <v>6597</v>
      </c>
      <c r="B93" s="2" t="s">
        <v>1344</v>
      </c>
      <c r="C93" s="2" t="s">
        <v>6626</v>
      </c>
      <c r="D93" s="2" t="s">
        <v>1372</v>
      </c>
      <c r="E93" s="2" t="s">
        <v>2150</v>
      </c>
      <c r="F93" s="2" t="s">
        <v>2953</v>
      </c>
      <c r="G93" s="2">
        <v>1</v>
      </c>
      <c r="H93" s="2" t="s">
        <v>2316</v>
      </c>
      <c r="I93" s="7">
        <v>10</v>
      </c>
      <c r="J93" s="2" t="s">
        <v>2315</v>
      </c>
      <c r="K93" s="2">
        <v>53</v>
      </c>
      <c r="L93" s="2" t="s">
        <v>13</v>
      </c>
      <c r="M93" s="80">
        <v>48</v>
      </c>
      <c r="N93" s="42" t="s">
        <v>8026</v>
      </c>
      <c r="O93" s="42" t="s">
        <v>8026</v>
      </c>
      <c r="P93" s="80">
        <v>36</v>
      </c>
      <c r="Q93" s="42" t="s">
        <v>8023</v>
      </c>
      <c r="R93" s="42" t="s">
        <v>8023</v>
      </c>
      <c r="S93" s="80">
        <v>36</v>
      </c>
      <c r="T93" s="42" t="s">
        <v>8023</v>
      </c>
      <c r="U93" s="42" t="s">
        <v>8023</v>
      </c>
      <c r="V93" s="80">
        <v>42</v>
      </c>
      <c r="W93" s="42" t="s">
        <v>8027</v>
      </c>
      <c r="X93" s="42" t="s">
        <v>8027</v>
      </c>
    </row>
    <row r="94" spans="1:24" s="5" customFormat="1" ht="22.5" customHeight="1" x14ac:dyDescent="0.2">
      <c r="A94" s="2" t="s">
        <v>6597</v>
      </c>
      <c r="B94" s="2" t="s">
        <v>1344</v>
      </c>
      <c r="C94" s="2" t="s">
        <v>6627</v>
      </c>
      <c r="D94" s="2" t="s">
        <v>1372</v>
      </c>
      <c r="E94" s="2" t="s">
        <v>2150</v>
      </c>
      <c r="F94" s="2" t="s">
        <v>2953</v>
      </c>
      <c r="G94" s="2">
        <v>1</v>
      </c>
      <c r="H94" s="2" t="s">
        <v>2316</v>
      </c>
      <c r="I94" s="7">
        <v>1</v>
      </c>
      <c r="J94" s="2" t="s">
        <v>3130</v>
      </c>
      <c r="K94" s="2">
        <v>53</v>
      </c>
      <c r="L94" s="2" t="s">
        <v>13</v>
      </c>
      <c r="M94" s="80">
        <v>3.5</v>
      </c>
      <c r="N94" s="42" t="s">
        <v>7926</v>
      </c>
      <c r="O94" s="42" t="s">
        <v>7926</v>
      </c>
      <c r="P94" s="80">
        <v>1.8</v>
      </c>
      <c r="Q94" s="42" t="s">
        <v>7901</v>
      </c>
      <c r="R94" s="42" t="s">
        <v>7901</v>
      </c>
      <c r="S94" s="80">
        <v>1.8</v>
      </c>
      <c r="T94" s="42" t="s">
        <v>7901</v>
      </c>
      <c r="U94" s="42" t="s">
        <v>7901</v>
      </c>
      <c r="V94" s="80">
        <v>2.5</v>
      </c>
      <c r="W94" s="42" t="s">
        <v>7927</v>
      </c>
      <c r="X94" s="42" t="s">
        <v>7927</v>
      </c>
    </row>
    <row r="95" spans="1:24" s="5" customFormat="1" ht="22.5" customHeight="1" x14ac:dyDescent="0.2">
      <c r="A95" s="2" t="s">
        <v>6597</v>
      </c>
      <c r="B95" s="2" t="s">
        <v>1344</v>
      </c>
      <c r="C95" s="2" t="s">
        <v>6628</v>
      </c>
      <c r="D95" s="2" t="s">
        <v>1374</v>
      </c>
      <c r="E95" s="2" t="s">
        <v>1342</v>
      </c>
      <c r="F95" s="2" t="s">
        <v>2174</v>
      </c>
      <c r="G95" s="2">
        <v>1</v>
      </c>
      <c r="H95" s="2" t="s">
        <v>2345</v>
      </c>
      <c r="I95" s="7">
        <v>1</v>
      </c>
      <c r="J95" s="2" t="s">
        <v>3130</v>
      </c>
      <c r="K95" s="2" t="s">
        <v>1375</v>
      </c>
      <c r="L95" s="2" t="s">
        <v>13</v>
      </c>
      <c r="M95" s="80">
        <v>2.64</v>
      </c>
      <c r="N95" s="42" t="s">
        <v>8028</v>
      </c>
      <c r="O95" s="42" t="s">
        <v>8028</v>
      </c>
      <c r="P95" s="80">
        <v>2.64</v>
      </c>
      <c r="Q95" s="42" t="s">
        <v>8029</v>
      </c>
      <c r="R95" s="42" t="s">
        <v>8028</v>
      </c>
      <c r="S95" s="80">
        <v>2.37</v>
      </c>
      <c r="T95" s="42" t="s">
        <v>8030</v>
      </c>
      <c r="U95" s="42" t="s">
        <v>8031</v>
      </c>
      <c r="V95" s="80">
        <v>2.37</v>
      </c>
      <c r="W95" s="42" t="s">
        <v>8030</v>
      </c>
      <c r="X95" s="42" t="s">
        <v>8031</v>
      </c>
    </row>
    <row r="96" spans="1:24" s="5" customFormat="1" ht="22.5" customHeight="1" x14ac:dyDescent="0.2">
      <c r="A96" s="1" t="s">
        <v>6597</v>
      </c>
      <c r="B96" s="1" t="s">
        <v>1344</v>
      </c>
      <c r="C96" s="1" t="s">
        <v>6628</v>
      </c>
      <c r="D96" s="1" t="s">
        <v>1374</v>
      </c>
      <c r="E96" s="1" t="s">
        <v>3134</v>
      </c>
      <c r="F96" s="1" t="s">
        <v>2953</v>
      </c>
      <c r="G96" s="1">
        <v>1</v>
      </c>
      <c r="H96" s="1" t="s">
        <v>2316</v>
      </c>
      <c r="I96" s="86">
        <v>1</v>
      </c>
      <c r="J96" s="2" t="s">
        <v>3130</v>
      </c>
      <c r="K96" s="1" t="s">
        <v>3054</v>
      </c>
      <c r="L96" s="1" t="s">
        <v>13</v>
      </c>
      <c r="M96" s="81">
        <v>3.5</v>
      </c>
      <c r="N96" s="42" t="s">
        <v>7926</v>
      </c>
      <c r="O96" s="42" t="s">
        <v>7926</v>
      </c>
      <c r="P96" s="81">
        <v>3.5</v>
      </c>
      <c r="Q96" s="42" t="s">
        <v>7926</v>
      </c>
      <c r="R96" s="42" t="s">
        <v>7926</v>
      </c>
      <c r="S96" s="81">
        <v>3.5</v>
      </c>
      <c r="T96" s="42" t="s">
        <v>7926</v>
      </c>
      <c r="U96" s="42" t="s">
        <v>7926</v>
      </c>
      <c r="V96" s="81">
        <v>3.5</v>
      </c>
      <c r="W96" s="42" t="s">
        <v>7926</v>
      </c>
      <c r="X96" s="42" t="s">
        <v>7926</v>
      </c>
    </row>
    <row r="97" spans="1:24" s="5" customFormat="1" ht="22.5" customHeight="1" x14ac:dyDescent="0.2">
      <c r="A97" s="2" t="s">
        <v>6597</v>
      </c>
      <c r="B97" s="2" t="s">
        <v>1344</v>
      </c>
      <c r="C97" s="2" t="s">
        <v>6628</v>
      </c>
      <c r="D97" s="2" t="s">
        <v>1374</v>
      </c>
      <c r="E97" s="2" t="s">
        <v>6600</v>
      </c>
      <c r="F97" s="2" t="s">
        <v>3139</v>
      </c>
      <c r="G97" s="2">
        <v>1</v>
      </c>
      <c r="H97" s="2" t="s">
        <v>2345</v>
      </c>
      <c r="I97" s="7">
        <v>10</v>
      </c>
      <c r="J97" s="2" t="s">
        <v>2315</v>
      </c>
      <c r="K97" s="2" t="s">
        <v>3116</v>
      </c>
      <c r="L97" s="2" t="s">
        <v>13</v>
      </c>
      <c r="M97" s="80">
        <v>42.5</v>
      </c>
      <c r="N97" s="42" t="s">
        <v>8032</v>
      </c>
      <c r="O97" s="42" t="s">
        <v>8032</v>
      </c>
      <c r="P97" s="80">
        <v>42.5</v>
      </c>
      <c r="Q97" s="42" t="s">
        <v>8033</v>
      </c>
      <c r="R97" s="42" t="s">
        <v>8032</v>
      </c>
      <c r="S97" s="80">
        <v>45</v>
      </c>
      <c r="T97" s="42" t="s">
        <v>8034</v>
      </c>
      <c r="U97" s="42" t="s">
        <v>8035</v>
      </c>
      <c r="V97" s="80">
        <v>45</v>
      </c>
      <c r="W97" s="42" t="s">
        <v>8034</v>
      </c>
      <c r="X97" s="42" t="s">
        <v>8035</v>
      </c>
    </row>
    <row r="98" spans="1:24" s="5" customFormat="1" ht="22.5" customHeight="1" x14ac:dyDescent="0.2">
      <c r="A98" s="2" t="s">
        <v>6597</v>
      </c>
      <c r="B98" s="2" t="s">
        <v>1344</v>
      </c>
      <c r="C98" s="2" t="s">
        <v>6628</v>
      </c>
      <c r="D98" s="2" t="s">
        <v>1374</v>
      </c>
      <c r="E98" s="2" t="s">
        <v>1777</v>
      </c>
      <c r="F98" s="2" t="s">
        <v>2175</v>
      </c>
      <c r="G98" s="2">
        <v>1</v>
      </c>
      <c r="H98" s="2" t="s">
        <v>2345</v>
      </c>
      <c r="I98" s="7">
        <v>1</v>
      </c>
      <c r="J98" s="2" t="s">
        <v>3130</v>
      </c>
      <c r="K98" s="2" t="s">
        <v>1786</v>
      </c>
      <c r="L98" s="2" t="s">
        <v>13</v>
      </c>
      <c r="M98" s="80">
        <v>4.1999999999999993</v>
      </c>
      <c r="N98" s="42" t="s">
        <v>7884</v>
      </c>
      <c r="O98" s="42" t="s">
        <v>7884</v>
      </c>
      <c r="P98" s="80">
        <v>3.36</v>
      </c>
      <c r="Q98" s="42" t="s">
        <v>8036</v>
      </c>
      <c r="R98" s="42" t="s">
        <v>8037</v>
      </c>
      <c r="S98" s="80">
        <v>3.36</v>
      </c>
      <c r="T98" s="42" t="s">
        <v>8036</v>
      </c>
      <c r="U98" s="42" t="s">
        <v>8037</v>
      </c>
      <c r="V98" s="80">
        <v>4.1999999999999993</v>
      </c>
      <c r="W98" s="42" t="s">
        <v>7885</v>
      </c>
      <c r="X98" s="42" t="s">
        <v>7884</v>
      </c>
    </row>
    <row r="99" spans="1:24" s="5" customFormat="1" ht="22.5" customHeight="1" x14ac:dyDescent="0.2">
      <c r="A99" s="2" t="s">
        <v>6597</v>
      </c>
      <c r="B99" s="2" t="s">
        <v>1344</v>
      </c>
      <c r="C99" s="2" t="s">
        <v>6628</v>
      </c>
      <c r="D99" s="2" t="s">
        <v>1374</v>
      </c>
      <c r="E99" s="2" t="s">
        <v>2150</v>
      </c>
      <c r="F99" s="2" t="s">
        <v>2953</v>
      </c>
      <c r="G99" s="2">
        <v>1</v>
      </c>
      <c r="H99" s="2" t="s">
        <v>2345</v>
      </c>
      <c r="I99" s="7">
        <v>160</v>
      </c>
      <c r="J99" s="2" t="s">
        <v>2315</v>
      </c>
      <c r="K99" s="2">
        <v>53</v>
      </c>
      <c r="L99" s="2" t="s">
        <v>13</v>
      </c>
      <c r="M99" s="80">
        <v>512</v>
      </c>
      <c r="N99" s="42" t="s">
        <v>8038</v>
      </c>
      <c r="O99" s="42" t="s">
        <v>8038</v>
      </c>
      <c r="P99" s="80">
        <v>288</v>
      </c>
      <c r="Q99" s="42" t="s">
        <v>8039</v>
      </c>
      <c r="R99" s="42" t="s">
        <v>8040</v>
      </c>
      <c r="S99" s="80">
        <v>288</v>
      </c>
      <c r="T99" s="42" t="s">
        <v>8039</v>
      </c>
      <c r="U99" s="42" t="s">
        <v>8040</v>
      </c>
      <c r="V99" s="80">
        <v>320</v>
      </c>
      <c r="W99" s="42" t="s">
        <v>7905</v>
      </c>
      <c r="X99" s="42" t="s">
        <v>7902</v>
      </c>
    </row>
    <row r="100" spans="1:24" s="5" customFormat="1" ht="22.5" customHeight="1" x14ac:dyDescent="0.2">
      <c r="A100" s="2" t="s">
        <v>6597</v>
      </c>
      <c r="B100" s="2" t="s">
        <v>1344</v>
      </c>
      <c r="C100" s="2" t="s">
        <v>6629</v>
      </c>
      <c r="D100" s="2" t="s">
        <v>1376</v>
      </c>
      <c r="E100" s="2" t="s">
        <v>1342</v>
      </c>
      <c r="F100" s="2" t="s">
        <v>2174</v>
      </c>
      <c r="G100" s="2">
        <v>1</v>
      </c>
      <c r="H100" s="2" t="s">
        <v>2345</v>
      </c>
      <c r="I100" s="7">
        <v>1</v>
      </c>
      <c r="J100" s="2" t="s">
        <v>3130</v>
      </c>
      <c r="K100" s="2" t="s">
        <v>1375</v>
      </c>
      <c r="L100" s="2" t="s">
        <v>13</v>
      </c>
      <c r="M100" s="80">
        <v>2.64</v>
      </c>
      <c r="N100" s="42" t="s">
        <v>8028</v>
      </c>
      <c r="O100" s="42" t="s">
        <v>8028</v>
      </c>
      <c r="P100" s="80">
        <v>2.64</v>
      </c>
      <c r="Q100" s="42" t="s">
        <v>8029</v>
      </c>
      <c r="R100" s="42" t="s">
        <v>8028</v>
      </c>
      <c r="S100" s="80">
        <v>2.37</v>
      </c>
      <c r="T100" s="42" t="s">
        <v>8030</v>
      </c>
      <c r="U100" s="42" t="s">
        <v>8031</v>
      </c>
      <c r="V100" s="80">
        <v>2.37</v>
      </c>
      <c r="W100" s="42" t="s">
        <v>8030</v>
      </c>
      <c r="X100" s="42" t="s">
        <v>8031</v>
      </c>
    </row>
    <row r="101" spans="1:24" s="5" customFormat="1" ht="22.5" customHeight="1" x14ac:dyDescent="0.2">
      <c r="A101" s="1" t="s">
        <v>6597</v>
      </c>
      <c r="B101" s="1" t="s">
        <v>1344</v>
      </c>
      <c r="C101" s="1" t="s">
        <v>6629</v>
      </c>
      <c r="D101" s="1" t="s">
        <v>1376</v>
      </c>
      <c r="E101" s="1" t="s">
        <v>3134</v>
      </c>
      <c r="F101" s="1" t="s">
        <v>2953</v>
      </c>
      <c r="G101" s="1">
        <v>1</v>
      </c>
      <c r="H101" s="1" t="s">
        <v>2316</v>
      </c>
      <c r="I101" s="86">
        <v>1</v>
      </c>
      <c r="J101" s="2" t="s">
        <v>3130</v>
      </c>
      <c r="K101" s="1" t="s">
        <v>3054</v>
      </c>
      <c r="L101" s="1" t="s">
        <v>13</v>
      </c>
      <c r="M101" s="81">
        <v>3.5</v>
      </c>
      <c r="N101" s="42" t="s">
        <v>7926</v>
      </c>
      <c r="O101" s="42" t="s">
        <v>7926</v>
      </c>
      <c r="P101" s="81">
        <v>3.5</v>
      </c>
      <c r="Q101" s="42" t="s">
        <v>7926</v>
      </c>
      <c r="R101" s="42" t="s">
        <v>7926</v>
      </c>
      <c r="S101" s="81">
        <v>3.5</v>
      </c>
      <c r="T101" s="42" t="s">
        <v>7926</v>
      </c>
      <c r="U101" s="42" t="s">
        <v>7926</v>
      </c>
      <c r="V101" s="81">
        <v>3.5</v>
      </c>
      <c r="W101" s="42" t="s">
        <v>7926</v>
      </c>
      <c r="X101" s="42" t="s">
        <v>7926</v>
      </c>
    </row>
    <row r="102" spans="1:24" s="5" customFormat="1" ht="22.5" customHeight="1" x14ac:dyDescent="0.2">
      <c r="A102" s="2" t="s">
        <v>6597</v>
      </c>
      <c r="B102" s="2" t="s">
        <v>1344</v>
      </c>
      <c r="C102" s="2" t="s">
        <v>6629</v>
      </c>
      <c r="D102" s="2" t="s">
        <v>1376</v>
      </c>
      <c r="E102" s="2" t="s">
        <v>6600</v>
      </c>
      <c r="F102" s="2" t="s">
        <v>3140</v>
      </c>
      <c r="G102" s="2">
        <v>1</v>
      </c>
      <c r="H102" s="2" t="s">
        <v>2345</v>
      </c>
      <c r="I102" s="7">
        <v>200</v>
      </c>
      <c r="J102" s="2" t="s">
        <v>2315</v>
      </c>
      <c r="K102" s="2" t="s">
        <v>3117</v>
      </c>
      <c r="L102" s="2" t="s">
        <v>13</v>
      </c>
      <c r="M102" s="80">
        <v>800</v>
      </c>
      <c r="N102" s="42" t="s">
        <v>7877</v>
      </c>
      <c r="O102" s="42" t="s">
        <v>7877</v>
      </c>
      <c r="P102" s="80">
        <v>800</v>
      </c>
      <c r="Q102" s="42" t="s">
        <v>7876</v>
      </c>
      <c r="R102" s="42" t="s">
        <v>7877</v>
      </c>
      <c r="S102" s="80">
        <v>875</v>
      </c>
      <c r="T102" s="42" t="s">
        <v>7882</v>
      </c>
      <c r="U102" s="42" t="s">
        <v>7883</v>
      </c>
      <c r="V102" s="80">
        <v>875</v>
      </c>
      <c r="W102" s="42" t="s">
        <v>7882</v>
      </c>
      <c r="X102" s="42" t="s">
        <v>7883</v>
      </c>
    </row>
    <row r="103" spans="1:24" s="5" customFormat="1" ht="22.5" customHeight="1" x14ac:dyDescent="0.2">
      <c r="A103" s="2" t="s">
        <v>6597</v>
      </c>
      <c r="B103" s="2" t="s">
        <v>1344</v>
      </c>
      <c r="C103" s="2" t="s">
        <v>6629</v>
      </c>
      <c r="D103" s="2" t="s">
        <v>1376</v>
      </c>
      <c r="E103" s="2" t="s">
        <v>1777</v>
      </c>
      <c r="F103" s="2" t="s">
        <v>2175</v>
      </c>
      <c r="G103" s="2">
        <v>1</v>
      </c>
      <c r="H103" s="2" t="s">
        <v>2345</v>
      </c>
      <c r="I103" s="7">
        <v>1</v>
      </c>
      <c r="J103" s="2" t="s">
        <v>3130</v>
      </c>
      <c r="K103" s="2" t="s">
        <v>1786</v>
      </c>
      <c r="L103" s="2" t="s">
        <v>13</v>
      </c>
      <c r="M103" s="80">
        <v>4.1999999999999993</v>
      </c>
      <c r="N103" s="42" t="s">
        <v>7884</v>
      </c>
      <c r="O103" s="42" t="s">
        <v>7884</v>
      </c>
      <c r="P103" s="80">
        <v>3.36</v>
      </c>
      <c r="Q103" s="42" t="s">
        <v>8036</v>
      </c>
      <c r="R103" s="42" t="s">
        <v>8037</v>
      </c>
      <c r="S103" s="80">
        <v>3.36</v>
      </c>
      <c r="T103" s="42" t="s">
        <v>8036</v>
      </c>
      <c r="U103" s="42" t="s">
        <v>8037</v>
      </c>
      <c r="V103" s="80">
        <v>4.1999999999999993</v>
      </c>
      <c r="W103" s="42" t="s">
        <v>7885</v>
      </c>
      <c r="X103" s="42" t="s">
        <v>7884</v>
      </c>
    </row>
    <row r="104" spans="1:24" s="5" customFormat="1" ht="22.5" customHeight="1" x14ac:dyDescent="0.2">
      <c r="A104" s="2" t="s">
        <v>6597</v>
      </c>
      <c r="B104" s="2" t="s">
        <v>1344</v>
      </c>
      <c r="C104" s="2" t="s">
        <v>6629</v>
      </c>
      <c r="D104" s="2" t="s">
        <v>1376</v>
      </c>
      <c r="E104" s="2" t="s">
        <v>2150</v>
      </c>
      <c r="F104" s="2" t="s">
        <v>2953</v>
      </c>
      <c r="G104" s="2">
        <v>1</v>
      </c>
      <c r="H104" s="2" t="s">
        <v>2345</v>
      </c>
      <c r="I104" s="7">
        <v>100</v>
      </c>
      <c r="J104" s="2" t="s">
        <v>2315</v>
      </c>
      <c r="K104" s="2">
        <v>53</v>
      </c>
      <c r="L104" s="2" t="s">
        <v>13</v>
      </c>
      <c r="M104" s="80">
        <v>320</v>
      </c>
      <c r="N104" s="42" t="s">
        <v>8038</v>
      </c>
      <c r="O104" s="42" t="s">
        <v>8038</v>
      </c>
      <c r="P104" s="80">
        <v>180</v>
      </c>
      <c r="Q104" s="42" t="s">
        <v>8039</v>
      </c>
      <c r="R104" s="42" t="s">
        <v>8040</v>
      </c>
      <c r="S104" s="80">
        <v>180</v>
      </c>
      <c r="T104" s="42" t="s">
        <v>8039</v>
      </c>
      <c r="U104" s="42" t="s">
        <v>8040</v>
      </c>
      <c r="V104" s="80">
        <v>200</v>
      </c>
      <c r="W104" s="42" t="s">
        <v>7905</v>
      </c>
      <c r="X104" s="42" t="s">
        <v>7902</v>
      </c>
    </row>
    <row r="105" spans="1:24" s="5" customFormat="1" ht="22.5" customHeight="1" x14ac:dyDescent="0.2">
      <c r="A105" s="2" t="s">
        <v>6597</v>
      </c>
      <c r="B105" s="2" t="s">
        <v>1344</v>
      </c>
      <c r="C105" s="2" t="s">
        <v>6630</v>
      </c>
      <c r="D105" s="2" t="s">
        <v>1377</v>
      </c>
      <c r="E105" s="2" t="s">
        <v>1342</v>
      </c>
      <c r="F105" s="2" t="s">
        <v>2174</v>
      </c>
      <c r="G105" s="2">
        <v>1</v>
      </c>
      <c r="H105" s="2" t="s">
        <v>2345</v>
      </c>
      <c r="I105" s="7">
        <v>1</v>
      </c>
      <c r="J105" s="2" t="s">
        <v>3130</v>
      </c>
      <c r="K105" s="2" t="s">
        <v>1375</v>
      </c>
      <c r="L105" s="2" t="s">
        <v>13</v>
      </c>
      <c r="M105" s="80">
        <v>2.64</v>
      </c>
      <c r="N105" s="42" t="s">
        <v>8028</v>
      </c>
      <c r="O105" s="42" t="s">
        <v>8028</v>
      </c>
      <c r="P105" s="80">
        <v>2.64</v>
      </c>
      <c r="Q105" s="42" t="s">
        <v>8029</v>
      </c>
      <c r="R105" s="42" t="s">
        <v>8028</v>
      </c>
      <c r="S105" s="80">
        <v>2.37</v>
      </c>
      <c r="T105" s="42" t="s">
        <v>8030</v>
      </c>
      <c r="U105" s="42" t="s">
        <v>8031</v>
      </c>
      <c r="V105" s="80">
        <v>2.37</v>
      </c>
      <c r="W105" s="42" t="s">
        <v>8030</v>
      </c>
      <c r="X105" s="42" t="s">
        <v>8031</v>
      </c>
    </row>
    <row r="106" spans="1:24" s="5" customFormat="1" ht="22.5" customHeight="1" x14ac:dyDescent="0.2">
      <c r="A106" s="1" t="s">
        <v>6597</v>
      </c>
      <c r="B106" s="1" t="s">
        <v>1344</v>
      </c>
      <c r="C106" s="1" t="s">
        <v>6630</v>
      </c>
      <c r="D106" s="1" t="s">
        <v>1377</v>
      </c>
      <c r="E106" s="1" t="s">
        <v>3134</v>
      </c>
      <c r="F106" s="1" t="s">
        <v>2953</v>
      </c>
      <c r="G106" s="1">
        <v>1</v>
      </c>
      <c r="H106" s="1" t="s">
        <v>2316</v>
      </c>
      <c r="I106" s="86">
        <v>1</v>
      </c>
      <c r="J106" s="2" t="s">
        <v>3130</v>
      </c>
      <c r="K106" s="1" t="s">
        <v>3054</v>
      </c>
      <c r="L106" s="1" t="s">
        <v>13</v>
      </c>
      <c r="M106" s="81">
        <v>3.25</v>
      </c>
      <c r="N106" s="42" t="s">
        <v>7898</v>
      </c>
      <c r="O106" s="42" t="s">
        <v>7898</v>
      </c>
      <c r="P106" s="81">
        <v>3.25</v>
      </c>
      <c r="Q106" s="42" t="s">
        <v>7898</v>
      </c>
      <c r="R106" s="42" t="s">
        <v>7898</v>
      </c>
      <c r="S106" s="81">
        <v>3.25</v>
      </c>
      <c r="T106" s="42" t="s">
        <v>7898</v>
      </c>
      <c r="U106" s="42" t="s">
        <v>7898</v>
      </c>
      <c r="V106" s="81">
        <v>3.25</v>
      </c>
      <c r="W106" s="42" t="s">
        <v>7898</v>
      </c>
      <c r="X106" s="42" t="s">
        <v>7898</v>
      </c>
    </row>
    <row r="107" spans="1:24" s="5" customFormat="1" ht="22.5" customHeight="1" x14ac:dyDescent="0.2">
      <c r="A107" s="2" t="s">
        <v>6597</v>
      </c>
      <c r="B107" s="2" t="s">
        <v>1344</v>
      </c>
      <c r="C107" s="2" t="s">
        <v>6630</v>
      </c>
      <c r="D107" s="2" t="s">
        <v>1377</v>
      </c>
      <c r="E107" s="2" t="s">
        <v>6600</v>
      </c>
      <c r="F107" s="2" t="s">
        <v>3140</v>
      </c>
      <c r="G107" s="2">
        <v>1</v>
      </c>
      <c r="H107" s="2" t="s">
        <v>2345</v>
      </c>
      <c r="I107" s="7">
        <v>200</v>
      </c>
      <c r="J107" s="2" t="s">
        <v>2315</v>
      </c>
      <c r="K107" s="2" t="s">
        <v>3117</v>
      </c>
      <c r="L107" s="2" t="s">
        <v>13</v>
      </c>
      <c r="M107" s="80">
        <v>800</v>
      </c>
      <c r="N107" s="42" t="s">
        <v>7877</v>
      </c>
      <c r="O107" s="42" t="s">
        <v>7877</v>
      </c>
      <c r="P107" s="80">
        <v>800</v>
      </c>
      <c r="Q107" s="42" t="s">
        <v>7876</v>
      </c>
      <c r="R107" s="42" t="s">
        <v>7877</v>
      </c>
      <c r="S107" s="80">
        <v>875</v>
      </c>
      <c r="T107" s="42" t="s">
        <v>7882</v>
      </c>
      <c r="U107" s="42" t="s">
        <v>7883</v>
      </c>
      <c r="V107" s="80">
        <v>875</v>
      </c>
      <c r="W107" s="42" t="s">
        <v>7882</v>
      </c>
      <c r="X107" s="42" t="s">
        <v>7883</v>
      </c>
    </row>
    <row r="108" spans="1:24" s="5" customFormat="1" ht="22.5" customHeight="1" x14ac:dyDescent="0.2">
      <c r="A108" s="2" t="s">
        <v>6597</v>
      </c>
      <c r="B108" s="2" t="s">
        <v>1344</v>
      </c>
      <c r="C108" s="2" t="s">
        <v>6630</v>
      </c>
      <c r="D108" s="2" t="s">
        <v>1377</v>
      </c>
      <c r="E108" s="2" t="s">
        <v>1777</v>
      </c>
      <c r="F108" s="2" t="s">
        <v>2175</v>
      </c>
      <c r="G108" s="2">
        <v>1</v>
      </c>
      <c r="H108" s="2" t="s">
        <v>2345</v>
      </c>
      <c r="I108" s="7">
        <v>1</v>
      </c>
      <c r="J108" s="2" t="s">
        <v>3130</v>
      </c>
      <c r="K108" s="2" t="s">
        <v>1786</v>
      </c>
      <c r="L108" s="2" t="s">
        <v>13</v>
      </c>
      <c r="M108" s="80">
        <v>4.1999999999999993</v>
      </c>
      <c r="N108" s="42" t="s">
        <v>7884</v>
      </c>
      <c r="O108" s="42" t="s">
        <v>7884</v>
      </c>
      <c r="P108" s="80">
        <v>3.36</v>
      </c>
      <c r="Q108" s="42" t="s">
        <v>8036</v>
      </c>
      <c r="R108" s="42" t="s">
        <v>8037</v>
      </c>
      <c r="S108" s="80">
        <v>3.36</v>
      </c>
      <c r="T108" s="42" t="s">
        <v>8036</v>
      </c>
      <c r="U108" s="42" t="s">
        <v>8037</v>
      </c>
      <c r="V108" s="80">
        <v>4.1999999999999993</v>
      </c>
      <c r="W108" s="42" t="s">
        <v>7885</v>
      </c>
      <c r="X108" s="42" t="s">
        <v>7884</v>
      </c>
    </row>
    <row r="109" spans="1:24" s="5" customFormat="1" ht="22.5" customHeight="1" x14ac:dyDescent="0.2">
      <c r="A109" s="2" t="s">
        <v>6597</v>
      </c>
      <c r="B109" s="2" t="s">
        <v>1344</v>
      </c>
      <c r="C109" s="2" t="s">
        <v>6630</v>
      </c>
      <c r="D109" s="2" t="s">
        <v>1377</v>
      </c>
      <c r="E109" s="2" t="s">
        <v>2150</v>
      </c>
      <c r="F109" s="2" t="s">
        <v>2953</v>
      </c>
      <c r="G109" s="2">
        <v>1</v>
      </c>
      <c r="H109" s="2" t="s">
        <v>2345</v>
      </c>
      <c r="I109" s="7">
        <v>100</v>
      </c>
      <c r="J109" s="2" t="s">
        <v>2315</v>
      </c>
      <c r="K109" s="2">
        <v>53</v>
      </c>
      <c r="L109" s="2" t="s">
        <v>13</v>
      </c>
      <c r="M109" s="80">
        <v>320</v>
      </c>
      <c r="N109" s="42" t="s">
        <v>8038</v>
      </c>
      <c r="O109" s="42" t="s">
        <v>8038</v>
      </c>
      <c r="P109" s="80">
        <v>180</v>
      </c>
      <c r="Q109" s="42" t="s">
        <v>8039</v>
      </c>
      <c r="R109" s="42" t="s">
        <v>8040</v>
      </c>
      <c r="S109" s="80">
        <v>180</v>
      </c>
      <c r="T109" s="42" t="s">
        <v>8039</v>
      </c>
      <c r="U109" s="42" t="s">
        <v>8040</v>
      </c>
      <c r="V109" s="80">
        <v>200</v>
      </c>
      <c r="W109" s="42" t="s">
        <v>7905</v>
      </c>
      <c r="X109" s="42" t="s">
        <v>7902</v>
      </c>
    </row>
    <row r="110" spans="1:24" s="5" customFormat="1" ht="22.5" customHeight="1" x14ac:dyDescent="0.2">
      <c r="A110" s="2" t="s">
        <v>6597</v>
      </c>
      <c r="B110" s="2" t="s">
        <v>1344</v>
      </c>
      <c r="C110" s="2" t="s">
        <v>6631</v>
      </c>
      <c r="D110" s="2" t="s">
        <v>1378</v>
      </c>
      <c r="E110" s="2" t="s">
        <v>1342</v>
      </c>
      <c r="F110" s="2" t="s">
        <v>2177</v>
      </c>
      <c r="G110" s="2">
        <v>1</v>
      </c>
      <c r="H110" s="2" t="s">
        <v>6619</v>
      </c>
      <c r="I110" s="7">
        <v>1</v>
      </c>
      <c r="J110" s="2" t="s">
        <v>3130</v>
      </c>
      <c r="K110" s="2" t="s">
        <v>1379</v>
      </c>
      <c r="L110" s="2" t="s">
        <v>13</v>
      </c>
      <c r="M110" s="80">
        <v>2.93</v>
      </c>
      <c r="N110" s="42" t="s">
        <v>8041</v>
      </c>
      <c r="O110" s="42" t="s">
        <v>8041</v>
      </c>
      <c r="P110" s="80">
        <v>3.2</v>
      </c>
      <c r="Q110" s="42" t="s">
        <v>8042</v>
      </c>
      <c r="R110" s="42" t="s">
        <v>8042</v>
      </c>
      <c r="S110" s="80">
        <v>2.93</v>
      </c>
      <c r="T110" s="42" t="s">
        <v>8041</v>
      </c>
      <c r="U110" s="42" t="s">
        <v>8041</v>
      </c>
      <c r="V110" s="80">
        <v>2.93</v>
      </c>
      <c r="W110" s="42" t="s">
        <v>8041</v>
      </c>
      <c r="X110" s="42" t="s">
        <v>8041</v>
      </c>
    </row>
    <row r="111" spans="1:24" s="5" customFormat="1" ht="22.5" customHeight="1" x14ac:dyDescent="0.2">
      <c r="A111" s="1" t="s">
        <v>6597</v>
      </c>
      <c r="B111" s="1" t="s">
        <v>1344</v>
      </c>
      <c r="C111" s="1" t="s">
        <v>6631</v>
      </c>
      <c r="D111" s="1" t="s">
        <v>1378</v>
      </c>
      <c r="E111" s="1" t="s">
        <v>3134</v>
      </c>
      <c r="F111" s="1" t="s">
        <v>2953</v>
      </c>
      <c r="G111" s="1">
        <v>1</v>
      </c>
      <c r="H111" s="1" t="s">
        <v>6619</v>
      </c>
      <c r="I111" s="86">
        <v>1</v>
      </c>
      <c r="J111" s="2" t="s">
        <v>3130</v>
      </c>
      <c r="K111" s="1" t="s">
        <v>3055</v>
      </c>
      <c r="L111" s="1" t="s">
        <v>13</v>
      </c>
      <c r="M111" s="81">
        <v>2.5</v>
      </c>
      <c r="N111" s="42" t="s">
        <v>8043</v>
      </c>
      <c r="O111" s="42" t="s">
        <v>8043</v>
      </c>
      <c r="P111" s="81">
        <v>2.5</v>
      </c>
      <c r="Q111" s="42" t="s">
        <v>8043</v>
      </c>
      <c r="R111" s="42" t="s">
        <v>8043</v>
      </c>
      <c r="S111" s="81">
        <v>2.5</v>
      </c>
      <c r="T111" s="42" t="s">
        <v>8043</v>
      </c>
      <c r="U111" s="42" t="s">
        <v>8043</v>
      </c>
      <c r="V111" s="81">
        <v>2.5</v>
      </c>
      <c r="W111" s="42" t="s">
        <v>8043</v>
      </c>
      <c r="X111" s="42" t="s">
        <v>8043</v>
      </c>
    </row>
    <row r="112" spans="1:24" s="5" customFormat="1" ht="22.5" customHeight="1" x14ac:dyDescent="0.2">
      <c r="A112" s="2" t="s">
        <v>6597</v>
      </c>
      <c r="B112" s="2" t="s">
        <v>1344</v>
      </c>
      <c r="C112" s="2" t="s">
        <v>6631</v>
      </c>
      <c r="D112" s="2" t="s">
        <v>1378</v>
      </c>
      <c r="E112" s="2" t="s">
        <v>6600</v>
      </c>
      <c r="F112" s="2" t="s">
        <v>3097</v>
      </c>
      <c r="G112" s="2">
        <v>1</v>
      </c>
      <c r="H112" s="2" t="s">
        <v>6619</v>
      </c>
      <c r="I112" s="7">
        <v>1</v>
      </c>
      <c r="J112" s="2" t="s">
        <v>3130</v>
      </c>
      <c r="K112" s="2">
        <v>748</v>
      </c>
      <c r="L112" s="2" t="s">
        <v>13</v>
      </c>
      <c r="M112" s="80">
        <v>3.25</v>
      </c>
      <c r="N112" s="42" t="s">
        <v>8044</v>
      </c>
      <c r="O112" s="42" t="s">
        <v>8044</v>
      </c>
      <c r="P112" s="80">
        <v>3.25</v>
      </c>
      <c r="Q112" s="42" t="s">
        <v>8044</v>
      </c>
      <c r="R112" s="42" t="s">
        <v>8044</v>
      </c>
      <c r="S112" s="80">
        <v>2.95</v>
      </c>
      <c r="T112" s="42" t="s">
        <v>8045</v>
      </c>
      <c r="U112" s="42" t="s">
        <v>8045</v>
      </c>
      <c r="V112" s="80">
        <v>2.95</v>
      </c>
      <c r="W112" s="42" t="s">
        <v>8045</v>
      </c>
      <c r="X112" s="42" t="s">
        <v>8045</v>
      </c>
    </row>
    <row r="113" spans="1:24" s="5" customFormat="1" ht="22.5" customHeight="1" x14ac:dyDescent="0.2">
      <c r="A113" s="2" t="s">
        <v>6597</v>
      </c>
      <c r="B113" s="2" t="s">
        <v>1344</v>
      </c>
      <c r="C113" s="2" t="s">
        <v>6631</v>
      </c>
      <c r="D113" s="2" t="s">
        <v>1378</v>
      </c>
      <c r="E113" s="2" t="s">
        <v>1777</v>
      </c>
      <c r="F113" s="2" t="s">
        <v>2176</v>
      </c>
      <c r="G113" s="2">
        <v>1</v>
      </c>
      <c r="H113" s="2" t="s">
        <v>6619</v>
      </c>
      <c r="I113" s="7">
        <v>12</v>
      </c>
      <c r="J113" s="2" t="s">
        <v>2315</v>
      </c>
      <c r="K113" s="2" t="s">
        <v>1379</v>
      </c>
      <c r="L113" s="2" t="s">
        <v>13</v>
      </c>
      <c r="M113" s="80">
        <v>20.16</v>
      </c>
      <c r="N113" s="42" t="s">
        <v>8046</v>
      </c>
      <c r="O113" s="42" t="s">
        <v>8046</v>
      </c>
      <c r="P113" s="80">
        <v>20.16</v>
      </c>
      <c r="Q113" s="42" t="s">
        <v>8046</v>
      </c>
      <c r="R113" s="42" t="s">
        <v>8046</v>
      </c>
      <c r="S113" s="80">
        <v>26.880000000000003</v>
      </c>
      <c r="T113" s="42" t="s">
        <v>8047</v>
      </c>
      <c r="U113" s="42" t="s">
        <v>8047</v>
      </c>
      <c r="V113" s="80">
        <v>23.519999999999996</v>
      </c>
      <c r="W113" s="42" t="s">
        <v>8048</v>
      </c>
      <c r="X113" s="42" t="s">
        <v>8048</v>
      </c>
    </row>
    <row r="114" spans="1:24" s="5" customFormat="1" ht="22.5" customHeight="1" x14ac:dyDescent="0.2">
      <c r="A114" s="2" t="s">
        <v>6597</v>
      </c>
      <c r="B114" s="2" t="s">
        <v>1344</v>
      </c>
      <c r="C114" s="2" t="s">
        <v>6632</v>
      </c>
      <c r="D114" s="2" t="s">
        <v>1378</v>
      </c>
      <c r="E114" s="2" t="s">
        <v>2150</v>
      </c>
      <c r="F114" s="2" t="s">
        <v>2953</v>
      </c>
      <c r="G114" s="2">
        <v>1</v>
      </c>
      <c r="H114" s="2" t="s">
        <v>6619</v>
      </c>
      <c r="I114" s="7">
        <v>1</v>
      </c>
      <c r="J114" s="2" t="s">
        <v>3130</v>
      </c>
      <c r="K114" s="2">
        <v>55</v>
      </c>
      <c r="L114" s="2" t="s">
        <v>13</v>
      </c>
      <c r="M114" s="80">
        <v>2.4</v>
      </c>
      <c r="N114" s="42" t="s">
        <v>8049</v>
      </c>
      <c r="O114" s="42" t="s">
        <v>8049</v>
      </c>
      <c r="P114" s="80">
        <v>2.8</v>
      </c>
      <c r="Q114" s="42" t="s">
        <v>8050</v>
      </c>
      <c r="R114" s="42" t="s">
        <v>8050</v>
      </c>
      <c r="S114" s="80">
        <v>3.6</v>
      </c>
      <c r="T114" s="42" t="s">
        <v>8051</v>
      </c>
      <c r="U114" s="42" t="s">
        <v>8051</v>
      </c>
      <c r="V114" s="80">
        <v>2.4</v>
      </c>
      <c r="W114" s="42" t="s">
        <v>8049</v>
      </c>
      <c r="X114" s="42" t="s">
        <v>8049</v>
      </c>
    </row>
    <row r="115" spans="1:24" s="5" customFormat="1" ht="22.5" customHeight="1" x14ac:dyDescent="0.2">
      <c r="A115" s="2" t="s">
        <v>6597</v>
      </c>
      <c r="B115" s="2" t="s">
        <v>1344</v>
      </c>
      <c r="C115" s="2" t="s">
        <v>6633</v>
      </c>
      <c r="D115" s="2" t="s">
        <v>1378</v>
      </c>
      <c r="E115" s="2" t="s">
        <v>2150</v>
      </c>
      <c r="F115" s="2" t="s">
        <v>2953</v>
      </c>
      <c r="G115" s="2">
        <v>1</v>
      </c>
      <c r="H115" s="2" t="s">
        <v>6619</v>
      </c>
      <c r="I115" s="7">
        <v>1</v>
      </c>
      <c r="J115" s="2" t="s">
        <v>3130</v>
      </c>
      <c r="K115" s="2">
        <v>55</v>
      </c>
      <c r="L115" s="2" t="s">
        <v>13</v>
      </c>
      <c r="M115" s="80">
        <v>1.8</v>
      </c>
      <c r="N115" s="42" t="s">
        <v>7998</v>
      </c>
      <c r="O115" s="42" t="s">
        <v>7998</v>
      </c>
      <c r="P115" s="80">
        <v>2</v>
      </c>
      <c r="Q115" s="42" t="s">
        <v>8052</v>
      </c>
      <c r="R115" s="42" t="s">
        <v>8052</v>
      </c>
      <c r="S115" s="80">
        <v>2.4</v>
      </c>
      <c r="T115" s="42" t="s">
        <v>8049</v>
      </c>
      <c r="U115" s="42" t="s">
        <v>8049</v>
      </c>
      <c r="V115" s="80">
        <v>1.8</v>
      </c>
      <c r="W115" s="42" t="s">
        <v>7998</v>
      </c>
      <c r="X115" s="42" t="s">
        <v>7998</v>
      </c>
    </row>
    <row r="116" spans="1:24" s="5" customFormat="1" ht="22.5" customHeight="1" x14ac:dyDescent="0.2">
      <c r="A116" s="2" t="s">
        <v>6597</v>
      </c>
      <c r="B116" s="2" t="s">
        <v>1344</v>
      </c>
      <c r="C116" s="2" t="s">
        <v>6634</v>
      </c>
      <c r="D116" s="2" t="s">
        <v>1380</v>
      </c>
      <c r="E116" s="2" t="s">
        <v>1342</v>
      </c>
      <c r="F116" s="2" t="s">
        <v>2179</v>
      </c>
      <c r="G116" s="2">
        <v>1</v>
      </c>
      <c r="H116" s="2" t="s">
        <v>2345</v>
      </c>
      <c r="I116" s="7">
        <v>1</v>
      </c>
      <c r="J116" s="2" t="s">
        <v>3130</v>
      </c>
      <c r="K116" s="2" t="s">
        <v>1381</v>
      </c>
      <c r="L116" s="2" t="s">
        <v>13</v>
      </c>
      <c r="M116" s="80">
        <v>12</v>
      </c>
      <c r="N116" s="42" t="s">
        <v>7959</v>
      </c>
      <c r="O116" s="42" t="s">
        <v>7959</v>
      </c>
      <c r="P116" s="80">
        <v>12</v>
      </c>
      <c r="Q116" s="42" t="s">
        <v>7962</v>
      </c>
      <c r="R116" s="42" t="s">
        <v>7959</v>
      </c>
      <c r="S116" s="80">
        <v>12</v>
      </c>
      <c r="T116" s="42" t="s">
        <v>7962</v>
      </c>
      <c r="U116" s="42" t="s">
        <v>7959</v>
      </c>
      <c r="V116" s="80">
        <v>12</v>
      </c>
      <c r="W116" s="42" t="s">
        <v>7962</v>
      </c>
      <c r="X116" s="42" t="s">
        <v>7959</v>
      </c>
    </row>
    <row r="117" spans="1:24" s="5" customFormat="1" ht="22.5" customHeight="1" x14ac:dyDescent="0.2">
      <c r="A117" s="1" t="s">
        <v>6597</v>
      </c>
      <c r="B117" s="1" t="s">
        <v>1344</v>
      </c>
      <c r="C117" s="1" t="s">
        <v>6634</v>
      </c>
      <c r="D117" s="1" t="s">
        <v>1380</v>
      </c>
      <c r="E117" s="1" t="s">
        <v>3134</v>
      </c>
      <c r="F117" s="1" t="s">
        <v>2953</v>
      </c>
      <c r="G117" s="1">
        <v>1</v>
      </c>
      <c r="H117" s="1" t="s">
        <v>2345</v>
      </c>
      <c r="I117" s="86">
        <v>1</v>
      </c>
      <c r="J117" s="2" t="s">
        <v>3130</v>
      </c>
      <c r="K117" s="1" t="s">
        <v>3056</v>
      </c>
      <c r="L117" s="1" t="s">
        <v>13</v>
      </c>
      <c r="M117" s="81">
        <v>13.95</v>
      </c>
      <c r="N117" s="42" t="s">
        <v>7981</v>
      </c>
      <c r="O117" s="42" t="s">
        <v>7981</v>
      </c>
      <c r="P117" s="81">
        <v>13.95</v>
      </c>
      <c r="Q117" s="42" t="s">
        <v>8053</v>
      </c>
      <c r="R117" s="42" t="s">
        <v>7981</v>
      </c>
      <c r="S117" s="81">
        <v>13.95</v>
      </c>
      <c r="T117" s="42" t="s">
        <v>8053</v>
      </c>
      <c r="U117" s="42" t="s">
        <v>7981</v>
      </c>
      <c r="V117" s="81">
        <v>13.95</v>
      </c>
      <c r="W117" s="42" t="s">
        <v>8053</v>
      </c>
      <c r="X117" s="42" t="s">
        <v>7981</v>
      </c>
    </row>
    <row r="118" spans="1:24" s="5" customFormat="1" ht="22.5" customHeight="1" x14ac:dyDescent="0.2">
      <c r="A118" s="2" t="s">
        <v>6597</v>
      </c>
      <c r="B118" s="2" t="s">
        <v>1344</v>
      </c>
      <c r="C118" s="2" t="s">
        <v>6634</v>
      </c>
      <c r="D118" s="2" t="s">
        <v>1380</v>
      </c>
      <c r="E118" s="2" t="s">
        <v>6600</v>
      </c>
      <c r="F118" s="2" t="s">
        <v>3141</v>
      </c>
      <c r="G118" s="2">
        <v>1</v>
      </c>
      <c r="H118" s="2" t="s">
        <v>2345</v>
      </c>
      <c r="I118" s="7">
        <v>1</v>
      </c>
      <c r="J118" s="2" t="s">
        <v>3130</v>
      </c>
      <c r="K118" s="2">
        <v>758</v>
      </c>
      <c r="L118" s="2" t="s">
        <v>13</v>
      </c>
      <c r="M118" s="80">
        <v>12.95</v>
      </c>
      <c r="N118" s="42" t="s">
        <v>8054</v>
      </c>
      <c r="O118" s="42" t="s">
        <v>8054</v>
      </c>
      <c r="P118" s="80">
        <v>12.95</v>
      </c>
      <c r="Q118" s="42" t="s">
        <v>8055</v>
      </c>
      <c r="R118" s="42" t="s">
        <v>8054</v>
      </c>
      <c r="S118" s="80">
        <v>16.95</v>
      </c>
      <c r="T118" s="42" t="s">
        <v>8056</v>
      </c>
      <c r="U118" s="42" t="s">
        <v>8057</v>
      </c>
      <c r="V118" s="80">
        <v>16.95</v>
      </c>
      <c r="W118" s="42" t="s">
        <v>8056</v>
      </c>
      <c r="X118" s="42" t="s">
        <v>8057</v>
      </c>
    </row>
    <row r="119" spans="1:24" s="5" customFormat="1" ht="22.5" customHeight="1" x14ac:dyDescent="0.2">
      <c r="A119" s="2" t="s">
        <v>6597</v>
      </c>
      <c r="B119" s="2" t="s">
        <v>1344</v>
      </c>
      <c r="C119" s="2" t="s">
        <v>6634</v>
      </c>
      <c r="D119" s="2" t="s">
        <v>1380</v>
      </c>
      <c r="E119" s="2" t="s">
        <v>1777</v>
      </c>
      <c r="F119" s="2" t="s">
        <v>2178</v>
      </c>
      <c r="G119" s="2">
        <v>1</v>
      </c>
      <c r="H119" s="2" t="s">
        <v>2345</v>
      </c>
      <c r="I119" s="7">
        <v>8</v>
      </c>
      <c r="J119" s="2" t="s">
        <v>2315</v>
      </c>
      <c r="K119" s="2" t="s">
        <v>1381</v>
      </c>
      <c r="L119" s="2" t="s">
        <v>13</v>
      </c>
      <c r="M119" s="80">
        <v>89.6</v>
      </c>
      <c r="N119" s="42" t="s">
        <v>7977</v>
      </c>
      <c r="O119" s="42" t="s">
        <v>7977</v>
      </c>
      <c r="P119" s="80">
        <v>89.6</v>
      </c>
      <c r="Q119" s="42" t="s">
        <v>7976</v>
      </c>
      <c r="R119" s="42" t="s">
        <v>7977</v>
      </c>
      <c r="S119" s="80">
        <v>89.6</v>
      </c>
      <c r="T119" s="42" t="s">
        <v>7976</v>
      </c>
      <c r="U119" s="42" t="s">
        <v>7977</v>
      </c>
      <c r="V119" s="80">
        <v>89.6</v>
      </c>
      <c r="W119" s="42" t="s">
        <v>7976</v>
      </c>
      <c r="X119" s="42" t="s">
        <v>7977</v>
      </c>
    </row>
    <row r="120" spans="1:24" s="5" customFormat="1" ht="22.5" customHeight="1" x14ac:dyDescent="0.2">
      <c r="A120" s="2" t="s">
        <v>6597</v>
      </c>
      <c r="B120" s="2" t="s">
        <v>1344</v>
      </c>
      <c r="C120" s="2" t="s">
        <v>6635</v>
      </c>
      <c r="D120" s="2" t="s">
        <v>1380</v>
      </c>
      <c r="E120" s="2" t="s">
        <v>2150</v>
      </c>
      <c r="F120" s="2" t="s">
        <v>2953</v>
      </c>
      <c r="G120" s="2">
        <v>1</v>
      </c>
      <c r="H120" s="2" t="s">
        <v>2345</v>
      </c>
      <c r="I120" s="7">
        <v>1</v>
      </c>
      <c r="J120" s="2" t="s">
        <v>3130</v>
      </c>
      <c r="K120" s="2">
        <v>60</v>
      </c>
      <c r="L120" s="2" t="s">
        <v>13</v>
      </c>
      <c r="M120" s="80">
        <v>15</v>
      </c>
      <c r="N120" s="42" t="s">
        <v>7961</v>
      </c>
      <c r="O120" s="42" t="s">
        <v>7961</v>
      </c>
      <c r="P120" s="80">
        <v>20</v>
      </c>
      <c r="Q120" s="42" t="s">
        <v>7989</v>
      </c>
      <c r="R120" s="42" t="s">
        <v>7990</v>
      </c>
      <c r="S120" s="80">
        <v>15</v>
      </c>
      <c r="T120" s="42" t="s">
        <v>7960</v>
      </c>
      <c r="U120" s="42" t="s">
        <v>7961</v>
      </c>
      <c r="V120" s="80">
        <v>15</v>
      </c>
      <c r="W120" s="42" t="s">
        <v>7960</v>
      </c>
      <c r="X120" s="42" t="s">
        <v>7961</v>
      </c>
    </row>
    <row r="121" spans="1:24" s="5" customFormat="1" ht="22.5" customHeight="1" x14ac:dyDescent="0.2">
      <c r="A121" s="2" t="s">
        <v>6597</v>
      </c>
      <c r="B121" s="2" t="s">
        <v>1344</v>
      </c>
      <c r="C121" s="2" t="s">
        <v>6636</v>
      </c>
      <c r="D121" s="2" t="s">
        <v>1380</v>
      </c>
      <c r="E121" s="2" t="s">
        <v>2150</v>
      </c>
      <c r="F121" s="2" t="s">
        <v>2953</v>
      </c>
      <c r="G121" s="2">
        <v>1</v>
      </c>
      <c r="H121" s="2" t="s">
        <v>2345</v>
      </c>
      <c r="I121" s="7">
        <v>1</v>
      </c>
      <c r="J121" s="2" t="s">
        <v>3130</v>
      </c>
      <c r="K121" s="2">
        <v>59</v>
      </c>
      <c r="L121" s="2" t="s">
        <v>13</v>
      </c>
      <c r="M121" s="80">
        <v>9</v>
      </c>
      <c r="N121" s="42" t="s">
        <v>7943</v>
      </c>
      <c r="O121" s="42" t="s">
        <v>7943</v>
      </c>
      <c r="P121" s="80">
        <v>12</v>
      </c>
      <c r="Q121" s="42" t="s">
        <v>7962</v>
      </c>
      <c r="R121" s="42" t="s">
        <v>7959</v>
      </c>
      <c r="S121" s="80">
        <v>9</v>
      </c>
      <c r="T121" s="42" t="s">
        <v>7942</v>
      </c>
      <c r="U121" s="42" t="s">
        <v>7943</v>
      </c>
      <c r="V121" s="80">
        <v>9</v>
      </c>
      <c r="W121" s="42" t="s">
        <v>7942</v>
      </c>
      <c r="X121" s="42" t="s">
        <v>7943</v>
      </c>
    </row>
    <row r="122" spans="1:24" s="5" customFormat="1" ht="22.5" customHeight="1" x14ac:dyDescent="0.2">
      <c r="A122" s="2" t="s">
        <v>6597</v>
      </c>
      <c r="B122" s="2" t="s">
        <v>1344</v>
      </c>
      <c r="C122" s="2" t="s">
        <v>6637</v>
      </c>
      <c r="D122" s="2" t="s">
        <v>1382</v>
      </c>
      <c r="E122" s="2" t="s">
        <v>1342</v>
      </c>
      <c r="F122" s="2" t="s">
        <v>2180</v>
      </c>
      <c r="G122" s="2">
        <v>1</v>
      </c>
      <c r="H122" s="2" t="s">
        <v>2345</v>
      </c>
      <c r="I122" s="7">
        <v>1</v>
      </c>
      <c r="J122" s="2" t="s">
        <v>3130</v>
      </c>
      <c r="K122" s="2" t="s">
        <v>1383</v>
      </c>
      <c r="L122" s="2" t="s">
        <v>13</v>
      </c>
      <c r="M122" s="80">
        <v>2.94</v>
      </c>
      <c r="N122" s="42" t="s">
        <v>8058</v>
      </c>
      <c r="O122" s="42" t="s">
        <v>8058</v>
      </c>
      <c r="P122" s="80">
        <v>2.94</v>
      </c>
      <c r="Q122" s="42" t="s">
        <v>8059</v>
      </c>
      <c r="R122" s="42" t="s">
        <v>8058</v>
      </c>
      <c r="S122" s="80">
        <v>2.94</v>
      </c>
      <c r="T122" s="42" t="s">
        <v>8059</v>
      </c>
      <c r="U122" s="42" t="s">
        <v>8058</v>
      </c>
      <c r="V122" s="80">
        <v>2.94</v>
      </c>
      <c r="W122" s="42" t="s">
        <v>8059</v>
      </c>
      <c r="X122" s="42" t="s">
        <v>8058</v>
      </c>
    </row>
    <row r="123" spans="1:24" s="5" customFormat="1" ht="22.5" customHeight="1" x14ac:dyDescent="0.2">
      <c r="A123" s="1" t="s">
        <v>6597</v>
      </c>
      <c r="B123" s="1" t="s">
        <v>1344</v>
      </c>
      <c r="C123" s="1" t="s">
        <v>6637</v>
      </c>
      <c r="D123" s="1" t="s">
        <v>1382</v>
      </c>
      <c r="E123" s="1" t="s">
        <v>3134</v>
      </c>
      <c r="F123" s="1" t="s">
        <v>2953</v>
      </c>
      <c r="G123" s="1">
        <v>1</v>
      </c>
      <c r="H123" s="1" t="s">
        <v>2345</v>
      </c>
      <c r="I123" s="86">
        <v>1</v>
      </c>
      <c r="J123" s="2" t="s">
        <v>3130</v>
      </c>
      <c r="K123" s="1" t="s">
        <v>3057</v>
      </c>
      <c r="L123" s="1" t="s">
        <v>13</v>
      </c>
      <c r="M123" s="81">
        <v>2.4500000000000002</v>
      </c>
      <c r="N123" s="42" t="s">
        <v>7889</v>
      </c>
      <c r="O123" s="42" t="s">
        <v>7889</v>
      </c>
      <c r="P123" s="81">
        <v>2.4500000000000002</v>
      </c>
      <c r="Q123" s="42" t="s">
        <v>8060</v>
      </c>
      <c r="R123" s="42" t="s">
        <v>7889</v>
      </c>
      <c r="S123" s="81">
        <v>2.4500000000000002</v>
      </c>
      <c r="T123" s="42" t="s">
        <v>8060</v>
      </c>
      <c r="U123" s="42" t="s">
        <v>7889</v>
      </c>
      <c r="V123" s="81">
        <v>2.4500000000000002</v>
      </c>
      <c r="W123" s="42" t="s">
        <v>8060</v>
      </c>
      <c r="X123" s="42" t="s">
        <v>7889</v>
      </c>
    </row>
    <row r="124" spans="1:24" s="5" customFormat="1" ht="22.5" customHeight="1" x14ac:dyDescent="0.2">
      <c r="A124" s="2" t="s">
        <v>6597</v>
      </c>
      <c r="B124" s="2" t="s">
        <v>1344</v>
      </c>
      <c r="C124" s="2" t="s">
        <v>6637</v>
      </c>
      <c r="D124" s="2" t="s">
        <v>1382</v>
      </c>
      <c r="E124" s="2" t="s">
        <v>6600</v>
      </c>
      <c r="F124" s="2" t="s">
        <v>2314</v>
      </c>
      <c r="G124" s="2">
        <v>1</v>
      </c>
      <c r="H124" s="2" t="s">
        <v>2345</v>
      </c>
      <c r="I124" s="7">
        <v>1</v>
      </c>
      <c r="J124" s="2" t="s">
        <v>3130</v>
      </c>
      <c r="K124" s="2">
        <v>896</v>
      </c>
      <c r="L124" s="2" t="s">
        <v>3096</v>
      </c>
      <c r="M124" s="80">
        <v>3.25</v>
      </c>
      <c r="N124" s="42" t="s">
        <v>8061</v>
      </c>
      <c r="O124" s="42" t="s">
        <v>8061</v>
      </c>
      <c r="P124" s="80">
        <v>3.25</v>
      </c>
      <c r="Q124" s="42" t="s">
        <v>8062</v>
      </c>
      <c r="R124" s="42" t="s">
        <v>8061</v>
      </c>
      <c r="S124" s="80">
        <v>3.25</v>
      </c>
      <c r="T124" s="42" t="s">
        <v>8062</v>
      </c>
      <c r="U124" s="42" t="s">
        <v>8061</v>
      </c>
      <c r="V124" s="80">
        <v>3.25</v>
      </c>
      <c r="W124" s="42" t="s">
        <v>8062</v>
      </c>
      <c r="X124" s="42" t="s">
        <v>8061</v>
      </c>
    </row>
    <row r="125" spans="1:24" s="5" customFormat="1" ht="22.5" customHeight="1" x14ac:dyDescent="0.2">
      <c r="A125" s="2" t="s">
        <v>6597</v>
      </c>
      <c r="B125" s="2" t="s">
        <v>1344</v>
      </c>
      <c r="C125" s="2" t="s">
        <v>6637</v>
      </c>
      <c r="D125" s="2" t="s">
        <v>1382</v>
      </c>
      <c r="E125" s="2" t="s">
        <v>1777</v>
      </c>
      <c r="F125" s="2" t="s">
        <v>2181</v>
      </c>
      <c r="G125" s="2">
        <v>1</v>
      </c>
      <c r="H125" s="2" t="s">
        <v>2345</v>
      </c>
      <c r="I125" s="7">
        <v>1</v>
      </c>
      <c r="J125" s="2" t="s">
        <v>3130</v>
      </c>
      <c r="K125" s="2" t="s">
        <v>1787</v>
      </c>
      <c r="L125" s="2" t="s">
        <v>13</v>
      </c>
      <c r="M125" s="80">
        <v>3.5</v>
      </c>
      <c r="N125" s="42" t="s">
        <v>8063</v>
      </c>
      <c r="O125" s="42" t="s">
        <v>8063</v>
      </c>
      <c r="P125" s="80">
        <v>3.5</v>
      </c>
      <c r="Q125" s="42" t="s">
        <v>8064</v>
      </c>
      <c r="R125" s="42" t="s">
        <v>8063</v>
      </c>
      <c r="S125" s="80">
        <v>3.5</v>
      </c>
      <c r="T125" s="42" t="s">
        <v>8064</v>
      </c>
      <c r="U125" s="42" t="s">
        <v>8063</v>
      </c>
      <c r="V125" s="80">
        <v>3.5</v>
      </c>
      <c r="W125" s="42" t="s">
        <v>8064</v>
      </c>
      <c r="X125" s="42" t="s">
        <v>8063</v>
      </c>
    </row>
    <row r="126" spans="1:24" s="5" customFormat="1" ht="22.5" customHeight="1" x14ac:dyDescent="0.2">
      <c r="A126" s="2" t="s">
        <v>6597</v>
      </c>
      <c r="B126" s="2" t="s">
        <v>1344</v>
      </c>
      <c r="C126" s="2" t="s">
        <v>6637</v>
      </c>
      <c r="D126" s="2" t="s">
        <v>1382</v>
      </c>
      <c r="E126" s="2" t="s">
        <v>2150</v>
      </c>
      <c r="F126" s="2" t="s">
        <v>2953</v>
      </c>
      <c r="G126" s="2">
        <v>1</v>
      </c>
      <c r="H126" s="2" t="s">
        <v>2345</v>
      </c>
      <c r="I126" s="7">
        <v>1</v>
      </c>
      <c r="J126" s="2" t="s">
        <v>3130</v>
      </c>
      <c r="K126" s="2">
        <v>29</v>
      </c>
      <c r="L126" s="2" t="s">
        <v>13</v>
      </c>
      <c r="M126" s="80">
        <v>3</v>
      </c>
      <c r="N126" s="42" t="s">
        <v>7886</v>
      </c>
      <c r="O126" s="42" t="s">
        <v>7886</v>
      </c>
      <c r="P126" s="80">
        <v>3</v>
      </c>
      <c r="Q126" s="42" t="s">
        <v>7887</v>
      </c>
      <c r="R126" s="42" t="s">
        <v>7886</v>
      </c>
      <c r="S126" s="80">
        <v>3</v>
      </c>
      <c r="T126" s="42" t="s">
        <v>7887</v>
      </c>
      <c r="U126" s="42" t="s">
        <v>7886</v>
      </c>
      <c r="V126" s="80">
        <v>3</v>
      </c>
      <c r="W126" s="42" t="s">
        <v>7887</v>
      </c>
      <c r="X126" s="42" t="s">
        <v>7886</v>
      </c>
    </row>
    <row r="127" spans="1:24" s="5" customFormat="1" ht="22.5" customHeight="1" x14ac:dyDescent="0.2">
      <c r="A127" s="2" t="s">
        <v>6597</v>
      </c>
      <c r="B127" s="2" t="s">
        <v>1344</v>
      </c>
      <c r="C127" s="2" t="s">
        <v>6638</v>
      </c>
      <c r="D127" s="2" t="s">
        <v>1384</v>
      </c>
      <c r="E127" s="2" t="s">
        <v>1342</v>
      </c>
      <c r="F127" s="2" t="s">
        <v>2182</v>
      </c>
      <c r="G127" s="2">
        <v>1</v>
      </c>
      <c r="H127" s="2" t="s">
        <v>6619</v>
      </c>
      <c r="I127" s="7">
        <v>1</v>
      </c>
      <c r="J127" s="2" t="s">
        <v>3130</v>
      </c>
      <c r="K127" s="2" t="s">
        <v>1385</v>
      </c>
      <c r="L127" s="2" t="s">
        <v>13</v>
      </c>
      <c r="M127" s="80">
        <v>1.6</v>
      </c>
      <c r="N127" s="42" t="s">
        <v>8065</v>
      </c>
      <c r="O127" s="42" t="s">
        <v>8065</v>
      </c>
      <c r="P127" s="80">
        <v>1.6</v>
      </c>
      <c r="Q127" s="42" t="s">
        <v>8065</v>
      </c>
      <c r="R127" s="42" t="s">
        <v>8065</v>
      </c>
      <c r="S127" s="80">
        <v>1.6</v>
      </c>
      <c r="T127" s="42" t="s">
        <v>8065</v>
      </c>
      <c r="U127" s="42" t="s">
        <v>8065</v>
      </c>
      <c r="V127" s="80">
        <v>1.6</v>
      </c>
      <c r="W127" s="42" t="s">
        <v>8065</v>
      </c>
      <c r="X127" s="42" t="s">
        <v>8065</v>
      </c>
    </row>
    <row r="128" spans="1:24" s="5" customFormat="1" ht="22.5" customHeight="1" x14ac:dyDescent="0.2">
      <c r="A128" s="1" t="s">
        <v>6597</v>
      </c>
      <c r="B128" s="1" t="s">
        <v>1344</v>
      </c>
      <c r="C128" s="1" t="s">
        <v>6638</v>
      </c>
      <c r="D128" s="1" t="s">
        <v>1384</v>
      </c>
      <c r="E128" s="1" t="s">
        <v>3134</v>
      </c>
      <c r="F128" s="1" t="s">
        <v>2953</v>
      </c>
      <c r="G128" s="1">
        <v>1</v>
      </c>
      <c r="H128" s="1" t="s">
        <v>6619</v>
      </c>
      <c r="I128" s="86">
        <v>1</v>
      </c>
      <c r="J128" s="2" t="s">
        <v>3130</v>
      </c>
      <c r="K128" s="1" t="s">
        <v>3058</v>
      </c>
      <c r="L128" s="1" t="s">
        <v>13</v>
      </c>
      <c r="M128" s="81">
        <v>2.4</v>
      </c>
      <c r="N128" s="42" t="s">
        <v>8049</v>
      </c>
      <c r="O128" s="42" t="s">
        <v>8049</v>
      </c>
      <c r="P128" s="81">
        <v>2.4</v>
      </c>
      <c r="Q128" s="42" t="s">
        <v>8049</v>
      </c>
      <c r="R128" s="42" t="s">
        <v>8049</v>
      </c>
      <c r="S128" s="81">
        <v>2.4</v>
      </c>
      <c r="T128" s="42" t="s">
        <v>8049</v>
      </c>
      <c r="U128" s="42" t="s">
        <v>8049</v>
      </c>
      <c r="V128" s="81">
        <v>2.4</v>
      </c>
      <c r="W128" s="42" t="s">
        <v>8049</v>
      </c>
      <c r="X128" s="42" t="s">
        <v>8049</v>
      </c>
    </row>
    <row r="129" spans="1:24" s="5" customFormat="1" ht="22.5" customHeight="1" x14ac:dyDescent="0.2">
      <c r="A129" s="2" t="s">
        <v>6597</v>
      </c>
      <c r="B129" s="2" t="s">
        <v>1344</v>
      </c>
      <c r="C129" s="2" t="s">
        <v>6638</v>
      </c>
      <c r="D129" s="2" t="s">
        <v>1384</v>
      </c>
      <c r="E129" s="2" t="s">
        <v>6600</v>
      </c>
      <c r="F129" s="2" t="s">
        <v>3097</v>
      </c>
      <c r="G129" s="2">
        <v>1</v>
      </c>
      <c r="H129" s="2" t="s">
        <v>6619</v>
      </c>
      <c r="I129" s="7">
        <v>1</v>
      </c>
      <c r="J129" s="2" t="s">
        <v>3130</v>
      </c>
      <c r="K129" s="2">
        <v>404</v>
      </c>
      <c r="L129" s="2" t="s">
        <v>13</v>
      </c>
      <c r="M129" s="80">
        <v>1.75</v>
      </c>
      <c r="N129" s="42" t="s">
        <v>8066</v>
      </c>
      <c r="O129" s="42" t="s">
        <v>8066</v>
      </c>
      <c r="P129" s="80">
        <v>1.75</v>
      </c>
      <c r="Q129" s="42" t="s">
        <v>8066</v>
      </c>
      <c r="R129" s="42" t="s">
        <v>8066</v>
      </c>
      <c r="S129" s="80">
        <v>2.5</v>
      </c>
      <c r="T129" s="42" t="s">
        <v>8043</v>
      </c>
      <c r="U129" s="42" t="s">
        <v>8043</v>
      </c>
      <c r="V129" s="80">
        <v>2.25</v>
      </c>
      <c r="W129" s="42" t="s">
        <v>8067</v>
      </c>
      <c r="X129" s="42" t="s">
        <v>8067</v>
      </c>
    </row>
    <row r="130" spans="1:24" s="5" customFormat="1" ht="22.5" customHeight="1" x14ac:dyDescent="0.2">
      <c r="A130" s="2" t="s">
        <v>6597</v>
      </c>
      <c r="B130" s="2" t="s">
        <v>1344</v>
      </c>
      <c r="C130" s="2" t="s">
        <v>6638</v>
      </c>
      <c r="D130" s="2" t="s">
        <v>1384</v>
      </c>
      <c r="E130" s="2" t="s">
        <v>1777</v>
      </c>
      <c r="F130" s="2" t="s">
        <v>2183</v>
      </c>
      <c r="G130" s="2">
        <v>1</v>
      </c>
      <c r="H130" s="2" t="s">
        <v>6619</v>
      </c>
      <c r="I130" s="7">
        <v>1</v>
      </c>
      <c r="J130" s="2" t="s">
        <v>3130</v>
      </c>
      <c r="K130" s="2" t="s">
        <v>1385</v>
      </c>
      <c r="L130" s="2" t="s">
        <v>13</v>
      </c>
      <c r="M130" s="80">
        <v>1.4</v>
      </c>
      <c r="N130" s="42" t="s">
        <v>8068</v>
      </c>
      <c r="O130" s="42" t="s">
        <v>8068</v>
      </c>
      <c r="P130" s="80">
        <v>1.68</v>
      </c>
      <c r="Q130" s="42" t="s">
        <v>8046</v>
      </c>
      <c r="R130" s="42" t="s">
        <v>8046</v>
      </c>
      <c r="S130" s="80">
        <v>2.0999999999999996</v>
      </c>
      <c r="T130" s="42" t="s">
        <v>8069</v>
      </c>
      <c r="U130" s="42" t="s">
        <v>8069</v>
      </c>
      <c r="V130" s="80">
        <v>1.68</v>
      </c>
      <c r="W130" s="42" t="s">
        <v>8046</v>
      </c>
      <c r="X130" s="42" t="s">
        <v>8046</v>
      </c>
    </row>
    <row r="131" spans="1:24" s="5" customFormat="1" ht="22.5" customHeight="1" x14ac:dyDescent="0.2">
      <c r="A131" s="2" t="s">
        <v>6597</v>
      </c>
      <c r="B131" s="2" t="s">
        <v>1344</v>
      </c>
      <c r="C131" s="2" t="s">
        <v>6638</v>
      </c>
      <c r="D131" s="2" t="s">
        <v>1384</v>
      </c>
      <c r="E131" s="2" t="s">
        <v>2150</v>
      </c>
      <c r="F131" s="2" t="s">
        <v>2953</v>
      </c>
      <c r="G131" s="2">
        <v>1</v>
      </c>
      <c r="H131" s="2" t="s">
        <v>6619</v>
      </c>
      <c r="I131" s="7">
        <v>1</v>
      </c>
      <c r="J131" s="2" t="s">
        <v>3130</v>
      </c>
      <c r="K131" s="2">
        <v>62</v>
      </c>
      <c r="L131" s="2" t="s">
        <v>13</v>
      </c>
      <c r="M131" s="80">
        <v>3</v>
      </c>
      <c r="N131" s="42" t="s">
        <v>8070</v>
      </c>
      <c r="O131" s="42" t="s">
        <v>8070</v>
      </c>
      <c r="P131" s="80">
        <v>3</v>
      </c>
      <c r="Q131" s="42" t="s">
        <v>8070</v>
      </c>
      <c r="R131" s="42" t="s">
        <v>8070</v>
      </c>
      <c r="S131" s="80">
        <v>3</v>
      </c>
      <c r="T131" s="42" t="s">
        <v>8070</v>
      </c>
      <c r="U131" s="42" t="s">
        <v>8070</v>
      </c>
      <c r="V131" s="80">
        <v>3</v>
      </c>
      <c r="W131" s="42" t="s">
        <v>8070</v>
      </c>
      <c r="X131" s="42" t="s">
        <v>8070</v>
      </c>
    </row>
    <row r="132" spans="1:24" s="5" customFormat="1" ht="22.5" customHeight="1" x14ac:dyDescent="0.2">
      <c r="A132" s="2" t="s">
        <v>6597</v>
      </c>
      <c r="B132" s="2" t="s">
        <v>1344</v>
      </c>
      <c r="C132" s="2" t="s">
        <v>6639</v>
      </c>
      <c r="D132" s="2" t="s">
        <v>1386</v>
      </c>
      <c r="E132" s="2" t="s">
        <v>1342</v>
      </c>
      <c r="F132" s="2" t="s">
        <v>2184</v>
      </c>
      <c r="G132" s="2">
        <v>1</v>
      </c>
      <c r="H132" s="2" t="s">
        <v>2345</v>
      </c>
      <c r="I132" s="7">
        <v>1</v>
      </c>
      <c r="J132" s="2" t="s">
        <v>3130</v>
      </c>
      <c r="K132" s="2" t="s">
        <v>1387</v>
      </c>
      <c r="L132" s="2" t="s">
        <v>13</v>
      </c>
      <c r="M132" s="80">
        <v>13.33</v>
      </c>
      <c r="N132" s="42" t="s">
        <v>8071</v>
      </c>
      <c r="O132" s="42" t="s">
        <v>8071</v>
      </c>
      <c r="P132" s="80">
        <v>11.33</v>
      </c>
      <c r="Q132" s="42" t="s">
        <v>8072</v>
      </c>
      <c r="R132" s="42" t="s">
        <v>8073</v>
      </c>
      <c r="S132" s="80">
        <v>8</v>
      </c>
      <c r="T132" s="42" t="s">
        <v>7968</v>
      </c>
      <c r="U132" s="42" t="s">
        <v>7951</v>
      </c>
      <c r="V132" s="80">
        <v>8.67</v>
      </c>
      <c r="W132" s="42" t="s">
        <v>7971</v>
      </c>
      <c r="X132" s="42" t="s">
        <v>7972</v>
      </c>
    </row>
    <row r="133" spans="1:24" s="5" customFormat="1" ht="22.5" customHeight="1" x14ac:dyDescent="0.2">
      <c r="A133" s="1" t="s">
        <v>6597</v>
      </c>
      <c r="B133" s="1" t="s">
        <v>1344</v>
      </c>
      <c r="C133" s="1" t="s">
        <v>6639</v>
      </c>
      <c r="D133" s="1" t="s">
        <v>1386</v>
      </c>
      <c r="E133" s="1" t="s">
        <v>3134</v>
      </c>
      <c r="F133" s="1" t="s">
        <v>2953</v>
      </c>
      <c r="G133" s="1">
        <v>1</v>
      </c>
      <c r="H133" s="1" t="s">
        <v>2345</v>
      </c>
      <c r="I133" s="86">
        <v>1</v>
      </c>
      <c r="J133" s="2" t="s">
        <v>3130</v>
      </c>
      <c r="K133" s="1" t="s">
        <v>3059</v>
      </c>
      <c r="L133" s="1" t="s">
        <v>13</v>
      </c>
      <c r="M133" s="81">
        <v>10</v>
      </c>
      <c r="N133" s="42" t="s">
        <v>8074</v>
      </c>
      <c r="O133" s="42" t="s">
        <v>8074</v>
      </c>
      <c r="P133" s="81">
        <v>12.5</v>
      </c>
      <c r="Q133" s="42" t="s">
        <v>8075</v>
      </c>
      <c r="R133" s="42" t="s">
        <v>8076</v>
      </c>
      <c r="S133" s="81">
        <v>15</v>
      </c>
      <c r="T133" s="42" t="s">
        <v>7960</v>
      </c>
      <c r="U133" s="42" t="s">
        <v>7961</v>
      </c>
      <c r="V133" s="81">
        <v>12.5</v>
      </c>
      <c r="W133" s="42" t="s">
        <v>8075</v>
      </c>
      <c r="X133" s="42" t="s">
        <v>8076</v>
      </c>
    </row>
    <row r="134" spans="1:24" s="5" customFormat="1" ht="22.5" customHeight="1" x14ac:dyDescent="0.2">
      <c r="A134" s="2" t="s">
        <v>6597</v>
      </c>
      <c r="B134" s="2" t="s">
        <v>1344</v>
      </c>
      <c r="C134" s="2" t="s">
        <v>6639</v>
      </c>
      <c r="D134" s="2" t="s">
        <v>1386</v>
      </c>
      <c r="E134" s="2" t="s">
        <v>6600</v>
      </c>
      <c r="F134" s="2" t="s">
        <v>3141</v>
      </c>
      <c r="G134" s="2">
        <v>1</v>
      </c>
      <c r="H134" s="2" t="s">
        <v>2345</v>
      </c>
      <c r="I134" s="7">
        <v>1</v>
      </c>
      <c r="J134" s="2" t="s">
        <v>3130</v>
      </c>
      <c r="K134" s="2">
        <v>405</v>
      </c>
      <c r="L134" s="2" t="s">
        <v>13</v>
      </c>
      <c r="M134" s="80">
        <v>10.95</v>
      </c>
      <c r="N134" s="42" t="s">
        <v>8077</v>
      </c>
      <c r="O134" s="42" t="s">
        <v>8077</v>
      </c>
      <c r="P134" s="80">
        <v>10.95</v>
      </c>
      <c r="Q134" s="42" t="s">
        <v>8078</v>
      </c>
      <c r="R134" s="42" t="s">
        <v>8077</v>
      </c>
      <c r="S134" s="80">
        <v>14.95</v>
      </c>
      <c r="T134" s="42" t="s">
        <v>8079</v>
      </c>
      <c r="U134" s="42" t="s">
        <v>7961</v>
      </c>
      <c r="V134" s="80">
        <v>14.95</v>
      </c>
      <c r="W134" s="42" t="s">
        <v>8079</v>
      </c>
      <c r="X134" s="42" t="s">
        <v>7961</v>
      </c>
    </row>
    <row r="135" spans="1:24" s="5" customFormat="1" ht="22.5" customHeight="1" x14ac:dyDescent="0.2">
      <c r="A135" s="2" t="s">
        <v>6597</v>
      </c>
      <c r="B135" s="2" t="s">
        <v>1344</v>
      </c>
      <c r="C135" s="2" t="s">
        <v>6639</v>
      </c>
      <c r="D135" s="2" t="s">
        <v>1386</v>
      </c>
      <c r="E135" s="2" t="s">
        <v>1777</v>
      </c>
      <c r="F135" s="2" t="s">
        <v>2185</v>
      </c>
      <c r="G135" s="2">
        <v>1</v>
      </c>
      <c r="H135" s="2" t="s">
        <v>2345</v>
      </c>
      <c r="I135" s="7">
        <v>1</v>
      </c>
      <c r="J135" s="2" t="s">
        <v>3130</v>
      </c>
      <c r="K135" s="2" t="s">
        <v>1788</v>
      </c>
      <c r="L135" s="2" t="s">
        <v>13</v>
      </c>
      <c r="M135" s="80">
        <v>14.7</v>
      </c>
      <c r="N135" s="42" t="s">
        <v>7984</v>
      </c>
      <c r="O135" s="42" t="s">
        <v>7984</v>
      </c>
      <c r="P135" s="80">
        <v>14.7</v>
      </c>
      <c r="Q135" s="42" t="s">
        <v>8080</v>
      </c>
      <c r="R135" s="42" t="s">
        <v>7984</v>
      </c>
      <c r="S135" s="80">
        <v>14.7</v>
      </c>
      <c r="T135" s="42" t="s">
        <v>8080</v>
      </c>
      <c r="U135" s="42" t="s">
        <v>7984</v>
      </c>
      <c r="V135" s="80">
        <v>14.7</v>
      </c>
      <c r="W135" s="42" t="s">
        <v>8080</v>
      </c>
      <c r="X135" s="42" t="s">
        <v>7984</v>
      </c>
    </row>
    <row r="136" spans="1:24" s="5" customFormat="1" ht="22.5" customHeight="1" x14ac:dyDescent="0.2">
      <c r="A136" s="2" t="s">
        <v>6597</v>
      </c>
      <c r="B136" s="2" t="s">
        <v>1344</v>
      </c>
      <c r="C136" s="2" t="s">
        <v>6639</v>
      </c>
      <c r="D136" s="2" t="s">
        <v>1386</v>
      </c>
      <c r="E136" s="2" t="s">
        <v>2150</v>
      </c>
      <c r="F136" s="2" t="s">
        <v>2953</v>
      </c>
      <c r="G136" s="2">
        <v>1</v>
      </c>
      <c r="H136" s="2" t="s">
        <v>2345</v>
      </c>
      <c r="I136" s="7">
        <v>1</v>
      </c>
      <c r="J136" s="2" t="s">
        <v>3130</v>
      </c>
      <c r="K136" s="2">
        <v>67</v>
      </c>
      <c r="L136" s="2" t="s">
        <v>13</v>
      </c>
      <c r="M136" s="80">
        <v>9</v>
      </c>
      <c r="N136" s="42" t="s">
        <v>7943</v>
      </c>
      <c r="O136" s="42" t="s">
        <v>7943</v>
      </c>
      <c r="P136" s="80">
        <v>9</v>
      </c>
      <c r="Q136" s="42" t="s">
        <v>7942</v>
      </c>
      <c r="R136" s="42" t="s">
        <v>7943</v>
      </c>
      <c r="S136" s="80">
        <v>9</v>
      </c>
      <c r="T136" s="42" t="s">
        <v>7942</v>
      </c>
      <c r="U136" s="42" t="s">
        <v>7943</v>
      </c>
      <c r="V136" s="80">
        <v>12</v>
      </c>
      <c r="W136" s="42" t="s">
        <v>7962</v>
      </c>
      <c r="X136" s="42" t="s">
        <v>7959</v>
      </c>
    </row>
    <row r="137" spans="1:24" s="5" customFormat="1" ht="22.5" customHeight="1" x14ac:dyDescent="0.2">
      <c r="A137" s="2" t="s">
        <v>6597</v>
      </c>
      <c r="B137" s="2" t="s">
        <v>1344</v>
      </c>
      <c r="C137" s="2" t="s">
        <v>6640</v>
      </c>
      <c r="D137" s="2" t="s">
        <v>1388</v>
      </c>
      <c r="E137" s="2" t="s">
        <v>1342</v>
      </c>
      <c r="F137" s="2" t="s">
        <v>2187</v>
      </c>
      <c r="G137" s="2">
        <v>1</v>
      </c>
      <c r="H137" s="2" t="s">
        <v>2316</v>
      </c>
      <c r="I137" s="7">
        <v>1</v>
      </c>
      <c r="J137" s="2" t="s">
        <v>3130</v>
      </c>
      <c r="K137" s="2" t="s">
        <v>1389</v>
      </c>
      <c r="L137" s="2" t="s">
        <v>13</v>
      </c>
      <c r="M137" s="80">
        <v>1.33</v>
      </c>
      <c r="N137" s="42" t="s">
        <v>8081</v>
      </c>
      <c r="O137" s="42" t="s">
        <v>8081</v>
      </c>
      <c r="P137" s="80">
        <v>1.67</v>
      </c>
      <c r="Q137" s="42" t="s">
        <v>8082</v>
      </c>
      <c r="R137" s="42" t="s">
        <v>8082</v>
      </c>
      <c r="S137" s="80">
        <v>1.73</v>
      </c>
      <c r="T137" s="42" t="s">
        <v>8083</v>
      </c>
      <c r="U137" s="42" t="s">
        <v>8083</v>
      </c>
      <c r="V137" s="80">
        <v>1.33</v>
      </c>
      <c r="W137" s="42" t="s">
        <v>8081</v>
      </c>
      <c r="X137" s="42" t="s">
        <v>8081</v>
      </c>
    </row>
    <row r="138" spans="1:24" s="5" customFormat="1" ht="22.5" customHeight="1" x14ac:dyDescent="0.2">
      <c r="A138" s="1" t="s">
        <v>6597</v>
      </c>
      <c r="B138" s="1" t="s">
        <v>1344</v>
      </c>
      <c r="C138" s="1" t="s">
        <v>6640</v>
      </c>
      <c r="D138" s="1" t="s">
        <v>1388</v>
      </c>
      <c r="E138" s="1" t="s">
        <v>3134</v>
      </c>
      <c r="F138" s="1" t="s">
        <v>3142</v>
      </c>
      <c r="G138" s="1">
        <v>1</v>
      </c>
      <c r="H138" s="1" t="s">
        <v>2316</v>
      </c>
      <c r="I138" s="86">
        <v>1</v>
      </c>
      <c r="J138" s="2" t="s">
        <v>3130</v>
      </c>
      <c r="K138" s="1" t="s">
        <v>3060</v>
      </c>
      <c r="L138" s="1" t="s">
        <v>13</v>
      </c>
      <c r="M138" s="81">
        <v>1.75</v>
      </c>
      <c r="N138" s="42" t="s">
        <v>8084</v>
      </c>
      <c r="O138" s="42" t="s">
        <v>8084</v>
      </c>
      <c r="P138" s="81">
        <v>1.8</v>
      </c>
      <c r="Q138" s="42" t="s">
        <v>7901</v>
      </c>
      <c r="R138" s="42" t="s">
        <v>7901</v>
      </c>
      <c r="S138" s="81">
        <v>2.8</v>
      </c>
      <c r="T138" s="42" t="s">
        <v>7895</v>
      </c>
      <c r="U138" s="42" t="s">
        <v>7895</v>
      </c>
      <c r="V138" s="81">
        <v>1.75</v>
      </c>
      <c r="W138" s="42" t="s">
        <v>8084</v>
      </c>
      <c r="X138" s="42" t="s">
        <v>8084</v>
      </c>
    </row>
    <row r="139" spans="1:24" s="5" customFormat="1" ht="22.5" customHeight="1" x14ac:dyDescent="0.2">
      <c r="A139" s="2" t="s">
        <v>6597</v>
      </c>
      <c r="B139" s="2" t="s">
        <v>1344</v>
      </c>
      <c r="C139" s="2" t="s">
        <v>6640</v>
      </c>
      <c r="D139" s="2" t="s">
        <v>1388</v>
      </c>
      <c r="E139" s="2" t="s">
        <v>6600</v>
      </c>
      <c r="F139" s="2" t="s">
        <v>3098</v>
      </c>
      <c r="G139" s="2">
        <v>1</v>
      </c>
      <c r="H139" s="2" t="s">
        <v>2316</v>
      </c>
      <c r="I139" s="7">
        <v>1</v>
      </c>
      <c r="J139" s="2" t="s">
        <v>3130</v>
      </c>
      <c r="K139" s="2">
        <v>765</v>
      </c>
      <c r="L139" s="2" t="s">
        <v>13</v>
      </c>
      <c r="M139" s="80">
        <v>1.9</v>
      </c>
      <c r="N139" s="42" t="s">
        <v>8085</v>
      </c>
      <c r="O139" s="42" t="s">
        <v>8085</v>
      </c>
      <c r="P139" s="80">
        <v>1.9</v>
      </c>
      <c r="Q139" s="42" t="s">
        <v>8085</v>
      </c>
      <c r="R139" s="42" t="s">
        <v>8085</v>
      </c>
      <c r="S139" s="80">
        <v>2.5</v>
      </c>
      <c r="T139" s="42" t="s">
        <v>7927</v>
      </c>
      <c r="U139" s="42" t="s">
        <v>7927</v>
      </c>
      <c r="V139" s="80">
        <v>2.5</v>
      </c>
      <c r="W139" s="42" t="s">
        <v>7927</v>
      </c>
      <c r="X139" s="42" t="s">
        <v>7927</v>
      </c>
    </row>
    <row r="140" spans="1:24" s="5" customFormat="1" ht="22.5" customHeight="1" x14ac:dyDescent="0.2">
      <c r="A140" s="2" t="s">
        <v>6597</v>
      </c>
      <c r="B140" s="2" t="s">
        <v>1344</v>
      </c>
      <c r="C140" s="2" t="s">
        <v>6640</v>
      </c>
      <c r="D140" s="2" t="s">
        <v>1388</v>
      </c>
      <c r="E140" s="2" t="s">
        <v>1777</v>
      </c>
      <c r="F140" s="2" t="s">
        <v>2186</v>
      </c>
      <c r="G140" s="2">
        <v>1</v>
      </c>
      <c r="H140" s="2" t="s">
        <v>2316</v>
      </c>
      <c r="I140" s="7">
        <v>28</v>
      </c>
      <c r="J140" s="2" t="s">
        <v>2315</v>
      </c>
      <c r="K140" s="2" t="s">
        <v>1789</v>
      </c>
      <c r="L140" s="2" t="s">
        <v>13</v>
      </c>
      <c r="M140" s="80">
        <v>47.04</v>
      </c>
      <c r="N140" s="42" t="s">
        <v>8086</v>
      </c>
      <c r="O140" s="42" t="s">
        <v>8086</v>
      </c>
      <c r="P140" s="80">
        <v>47.04</v>
      </c>
      <c r="Q140" s="42" t="s">
        <v>8086</v>
      </c>
      <c r="R140" s="42" t="s">
        <v>8086</v>
      </c>
      <c r="S140" s="80">
        <v>47.04</v>
      </c>
      <c r="T140" s="42" t="s">
        <v>8086</v>
      </c>
      <c r="U140" s="42" t="s">
        <v>8086</v>
      </c>
      <c r="V140" s="80">
        <v>47.04</v>
      </c>
      <c r="W140" s="42" t="s">
        <v>8086</v>
      </c>
      <c r="X140" s="42" t="s">
        <v>8086</v>
      </c>
    </row>
    <row r="141" spans="1:24" s="5" customFormat="1" ht="22.5" customHeight="1" x14ac:dyDescent="0.2">
      <c r="A141" s="2" t="s">
        <v>6597</v>
      </c>
      <c r="B141" s="2" t="s">
        <v>1344</v>
      </c>
      <c r="C141" s="2" t="s">
        <v>6641</v>
      </c>
      <c r="D141" s="2" t="s">
        <v>1388</v>
      </c>
      <c r="E141" s="2" t="s">
        <v>2150</v>
      </c>
      <c r="F141" s="2" t="s">
        <v>2953</v>
      </c>
      <c r="G141" s="2">
        <v>1</v>
      </c>
      <c r="H141" s="2" t="s">
        <v>2316</v>
      </c>
      <c r="I141" s="7">
        <v>1</v>
      </c>
      <c r="J141" s="2" t="s">
        <v>3130</v>
      </c>
      <c r="K141" s="2">
        <v>42</v>
      </c>
      <c r="L141" s="2" t="s">
        <v>13</v>
      </c>
      <c r="M141" s="80">
        <v>4</v>
      </c>
      <c r="N141" s="42" t="s">
        <v>7919</v>
      </c>
      <c r="O141" s="42" t="s">
        <v>7919</v>
      </c>
      <c r="P141" s="80">
        <v>3</v>
      </c>
      <c r="Q141" s="42" t="s">
        <v>7900</v>
      </c>
      <c r="R141" s="42" t="s">
        <v>7900</v>
      </c>
      <c r="S141" s="80">
        <v>3</v>
      </c>
      <c r="T141" s="42" t="s">
        <v>7900</v>
      </c>
      <c r="U141" s="42" t="s">
        <v>7900</v>
      </c>
      <c r="V141" s="80">
        <v>3</v>
      </c>
      <c r="W141" s="42" t="s">
        <v>7900</v>
      </c>
      <c r="X141" s="42" t="s">
        <v>7900</v>
      </c>
    </row>
    <row r="142" spans="1:24" s="5" customFormat="1" ht="22.5" customHeight="1" x14ac:dyDescent="0.2">
      <c r="A142" s="2" t="s">
        <v>6597</v>
      </c>
      <c r="B142" s="2" t="s">
        <v>1344</v>
      </c>
      <c r="C142" s="2" t="s">
        <v>6642</v>
      </c>
      <c r="D142" s="2" t="s">
        <v>1388</v>
      </c>
      <c r="E142" s="2" t="s">
        <v>2150</v>
      </c>
      <c r="F142" s="2" t="s">
        <v>2953</v>
      </c>
      <c r="G142" s="2">
        <v>1</v>
      </c>
      <c r="H142" s="2" t="s">
        <v>2316</v>
      </c>
      <c r="I142" s="7">
        <v>1</v>
      </c>
      <c r="J142" s="2" t="s">
        <v>3130</v>
      </c>
      <c r="K142" s="2">
        <v>42</v>
      </c>
      <c r="L142" s="2" t="s">
        <v>13</v>
      </c>
      <c r="M142" s="80">
        <v>2.5</v>
      </c>
      <c r="N142" s="42" t="s">
        <v>7927</v>
      </c>
      <c r="O142" s="42" t="s">
        <v>7927</v>
      </c>
      <c r="P142" s="80">
        <v>1.8</v>
      </c>
      <c r="Q142" s="42" t="s">
        <v>7901</v>
      </c>
      <c r="R142" s="42" t="s">
        <v>7901</v>
      </c>
      <c r="S142" s="80">
        <v>1.8</v>
      </c>
      <c r="T142" s="42" t="s">
        <v>7901</v>
      </c>
      <c r="U142" s="42" t="s">
        <v>7901</v>
      </c>
      <c r="V142" s="80">
        <v>1.8</v>
      </c>
      <c r="W142" s="42" t="s">
        <v>7901</v>
      </c>
      <c r="X142" s="42" t="s">
        <v>7901</v>
      </c>
    </row>
    <row r="143" spans="1:24" s="5" customFormat="1" ht="22.5" customHeight="1" x14ac:dyDescent="0.2">
      <c r="A143" s="2" t="s">
        <v>6597</v>
      </c>
      <c r="B143" s="2" t="s">
        <v>1344</v>
      </c>
      <c r="C143" s="2" t="s">
        <v>6643</v>
      </c>
      <c r="D143" s="2" t="s">
        <v>1390</v>
      </c>
      <c r="E143" s="2" t="s">
        <v>1342</v>
      </c>
      <c r="F143" s="2" t="s">
        <v>2189</v>
      </c>
      <c r="G143" s="2">
        <v>1</v>
      </c>
      <c r="H143" s="2" t="s">
        <v>2316</v>
      </c>
      <c r="I143" s="7">
        <v>1</v>
      </c>
      <c r="J143" s="2" t="s">
        <v>3130</v>
      </c>
      <c r="K143" s="2" t="s">
        <v>1391</v>
      </c>
      <c r="L143" s="2" t="s">
        <v>13</v>
      </c>
      <c r="M143" s="80">
        <v>1.87</v>
      </c>
      <c r="N143" s="42" t="s">
        <v>8087</v>
      </c>
      <c r="O143" s="42" t="s">
        <v>8087</v>
      </c>
      <c r="P143" s="80">
        <v>2.67</v>
      </c>
      <c r="Q143" s="42" t="s">
        <v>8088</v>
      </c>
      <c r="R143" s="42" t="s">
        <v>8088</v>
      </c>
      <c r="S143" s="80">
        <v>2.67</v>
      </c>
      <c r="T143" s="42" t="s">
        <v>8088</v>
      </c>
      <c r="U143" s="42" t="s">
        <v>8088</v>
      </c>
      <c r="V143" s="80">
        <v>2.6</v>
      </c>
      <c r="W143" s="42" t="s">
        <v>8089</v>
      </c>
      <c r="X143" s="42" t="s">
        <v>8089</v>
      </c>
    </row>
    <row r="144" spans="1:24" s="5" customFormat="1" ht="22.5" customHeight="1" x14ac:dyDescent="0.2">
      <c r="A144" s="1" t="s">
        <v>6597</v>
      </c>
      <c r="B144" s="1" t="s">
        <v>1344</v>
      </c>
      <c r="C144" s="1" t="s">
        <v>6643</v>
      </c>
      <c r="D144" s="1" t="s">
        <v>1390</v>
      </c>
      <c r="E144" s="1" t="s">
        <v>3134</v>
      </c>
      <c r="F144" s="1" t="s">
        <v>2953</v>
      </c>
      <c r="G144" s="1">
        <v>1</v>
      </c>
      <c r="H144" s="1" t="s">
        <v>2316</v>
      </c>
      <c r="I144" s="86">
        <v>1</v>
      </c>
      <c r="J144" s="2" t="s">
        <v>3130</v>
      </c>
      <c r="K144" s="1" t="s">
        <v>3061</v>
      </c>
      <c r="L144" s="1" t="s">
        <v>13</v>
      </c>
      <c r="M144" s="81">
        <v>2.95</v>
      </c>
      <c r="N144" s="42" t="s">
        <v>7924</v>
      </c>
      <c r="O144" s="42" t="s">
        <v>7924</v>
      </c>
      <c r="P144" s="81">
        <v>2.95</v>
      </c>
      <c r="Q144" s="42" t="s">
        <v>7924</v>
      </c>
      <c r="R144" s="42" t="s">
        <v>7924</v>
      </c>
      <c r="S144" s="81">
        <v>2.95</v>
      </c>
      <c r="T144" s="42" t="s">
        <v>7924</v>
      </c>
      <c r="U144" s="42" t="s">
        <v>7924</v>
      </c>
      <c r="V144" s="81">
        <v>2.95</v>
      </c>
      <c r="W144" s="42" t="s">
        <v>7924</v>
      </c>
      <c r="X144" s="42" t="s">
        <v>7924</v>
      </c>
    </row>
    <row r="145" spans="1:30" ht="22.5" customHeight="1" x14ac:dyDescent="0.2">
      <c r="A145" s="2" t="s">
        <v>6597</v>
      </c>
      <c r="B145" s="2" t="s">
        <v>1344</v>
      </c>
      <c r="C145" s="2" t="s">
        <v>6643</v>
      </c>
      <c r="D145" s="2" t="s">
        <v>1390</v>
      </c>
      <c r="E145" s="2" t="s">
        <v>6600</v>
      </c>
      <c r="F145" s="2" t="s">
        <v>3094</v>
      </c>
      <c r="G145" s="2">
        <v>1</v>
      </c>
      <c r="H145" s="2" t="s">
        <v>2316</v>
      </c>
      <c r="I145" s="7">
        <v>1</v>
      </c>
      <c r="J145" s="2" t="s">
        <v>3130</v>
      </c>
      <c r="K145" s="2">
        <v>772</v>
      </c>
      <c r="L145" s="2" t="s">
        <v>13</v>
      </c>
      <c r="M145" s="80">
        <v>2.25</v>
      </c>
      <c r="N145" s="42" t="s">
        <v>7923</v>
      </c>
      <c r="O145" s="42" t="s">
        <v>7923</v>
      </c>
      <c r="P145" s="80">
        <v>2.25</v>
      </c>
      <c r="Q145" s="42" t="s">
        <v>7923</v>
      </c>
      <c r="R145" s="42" t="s">
        <v>7923</v>
      </c>
      <c r="S145" s="80">
        <v>2.95</v>
      </c>
      <c r="T145" s="42" t="s">
        <v>7924</v>
      </c>
      <c r="U145" s="42" t="s">
        <v>7924</v>
      </c>
      <c r="V145" s="80">
        <v>2.95</v>
      </c>
      <c r="W145" s="42" t="s">
        <v>7924</v>
      </c>
      <c r="X145" s="42" t="s">
        <v>7924</v>
      </c>
      <c r="Y145" s="2"/>
      <c r="Z145" s="2"/>
      <c r="AA145" s="2"/>
      <c r="AB145" s="2"/>
      <c r="AC145" s="2"/>
      <c r="AD145" s="2"/>
    </row>
    <row r="146" spans="1:30" ht="22.5" customHeight="1" x14ac:dyDescent="0.2">
      <c r="A146" s="2" t="s">
        <v>6597</v>
      </c>
      <c r="B146" s="2" t="s">
        <v>1344</v>
      </c>
      <c r="C146" s="2" t="s">
        <v>6643</v>
      </c>
      <c r="D146" s="2" t="s">
        <v>1390</v>
      </c>
      <c r="E146" s="2" t="s">
        <v>1777</v>
      </c>
      <c r="F146" s="2" t="s">
        <v>2188</v>
      </c>
      <c r="G146" s="2">
        <v>1</v>
      </c>
      <c r="H146" s="2" t="s">
        <v>2316</v>
      </c>
      <c r="I146" s="7">
        <v>16</v>
      </c>
      <c r="J146" s="2" t="s">
        <v>2315</v>
      </c>
      <c r="K146" s="2" t="s">
        <v>1391</v>
      </c>
      <c r="L146" s="2" t="s">
        <v>13</v>
      </c>
      <c r="M146" s="80">
        <v>33.599999999999994</v>
      </c>
      <c r="N146" s="42" t="s">
        <v>8090</v>
      </c>
      <c r="O146" s="42" t="s">
        <v>8090</v>
      </c>
      <c r="P146" s="80">
        <v>33.599999999999994</v>
      </c>
      <c r="Q146" s="42" t="s">
        <v>8090</v>
      </c>
      <c r="R146" s="42" t="s">
        <v>8090</v>
      </c>
      <c r="S146" s="80">
        <v>56</v>
      </c>
      <c r="T146" s="42" t="s">
        <v>7926</v>
      </c>
      <c r="U146" s="42" t="s">
        <v>7926</v>
      </c>
      <c r="V146" s="80">
        <v>40.32</v>
      </c>
      <c r="W146" s="42" t="s">
        <v>7930</v>
      </c>
      <c r="X146" s="42" t="s">
        <v>7930</v>
      </c>
      <c r="Y146" s="2"/>
      <c r="Z146" s="2"/>
      <c r="AA146" s="2"/>
      <c r="AB146" s="2"/>
      <c r="AC146" s="2"/>
      <c r="AD146" s="2"/>
    </row>
    <row r="147" spans="1:30" ht="22.5" customHeight="1" x14ac:dyDescent="0.2">
      <c r="A147" s="2" t="s">
        <v>6597</v>
      </c>
      <c r="B147" s="2" t="s">
        <v>1344</v>
      </c>
      <c r="C147" s="2" t="s">
        <v>6644</v>
      </c>
      <c r="D147" s="2" t="s">
        <v>1390</v>
      </c>
      <c r="E147" s="2" t="s">
        <v>2150</v>
      </c>
      <c r="F147" s="2" t="s">
        <v>2953</v>
      </c>
      <c r="G147" s="2">
        <v>1</v>
      </c>
      <c r="H147" s="2" t="s">
        <v>2316</v>
      </c>
      <c r="I147" s="7">
        <v>1</v>
      </c>
      <c r="J147" s="2" t="s">
        <v>3130</v>
      </c>
      <c r="K147" s="2">
        <v>74</v>
      </c>
      <c r="L147" s="2" t="s">
        <v>13</v>
      </c>
      <c r="M147" s="80">
        <v>2.5</v>
      </c>
      <c r="N147" s="42" t="s">
        <v>7927</v>
      </c>
      <c r="O147" s="42" t="s">
        <v>7927</v>
      </c>
      <c r="P147" s="80">
        <v>3.5</v>
      </c>
      <c r="Q147" s="42" t="s">
        <v>7926</v>
      </c>
      <c r="R147" s="42" t="s">
        <v>7926</v>
      </c>
      <c r="S147" s="80">
        <v>2.5</v>
      </c>
      <c r="T147" s="42" t="s">
        <v>7927</v>
      </c>
      <c r="U147" s="42" t="s">
        <v>7927</v>
      </c>
      <c r="V147" s="80">
        <v>3.5</v>
      </c>
      <c r="W147" s="42" t="s">
        <v>7926</v>
      </c>
      <c r="X147" s="42" t="s">
        <v>7926</v>
      </c>
      <c r="Y147" s="2"/>
      <c r="Z147" s="2"/>
      <c r="AA147" s="2"/>
      <c r="AB147" s="2"/>
      <c r="AC147" s="2"/>
      <c r="AD147" s="2"/>
    </row>
    <row r="148" spans="1:30" ht="22.5" customHeight="1" x14ac:dyDescent="0.2">
      <c r="A148" s="2" t="s">
        <v>6597</v>
      </c>
      <c r="B148" s="2" t="s">
        <v>1344</v>
      </c>
      <c r="C148" s="2" t="s">
        <v>6645</v>
      </c>
      <c r="D148" s="2" t="s">
        <v>1390</v>
      </c>
      <c r="E148" s="2" t="s">
        <v>2150</v>
      </c>
      <c r="F148" s="2" t="s">
        <v>2953</v>
      </c>
      <c r="G148" s="2">
        <v>1</v>
      </c>
      <c r="H148" s="2" t="s">
        <v>2316</v>
      </c>
      <c r="I148" s="7">
        <v>1</v>
      </c>
      <c r="J148" s="2" t="s">
        <v>3130</v>
      </c>
      <c r="K148" s="2">
        <v>74</v>
      </c>
      <c r="L148" s="2" t="s">
        <v>13</v>
      </c>
      <c r="M148" s="80">
        <v>1.8</v>
      </c>
      <c r="N148" s="42" t="s">
        <v>7901</v>
      </c>
      <c r="O148" s="42" t="s">
        <v>7901</v>
      </c>
      <c r="P148" s="80">
        <v>2</v>
      </c>
      <c r="Q148" s="42" t="s">
        <v>7922</v>
      </c>
      <c r="R148" s="42" t="s">
        <v>7922</v>
      </c>
      <c r="S148" s="80">
        <v>1.8</v>
      </c>
      <c r="T148" s="42" t="s">
        <v>7901</v>
      </c>
      <c r="U148" s="42" t="s">
        <v>7901</v>
      </c>
      <c r="V148" s="80">
        <v>2</v>
      </c>
      <c r="W148" s="42" t="s">
        <v>7922</v>
      </c>
      <c r="X148" s="42" t="s">
        <v>7922</v>
      </c>
      <c r="Y148" s="2"/>
      <c r="Z148" s="2"/>
      <c r="AA148" s="2"/>
      <c r="AB148" s="2"/>
      <c r="AC148" s="2"/>
      <c r="AD148" s="2"/>
    </row>
    <row r="149" spans="1:30" ht="22.5" customHeight="1" x14ac:dyDescent="0.2">
      <c r="A149" s="2" t="s">
        <v>6597</v>
      </c>
      <c r="B149" s="2" t="s">
        <v>1344</v>
      </c>
      <c r="C149" s="2" t="s">
        <v>229</v>
      </c>
      <c r="D149" s="2" t="s">
        <v>1392</v>
      </c>
      <c r="E149" s="2" t="s">
        <v>1342</v>
      </c>
      <c r="F149" s="2" t="s">
        <v>2191</v>
      </c>
      <c r="G149" s="2">
        <v>1</v>
      </c>
      <c r="H149" s="2" t="s">
        <v>2345</v>
      </c>
      <c r="I149" s="7">
        <v>1</v>
      </c>
      <c r="J149" s="2" t="s">
        <v>3130</v>
      </c>
      <c r="K149" s="2" t="s">
        <v>1393</v>
      </c>
      <c r="L149" s="2" t="s">
        <v>13</v>
      </c>
      <c r="M149" s="80">
        <v>4.67</v>
      </c>
      <c r="N149" s="42" t="s">
        <v>7933</v>
      </c>
      <c r="O149" s="42" t="s">
        <v>7933</v>
      </c>
      <c r="P149" s="80">
        <v>4.67</v>
      </c>
      <c r="Q149" s="42" t="s">
        <v>7932</v>
      </c>
      <c r="R149" s="42" t="s">
        <v>7933</v>
      </c>
      <c r="S149" s="80">
        <v>4.67</v>
      </c>
      <c r="T149" s="42" t="s">
        <v>7932</v>
      </c>
      <c r="U149" s="42" t="s">
        <v>7933</v>
      </c>
      <c r="V149" s="80">
        <v>4.67</v>
      </c>
      <c r="W149" s="42" t="s">
        <v>7932</v>
      </c>
      <c r="X149" s="42" t="s">
        <v>7933</v>
      </c>
      <c r="Y149" s="2"/>
      <c r="Z149" s="2"/>
      <c r="AA149" s="2"/>
      <c r="AB149" s="2"/>
      <c r="AC149" s="2"/>
      <c r="AD149" s="2"/>
    </row>
    <row r="150" spans="1:30" ht="22.5" customHeight="1" x14ac:dyDescent="0.2">
      <c r="A150" s="1" t="s">
        <v>6597</v>
      </c>
      <c r="B150" s="1" t="s">
        <v>1344</v>
      </c>
      <c r="C150" s="1" t="s">
        <v>229</v>
      </c>
      <c r="D150" s="1" t="s">
        <v>1392</v>
      </c>
      <c r="E150" s="1" t="s">
        <v>3134</v>
      </c>
      <c r="F150" s="1" t="s">
        <v>3143</v>
      </c>
      <c r="G150" s="1">
        <v>1</v>
      </c>
      <c r="H150" s="1" t="s">
        <v>2345</v>
      </c>
      <c r="I150" s="86">
        <v>1</v>
      </c>
      <c r="J150" s="2" t="s">
        <v>3130</v>
      </c>
      <c r="K150" s="1" t="s">
        <v>3062</v>
      </c>
      <c r="L150" s="1" t="s">
        <v>13</v>
      </c>
      <c r="M150" s="81">
        <v>6.25</v>
      </c>
      <c r="N150" s="42" t="s">
        <v>8091</v>
      </c>
      <c r="O150" s="42" t="s">
        <v>8091</v>
      </c>
      <c r="P150" s="81">
        <v>6.25</v>
      </c>
      <c r="Q150" s="42" t="s">
        <v>8092</v>
      </c>
      <c r="R150" s="42" t="s">
        <v>8091</v>
      </c>
      <c r="S150" s="81">
        <v>6.25</v>
      </c>
      <c r="T150" s="42" t="s">
        <v>8092</v>
      </c>
      <c r="U150" s="42" t="s">
        <v>8091</v>
      </c>
      <c r="V150" s="81">
        <v>6.25</v>
      </c>
      <c r="W150" s="42" t="s">
        <v>8092</v>
      </c>
      <c r="X150" s="42" t="s">
        <v>8091</v>
      </c>
      <c r="Y150" s="2"/>
      <c r="Z150" s="2"/>
      <c r="AA150" s="2"/>
      <c r="AB150" s="2"/>
      <c r="AC150" s="2"/>
      <c r="AD150" s="2"/>
    </row>
    <row r="151" spans="1:30" ht="22.5" customHeight="1" x14ac:dyDescent="0.2">
      <c r="A151" s="2" t="s">
        <v>6597</v>
      </c>
      <c r="B151" s="2" t="s">
        <v>1344</v>
      </c>
      <c r="C151" s="2" t="s">
        <v>229</v>
      </c>
      <c r="D151" s="2" t="s">
        <v>1392</v>
      </c>
      <c r="E151" s="2" t="s">
        <v>6600</v>
      </c>
      <c r="F151" s="2" t="s">
        <v>3099</v>
      </c>
      <c r="G151" s="2">
        <v>1</v>
      </c>
      <c r="H151" s="2" t="s">
        <v>2345</v>
      </c>
      <c r="I151" s="7">
        <v>1</v>
      </c>
      <c r="J151" s="2" t="s">
        <v>3130</v>
      </c>
      <c r="K151" s="2">
        <v>782</v>
      </c>
      <c r="L151" s="2" t="s">
        <v>13</v>
      </c>
      <c r="M151" s="80">
        <v>10.95</v>
      </c>
      <c r="N151" s="42" t="s">
        <v>8077</v>
      </c>
      <c r="O151" s="42" t="s">
        <v>8077</v>
      </c>
      <c r="P151" s="80">
        <v>10.95</v>
      </c>
      <c r="Q151" s="42" t="s">
        <v>8078</v>
      </c>
      <c r="R151" s="42" t="s">
        <v>8077</v>
      </c>
      <c r="S151" s="80">
        <v>10.95</v>
      </c>
      <c r="T151" s="42" t="s">
        <v>8078</v>
      </c>
      <c r="U151" s="42" t="s">
        <v>8077</v>
      </c>
      <c r="V151" s="80">
        <v>10.95</v>
      </c>
      <c r="W151" s="42" t="s">
        <v>8078</v>
      </c>
      <c r="X151" s="42" t="s">
        <v>8077</v>
      </c>
      <c r="Y151" s="2"/>
      <c r="Z151" s="2"/>
      <c r="AA151" s="2"/>
      <c r="AB151" s="2"/>
      <c r="AC151" s="2"/>
      <c r="AD151" s="2"/>
    </row>
    <row r="152" spans="1:30" ht="22.5" customHeight="1" x14ac:dyDescent="0.2">
      <c r="A152" s="2" t="s">
        <v>6597</v>
      </c>
      <c r="B152" s="2" t="s">
        <v>1344</v>
      </c>
      <c r="C152" s="2" t="s">
        <v>229</v>
      </c>
      <c r="D152" s="2" t="s">
        <v>1392</v>
      </c>
      <c r="E152" s="2" t="s">
        <v>1777</v>
      </c>
      <c r="F152" s="2" t="s">
        <v>2190</v>
      </c>
      <c r="G152" s="2">
        <v>1</v>
      </c>
      <c r="H152" s="2" t="s">
        <v>2345</v>
      </c>
      <c r="I152" s="7">
        <v>10</v>
      </c>
      <c r="J152" s="2" t="s">
        <v>2315</v>
      </c>
      <c r="K152" s="2" t="s">
        <v>1790</v>
      </c>
      <c r="L152" s="2" t="s">
        <v>13</v>
      </c>
      <c r="M152" s="80">
        <v>83.999999999999986</v>
      </c>
      <c r="N152" s="42" t="s">
        <v>7974</v>
      </c>
      <c r="O152" s="42" t="s">
        <v>7974</v>
      </c>
      <c r="P152" s="80">
        <v>83.999999999999986</v>
      </c>
      <c r="Q152" s="42" t="s">
        <v>7975</v>
      </c>
      <c r="R152" s="42" t="s">
        <v>7974</v>
      </c>
      <c r="S152" s="80">
        <v>83.999999999999986</v>
      </c>
      <c r="T152" s="42" t="s">
        <v>7975</v>
      </c>
      <c r="U152" s="42" t="s">
        <v>7974</v>
      </c>
      <c r="V152" s="80">
        <v>83.999999999999986</v>
      </c>
      <c r="W152" s="42" t="s">
        <v>7975</v>
      </c>
      <c r="X152" s="42" t="s">
        <v>7974</v>
      </c>
      <c r="Y152" s="2"/>
      <c r="Z152" s="2"/>
      <c r="AA152" s="2"/>
      <c r="AB152" s="2"/>
      <c r="AC152" s="2"/>
      <c r="AD152" s="2"/>
    </row>
    <row r="153" spans="1:30" ht="22.5" customHeight="1" x14ac:dyDescent="0.2">
      <c r="A153" s="2" t="s">
        <v>6597</v>
      </c>
      <c r="B153" s="2" t="s">
        <v>1344</v>
      </c>
      <c r="C153" s="2" t="s">
        <v>6646</v>
      </c>
      <c r="D153" s="2" t="s">
        <v>1392</v>
      </c>
      <c r="E153" s="2" t="s">
        <v>2150</v>
      </c>
      <c r="F153" s="2" t="s">
        <v>2953</v>
      </c>
      <c r="G153" s="2">
        <v>0.5</v>
      </c>
      <c r="H153" s="2" t="s">
        <v>2345</v>
      </c>
      <c r="I153" s="7">
        <v>1</v>
      </c>
      <c r="J153" s="2" t="s">
        <v>3130</v>
      </c>
      <c r="K153" s="2">
        <v>648</v>
      </c>
      <c r="L153" s="2" t="s">
        <v>13</v>
      </c>
      <c r="M153" s="80">
        <v>2.4</v>
      </c>
      <c r="N153" s="42" t="s">
        <v>7950</v>
      </c>
      <c r="O153" s="42" t="s">
        <v>7950</v>
      </c>
      <c r="P153" s="80">
        <v>2.4</v>
      </c>
      <c r="Q153" s="42" t="s">
        <v>7949</v>
      </c>
      <c r="R153" s="42" t="s">
        <v>7950</v>
      </c>
      <c r="S153" s="80">
        <v>2.4</v>
      </c>
      <c r="T153" s="42" t="s">
        <v>7949</v>
      </c>
      <c r="U153" s="42" t="s">
        <v>7950</v>
      </c>
      <c r="V153" s="80">
        <v>2.4</v>
      </c>
      <c r="W153" s="42" t="s">
        <v>7949</v>
      </c>
      <c r="X153" s="42" t="s">
        <v>7950</v>
      </c>
      <c r="Y153" s="2"/>
      <c r="Z153" s="2"/>
      <c r="AA153" s="2"/>
      <c r="AB153" s="2"/>
      <c r="AC153" s="2"/>
      <c r="AD153" s="2"/>
    </row>
    <row r="154" spans="1:30" ht="22.5" customHeight="1" x14ac:dyDescent="0.2">
      <c r="A154" s="2" t="s">
        <v>6597</v>
      </c>
      <c r="B154" s="2" t="s">
        <v>1344</v>
      </c>
      <c r="C154" s="2" t="s">
        <v>6647</v>
      </c>
      <c r="D154" s="2" t="s">
        <v>1392</v>
      </c>
      <c r="E154" s="2" t="s">
        <v>2150</v>
      </c>
      <c r="F154" s="2" t="s">
        <v>2953</v>
      </c>
      <c r="G154" s="2">
        <v>1</v>
      </c>
      <c r="H154" s="2" t="s">
        <v>2345</v>
      </c>
      <c r="I154" s="7">
        <v>1</v>
      </c>
      <c r="J154" s="2" t="s">
        <v>3130</v>
      </c>
      <c r="K154" s="2">
        <v>80</v>
      </c>
      <c r="L154" s="2" t="s">
        <v>13</v>
      </c>
      <c r="M154" s="80">
        <v>24</v>
      </c>
      <c r="N154" s="42" t="s">
        <v>8002</v>
      </c>
      <c r="O154" s="42" t="s">
        <v>8002</v>
      </c>
      <c r="P154" s="80">
        <v>15</v>
      </c>
      <c r="Q154" s="42" t="s">
        <v>7960</v>
      </c>
      <c r="R154" s="42" t="s">
        <v>7961</v>
      </c>
      <c r="S154" s="80">
        <v>15</v>
      </c>
      <c r="T154" s="42" t="s">
        <v>7960</v>
      </c>
      <c r="U154" s="42" t="s">
        <v>7961</v>
      </c>
      <c r="V154" s="80">
        <v>24</v>
      </c>
      <c r="W154" s="42" t="s">
        <v>8001</v>
      </c>
      <c r="X154" s="42" t="s">
        <v>8002</v>
      </c>
      <c r="Y154" s="2"/>
      <c r="Z154" s="2"/>
      <c r="AA154" s="2"/>
      <c r="AB154" s="2"/>
      <c r="AC154" s="2"/>
      <c r="AD154" s="2"/>
    </row>
    <row r="155" spans="1:30" ht="22.5" customHeight="1" x14ac:dyDescent="0.2">
      <c r="A155" s="2" t="s">
        <v>6597</v>
      </c>
      <c r="B155" s="2" t="s">
        <v>1344</v>
      </c>
      <c r="C155" s="2" t="s">
        <v>6648</v>
      </c>
      <c r="D155" s="2" t="s">
        <v>1394</v>
      </c>
      <c r="E155" s="2" t="s">
        <v>1342</v>
      </c>
      <c r="F155" s="2" t="s">
        <v>2192</v>
      </c>
      <c r="G155" s="2">
        <v>1</v>
      </c>
      <c r="H155" s="2" t="s">
        <v>2345</v>
      </c>
      <c r="I155" s="7">
        <v>1</v>
      </c>
      <c r="J155" s="2" t="s">
        <v>3130</v>
      </c>
      <c r="K155" s="2" t="s">
        <v>1395</v>
      </c>
      <c r="L155" s="2" t="s">
        <v>13</v>
      </c>
      <c r="M155" s="80">
        <v>16</v>
      </c>
      <c r="N155" s="42" t="s">
        <v>8093</v>
      </c>
      <c r="O155" s="42" t="s">
        <v>8093</v>
      </c>
      <c r="P155" s="80">
        <v>13.33</v>
      </c>
      <c r="Q155" s="42" t="s">
        <v>8094</v>
      </c>
      <c r="R155" s="42" t="s">
        <v>8071</v>
      </c>
      <c r="S155" s="80">
        <v>13.33</v>
      </c>
      <c r="T155" s="42" t="s">
        <v>8094</v>
      </c>
      <c r="U155" s="42" t="s">
        <v>8071</v>
      </c>
      <c r="V155" s="80">
        <v>13.33</v>
      </c>
      <c r="W155" s="42" t="s">
        <v>8094</v>
      </c>
      <c r="X155" s="42" t="s">
        <v>8071</v>
      </c>
      <c r="Y155" s="2"/>
      <c r="Z155" s="2"/>
      <c r="AA155" s="2"/>
      <c r="AB155" s="2"/>
      <c r="AC155" s="2"/>
      <c r="AD155" s="2"/>
    </row>
    <row r="156" spans="1:30" ht="22.5" customHeight="1" x14ac:dyDescent="0.2">
      <c r="A156" s="1" t="s">
        <v>6597</v>
      </c>
      <c r="B156" s="1" t="s">
        <v>1344</v>
      </c>
      <c r="C156" s="1" t="s">
        <v>6648</v>
      </c>
      <c r="D156" s="1" t="s">
        <v>1394</v>
      </c>
      <c r="E156" s="1" t="s">
        <v>3134</v>
      </c>
      <c r="F156" s="1" t="s">
        <v>2953</v>
      </c>
      <c r="G156" s="1">
        <v>1</v>
      </c>
      <c r="H156" s="1" t="s">
        <v>2345</v>
      </c>
      <c r="I156" s="86">
        <v>1</v>
      </c>
      <c r="J156" s="2" t="s">
        <v>3130</v>
      </c>
      <c r="K156" s="1" t="s">
        <v>1395</v>
      </c>
      <c r="L156" s="1" t="s">
        <v>13</v>
      </c>
      <c r="M156" s="81">
        <v>17.5</v>
      </c>
      <c r="N156" s="42" t="s">
        <v>8095</v>
      </c>
      <c r="O156" s="42" t="s">
        <v>8095</v>
      </c>
      <c r="P156" s="81">
        <v>17.5</v>
      </c>
      <c r="Q156" s="42" t="s">
        <v>8096</v>
      </c>
      <c r="R156" s="42" t="s">
        <v>8095</v>
      </c>
      <c r="S156" s="81">
        <v>17.5</v>
      </c>
      <c r="T156" s="42" t="s">
        <v>8096</v>
      </c>
      <c r="U156" s="42" t="s">
        <v>8095</v>
      </c>
      <c r="V156" s="81">
        <v>17.5</v>
      </c>
      <c r="W156" s="42" t="s">
        <v>8096</v>
      </c>
      <c r="X156" s="42" t="s">
        <v>8095</v>
      </c>
      <c r="Y156" s="2"/>
      <c r="Z156" s="2"/>
      <c r="AA156" s="2"/>
      <c r="AB156" s="2"/>
      <c r="AC156" s="2"/>
      <c r="AD156" s="2"/>
    </row>
    <row r="157" spans="1:30" ht="22.5" customHeight="1" x14ac:dyDescent="0.2">
      <c r="A157" s="2" t="s">
        <v>6597</v>
      </c>
      <c r="B157" s="2" t="s">
        <v>1344</v>
      </c>
      <c r="C157" s="2" t="s">
        <v>6648</v>
      </c>
      <c r="D157" s="2" t="s">
        <v>1394</v>
      </c>
      <c r="E157" s="2" t="s">
        <v>6600</v>
      </c>
      <c r="F157" s="2" t="s">
        <v>3144</v>
      </c>
      <c r="G157" s="2">
        <v>1</v>
      </c>
      <c r="H157" s="2" t="s">
        <v>2345</v>
      </c>
      <c r="I157" s="7">
        <v>1</v>
      </c>
      <c r="J157" s="2" t="s">
        <v>3130</v>
      </c>
      <c r="K157" s="2">
        <v>408</v>
      </c>
      <c r="L157" s="2" t="s">
        <v>13</v>
      </c>
      <c r="M157" s="80">
        <v>15.95</v>
      </c>
      <c r="N157" s="42" t="s">
        <v>8093</v>
      </c>
      <c r="O157" s="42" t="s">
        <v>8093</v>
      </c>
      <c r="P157" s="80">
        <v>15.95</v>
      </c>
      <c r="Q157" s="42" t="s">
        <v>8097</v>
      </c>
      <c r="R157" s="42" t="s">
        <v>8093</v>
      </c>
      <c r="S157" s="80">
        <v>16.95</v>
      </c>
      <c r="T157" s="42" t="s">
        <v>8056</v>
      </c>
      <c r="U157" s="42" t="s">
        <v>8057</v>
      </c>
      <c r="V157" s="80">
        <v>16.95</v>
      </c>
      <c r="W157" s="42" t="s">
        <v>8056</v>
      </c>
      <c r="X157" s="42" t="s">
        <v>8057</v>
      </c>
      <c r="Y157" s="2"/>
      <c r="Z157" s="2"/>
      <c r="AA157" s="2"/>
      <c r="AB157" s="2"/>
      <c r="AC157" s="2"/>
      <c r="AD157" s="2"/>
    </row>
    <row r="158" spans="1:30" ht="22.5" customHeight="1" x14ac:dyDescent="0.2">
      <c r="A158" s="2" t="s">
        <v>6597</v>
      </c>
      <c r="B158" s="2" t="s">
        <v>1344</v>
      </c>
      <c r="C158" s="2" t="s">
        <v>6648</v>
      </c>
      <c r="D158" s="2" t="s">
        <v>1394</v>
      </c>
      <c r="E158" s="2" t="s">
        <v>1777</v>
      </c>
      <c r="F158" s="2" t="s">
        <v>2192</v>
      </c>
      <c r="G158" s="2">
        <v>1</v>
      </c>
      <c r="H158" s="2" t="s">
        <v>2345</v>
      </c>
      <c r="I158" s="7">
        <v>10</v>
      </c>
      <c r="J158" s="2" t="s">
        <v>2315</v>
      </c>
      <c r="K158" s="2" t="s">
        <v>1791</v>
      </c>
      <c r="L158" s="2" t="s">
        <v>13</v>
      </c>
      <c r="M158" s="80">
        <v>167.99999999999997</v>
      </c>
      <c r="N158" s="42" t="s">
        <v>7994</v>
      </c>
      <c r="O158" s="42" t="s">
        <v>7994</v>
      </c>
      <c r="P158" s="80">
        <v>252</v>
      </c>
      <c r="Q158" s="42" t="s">
        <v>7996</v>
      </c>
      <c r="R158" s="42" t="s">
        <v>7997</v>
      </c>
      <c r="S158" s="80">
        <v>252</v>
      </c>
      <c r="T158" s="42" t="s">
        <v>7996</v>
      </c>
      <c r="U158" s="42" t="s">
        <v>7997</v>
      </c>
      <c r="V158" s="80">
        <v>167.99999999999997</v>
      </c>
      <c r="W158" s="42" t="s">
        <v>7995</v>
      </c>
      <c r="X158" s="42" t="s">
        <v>7994</v>
      </c>
      <c r="Y158" s="2"/>
      <c r="Z158" s="2"/>
      <c r="AA158" s="2"/>
      <c r="AB158" s="2"/>
      <c r="AC158" s="2"/>
      <c r="AD158" s="2"/>
    </row>
    <row r="159" spans="1:30" ht="22.5" customHeight="1" x14ac:dyDescent="0.2">
      <c r="A159" s="2" t="s">
        <v>6597</v>
      </c>
      <c r="B159" s="2" t="s">
        <v>1344</v>
      </c>
      <c r="C159" s="2" t="s">
        <v>6648</v>
      </c>
      <c r="D159" s="2" t="s">
        <v>1394</v>
      </c>
      <c r="E159" s="2" t="s">
        <v>2150</v>
      </c>
      <c r="F159" s="2" t="s">
        <v>2953</v>
      </c>
      <c r="G159" s="2">
        <v>1</v>
      </c>
      <c r="H159" s="2" t="s">
        <v>2345</v>
      </c>
      <c r="I159" s="7">
        <v>1</v>
      </c>
      <c r="J159" s="2" t="s">
        <v>3130</v>
      </c>
      <c r="K159" s="2">
        <v>81</v>
      </c>
      <c r="L159" s="2" t="s">
        <v>13</v>
      </c>
      <c r="M159" s="80">
        <v>24</v>
      </c>
      <c r="N159" s="42" t="s">
        <v>8002</v>
      </c>
      <c r="O159" s="42" t="s">
        <v>8002</v>
      </c>
      <c r="P159" s="80">
        <v>16</v>
      </c>
      <c r="Q159" s="42" t="s">
        <v>8098</v>
      </c>
      <c r="R159" s="42" t="s">
        <v>8093</v>
      </c>
      <c r="S159" s="80">
        <v>16</v>
      </c>
      <c r="T159" s="42" t="s">
        <v>8098</v>
      </c>
      <c r="U159" s="42" t="s">
        <v>8093</v>
      </c>
      <c r="V159" s="80">
        <v>16</v>
      </c>
      <c r="W159" s="42" t="s">
        <v>8098</v>
      </c>
      <c r="X159" s="42" t="s">
        <v>8093</v>
      </c>
      <c r="Y159" s="2"/>
      <c r="Z159" s="2"/>
      <c r="AA159" s="2"/>
      <c r="AB159" s="2"/>
      <c r="AC159" s="2"/>
      <c r="AD159" s="2"/>
    </row>
    <row r="160" spans="1:30" ht="22.5" customHeight="1" x14ac:dyDescent="0.2">
      <c r="A160" s="2" t="s">
        <v>6597</v>
      </c>
      <c r="B160" s="2" t="s">
        <v>1344</v>
      </c>
      <c r="C160" s="2" t="s">
        <v>6649</v>
      </c>
      <c r="D160" s="2" t="s">
        <v>1397</v>
      </c>
      <c r="E160" s="2" t="s">
        <v>1342</v>
      </c>
      <c r="F160" s="2" t="s">
        <v>2194</v>
      </c>
      <c r="G160" s="2">
        <v>1</v>
      </c>
      <c r="H160" s="2" t="s">
        <v>2316</v>
      </c>
      <c r="I160" s="7">
        <v>1</v>
      </c>
      <c r="J160" s="2" t="s">
        <v>3130</v>
      </c>
      <c r="K160" s="2" t="s">
        <v>1398</v>
      </c>
      <c r="L160" s="2" t="s">
        <v>13</v>
      </c>
      <c r="M160" s="80">
        <v>2.4</v>
      </c>
      <c r="N160" s="42" t="s">
        <v>7896</v>
      </c>
      <c r="O160" s="42" t="s">
        <v>7896</v>
      </c>
      <c r="P160" s="80">
        <v>2</v>
      </c>
      <c r="Q160" s="42" t="s">
        <v>7922</v>
      </c>
      <c r="R160" s="42" t="s">
        <v>7922</v>
      </c>
      <c r="S160" s="80">
        <v>2.67</v>
      </c>
      <c r="T160" s="42" t="s">
        <v>8088</v>
      </c>
      <c r="U160" s="42" t="s">
        <v>8088</v>
      </c>
      <c r="V160" s="80">
        <v>1.87</v>
      </c>
      <c r="W160" s="42" t="s">
        <v>8087</v>
      </c>
      <c r="X160" s="42" t="s">
        <v>8087</v>
      </c>
      <c r="Y160" s="2"/>
      <c r="Z160" s="2"/>
      <c r="AA160" s="2"/>
      <c r="AB160" s="2"/>
      <c r="AC160" s="2"/>
      <c r="AD160" s="2"/>
    </row>
    <row r="161" spans="1:30" ht="22.5" customHeight="1" x14ac:dyDescent="0.2">
      <c r="A161" s="1" t="s">
        <v>6597</v>
      </c>
      <c r="B161" s="1" t="s">
        <v>1344</v>
      </c>
      <c r="C161" s="1" t="s">
        <v>6649</v>
      </c>
      <c r="D161" s="1" t="s">
        <v>1397</v>
      </c>
      <c r="E161" s="1" t="s">
        <v>3134</v>
      </c>
      <c r="F161" s="1" t="s">
        <v>2953</v>
      </c>
      <c r="G161" s="1">
        <v>1</v>
      </c>
      <c r="H161" s="1" t="s">
        <v>2316</v>
      </c>
      <c r="I161" s="86">
        <v>1</v>
      </c>
      <c r="J161" s="2" t="s">
        <v>3130</v>
      </c>
      <c r="K161" s="1" t="s">
        <v>1396</v>
      </c>
      <c r="L161" s="1" t="s">
        <v>13</v>
      </c>
      <c r="M161" s="81">
        <v>1.6</v>
      </c>
      <c r="N161" s="42" t="s">
        <v>7906</v>
      </c>
      <c r="O161" s="42" t="s">
        <v>7906</v>
      </c>
      <c r="P161" s="81">
        <v>2.4</v>
      </c>
      <c r="Q161" s="42" t="s">
        <v>7896</v>
      </c>
      <c r="R161" s="42" t="s">
        <v>7896</v>
      </c>
      <c r="S161" s="81">
        <v>2.4</v>
      </c>
      <c r="T161" s="42" t="s">
        <v>7896</v>
      </c>
      <c r="U161" s="42" t="s">
        <v>7896</v>
      </c>
      <c r="V161" s="81">
        <v>1.8</v>
      </c>
      <c r="W161" s="42" t="s">
        <v>7901</v>
      </c>
      <c r="X161" s="42" t="s">
        <v>7901</v>
      </c>
      <c r="Y161" s="2"/>
      <c r="Z161" s="2"/>
      <c r="AA161" s="2"/>
      <c r="AB161" s="2"/>
      <c r="AC161" s="2"/>
      <c r="AD161" s="2"/>
    </row>
    <row r="162" spans="1:30" ht="22.5" customHeight="1" x14ac:dyDescent="0.2">
      <c r="A162" s="2" t="s">
        <v>6597</v>
      </c>
      <c r="B162" s="2" t="s">
        <v>1344</v>
      </c>
      <c r="C162" s="2" t="s">
        <v>6649</v>
      </c>
      <c r="D162" s="2" t="s">
        <v>1397</v>
      </c>
      <c r="E162" s="2" t="s">
        <v>6600</v>
      </c>
      <c r="F162" s="2" t="s">
        <v>3094</v>
      </c>
      <c r="G162" s="2">
        <v>1</v>
      </c>
      <c r="H162" s="2" t="s">
        <v>2316</v>
      </c>
      <c r="I162" s="7">
        <v>1</v>
      </c>
      <c r="J162" s="2" t="s">
        <v>3130</v>
      </c>
      <c r="K162" s="2">
        <v>793</v>
      </c>
      <c r="L162" s="2" t="s">
        <v>13</v>
      </c>
      <c r="M162" s="80">
        <v>2.25</v>
      </c>
      <c r="N162" s="42" t="s">
        <v>7923</v>
      </c>
      <c r="O162" s="42" t="s">
        <v>7923</v>
      </c>
      <c r="P162" s="80">
        <v>2.25</v>
      </c>
      <c r="Q162" s="42" t="s">
        <v>7923</v>
      </c>
      <c r="R162" s="42" t="s">
        <v>7923</v>
      </c>
      <c r="S162" s="80">
        <v>2.75</v>
      </c>
      <c r="T162" s="42" t="s">
        <v>7897</v>
      </c>
      <c r="U162" s="42" t="s">
        <v>7897</v>
      </c>
      <c r="V162" s="80">
        <v>2.75</v>
      </c>
      <c r="W162" s="42" t="s">
        <v>7897</v>
      </c>
      <c r="X162" s="42" t="s">
        <v>7897</v>
      </c>
      <c r="Y162" s="2"/>
      <c r="Z162" s="2"/>
      <c r="AA162" s="2"/>
      <c r="AB162" s="2"/>
      <c r="AC162" s="2"/>
      <c r="AD162" s="2"/>
    </row>
    <row r="163" spans="1:30" ht="22.5" customHeight="1" x14ac:dyDescent="0.2">
      <c r="A163" s="2" t="s">
        <v>6597</v>
      </c>
      <c r="B163" s="2" t="s">
        <v>1344</v>
      </c>
      <c r="C163" s="2" t="s">
        <v>6649</v>
      </c>
      <c r="D163" s="2" t="s">
        <v>1397</v>
      </c>
      <c r="E163" s="2" t="s">
        <v>1777</v>
      </c>
      <c r="F163" s="2" t="s">
        <v>2193</v>
      </c>
      <c r="G163" s="2">
        <v>1</v>
      </c>
      <c r="H163" s="2" t="s">
        <v>2316</v>
      </c>
      <c r="I163" s="7">
        <v>20</v>
      </c>
      <c r="J163" s="2" t="s">
        <v>2315</v>
      </c>
      <c r="K163" s="2" t="s">
        <v>1792</v>
      </c>
      <c r="L163" s="2" t="s">
        <v>13</v>
      </c>
      <c r="M163" s="80">
        <v>28</v>
      </c>
      <c r="N163" s="42" t="s">
        <v>8099</v>
      </c>
      <c r="O163" s="42" t="s">
        <v>8099</v>
      </c>
      <c r="P163" s="80">
        <v>56</v>
      </c>
      <c r="Q163" s="42" t="s">
        <v>7895</v>
      </c>
      <c r="R163" s="42" t="s">
        <v>7895</v>
      </c>
      <c r="S163" s="80">
        <v>41.999999999999993</v>
      </c>
      <c r="T163" s="42" t="s">
        <v>8090</v>
      </c>
      <c r="U163" s="42" t="s">
        <v>8090</v>
      </c>
      <c r="V163" s="80">
        <v>41.999999999999993</v>
      </c>
      <c r="W163" s="42" t="s">
        <v>8090</v>
      </c>
      <c r="X163" s="42" t="s">
        <v>8090</v>
      </c>
      <c r="Y163" s="2"/>
      <c r="Z163" s="2"/>
      <c r="AA163" s="2"/>
      <c r="AB163" s="2"/>
      <c r="AC163" s="2"/>
      <c r="AD163" s="2"/>
    </row>
    <row r="164" spans="1:30" ht="22.5" customHeight="1" x14ac:dyDescent="0.2">
      <c r="A164" s="2" t="s">
        <v>6597</v>
      </c>
      <c r="B164" s="2" t="s">
        <v>1344</v>
      </c>
      <c r="C164" s="2" t="s">
        <v>6650</v>
      </c>
      <c r="D164" s="2" t="s">
        <v>1397</v>
      </c>
      <c r="E164" s="2" t="s">
        <v>2150</v>
      </c>
      <c r="F164" s="2" t="s">
        <v>2953</v>
      </c>
      <c r="G164" s="2">
        <v>1</v>
      </c>
      <c r="H164" s="2" t="s">
        <v>2316</v>
      </c>
      <c r="I164" s="7">
        <v>1</v>
      </c>
      <c r="J164" s="2" t="s">
        <v>3130</v>
      </c>
      <c r="K164" s="2">
        <v>105</v>
      </c>
      <c r="L164" s="2" t="s">
        <v>13</v>
      </c>
      <c r="M164" s="80">
        <v>3</v>
      </c>
      <c r="N164" s="42" t="s">
        <v>7900</v>
      </c>
      <c r="O164" s="42" t="s">
        <v>7900</v>
      </c>
      <c r="P164" s="80">
        <v>2.8</v>
      </c>
      <c r="Q164" s="42" t="s">
        <v>7895</v>
      </c>
      <c r="R164" s="42" t="s">
        <v>7895</v>
      </c>
      <c r="S164" s="80">
        <v>3</v>
      </c>
      <c r="T164" s="42" t="s">
        <v>7900</v>
      </c>
      <c r="U164" s="42" t="s">
        <v>7900</v>
      </c>
      <c r="V164" s="80">
        <v>2.4</v>
      </c>
      <c r="W164" s="42" t="s">
        <v>7896</v>
      </c>
      <c r="X164" s="42" t="s">
        <v>7896</v>
      </c>
      <c r="Y164" s="2"/>
      <c r="Z164" s="2"/>
      <c r="AA164" s="2"/>
      <c r="AB164" s="2"/>
      <c r="AC164" s="2"/>
      <c r="AD164" s="2"/>
    </row>
    <row r="165" spans="1:30" ht="22.5" customHeight="1" x14ac:dyDescent="0.2">
      <c r="A165" s="2" t="s">
        <v>6597</v>
      </c>
      <c r="B165" s="2" t="s">
        <v>1344</v>
      </c>
      <c r="C165" s="2" t="s">
        <v>6651</v>
      </c>
      <c r="D165" s="2" t="s">
        <v>1397</v>
      </c>
      <c r="E165" s="2" t="s">
        <v>2150</v>
      </c>
      <c r="F165" s="2" t="s">
        <v>2953</v>
      </c>
      <c r="G165" s="2">
        <v>1</v>
      </c>
      <c r="H165" s="2" t="s">
        <v>2316</v>
      </c>
      <c r="I165" s="7">
        <v>1</v>
      </c>
      <c r="J165" s="2" t="s">
        <v>3130</v>
      </c>
      <c r="K165" s="2">
        <v>105</v>
      </c>
      <c r="L165" s="2" t="s">
        <v>13</v>
      </c>
      <c r="M165" s="80">
        <v>2.4</v>
      </c>
      <c r="N165" s="42" t="s">
        <v>7896</v>
      </c>
      <c r="O165" s="42" t="s">
        <v>7896</v>
      </c>
      <c r="P165" s="80">
        <v>2</v>
      </c>
      <c r="Q165" s="42" t="s">
        <v>7922</v>
      </c>
      <c r="R165" s="42" t="s">
        <v>7922</v>
      </c>
      <c r="S165" s="80">
        <v>2.4</v>
      </c>
      <c r="T165" s="42" t="s">
        <v>7896</v>
      </c>
      <c r="U165" s="42" t="s">
        <v>7896</v>
      </c>
      <c r="V165" s="80">
        <v>1.5</v>
      </c>
      <c r="W165" s="42" t="s">
        <v>8100</v>
      </c>
      <c r="X165" s="42" t="s">
        <v>8100</v>
      </c>
      <c r="Y165" s="2"/>
      <c r="Z165" s="2"/>
      <c r="AA165" s="2"/>
      <c r="AB165" s="2"/>
      <c r="AC165" s="2"/>
      <c r="AD165" s="2"/>
    </row>
    <row r="166" spans="1:30" ht="22.5" customHeight="1" x14ac:dyDescent="0.2">
      <c r="A166" s="2" t="s">
        <v>6597</v>
      </c>
      <c r="B166" s="2" t="s">
        <v>1344</v>
      </c>
      <c r="C166" s="2" t="s">
        <v>6652</v>
      </c>
      <c r="D166" s="2" t="s">
        <v>1399</v>
      </c>
      <c r="E166" s="2" t="s">
        <v>1342</v>
      </c>
      <c r="F166" s="2" t="s">
        <v>2195</v>
      </c>
      <c r="G166" s="2">
        <v>1</v>
      </c>
      <c r="H166" s="2" t="s">
        <v>2316</v>
      </c>
      <c r="I166" s="7">
        <v>1</v>
      </c>
      <c r="J166" s="2" t="s">
        <v>3130</v>
      </c>
      <c r="K166" s="2" t="s">
        <v>1400</v>
      </c>
      <c r="L166" s="2" t="s">
        <v>13</v>
      </c>
      <c r="M166" s="80">
        <v>1.92</v>
      </c>
      <c r="N166" s="42" t="s">
        <v>8101</v>
      </c>
      <c r="O166" s="42" t="s">
        <v>8101</v>
      </c>
      <c r="P166" s="80">
        <v>1.92</v>
      </c>
      <c r="Q166" s="42" t="s">
        <v>8101</v>
      </c>
      <c r="R166" s="42" t="s">
        <v>8101</v>
      </c>
      <c r="S166" s="80">
        <v>1.92</v>
      </c>
      <c r="T166" s="42" t="s">
        <v>8101</v>
      </c>
      <c r="U166" s="42" t="s">
        <v>8101</v>
      </c>
      <c r="V166" s="80">
        <v>1.92</v>
      </c>
      <c r="W166" s="42" t="s">
        <v>8101</v>
      </c>
      <c r="X166" s="42" t="s">
        <v>8101</v>
      </c>
      <c r="Y166" s="2"/>
      <c r="Z166" s="2"/>
      <c r="AA166" s="2"/>
      <c r="AB166" s="2"/>
      <c r="AC166" s="2"/>
      <c r="AD166" s="2"/>
    </row>
    <row r="167" spans="1:30" ht="22.5" customHeight="1" x14ac:dyDescent="0.2">
      <c r="A167" s="1" t="s">
        <v>6597</v>
      </c>
      <c r="B167" s="1" t="s">
        <v>1344</v>
      </c>
      <c r="C167" s="1" t="s">
        <v>6652</v>
      </c>
      <c r="D167" s="1" t="s">
        <v>1399</v>
      </c>
      <c r="E167" s="1" t="s">
        <v>3134</v>
      </c>
      <c r="F167" s="1" t="s">
        <v>3145</v>
      </c>
      <c r="G167" s="1">
        <v>1</v>
      </c>
      <c r="H167" s="1" t="s">
        <v>2316</v>
      </c>
      <c r="I167" s="86">
        <v>1</v>
      </c>
      <c r="J167" s="2" t="s">
        <v>3130</v>
      </c>
      <c r="K167" s="1" t="s">
        <v>3063</v>
      </c>
      <c r="L167" s="1" t="s">
        <v>13</v>
      </c>
      <c r="M167" s="81">
        <v>1.8</v>
      </c>
      <c r="N167" s="42" t="s">
        <v>7901</v>
      </c>
      <c r="O167" s="42" t="s">
        <v>7901</v>
      </c>
      <c r="P167" s="81">
        <v>1.8</v>
      </c>
      <c r="Q167" s="42" t="s">
        <v>7901</v>
      </c>
      <c r="R167" s="42" t="s">
        <v>7901</v>
      </c>
      <c r="S167" s="81">
        <v>1.8</v>
      </c>
      <c r="T167" s="42" t="s">
        <v>7901</v>
      </c>
      <c r="U167" s="42" t="s">
        <v>7901</v>
      </c>
      <c r="V167" s="81">
        <v>1.8</v>
      </c>
      <c r="W167" s="42" t="s">
        <v>7901</v>
      </c>
      <c r="X167" s="42" t="s">
        <v>7901</v>
      </c>
      <c r="Y167" s="2"/>
      <c r="Z167" s="2"/>
      <c r="AA167" s="2"/>
      <c r="AB167" s="2"/>
      <c r="AC167" s="2"/>
      <c r="AD167" s="2"/>
    </row>
    <row r="168" spans="1:30" ht="22.5" customHeight="1" x14ac:dyDescent="0.2">
      <c r="A168" s="2" t="s">
        <v>6597</v>
      </c>
      <c r="B168" s="2" t="s">
        <v>1344</v>
      </c>
      <c r="C168" s="2" t="s">
        <v>6652</v>
      </c>
      <c r="D168" s="2" t="s">
        <v>1399</v>
      </c>
      <c r="E168" s="2" t="s">
        <v>6600</v>
      </c>
      <c r="F168" s="2" t="s">
        <v>3094</v>
      </c>
      <c r="G168" s="2">
        <v>1</v>
      </c>
      <c r="H168" s="2" t="s">
        <v>2316</v>
      </c>
      <c r="I168" s="7">
        <v>1</v>
      </c>
      <c r="J168" s="2" t="s">
        <v>3130</v>
      </c>
      <c r="K168" s="2">
        <v>800</v>
      </c>
      <c r="L168" s="2" t="s">
        <v>3096</v>
      </c>
      <c r="M168" s="80">
        <v>1.95</v>
      </c>
      <c r="N168" s="42" t="s">
        <v>7893</v>
      </c>
      <c r="O168" s="42" t="s">
        <v>7893</v>
      </c>
      <c r="P168" s="80">
        <v>1.95</v>
      </c>
      <c r="Q168" s="42" t="s">
        <v>7893</v>
      </c>
      <c r="R168" s="42" t="s">
        <v>7893</v>
      </c>
      <c r="S168" s="80">
        <v>2.5</v>
      </c>
      <c r="T168" s="42" t="s">
        <v>7927</v>
      </c>
      <c r="U168" s="42" t="s">
        <v>7927</v>
      </c>
      <c r="V168" s="80">
        <v>1.95</v>
      </c>
      <c r="W168" s="42" t="s">
        <v>7893</v>
      </c>
      <c r="X168" s="42" t="s">
        <v>7893</v>
      </c>
      <c r="Y168" s="2"/>
      <c r="Z168" s="2"/>
      <c r="AA168" s="2"/>
      <c r="AB168" s="2"/>
      <c r="AC168" s="2"/>
      <c r="AD168" s="2"/>
    </row>
    <row r="169" spans="1:30" ht="22.5" customHeight="1" x14ac:dyDescent="0.2">
      <c r="A169" s="2" t="s">
        <v>6597</v>
      </c>
      <c r="B169" s="2" t="s">
        <v>1344</v>
      </c>
      <c r="C169" s="2" t="s">
        <v>6652</v>
      </c>
      <c r="D169" s="2" t="s">
        <v>1399</v>
      </c>
      <c r="E169" s="2" t="s">
        <v>1777</v>
      </c>
      <c r="F169" s="2" t="s">
        <v>3131</v>
      </c>
      <c r="G169" s="2">
        <v>1</v>
      </c>
      <c r="H169" s="2" t="s">
        <v>2316</v>
      </c>
      <c r="I169" s="7">
        <v>10</v>
      </c>
      <c r="J169" s="2" t="s">
        <v>2315</v>
      </c>
      <c r="K169" s="2" t="s">
        <v>1400</v>
      </c>
      <c r="L169" s="2" t="s">
        <v>13</v>
      </c>
      <c r="M169" s="80">
        <v>14</v>
      </c>
      <c r="N169" s="42" t="s">
        <v>8099</v>
      </c>
      <c r="O169" s="42" t="s">
        <v>8099</v>
      </c>
      <c r="P169" s="80">
        <v>14</v>
      </c>
      <c r="Q169" s="42" t="s">
        <v>8099</v>
      </c>
      <c r="R169" s="42" t="s">
        <v>8099</v>
      </c>
      <c r="S169" s="80">
        <v>14</v>
      </c>
      <c r="T169" s="42" t="s">
        <v>8099</v>
      </c>
      <c r="U169" s="42" t="s">
        <v>8099</v>
      </c>
      <c r="V169" s="80">
        <v>14</v>
      </c>
      <c r="W169" s="42" t="s">
        <v>8099</v>
      </c>
      <c r="X169" s="42" t="s">
        <v>8099</v>
      </c>
      <c r="Y169" s="2"/>
      <c r="Z169" s="2"/>
      <c r="AA169" s="2"/>
      <c r="AB169" s="2"/>
      <c r="AC169" s="2"/>
      <c r="AD169" s="2"/>
    </row>
    <row r="170" spans="1:30" ht="22.5" customHeight="1" x14ac:dyDescent="0.2">
      <c r="A170" s="2" t="s">
        <v>6597</v>
      </c>
      <c r="B170" s="2" t="s">
        <v>1344</v>
      </c>
      <c r="C170" s="2" t="s">
        <v>6653</v>
      </c>
      <c r="D170" s="2" t="s">
        <v>1399</v>
      </c>
      <c r="E170" s="2" t="s">
        <v>2150</v>
      </c>
      <c r="F170" s="2" t="s">
        <v>2953</v>
      </c>
      <c r="G170" s="2">
        <v>1</v>
      </c>
      <c r="H170" s="2" t="s">
        <v>2316</v>
      </c>
      <c r="I170" s="7">
        <v>12</v>
      </c>
      <c r="J170" s="2" t="s">
        <v>2315</v>
      </c>
      <c r="K170" s="2">
        <v>108</v>
      </c>
      <c r="L170" s="2" t="s">
        <v>13</v>
      </c>
      <c r="M170" s="80">
        <v>14.4</v>
      </c>
      <c r="N170" s="42" t="s">
        <v>8102</v>
      </c>
      <c r="O170" s="42" t="s">
        <v>8102</v>
      </c>
      <c r="P170" s="80">
        <v>18</v>
      </c>
      <c r="Q170" s="42" t="s">
        <v>8100</v>
      </c>
      <c r="R170" s="42" t="s">
        <v>8100</v>
      </c>
      <c r="S170" s="80">
        <v>21.6</v>
      </c>
      <c r="T170" s="42" t="s">
        <v>7901</v>
      </c>
      <c r="U170" s="42" t="s">
        <v>7901</v>
      </c>
      <c r="V170" s="80">
        <v>18</v>
      </c>
      <c r="W170" s="42" t="s">
        <v>8100</v>
      </c>
      <c r="X170" s="42" t="s">
        <v>8100</v>
      </c>
      <c r="Y170" s="2"/>
      <c r="Z170" s="2"/>
      <c r="AA170" s="2"/>
      <c r="AB170" s="2"/>
      <c r="AC170" s="2"/>
      <c r="AD170" s="2"/>
    </row>
    <row r="171" spans="1:30" ht="22.5" customHeight="1" x14ac:dyDescent="0.2">
      <c r="A171" s="2" t="s">
        <v>6597</v>
      </c>
      <c r="B171" s="2" t="s">
        <v>1344</v>
      </c>
      <c r="C171" s="2" t="s">
        <v>6654</v>
      </c>
      <c r="D171" s="2" t="s">
        <v>1399</v>
      </c>
      <c r="E171" s="2" t="s">
        <v>2150</v>
      </c>
      <c r="F171" s="2" t="s">
        <v>2953</v>
      </c>
      <c r="G171" s="2">
        <v>1</v>
      </c>
      <c r="H171" s="2" t="s">
        <v>2316</v>
      </c>
      <c r="I171" s="7">
        <v>1</v>
      </c>
      <c r="J171" s="2" t="s">
        <v>3130</v>
      </c>
      <c r="K171" s="2">
        <v>108</v>
      </c>
      <c r="L171" s="2" t="s">
        <v>13</v>
      </c>
      <c r="M171" s="80">
        <v>1.8</v>
      </c>
      <c r="N171" s="42" t="s">
        <v>7901</v>
      </c>
      <c r="O171" s="42" t="s">
        <v>7901</v>
      </c>
      <c r="P171" s="80">
        <v>2.4</v>
      </c>
      <c r="Q171" s="42" t="s">
        <v>7896</v>
      </c>
      <c r="R171" s="42" t="s">
        <v>7896</v>
      </c>
      <c r="S171" s="80">
        <v>3.5</v>
      </c>
      <c r="T171" s="42" t="s">
        <v>7926</v>
      </c>
      <c r="U171" s="42" t="s">
        <v>7926</v>
      </c>
      <c r="V171" s="80">
        <v>2.4</v>
      </c>
      <c r="W171" s="42" t="s">
        <v>7896</v>
      </c>
      <c r="X171" s="42" t="s">
        <v>7896</v>
      </c>
      <c r="Y171" s="2"/>
      <c r="Z171" s="2"/>
      <c r="AA171" s="2"/>
      <c r="AB171" s="2"/>
      <c r="AC171" s="2"/>
      <c r="AD171" s="2"/>
    </row>
    <row r="172" spans="1:30" ht="22.5" customHeight="1" x14ac:dyDescent="0.2">
      <c r="A172" s="2" t="s">
        <v>6597</v>
      </c>
      <c r="B172" s="2" t="s">
        <v>1344</v>
      </c>
      <c r="C172" s="2" t="s">
        <v>6655</v>
      </c>
      <c r="D172" s="2" t="s">
        <v>1401</v>
      </c>
      <c r="E172" s="2" t="s">
        <v>1342</v>
      </c>
      <c r="F172" s="2" t="s">
        <v>2197</v>
      </c>
      <c r="G172" s="2">
        <v>1</v>
      </c>
      <c r="H172" s="2" t="s">
        <v>2345</v>
      </c>
      <c r="I172" s="7">
        <v>1</v>
      </c>
      <c r="J172" s="2" t="s">
        <v>3130</v>
      </c>
      <c r="K172" s="2" t="s">
        <v>1402</v>
      </c>
      <c r="L172" s="2" t="s">
        <v>13</v>
      </c>
      <c r="M172" s="80">
        <v>8.67</v>
      </c>
      <c r="N172" s="42" t="s">
        <v>7972</v>
      </c>
      <c r="O172" s="42" t="s">
        <v>7972</v>
      </c>
      <c r="P172" s="80">
        <v>8.67</v>
      </c>
      <c r="Q172" s="42" t="s">
        <v>7971</v>
      </c>
      <c r="R172" s="42" t="s">
        <v>7972</v>
      </c>
      <c r="S172" s="80">
        <v>8.67</v>
      </c>
      <c r="T172" s="42" t="s">
        <v>7971</v>
      </c>
      <c r="U172" s="42" t="s">
        <v>7972</v>
      </c>
      <c r="V172" s="80">
        <v>8.67</v>
      </c>
      <c r="W172" s="42" t="s">
        <v>7971</v>
      </c>
      <c r="X172" s="42" t="s">
        <v>7972</v>
      </c>
      <c r="Y172" s="2"/>
      <c r="Z172" s="2"/>
      <c r="AA172" s="2"/>
      <c r="AB172" s="2"/>
      <c r="AC172" s="2"/>
      <c r="AD172" s="2"/>
    </row>
    <row r="173" spans="1:30" ht="22.5" customHeight="1" x14ac:dyDescent="0.2">
      <c r="A173" s="1" t="s">
        <v>6597</v>
      </c>
      <c r="B173" s="1" t="s">
        <v>1344</v>
      </c>
      <c r="C173" s="1" t="s">
        <v>6655</v>
      </c>
      <c r="D173" s="1" t="s">
        <v>1401</v>
      </c>
      <c r="E173" s="1" t="s">
        <v>3134</v>
      </c>
      <c r="F173" s="1" t="s">
        <v>2953</v>
      </c>
      <c r="G173" s="1">
        <v>1</v>
      </c>
      <c r="H173" s="1" t="s">
        <v>2345</v>
      </c>
      <c r="I173" s="86">
        <v>1</v>
      </c>
      <c r="J173" s="2" t="s">
        <v>3130</v>
      </c>
      <c r="K173" s="1" t="s">
        <v>3064</v>
      </c>
      <c r="L173" s="1" t="s">
        <v>13</v>
      </c>
      <c r="M173" s="81">
        <v>10</v>
      </c>
      <c r="N173" s="42" t="s">
        <v>8074</v>
      </c>
      <c r="O173" s="42" t="s">
        <v>8074</v>
      </c>
      <c r="P173" s="81">
        <v>10</v>
      </c>
      <c r="Q173" s="42" t="s">
        <v>8103</v>
      </c>
      <c r="R173" s="42" t="s">
        <v>8074</v>
      </c>
      <c r="S173" s="81">
        <v>10</v>
      </c>
      <c r="T173" s="42" t="s">
        <v>8103</v>
      </c>
      <c r="U173" s="42" t="s">
        <v>8074</v>
      </c>
      <c r="V173" s="81">
        <v>10</v>
      </c>
      <c r="W173" s="42" t="s">
        <v>8103</v>
      </c>
      <c r="X173" s="42" t="s">
        <v>8074</v>
      </c>
      <c r="Y173" s="2"/>
      <c r="Z173" s="2"/>
      <c r="AA173" s="2"/>
      <c r="AB173" s="2"/>
      <c r="AC173" s="2"/>
      <c r="AD173" s="2"/>
    </row>
    <row r="174" spans="1:30" ht="22.5" customHeight="1" x14ac:dyDescent="0.2">
      <c r="A174" s="2" t="s">
        <v>6597</v>
      </c>
      <c r="B174" s="2" t="s">
        <v>1344</v>
      </c>
      <c r="C174" s="2" t="s">
        <v>6655</v>
      </c>
      <c r="D174" s="2" t="s">
        <v>1401</v>
      </c>
      <c r="E174" s="2" t="s">
        <v>6600</v>
      </c>
      <c r="F174" s="2" t="s">
        <v>2314</v>
      </c>
      <c r="G174" s="2">
        <v>1</v>
      </c>
      <c r="H174" s="2" t="s">
        <v>2345</v>
      </c>
      <c r="I174" s="7">
        <v>1</v>
      </c>
      <c r="J174" s="2" t="s">
        <v>3130</v>
      </c>
      <c r="K174" s="2">
        <v>682</v>
      </c>
      <c r="L174" s="2" t="s">
        <v>13</v>
      </c>
      <c r="M174" s="80">
        <v>10.25</v>
      </c>
      <c r="N174" s="42" t="s">
        <v>8104</v>
      </c>
      <c r="O174" s="42" t="s">
        <v>8104</v>
      </c>
      <c r="P174" s="80">
        <v>10.25</v>
      </c>
      <c r="Q174" s="42" t="s">
        <v>8105</v>
      </c>
      <c r="R174" s="42" t="s">
        <v>8104</v>
      </c>
      <c r="S174" s="80">
        <v>10.5</v>
      </c>
      <c r="T174" s="42" t="s">
        <v>8106</v>
      </c>
      <c r="U174" s="42" t="s">
        <v>8107</v>
      </c>
      <c r="V174" s="80">
        <v>10.5</v>
      </c>
      <c r="W174" s="42" t="s">
        <v>8106</v>
      </c>
      <c r="X174" s="42" t="s">
        <v>8107</v>
      </c>
      <c r="Y174" s="2"/>
      <c r="Z174" s="2"/>
      <c r="AA174" s="2"/>
      <c r="AB174" s="2"/>
      <c r="AC174" s="2"/>
      <c r="AD174" s="2"/>
    </row>
    <row r="175" spans="1:30" ht="22.5" customHeight="1" x14ac:dyDescent="0.2">
      <c r="A175" s="2" t="s">
        <v>6597</v>
      </c>
      <c r="B175" s="2" t="s">
        <v>1344</v>
      </c>
      <c r="C175" s="2" t="s">
        <v>6655</v>
      </c>
      <c r="D175" s="2" t="s">
        <v>1401</v>
      </c>
      <c r="E175" s="2" t="s">
        <v>6600</v>
      </c>
      <c r="F175" s="2" t="s">
        <v>3146</v>
      </c>
      <c r="G175" s="2">
        <v>1</v>
      </c>
      <c r="H175" s="2" t="s">
        <v>2345</v>
      </c>
      <c r="I175" s="7">
        <v>4</v>
      </c>
      <c r="J175" s="2" t="s">
        <v>2315</v>
      </c>
      <c r="K175" s="2" t="s">
        <v>3100</v>
      </c>
      <c r="L175" s="2" t="s">
        <v>13</v>
      </c>
      <c r="M175" s="80">
        <v>38</v>
      </c>
      <c r="N175" s="42" t="s">
        <v>8108</v>
      </c>
      <c r="O175" s="42" t="s">
        <v>8108</v>
      </c>
      <c r="P175" s="80">
        <v>38</v>
      </c>
      <c r="Q175" s="42" t="s">
        <v>8109</v>
      </c>
      <c r="R175" s="42" t="s">
        <v>8108</v>
      </c>
      <c r="S175" s="80">
        <v>40</v>
      </c>
      <c r="T175" s="42" t="s">
        <v>8103</v>
      </c>
      <c r="U175" s="42" t="s">
        <v>8074</v>
      </c>
      <c r="V175" s="80">
        <v>40</v>
      </c>
      <c r="W175" s="42" t="s">
        <v>8103</v>
      </c>
      <c r="X175" s="42" t="s">
        <v>8074</v>
      </c>
      <c r="Y175" s="2"/>
      <c r="Z175" s="2"/>
      <c r="AA175" s="2"/>
      <c r="AB175" s="2"/>
      <c r="AC175" s="2"/>
      <c r="AD175" s="2"/>
    </row>
    <row r="176" spans="1:30" ht="22.5" customHeight="1" x14ac:dyDescent="0.2">
      <c r="A176" s="2" t="s">
        <v>6597</v>
      </c>
      <c r="B176" s="2" t="s">
        <v>1344</v>
      </c>
      <c r="C176" s="2" t="s">
        <v>6655</v>
      </c>
      <c r="D176" s="2" t="s">
        <v>1401</v>
      </c>
      <c r="E176" s="2" t="s">
        <v>1777</v>
      </c>
      <c r="F176" s="2" t="s">
        <v>2196</v>
      </c>
      <c r="G176" s="2">
        <v>1</v>
      </c>
      <c r="H176" s="2" t="s">
        <v>2345</v>
      </c>
      <c r="I176" s="7">
        <v>4</v>
      </c>
      <c r="J176" s="2" t="s">
        <v>2315</v>
      </c>
      <c r="K176" s="2" t="s">
        <v>1793</v>
      </c>
      <c r="L176" s="2" t="s">
        <v>13</v>
      </c>
      <c r="M176" s="80">
        <v>39.199999999999996</v>
      </c>
      <c r="N176" s="42" t="s">
        <v>7979</v>
      </c>
      <c r="O176" s="42" t="s">
        <v>7979</v>
      </c>
      <c r="P176" s="80">
        <v>39.199999999999996</v>
      </c>
      <c r="Q176" s="42" t="s">
        <v>7978</v>
      </c>
      <c r="R176" s="42" t="s">
        <v>7979</v>
      </c>
      <c r="S176" s="80">
        <v>39.199999999999996</v>
      </c>
      <c r="T176" s="42" t="s">
        <v>7978</v>
      </c>
      <c r="U176" s="42" t="s">
        <v>7979</v>
      </c>
      <c r="V176" s="80">
        <v>39.199999999999996</v>
      </c>
      <c r="W176" s="42" t="s">
        <v>7978</v>
      </c>
      <c r="X176" s="42" t="s">
        <v>7979</v>
      </c>
      <c r="Y176" s="2"/>
      <c r="Z176" s="2"/>
      <c r="AA176" s="2"/>
      <c r="AB176" s="2"/>
      <c r="AC176" s="2"/>
      <c r="AD176" s="2"/>
    </row>
    <row r="177" spans="1:24" s="5" customFormat="1" ht="22.5" customHeight="1" x14ac:dyDescent="0.2">
      <c r="A177" s="2" t="s">
        <v>6597</v>
      </c>
      <c r="B177" s="2" t="s">
        <v>1344</v>
      </c>
      <c r="C177" s="2" t="s">
        <v>6656</v>
      </c>
      <c r="D177" s="2" t="s">
        <v>1401</v>
      </c>
      <c r="E177" s="2" t="s">
        <v>2150</v>
      </c>
      <c r="F177" s="2" t="s">
        <v>2953</v>
      </c>
      <c r="G177" s="2">
        <v>1</v>
      </c>
      <c r="H177" s="2" t="s">
        <v>2345</v>
      </c>
      <c r="I177" s="7">
        <v>4</v>
      </c>
      <c r="J177" s="2" t="s">
        <v>2315</v>
      </c>
      <c r="K177" s="2">
        <v>671</v>
      </c>
      <c r="L177" s="2" t="s">
        <v>13</v>
      </c>
      <c r="M177" s="80">
        <v>28.8</v>
      </c>
      <c r="N177" s="42" t="s">
        <v>7983</v>
      </c>
      <c r="O177" s="42" t="s">
        <v>7983</v>
      </c>
      <c r="P177" s="80">
        <v>32</v>
      </c>
      <c r="Q177" s="42" t="s">
        <v>7968</v>
      </c>
      <c r="R177" s="42" t="s">
        <v>7951</v>
      </c>
      <c r="S177" s="80">
        <v>28.8</v>
      </c>
      <c r="T177" s="42" t="s">
        <v>7982</v>
      </c>
      <c r="U177" s="42" t="s">
        <v>7983</v>
      </c>
      <c r="V177" s="80">
        <v>28.8</v>
      </c>
      <c r="W177" s="42" t="s">
        <v>7982</v>
      </c>
      <c r="X177" s="42" t="s">
        <v>7983</v>
      </c>
    </row>
    <row r="178" spans="1:24" s="5" customFormat="1" ht="22.5" customHeight="1" x14ac:dyDescent="0.2">
      <c r="A178" s="2" t="s">
        <v>6597</v>
      </c>
      <c r="B178" s="2" t="s">
        <v>1344</v>
      </c>
      <c r="C178" s="2" t="s">
        <v>6657</v>
      </c>
      <c r="D178" s="2" t="s">
        <v>1401</v>
      </c>
      <c r="E178" s="2" t="s">
        <v>2150</v>
      </c>
      <c r="F178" s="2" t="s">
        <v>2953</v>
      </c>
      <c r="G178" s="2">
        <v>1</v>
      </c>
      <c r="H178" s="2" t="s">
        <v>2345</v>
      </c>
      <c r="I178" s="7">
        <v>2</v>
      </c>
      <c r="J178" s="2" t="s">
        <v>2315</v>
      </c>
      <c r="K178" s="2">
        <v>126</v>
      </c>
      <c r="L178" s="2" t="s">
        <v>13</v>
      </c>
      <c r="M178" s="80">
        <v>28</v>
      </c>
      <c r="N178" s="42" t="s">
        <v>7981</v>
      </c>
      <c r="O178" s="42" t="s">
        <v>7981</v>
      </c>
      <c r="P178" s="80">
        <v>30</v>
      </c>
      <c r="Q178" s="42" t="s">
        <v>7960</v>
      </c>
      <c r="R178" s="42" t="s">
        <v>7961</v>
      </c>
      <c r="S178" s="80">
        <v>28</v>
      </c>
      <c r="T178" s="42" t="s">
        <v>7980</v>
      </c>
      <c r="U178" s="42" t="s">
        <v>7981</v>
      </c>
      <c r="V178" s="80">
        <v>28</v>
      </c>
      <c r="W178" s="42" t="s">
        <v>7980</v>
      </c>
      <c r="X178" s="42" t="s">
        <v>7981</v>
      </c>
    </row>
    <row r="179" spans="1:24" s="5" customFormat="1" ht="22.5" customHeight="1" x14ac:dyDescent="0.2">
      <c r="A179" s="2" t="s">
        <v>6597</v>
      </c>
      <c r="B179" s="2" t="s">
        <v>1344</v>
      </c>
      <c r="C179" s="2" t="s">
        <v>6658</v>
      </c>
      <c r="D179" s="2" t="s">
        <v>1403</v>
      </c>
      <c r="E179" s="2" t="s">
        <v>1342</v>
      </c>
      <c r="F179" s="2" t="s">
        <v>2198</v>
      </c>
      <c r="G179" s="2">
        <v>1</v>
      </c>
      <c r="H179" s="2" t="s">
        <v>2345</v>
      </c>
      <c r="I179" s="7">
        <v>1</v>
      </c>
      <c r="J179" s="2" t="s">
        <v>3130</v>
      </c>
      <c r="K179" s="2" t="s">
        <v>1404</v>
      </c>
      <c r="L179" s="2" t="s">
        <v>13</v>
      </c>
      <c r="M179" s="80">
        <v>1.2</v>
      </c>
      <c r="N179" s="42" t="s">
        <v>7916</v>
      </c>
      <c r="O179" s="42" t="s">
        <v>7916</v>
      </c>
      <c r="P179" s="80">
        <v>1.2</v>
      </c>
      <c r="Q179" s="42" t="s">
        <v>8110</v>
      </c>
      <c r="R179" s="42" t="s">
        <v>7916</v>
      </c>
      <c r="S179" s="80">
        <v>1.2</v>
      </c>
      <c r="T179" s="42" t="s">
        <v>8110</v>
      </c>
      <c r="U179" s="42" t="s">
        <v>7916</v>
      </c>
      <c r="V179" s="80">
        <v>1.2</v>
      </c>
      <c r="W179" s="42" t="s">
        <v>8110</v>
      </c>
      <c r="X179" s="42" t="s">
        <v>7916</v>
      </c>
    </row>
    <row r="180" spans="1:24" s="5" customFormat="1" ht="22.5" customHeight="1" x14ac:dyDescent="0.2">
      <c r="A180" s="1" t="s">
        <v>6597</v>
      </c>
      <c r="B180" s="1" t="s">
        <v>1344</v>
      </c>
      <c r="C180" s="1" t="s">
        <v>6658</v>
      </c>
      <c r="D180" s="1" t="s">
        <v>1403</v>
      </c>
      <c r="E180" s="1" t="s">
        <v>3134</v>
      </c>
      <c r="F180" s="1" t="s">
        <v>2953</v>
      </c>
      <c r="G180" s="1">
        <v>1</v>
      </c>
      <c r="H180" s="1" t="s">
        <v>2345</v>
      </c>
      <c r="I180" s="86">
        <v>1</v>
      </c>
      <c r="J180" s="2" t="s">
        <v>3130</v>
      </c>
      <c r="K180" s="1" t="s">
        <v>1794</v>
      </c>
      <c r="L180" s="1" t="s">
        <v>13</v>
      </c>
      <c r="M180" s="81">
        <v>1.4</v>
      </c>
      <c r="N180" s="42" t="s">
        <v>7909</v>
      </c>
      <c r="O180" s="42" t="s">
        <v>7909</v>
      </c>
      <c r="P180" s="81">
        <v>1.4</v>
      </c>
      <c r="Q180" s="42" t="s">
        <v>7910</v>
      </c>
      <c r="R180" s="42" t="s">
        <v>7909</v>
      </c>
      <c r="S180" s="81">
        <v>1.4</v>
      </c>
      <c r="T180" s="42" t="s">
        <v>7910</v>
      </c>
      <c r="U180" s="42" t="s">
        <v>7909</v>
      </c>
      <c r="V180" s="81">
        <v>1.4</v>
      </c>
      <c r="W180" s="42" t="s">
        <v>7910</v>
      </c>
      <c r="X180" s="42" t="s">
        <v>7909</v>
      </c>
    </row>
    <row r="181" spans="1:24" s="5" customFormat="1" ht="22.5" customHeight="1" x14ac:dyDescent="0.2">
      <c r="A181" s="2" t="s">
        <v>6597</v>
      </c>
      <c r="B181" s="2" t="s">
        <v>1344</v>
      </c>
      <c r="C181" s="2" t="s">
        <v>6658</v>
      </c>
      <c r="D181" s="2" t="s">
        <v>1403</v>
      </c>
      <c r="E181" s="2" t="s">
        <v>6600</v>
      </c>
      <c r="F181" s="2" t="s">
        <v>2314</v>
      </c>
      <c r="G181" s="2">
        <v>1</v>
      </c>
      <c r="H181" s="2" t="s">
        <v>2345</v>
      </c>
      <c r="I181" s="7">
        <v>1</v>
      </c>
      <c r="J181" s="2" t="s">
        <v>3130</v>
      </c>
      <c r="K181" s="2">
        <v>823</v>
      </c>
      <c r="L181" s="2" t="s">
        <v>13</v>
      </c>
      <c r="M181" s="80">
        <v>1.35</v>
      </c>
      <c r="N181" s="42" t="s">
        <v>7909</v>
      </c>
      <c r="O181" s="42" t="s">
        <v>7909</v>
      </c>
      <c r="P181" s="80">
        <v>1.35</v>
      </c>
      <c r="Q181" s="42" t="s">
        <v>8111</v>
      </c>
      <c r="R181" s="42" t="s">
        <v>7909</v>
      </c>
      <c r="S181" s="80">
        <v>1.35</v>
      </c>
      <c r="T181" s="42" t="s">
        <v>8111</v>
      </c>
      <c r="U181" s="42" t="s">
        <v>7909</v>
      </c>
      <c r="V181" s="80">
        <v>1.35</v>
      </c>
      <c r="W181" s="42" t="s">
        <v>8111</v>
      </c>
      <c r="X181" s="42" t="s">
        <v>7909</v>
      </c>
    </row>
    <row r="182" spans="1:24" s="5" customFormat="1" ht="22.5" customHeight="1" x14ac:dyDescent="0.2">
      <c r="A182" s="2" t="s">
        <v>6597</v>
      </c>
      <c r="B182" s="2" t="s">
        <v>1344</v>
      </c>
      <c r="C182" s="2" t="s">
        <v>6658</v>
      </c>
      <c r="D182" s="2" t="s">
        <v>1403</v>
      </c>
      <c r="E182" s="2" t="s">
        <v>1777</v>
      </c>
      <c r="F182" s="2" t="s">
        <v>3132</v>
      </c>
      <c r="G182" s="2">
        <v>1</v>
      </c>
      <c r="H182" s="2" t="s">
        <v>2345</v>
      </c>
      <c r="I182" s="7">
        <v>10</v>
      </c>
      <c r="J182" s="2" t="s">
        <v>2315</v>
      </c>
      <c r="K182" s="2" t="s">
        <v>1794</v>
      </c>
      <c r="L182" s="2" t="s">
        <v>13</v>
      </c>
      <c r="M182" s="80">
        <v>11.200000000000001</v>
      </c>
      <c r="N182" s="42" t="s">
        <v>7918</v>
      </c>
      <c r="O182" s="42" t="s">
        <v>7918</v>
      </c>
      <c r="P182" s="80">
        <v>8.4</v>
      </c>
      <c r="Q182" s="42" t="s">
        <v>8112</v>
      </c>
      <c r="R182" s="42" t="s">
        <v>8009</v>
      </c>
      <c r="S182" s="80">
        <v>8.4</v>
      </c>
      <c r="T182" s="42" t="s">
        <v>8112</v>
      </c>
      <c r="U182" s="42" t="s">
        <v>8009</v>
      </c>
      <c r="V182" s="80">
        <v>11.200000000000001</v>
      </c>
      <c r="W182" s="42" t="s">
        <v>8006</v>
      </c>
      <c r="X182" s="42" t="s">
        <v>7918</v>
      </c>
    </row>
    <row r="183" spans="1:24" s="5" customFormat="1" ht="22.5" customHeight="1" x14ac:dyDescent="0.2">
      <c r="A183" s="2" t="s">
        <v>6597</v>
      </c>
      <c r="B183" s="2" t="s">
        <v>1344</v>
      </c>
      <c r="C183" s="2" t="s">
        <v>6659</v>
      </c>
      <c r="D183" s="2" t="s">
        <v>1403</v>
      </c>
      <c r="E183" s="2" t="s">
        <v>2150</v>
      </c>
      <c r="F183" s="2" t="s">
        <v>2953</v>
      </c>
      <c r="G183" s="2">
        <v>1</v>
      </c>
      <c r="H183" s="2" t="s">
        <v>2345</v>
      </c>
      <c r="I183" s="7">
        <v>20</v>
      </c>
      <c r="J183" s="2" t="s">
        <v>2315</v>
      </c>
      <c r="K183" s="2">
        <v>37</v>
      </c>
      <c r="L183" s="2" t="s">
        <v>13</v>
      </c>
      <c r="M183" s="80">
        <v>20</v>
      </c>
      <c r="N183" s="42" t="s">
        <v>8012</v>
      </c>
      <c r="O183" s="42" t="s">
        <v>8012</v>
      </c>
      <c r="P183" s="80">
        <v>20</v>
      </c>
      <c r="Q183" s="42" t="s">
        <v>8113</v>
      </c>
      <c r="R183" s="42" t="s">
        <v>8012</v>
      </c>
      <c r="S183" s="80">
        <v>20</v>
      </c>
      <c r="T183" s="42" t="s">
        <v>8113</v>
      </c>
      <c r="U183" s="42" t="s">
        <v>8012</v>
      </c>
      <c r="V183" s="80">
        <v>24</v>
      </c>
      <c r="W183" s="42" t="s">
        <v>8110</v>
      </c>
      <c r="X183" s="42" t="s">
        <v>7916</v>
      </c>
    </row>
    <row r="184" spans="1:24" s="5" customFormat="1" ht="22.5" customHeight="1" x14ac:dyDescent="0.2">
      <c r="A184" s="2" t="s">
        <v>6597</v>
      </c>
      <c r="B184" s="2" t="s">
        <v>1344</v>
      </c>
      <c r="C184" s="2" t="s">
        <v>6660</v>
      </c>
      <c r="D184" s="2" t="s">
        <v>1403</v>
      </c>
      <c r="E184" s="2" t="s">
        <v>2150</v>
      </c>
      <c r="F184" s="2" t="s">
        <v>2953</v>
      </c>
      <c r="G184" s="2">
        <v>1</v>
      </c>
      <c r="H184" s="2" t="s">
        <v>2345</v>
      </c>
      <c r="I184" s="7">
        <v>20</v>
      </c>
      <c r="J184" s="2" t="s">
        <v>2315</v>
      </c>
      <c r="K184" s="2">
        <v>38</v>
      </c>
      <c r="L184" s="2" t="s">
        <v>13</v>
      </c>
      <c r="M184" s="80">
        <v>30</v>
      </c>
      <c r="N184" s="42" t="s">
        <v>7904</v>
      </c>
      <c r="O184" s="42" t="s">
        <v>7904</v>
      </c>
      <c r="P184" s="80">
        <v>30</v>
      </c>
      <c r="Q184" s="42" t="s">
        <v>7913</v>
      </c>
      <c r="R184" s="42" t="s">
        <v>7904</v>
      </c>
      <c r="S184" s="80">
        <v>30</v>
      </c>
      <c r="T184" s="42" t="s">
        <v>7913</v>
      </c>
      <c r="U184" s="42" t="s">
        <v>7904</v>
      </c>
      <c r="V184" s="80">
        <v>48</v>
      </c>
      <c r="W184" s="42" t="s">
        <v>8114</v>
      </c>
      <c r="X184" s="42" t="s">
        <v>8031</v>
      </c>
    </row>
    <row r="185" spans="1:24" s="5" customFormat="1" ht="22.5" customHeight="1" x14ac:dyDescent="0.2">
      <c r="A185" s="2" t="s">
        <v>6597</v>
      </c>
      <c r="B185" s="2" t="s">
        <v>1344</v>
      </c>
      <c r="C185" s="2" t="s">
        <v>6661</v>
      </c>
      <c r="D185" s="2" t="s">
        <v>1405</v>
      </c>
      <c r="E185" s="2" t="s">
        <v>1342</v>
      </c>
      <c r="F185" s="2" t="s">
        <v>2200</v>
      </c>
      <c r="G185" s="2">
        <v>1</v>
      </c>
      <c r="H185" s="2" t="s">
        <v>2345</v>
      </c>
      <c r="I185" s="7">
        <v>1</v>
      </c>
      <c r="J185" s="2" t="s">
        <v>3130</v>
      </c>
      <c r="K185" s="2" t="s">
        <v>1406</v>
      </c>
      <c r="L185" s="2" t="s">
        <v>13</v>
      </c>
      <c r="M185" s="80">
        <v>7.5</v>
      </c>
      <c r="N185" s="42" t="s">
        <v>8115</v>
      </c>
      <c r="O185" s="42" t="s">
        <v>8115</v>
      </c>
      <c r="P185" s="80">
        <v>7.5</v>
      </c>
      <c r="Q185" s="42" t="s">
        <v>8116</v>
      </c>
      <c r="R185" s="42" t="s">
        <v>8115</v>
      </c>
      <c r="S185" s="80">
        <v>7.5</v>
      </c>
      <c r="T185" s="42" t="s">
        <v>8116</v>
      </c>
      <c r="U185" s="42" t="s">
        <v>8115</v>
      </c>
      <c r="V185" s="80">
        <v>7.5</v>
      </c>
      <c r="W185" s="42" t="s">
        <v>8116</v>
      </c>
      <c r="X185" s="42" t="s">
        <v>8115</v>
      </c>
    </row>
    <row r="186" spans="1:24" s="5" customFormat="1" ht="22.5" customHeight="1" x14ac:dyDescent="0.2">
      <c r="A186" s="1" t="s">
        <v>6597</v>
      </c>
      <c r="B186" s="1" t="s">
        <v>1344</v>
      </c>
      <c r="C186" s="1" t="s">
        <v>6661</v>
      </c>
      <c r="D186" s="1" t="s">
        <v>1405</v>
      </c>
      <c r="E186" s="1" t="s">
        <v>3134</v>
      </c>
      <c r="F186" s="1" t="s">
        <v>2953</v>
      </c>
      <c r="G186" s="1">
        <v>1</v>
      </c>
      <c r="H186" s="1" t="s">
        <v>2345</v>
      </c>
      <c r="I186" s="86">
        <v>1</v>
      </c>
      <c r="J186" s="2" t="s">
        <v>3130</v>
      </c>
      <c r="K186" s="1" t="s">
        <v>3065</v>
      </c>
      <c r="L186" s="1" t="s">
        <v>13</v>
      </c>
      <c r="M186" s="81">
        <v>11.95</v>
      </c>
      <c r="N186" s="42" t="s">
        <v>7959</v>
      </c>
      <c r="O186" s="42" t="s">
        <v>7959</v>
      </c>
      <c r="P186" s="81">
        <v>11.95</v>
      </c>
      <c r="Q186" s="42" t="s">
        <v>8117</v>
      </c>
      <c r="R186" s="42" t="s">
        <v>7959</v>
      </c>
      <c r="S186" s="81">
        <v>11.95</v>
      </c>
      <c r="T186" s="42" t="s">
        <v>8117</v>
      </c>
      <c r="U186" s="42" t="s">
        <v>7959</v>
      </c>
      <c r="V186" s="81">
        <v>11.95</v>
      </c>
      <c r="W186" s="42" t="s">
        <v>8117</v>
      </c>
      <c r="X186" s="42" t="s">
        <v>7959</v>
      </c>
    </row>
    <row r="187" spans="1:24" s="5" customFormat="1" ht="22.5" customHeight="1" x14ac:dyDescent="0.2">
      <c r="A187" s="2" t="s">
        <v>6597</v>
      </c>
      <c r="B187" s="2" t="s">
        <v>1344</v>
      </c>
      <c r="C187" s="2" t="s">
        <v>6661</v>
      </c>
      <c r="D187" s="2" t="s">
        <v>1405</v>
      </c>
      <c r="E187" s="2" t="s">
        <v>6600</v>
      </c>
      <c r="F187" s="2" t="s">
        <v>2314</v>
      </c>
      <c r="G187" s="2">
        <v>1</v>
      </c>
      <c r="H187" s="2" t="s">
        <v>2345</v>
      </c>
      <c r="I187" s="7">
        <v>1</v>
      </c>
      <c r="J187" s="2" t="s">
        <v>3130</v>
      </c>
      <c r="K187" s="2">
        <v>712</v>
      </c>
      <c r="L187" s="2" t="s">
        <v>13</v>
      </c>
      <c r="M187" s="80">
        <v>7.95</v>
      </c>
      <c r="N187" s="42" t="s">
        <v>7951</v>
      </c>
      <c r="O187" s="42" t="s">
        <v>7951</v>
      </c>
      <c r="P187" s="80">
        <v>7.95</v>
      </c>
      <c r="Q187" s="42" t="s">
        <v>7952</v>
      </c>
      <c r="R187" s="42" t="s">
        <v>7951</v>
      </c>
      <c r="S187" s="80">
        <v>12.95</v>
      </c>
      <c r="T187" s="42" t="s">
        <v>8055</v>
      </c>
      <c r="U187" s="42" t="s">
        <v>8054</v>
      </c>
      <c r="V187" s="80">
        <v>12.95</v>
      </c>
      <c r="W187" s="42" t="s">
        <v>8055</v>
      </c>
      <c r="X187" s="42" t="s">
        <v>8054</v>
      </c>
    </row>
    <row r="188" spans="1:24" s="5" customFormat="1" ht="22.5" customHeight="1" x14ac:dyDescent="0.2">
      <c r="A188" s="2" t="s">
        <v>6597</v>
      </c>
      <c r="B188" s="2" t="s">
        <v>1344</v>
      </c>
      <c r="C188" s="2" t="s">
        <v>6661</v>
      </c>
      <c r="D188" s="2" t="s">
        <v>1405</v>
      </c>
      <c r="E188" s="2" t="s">
        <v>1777</v>
      </c>
      <c r="F188" s="2" t="s">
        <v>2199</v>
      </c>
      <c r="G188" s="2">
        <v>1</v>
      </c>
      <c r="H188" s="2" t="s">
        <v>2345</v>
      </c>
      <c r="I188" s="7">
        <v>10</v>
      </c>
      <c r="J188" s="2" t="s">
        <v>2315</v>
      </c>
      <c r="K188" s="2" t="s">
        <v>1406</v>
      </c>
      <c r="L188" s="2" t="s">
        <v>13</v>
      </c>
      <c r="M188" s="80">
        <v>70</v>
      </c>
      <c r="N188" s="42" t="s">
        <v>7953</v>
      </c>
      <c r="O188" s="42" t="s">
        <v>7953</v>
      </c>
      <c r="P188" s="80">
        <v>112</v>
      </c>
      <c r="Q188" s="42" t="s">
        <v>7976</v>
      </c>
      <c r="R188" s="42" t="s">
        <v>7977</v>
      </c>
      <c r="S188" s="80">
        <v>70</v>
      </c>
      <c r="T188" s="42" t="s">
        <v>8118</v>
      </c>
      <c r="U188" s="42" t="s">
        <v>7953</v>
      </c>
      <c r="V188" s="80">
        <v>70</v>
      </c>
      <c r="W188" s="42" t="s">
        <v>8118</v>
      </c>
      <c r="X188" s="42" t="s">
        <v>7953</v>
      </c>
    </row>
    <row r="189" spans="1:24" s="5" customFormat="1" ht="22.5" customHeight="1" x14ac:dyDescent="0.2">
      <c r="A189" s="2" t="s">
        <v>6597</v>
      </c>
      <c r="B189" s="2" t="s">
        <v>1344</v>
      </c>
      <c r="C189" s="2" t="s">
        <v>6662</v>
      </c>
      <c r="D189" s="2" t="s">
        <v>1405</v>
      </c>
      <c r="E189" s="2" t="s">
        <v>2150</v>
      </c>
      <c r="F189" s="2" t="s">
        <v>2953</v>
      </c>
      <c r="G189" s="2">
        <v>1</v>
      </c>
      <c r="H189" s="2" t="s">
        <v>2345</v>
      </c>
      <c r="I189" s="7">
        <v>8</v>
      </c>
      <c r="J189" s="2" t="s">
        <v>2315</v>
      </c>
      <c r="K189" s="2">
        <v>32</v>
      </c>
      <c r="L189" s="2" t="s">
        <v>13</v>
      </c>
      <c r="M189" s="80">
        <v>64</v>
      </c>
      <c r="N189" s="42" t="s">
        <v>7951</v>
      </c>
      <c r="O189" s="42" t="s">
        <v>7951</v>
      </c>
      <c r="P189" s="80">
        <v>64</v>
      </c>
      <c r="Q189" s="42" t="s">
        <v>7968</v>
      </c>
      <c r="R189" s="42" t="s">
        <v>7951</v>
      </c>
      <c r="S189" s="80">
        <v>80</v>
      </c>
      <c r="T189" s="42" t="s">
        <v>8103</v>
      </c>
      <c r="U189" s="42" t="s">
        <v>8074</v>
      </c>
      <c r="V189" s="80">
        <v>48</v>
      </c>
      <c r="W189" s="42" t="s">
        <v>7944</v>
      </c>
      <c r="X189" s="42" t="s">
        <v>7937</v>
      </c>
    </row>
    <row r="190" spans="1:24" s="5" customFormat="1" ht="22.5" customHeight="1" x14ac:dyDescent="0.2">
      <c r="A190" s="2" t="s">
        <v>6597</v>
      </c>
      <c r="B190" s="2" t="s">
        <v>1344</v>
      </c>
      <c r="C190" s="2" t="s">
        <v>6663</v>
      </c>
      <c r="D190" s="2" t="s">
        <v>1405</v>
      </c>
      <c r="E190" s="2" t="s">
        <v>2150</v>
      </c>
      <c r="F190" s="2" t="s">
        <v>2953</v>
      </c>
      <c r="G190" s="2">
        <v>1</v>
      </c>
      <c r="H190" s="2" t="s">
        <v>2345</v>
      </c>
      <c r="I190" s="7">
        <v>1</v>
      </c>
      <c r="J190" s="2" t="s">
        <v>3130</v>
      </c>
      <c r="K190" s="2">
        <v>32</v>
      </c>
      <c r="L190" s="2" t="s">
        <v>13</v>
      </c>
      <c r="M190" s="80">
        <v>15</v>
      </c>
      <c r="N190" s="42" t="s">
        <v>7961</v>
      </c>
      <c r="O190" s="42" t="s">
        <v>7961</v>
      </c>
      <c r="P190" s="80">
        <v>15</v>
      </c>
      <c r="Q190" s="42" t="s">
        <v>7960</v>
      </c>
      <c r="R190" s="42" t="s">
        <v>7961</v>
      </c>
      <c r="S190" s="80">
        <v>20</v>
      </c>
      <c r="T190" s="42" t="s">
        <v>7989</v>
      </c>
      <c r="U190" s="42" t="s">
        <v>7990</v>
      </c>
      <c r="V190" s="80">
        <v>9</v>
      </c>
      <c r="W190" s="42" t="s">
        <v>7942</v>
      </c>
      <c r="X190" s="42" t="s">
        <v>7943</v>
      </c>
    </row>
    <row r="191" spans="1:24" s="5" customFormat="1" ht="22.5" customHeight="1" x14ac:dyDescent="0.2">
      <c r="A191" s="2" t="s">
        <v>6597</v>
      </c>
      <c r="B191" s="2" t="s">
        <v>1344</v>
      </c>
      <c r="C191" s="2" t="s">
        <v>6664</v>
      </c>
      <c r="D191" s="2" t="s">
        <v>1407</v>
      </c>
      <c r="E191" s="2" t="s">
        <v>1342</v>
      </c>
      <c r="F191" s="2" t="s">
        <v>2201</v>
      </c>
      <c r="G191" s="2">
        <v>1</v>
      </c>
      <c r="H191" s="2" t="s">
        <v>2345</v>
      </c>
      <c r="I191" s="7">
        <v>1</v>
      </c>
      <c r="J191" s="2" t="s">
        <v>3130</v>
      </c>
      <c r="K191" s="2" t="s">
        <v>1408</v>
      </c>
      <c r="L191" s="2" t="s">
        <v>13</v>
      </c>
      <c r="M191" s="80">
        <v>0.8</v>
      </c>
      <c r="N191" s="42" t="s">
        <v>8009</v>
      </c>
      <c r="O191" s="42" t="s">
        <v>8009</v>
      </c>
      <c r="P191" s="80">
        <v>0.8</v>
      </c>
      <c r="Q191" s="42" t="s">
        <v>8119</v>
      </c>
      <c r="R191" s="42" t="s">
        <v>8009</v>
      </c>
      <c r="S191" s="80">
        <v>0.8</v>
      </c>
      <c r="T191" s="42" t="s">
        <v>8119</v>
      </c>
      <c r="U191" s="42" t="s">
        <v>8009</v>
      </c>
      <c r="V191" s="80">
        <v>0.8</v>
      </c>
      <c r="W191" s="42" t="s">
        <v>8119</v>
      </c>
      <c r="X191" s="42" t="s">
        <v>8009</v>
      </c>
    </row>
    <row r="192" spans="1:24" s="5" customFormat="1" ht="22.5" customHeight="1" x14ac:dyDescent="0.2">
      <c r="A192" s="1" t="s">
        <v>6597</v>
      </c>
      <c r="B192" s="1" t="s">
        <v>1344</v>
      </c>
      <c r="C192" s="1" t="s">
        <v>6664</v>
      </c>
      <c r="D192" s="1" t="s">
        <v>1407</v>
      </c>
      <c r="E192" s="1" t="s">
        <v>3134</v>
      </c>
      <c r="F192" s="1" t="s">
        <v>2953</v>
      </c>
      <c r="G192" s="1">
        <v>1</v>
      </c>
      <c r="H192" s="1" t="s">
        <v>2345</v>
      </c>
      <c r="I192" s="86">
        <v>1</v>
      </c>
      <c r="J192" s="2" t="s">
        <v>3130</v>
      </c>
      <c r="K192" s="1" t="s">
        <v>1794</v>
      </c>
      <c r="L192" s="1" t="s">
        <v>13</v>
      </c>
      <c r="M192" s="81">
        <v>1.1000000000000001</v>
      </c>
      <c r="N192" s="42" t="s">
        <v>7918</v>
      </c>
      <c r="O192" s="42" t="s">
        <v>7918</v>
      </c>
      <c r="P192" s="81">
        <v>1.1000000000000001</v>
      </c>
      <c r="Q192" s="42" t="s">
        <v>8004</v>
      </c>
      <c r="R192" s="42" t="s">
        <v>7918</v>
      </c>
      <c r="S192" s="81">
        <v>1.1000000000000001</v>
      </c>
      <c r="T192" s="42" t="s">
        <v>8004</v>
      </c>
      <c r="U192" s="42" t="s">
        <v>7918</v>
      </c>
      <c r="V192" s="81">
        <v>1.1000000000000001</v>
      </c>
      <c r="W192" s="42" t="s">
        <v>8004</v>
      </c>
      <c r="X192" s="42" t="s">
        <v>7918</v>
      </c>
    </row>
    <row r="193" spans="1:24" s="5" customFormat="1" ht="22.5" customHeight="1" x14ac:dyDescent="0.2">
      <c r="A193" s="2" t="s">
        <v>6597</v>
      </c>
      <c r="B193" s="2" t="s">
        <v>1344</v>
      </c>
      <c r="C193" s="2" t="s">
        <v>6664</v>
      </c>
      <c r="D193" s="2" t="s">
        <v>1407</v>
      </c>
      <c r="E193" s="2" t="s">
        <v>6600</v>
      </c>
      <c r="F193" s="2" t="s">
        <v>2313</v>
      </c>
      <c r="G193" s="2">
        <v>1</v>
      </c>
      <c r="H193" s="2" t="s">
        <v>2345</v>
      </c>
      <c r="I193" s="7">
        <v>20</v>
      </c>
      <c r="J193" s="2" t="s">
        <v>2315</v>
      </c>
      <c r="K193" s="2" t="s">
        <v>3119</v>
      </c>
      <c r="L193" s="2" t="s">
        <v>13</v>
      </c>
      <c r="M193" s="80">
        <v>23</v>
      </c>
      <c r="N193" s="42" t="s">
        <v>7916</v>
      </c>
      <c r="O193" s="42" t="s">
        <v>7916</v>
      </c>
      <c r="P193" s="80">
        <v>23</v>
      </c>
      <c r="Q193" s="42" t="s">
        <v>8120</v>
      </c>
      <c r="R193" s="42" t="s">
        <v>7916</v>
      </c>
      <c r="S193" s="80">
        <v>23</v>
      </c>
      <c r="T193" s="42" t="s">
        <v>8120</v>
      </c>
      <c r="U193" s="42" t="s">
        <v>7916</v>
      </c>
      <c r="V193" s="80">
        <v>23</v>
      </c>
      <c r="W193" s="42" t="s">
        <v>8120</v>
      </c>
      <c r="X193" s="42" t="s">
        <v>7916</v>
      </c>
    </row>
    <row r="194" spans="1:24" s="5" customFormat="1" ht="22.5" customHeight="1" x14ac:dyDescent="0.2">
      <c r="A194" s="2" t="s">
        <v>6597</v>
      </c>
      <c r="B194" s="2" t="s">
        <v>1344</v>
      </c>
      <c r="C194" s="2" t="s">
        <v>6664</v>
      </c>
      <c r="D194" s="2" t="s">
        <v>1407</v>
      </c>
      <c r="E194" s="2" t="s">
        <v>1777</v>
      </c>
      <c r="F194" s="2" t="s">
        <v>2202</v>
      </c>
      <c r="G194" s="2">
        <v>1</v>
      </c>
      <c r="H194" s="2" t="s">
        <v>2345</v>
      </c>
      <c r="I194" s="7">
        <v>1</v>
      </c>
      <c r="J194" s="2" t="s">
        <v>3130</v>
      </c>
      <c r="K194" s="2" t="s">
        <v>1795</v>
      </c>
      <c r="L194" s="2" t="s">
        <v>13</v>
      </c>
      <c r="M194" s="80">
        <v>0.7</v>
      </c>
      <c r="N194" s="42" t="s">
        <v>8017</v>
      </c>
      <c r="O194" s="42" t="s">
        <v>8017</v>
      </c>
      <c r="P194" s="80">
        <v>0.7</v>
      </c>
      <c r="Q194" s="42" t="s">
        <v>8121</v>
      </c>
      <c r="R194" s="42" t="s">
        <v>8017</v>
      </c>
      <c r="S194" s="80">
        <v>0.7</v>
      </c>
      <c r="T194" s="42" t="s">
        <v>8121</v>
      </c>
      <c r="U194" s="42" t="s">
        <v>8017</v>
      </c>
      <c r="V194" s="80">
        <v>0.7</v>
      </c>
      <c r="W194" s="42" t="s">
        <v>8121</v>
      </c>
      <c r="X194" s="42" t="s">
        <v>8017</v>
      </c>
    </row>
    <row r="195" spans="1:24" s="5" customFormat="1" ht="22.5" customHeight="1" x14ac:dyDescent="0.2">
      <c r="A195" s="2" t="s">
        <v>6597</v>
      </c>
      <c r="B195" s="2" t="s">
        <v>1344</v>
      </c>
      <c r="C195" s="2" t="s">
        <v>6664</v>
      </c>
      <c r="D195" s="2" t="s">
        <v>1407</v>
      </c>
      <c r="E195" s="2" t="s">
        <v>2150</v>
      </c>
      <c r="F195" s="2" t="s">
        <v>2953</v>
      </c>
      <c r="G195" s="2">
        <v>1</v>
      </c>
      <c r="H195" s="2" t="s">
        <v>2345</v>
      </c>
      <c r="I195" s="7">
        <v>20</v>
      </c>
      <c r="J195" s="2" t="s">
        <v>2315</v>
      </c>
      <c r="K195" s="2">
        <v>37</v>
      </c>
      <c r="L195" s="2" t="s">
        <v>13</v>
      </c>
      <c r="M195" s="80">
        <v>16</v>
      </c>
      <c r="N195" s="42" t="s">
        <v>8009</v>
      </c>
      <c r="O195" s="42" t="s">
        <v>8009</v>
      </c>
      <c r="P195" s="80">
        <v>16</v>
      </c>
      <c r="Q195" s="42" t="s">
        <v>8119</v>
      </c>
      <c r="R195" s="42" t="s">
        <v>8009</v>
      </c>
      <c r="S195" s="80">
        <v>16</v>
      </c>
      <c r="T195" s="42" t="s">
        <v>8119</v>
      </c>
      <c r="U195" s="42" t="s">
        <v>8009</v>
      </c>
      <c r="V195" s="80">
        <v>22</v>
      </c>
      <c r="W195" s="42" t="s">
        <v>8004</v>
      </c>
      <c r="X195" s="42" t="s">
        <v>7918</v>
      </c>
    </row>
    <row r="196" spans="1:24" s="5" customFormat="1" ht="22.5" customHeight="1" x14ac:dyDescent="0.2">
      <c r="A196" s="2" t="s">
        <v>6597</v>
      </c>
      <c r="B196" s="2" t="s">
        <v>1344</v>
      </c>
      <c r="C196" s="2" t="s">
        <v>6665</v>
      </c>
      <c r="D196" s="2" t="s">
        <v>1409</v>
      </c>
      <c r="E196" s="2" t="s">
        <v>1342</v>
      </c>
      <c r="F196" s="2" t="s">
        <v>2201</v>
      </c>
      <c r="G196" s="2">
        <v>1</v>
      </c>
      <c r="H196" s="2" t="s">
        <v>2345</v>
      </c>
      <c r="I196" s="7">
        <v>1</v>
      </c>
      <c r="J196" s="2" t="s">
        <v>3130</v>
      </c>
      <c r="K196" s="2" t="s">
        <v>1408</v>
      </c>
      <c r="L196" s="2" t="s">
        <v>13</v>
      </c>
      <c r="M196" s="80">
        <v>0.8</v>
      </c>
      <c r="N196" s="42" t="s">
        <v>8009</v>
      </c>
      <c r="O196" s="42" t="s">
        <v>8009</v>
      </c>
      <c r="P196" s="80">
        <v>0.8</v>
      </c>
      <c r="Q196" s="42" t="s">
        <v>8119</v>
      </c>
      <c r="R196" s="42" t="s">
        <v>8009</v>
      </c>
      <c r="S196" s="80">
        <v>0.8</v>
      </c>
      <c r="T196" s="42" t="s">
        <v>8119</v>
      </c>
      <c r="U196" s="42" t="s">
        <v>8009</v>
      </c>
      <c r="V196" s="80">
        <v>0.8</v>
      </c>
      <c r="W196" s="42" t="s">
        <v>8119</v>
      </c>
      <c r="X196" s="42" t="s">
        <v>8009</v>
      </c>
    </row>
    <row r="197" spans="1:24" s="5" customFormat="1" ht="22.5" customHeight="1" x14ac:dyDescent="0.2">
      <c r="A197" s="1" t="s">
        <v>6597</v>
      </c>
      <c r="B197" s="1" t="s">
        <v>1344</v>
      </c>
      <c r="C197" s="1" t="s">
        <v>6665</v>
      </c>
      <c r="D197" s="1" t="s">
        <v>1409</v>
      </c>
      <c r="E197" s="1" t="s">
        <v>3134</v>
      </c>
      <c r="F197" s="1" t="s">
        <v>2953</v>
      </c>
      <c r="G197" s="1">
        <v>1</v>
      </c>
      <c r="H197" s="1" t="s">
        <v>2345</v>
      </c>
      <c r="I197" s="86">
        <v>1</v>
      </c>
      <c r="J197" s="2" t="s">
        <v>3130</v>
      </c>
      <c r="K197" s="1" t="s">
        <v>1794</v>
      </c>
      <c r="L197" s="1" t="s">
        <v>13</v>
      </c>
      <c r="M197" s="81">
        <v>0.85</v>
      </c>
      <c r="N197" s="42" t="s">
        <v>8007</v>
      </c>
      <c r="O197" s="42" t="s">
        <v>8007</v>
      </c>
      <c r="P197" s="81">
        <v>0.85</v>
      </c>
      <c r="Q197" s="42" t="s">
        <v>8122</v>
      </c>
      <c r="R197" s="42" t="s">
        <v>8007</v>
      </c>
      <c r="S197" s="81">
        <v>0.85</v>
      </c>
      <c r="T197" s="42" t="s">
        <v>8122</v>
      </c>
      <c r="U197" s="42" t="s">
        <v>8007</v>
      </c>
      <c r="V197" s="81">
        <v>0.85</v>
      </c>
      <c r="W197" s="42" t="s">
        <v>8122</v>
      </c>
      <c r="X197" s="42" t="s">
        <v>8007</v>
      </c>
    </row>
    <row r="198" spans="1:24" s="5" customFormat="1" ht="22.5" customHeight="1" x14ac:dyDescent="0.2">
      <c r="A198" s="2" t="s">
        <v>6597</v>
      </c>
      <c r="B198" s="2" t="s">
        <v>1344</v>
      </c>
      <c r="C198" s="2" t="s">
        <v>6665</v>
      </c>
      <c r="D198" s="2" t="s">
        <v>1409</v>
      </c>
      <c r="E198" s="2" t="s">
        <v>6600</v>
      </c>
      <c r="F198" s="2" t="s">
        <v>3111</v>
      </c>
      <c r="G198" s="2">
        <v>1</v>
      </c>
      <c r="H198" s="2" t="s">
        <v>2345</v>
      </c>
      <c r="I198" s="7">
        <v>400</v>
      </c>
      <c r="J198" s="2" t="s">
        <v>2315</v>
      </c>
      <c r="K198" s="2" t="s">
        <v>3120</v>
      </c>
      <c r="L198" s="2" t="s">
        <v>13</v>
      </c>
      <c r="M198" s="80">
        <v>400</v>
      </c>
      <c r="N198" s="42" t="s">
        <v>8012</v>
      </c>
      <c r="O198" s="42" t="s">
        <v>8012</v>
      </c>
      <c r="P198" s="80">
        <v>400</v>
      </c>
      <c r="Q198" s="42" t="s">
        <v>8113</v>
      </c>
      <c r="R198" s="42" t="s">
        <v>8012</v>
      </c>
      <c r="S198" s="80">
        <v>400</v>
      </c>
      <c r="T198" s="42" t="s">
        <v>8113</v>
      </c>
      <c r="U198" s="42" t="s">
        <v>8012</v>
      </c>
      <c r="V198" s="80">
        <v>400</v>
      </c>
      <c r="W198" s="42" t="s">
        <v>8113</v>
      </c>
      <c r="X198" s="42" t="s">
        <v>8012</v>
      </c>
    </row>
    <row r="199" spans="1:24" s="5" customFormat="1" ht="22.5" customHeight="1" x14ac:dyDescent="0.2">
      <c r="A199" s="2" t="s">
        <v>6597</v>
      </c>
      <c r="B199" s="2" t="s">
        <v>1344</v>
      </c>
      <c r="C199" s="2" t="s">
        <v>6665</v>
      </c>
      <c r="D199" s="2" t="s">
        <v>1409</v>
      </c>
      <c r="E199" s="2" t="s">
        <v>1777</v>
      </c>
      <c r="F199" s="2" t="s">
        <v>2202</v>
      </c>
      <c r="G199" s="2">
        <v>1</v>
      </c>
      <c r="H199" s="2" t="s">
        <v>2345</v>
      </c>
      <c r="I199" s="7">
        <v>1</v>
      </c>
      <c r="J199" s="2" t="s">
        <v>3130</v>
      </c>
      <c r="K199" s="2" t="s">
        <v>1795</v>
      </c>
      <c r="L199" s="2" t="s">
        <v>13</v>
      </c>
      <c r="M199" s="80">
        <v>0.7</v>
      </c>
      <c r="N199" s="42" t="s">
        <v>8017</v>
      </c>
      <c r="O199" s="42" t="s">
        <v>8017</v>
      </c>
      <c r="P199" s="80">
        <v>0.7</v>
      </c>
      <c r="Q199" s="42" t="s">
        <v>8121</v>
      </c>
      <c r="R199" s="42" t="s">
        <v>8017</v>
      </c>
      <c r="S199" s="80">
        <v>0.7</v>
      </c>
      <c r="T199" s="42" t="s">
        <v>8121</v>
      </c>
      <c r="U199" s="42" t="s">
        <v>8017</v>
      </c>
      <c r="V199" s="80">
        <v>0.7</v>
      </c>
      <c r="W199" s="42" t="s">
        <v>8121</v>
      </c>
      <c r="X199" s="42" t="s">
        <v>8017</v>
      </c>
    </row>
    <row r="200" spans="1:24" s="5" customFormat="1" ht="22.5" customHeight="1" x14ac:dyDescent="0.2">
      <c r="A200" s="2" t="s">
        <v>6597</v>
      </c>
      <c r="B200" s="2" t="s">
        <v>1344</v>
      </c>
      <c r="C200" s="2" t="s">
        <v>6665</v>
      </c>
      <c r="D200" s="2" t="s">
        <v>1409</v>
      </c>
      <c r="E200" s="2" t="s">
        <v>2150</v>
      </c>
      <c r="F200" s="2" t="s">
        <v>2953</v>
      </c>
      <c r="G200" s="2">
        <v>1</v>
      </c>
      <c r="H200" s="2" t="s">
        <v>2345</v>
      </c>
      <c r="I200" s="7">
        <v>1000</v>
      </c>
      <c r="J200" s="2" t="s">
        <v>2315</v>
      </c>
      <c r="K200" s="2">
        <v>37</v>
      </c>
      <c r="L200" s="2" t="s">
        <v>13</v>
      </c>
      <c r="M200" s="80">
        <v>800</v>
      </c>
      <c r="N200" s="42" t="s">
        <v>8009</v>
      </c>
      <c r="O200" s="42" t="s">
        <v>8009</v>
      </c>
      <c r="P200" s="80">
        <v>800</v>
      </c>
      <c r="Q200" s="42" t="s">
        <v>8119</v>
      </c>
      <c r="R200" s="42" t="s">
        <v>8009</v>
      </c>
      <c r="S200" s="80">
        <v>800</v>
      </c>
      <c r="T200" s="42" t="s">
        <v>8119</v>
      </c>
      <c r="U200" s="42" t="s">
        <v>8009</v>
      </c>
      <c r="V200" s="80">
        <v>1100</v>
      </c>
      <c r="W200" s="42" t="s">
        <v>8004</v>
      </c>
      <c r="X200" s="42" t="s">
        <v>7918</v>
      </c>
    </row>
    <row r="201" spans="1:24" s="5" customFormat="1" ht="22.5" customHeight="1" x14ac:dyDescent="0.2">
      <c r="A201" s="2" t="s">
        <v>6597</v>
      </c>
      <c r="B201" s="2" t="s">
        <v>1344</v>
      </c>
      <c r="C201" s="2" t="s">
        <v>6666</v>
      </c>
      <c r="D201" s="2" t="s">
        <v>1410</v>
      </c>
      <c r="E201" s="2" t="s">
        <v>1342</v>
      </c>
      <c r="F201" s="2" t="s">
        <v>2201</v>
      </c>
      <c r="G201" s="2">
        <v>1</v>
      </c>
      <c r="H201" s="2" t="s">
        <v>2345</v>
      </c>
      <c r="I201" s="7">
        <v>1</v>
      </c>
      <c r="J201" s="2" t="s">
        <v>3130</v>
      </c>
      <c r="K201" s="2" t="s">
        <v>1408</v>
      </c>
      <c r="L201" s="2" t="s">
        <v>13</v>
      </c>
      <c r="M201" s="80">
        <v>0.8</v>
      </c>
      <c r="N201" s="42" t="s">
        <v>8009</v>
      </c>
      <c r="O201" s="42" t="s">
        <v>8009</v>
      </c>
      <c r="P201" s="80">
        <v>0.8</v>
      </c>
      <c r="Q201" s="42" t="s">
        <v>8119</v>
      </c>
      <c r="R201" s="42" t="s">
        <v>8009</v>
      </c>
      <c r="S201" s="80">
        <v>0.8</v>
      </c>
      <c r="T201" s="42" t="s">
        <v>8119</v>
      </c>
      <c r="U201" s="42" t="s">
        <v>8009</v>
      </c>
      <c r="V201" s="80">
        <v>0.8</v>
      </c>
      <c r="W201" s="42" t="s">
        <v>8119</v>
      </c>
      <c r="X201" s="42" t="s">
        <v>8009</v>
      </c>
    </row>
    <row r="202" spans="1:24" s="5" customFormat="1" ht="22.5" customHeight="1" x14ac:dyDescent="0.2">
      <c r="A202" s="1" t="s">
        <v>6597</v>
      </c>
      <c r="B202" s="1" t="s">
        <v>1344</v>
      </c>
      <c r="C202" s="1" t="s">
        <v>6666</v>
      </c>
      <c r="D202" s="1" t="s">
        <v>1410</v>
      </c>
      <c r="E202" s="1" t="s">
        <v>3134</v>
      </c>
      <c r="F202" s="1" t="s">
        <v>2953</v>
      </c>
      <c r="G202" s="1">
        <v>1</v>
      </c>
      <c r="H202" s="1" t="s">
        <v>2345</v>
      </c>
      <c r="I202" s="86">
        <v>1</v>
      </c>
      <c r="J202" s="2" t="s">
        <v>3130</v>
      </c>
      <c r="K202" s="1" t="s">
        <v>1794</v>
      </c>
      <c r="L202" s="1" t="s">
        <v>13</v>
      </c>
      <c r="M202" s="81">
        <v>0.82</v>
      </c>
      <c r="N202" s="42" t="s">
        <v>8009</v>
      </c>
      <c r="O202" s="42" t="s">
        <v>8009</v>
      </c>
      <c r="P202" s="81">
        <v>0.82</v>
      </c>
      <c r="Q202" s="42" t="s">
        <v>8011</v>
      </c>
      <c r="R202" s="42" t="s">
        <v>8009</v>
      </c>
      <c r="S202" s="81">
        <v>0.82</v>
      </c>
      <c r="T202" s="42" t="s">
        <v>8011</v>
      </c>
      <c r="U202" s="42" t="s">
        <v>8009</v>
      </c>
      <c r="V202" s="81">
        <v>0.82</v>
      </c>
      <c r="W202" s="42" t="s">
        <v>8011</v>
      </c>
      <c r="X202" s="42" t="s">
        <v>8009</v>
      </c>
    </row>
    <row r="203" spans="1:24" s="5" customFormat="1" ht="22.5" customHeight="1" x14ac:dyDescent="0.2">
      <c r="A203" s="2" t="s">
        <v>6597</v>
      </c>
      <c r="B203" s="2" t="s">
        <v>1344</v>
      </c>
      <c r="C203" s="2" t="s">
        <v>6666</v>
      </c>
      <c r="D203" s="2" t="s">
        <v>1410</v>
      </c>
      <c r="E203" s="2" t="s">
        <v>6600</v>
      </c>
      <c r="F203" s="2" t="s">
        <v>3111</v>
      </c>
      <c r="G203" s="2">
        <v>1</v>
      </c>
      <c r="H203" s="2" t="s">
        <v>2345</v>
      </c>
      <c r="I203" s="7">
        <v>400</v>
      </c>
      <c r="J203" s="2" t="s">
        <v>2315</v>
      </c>
      <c r="K203" s="2" t="s">
        <v>3120</v>
      </c>
      <c r="L203" s="2" t="s">
        <v>13</v>
      </c>
      <c r="M203" s="80">
        <v>375</v>
      </c>
      <c r="N203" s="42" t="s">
        <v>8007</v>
      </c>
      <c r="O203" s="42" t="s">
        <v>8007</v>
      </c>
      <c r="P203" s="80">
        <v>375</v>
      </c>
      <c r="Q203" s="42" t="s">
        <v>8021</v>
      </c>
      <c r="R203" s="42" t="s">
        <v>8007</v>
      </c>
      <c r="S203" s="80">
        <v>375</v>
      </c>
      <c r="T203" s="42" t="s">
        <v>8021</v>
      </c>
      <c r="U203" s="42" t="s">
        <v>8007</v>
      </c>
      <c r="V203" s="80">
        <v>375</v>
      </c>
      <c r="W203" s="42" t="s">
        <v>8021</v>
      </c>
      <c r="X203" s="42" t="s">
        <v>8007</v>
      </c>
    </row>
    <row r="204" spans="1:24" s="5" customFormat="1" ht="22.5" customHeight="1" x14ac:dyDescent="0.2">
      <c r="A204" s="2" t="s">
        <v>6597</v>
      </c>
      <c r="B204" s="2" t="s">
        <v>1344</v>
      </c>
      <c r="C204" s="2" t="s">
        <v>6666</v>
      </c>
      <c r="D204" s="2" t="s">
        <v>1410</v>
      </c>
      <c r="E204" s="2" t="s">
        <v>1777</v>
      </c>
      <c r="F204" s="2" t="s">
        <v>2202</v>
      </c>
      <c r="G204" s="2">
        <v>1</v>
      </c>
      <c r="H204" s="2" t="s">
        <v>2345</v>
      </c>
      <c r="I204" s="7">
        <v>1</v>
      </c>
      <c r="J204" s="2" t="s">
        <v>3130</v>
      </c>
      <c r="K204" s="2" t="s">
        <v>1795</v>
      </c>
      <c r="L204" s="2" t="s">
        <v>13</v>
      </c>
      <c r="M204" s="80">
        <v>0.7</v>
      </c>
      <c r="N204" s="42" t="s">
        <v>8017</v>
      </c>
      <c r="O204" s="42" t="s">
        <v>8017</v>
      </c>
      <c r="P204" s="80">
        <v>0.7</v>
      </c>
      <c r="Q204" s="42" t="s">
        <v>8121</v>
      </c>
      <c r="R204" s="42" t="s">
        <v>8017</v>
      </c>
      <c r="S204" s="80">
        <v>0.7</v>
      </c>
      <c r="T204" s="42" t="s">
        <v>8121</v>
      </c>
      <c r="U204" s="42" t="s">
        <v>8017</v>
      </c>
      <c r="V204" s="80">
        <v>0.7</v>
      </c>
      <c r="W204" s="42" t="s">
        <v>8121</v>
      </c>
      <c r="X204" s="42" t="s">
        <v>8017</v>
      </c>
    </row>
    <row r="205" spans="1:24" s="5" customFormat="1" ht="22.5" customHeight="1" x14ac:dyDescent="0.2">
      <c r="A205" s="2" t="s">
        <v>6597</v>
      </c>
      <c r="B205" s="2" t="s">
        <v>1344</v>
      </c>
      <c r="C205" s="2" t="s">
        <v>6666</v>
      </c>
      <c r="D205" s="2" t="s">
        <v>1410</v>
      </c>
      <c r="E205" s="2" t="s">
        <v>2150</v>
      </c>
      <c r="F205" s="2" t="s">
        <v>2953</v>
      </c>
      <c r="G205" s="2">
        <v>1</v>
      </c>
      <c r="H205" s="2" t="s">
        <v>2345</v>
      </c>
      <c r="I205" s="7">
        <v>1000</v>
      </c>
      <c r="J205" s="2" t="s">
        <v>2315</v>
      </c>
      <c r="K205" s="2">
        <v>37</v>
      </c>
      <c r="L205" s="2" t="s">
        <v>13</v>
      </c>
      <c r="M205" s="80">
        <v>800</v>
      </c>
      <c r="N205" s="42" t="s">
        <v>8009</v>
      </c>
      <c r="O205" s="42" t="s">
        <v>8009</v>
      </c>
      <c r="P205" s="80">
        <v>800</v>
      </c>
      <c r="Q205" s="42" t="s">
        <v>8119</v>
      </c>
      <c r="R205" s="42" t="s">
        <v>8009</v>
      </c>
      <c r="S205" s="80">
        <v>800</v>
      </c>
      <c r="T205" s="42" t="s">
        <v>8119</v>
      </c>
      <c r="U205" s="42" t="s">
        <v>8009</v>
      </c>
      <c r="V205" s="80">
        <v>1100</v>
      </c>
      <c r="W205" s="42" t="s">
        <v>8004</v>
      </c>
      <c r="X205" s="42" t="s">
        <v>7918</v>
      </c>
    </row>
    <row r="206" spans="1:24" s="5" customFormat="1" ht="22.5" customHeight="1" x14ac:dyDescent="0.2">
      <c r="A206" s="2" t="s">
        <v>6597</v>
      </c>
      <c r="B206" s="2" t="s">
        <v>1344</v>
      </c>
      <c r="C206" s="2" t="s">
        <v>6667</v>
      </c>
      <c r="D206" s="2" t="s">
        <v>1411</v>
      </c>
      <c r="E206" s="2" t="s">
        <v>1342</v>
      </c>
      <c r="F206" s="2" t="s">
        <v>2204</v>
      </c>
      <c r="G206" s="2">
        <v>1</v>
      </c>
      <c r="H206" s="2" t="s">
        <v>2345</v>
      </c>
      <c r="I206" s="7">
        <v>1</v>
      </c>
      <c r="J206" s="2" t="s">
        <v>3130</v>
      </c>
      <c r="K206" s="2" t="s">
        <v>1412</v>
      </c>
      <c r="L206" s="2" t="s">
        <v>13</v>
      </c>
      <c r="M206" s="80">
        <v>3.33</v>
      </c>
      <c r="N206" s="42" t="s">
        <v>8061</v>
      </c>
      <c r="O206" s="42" t="s">
        <v>8061</v>
      </c>
      <c r="P206" s="80">
        <v>3.33</v>
      </c>
      <c r="Q206" s="42" t="s">
        <v>8123</v>
      </c>
      <c r="R206" s="42" t="s">
        <v>8061</v>
      </c>
      <c r="S206" s="80">
        <v>2.67</v>
      </c>
      <c r="T206" s="42" t="s">
        <v>8124</v>
      </c>
      <c r="U206" s="42" t="s">
        <v>8125</v>
      </c>
      <c r="V206" s="80">
        <v>2.67</v>
      </c>
      <c r="W206" s="42" t="s">
        <v>8124</v>
      </c>
      <c r="X206" s="42" t="s">
        <v>8125</v>
      </c>
    </row>
    <row r="207" spans="1:24" s="5" customFormat="1" ht="22.5" customHeight="1" x14ac:dyDescent="0.2">
      <c r="A207" s="1" t="s">
        <v>6597</v>
      </c>
      <c r="B207" s="1" t="s">
        <v>1344</v>
      </c>
      <c r="C207" s="1" t="s">
        <v>6667</v>
      </c>
      <c r="D207" s="1" t="s">
        <v>1411</v>
      </c>
      <c r="E207" s="1" t="s">
        <v>3134</v>
      </c>
      <c r="F207" s="1" t="s">
        <v>2953</v>
      </c>
      <c r="G207" s="1">
        <v>1</v>
      </c>
      <c r="H207" s="1" t="s">
        <v>2345</v>
      </c>
      <c r="I207" s="86">
        <v>1</v>
      </c>
      <c r="J207" s="2" t="s">
        <v>3130</v>
      </c>
      <c r="K207" s="1" t="s">
        <v>3066</v>
      </c>
      <c r="L207" s="1" t="s">
        <v>13</v>
      </c>
      <c r="M207" s="81">
        <v>3.95</v>
      </c>
      <c r="N207" s="42" t="s">
        <v>7877</v>
      </c>
      <c r="O207" s="42" t="s">
        <v>7877</v>
      </c>
      <c r="P207" s="81">
        <v>2.95</v>
      </c>
      <c r="Q207" s="42" t="s">
        <v>8126</v>
      </c>
      <c r="R207" s="42" t="s">
        <v>7886</v>
      </c>
      <c r="S207" s="81">
        <v>2.95</v>
      </c>
      <c r="T207" s="42" t="s">
        <v>8126</v>
      </c>
      <c r="U207" s="42" t="s">
        <v>7886</v>
      </c>
      <c r="V207" s="81">
        <v>3.35</v>
      </c>
      <c r="W207" s="42" t="s">
        <v>8127</v>
      </c>
      <c r="X207" s="42" t="s">
        <v>8037</v>
      </c>
    </row>
    <row r="208" spans="1:24" s="5" customFormat="1" ht="22.5" customHeight="1" x14ac:dyDescent="0.2">
      <c r="A208" s="2" t="s">
        <v>6597</v>
      </c>
      <c r="B208" s="2" t="s">
        <v>1344</v>
      </c>
      <c r="C208" s="2" t="s">
        <v>6667</v>
      </c>
      <c r="D208" s="2" t="s">
        <v>1411</v>
      </c>
      <c r="E208" s="2" t="s">
        <v>6600</v>
      </c>
      <c r="F208" s="2" t="s">
        <v>2314</v>
      </c>
      <c r="G208" s="2">
        <v>1</v>
      </c>
      <c r="H208" s="2" t="s">
        <v>2345</v>
      </c>
      <c r="I208" s="7">
        <v>1</v>
      </c>
      <c r="J208" s="2" t="s">
        <v>3130</v>
      </c>
      <c r="K208" s="2">
        <v>825</v>
      </c>
      <c r="L208" s="2" t="s">
        <v>13</v>
      </c>
      <c r="M208" s="80">
        <v>2.95</v>
      </c>
      <c r="N208" s="42" t="s">
        <v>7886</v>
      </c>
      <c r="O208" s="42" t="s">
        <v>7886</v>
      </c>
      <c r="P208" s="80">
        <v>2.75</v>
      </c>
      <c r="Q208" s="42" t="s">
        <v>8128</v>
      </c>
      <c r="R208" s="42" t="s">
        <v>7911</v>
      </c>
      <c r="S208" s="80">
        <v>2.75</v>
      </c>
      <c r="T208" s="42" t="s">
        <v>8128</v>
      </c>
      <c r="U208" s="42" t="s">
        <v>7911</v>
      </c>
      <c r="V208" s="80">
        <v>2.75</v>
      </c>
      <c r="W208" s="42" t="s">
        <v>8128</v>
      </c>
      <c r="X208" s="42" t="s">
        <v>7911</v>
      </c>
    </row>
    <row r="209" spans="1:24" s="5" customFormat="1" ht="22.5" customHeight="1" x14ac:dyDescent="0.2">
      <c r="A209" s="2" t="s">
        <v>6597</v>
      </c>
      <c r="B209" s="2" t="s">
        <v>1344</v>
      </c>
      <c r="C209" s="2" t="s">
        <v>6667</v>
      </c>
      <c r="D209" s="2" t="s">
        <v>1411</v>
      </c>
      <c r="E209" s="2" t="s">
        <v>1777</v>
      </c>
      <c r="F209" s="2" t="s">
        <v>2203</v>
      </c>
      <c r="G209" s="2">
        <v>1</v>
      </c>
      <c r="H209" s="2" t="s">
        <v>2345</v>
      </c>
      <c r="I209" s="7">
        <v>10</v>
      </c>
      <c r="J209" s="2" t="s">
        <v>2315</v>
      </c>
      <c r="K209" s="2" t="s">
        <v>1796</v>
      </c>
      <c r="L209" s="2" t="s">
        <v>13</v>
      </c>
      <c r="M209" s="80">
        <v>44.8</v>
      </c>
      <c r="N209" s="42" t="s">
        <v>8035</v>
      </c>
      <c r="O209" s="42" t="s">
        <v>8035</v>
      </c>
      <c r="P209" s="80">
        <v>35</v>
      </c>
      <c r="Q209" s="42" t="s">
        <v>8064</v>
      </c>
      <c r="R209" s="42" t="s">
        <v>8063</v>
      </c>
      <c r="S209" s="80">
        <v>28</v>
      </c>
      <c r="T209" s="42" t="s">
        <v>7912</v>
      </c>
      <c r="U209" s="42" t="s">
        <v>7911</v>
      </c>
      <c r="V209" s="80">
        <v>28</v>
      </c>
      <c r="W209" s="42" t="s">
        <v>7912</v>
      </c>
      <c r="X209" s="42" t="s">
        <v>7911</v>
      </c>
    </row>
    <row r="210" spans="1:24" s="5" customFormat="1" ht="22.5" customHeight="1" x14ac:dyDescent="0.2">
      <c r="A210" s="2" t="s">
        <v>6597</v>
      </c>
      <c r="B210" s="2" t="s">
        <v>1344</v>
      </c>
      <c r="C210" s="2" t="s">
        <v>6668</v>
      </c>
      <c r="D210" s="2" t="s">
        <v>1411</v>
      </c>
      <c r="E210" s="2" t="s">
        <v>2150</v>
      </c>
      <c r="F210" s="2" t="s">
        <v>2953</v>
      </c>
      <c r="G210" s="2">
        <v>1</v>
      </c>
      <c r="H210" s="2" t="s">
        <v>2345</v>
      </c>
      <c r="I210" s="7">
        <v>10</v>
      </c>
      <c r="J210" s="2" t="s">
        <v>2315</v>
      </c>
      <c r="K210" s="2">
        <v>169</v>
      </c>
      <c r="L210" s="2" t="s">
        <v>13</v>
      </c>
      <c r="M210" s="80">
        <v>60</v>
      </c>
      <c r="N210" s="42" t="s">
        <v>7937</v>
      </c>
      <c r="O210" s="42" t="s">
        <v>7937</v>
      </c>
      <c r="P210" s="80">
        <v>36</v>
      </c>
      <c r="Q210" s="42" t="s">
        <v>7948</v>
      </c>
      <c r="R210" s="42" t="s">
        <v>7947</v>
      </c>
      <c r="S210" s="80">
        <v>36</v>
      </c>
      <c r="T210" s="42" t="s">
        <v>7948</v>
      </c>
      <c r="U210" s="42" t="s">
        <v>7947</v>
      </c>
      <c r="V210" s="80">
        <v>40</v>
      </c>
      <c r="W210" s="42" t="s">
        <v>7876</v>
      </c>
      <c r="X210" s="42" t="s">
        <v>7877</v>
      </c>
    </row>
    <row r="211" spans="1:24" s="5" customFormat="1" ht="22.5" customHeight="1" x14ac:dyDescent="0.2">
      <c r="A211" s="2" t="s">
        <v>6597</v>
      </c>
      <c r="B211" s="2" t="s">
        <v>1344</v>
      </c>
      <c r="C211" s="2" t="s">
        <v>6669</v>
      </c>
      <c r="D211" s="2" t="s">
        <v>1411</v>
      </c>
      <c r="E211" s="2" t="s">
        <v>2150</v>
      </c>
      <c r="F211" s="2" t="s">
        <v>2953</v>
      </c>
      <c r="G211" s="2">
        <v>1</v>
      </c>
      <c r="H211" s="2" t="s">
        <v>2345</v>
      </c>
      <c r="I211" s="7">
        <v>10</v>
      </c>
      <c r="J211" s="2" t="s">
        <v>2315</v>
      </c>
      <c r="K211" s="2">
        <v>169</v>
      </c>
      <c r="L211" s="2" t="s">
        <v>13</v>
      </c>
      <c r="M211" s="80">
        <v>35</v>
      </c>
      <c r="N211" s="42" t="s">
        <v>8063</v>
      </c>
      <c r="O211" s="42" t="s">
        <v>8063</v>
      </c>
      <c r="P211" s="80">
        <v>20</v>
      </c>
      <c r="Q211" s="42" t="s">
        <v>7905</v>
      </c>
      <c r="R211" s="42" t="s">
        <v>7902</v>
      </c>
      <c r="S211" s="80">
        <v>20</v>
      </c>
      <c r="T211" s="42" t="s">
        <v>7905</v>
      </c>
      <c r="U211" s="42" t="s">
        <v>7902</v>
      </c>
      <c r="V211" s="80">
        <v>28</v>
      </c>
      <c r="W211" s="42" t="s">
        <v>7912</v>
      </c>
      <c r="X211" s="42" t="s">
        <v>7911</v>
      </c>
    </row>
    <row r="212" spans="1:24" s="5" customFormat="1" ht="22.5" customHeight="1" x14ac:dyDescent="0.2">
      <c r="A212" s="2" t="s">
        <v>6597</v>
      </c>
      <c r="B212" s="2" t="s">
        <v>1344</v>
      </c>
      <c r="C212" s="2" t="s">
        <v>6670</v>
      </c>
      <c r="D212" s="2" t="s">
        <v>1413</v>
      </c>
      <c r="E212" s="2" t="s">
        <v>1342</v>
      </c>
      <c r="F212" s="2" t="s">
        <v>2206</v>
      </c>
      <c r="G212" s="2">
        <v>1</v>
      </c>
      <c r="H212" s="2" t="s">
        <v>6619</v>
      </c>
      <c r="I212" s="7">
        <v>1</v>
      </c>
      <c r="J212" s="2" t="s">
        <v>3130</v>
      </c>
      <c r="K212" s="2" t="s">
        <v>1414</v>
      </c>
      <c r="L212" s="2" t="s">
        <v>13</v>
      </c>
      <c r="M212" s="80">
        <v>1.33</v>
      </c>
      <c r="N212" s="42" t="s">
        <v>8129</v>
      </c>
      <c r="O212" s="42" t="s">
        <v>8129</v>
      </c>
      <c r="P212" s="80">
        <v>1.47</v>
      </c>
      <c r="Q212" s="42" t="s">
        <v>8130</v>
      </c>
      <c r="R212" s="42" t="s">
        <v>8130</v>
      </c>
      <c r="S212" s="80">
        <v>1.33</v>
      </c>
      <c r="T212" s="42" t="s">
        <v>8129</v>
      </c>
      <c r="U212" s="42" t="s">
        <v>8129</v>
      </c>
      <c r="V212" s="80">
        <v>1.07</v>
      </c>
      <c r="W212" s="42" t="s">
        <v>8131</v>
      </c>
      <c r="X212" s="42" t="s">
        <v>8131</v>
      </c>
    </row>
    <row r="213" spans="1:24" s="5" customFormat="1" ht="22.5" customHeight="1" x14ac:dyDescent="0.2">
      <c r="A213" s="1" t="s">
        <v>6597</v>
      </c>
      <c r="B213" s="1" t="s">
        <v>1344</v>
      </c>
      <c r="C213" s="1" t="s">
        <v>6670</v>
      </c>
      <c r="D213" s="1" t="s">
        <v>1413</v>
      </c>
      <c r="E213" s="1" t="s">
        <v>3134</v>
      </c>
      <c r="F213" s="1" t="s">
        <v>2953</v>
      </c>
      <c r="G213" s="1">
        <v>1</v>
      </c>
      <c r="H213" s="1" t="s">
        <v>6619</v>
      </c>
      <c r="I213" s="86">
        <v>1</v>
      </c>
      <c r="J213" s="2" t="s">
        <v>3130</v>
      </c>
      <c r="K213" s="1" t="s">
        <v>3067</v>
      </c>
      <c r="L213" s="1" t="s">
        <v>13</v>
      </c>
      <c r="M213" s="81">
        <v>1.5</v>
      </c>
      <c r="N213" s="42" t="s">
        <v>8132</v>
      </c>
      <c r="O213" s="42" t="s">
        <v>8132</v>
      </c>
      <c r="P213" s="81">
        <v>1.75</v>
      </c>
      <c r="Q213" s="42" t="s">
        <v>8066</v>
      </c>
      <c r="R213" s="42" t="s">
        <v>8066</v>
      </c>
      <c r="S213" s="81">
        <v>1.95</v>
      </c>
      <c r="T213" s="42" t="s">
        <v>8133</v>
      </c>
      <c r="U213" s="42" t="s">
        <v>8133</v>
      </c>
      <c r="V213" s="81">
        <v>1.75</v>
      </c>
      <c r="W213" s="42" t="s">
        <v>8066</v>
      </c>
      <c r="X213" s="42" t="s">
        <v>8066</v>
      </c>
    </row>
    <row r="214" spans="1:24" s="5" customFormat="1" ht="22.5" customHeight="1" x14ac:dyDescent="0.2">
      <c r="A214" s="2" t="s">
        <v>6597</v>
      </c>
      <c r="B214" s="2" t="s">
        <v>1344</v>
      </c>
      <c r="C214" s="2" t="s">
        <v>6670</v>
      </c>
      <c r="D214" s="2" t="s">
        <v>1413</v>
      </c>
      <c r="E214" s="2" t="s">
        <v>6600</v>
      </c>
      <c r="F214" s="2" t="s">
        <v>3097</v>
      </c>
      <c r="G214" s="2">
        <v>1</v>
      </c>
      <c r="H214" s="2" t="s">
        <v>6619</v>
      </c>
      <c r="I214" s="7">
        <v>1</v>
      </c>
      <c r="J214" s="2" t="s">
        <v>3130</v>
      </c>
      <c r="K214" s="2">
        <v>828</v>
      </c>
      <c r="L214" s="2" t="s">
        <v>13</v>
      </c>
      <c r="M214" s="80">
        <v>1.75</v>
      </c>
      <c r="N214" s="42" t="s">
        <v>8066</v>
      </c>
      <c r="O214" s="42" t="s">
        <v>8066</v>
      </c>
      <c r="P214" s="80">
        <v>1.75</v>
      </c>
      <c r="Q214" s="42" t="s">
        <v>8066</v>
      </c>
      <c r="R214" s="42" t="s">
        <v>8066</v>
      </c>
      <c r="S214" s="80">
        <v>1.75</v>
      </c>
      <c r="T214" s="42" t="s">
        <v>8066</v>
      </c>
      <c r="U214" s="42" t="s">
        <v>8066</v>
      </c>
      <c r="V214" s="80">
        <v>1.75</v>
      </c>
      <c r="W214" s="42" t="s">
        <v>8066</v>
      </c>
      <c r="X214" s="42" t="s">
        <v>8066</v>
      </c>
    </row>
    <row r="215" spans="1:24" s="5" customFormat="1" ht="22.5" customHeight="1" x14ac:dyDescent="0.2">
      <c r="A215" s="2" t="s">
        <v>6597</v>
      </c>
      <c r="B215" s="2" t="s">
        <v>1344</v>
      </c>
      <c r="C215" s="2" t="s">
        <v>6670</v>
      </c>
      <c r="D215" s="2" t="s">
        <v>1413</v>
      </c>
      <c r="E215" s="2" t="s">
        <v>1777</v>
      </c>
      <c r="F215" s="2" t="s">
        <v>2205</v>
      </c>
      <c r="G215" s="2">
        <v>1</v>
      </c>
      <c r="H215" s="2" t="s">
        <v>6619</v>
      </c>
      <c r="I215" s="7">
        <v>1</v>
      </c>
      <c r="J215" s="2" t="s">
        <v>3130</v>
      </c>
      <c r="K215" s="2" t="s">
        <v>1797</v>
      </c>
      <c r="L215" s="2" t="s">
        <v>13</v>
      </c>
      <c r="M215" s="80">
        <v>1.4</v>
      </c>
      <c r="N215" s="42" t="s">
        <v>8068</v>
      </c>
      <c r="O215" s="42" t="s">
        <v>8068</v>
      </c>
      <c r="P215" s="80">
        <v>1.4</v>
      </c>
      <c r="Q215" s="42" t="s">
        <v>8068</v>
      </c>
      <c r="R215" s="42" t="s">
        <v>8068</v>
      </c>
      <c r="S215" s="80">
        <v>1.4</v>
      </c>
      <c r="T215" s="42" t="s">
        <v>8068</v>
      </c>
      <c r="U215" s="42" t="s">
        <v>8068</v>
      </c>
      <c r="V215" s="80">
        <v>1.4</v>
      </c>
      <c r="W215" s="42" t="s">
        <v>8068</v>
      </c>
      <c r="X215" s="42" t="s">
        <v>8068</v>
      </c>
    </row>
    <row r="216" spans="1:24" s="5" customFormat="1" ht="22.5" customHeight="1" x14ac:dyDescent="0.2">
      <c r="A216" s="2" t="s">
        <v>6597</v>
      </c>
      <c r="B216" s="2" t="s">
        <v>1344</v>
      </c>
      <c r="C216" s="2" t="s">
        <v>6670</v>
      </c>
      <c r="D216" s="2" t="s">
        <v>1413</v>
      </c>
      <c r="E216" s="2" t="s">
        <v>2150</v>
      </c>
      <c r="F216" s="2" t="s">
        <v>2953</v>
      </c>
      <c r="G216" s="2">
        <v>1</v>
      </c>
      <c r="H216" s="2" t="s">
        <v>6619</v>
      </c>
      <c r="I216" s="7">
        <v>1</v>
      </c>
      <c r="J216" s="2" t="s">
        <v>3130</v>
      </c>
      <c r="K216" s="2">
        <v>185</v>
      </c>
      <c r="L216" s="2" t="s">
        <v>13</v>
      </c>
      <c r="M216" s="80">
        <v>1.8</v>
      </c>
      <c r="N216" s="42" t="s">
        <v>7998</v>
      </c>
      <c r="O216" s="42" t="s">
        <v>7998</v>
      </c>
      <c r="P216" s="80">
        <v>1.2</v>
      </c>
      <c r="Q216" s="42" t="s">
        <v>8134</v>
      </c>
      <c r="R216" s="42" t="s">
        <v>8134</v>
      </c>
      <c r="S216" s="80">
        <v>1.8</v>
      </c>
      <c r="T216" s="42" t="s">
        <v>7998</v>
      </c>
      <c r="U216" s="42" t="s">
        <v>7998</v>
      </c>
      <c r="V216" s="80">
        <v>1.2</v>
      </c>
      <c r="W216" s="42" t="s">
        <v>8134</v>
      </c>
      <c r="X216" s="42" t="s">
        <v>8134</v>
      </c>
    </row>
    <row r="217" spans="1:24" s="5" customFormat="1" ht="22.5" customHeight="1" x14ac:dyDescent="0.2">
      <c r="A217" s="2" t="s">
        <v>6597</v>
      </c>
      <c r="B217" s="2" t="s">
        <v>1344</v>
      </c>
      <c r="C217" s="2" t="s">
        <v>6671</v>
      </c>
      <c r="D217" s="2" t="s">
        <v>1415</v>
      </c>
      <c r="E217" s="2" t="s">
        <v>1342</v>
      </c>
      <c r="F217" s="2" t="s">
        <v>2207</v>
      </c>
      <c r="G217" s="2">
        <v>1</v>
      </c>
      <c r="H217" s="2" t="s">
        <v>2345</v>
      </c>
      <c r="I217" s="7">
        <v>1</v>
      </c>
      <c r="J217" s="2" t="s">
        <v>3130</v>
      </c>
      <c r="K217" s="2" t="s">
        <v>1416</v>
      </c>
      <c r="L217" s="2" t="s">
        <v>13</v>
      </c>
      <c r="M217" s="80">
        <v>3.33</v>
      </c>
      <c r="N217" s="42" t="s">
        <v>8061</v>
      </c>
      <c r="O217" s="42" t="s">
        <v>8061</v>
      </c>
      <c r="P217" s="80">
        <v>3.33</v>
      </c>
      <c r="Q217" s="42" t="s">
        <v>8123</v>
      </c>
      <c r="R217" s="42" t="s">
        <v>8061</v>
      </c>
      <c r="S217" s="80">
        <v>3.33</v>
      </c>
      <c r="T217" s="42" t="s">
        <v>8123</v>
      </c>
      <c r="U217" s="42" t="s">
        <v>8061</v>
      </c>
      <c r="V217" s="80">
        <v>3.33</v>
      </c>
      <c r="W217" s="42" t="s">
        <v>8123</v>
      </c>
      <c r="X217" s="42" t="s">
        <v>8061</v>
      </c>
    </row>
    <row r="218" spans="1:24" s="5" customFormat="1" ht="22.5" customHeight="1" x14ac:dyDescent="0.2">
      <c r="A218" s="1" t="s">
        <v>6597</v>
      </c>
      <c r="B218" s="1" t="s">
        <v>1344</v>
      </c>
      <c r="C218" s="1" t="s">
        <v>6671</v>
      </c>
      <c r="D218" s="1" t="s">
        <v>1415</v>
      </c>
      <c r="E218" s="1" t="s">
        <v>3134</v>
      </c>
      <c r="F218" s="1" t="s">
        <v>2953</v>
      </c>
      <c r="G218" s="1">
        <v>1</v>
      </c>
      <c r="H218" s="1" t="s">
        <v>2345</v>
      </c>
      <c r="I218" s="86">
        <v>1</v>
      </c>
      <c r="J218" s="2" t="s">
        <v>3130</v>
      </c>
      <c r="K218" s="1" t="s">
        <v>3068</v>
      </c>
      <c r="L218" s="1" t="s">
        <v>13</v>
      </c>
      <c r="M218" s="81">
        <v>4.95</v>
      </c>
      <c r="N218" s="42" t="s">
        <v>7934</v>
      </c>
      <c r="O218" s="42" t="s">
        <v>7934</v>
      </c>
      <c r="P218" s="81">
        <v>3.95</v>
      </c>
      <c r="Q218" s="42" t="s">
        <v>7878</v>
      </c>
      <c r="R218" s="42" t="s">
        <v>7877</v>
      </c>
      <c r="S218" s="81">
        <v>3.95</v>
      </c>
      <c r="T218" s="42" t="s">
        <v>7878</v>
      </c>
      <c r="U218" s="42" t="s">
        <v>7877</v>
      </c>
      <c r="V218" s="81">
        <v>4.25</v>
      </c>
      <c r="W218" s="42" t="s">
        <v>8033</v>
      </c>
      <c r="X218" s="42" t="s">
        <v>8032</v>
      </c>
    </row>
    <row r="219" spans="1:24" s="5" customFormat="1" ht="22.5" customHeight="1" x14ac:dyDescent="0.2">
      <c r="A219" s="2" t="s">
        <v>6597</v>
      </c>
      <c r="B219" s="2" t="s">
        <v>1344</v>
      </c>
      <c r="C219" s="2" t="s">
        <v>6671</v>
      </c>
      <c r="D219" s="2" t="s">
        <v>1415</v>
      </c>
      <c r="E219" s="2" t="s">
        <v>6600</v>
      </c>
      <c r="F219" s="2" t="s">
        <v>2314</v>
      </c>
      <c r="G219" s="2">
        <v>1</v>
      </c>
      <c r="H219" s="2" t="s">
        <v>2345</v>
      </c>
      <c r="I219" s="7">
        <v>1</v>
      </c>
      <c r="J219" s="2" t="s">
        <v>3130</v>
      </c>
      <c r="K219" s="2">
        <v>564</v>
      </c>
      <c r="L219" s="2" t="s">
        <v>13</v>
      </c>
      <c r="M219" s="80">
        <v>3.95</v>
      </c>
      <c r="N219" s="42" t="s">
        <v>7877</v>
      </c>
      <c r="O219" s="42" t="s">
        <v>7877</v>
      </c>
      <c r="P219" s="80">
        <v>3.95</v>
      </c>
      <c r="Q219" s="42" t="s">
        <v>7878</v>
      </c>
      <c r="R219" s="42" t="s">
        <v>7877</v>
      </c>
      <c r="S219" s="80">
        <v>3.95</v>
      </c>
      <c r="T219" s="42" t="s">
        <v>7878</v>
      </c>
      <c r="U219" s="42" t="s">
        <v>7877</v>
      </c>
      <c r="V219" s="80">
        <v>3.95</v>
      </c>
      <c r="W219" s="42" t="s">
        <v>7878</v>
      </c>
      <c r="X219" s="42" t="s">
        <v>7877</v>
      </c>
    </row>
    <row r="220" spans="1:24" s="5" customFormat="1" ht="22.5" customHeight="1" x14ac:dyDescent="0.2">
      <c r="A220" s="2" t="s">
        <v>6597</v>
      </c>
      <c r="B220" s="2" t="s">
        <v>1344</v>
      </c>
      <c r="C220" s="2" t="s">
        <v>6671</v>
      </c>
      <c r="D220" s="2" t="s">
        <v>1415</v>
      </c>
      <c r="E220" s="2" t="s">
        <v>1777</v>
      </c>
      <c r="F220" s="2" t="s">
        <v>2207</v>
      </c>
      <c r="G220" s="2">
        <v>1</v>
      </c>
      <c r="H220" s="2" t="s">
        <v>2345</v>
      </c>
      <c r="I220" s="7">
        <v>10</v>
      </c>
      <c r="J220" s="2" t="s">
        <v>2315</v>
      </c>
      <c r="K220" s="2" t="s">
        <v>1798</v>
      </c>
      <c r="L220" s="2" t="s">
        <v>13</v>
      </c>
      <c r="M220" s="80">
        <v>48.999999999999993</v>
      </c>
      <c r="N220" s="42" t="s">
        <v>7941</v>
      </c>
      <c r="O220" s="42" t="s">
        <v>7941</v>
      </c>
      <c r="P220" s="80">
        <v>48.999999999999993</v>
      </c>
      <c r="Q220" s="42" t="s">
        <v>7940</v>
      </c>
      <c r="R220" s="42" t="s">
        <v>7941</v>
      </c>
      <c r="S220" s="80">
        <v>48.999999999999993</v>
      </c>
      <c r="T220" s="42" t="s">
        <v>7940</v>
      </c>
      <c r="U220" s="42" t="s">
        <v>7941</v>
      </c>
      <c r="V220" s="80">
        <v>48.999999999999993</v>
      </c>
      <c r="W220" s="42" t="s">
        <v>7940</v>
      </c>
      <c r="X220" s="42" t="s">
        <v>7941</v>
      </c>
    </row>
    <row r="221" spans="1:24" s="5" customFormat="1" ht="22.5" customHeight="1" x14ac:dyDescent="0.2">
      <c r="A221" s="2" t="s">
        <v>6597</v>
      </c>
      <c r="B221" s="2" t="s">
        <v>1344</v>
      </c>
      <c r="C221" s="2" t="s">
        <v>6672</v>
      </c>
      <c r="D221" s="2" t="s">
        <v>1415</v>
      </c>
      <c r="E221" s="2" t="s">
        <v>2150</v>
      </c>
      <c r="F221" s="2" t="s">
        <v>2953</v>
      </c>
      <c r="G221" s="2">
        <v>1</v>
      </c>
      <c r="H221" s="2" t="s">
        <v>2345</v>
      </c>
      <c r="I221" s="7">
        <v>1</v>
      </c>
      <c r="J221" s="2" t="s">
        <v>3130</v>
      </c>
      <c r="K221" s="2">
        <v>176</v>
      </c>
      <c r="L221" s="2" t="s">
        <v>13</v>
      </c>
      <c r="M221" s="80">
        <v>6</v>
      </c>
      <c r="N221" s="42" t="s">
        <v>7937</v>
      </c>
      <c r="O221" s="42" t="s">
        <v>7937</v>
      </c>
      <c r="P221" s="80">
        <v>3.6</v>
      </c>
      <c r="Q221" s="42" t="s">
        <v>7948</v>
      </c>
      <c r="R221" s="42" t="s">
        <v>7947</v>
      </c>
      <c r="S221" s="80">
        <v>3.6</v>
      </c>
      <c r="T221" s="42" t="s">
        <v>7948</v>
      </c>
      <c r="U221" s="42" t="s">
        <v>7947</v>
      </c>
      <c r="V221" s="80">
        <v>4.5</v>
      </c>
      <c r="W221" s="42" t="s">
        <v>8034</v>
      </c>
      <c r="X221" s="42" t="s">
        <v>8035</v>
      </c>
    </row>
    <row r="222" spans="1:24" s="5" customFormat="1" ht="22.5" customHeight="1" x14ac:dyDescent="0.2">
      <c r="A222" s="2" t="s">
        <v>6597</v>
      </c>
      <c r="B222" s="2" t="s">
        <v>1344</v>
      </c>
      <c r="C222" s="2" t="s">
        <v>6673</v>
      </c>
      <c r="D222" s="2" t="s">
        <v>1417</v>
      </c>
      <c r="E222" s="2" t="s">
        <v>1342</v>
      </c>
      <c r="F222" s="2" t="s">
        <v>2209</v>
      </c>
      <c r="G222" s="2">
        <v>1</v>
      </c>
      <c r="H222" s="2" t="s">
        <v>2345</v>
      </c>
      <c r="I222" s="7">
        <v>1</v>
      </c>
      <c r="J222" s="2" t="s">
        <v>3130</v>
      </c>
      <c r="K222" s="2" t="s">
        <v>1418</v>
      </c>
      <c r="L222" s="2" t="s">
        <v>13</v>
      </c>
      <c r="M222" s="80">
        <v>12</v>
      </c>
      <c r="N222" s="42" t="s">
        <v>7959</v>
      </c>
      <c r="O222" s="42" t="s">
        <v>7959</v>
      </c>
      <c r="P222" s="80">
        <v>10.67</v>
      </c>
      <c r="Q222" s="42" t="s">
        <v>8135</v>
      </c>
      <c r="R222" s="42" t="s">
        <v>8136</v>
      </c>
      <c r="S222" s="80">
        <v>11.33</v>
      </c>
      <c r="T222" s="42" t="s">
        <v>8072</v>
      </c>
      <c r="U222" s="42" t="s">
        <v>8073</v>
      </c>
      <c r="V222" s="80">
        <v>9.33</v>
      </c>
      <c r="W222" s="42" t="s">
        <v>8137</v>
      </c>
      <c r="X222" s="42" t="s">
        <v>8138</v>
      </c>
    </row>
    <row r="223" spans="1:24" s="5" customFormat="1" ht="22.5" customHeight="1" x14ac:dyDescent="0.2">
      <c r="A223" s="1" t="s">
        <v>6597</v>
      </c>
      <c r="B223" s="1" t="s">
        <v>1344</v>
      </c>
      <c r="C223" s="1" t="s">
        <v>6673</v>
      </c>
      <c r="D223" s="1" t="s">
        <v>1417</v>
      </c>
      <c r="E223" s="1" t="s">
        <v>3134</v>
      </c>
      <c r="F223" s="1" t="s">
        <v>2953</v>
      </c>
      <c r="G223" s="1">
        <v>1</v>
      </c>
      <c r="H223" s="1" t="s">
        <v>6619</v>
      </c>
      <c r="I223" s="86">
        <v>1</v>
      </c>
      <c r="J223" s="2" t="s">
        <v>3130</v>
      </c>
      <c r="K223" s="1"/>
      <c r="L223" s="1" t="s">
        <v>13</v>
      </c>
      <c r="M223" s="81">
        <v>2.4</v>
      </c>
      <c r="N223" s="42" t="s">
        <v>8049</v>
      </c>
      <c r="O223" s="42" t="s">
        <v>8049</v>
      </c>
      <c r="P223" s="81">
        <v>2.4</v>
      </c>
      <c r="Q223" s="42" t="s">
        <v>8049</v>
      </c>
      <c r="R223" s="42" t="s">
        <v>8049</v>
      </c>
      <c r="S223" s="81">
        <v>2.4</v>
      </c>
      <c r="T223" s="42" t="s">
        <v>8049</v>
      </c>
      <c r="U223" s="42" t="s">
        <v>8049</v>
      </c>
      <c r="V223" s="81">
        <v>2.4</v>
      </c>
      <c r="W223" s="42" t="s">
        <v>8049</v>
      </c>
      <c r="X223" s="42" t="s">
        <v>8049</v>
      </c>
    </row>
    <row r="224" spans="1:24" s="5" customFormat="1" ht="22.5" customHeight="1" x14ac:dyDescent="0.2">
      <c r="A224" s="2" t="s">
        <v>6597</v>
      </c>
      <c r="B224" s="2" t="s">
        <v>1344</v>
      </c>
      <c r="C224" s="2" t="s">
        <v>6673</v>
      </c>
      <c r="D224" s="2" t="s">
        <v>1417</v>
      </c>
      <c r="E224" s="2" t="s">
        <v>6600</v>
      </c>
      <c r="F224" s="2" t="s">
        <v>3097</v>
      </c>
      <c r="G224" s="2">
        <v>1</v>
      </c>
      <c r="H224" s="2" t="s">
        <v>6619</v>
      </c>
      <c r="I224" s="7">
        <v>1</v>
      </c>
      <c r="J224" s="2" t="s">
        <v>3130</v>
      </c>
      <c r="K224" s="2">
        <v>419</v>
      </c>
      <c r="L224" s="2" t="s">
        <v>13</v>
      </c>
      <c r="M224" s="80">
        <v>2.95</v>
      </c>
      <c r="N224" s="42" t="s">
        <v>8045</v>
      </c>
      <c r="O224" s="42" t="s">
        <v>8045</v>
      </c>
      <c r="P224" s="80">
        <v>2.95</v>
      </c>
      <c r="Q224" s="42" t="s">
        <v>8045</v>
      </c>
      <c r="R224" s="42" t="s">
        <v>8045</v>
      </c>
      <c r="S224" s="80">
        <v>2.95</v>
      </c>
      <c r="T224" s="42" t="s">
        <v>8045</v>
      </c>
      <c r="U224" s="42" t="s">
        <v>8045</v>
      </c>
      <c r="V224" s="80">
        <v>2.95</v>
      </c>
      <c r="W224" s="42" t="s">
        <v>8045</v>
      </c>
      <c r="X224" s="42" t="s">
        <v>8045</v>
      </c>
    </row>
    <row r="225" spans="1:24" s="5" customFormat="1" ht="22.5" customHeight="1" x14ac:dyDescent="0.2">
      <c r="A225" s="2" t="s">
        <v>6597</v>
      </c>
      <c r="B225" s="2" t="s">
        <v>1344</v>
      </c>
      <c r="C225" s="2" t="s">
        <v>6673</v>
      </c>
      <c r="D225" s="2" t="s">
        <v>1417</v>
      </c>
      <c r="E225" s="2" t="s">
        <v>1777</v>
      </c>
      <c r="F225" s="2" t="s">
        <v>2208</v>
      </c>
      <c r="G225" s="2">
        <v>1</v>
      </c>
      <c r="H225" s="2" t="s">
        <v>6619</v>
      </c>
      <c r="I225" s="7">
        <v>5</v>
      </c>
      <c r="J225" s="2" t="s">
        <v>2315</v>
      </c>
      <c r="K225" s="2" t="s">
        <v>1799</v>
      </c>
      <c r="L225" s="2" t="s">
        <v>13</v>
      </c>
      <c r="M225" s="80">
        <v>18.2</v>
      </c>
      <c r="N225" s="42" t="s">
        <v>8139</v>
      </c>
      <c r="O225" s="42" t="s">
        <v>8139</v>
      </c>
      <c r="P225" s="80">
        <v>18.2</v>
      </c>
      <c r="Q225" s="42" t="s">
        <v>8139</v>
      </c>
      <c r="R225" s="42" t="s">
        <v>8139</v>
      </c>
      <c r="S225" s="80">
        <v>18.2</v>
      </c>
      <c r="T225" s="42" t="s">
        <v>8139</v>
      </c>
      <c r="U225" s="42" t="s">
        <v>8139</v>
      </c>
      <c r="V225" s="80">
        <v>18.2</v>
      </c>
      <c r="W225" s="42" t="s">
        <v>8139</v>
      </c>
      <c r="X225" s="42" t="s">
        <v>8139</v>
      </c>
    </row>
    <row r="226" spans="1:24" s="5" customFormat="1" ht="22.5" customHeight="1" x14ac:dyDescent="0.2">
      <c r="A226" s="2" t="s">
        <v>6597</v>
      </c>
      <c r="B226" s="2" t="s">
        <v>1344</v>
      </c>
      <c r="C226" s="2" t="s">
        <v>6673</v>
      </c>
      <c r="D226" s="2" t="s">
        <v>1417</v>
      </c>
      <c r="E226" s="2" t="s">
        <v>2150</v>
      </c>
      <c r="F226" s="2" t="s">
        <v>2953</v>
      </c>
      <c r="G226" s="2">
        <v>1</v>
      </c>
      <c r="H226" s="2" t="s">
        <v>6619</v>
      </c>
      <c r="I226" s="7">
        <v>1</v>
      </c>
      <c r="J226" s="2" t="s">
        <v>3130</v>
      </c>
      <c r="K226" s="2">
        <v>138</v>
      </c>
      <c r="L226" s="2" t="s">
        <v>13</v>
      </c>
      <c r="M226" s="80">
        <v>3</v>
      </c>
      <c r="N226" s="42" t="s">
        <v>8070</v>
      </c>
      <c r="O226" s="42" t="s">
        <v>8070</v>
      </c>
      <c r="P226" s="80">
        <v>3</v>
      </c>
      <c r="Q226" s="42" t="s">
        <v>8070</v>
      </c>
      <c r="R226" s="42" t="s">
        <v>8070</v>
      </c>
      <c r="S226" s="80">
        <v>3</v>
      </c>
      <c r="T226" s="42" t="s">
        <v>8070</v>
      </c>
      <c r="U226" s="42" t="s">
        <v>8070</v>
      </c>
      <c r="V226" s="80">
        <v>3.5</v>
      </c>
      <c r="W226" s="42" t="s">
        <v>8140</v>
      </c>
      <c r="X226" s="42" t="s">
        <v>8140</v>
      </c>
    </row>
    <row r="227" spans="1:24" s="5" customFormat="1" ht="22.5" customHeight="1" x14ac:dyDescent="0.2">
      <c r="A227" s="2" t="s">
        <v>6597</v>
      </c>
      <c r="B227" s="2" t="s">
        <v>1344</v>
      </c>
      <c r="C227" s="2" t="s">
        <v>6674</v>
      </c>
      <c r="D227" s="2" t="s">
        <v>1419</v>
      </c>
      <c r="E227" s="2" t="s">
        <v>1342</v>
      </c>
      <c r="F227" s="2" t="s">
        <v>2211</v>
      </c>
      <c r="G227" s="2">
        <v>1</v>
      </c>
      <c r="H227" s="2" t="s">
        <v>2345</v>
      </c>
      <c r="I227" s="7">
        <v>1</v>
      </c>
      <c r="J227" s="2" t="s">
        <v>3130</v>
      </c>
      <c r="K227" s="2" t="s">
        <v>1420</v>
      </c>
      <c r="L227" s="2" t="s">
        <v>13</v>
      </c>
      <c r="M227" s="80">
        <v>1.33</v>
      </c>
      <c r="N227" s="42" t="s">
        <v>7914</v>
      </c>
      <c r="O227" s="42" t="s">
        <v>7914</v>
      </c>
      <c r="P227" s="80">
        <v>1.33</v>
      </c>
      <c r="Q227" s="42" t="s">
        <v>8003</v>
      </c>
      <c r="R227" s="42" t="s">
        <v>7914</v>
      </c>
      <c r="S227" s="80">
        <v>1.33</v>
      </c>
      <c r="T227" s="42" t="s">
        <v>8003</v>
      </c>
      <c r="U227" s="42" t="s">
        <v>7914</v>
      </c>
      <c r="V227" s="80">
        <v>1.33</v>
      </c>
      <c r="W227" s="42" t="s">
        <v>8003</v>
      </c>
      <c r="X227" s="42" t="s">
        <v>7914</v>
      </c>
    </row>
    <row r="228" spans="1:24" s="5" customFormat="1" ht="22.5" customHeight="1" x14ac:dyDescent="0.2">
      <c r="A228" s="1" t="s">
        <v>6597</v>
      </c>
      <c r="B228" s="1" t="s">
        <v>1344</v>
      </c>
      <c r="C228" s="1" t="s">
        <v>6674</v>
      </c>
      <c r="D228" s="1" t="s">
        <v>1419</v>
      </c>
      <c r="E228" s="1" t="s">
        <v>3134</v>
      </c>
      <c r="F228" s="1" t="s">
        <v>2953</v>
      </c>
      <c r="G228" s="1">
        <v>1</v>
      </c>
      <c r="H228" s="1" t="s">
        <v>2345</v>
      </c>
      <c r="I228" s="86">
        <v>1</v>
      </c>
      <c r="J228" s="2" t="s">
        <v>3130</v>
      </c>
      <c r="K228" s="1"/>
      <c r="L228" s="1" t="s">
        <v>13</v>
      </c>
      <c r="M228" s="81">
        <v>2.2000000000000002</v>
      </c>
      <c r="N228" s="42" t="s">
        <v>8141</v>
      </c>
      <c r="O228" s="42" t="s">
        <v>8141</v>
      </c>
      <c r="P228" s="81">
        <v>2.2000000000000002</v>
      </c>
      <c r="Q228" s="42" t="s">
        <v>8142</v>
      </c>
      <c r="R228" s="42" t="s">
        <v>8141</v>
      </c>
      <c r="S228" s="81">
        <v>2.2000000000000002</v>
      </c>
      <c r="T228" s="42" t="s">
        <v>8142</v>
      </c>
      <c r="U228" s="42" t="s">
        <v>8141</v>
      </c>
      <c r="V228" s="81">
        <v>2.2000000000000002</v>
      </c>
      <c r="W228" s="42" t="s">
        <v>8142</v>
      </c>
      <c r="X228" s="42" t="s">
        <v>8141</v>
      </c>
    </row>
    <row r="229" spans="1:24" s="5" customFormat="1" ht="22.5" customHeight="1" x14ac:dyDescent="0.2">
      <c r="A229" s="2" t="s">
        <v>6597</v>
      </c>
      <c r="B229" s="2" t="s">
        <v>1344</v>
      </c>
      <c r="C229" s="2" t="s">
        <v>6674</v>
      </c>
      <c r="D229" s="2" t="s">
        <v>1419</v>
      </c>
      <c r="E229" s="2" t="s">
        <v>6600</v>
      </c>
      <c r="F229" s="2" t="s">
        <v>2314</v>
      </c>
      <c r="G229" s="2">
        <v>1</v>
      </c>
      <c r="H229" s="2" t="s">
        <v>2345</v>
      </c>
      <c r="I229" s="7">
        <v>1</v>
      </c>
      <c r="J229" s="2" t="s">
        <v>3130</v>
      </c>
      <c r="K229" s="2">
        <v>851</v>
      </c>
      <c r="L229" s="2" t="s">
        <v>13</v>
      </c>
      <c r="M229" s="80">
        <v>1.75</v>
      </c>
      <c r="N229" s="42" t="s">
        <v>8040</v>
      </c>
      <c r="O229" s="42" t="s">
        <v>8040</v>
      </c>
      <c r="P229" s="80">
        <v>1.75</v>
      </c>
      <c r="Q229" s="42" t="s">
        <v>8143</v>
      </c>
      <c r="R229" s="42" t="s">
        <v>8040</v>
      </c>
      <c r="S229" s="80">
        <v>1.85</v>
      </c>
      <c r="T229" s="42" t="s">
        <v>8144</v>
      </c>
      <c r="U229" s="42" t="s">
        <v>8145</v>
      </c>
      <c r="V229" s="80">
        <v>1.85</v>
      </c>
      <c r="W229" s="42" t="s">
        <v>8144</v>
      </c>
      <c r="X229" s="42" t="s">
        <v>8145</v>
      </c>
    </row>
    <row r="230" spans="1:24" s="5" customFormat="1" ht="22.5" customHeight="1" x14ac:dyDescent="0.2">
      <c r="A230" s="2" t="s">
        <v>6597</v>
      </c>
      <c r="B230" s="2" t="s">
        <v>1344</v>
      </c>
      <c r="C230" s="2" t="s">
        <v>6674</v>
      </c>
      <c r="D230" s="2" t="s">
        <v>1419</v>
      </c>
      <c r="E230" s="2" t="s">
        <v>1777</v>
      </c>
      <c r="F230" s="2" t="s">
        <v>2210</v>
      </c>
      <c r="G230" s="2">
        <v>1</v>
      </c>
      <c r="H230" s="2" t="s">
        <v>2345</v>
      </c>
      <c r="I230" s="7">
        <v>1</v>
      </c>
      <c r="J230" s="2" t="s">
        <v>3130</v>
      </c>
      <c r="K230" s="2" t="s">
        <v>1800</v>
      </c>
      <c r="L230" s="2" t="s">
        <v>13</v>
      </c>
      <c r="M230" s="80">
        <v>1.4</v>
      </c>
      <c r="N230" s="42" t="s">
        <v>7909</v>
      </c>
      <c r="O230" s="42" t="s">
        <v>7909</v>
      </c>
      <c r="P230" s="80">
        <v>1.4</v>
      </c>
      <c r="Q230" s="42" t="s">
        <v>7910</v>
      </c>
      <c r="R230" s="42" t="s">
        <v>7909</v>
      </c>
      <c r="S230" s="80">
        <v>1.4</v>
      </c>
      <c r="T230" s="42" t="s">
        <v>7910</v>
      </c>
      <c r="U230" s="42" t="s">
        <v>7909</v>
      </c>
      <c r="V230" s="80">
        <v>1.4</v>
      </c>
      <c r="W230" s="42" t="s">
        <v>7910</v>
      </c>
      <c r="X230" s="42" t="s">
        <v>7909</v>
      </c>
    </row>
    <row r="231" spans="1:24" s="5" customFormat="1" ht="22.5" customHeight="1" x14ac:dyDescent="0.2">
      <c r="A231" s="2" t="s">
        <v>6597</v>
      </c>
      <c r="B231" s="2" t="s">
        <v>1344</v>
      </c>
      <c r="C231" s="2" t="s">
        <v>6675</v>
      </c>
      <c r="D231" s="2" t="s">
        <v>1419</v>
      </c>
      <c r="E231" s="2" t="s">
        <v>2150</v>
      </c>
      <c r="F231" s="2" t="s">
        <v>2953</v>
      </c>
      <c r="G231" s="2">
        <v>1</v>
      </c>
      <c r="H231" s="2" t="s">
        <v>2345</v>
      </c>
      <c r="I231" s="7">
        <v>15</v>
      </c>
      <c r="J231" s="2" t="s">
        <v>2315</v>
      </c>
      <c r="K231" s="2">
        <v>164</v>
      </c>
      <c r="L231" s="2" t="s">
        <v>13</v>
      </c>
      <c r="M231" s="80">
        <v>48</v>
      </c>
      <c r="N231" s="42" t="s">
        <v>8038</v>
      </c>
      <c r="O231" s="42" t="s">
        <v>8038</v>
      </c>
      <c r="P231" s="80">
        <v>45</v>
      </c>
      <c r="Q231" s="42" t="s">
        <v>7887</v>
      </c>
      <c r="R231" s="42" t="s">
        <v>7886</v>
      </c>
      <c r="S231" s="80">
        <v>45</v>
      </c>
      <c r="T231" s="42" t="s">
        <v>7887</v>
      </c>
      <c r="U231" s="42" t="s">
        <v>7886</v>
      </c>
      <c r="V231" s="80">
        <v>45</v>
      </c>
      <c r="W231" s="42" t="s">
        <v>7887</v>
      </c>
      <c r="X231" s="42" t="s">
        <v>7886</v>
      </c>
    </row>
    <row r="232" spans="1:24" s="5" customFormat="1" ht="22.5" customHeight="1" x14ac:dyDescent="0.2">
      <c r="A232" s="2" t="s">
        <v>6597</v>
      </c>
      <c r="B232" s="2" t="s">
        <v>1344</v>
      </c>
      <c r="C232" s="2" t="s">
        <v>6676</v>
      </c>
      <c r="D232" s="2" t="s">
        <v>1419</v>
      </c>
      <c r="E232" s="2" t="s">
        <v>2150</v>
      </c>
      <c r="F232" s="2" t="s">
        <v>2953</v>
      </c>
      <c r="G232" s="2">
        <v>1</v>
      </c>
      <c r="H232" s="2" t="s">
        <v>2345</v>
      </c>
      <c r="I232" s="7">
        <v>15</v>
      </c>
      <c r="J232" s="2" t="s">
        <v>2315</v>
      </c>
      <c r="K232" s="2">
        <v>163</v>
      </c>
      <c r="L232" s="2" t="s">
        <v>13</v>
      </c>
      <c r="M232" s="80">
        <v>48</v>
      </c>
      <c r="N232" s="42" t="s">
        <v>8038</v>
      </c>
      <c r="O232" s="42" t="s">
        <v>8038</v>
      </c>
      <c r="P232" s="80">
        <v>45</v>
      </c>
      <c r="Q232" s="42" t="s">
        <v>7887</v>
      </c>
      <c r="R232" s="42" t="s">
        <v>7886</v>
      </c>
      <c r="S232" s="80">
        <v>45</v>
      </c>
      <c r="T232" s="42" t="s">
        <v>7887</v>
      </c>
      <c r="U232" s="42" t="s">
        <v>7886</v>
      </c>
      <c r="V232" s="80">
        <v>45</v>
      </c>
      <c r="W232" s="42" t="s">
        <v>7887</v>
      </c>
      <c r="X232" s="42" t="s">
        <v>7886</v>
      </c>
    </row>
    <row r="233" spans="1:24" s="5" customFormat="1" ht="22.5" customHeight="1" x14ac:dyDescent="0.2">
      <c r="A233" s="2" t="s">
        <v>6597</v>
      </c>
      <c r="B233" s="2" t="s">
        <v>1344</v>
      </c>
      <c r="C233" s="2" t="s">
        <v>6677</v>
      </c>
      <c r="D233" s="2" t="s">
        <v>1419</v>
      </c>
      <c r="E233" s="2" t="s">
        <v>2150</v>
      </c>
      <c r="F233" s="2" t="s">
        <v>2953</v>
      </c>
      <c r="G233" s="2">
        <v>1</v>
      </c>
      <c r="H233" s="2" t="s">
        <v>2345</v>
      </c>
      <c r="I233" s="7">
        <v>16</v>
      </c>
      <c r="J233" s="2" t="s">
        <v>2315</v>
      </c>
      <c r="K233" s="2">
        <v>159</v>
      </c>
      <c r="L233" s="2" t="s">
        <v>13</v>
      </c>
      <c r="M233" s="80">
        <v>38.4</v>
      </c>
      <c r="N233" s="42" t="s">
        <v>8031</v>
      </c>
      <c r="O233" s="42" t="s">
        <v>8031</v>
      </c>
      <c r="P233" s="80">
        <v>38.4</v>
      </c>
      <c r="Q233" s="42" t="s">
        <v>8114</v>
      </c>
      <c r="R233" s="42" t="s">
        <v>8031</v>
      </c>
      <c r="S233" s="80">
        <v>38.4</v>
      </c>
      <c r="T233" s="42" t="s">
        <v>8114</v>
      </c>
      <c r="U233" s="42" t="s">
        <v>8031</v>
      </c>
      <c r="V233" s="80">
        <v>38.4</v>
      </c>
      <c r="W233" s="42" t="s">
        <v>8114</v>
      </c>
      <c r="X233" s="42" t="s">
        <v>8031</v>
      </c>
    </row>
    <row r="234" spans="1:24" s="5" customFormat="1" ht="22.5" customHeight="1" x14ac:dyDescent="0.2">
      <c r="A234" s="2" t="s">
        <v>6597</v>
      </c>
      <c r="B234" s="2" t="s">
        <v>1344</v>
      </c>
      <c r="C234" s="2" t="s">
        <v>6678</v>
      </c>
      <c r="D234" s="2" t="s">
        <v>1419</v>
      </c>
      <c r="E234" s="2" t="s">
        <v>2150</v>
      </c>
      <c r="F234" s="2" t="s">
        <v>2953</v>
      </c>
      <c r="G234" s="2">
        <v>1</v>
      </c>
      <c r="H234" s="2" t="s">
        <v>2345</v>
      </c>
      <c r="I234" s="7">
        <v>10</v>
      </c>
      <c r="J234" s="2" t="s">
        <v>2315</v>
      </c>
      <c r="K234" s="2">
        <v>160</v>
      </c>
      <c r="L234" s="2" t="s">
        <v>13</v>
      </c>
      <c r="M234" s="80">
        <v>20</v>
      </c>
      <c r="N234" s="42" t="s">
        <v>7902</v>
      </c>
      <c r="O234" s="42" t="s">
        <v>7902</v>
      </c>
      <c r="P234" s="80">
        <v>20</v>
      </c>
      <c r="Q234" s="42" t="s">
        <v>7905</v>
      </c>
      <c r="R234" s="42" t="s">
        <v>7902</v>
      </c>
      <c r="S234" s="80">
        <v>20</v>
      </c>
      <c r="T234" s="42" t="s">
        <v>7905</v>
      </c>
      <c r="U234" s="42" t="s">
        <v>7902</v>
      </c>
      <c r="V234" s="80">
        <v>20</v>
      </c>
      <c r="W234" s="42" t="s">
        <v>7905</v>
      </c>
      <c r="X234" s="42" t="s">
        <v>7902</v>
      </c>
    </row>
    <row r="235" spans="1:24" s="5" customFormat="1" ht="22.5" customHeight="1" x14ac:dyDescent="0.2">
      <c r="A235" s="2" t="s">
        <v>6597</v>
      </c>
      <c r="B235" s="2" t="s">
        <v>1344</v>
      </c>
      <c r="C235" s="2" t="s">
        <v>6679</v>
      </c>
      <c r="D235" s="2" t="s">
        <v>1419</v>
      </c>
      <c r="E235" s="2" t="s">
        <v>2150</v>
      </c>
      <c r="F235" s="2" t="s">
        <v>2953</v>
      </c>
      <c r="G235" s="2">
        <v>1</v>
      </c>
      <c r="H235" s="2" t="s">
        <v>2345</v>
      </c>
      <c r="I235" s="7">
        <v>10</v>
      </c>
      <c r="J235" s="2" t="s">
        <v>2315</v>
      </c>
      <c r="K235" s="2">
        <v>159</v>
      </c>
      <c r="L235" s="2" t="s">
        <v>13</v>
      </c>
      <c r="M235" s="80">
        <v>15</v>
      </c>
      <c r="N235" s="42" t="s">
        <v>7904</v>
      </c>
      <c r="O235" s="42" t="s">
        <v>7904</v>
      </c>
      <c r="P235" s="80">
        <v>15</v>
      </c>
      <c r="Q235" s="42" t="s">
        <v>7913</v>
      </c>
      <c r="R235" s="42" t="s">
        <v>7904</v>
      </c>
      <c r="S235" s="80">
        <v>15</v>
      </c>
      <c r="T235" s="42" t="s">
        <v>7913</v>
      </c>
      <c r="U235" s="42" t="s">
        <v>7904</v>
      </c>
      <c r="V235" s="80">
        <v>15</v>
      </c>
      <c r="W235" s="42" t="s">
        <v>7913</v>
      </c>
      <c r="X235" s="42" t="s">
        <v>7904</v>
      </c>
    </row>
    <row r="236" spans="1:24" s="5" customFormat="1" ht="22.5" customHeight="1" x14ac:dyDescent="0.2">
      <c r="A236" s="2" t="s">
        <v>6597</v>
      </c>
      <c r="B236" s="2" t="s">
        <v>1344</v>
      </c>
      <c r="C236" s="2" t="s">
        <v>6680</v>
      </c>
      <c r="D236" s="2" t="s">
        <v>1421</v>
      </c>
      <c r="E236" s="2" t="s">
        <v>1342</v>
      </c>
      <c r="F236" s="2" t="s">
        <v>2212</v>
      </c>
      <c r="G236" s="2">
        <v>1</v>
      </c>
      <c r="H236" s="2" t="s">
        <v>2345</v>
      </c>
      <c r="I236" s="7">
        <v>1</v>
      </c>
      <c r="J236" s="2" t="s">
        <v>3130</v>
      </c>
      <c r="K236" s="2" t="s">
        <v>1422</v>
      </c>
      <c r="L236" s="2" t="s">
        <v>13</v>
      </c>
      <c r="M236" s="80">
        <v>1.33</v>
      </c>
      <c r="N236" s="42" t="s">
        <v>7914</v>
      </c>
      <c r="O236" s="42" t="s">
        <v>7914</v>
      </c>
      <c r="P236" s="80">
        <v>1.33</v>
      </c>
      <c r="Q236" s="42" t="s">
        <v>8003</v>
      </c>
      <c r="R236" s="42" t="s">
        <v>7914</v>
      </c>
      <c r="S236" s="80">
        <v>1.33</v>
      </c>
      <c r="T236" s="42" t="s">
        <v>8003</v>
      </c>
      <c r="U236" s="42" t="s">
        <v>7914</v>
      </c>
      <c r="V236" s="80">
        <v>1.33</v>
      </c>
      <c r="W236" s="42" t="s">
        <v>8003</v>
      </c>
      <c r="X236" s="42" t="s">
        <v>7914</v>
      </c>
    </row>
    <row r="237" spans="1:24" s="5" customFormat="1" ht="22.5" customHeight="1" x14ac:dyDescent="0.2">
      <c r="A237" s="1" t="s">
        <v>6597</v>
      </c>
      <c r="B237" s="1" t="s">
        <v>1344</v>
      </c>
      <c r="C237" s="1" t="s">
        <v>6680</v>
      </c>
      <c r="D237" s="1" t="s">
        <v>1421</v>
      </c>
      <c r="E237" s="1" t="s">
        <v>3134</v>
      </c>
      <c r="F237" s="1" t="s">
        <v>2953</v>
      </c>
      <c r="G237" s="1">
        <v>1</v>
      </c>
      <c r="H237" s="1" t="s">
        <v>2345</v>
      </c>
      <c r="I237" s="86">
        <v>1</v>
      </c>
      <c r="J237" s="2" t="s">
        <v>3130</v>
      </c>
      <c r="K237" s="1"/>
      <c r="L237" s="1" t="s">
        <v>13</v>
      </c>
      <c r="M237" s="81">
        <v>1.5</v>
      </c>
      <c r="N237" s="42" t="s">
        <v>7904</v>
      </c>
      <c r="O237" s="42" t="s">
        <v>7904</v>
      </c>
      <c r="P237" s="81">
        <v>1.5</v>
      </c>
      <c r="Q237" s="42" t="s">
        <v>7913</v>
      </c>
      <c r="R237" s="42" t="s">
        <v>7904</v>
      </c>
      <c r="S237" s="81">
        <v>1.5</v>
      </c>
      <c r="T237" s="42" t="s">
        <v>7913</v>
      </c>
      <c r="U237" s="42" t="s">
        <v>7904</v>
      </c>
      <c r="V237" s="81">
        <v>1.5</v>
      </c>
      <c r="W237" s="42" t="s">
        <v>7913</v>
      </c>
      <c r="X237" s="42" t="s">
        <v>7904</v>
      </c>
    </row>
    <row r="238" spans="1:24" s="5" customFormat="1" ht="22.5" customHeight="1" x14ac:dyDescent="0.2">
      <c r="A238" s="2" t="s">
        <v>6597</v>
      </c>
      <c r="B238" s="2" t="s">
        <v>1344</v>
      </c>
      <c r="C238" s="2" t="s">
        <v>6680</v>
      </c>
      <c r="D238" s="2" t="s">
        <v>1421</v>
      </c>
      <c r="E238" s="2" t="s">
        <v>6600</v>
      </c>
      <c r="F238" s="2" t="s">
        <v>3147</v>
      </c>
      <c r="G238" s="2">
        <v>1</v>
      </c>
      <c r="H238" s="2" t="s">
        <v>2345</v>
      </c>
      <c r="I238" s="7">
        <v>10</v>
      </c>
      <c r="J238" s="2" t="s">
        <v>2315</v>
      </c>
      <c r="K238" s="2">
        <v>849</v>
      </c>
      <c r="L238" s="2" t="s">
        <v>13</v>
      </c>
      <c r="M238" s="80">
        <v>16.5</v>
      </c>
      <c r="N238" s="42" t="s">
        <v>8146</v>
      </c>
      <c r="O238" s="42" t="s">
        <v>8146</v>
      </c>
      <c r="P238" s="80">
        <v>16.5</v>
      </c>
      <c r="Q238" s="42" t="s">
        <v>8147</v>
      </c>
      <c r="R238" s="42" t="s">
        <v>8146</v>
      </c>
      <c r="S238" s="80">
        <v>17.5</v>
      </c>
      <c r="T238" s="42" t="s">
        <v>8143</v>
      </c>
      <c r="U238" s="42" t="s">
        <v>8040</v>
      </c>
      <c r="V238" s="80">
        <v>17.5</v>
      </c>
      <c r="W238" s="42" t="s">
        <v>8143</v>
      </c>
      <c r="X238" s="42" t="s">
        <v>8040</v>
      </c>
    </row>
    <row r="239" spans="1:24" s="5" customFormat="1" ht="22.5" customHeight="1" x14ac:dyDescent="0.2">
      <c r="A239" s="2" t="s">
        <v>6597</v>
      </c>
      <c r="B239" s="2" t="s">
        <v>1344</v>
      </c>
      <c r="C239" s="2" t="s">
        <v>6680</v>
      </c>
      <c r="D239" s="2" t="s">
        <v>1421</v>
      </c>
      <c r="E239" s="2" t="s">
        <v>1777</v>
      </c>
      <c r="F239" s="2" t="s">
        <v>2213</v>
      </c>
      <c r="G239" s="2">
        <v>1</v>
      </c>
      <c r="H239" s="2" t="s">
        <v>2345</v>
      </c>
      <c r="I239" s="7">
        <v>1</v>
      </c>
      <c r="J239" s="2" t="s">
        <v>3130</v>
      </c>
      <c r="K239" s="2" t="s">
        <v>1801</v>
      </c>
      <c r="L239" s="2" t="s">
        <v>13</v>
      </c>
      <c r="M239" s="80">
        <v>1.1200000000000001</v>
      </c>
      <c r="N239" s="42" t="s">
        <v>7918</v>
      </c>
      <c r="O239" s="42" t="s">
        <v>7918</v>
      </c>
      <c r="P239" s="80">
        <v>1.1200000000000001</v>
      </c>
      <c r="Q239" s="42" t="s">
        <v>8006</v>
      </c>
      <c r="R239" s="42" t="s">
        <v>7918</v>
      </c>
      <c r="S239" s="80">
        <v>1.1200000000000001</v>
      </c>
      <c r="T239" s="42" t="s">
        <v>8006</v>
      </c>
      <c r="U239" s="42" t="s">
        <v>7918</v>
      </c>
      <c r="V239" s="80">
        <v>1.1200000000000001</v>
      </c>
      <c r="W239" s="42" t="s">
        <v>8006</v>
      </c>
      <c r="X239" s="42" t="s">
        <v>7918</v>
      </c>
    </row>
    <row r="240" spans="1:24" s="5" customFormat="1" ht="22.5" customHeight="1" x14ac:dyDescent="0.2">
      <c r="A240" s="2" t="s">
        <v>6597</v>
      </c>
      <c r="B240" s="2" t="s">
        <v>1344</v>
      </c>
      <c r="C240" s="2" t="s">
        <v>6680</v>
      </c>
      <c r="D240" s="2" t="s">
        <v>1421</v>
      </c>
      <c r="E240" s="2" t="s">
        <v>2150</v>
      </c>
      <c r="F240" s="2" t="s">
        <v>2953</v>
      </c>
      <c r="G240" s="2">
        <v>1</v>
      </c>
      <c r="H240" s="2" t="s">
        <v>2345</v>
      </c>
      <c r="I240" s="7">
        <v>500</v>
      </c>
      <c r="J240" s="2" t="s">
        <v>2315</v>
      </c>
      <c r="K240" s="2">
        <v>160</v>
      </c>
      <c r="L240" s="2" t="s">
        <v>13</v>
      </c>
      <c r="M240" s="80">
        <v>750</v>
      </c>
      <c r="N240" s="42" t="s">
        <v>7904</v>
      </c>
      <c r="O240" s="42" t="s">
        <v>7904</v>
      </c>
      <c r="P240" s="80">
        <v>550</v>
      </c>
      <c r="Q240" s="42" t="s">
        <v>8004</v>
      </c>
      <c r="R240" s="42" t="s">
        <v>7918</v>
      </c>
      <c r="S240" s="80">
        <v>550</v>
      </c>
      <c r="T240" s="42" t="s">
        <v>8004</v>
      </c>
      <c r="U240" s="42" t="s">
        <v>7918</v>
      </c>
      <c r="V240" s="80">
        <v>750</v>
      </c>
      <c r="W240" s="42" t="s">
        <v>7913</v>
      </c>
      <c r="X240" s="42" t="s">
        <v>7904</v>
      </c>
    </row>
    <row r="241" spans="1:24" s="5" customFormat="1" ht="22.5" customHeight="1" x14ac:dyDescent="0.2">
      <c r="A241" s="2" t="s">
        <v>6597</v>
      </c>
      <c r="B241" s="2" t="s">
        <v>1344</v>
      </c>
      <c r="C241" s="2" t="s">
        <v>6681</v>
      </c>
      <c r="D241" s="2" t="s">
        <v>1423</v>
      </c>
      <c r="E241" s="2" t="s">
        <v>1342</v>
      </c>
      <c r="F241" s="2" t="s">
        <v>2212</v>
      </c>
      <c r="G241" s="2">
        <v>1</v>
      </c>
      <c r="H241" s="2" t="s">
        <v>2345</v>
      </c>
      <c r="I241" s="7">
        <v>1</v>
      </c>
      <c r="J241" s="2" t="s">
        <v>3130</v>
      </c>
      <c r="K241" s="2" t="s">
        <v>1422</v>
      </c>
      <c r="L241" s="2" t="s">
        <v>13</v>
      </c>
      <c r="M241" s="80">
        <v>1.33</v>
      </c>
      <c r="N241" s="42" t="s">
        <v>7914</v>
      </c>
      <c r="O241" s="42" t="s">
        <v>7914</v>
      </c>
      <c r="P241" s="80">
        <v>1.33</v>
      </c>
      <c r="Q241" s="42" t="s">
        <v>8003</v>
      </c>
      <c r="R241" s="42" t="s">
        <v>7914</v>
      </c>
      <c r="S241" s="80">
        <v>1.33</v>
      </c>
      <c r="T241" s="42" t="s">
        <v>8003</v>
      </c>
      <c r="U241" s="42" t="s">
        <v>7914</v>
      </c>
      <c r="V241" s="80">
        <v>1.33</v>
      </c>
      <c r="W241" s="42" t="s">
        <v>8003</v>
      </c>
      <c r="X241" s="42" t="s">
        <v>7914</v>
      </c>
    </row>
    <row r="242" spans="1:24" s="5" customFormat="1" ht="22.5" customHeight="1" x14ac:dyDescent="0.2">
      <c r="A242" s="1" t="s">
        <v>6597</v>
      </c>
      <c r="B242" s="1" t="s">
        <v>1344</v>
      </c>
      <c r="C242" s="1" t="s">
        <v>6681</v>
      </c>
      <c r="D242" s="1" t="s">
        <v>1423</v>
      </c>
      <c r="E242" s="1" t="s">
        <v>3134</v>
      </c>
      <c r="F242" s="1" t="s">
        <v>2953</v>
      </c>
      <c r="G242" s="1">
        <v>1</v>
      </c>
      <c r="H242" s="1" t="s">
        <v>2345</v>
      </c>
      <c r="I242" s="86">
        <v>1</v>
      </c>
      <c r="J242" s="2" t="s">
        <v>3130</v>
      </c>
      <c r="K242" s="1"/>
      <c r="L242" s="1" t="s">
        <v>13</v>
      </c>
      <c r="M242" s="81">
        <v>1.35</v>
      </c>
      <c r="N242" s="42" t="s">
        <v>7909</v>
      </c>
      <c r="O242" s="42" t="s">
        <v>7909</v>
      </c>
      <c r="P242" s="81">
        <v>1.35</v>
      </c>
      <c r="Q242" s="42" t="s">
        <v>8111</v>
      </c>
      <c r="R242" s="42" t="s">
        <v>7909</v>
      </c>
      <c r="S242" s="81">
        <v>1.35</v>
      </c>
      <c r="T242" s="42" t="s">
        <v>8111</v>
      </c>
      <c r="U242" s="42" t="s">
        <v>7909</v>
      </c>
      <c r="V242" s="81">
        <v>1.35</v>
      </c>
      <c r="W242" s="42" t="s">
        <v>8111</v>
      </c>
      <c r="X242" s="42" t="s">
        <v>7909</v>
      </c>
    </row>
    <row r="243" spans="1:24" s="5" customFormat="1" ht="22.5" customHeight="1" x14ac:dyDescent="0.2">
      <c r="A243" s="2" t="s">
        <v>6597</v>
      </c>
      <c r="B243" s="2" t="s">
        <v>1344</v>
      </c>
      <c r="C243" s="2" t="s">
        <v>6681</v>
      </c>
      <c r="D243" s="2" t="s">
        <v>1423</v>
      </c>
      <c r="E243" s="2" t="s">
        <v>6600</v>
      </c>
      <c r="F243" s="2" t="s">
        <v>3111</v>
      </c>
      <c r="G243" s="2">
        <v>1</v>
      </c>
      <c r="H243" s="2" t="s">
        <v>2345</v>
      </c>
      <c r="I243" s="7">
        <v>400</v>
      </c>
      <c r="J243" s="2" t="s">
        <v>2315</v>
      </c>
      <c r="K243" s="2">
        <v>852</v>
      </c>
      <c r="L243" s="2" t="s">
        <v>13</v>
      </c>
      <c r="M243" s="80">
        <v>550</v>
      </c>
      <c r="N243" s="42" t="s">
        <v>7909</v>
      </c>
      <c r="O243" s="42" t="s">
        <v>7909</v>
      </c>
      <c r="P243" s="80">
        <v>550</v>
      </c>
      <c r="Q243" s="42" t="s">
        <v>8148</v>
      </c>
      <c r="R243" s="42" t="s">
        <v>7909</v>
      </c>
      <c r="S243" s="80">
        <v>600</v>
      </c>
      <c r="T243" s="42" t="s">
        <v>7913</v>
      </c>
      <c r="U243" s="42" t="s">
        <v>7904</v>
      </c>
      <c r="V243" s="80">
        <v>600</v>
      </c>
      <c r="W243" s="42" t="s">
        <v>7913</v>
      </c>
      <c r="X243" s="42" t="s">
        <v>7904</v>
      </c>
    </row>
    <row r="244" spans="1:24" s="5" customFormat="1" ht="22.5" customHeight="1" x14ac:dyDescent="0.2">
      <c r="A244" s="2" t="s">
        <v>6597</v>
      </c>
      <c r="B244" s="2" t="s">
        <v>1344</v>
      </c>
      <c r="C244" s="2" t="s">
        <v>6681</v>
      </c>
      <c r="D244" s="2" t="s">
        <v>1423</v>
      </c>
      <c r="E244" s="2" t="s">
        <v>1777</v>
      </c>
      <c r="F244" s="2" t="s">
        <v>2213</v>
      </c>
      <c r="G244" s="2">
        <v>1</v>
      </c>
      <c r="H244" s="2" t="s">
        <v>2345</v>
      </c>
      <c r="I244" s="7">
        <v>1</v>
      </c>
      <c r="J244" s="2" t="s">
        <v>3130</v>
      </c>
      <c r="K244" s="2" t="s">
        <v>1801</v>
      </c>
      <c r="L244" s="2" t="s">
        <v>13</v>
      </c>
      <c r="M244" s="80">
        <v>1.1200000000000001</v>
      </c>
      <c r="N244" s="42" t="s">
        <v>7918</v>
      </c>
      <c r="O244" s="42" t="s">
        <v>7918</v>
      </c>
      <c r="P244" s="80">
        <v>1.1200000000000001</v>
      </c>
      <c r="Q244" s="42" t="s">
        <v>8006</v>
      </c>
      <c r="R244" s="42" t="s">
        <v>7918</v>
      </c>
      <c r="S244" s="80">
        <v>1.1200000000000001</v>
      </c>
      <c r="T244" s="42" t="s">
        <v>8006</v>
      </c>
      <c r="U244" s="42" t="s">
        <v>7918</v>
      </c>
      <c r="V244" s="80">
        <v>1.1200000000000001</v>
      </c>
      <c r="W244" s="42" t="s">
        <v>8006</v>
      </c>
      <c r="X244" s="42" t="s">
        <v>7918</v>
      </c>
    </row>
    <row r="245" spans="1:24" s="5" customFormat="1" ht="22.5" customHeight="1" x14ac:dyDescent="0.2">
      <c r="A245" s="2" t="s">
        <v>6597</v>
      </c>
      <c r="B245" s="2" t="s">
        <v>1344</v>
      </c>
      <c r="C245" s="2" t="s">
        <v>6681</v>
      </c>
      <c r="D245" s="2" t="s">
        <v>1423</v>
      </c>
      <c r="E245" s="2" t="s">
        <v>2150</v>
      </c>
      <c r="F245" s="2" t="s">
        <v>2953</v>
      </c>
      <c r="G245" s="2">
        <v>1</v>
      </c>
      <c r="H245" s="2" t="s">
        <v>2345</v>
      </c>
      <c r="I245" s="7">
        <v>500</v>
      </c>
      <c r="J245" s="2" t="s">
        <v>2315</v>
      </c>
      <c r="K245" s="2">
        <v>160</v>
      </c>
      <c r="L245" s="2" t="s">
        <v>13</v>
      </c>
      <c r="M245" s="80">
        <v>750</v>
      </c>
      <c r="N245" s="42" t="s">
        <v>7904</v>
      </c>
      <c r="O245" s="42" t="s">
        <v>7904</v>
      </c>
      <c r="P245" s="80">
        <v>550</v>
      </c>
      <c r="Q245" s="42" t="s">
        <v>8004</v>
      </c>
      <c r="R245" s="42" t="s">
        <v>7918</v>
      </c>
      <c r="S245" s="80">
        <v>550</v>
      </c>
      <c r="T245" s="42" t="s">
        <v>8004</v>
      </c>
      <c r="U245" s="42" t="s">
        <v>7918</v>
      </c>
      <c r="V245" s="80">
        <v>750</v>
      </c>
      <c r="W245" s="42" t="s">
        <v>7913</v>
      </c>
      <c r="X245" s="42" t="s">
        <v>7904</v>
      </c>
    </row>
    <row r="246" spans="1:24" s="5" customFormat="1" ht="22.5" customHeight="1" x14ac:dyDescent="0.2">
      <c r="A246" s="2" t="s">
        <v>6597</v>
      </c>
      <c r="B246" s="2" t="s">
        <v>1344</v>
      </c>
      <c r="C246" s="2" t="s">
        <v>6682</v>
      </c>
      <c r="D246" s="2" t="s">
        <v>1424</v>
      </c>
      <c r="E246" s="2" t="s">
        <v>1342</v>
      </c>
      <c r="F246" s="2" t="s">
        <v>2215</v>
      </c>
      <c r="G246" s="2">
        <v>1</v>
      </c>
      <c r="H246" s="2" t="s">
        <v>6619</v>
      </c>
      <c r="I246" s="7">
        <v>1</v>
      </c>
      <c r="J246" s="2" t="s">
        <v>3130</v>
      </c>
      <c r="K246" s="2" t="s">
        <v>1425</v>
      </c>
      <c r="L246" s="2" t="s">
        <v>13</v>
      </c>
      <c r="M246" s="80">
        <v>1.07</v>
      </c>
      <c r="N246" s="42" t="s">
        <v>8131</v>
      </c>
      <c r="O246" s="42" t="s">
        <v>8131</v>
      </c>
      <c r="P246" s="80">
        <v>1.07</v>
      </c>
      <c r="Q246" s="42" t="s">
        <v>8131</v>
      </c>
      <c r="R246" s="42" t="s">
        <v>8131</v>
      </c>
      <c r="S246" s="80">
        <v>1.07</v>
      </c>
      <c r="T246" s="42" t="s">
        <v>8131</v>
      </c>
      <c r="U246" s="42" t="s">
        <v>8131</v>
      </c>
      <c r="V246" s="80">
        <v>1.07</v>
      </c>
      <c r="W246" s="42" t="s">
        <v>8131</v>
      </c>
      <c r="X246" s="42" t="s">
        <v>8131</v>
      </c>
    </row>
    <row r="247" spans="1:24" s="5" customFormat="1" ht="22.5" customHeight="1" x14ac:dyDescent="0.2">
      <c r="A247" s="1" t="s">
        <v>6597</v>
      </c>
      <c r="B247" s="1" t="s">
        <v>1344</v>
      </c>
      <c r="C247" s="1" t="s">
        <v>6682</v>
      </c>
      <c r="D247" s="1" t="s">
        <v>1424</v>
      </c>
      <c r="E247" s="1" t="s">
        <v>3134</v>
      </c>
      <c r="F247" s="1" t="s">
        <v>2953</v>
      </c>
      <c r="G247" s="1">
        <v>1</v>
      </c>
      <c r="H247" s="1" t="s">
        <v>6619</v>
      </c>
      <c r="I247" s="86">
        <v>1</v>
      </c>
      <c r="J247" s="2" t="s">
        <v>3130</v>
      </c>
      <c r="K247" s="1" t="s">
        <v>3069</v>
      </c>
      <c r="L247" s="1" t="s">
        <v>13</v>
      </c>
      <c r="M247" s="81">
        <v>1.3</v>
      </c>
      <c r="N247" s="42" t="s">
        <v>8149</v>
      </c>
      <c r="O247" s="42" t="s">
        <v>8149</v>
      </c>
      <c r="P247" s="81">
        <v>1.3</v>
      </c>
      <c r="Q247" s="42" t="s">
        <v>8149</v>
      </c>
      <c r="R247" s="42" t="s">
        <v>8149</v>
      </c>
      <c r="S247" s="81">
        <v>1.3</v>
      </c>
      <c r="T247" s="42" t="s">
        <v>8149</v>
      </c>
      <c r="U247" s="42" t="s">
        <v>8149</v>
      </c>
      <c r="V247" s="81">
        <v>1.3</v>
      </c>
      <c r="W247" s="42" t="s">
        <v>8149</v>
      </c>
      <c r="X247" s="42" t="s">
        <v>8149</v>
      </c>
    </row>
    <row r="248" spans="1:24" s="5" customFormat="1" ht="22.5" customHeight="1" x14ac:dyDescent="0.2">
      <c r="A248" s="2" t="s">
        <v>6597</v>
      </c>
      <c r="B248" s="2" t="s">
        <v>1344</v>
      </c>
      <c r="C248" s="2" t="s">
        <v>6682</v>
      </c>
      <c r="D248" s="2" t="s">
        <v>1424</v>
      </c>
      <c r="E248" s="2" t="s">
        <v>6600</v>
      </c>
      <c r="F248" s="2" t="s">
        <v>3097</v>
      </c>
      <c r="G248" s="2">
        <v>1</v>
      </c>
      <c r="H248" s="2" t="s">
        <v>6619</v>
      </c>
      <c r="I248" s="7">
        <v>1</v>
      </c>
      <c r="J248" s="2" t="s">
        <v>3130</v>
      </c>
      <c r="K248" s="2">
        <v>704</v>
      </c>
      <c r="L248" s="2" t="s">
        <v>13</v>
      </c>
      <c r="M248" s="80">
        <v>1.25</v>
      </c>
      <c r="N248" s="42" t="s">
        <v>8150</v>
      </c>
      <c r="O248" s="42" t="s">
        <v>8150</v>
      </c>
      <c r="P248" s="80">
        <v>1.25</v>
      </c>
      <c r="Q248" s="42" t="s">
        <v>8150</v>
      </c>
      <c r="R248" s="42" t="s">
        <v>8150</v>
      </c>
      <c r="S248" s="80">
        <v>1.25</v>
      </c>
      <c r="T248" s="42" t="s">
        <v>8150</v>
      </c>
      <c r="U248" s="42" t="s">
        <v>8150</v>
      </c>
      <c r="V248" s="80">
        <v>1.25</v>
      </c>
      <c r="W248" s="42" t="s">
        <v>8150</v>
      </c>
      <c r="X248" s="42" t="s">
        <v>8150</v>
      </c>
    </row>
    <row r="249" spans="1:24" s="5" customFormat="1" ht="22.5" customHeight="1" x14ac:dyDescent="0.2">
      <c r="A249" s="2" t="s">
        <v>6597</v>
      </c>
      <c r="B249" s="2" t="s">
        <v>1344</v>
      </c>
      <c r="C249" s="2" t="s">
        <v>6682</v>
      </c>
      <c r="D249" s="2" t="s">
        <v>1424</v>
      </c>
      <c r="E249" s="2" t="s">
        <v>1777</v>
      </c>
      <c r="F249" s="2" t="s">
        <v>2214</v>
      </c>
      <c r="G249" s="2">
        <v>1</v>
      </c>
      <c r="H249" s="2" t="s">
        <v>6619</v>
      </c>
      <c r="I249" s="7">
        <v>20</v>
      </c>
      <c r="J249" s="2" t="s">
        <v>2315</v>
      </c>
      <c r="K249" s="2" t="s">
        <v>1802</v>
      </c>
      <c r="L249" s="2" t="s">
        <v>13</v>
      </c>
      <c r="M249" s="80">
        <v>28</v>
      </c>
      <c r="N249" s="42" t="s">
        <v>8068</v>
      </c>
      <c r="O249" s="42" t="s">
        <v>8068</v>
      </c>
      <c r="P249" s="80">
        <v>28</v>
      </c>
      <c r="Q249" s="42" t="s">
        <v>8068</v>
      </c>
      <c r="R249" s="42" t="s">
        <v>8068</v>
      </c>
      <c r="S249" s="80">
        <v>28</v>
      </c>
      <c r="T249" s="42" t="s">
        <v>8068</v>
      </c>
      <c r="U249" s="42" t="s">
        <v>8068</v>
      </c>
      <c r="V249" s="80">
        <v>28</v>
      </c>
      <c r="W249" s="42" t="s">
        <v>8068</v>
      </c>
      <c r="X249" s="42" t="s">
        <v>8068</v>
      </c>
    </row>
    <row r="250" spans="1:24" s="5" customFormat="1" ht="22.5" customHeight="1" x14ac:dyDescent="0.2">
      <c r="A250" s="2" t="s">
        <v>6597</v>
      </c>
      <c r="B250" s="2" t="s">
        <v>1344</v>
      </c>
      <c r="C250" s="2" t="s">
        <v>6683</v>
      </c>
      <c r="D250" s="2" t="s">
        <v>1424</v>
      </c>
      <c r="E250" s="2" t="s">
        <v>2150</v>
      </c>
      <c r="F250" s="2" t="s">
        <v>2953</v>
      </c>
      <c r="G250" s="2">
        <v>1</v>
      </c>
      <c r="H250" s="2" t="s">
        <v>6619</v>
      </c>
      <c r="I250" s="7">
        <v>25</v>
      </c>
      <c r="J250" s="2" t="s">
        <v>2315</v>
      </c>
      <c r="K250" s="2">
        <v>64</v>
      </c>
      <c r="L250" s="2" t="s">
        <v>13</v>
      </c>
      <c r="M250" s="80">
        <v>30</v>
      </c>
      <c r="N250" s="42" t="s">
        <v>8134</v>
      </c>
      <c r="O250" s="42" t="s">
        <v>8134</v>
      </c>
      <c r="P250" s="80">
        <v>30</v>
      </c>
      <c r="Q250" s="42" t="s">
        <v>8134</v>
      </c>
      <c r="R250" s="42" t="s">
        <v>8134</v>
      </c>
      <c r="S250" s="80">
        <v>30</v>
      </c>
      <c r="T250" s="42" t="s">
        <v>8134</v>
      </c>
      <c r="U250" s="42" t="s">
        <v>8134</v>
      </c>
      <c r="V250" s="80">
        <v>25</v>
      </c>
      <c r="W250" s="42" t="s">
        <v>8151</v>
      </c>
      <c r="X250" s="42" t="s">
        <v>8151</v>
      </c>
    </row>
    <row r="251" spans="1:24" s="5" customFormat="1" ht="22.5" customHeight="1" x14ac:dyDescent="0.2">
      <c r="A251" s="2" t="s">
        <v>6597</v>
      </c>
      <c r="B251" s="2" t="s">
        <v>1344</v>
      </c>
      <c r="C251" s="2" t="s">
        <v>6684</v>
      </c>
      <c r="D251" s="2" t="s">
        <v>1424</v>
      </c>
      <c r="E251" s="2" t="s">
        <v>2150</v>
      </c>
      <c r="F251" s="2" t="s">
        <v>2953</v>
      </c>
      <c r="G251" s="2">
        <v>1</v>
      </c>
      <c r="H251" s="2" t="s">
        <v>6619</v>
      </c>
      <c r="I251" s="7">
        <v>1</v>
      </c>
      <c r="J251" s="2" t="s">
        <v>3130</v>
      </c>
      <c r="K251" s="2">
        <v>34</v>
      </c>
      <c r="L251" s="2" t="s">
        <v>13</v>
      </c>
      <c r="M251" s="80">
        <v>1.2</v>
      </c>
      <c r="N251" s="42" t="s">
        <v>8134</v>
      </c>
      <c r="O251" s="42" t="s">
        <v>8134</v>
      </c>
      <c r="P251" s="80">
        <v>1.2</v>
      </c>
      <c r="Q251" s="42" t="s">
        <v>8134</v>
      </c>
      <c r="R251" s="42" t="s">
        <v>8134</v>
      </c>
      <c r="S251" s="80">
        <v>1.2</v>
      </c>
      <c r="T251" s="42" t="s">
        <v>8134</v>
      </c>
      <c r="U251" s="42" t="s">
        <v>8134</v>
      </c>
      <c r="V251" s="80">
        <v>1</v>
      </c>
      <c r="W251" s="42" t="s">
        <v>8151</v>
      </c>
      <c r="X251" s="42" t="s">
        <v>8151</v>
      </c>
    </row>
    <row r="252" spans="1:24" s="5" customFormat="1" ht="22.5" customHeight="1" x14ac:dyDescent="0.2">
      <c r="A252" s="2" t="s">
        <v>6597</v>
      </c>
      <c r="B252" s="2" t="s">
        <v>1344</v>
      </c>
      <c r="C252" s="2" t="s">
        <v>6685</v>
      </c>
      <c r="D252" s="2" t="s">
        <v>1426</v>
      </c>
      <c r="E252" s="2" t="s">
        <v>1342</v>
      </c>
      <c r="F252" s="2" t="s">
        <v>2212</v>
      </c>
      <c r="G252" s="2">
        <v>1</v>
      </c>
      <c r="H252" s="2" t="s">
        <v>2345</v>
      </c>
      <c r="I252" s="7">
        <v>1</v>
      </c>
      <c r="J252" s="2" t="s">
        <v>3130</v>
      </c>
      <c r="K252" s="2" t="s">
        <v>1422</v>
      </c>
      <c r="L252" s="2" t="s">
        <v>13</v>
      </c>
      <c r="M252" s="80">
        <v>1.33</v>
      </c>
      <c r="N252" s="42" t="s">
        <v>7914</v>
      </c>
      <c r="O252" s="42" t="s">
        <v>7914</v>
      </c>
      <c r="P252" s="80">
        <v>1.33</v>
      </c>
      <c r="Q252" s="42" t="s">
        <v>8003</v>
      </c>
      <c r="R252" s="42" t="s">
        <v>7914</v>
      </c>
      <c r="S252" s="80">
        <v>1.33</v>
      </c>
      <c r="T252" s="42" t="s">
        <v>8003</v>
      </c>
      <c r="U252" s="42" t="s">
        <v>7914</v>
      </c>
      <c r="V252" s="80">
        <v>1.33</v>
      </c>
      <c r="W252" s="42" t="s">
        <v>8003</v>
      </c>
      <c r="X252" s="42" t="s">
        <v>7914</v>
      </c>
    </row>
    <row r="253" spans="1:24" s="5" customFormat="1" ht="22.5" customHeight="1" x14ac:dyDescent="0.2">
      <c r="A253" s="1" t="s">
        <v>6597</v>
      </c>
      <c r="B253" s="1" t="s">
        <v>1344</v>
      </c>
      <c r="C253" s="1" t="s">
        <v>6685</v>
      </c>
      <c r="D253" s="1" t="s">
        <v>1426</v>
      </c>
      <c r="E253" s="1" t="s">
        <v>3134</v>
      </c>
      <c r="F253" s="1" t="s">
        <v>2953</v>
      </c>
      <c r="G253" s="1">
        <v>1</v>
      </c>
      <c r="H253" s="1" t="s">
        <v>2345</v>
      </c>
      <c r="I253" s="86">
        <v>1</v>
      </c>
      <c r="J253" s="2" t="s">
        <v>3130</v>
      </c>
      <c r="K253" s="1"/>
      <c r="L253" s="1" t="s">
        <v>13</v>
      </c>
      <c r="M253" s="81">
        <v>1.3</v>
      </c>
      <c r="N253" s="42" t="s">
        <v>7914</v>
      </c>
      <c r="O253" s="42" t="s">
        <v>7914</v>
      </c>
      <c r="P253" s="81">
        <v>1.3</v>
      </c>
      <c r="Q253" s="42" t="s">
        <v>8005</v>
      </c>
      <c r="R253" s="42" t="s">
        <v>7914</v>
      </c>
      <c r="S253" s="81">
        <v>1.3</v>
      </c>
      <c r="T253" s="42" t="s">
        <v>8005</v>
      </c>
      <c r="U253" s="42" t="s">
        <v>7914</v>
      </c>
      <c r="V253" s="81">
        <v>1.3</v>
      </c>
      <c r="W253" s="42" t="s">
        <v>8005</v>
      </c>
      <c r="X253" s="42" t="s">
        <v>7914</v>
      </c>
    </row>
    <row r="254" spans="1:24" s="5" customFormat="1" ht="22.5" customHeight="1" x14ac:dyDescent="0.2">
      <c r="A254" s="2" t="s">
        <v>6597</v>
      </c>
      <c r="B254" s="2" t="s">
        <v>1344</v>
      </c>
      <c r="C254" s="2" t="s">
        <v>6685</v>
      </c>
      <c r="D254" s="2" t="s">
        <v>1426</v>
      </c>
      <c r="E254" s="2" t="s">
        <v>6600</v>
      </c>
      <c r="F254" s="2" t="s">
        <v>3111</v>
      </c>
      <c r="G254" s="2">
        <v>1</v>
      </c>
      <c r="H254" s="2" t="s">
        <v>2345</v>
      </c>
      <c r="I254" s="7">
        <v>400</v>
      </c>
      <c r="J254" s="2" t="s">
        <v>2315</v>
      </c>
      <c r="K254" s="2">
        <v>852</v>
      </c>
      <c r="L254" s="2" t="s">
        <v>13</v>
      </c>
      <c r="M254" s="80">
        <v>525</v>
      </c>
      <c r="N254" s="42" t="s">
        <v>7914</v>
      </c>
      <c r="O254" s="42" t="s">
        <v>7914</v>
      </c>
      <c r="P254" s="80">
        <v>525</v>
      </c>
      <c r="Q254" s="42" t="s">
        <v>8152</v>
      </c>
      <c r="R254" s="42" t="s">
        <v>7914</v>
      </c>
      <c r="S254" s="80">
        <v>575</v>
      </c>
      <c r="T254" s="42" t="s">
        <v>8153</v>
      </c>
      <c r="U254" s="42" t="s">
        <v>7909</v>
      </c>
      <c r="V254" s="80">
        <v>575</v>
      </c>
      <c r="W254" s="42" t="s">
        <v>8153</v>
      </c>
      <c r="X254" s="42" t="s">
        <v>7909</v>
      </c>
    </row>
    <row r="255" spans="1:24" s="5" customFormat="1" ht="22.5" customHeight="1" x14ac:dyDescent="0.2">
      <c r="A255" s="2" t="s">
        <v>6597</v>
      </c>
      <c r="B255" s="2" t="s">
        <v>1344</v>
      </c>
      <c r="C255" s="2" t="s">
        <v>6685</v>
      </c>
      <c r="D255" s="2" t="s">
        <v>1426</v>
      </c>
      <c r="E255" s="2" t="s">
        <v>1777</v>
      </c>
      <c r="F255" s="2" t="s">
        <v>2213</v>
      </c>
      <c r="G255" s="2">
        <v>1</v>
      </c>
      <c r="H255" s="2" t="s">
        <v>2345</v>
      </c>
      <c r="I255" s="7">
        <v>1</v>
      </c>
      <c r="J255" s="2" t="s">
        <v>3130</v>
      </c>
      <c r="K255" s="2" t="s">
        <v>1801</v>
      </c>
      <c r="L255" s="2" t="s">
        <v>13</v>
      </c>
      <c r="M255" s="80">
        <v>1.1200000000000001</v>
      </c>
      <c r="N255" s="42" t="s">
        <v>7918</v>
      </c>
      <c r="O255" s="42" t="s">
        <v>7918</v>
      </c>
      <c r="P255" s="80">
        <v>1.1200000000000001</v>
      </c>
      <c r="Q255" s="42" t="s">
        <v>8006</v>
      </c>
      <c r="R255" s="42" t="s">
        <v>7918</v>
      </c>
      <c r="S255" s="80">
        <v>1.1200000000000001</v>
      </c>
      <c r="T255" s="42" t="s">
        <v>8006</v>
      </c>
      <c r="U255" s="42" t="s">
        <v>7918</v>
      </c>
      <c r="V255" s="80">
        <v>1.1200000000000001</v>
      </c>
      <c r="W255" s="42" t="s">
        <v>8006</v>
      </c>
      <c r="X255" s="42" t="s">
        <v>7918</v>
      </c>
    </row>
    <row r="256" spans="1:24" s="5" customFormat="1" ht="22.5" customHeight="1" x14ac:dyDescent="0.2">
      <c r="A256" s="2" t="s">
        <v>6597</v>
      </c>
      <c r="B256" s="2" t="s">
        <v>1344</v>
      </c>
      <c r="C256" s="2" t="s">
        <v>6685</v>
      </c>
      <c r="D256" s="2" t="s">
        <v>1426</v>
      </c>
      <c r="E256" s="2" t="s">
        <v>2150</v>
      </c>
      <c r="F256" s="2" t="s">
        <v>2953</v>
      </c>
      <c r="G256" s="2">
        <v>1</v>
      </c>
      <c r="H256" s="2" t="s">
        <v>2345</v>
      </c>
      <c r="I256" s="7">
        <v>500</v>
      </c>
      <c r="J256" s="2" t="s">
        <v>2315</v>
      </c>
      <c r="K256" s="2">
        <v>160</v>
      </c>
      <c r="L256" s="2" t="s">
        <v>13</v>
      </c>
      <c r="M256" s="80">
        <v>750</v>
      </c>
      <c r="N256" s="42" t="s">
        <v>7904</v>
      </c>
      <c r="O256" s="42" t="s">
        <v>7904</v>
      </c>
      <c r="P256" s="80">
        <v>550</v>
      </c>
      <c r="Q256" s="42" t="s">
        <v>8004</v>
      </c>
      <c r="R256" s="42" t="s">
        <v>7918</v>
      </c>
      <c r="S256" s="80">
        <v>550</v>
      </c>
      <c r="T256" s="42" t="s">
        <v>8004</v>
      </c>
      <c r="U256" s="42" t="s">
        <v>7918</v>
      </c>
      <c r="V256" s="80">
        <v>750</v>
      </c>
      <c r="W256" s="42" t="s">
        <v>7913</v>
      </c>
      <c r="X256" s="42" t="s">
        <v>7904</v>
      </c>
    </row>
    <row r="257" spans="1:24" s="5" customFormat="1" ht="22.5" customHeight="1" x14ac:dyDescent="0.2">
      <c r="A257" s="2" t="s">
        <v>6597</v>
      </c>
      <c r="B257" s="2" t="s">
        <v>1344</v>
      </c>
      <c r="C257" s="2" t="s">
        <v>6686</v>
      </c>
      <c r="D257" s="2" t="s">
        <v>1427</v>
      </c>
      <c r="E257" s="2" t="s">
        <v>1342</v>
      </c>
      <c r="F257" s="2" t="s">
        <v>2216</v>
      </c>
      <c r="G257" s="2">
        <v>1</v>
      </c>
      <c r="H257" s="2" t="s">
        <v>2345</v>
      </c>
      <c r="I257" s="7">
        <v>1</v>
      </c>
      <c r="J257" s="2" t="s">
        <v>3130</v>
      </c>
      <c r="K257" s="2" t="s">
        <v>1428</v>
      </c>
      <c r="L257" s="2" t="s">
        <v>13</v>
      </c>
      <c r="M257" s="80">
        <v>2</v>
      </c>
      <c r="N257" s="42" t="s">
        <v>7902</v>
      </c>
      <c r="O257" s="42" t="s">
        <v>7902</v>
      </c>
      <c r="P257" s="80">
        <v>2</v>
      </c>
      <c r="Q257" s="42" t="s">
        <v>7905</v>
      </c>
      <c r="R257" s="42" t="s">
        <v>7902</v>
      </c>
      <c r="S257" s="80">
        <v>2</v>
      </c>
      <c r="T257" s="42" t="s">
        <v>7905</v>
      </c>
      <c r="U257" s="42" t="s">
        <v>7902</v>
      </c>
      <c r="V257" s="80">
        <v>2</v>
      </c>
      <c r="W257" s="42" t="s">
        <v>7905</v>
      </c>
      <c r="X257" s="42" t="s">
        <v>7902</v>
      </c>
    </row>
    <row r="258" spans="1:24" s="5" customFormat="1" ht="22.5" customHeight="1" x14ac:dyDescent="0.2">
      <c r="A258" s="1" t="s">
        <v>6597</v>
      </c>
      <c r="B258" s="1" t="s">
        <v>1344</v>
      </c>
      <c r="C258" s="1" t="s">
        <v>6686</v>
      </c>
      <c r="D258" s="1" t="s">
        <v>1427</v>
      </c>
      <c r="E258" s="1" t="s">
        <v>3134</v>
      </c>
      <c r="F258" s="1" t="s">
        <v>2953</v>
      </c>
      <c r="G258" s="1">
        <v>1</v>
      </c>
      <c r="H258" s="1" t="s">
        <v>2345</v>
      </c>
      <c r="I258" s="86">
        <v>1</v>
      </c>
      <c r="J258" s="2" t="s">
        <v>3130</v>
      </c>
      <c r="K258" s="1"/>
      <c r="L258" s="1" t="s">
        <v>13</v>
      </c>
      <c r="M258" s="81">
        <v>2.0299999999999998</v>
      </c>
      <c r="N258" s="42" t="s">
        <v>7902</v>
      </c>
      <c r="O258" s="42" t="s">
        <v>7902</v>
      </c>
      <c r="P258" s="81">
        <v>2.0299999999999998</v>
      </c>
      <c r="Q258" s="42" t="s">
        <v>8154</v>
      </c>
      <c r="R258" s="42" t="s">
        <v>7902</v>
      </c>
      <c r="S258" s="81">
        <v>2.0299999999999998</v>
      </c>
      <c r="T258" s="42" t="s">
        <v>8154</v>
      </c>
      <c r="U258" s="42" t="s">
        <v>7902</v>
      </c>
      <c r="V258" s="81">
        <v>2.0299999999999998</v>
      </c>
      <c r="W258" s="42" t="s">
        <v>8154</v>
      </c>
      <c r="X258" s="42" t="s">
        <v>7902</v>
      </c>
    </row>
    <row r="259" spans="1:24" s="5" customFormat="1" ht="22.5" customHeight="1" x14ac:dyDescent="0.2">
      <c r="A259" s="2" t="s">
        <v>6597</v>
      </c>
      <c r="B259" s="2" t="s">
        <v>1344</v>
      </c>
      <c r="C259" s="2" t="s">
        <v>6686</v>
      </c>
      <c r="D259" s="2" t="s">
        <v>1427</v>
      </c>
      <c r="E259" s="2" t="s">
        <v>6600</v>
      </c>
      <c r="F259" s="2" t="s">
        <v>2314</v>
      </c>
      <c r="G259" s="2">
        <v>1</v>
      </c>
      <c r="H259" s="2" t="s">
        <v>2345</v>
      </c>
      <c r="I259" s="7">
        <v>1</v>
      </c>
      <c r="J259" s="2" t="s">
        <v>3130</v>
      </c>
      <c r="K259" s="2">
        <v>853</v>
      </c>
      <c r="L259" s="2" t="s">
        <v>13</v>
      </c>
      <c r="M259" s="80">
        <v>2</v>
      </c>
      <c r="N259" s="42" t="s">
        <v>7902</v>
      </c>
      <c r="O259" s="42" t="s">
        <v>7902</v>
      </c>
      <c r="P259" s="80">
        <v>2.1</v>
      </c>
      <c r="Q259" s="42" t="s">
        <v>8155</v>
      </c>
      <c r="R259" s="42" t="s">
        <v>8156</v>
      </c>
      <c r="S259" s="80">
        <v>2.1</v>
      </c>
      <c r="T259" s="42" t="s">
        <v>8155</v>
      </c>
      <c r="U259" s="42" t="s">
        <v>8156</v>
      </c>
      <c r="V259" s="80">
        <v>2.25</v>
      </c>
      <c r="W259" s="42" t="s">
        <v>7908</v>
      </c>
      <c r="X259" s="42" t="s">
        <v>7907</v>
      </c>
    </row>
    <row r="260" spans="1:24" s="5" customFormat="1" ht="22.5" customHeight="1" x14ac:dyDescent="0.2">
      <c r="A260" s="2" t="s">
        <v>6597</v>
      </c>
      <c r="B260" s="2" t="s">
        <v>1344</v>
      </c>
      <c r="C260" s="2" t="s">
        <v>6686</v>
      </c>
      <c r="D260" s="2" t="s">
        <v>1427</v>
      </c>
      <c r="E260" s="2" t="s">
        <v>1777</v>
      </c>
      <c r="F260" s="2" t="s">
        <v>2216</v>
      </c>
      <c r="G260" s="2">
        <v>1</v>
      </c>
      <c r="H260" s="2" t="s">
        <v>2345</v>
      </c>
      <c r="I260" s="7">
        <v>10</v>
      </c>
      <c r="J260" s="2" t="s">
        <v>2315</v>
      </c>
      <c r="K260" s="2" t="s">
        <v>1428</v>
      </c>
      <c r="L260" s="2" t="s">
        <v>13</v>
      </c>
      <c r="M260" s="80">
        <v>16.8</v>
      </c>
      <c r="N260" s="42" t="s">
        <v>8146</v>
      </c>
      <c r="O260" s="42" t="s">
        <v>8146</v>
      </c>
      <c r="P260" s="80">
        <v>16.8</v>
      </c>
      <c r="Q260" s="42" t="s">
        <v>8157</v>
      </c>
      <c r="R260" s="42" t="s">
        <v>8146</v>
      </c>
      <c r="S260" s="80">
        <v>16.8</v>
      </c>
      <c r="T260" s="42" t="s">
        <v>8157</v>
      </c>
      <c r="U260" s="42" t="s">
        <v>8146</v>
      </c>
      <c r="V260" s="80">
        <v>16.8</v>
      </c>
      <c r="W260" s="42" t="s">
        <v>8157</v>
      </c>
      <c r="X260" s="42" t="s">
        <v>8146</v>
      </c>
    </row>
    <row r="261" spans="1:24" s="5" customFormat="1" ht="22.5" customHeight="1" x14ac:dyDescent="0.2">
      <c r="A261" s="2" t="s">
        <v>6597</v>
      </c>
      <c r="B261" s="2" t="s">
        <v>1344</v>
      </c>
      <c r="C261" s="2" t="s">
        <v>6687</v>
      </c>
      <c r="D261" s="2" t="s">
        <v>1427</v>
      </c>
      <c r="E261" s="2" t="s">
        <v>2150</v>
      </c>
      <c r="F261" s="2" t="s">
        <v>2953</v>
      </c>
      <c r="G261" s="2">
        <v>1</v>
      </c>
      <c r="H261" s="2" t="s">
        <v>2345</v>
      </c>
      <c r="I261" s="7">
        <v>16</v>
      </c>
      <c r="J261" s="2" t="s">
        <v>2315</v>
      </c>
      <c r="K261" s="2">
        <v>215</v>
      </c>
      <c r="L261" s="2" t="s">
        <v>13</v>
      </c>
      <c r="M261" s="80">
        <v>38.4</v>
      </c>
      <c r="N261" s="42" t="s">
        <v>8031</v>
      </c>
      <c r="O261" s="42" t="s">
        <v>8031</v>
      </c>
      <c r="P261" s="80">
        <v>38.4</v>
      </c>
      <c r="Q261" s="42" t="s">
        <v>8114</v>
      </c>
      <c r="R261" s="42" t="s">
        <v>8031</v>
      </c>
      <c r="S261" s="80">
        <v>38.4</v>
      </c>
      <c r="T261" s="42" t="s">
        <v>8114</v>
      </c>
      <c r="U261" s="42" t="s">
        <v>8031</v>
      </c>
      <c r="V261" s="80">
        <v>38.4</v>
      </c>
      <c r="W261" s="42" t="s">
        <v>8114</v>
      </c>
      <c r="X261" s="42" t="s">
        <v>8031</v>
      </c>
    </row>
    <row r="262" spans="1:24" s="5" customFormat="1" ht="22.5" customHeight="1" x14ac:dyDescent="0.2">
      <c r="A262" s="2" t="s">
        <v>6597</v>
      </c>
      <c r="B262" s="2" t="s">
        <v>1344</v>
      </c>
      <c r="C262" s="2" t="s">
        <v>6688</v>
      </c>
      <c r="D262" s="2" t="s">
        <v>1429</v>
      </c>
      <c r="E262" s="2" t="s">
        <v>1342</v>
      </c>
      <c r="F262" s="2" t="s">
        <v>2218</v>
      </c>
      <c r="G262" s="2">
        <v>1</v>
      </c>
      <c r="H262" s="2" t="s">
        <v>2345</v>
      </c>
      <c r="I262" s="7">
        <v>1</v>
      </c>
      <c r="J262" s="2" t="s">
        <v>3130</v>
      </c>
      <c r="K262" s="2" t="s">
        <v>1430</v>
      </c>
      <c r="L262" s="2" t="s">
        <v>13</v>
      </c>
      <c r="M262" s="80">
        <v>2.4</v>
      </c>
      <c r="N262" s="42" t="s">
        <v>8031</v>
      </c>
      <c r="O262" s="42" t="s">
        <v>8031</v>
      </c>
      <c r="P262" s="80">
        <v>2</v>
      </c>
      <c r="Q262" s="42" t="s">
        <v>7905</v>
      </c>
      <c r="R262" s="42" t="s">
        <v>7902</v>
      </c>
      <c r="S262" s="80">
        <v>2.4</v>
      </c>
      <c r="T262" s="42" t="s">
        <v>8114</v>
      </c>
      <c r="U262" s="42" t="s">
        <v>8031</v>
      </c>
      <c r="V262" s="80">
        <v>2.93</v>
      </c>
      <c r="W262" s="42" t="s">
        <v>8158</v>
      </c>
      <c r="X262" s="42" t="s">
        <v>8058</v>
      </c>
    </row>
    <row r="263" spans="1:24" s="5" customFormat="1" ht="22.5" customHeight="1" x14ac:dyDescent="0.2">
      <c r="A263" s="1" t="s">
        <v>6597</v>
      </c>
      <c r="B263" s="1" t="s">
        <v>1344</v>
      </c>
      <c r="C263" s="1" t="s">
        <v>6688</v>
      </c>
      <c r="D263" s="1" t="s">
        <v>1429</v>
      </c>
      <c r="E263" s="1" t="s">
        <v>3134</v>
      </c>
      <c r="F263" s="1" t="s">
        <v>2953</v>
      </c>
      <c r="G263" s="1">
        <v>1</v>
      </c>
      <c r="H263" s="1" t="s">
        <v>2345</v>
      </c>
      <c r="I263" s="86">
        <v>1</v>
      </c>
      <c r="J263" s="2" t="s">
        <v>3130</v>
      </c>
      <c r="K263" s="1"/>
      <c r="L263" s="1" t="s">
        <v>13</v>
      </c>
      <c r="M263" s="81">
        <v>2.95</v>
      </c>
      <c r="N263" s="42" t="s">
        <v>7886</v>
      </c>
      <c r="O263" s="42" t="s">
        <v>7886</v>
      </c>
      <c r="P263" s="81">
        <v>2.95</v>
      </c>
      <c r="Q263" s="42" t="s">
        <v>8126</v>
      </c>
      <c r="R263" s="42" t="s">
        <v>7886</v>
      </c>
      <c r="S263" s="81">
        <v>2.95</v>
      </c>
      <c r="T263" s="42" t="s">
        <v>8126</v>
      </c>
      <c r="U263" s="42" t="s">
        <v>7886</v>
      </c>
      <c r="V263" s="81">
        <v>2.95</v>
      </c>
      <c r="W263" s="42" t="s">
        <v>8126</v>
      </c>
      <c r="X263" s="42" t="s">
        <v>7886</v>
      </c>
    </row>
    <row r="264" spans="1:24" s="5" customFormat="1" ht="22.5" customHeight="1" x14ac:dyDescent="0.2">
      <c r="A264" s="2" t="s">
        <v>6597</v>
      </c>
      <c r="B264" s="2" t="s">
        <v>1344</v>
      </c>
      <c r="C264" s="2" t="s">
        <v>6688</v>
      </c>
      <c r="D264" s="2" t="s">
        <v>1429</v>
      </c>
      <c r="E264" s="2" t="s">
        <v>6600</v>
      </c>
      <c r="F264" s="2" t="s">
        <v>2314</v>
      </c>
      <c r="G264" s="2">
        <v>1</v>
      </c>
      <c r="H264" s="2" t="s">
        <v>2345</v>
      </c>
      <c r="I264" s="7">
        <v>1</v>
      </c>
      <c r="J264" s="2" t="s">
        <v>3130</v>
      </c>
      <c r="K264" s="2">
        <v>902</v>
      </c>
      <c r="L264" s="2" t="s">
        <v>13</v>
      </c>
      <c r="M264" s="80">
        <v>2.75</v>
      </c>
      <c r="N264" s="42" t="s">
        <v>7911</v>
      </c>
      <c r="O264" s="42" t="s">
        <v>7911</v>
      </c>
      <c r="P264" s="80">
        <v>2.75</v>
      </c>
      <c r="Q264" s="42" t="s">
        <v>8128</v>
      </c>
      <c r="R264" s="42" t="s">
        <v>7911</v>
      </c>
      <c r="S264" s="80">
        <v>2.95</v>
      </c>
      <c r="T264" s="42" t="s">
        <v>8126</v>
      </c>
      <c r="U264" s="42" t="s">
        <v>7886</v>
      </c>
      <c r="V264" s="80">
        <v>3.25</v>
      </c>
      <c r="W264" s="42" t="s">
        <v>8062</v>
      </c>
      <c r="X264" s="42" t="s">
        <v>8061</v>
      </c>
    </row>
    <row r="265" spans="1:24" s="5" customFormat="1" ht="22.5" customHeight="1" x14ac:dyDescent="0.2">
      <c r="A265" s="2" t="s">
        <v>6597</v>
      </c>
      <c r="B265" s="2" t="s">
        <v>1344</v>
      </c>
      <c r="C265" s="2" t="s">
        <v>6688</v>
      </c>
      <c r="D265" s="2" t="s">
        <v>1429</v>
      </c>
      <c r="E265" s="2" t="s">
        <v>1777</v>
      </c>
      <c r="F265" s="2" t="s">
        <v>2217</v>
      </c>
      <c r="G265" s="2">
        <v>1</v>
      </c>
      <c r="H265" s="2" t="s">
        <v>2345</v>
      </c>
      <c r="I265" s="7">
        <v>15</v>
      </c>
      <c r="J265" s="2" t="s">
        <v>2315</v>
      </c>
      <c r="K265" s="2" t="s">
        <v>1803</v>
      </c>
      <c r="L265" s="2" t="s">
        <v>13</v>
      </c>
      <c r="M265" s="80">
        <v>52.5</v>
      </c>
      <c r="N265" s="42" t="s">
        <v>8063</v>
      </c>
      <c r="O265" s="42" t="s">
        <v>8063</v>
      </c>
      <c r="P265" s="80">
        <v>42</v>
      </c>
      <c r="Q265" s="42" t="s">
        <v>7912</v>
      </c>
      <c r="R265" s="42" t="s">
        <v>7911</v>
      </c>
      <c r="S265" s="80">
        <v>42</v>
      </c>
      <c r="T265" s="42" t="s">
        <v>7912</v>
      </c>
      <c r="U265" s="42" t="s">
        <v>7911</v>
      </c>
      <c r="V265" s="80">
        <v>52.5</v>
      </c>
      <c r="W265" s="42" t="s">
        <v>8064</v>
      </c>
      <c r="X265" s="42" t="s">
        <v>8063</v>
      </c>
    </row>
    <row r="266" spans="1:24" s="5" customFormat="1" ht="22.5" customHeight="1" x14ac:dyDescent="0.2">
      <c r="A266" s="2" t="s">
        <v>6597</v>
      </c>
      <c r="B266" s="2" t="s">
        <v>1344</v>
      </c>
      <c r="C266" s="2" t="s">
        <v>6689</v>
      </c>
      <c r="D266" s="2" t="s">
        <v>1429</v>
      </c>
      <c r="E266" s="2" t="s">
        <v>2150</v>
      </c>
      <c r="F266" s="2" t="s">
        <v>2953</v>
      </c>
      <c r="G266" s="2">
        <v>1</v>
      </c>
      <c r="H266" s="2" t="s">
        <v>2345</v>
      </c>
      <c r="I266" s="7">
        <v>15</v>
      </c>
      <c r="J266" s="2" t="s">
        <v>2315</v>
      </c>
      <c r="K266" s="2">
        <v>158</v>
      </c>
      <c r="L266" s="2" t="s">
        <v>13</v>
      </c>
      <c r="M266" s="80">
        <v>58.5</v>
      </c>
      <c r="N266" s="42" t="s">
        <v>7938</v>
      </c>
      <c r="O266" s="42" t="s">
        <v>7938</v>
      </c>
      <c r="P266" s="80">
        <v>63</v>
      </c>
      <c r="Q266" s="42" t="s">
        <v>7885</v>
      </c>
      <c r="R266" s="42" t="s">
        <v>7884</v>
      </c>
      <c r="S266" s="80">
        <v>72</v>
      </c>
      <c r="T266" s="42" t="s">
        <v>7949</v>
      </c>
      <c r="U266" s="42" t="s">
        <v>7950</v>
      </c>
      <c r="V266" s="80">
        <v>58.5</v>
      </c>
      <c r="W266" s="42" t="s">
        <v>8159</v>
      </c>
      <c r="X266" s="42" t="s">
        <v>7938</v>
      </c>
    </row>
    <row r="267" spans="1:24" s="5" customFormat="1" ht="22.5" customHeight="1" x14ac:dyDescent="0.2">
      <c r="A267" s="2" t="s">
        <v>6597</v>
      </c>
      <c r="B267" s="2" t="s">
        <v>1344</v>
      </c>
      <c r="C267" s="2" t="s">
        <v>6690</v>
      </c>
      <c r="D267" s="2" t="s">
        <v>1429</v>
      </c>
      <c r="E267" s="2" t="s">
        <v>2150</v>
      </c>
      <c r="F267" s="2" t="s">
        <v>2953</v>
      </c>
      <c r="G267" s="2">
        <v>1</v>
      </c>
      <c r="H267" s="2" t="s">
        <v>2345</v>
      </c>
      <c r="I267" s="7">
        <v>1</v>
      </c>
      <c r="J267" s="2" t="s">
        <v>3130</v>
      </c>
      <c r="K267" s="2">
        <v>158</v>
      </c>
      <c r="L267" s="2" t="s">
        <v>13</v>
      </c>
      <c r="M267" s="80">
        <v>2.4</v>
      </c>
      <c r="N267" s="42" t="s">
        <v>8031</v>
      </c>
      <c r="O267" s="42" t="s">
        <v>8031</v>
      </c>
      <c r="P267" s="80">
        <v>2.8</v>
      </c>
      <c r="Q267" s="42" t="s">
        <v>7912</v>
      </c>
      <c r="R267" s="42" t="s">
        <v>7911</v>
      </c>
      <c r="S267" s="80">
        <v>3</v>
      </c>
      <c r="T267" s="42" t="s">
        <v>7887</v>
      </c>
      <c r="U267" s="42" t="s">
        <v>7886</v>
      </c>
      <c r="V267" s="80">
        <v>2.4</v>
      </c>
      <c r="W267" s="42" t="s">
        <v>8114</v>
      </c>
      <c r="X267" s="42" t="s">
        <v>8031</v>
      </c>
    </row>
    <row r="268" spans="1:24" s="5" customFormat="1" ht="22.5" customHeight="1" x14ac:dyDescent="0.2">
      <c r="A268" s="2" t="s">
        <v>6597</v>
      </c>
      <c r="B268" s="2" t="s">
        <v>1344</v>
      </c>
      <c r="C268" s="2" t="s">
        <v>6691</v>
      </c>
      <c r="D268" s="2" t="s">
        <v>1431</v>
      </c>
      <c r="E268" s="2" t="s">
        <v>1342</v>
      </c>
      <c r="F268" s="2" t="s">
        <v>2219</v>
      </c>
      <c r="G268" s="2">
        <v>1</v>
      </c>
      <c r="H268" s="2" t="s">
        <v>2345</v>
      </c>
      <c r="I268" s="7">
        <v>1</v>
      </c>
      <c r="J268" s="2" t="s">
        <v>3130</v>
      </c>
      <c r="K268" s="2" t="s">
        <v>1432</v>
      </c>
      <c r="L268" s="2" t="s">
        <v>13</v>
      </c>
      <c r="M268" s="80">
        <v>1.33</v>
      </c>
      <c r="N268" s="42" t="s">
        <v>7914</v>
      </c>
      <c r="O268" s="42" t="s">
        <v>7914</v>
      </c>
      <c r="P268" s="80">
        <v>1.2</v>
      </c>
      <c r="Q268" s="42" t="s">
        <v>8110</v>
      </c>
      <c r="R268" s="42" t="s">
        <v>7916</v>
      </c>
      <c r="S268" s="80">
        <v>1.2</v>
      </c>
      <c r="T268" s="42" t="s">
        <v>8110</v>
      </c>
      <c r="U268" s="42" t="s">
        <v>7916</v>
      </c>
      <c r="V268" s="80">
        <v>1.33</v>
      </c>
      <c r="W268" s="42" t="s">
        <v>8003</v>
      </c>
      <c r="X268" s="42" t="s">
        <v>7914</v>
      </c>
    </row>
    <row r="269" spans="1:24" s="5" customFormat="1" ht="22.5" customHeight="1" x14ac:dyDescent="0.2">
      <c r="A269" s="1" t="s">
        <v>6597</v>
      </c>
      <c r="B269" s="1" t="s">
        <v>1344</v>
      </c>
      <c r="C269" s="1" t="s">
        <v>6691</v>
      </c>
      <c r="D269" s="1" t="s">
        <v>1431</v>
      </c>
      <c r="E269" s="1" t="s">
        <v>3134</v>
      </c>
      <c r="F269" s="1" t="s">
        <v>2953</v>
      </c>
      <c r="G269" s="1">
        <v>1</v>
      </c>
      <c r="H269" s="1" t="s">
        <v>2345</v>
      </c>
      <c r="I269" s="86">
        <v>1</v>
      </c>
      <c r="J269" s="2" t="s">
        <v>3130</v>
      </c>
      <c r="K269" s="1"/>
      <c r="L269" s="1" t="s">
        <v>13</v>
      </c>
      <c r="M269" s="81">
        <v>1.95</v>
      </c>
      <c r="N269" s="42" t="s">
        <v>7902</v>
      </c>
      <c r="O269" s="42" t="s">
        <v>7902</v>
      </c>
      <c r="P269" s="81">
        <v>1.95</v>
      </c>
      <c r="Q269" s="42" t="s">
        <v>8160</v>
      </c>
      <c r="R269" s="42" t="s">
        <v>7902</v>
      </c>
      <c r="S269" s="81">
        <v>1.95</v>
      </c>
      <c r="T269" s="42" t="s">
        <v>8160</v>
      </c>
      <c r="U269" s="42" t="s">
        <v>7902</v>
      </c>
      <c r="V269" s="81">
        <v>1.95</v>
      </c>
      <c r="W269" s="42" t="s">
        <v>8160</v>
      </c>
      <c r="X269" s="42" t="s">
        <v>7902</v>
      </c>
    </row>
    <row r="270" spans="1:24" s="5" customFormat="1" ht="22.5" customHeight="1" x14ac:dyDescent="0.2">
      <c r="A270" s="2" t="s">
        <v>6597</v>
      </c>
      <c r="B270" s="2" t="s">
        <v>1344</v>
      </c>
      <c r="C270" s="2" t="s">
        <v>6691</v>
      </c>
      <c r="D270" s="2" t="s">
        <v>1431</v>
      </c>
      <c r="E270" s="2" t="s">
        <v>6600</v>
      </c>
      <c r="F270" s="2" t="s">
        <v>2314</v>
      </c>
      <c r="G270" s="2">
        <v>1</v>
      </c>
      <c r="H270" s="2" t="s">
        <v>2345</v>
      </c>
      <c r="I270" s="7">
        <v>1</v>
      </c>
      <c r="J270" s="2" t="s">
        <v>3130</v>
      </c>
      <c r="K270" s="2">
        <v>856</v>
      </c>
      <c r="L270" s="2" t="s">
        <v>13</v>
      </c>
      <c r="M270" s="80">
        <v>1.9</v>
      </c>
      <c r="N270" s="42" t="s">
        <v>8145</v>
      </c>
      <c r="O270" s="42" t="s">
        <v>8145</v>
      </c>
      <c r="P270" s="80">
        <v>1.9</v>
      </c>
      <c r="Q270" s="42" t="s">
        <v>8161</v>
      </c>
      <c r="R270" s="42" t="s">
        <v>8145</v>
      </c>
      <c r="S270" s="80">
        <v>2.25</v>
      </c>
      <c r="T270" s="42" t="s">
        <v>7908</v>
      </c>
      <c r="U270" s="42" t="s">
        <v>7907</v>
      </c>
      <c r="V270" s="80">
        <v>2.25</v>
      </c>
      <c r="W270" s="42" t="s">
        <v>7908</v>
      </c>
      <c r="X270" s="42" t="s">
        <v>7907</v>
      </c>
    </row>
    <row r="271" spans="1:24" s="5" customFormat="1" ht="22.5" customHeight="1" x14ac:dyDescent="0.2">
      <c r="A271" s="2" t="s">
        <v>6597</v>
      </c>
      <c r="B271" s="2" t="s">
        <v>1344</v>
      </c>
      <c r="C271" s="2" t="s">
        <v>6691</v>
      </c>
      <c r="D271" s="2" t="s">
        <v>1431</v>
      </c>
      <c r="E271" s="2" t="s">
        <v>1777</v>
      </c>
      <c r="F271" s="2" t="s">
        <v>2220</v>
      </c>
      <c r="G271" s="2">
        <v>1</v>
      </c>
      <c r="H271" s="2" t="s">
        <v>2345</v>
      </c>
      <c r="I271" s="7">
        <v>1</v>
      </c>
      <c r="J271" s="2" t="s">
        <v>3130</v>
      </c>
      <c r="K271" s="2" t="s">
        <v>1804</v>
      </c>
      <c r="L271" s="2" t="s">
        <v>13</v>
      </c>
      <c r="M271" s="80">
        <v>2.52</v>
      </c>
      <c r="N271" s="42" t="s">
        <v>7889</v>
      </c>
      <c r="O271" s="42" t="s">
        <v>7889</v>
      </c>
      <c r="P271" s="80">
        <v>1.68</v>
      </c>
      <c r="Q271" s="42" t="s">
        <v>8157</v>
      </c>
      <c r="R271" s="42" t="s">
        <v>8146</v>
      </c>
      <c r="S271" s="80">
        <v>1.68</v>
      </c>
      <c r="T271" s="42" t="s">
        <v>8157</v>
      </c>
      <c r="U271" s="42" t="s">
        <v>8146</v>
      </c>
      <c r="V271" s="80">
        <v>1.68</v>
      </c>
      <c r="W271" s="42" t="s">
        <v>8157</v>
      </c>
      <c r="X271" s="42" t="s">
        <v>8146</v>
      </c>
    </row>
    <row r="272" spans="1:24" s="5" customFormat="1" ht="22.5" customHeight="1" x14ac:dyDescent="0.2">
      <c r="A272" s="2" t="s">
        <v>6597</v>
      </c>
      <c r="B272" s="2" t="s">
        <v>1344</v>
      </c>
      <c r="C272" s="2" t="s">
        <v>6691</v>
      </c>
      <c r="D272" s="2" t="s">
        <v>1431</v>
      </c>
      <c r="E272" s="2" t="s">
        <v>2150</v>
      </c>
      <c r="F272" s="2" t="s">
        <v>2953</v>
      </c>
      <c r="G272" s="2">
        <v>1</v>
      </c>
      <c r="H272" s="2" t="s">
        <v>2345</v>
      </c>
      <c r="I272" s="7">
        <v>1</v>
      </c>
      <c r="J272" s="2" t="s">
        <v>3130</v>
      </c>
      <c r="K272" s="2">
        <v>165</v>
      </c>
      <c r="L272" s="2" t="s">
        <v>13</v>
      </c>
      <c r="M272" s="80">
        <v>1.5</v>
      </c>
      <c r="N272" s="42" t="s">
        <v>7904</v>
      </c>
      <c r="O272" s="42" t="s">
        <v>7904</v>
      </c>
      <c r="P272" s="80">
        <v>1</v>
      </c>
      <c r="Q272" s="42" t="s">
        <v>8113</v>
      </c>
      <c r="R272" s="42" t="s">
        <v>8012</v>
      </c>
      <c r="S272" s="80">
        <v>1.5</v>
      </c>
      <c r="T272" s="42" t="s">
        <v>7913</v>
      </c>
      <c r="U272" s="42" t="s">
        <v>7904</v>
      </c>
      <c r="V272" s="80">
        <v>1.8</v>
      </c>
      <c r="W272" s="42" t="s">
        <v>8039</v>
      </c>
      <c r="X272" s="42" t="s">
        <v>8040</v>
      </c>
    </row>
    <row r="273" spans="1:30" ht="22.5" customHeight="1" x14ac:dyDescent="0.2">
      <c r="A273" s="2" t="s">
        <v>6597</v>
      </c>
      <c r="B273" s="2" t="s">
        <v>1344</v>
      </c>
      <c r="C273" s="2" t="s">
        <v>6692</v>
      </c>
      <c r="D273" s="2" t="s">
        <v>1433</v>
      </c>
      <c r="E273" s="2" t="s">
        <v>1342</v>
      </c>
      <c r="F273" s="2" t="s">
        <v>2221</v>
      </c>
      <c r="G273" s="2">
        <v>1</v>
      </c>
      <c r="H273" s="2" t="s">
        <v>2345</v>
      </c>
      <c r="I273" s="7">
        <v>1</v>
      </c>
      <c r="J273" s="2" t="s">
        <v>3130</v>
      </c>
      <c r="K273" s="2" t="s">
        <v>1434</v>
      </c>
      <c r="L273" s="2" t="s">
        <v>13</v>
      </c>
      <c r="M273" s="80">
        <v>1.2</v>
      </c>
      <c r="N273" s="42" t="s">
        <v>7916</v>
      </c>
      <c r="O273" s="42" t="s">
        <v>7916</v>
      </c>
      <c r="P273" s="80">
        <v>1.07</v>
      </c>
      <c r="Q273" s="42" t="s">
        <v>8162</v>
      </c>
      <c r="R273" s="42" t="s">
        <v>7918</v>
      </c>
      <c r="S273" s="80">
        <v>1.07</v>
      </c>
      <c r="T273" s="42" t="s">
        <v>8162</v>
      </c>
      <c r="U273" s="42" t="s">
        <v>7918</v>
      </c>
      <c r="V273" s="80">
        <v>1.2</v>
      </c>
      <c r="W273" s="42" t="s">
        <v>8110</v>
      </c>
      <c r="X273" s="42" t="s">
        <v>7916</v>
      </c>
      <c r="Y273" s="2"/>
      <c r="Z273" s="2"/>
      <c r="AA273" s="2"/>
      <c r="AB273" s="2"/>
      <c r="AC273" s="2"/>
      <c r="AD273" s="2"/>
    </row>
    <row r="274" spans="1:30" ht="22.5" customHeight="1" x14ac:dyDescent="0.2">
      <c r="A274" s="1" t="s">
        <v>6597</v>
      </c>
      <c r="B274" s="1" t="s">
        <v>1344</v>
      </c>
      <c r="C274" s="1" t="s">
        <v>6692</v>
      </c>
      <c r="D274" s="1" t="s">
        <v>1433</v>
      </c>
      <c r="E274" s="1" t="s">
        <v>3134</v>
      </c>
      <c r="F274" s="1" t="s">
        <v>2953</v>
      </c>
      <c r="G274" s="1">
        <v>1</v>
      </c>
      <c r="H274" s="1" t="s">
        <v>2345</v>
      </c>
      <c r="I274" s="86">
        <v>1</v>
      </c>
      <c r="J274" s="2" t="s">
        <v>3130</v>
      </c>
      <c r="K274" s="1"/>
      <c r="L274" s="1" t="s">
        <v>13</v>
      </c>
      <c r="M274" s="81">
        <v>1.85</v>
      </c>
      <c r="N274" s="42" t="s">
        <v>8145</v>
      </c>
      <c r="O274" s="42" t="s">
        <v>8145</v>
      </c>
      <c r="P274" s="81">
        <v>1.85</v>
      </c>
      <c r="Q274" s="42" t="s">
        <v>8144</v>
      </c>
      <c r="R274" s="42" t="s">
        <v>8145</v>
      </c>
      <c r="S274" s="81">
        <v>1.85</v>
      </c>
      <c r="T274" s="42" t="s">
        <v>8144</v>
      </c>
      <c r="U274" s="42" t="s">
        <v>8145</v>
      </c>
      <c r="V274" s="81">
        <v>1.85</v>
      </c>
      <c r="W274" s="42" t="s">
        <v>8144</v>
      </c>
      <c r="X274" s="42" t="s">
        <v>8145</v>
      </c>
      <c r="Y274" s="2"/>
      <c r="Z274" s="2"/>
      <c r="AA274" s="2"/>
      <c r="AB274" s="2"/>
      <c r="AC274" s="2"/>
      <c r="AD274" s="2"/>
    </row>
    <row r="275" spans="1:30" ht="22.5" customHeight="1" x14ac:dyDescent="0.2">
      <c r="A275" s="2" t="s">
        <v>6597</v>
      </c>
      <c r="B275" s="2" t="s">
        <v>1344</v>
      </c>
      <c r="C275" s="2" t="s">
        <v>6692</v>
      </c>
      <c r="D275" s="2" t="s">
        <v>1433</v>
      </c>
      <c r="E275" s="2" t="s">
        <v>6600</v>
      </c>
      <c r="F275" s="2" t="s">
        <v>3118</v>
      </c>
      <c r="G275" s="2">
        <v>1</v>
      </c>
      <c r="H275" s="2" t="s">
        <v>2345</v>
      </c>
      <c r="I275" s="7">
        <v>20</v>
      </c>
      <c r="J275" s="2" t="s">
        <v>2315</v>
      </c>
      <c r="K275" s="2" t="s">
        <v>3121</v>
      </c>
      <c r="L275" s="2" t="s">
        <v>13</v>
      </c>
      <c r="M275" s="80">
        <v>35</v>
      </c>
      <c r="N275" s="42" t="s">
        <v>8040</v>
      </c>
      <c r="O275" s="42" t="s">
        <v>8040</v>
      </c>
      <c r="P275" s="80">
        <v>35</v>
      </c>
      <c r="Q275" s="42" t="s">
        <v>8143</v>
      </c>
      <c r="R275" s="42" t="s">
        <v>8040</v>
      </c>
      <c r="S275" s="80">
        <v>38.5</v>
      </c>
      <c r="T275" s="42" t="s">
        <v>8163</v>
      </c>
      <c r="U275" s="42" t="s">
        <v>8145</v>
      </c>
      <c r="V275" s="80">
        <v>38.5</v>
      </c>
      <c r="W275" s="42" t="s">
        <v>8163</v>
      </c>
      <c r="X275" s="42" t="s">
        <v>8145</v>
      </c>
      <c r="Y275" s="2"/>
      <c r="Z275" s="2"/>
      <c r="AA275" s="2"/>
      <c r="AB275" s="2"/>
      <c r="AC275" s="2"/>
      <c r="AD275" s="2"/>
    </row>
    <row r="276" spans="1:30" ht="22.5" customHeight="1" x14ac:dyDescent="0.2">
      <c r="A276" s="2" t="s">
        <v>6597</v>
      </c>
      <c r="B276" s="2" t="s">
        <v>1344</v>
      </c>
      <c r="C276" s="2" t="s">
        <v>6692</v>
      </c>
      <c r="D276" s="2" t="s">
        <v>1433</v>
      </c>
      <c r="E276" s="2" t="s">
        <v>1777</v>
      </c>
      <c r="F276" s="2" t="s">
        <v>2222</v>
      </c>
      <c r="G276" s="2">
        <v>1</v>
      </c>
      <c r="H276" s="2" t="s">
        <v>2345</v>
      </c>
      <c r="I276" s="7">
        <v>1</v>
      </c>
      <c r="J276" s="2" t="s">
        <v>3130</v>
      </c>
      <c r="K276" s="2" t="s">
        <v>1805</v>
      </c>
      <c r="L276" s="2" t="s">
        <v>13</v>
      </c>
      <c r="M276" s="80">
        <v>2.52</v>
      </c>
      <c r="N276" s="42" t="s">
        <v>7889</v>
      </c>
      <c r="O276" s="42" t="s">
        <v>7889</v>
      </c>
      <c r="P276" s="80">
        <v>1.68</v>
      </c>
      <c r="Q276" s="42" t="s">
        <v>8157</v>
      </c>
      <c r="R276" s="42" t="s">
        <v>8146</v>
      </c>
      <c r="S276" s="80">
        <v>1.68</v>
      </c>
      <c r="T276" s="42" t="s">
        <v>8157</v>
      </c>
      <c r="U276" s="42" t="s">
        <v>8146</v>
      </c>
      <c r="V276" s="80">
        <v>1.68</v>
      </c>
      <c r="W276" s="42" t="s">
        <v>8157</v>
      </c>
      <c r="X276" s="42" t="s">
        <v>8146</v>
      </c>
      <c r="Y276" s="2"/>
      <c r="Z276" s="2"/>
      <c r="AA276" s="2"/>
      <c r="AB276" s="2"/>
      <c r="AC276" s="2"/>
      <c r="AD276" s="2"/>
    </row>
    <row r="277" spans="1:30" ht="22.5" customHeight="1" x14ac:dyDescent="0.2">
      <c r="A277" s="2" t="s">
        <v>6597</v>
      </c>
      <c r="B277" s="2" t="s">
        <v>1344</v>
      </c>
      <c r="C277" s="2" t="s">
        <v>6692</v>
      </c>
      <c r="D277" s="2" t="s">
        <v>1433</v>
      </c>
      <c r="E277" s="2" t="s">
        <v>2150</v>
      </c>
      <c r="F277" s="2" t="s">
        <v>2953</v>
      </c>
      <c r="G277" s="2">
        <v>1</v>
      </c>
      <c r="H277" s="2" t="s">
        <v>2345</v>
      </c>
      <c r="I277" s="7">
        <v>300</v>
      </c>
      <c r="J277" s="2" t="s">
        <v>2315</v>
      </c>
      <c r="K277" s="2">
        <v>165</v>
      </c>
      <c r="L277" s="2" t="s">
        <v>13</v>
      </c>
      <c r="M277" s="80">
        <v>360</v>
      </c>
      <c r="N277" s="42" t="s">
        <v>7916</v>
      </c>
      <c r="O277" s="42" t="s">
        <v>7916</v>
      </c>
      <c r="P277" s="80">
        <v>240</v>
      </c>
      <c r="Q277" s="42" t="s">
        <v>8119</v>
      </c>
      <c r="R277" s="42" t="s">
        <v>8009</v>
      </c>
      <c r="S277" s="80">
        <v>360</v>
      </c>
      <c r="T277" s="42" t="s">
        <v>8110</v>
      </c>
      <c r="U277" s="42" t="s">
        <v>7916</v>
      </c>
      <c r="V277" s="80">
        <v>450</v>
      </c>
      <c r="W277" s="42" t="s">
        <v>7913</v>
      </c>
      <c r="X277" s="42" t="s">
        <v>7904</v>
      </c>
      <c r="Y277" s="2"/>
      <c r="Z277" s="2"/>
      <c r="AA277" s="2"/>
      <c r="AB277" s="2"/>
      <c r="AC277" s="2"/>
      <c r="AD277" s="2"/>
    </row>
    <row r="278" spans="1:30" ht="22.5" customHeight="1" x14ac:dyDescent="0.2">
      <c r="A278" s="2" t="s">
        <v>6597</v>
      </c>
      <c r="B278" s="2" t="s">
        <v>1344</v>
      </c>
      <c r="C278" s="2" t="s">
        <v>6693</v>
      </c>
      <c r="D278" s="2" t="s">
        <v>1435</v>
      </c>
      <c r="E278" s="2" t="s">
        <v>1342</v>
      </c>
      <c r="F278" s="2" t="s">
        <v>2221</v>
      </c>
      <c r="G278" s="2">
        <v>1</v>
      </c>
      <c r="H278" s="2" t="s">
        <v>2345</v>
      </c>
      <c r="I278" s="7">
        <v>1</v>
      </c>
      <c r="J278" s="2" t="s">
        <v>3130</v>
      </c>
      <c r="K278" s="2" t="s">
        <v>1434</v>
      </c>
      <c r="L278" s="2" t="s">
        <v>13</v>
      </c>
      <c r="M278" s="80">
        <v>1.2</v>
      </c>
      <c r="N278" s="42" t="s">
        <v>7916</v>
      </c>
      <c r="O278" s="42" t="s">
        <v>7916</v>
      </c>
      <c r="P278" s="80">
        <v>1.07</v>
      </c>
      <c r="Q278" s="42" t="s">
        <v>8162</v>
      </c>
      <c r="R278" s="42" t="s">
        <v>7918</v>
      </c>
      <c r="S278" s="80">
        <v>1.07</v>
      </c>
      <c r="T278" s="42" t="s">
        <v>8162</v>
      </c>
      <c r="U278" s="42" t="s">
        <v>7918</v>
      </c>
      <c r="V278" s="80">
        <v>1.2</v>
      </c>
      <c r="W278" s="42" t="s">
        <v>8110</v>
      </c>
      <c r="X278" s="42" t="s">
        <v>7916</v>
      </c>
      <c r="Y278" s="2"/>
      <c r="Z278" s="2"/>
      <c r="AA278" s="2"/>
      <c r="AB278" s="2"/>
      <c r="AC278" s="2"/>
      <c r="AD278" s="2"/>
    </row>
    <row r="279" spans="1:30" ht="22.5" customHeight="1" x14ac:dyDescent="0.2">
      <c r="A279" s="1" t="s">
        <v>6597</v>
      </c>
      <c r="B279" s="1" t="s">
        <v>1344</v>
      </c>
      <c r="C279" s="1" t="s">
        <v>6693</v>
      </c>
      <c r="D279" s="1" t="s">
        <v>1435</v>
      </c>
      <c r="E279" s="1" t="s">
        <v>3134</v>
      </c>
      <c r="F279" s="1" t="s">
        <v>2953</v>
      </c>
      <c r="G279" s="1">
        <v>1</v>
      </c>
      <c r="H279" s="1" t="s">
        <v>2345</v>
      </c>
      <c r="I279" s="86">
        <v>1</v>
      </c>
      <c r="J279" s="2" t="s">
        <v>3130</v>
      </c>
      <c r="K279" s="1"/>
      <c r="L279" s="1" t="s">
        <v>13</v>
      </c>
      <c r="M279" s="81">
        <v>1.8</v>
      </c>
      <c r="N279" s="42" t="s">
        <v>8040</v>
      </c>
      <c r="O279" s="42" t="s">
        <v>8040</v>
      </c>
      <c r="P279" s="81">
        <v>1.8</v>
      </c>
      <c r="Q279" s="42" t="s">
        <v>8039</v>
      </c>
      <c r="R279" s="42" t="s">
        <v>8040</v>
      </c>
      <c r="S279" s="81">
        <v>1.8</v>
      </c>
      <c r="T279" s="42" t="s">
        <v>8039</v>
      </c>
      <c r="U279" s="42" t="s">
        <v>8040</v>
      </c>
      <c r="V279" s="81">
        <v>1.8</v>
      </c>
      <c r="W279" s="42" t="s">
        <v>8039</v>
      </c>
      <c r="X279" s="42" t="s">
        <v>8040</v>
      </c>
      <c r="Y279" s="2"/>
      <c r="Z279" s="2"/>
      <c r="AA279" s="2"/>
      <c r="AB279" s="2"/>
      <c r="AC279" s="2"/>
      <c r="AD279" s="2"/>
    </row>
    <row r="280" spans="1:30" ht="22.5" customHeight="1" x14ac:dyDescent="0.2">
      <c r="A280" s="2" t="s">
        <v>6597</v>
      </c>
      <c r="B280" s="2" t="s">
        <v>1344</v>
      </c>
      <c r="C280" s="2" t="s">
        <v>6693</v>
      </c>
      <c r="D280" s="2" t="s">
        <v>1435</v>
      </c>
      <c r="E280" s="2" t="s">
        <v>6600</v>
      </c>
      <c r="F280" s="2" t="s">
        <v>3111</v>
      </c>
      <c r="G280" s="2">
        <v>1</v>
      </c>
      <c r="H280" s="2" t="s">
        <v>2345</v>
      </c>
      <c r="I280" s="7">
        <v>400</v>
      </c>
      <c r="J280" s="2" t="s">
        <v>2315</v>
      </c>
      <c r="K280" s="2" t="s">
        <v>3122</v>
      </c>
      <c r="L280" s="2" t="s">
        <v>13</v>
      </c>
      <c r="M280" s="80">
        <v>650</v>
      </c>
      <c r="N280" s="42" t="s">
        <v>8164</v>
      </c>
      <c r="O280" s="42" t="s">
        <v>8164</v>
      </c>
      <c r="P280" s="80">
        <v>650</v>
      </c>
      <c r="Q280" s="42" t="s">
        <v>8165</v>
      </c>
      <c r="R280" s="42" t="s">
        <v>8164</v>
      </c>
      <c r="S280" s="80">
        <v>715</v>
      </c>
      <c r="T280" s="42" t="s">
        <v>8166</v>
      </c>
      <c r="U280" s="42" t="s">
        <v>8040</v>
      </c>
      <c r="V280" s="80">
        <v>715</v>
      </c>
      <c r="W280" s="42" t="s">
        <v>8166</v>
      </c>
      <c r="X280" s="42" t="s">
        <v>8040</v>
      </c>
      <c r="Y280" s="2"/>
      <c r="Z280" s="2"/>
      <c r="AA280" s="2"/>
      <c r="AB280" s="2"/>
      <c r="AC280" s="2"/>
      <c r="AD280" s="2"/>
    </row>
    <row r="281" spans="1:30" ht="22.5" customHeight="1" x14ac:dyDescent="0.2">
      <c r="A281" s="2" t="s">
        <v>6597</v>
      </c>
      <c r="B281" s="2" t="s">
        <v>1344</v>
      </c>
      <c r="C281" s="2" t="s">
        <v>6693</v>
      </c>
      <c r="D281" s="2" t="s">
        <v>1435</v>
      </c>
      <c r="E281" s="2" t="s">
        <v>1777</v>
      </c>
      <c r="F281" s="2" t="s">
        <v>2222</v>
      </c>
      <c r="G281" s="2">
        <v>1</v>
      </c>
      <c r="H281" s="2" t="s">
        <v>2345</v>
      </c>
      <c r="I281" s="7">
        <v>1</v>
      </c>
      <c r="J281" s="2" t="s">
        <v>3130</v>
      </c>
      <c r="K281" s="2" t="s">
        <v>1805</v>
      </c>
      <c r="L281" s="2" t="s">
        <v>13</v>
      </c>
      <c r="M281" s="80">
        <v>2.52</v>
      </c>
      <c r="N281" s="42" t="s">
        <v>7889</v>
      </c>
      <c r="O281" s="42" t="s">
        <v>7889</v>
      </c>
      <c r="P281" s="80">
        <v>1.68</v>
      </c>
      <c r="Q281" s="42" t="s">
        <v>8157</v>
      </c>
      <c r="R281" s="42" t="s">
        <v>8146</v>
      </c>
      <c r="S281" s="80">
        <v>1.68</v>
      </c>
      <c r="T281" s="42" t="s">
        <v>8157</v>
      </c>
      <c r="U281" s="42" t="s">
        <v>8146</v>
      </c>
      <c r="V281" s="80">
        <v>1.68</v>
      </c>
      <c r="W281" s="42" t="s">
        <v>8157</v>
      </c>
      <c r="X281" s="42" t="s">
        <v>8146</v>
      </c>
      <c r="Y281" s="2"/>
      <c r="Z281" s="2"/>
      <c r="AA281" s="2"/>
      <c r="AB281" s="2"/>
      <c r="AC281" s="2"/>
      <c r="AD281" s="2"/>
    </row>
    <row r="282" spans="1:30" ht="22.5" customHeight="1" x14ac:dyDescent="0.2">
      <c r="A282" s="2" t="s">
        <v>6597</v>
      </c>
      <c r="B282" s="2" t="s">
        <v>1344</v>
      </c>
      <c r="C282" s="2" t="s">
        <v>6693</v>
      </c>
      <c r="D282" s="2" t="s">
        <v>1435</v>
      </c>
      <c r="E282" s="2" t="s">
        <v>2150</v>
      </c>
      <c r="F282" s="2" t="s">
        <v>2953</v>
      </c>
      <c r="G282" s="2">
        <v>1</v>
      </c>
      <c r="H282" s="2" t="s">
        <v>2345</v>
      </c>
      <c r="I282" s="7">
        <v>500</v>
      </c>
      <c r="J282" s="2" t="s">
        <v>2315</v>
      </c>
      <c r="K282" s="2">
        <v>165</v>
      </c>
      <c r="L282" s="2" t="s">
        <v>13</v>
      </c>
      <c r="M282" s="80">
        <v>600</v>
      </c>
      <c r="N282" s="42" t="s">
        <v>7916</v>
      </c>
      <c r="O282" s="42" t="s">
        <v>7916</v>
      </c>
      <c r="P282" s="80">
        <v>400</v>
      </c>
      <c r="Q282" s="42" t="s">
        <v>8119</v>
      </c>
      <c r="R282" s="42" t="s">
        <v>8009</v>
      </c>
      <c r="S282" s="80">
        <v>600</v>
      </c>
      <c r="T282" s="42" t="s">
        <v>8110</v>
      </c>
      <c r="U282" s="42" t="s">
        <v>7916</v>
      </c>
      <c r="V282" s="80">
        <v>750</v>
      </c>
      <c r="W282" s="42" t="s">
        <v>7913</v>
      </c>
      <c r="X282" s="42" t="s">
        <v>7904</v>
      </c>
      <c r="Y282" s="2"/>
      <c r="Z282" s="2"/>
      <c r="AA282" s="2"/>
      <c r="AB282" s="2"/>
      <c r="AC282" s="2"/>
      <c r="AD282" s="2"/>
    </row>
    <row r="283" spans="1:30" ht="22.5" customHeight="1" x14ac:dyDescent="0.2">
      <c r="A283" s="2" t="s">
        <v>6597</v>
      </c>
      <c r="B283" s="2" t="s">
        <v>1344</v>
      </c>
      <c r="C283" s="2" t="s">
        <v>6694</v>
      </c>
      <c r="D283" s="2" t="s">
        <v>1436</v>
      </c>
      <c r="E283" s="2" t="s">
        <v>1342</v>
      </c>
      <c r="F283" s="2" t="s">
        <v>2221</v>
      </c>
      <c r="G283" s="2">
        <v>1</v>
      </c>
      <c r="H283" s="2" t="s">
        <v>2345</v>
      </c>
      <c r="I283" s="7">
        <v>1</v>
      </c>
      <c r="J283" s="2" t="s">
        <v>3130</v>
      </c>
      <c r="K283" s="2" t="s">
        <v>1434</v>
      </c>
      <c r="L283" s="2" t="s">
        <v>13</v>
      </c>
      <c r="M283" s="80">
        <v>1.2</v>
      </c>
      <c r="N283" s="42" t="s">
        <v>7916</v>
      </c>
      <c r="O283" s="42" t="s">
        <v>7916</v>
      </c>
      <c r="P283" s="80">
        <v>1.07</v>
      </c>
      <c r="Q283" s="42" t="s">
        <v>8162</v>
      </c>
      <c r="R283" s="42" t="s">
        <v>7918</v>
      </c>
      <c r="S283" s="80">
        <v>1.07</v>
      </c>
      <c r="T283" s="42" t="s">
        <v>8162</v>
      </c>
      <c r="U283" s="42" t="s">
        <v>7918</v>
      </c>
      <c r="V283" s="80">
        <v>1.2</v>
      </c>
      <c r="W283" s="42" t="s">
        <v>8110</v>
      </c>
      <c r="X283" s="42" t="s">
        <v>7916</v>
      </c>
      <c r="Y283" s="2"/>
      <c r="Z283" s="2"/>
      <c r="AA283" s="2"/>
      <c r="AB283" s="2"/>
      <c r="AC283" s="2"/>
      <c r="AD283" s="2"/>
    </row>
    <row r="284" spans="1:30" ht="22.5" customHeight="1" x14ac:dyDescent="0.2">
      <c r="A284" s="1" t="s">
        <v>6597</v>
      </c>
      <c r="B284" s="1" t="s">
        <v>1344</v>
      </c>
      <c r="C284" s="1" t="s">
        <v>6694</v>
      </c>
      <c r="D284" s="1" t="s">
        <v>1436</v>
      </c>
      <c r="E284" s="1" t="s">
        <v>3134</v>
      </c>
      <c r="F284" s="1" t="s">
        <v>2953</v>
      </c>
      <c r="G284" s="1">
        <v>1</v>
      </c>
      <c r="H284" s="1" t="s">
        <v>2345</v>
      </c>
      <c r="I284" s="86">
        <v>1</v>
      </c>
      <c r="J284" s="2" t="s">
        <v>3130</v>
      </c>
      <c r="K284" s="1"/>
      <c r="L284" s="1" t="s">
        <v>13</v>
      </c>
      <c r="M284" s="81">
        <v>1.65</v>
      </c>
      <c r="N284" s="42" t="s">
        <v>8146</v>
      </c>
      <c r="O284" s="42" t="s">
        <v>8146</v>
      </c>
      <c r="P284" s="81">
        <v>1.65</v>
      </c>
      <c r="Q284" s="42" t="s">
        <v>8147</v>
      </c>
      <c r="R284" s="42" t="s">
        <v>8146</v>
      </c>
      <c r="S284" s="81">
        <v>1.65</v>
      </c>
      <c r="T284" s="42" t="s">
        <v>8147</v>
      </c>
      <c r="U284" s="42" t="s">
        <v>8146</v>
      </c>
      <c r="V284" s="81">
        <v>1.65</v>
      </c>
      <c r="W284" s="42" t="s">
        <v>8147</v>
      </c>
      <c r="X284" s="42" t="s">
        <v>8146</v>
      </c>
      <c r="Y284" s="2"/>
      <c r="Z284" s="2"/>
      <c r="AA284" s="2"/>
      <c r="AB284" s="2"/>
      <c r="AC284" s="2"/>
      <c r="AD284" s="2"/>
    </row>
    <row r="285" spans="1:30" ht="22.5" customHeight="1" x14ac:dyDescent="0.2">
      <c r="A285" s="2" t="s">
        <v>6597</v>
      </c>
      <c r="B285" s="2" t="s">
        <v>1344</v>
      </c>
      <c r="C285" s="2" t="s">
        <v>6694</v>
      </c>
      <c r="D285" s="2" t="s">
        <v>1436</v>
      </c>
      <c r="E285" s="2" t="s">
        <v>6600</v>
      </c>
      <c r="F285" s="2" t="s">
        <v>3111</v>
      </c>
      <c r="G285" s="2">
        <v>1</v>
      </c>
      <c r="H285" s="2" t="s">
        <v>2345</v>
      </c>
      <c r="I285" s="7">
        <v>400</v>
      </c>
      <c r="J285" s="2" t="s">
        <v>2315</v>
      </c>
      <c r="K285" s="2" t="s">
        <v>3122</v>
      </c>
      <c r="L285" s="2" t="s">
        <v>13</v>
      </c>
      <c r="M285" s="80">
        <v>625</v>
      </c>
      <c r="N285" s="42" t="s">
        <v>8164</v>
      </c>
      <c r="O285" s="42" t="s">
        <v>8164</v>
      </c>
      <c r="P285" s="80">
        <v>625</v>
      </c>
      <c r="Q285" s="42" t="s">
        <v>8167</v>
      </c>
      <c r="R285" s="42" t="s">
        <v>8164</v>
      </c>
      <c r="S285" s="80">
        <v>625</v>
      </c>
      <c r="T285" s="42" t="s">
        <v>8167</v>
      </c>
      <c r="U285" s="42" t="s">
        <v>8164</v>
      </c>
      <c r="V285" s="80">
        <v>685</v>
      </c>
      <c r="W285" s="42" t="s">
        <v>8168</v>
      </c>
      <c r="X285" s="42" t="s">
        <v>8146</v>
      </c>
      <c r="Y285" s="2"/>
      <c r="Z285" s="2"/>
      <c r="AA285" s="2"/>
      <c r="AB285" s="2"/>
      <c r="AC285" s="2"/>
      <c r="AD285" s="2"/>
    </row>
    <row r="286" spans="1:30" ht="22.5" customHeight="1" x14ac:dyDescent="0.2">
      <c r="A286" s="2" t="s">
        <v>6597</v>
      </c>
      <c r="B286" s="2" t="s">
        <v>1344</v>
      </c>
      <c r="C286" s="2" t="s">
        <v>6694</v>
      </c>
      <c r="D286" s="2" t="s">
        <v>1436</v>
      </c>
      <c r="E286" s="2" t="s">
        <v>1777</v>
      </c>
      <c r="F286" s="2" t="s">
        <v>2222</v>
      </c>
      <c r="G286" s="2">
        <v>1</v>
      </c>
      <c r="H286" s="2" t="s">
        <v>2345</v>
      </c>
      <c r="I286" s="7">
        <v>1</v>
      </c>
      <c r="J286" s="2" t="s">
        <v>3130</v>
      </c>
      <c r="K286" s="2" t="s">
        <v>1805</v>
      </c>
      <c r="L286" s="2" t="s">
        <v>13</v>
      </c>
      <c r="M286" s="80">
        <v>2.52</v>
      </c>
      <c r="N286" s="42" t="s">
        <v>7889</v>
      </c>
      <c r="O286" s="42" t="s">
        <v>7889</v>
      </c>
      <c r="P286" s="80">
        <v>1.68</v>
      </c>
      <c r="Q286" s="42" t="s">
        <v>8157</v>
      </c>
      <c r="R286" s="42" t="s">
        <v>8146</v>
      </c>
      <c r="S286" s="80">
        <v>1.68</v>
      </c>
      <c r="T286" s="42" t="s">
        <v>8157</v>
      </c>
      <c r="U286" s="42" t="s">
        <v>8146</v>
      </c>
      <c r="V286" s="80">
        <v>1.68</v>
      </c>
      <c r="W286" s="42" t="s">
        <v>8157</v>
      </c>
      <c r="X286" s="42" t="s">
        <v>8146</v>
      </c>
      <c r="Y286" s="2"/>
      <c r="Z286" s="2"/>
      <c r="AA286" s="2"/>
      <c r="AB286" s="2"/>
      <c r="AC286" s="2"/>
      <c r="AD286" s="2"/>
    </row>
    <row r="287" spans="1:30" ht="22.5" customHeight="1" x14ac:dyDescent="0.2">
      <c r="A287" s="2" t="s">
        <v>6597</v>
      </c>
      <c r="B287" s="2" t="s">
        <v>1344</v>
      </c>
      <c r="C287" s="2" t="s">
        <v>6694</v>
      </c>
      <c r="D287" s="2" t="s">
        <v>1436</v>
      </c>
      <c r="E287" s="2" t="s">
        <v>2150</v>
      </c>
      <c r="F287" s="2" t="s">
        <v>2953</v>
      </c>
      <c r="G287" s="2">
        <v>1</v>
      </c>
      <c r="H287" s="2" t="s">
        <v>2345</v>
      </c>
      <c r="I287" s="7">
        <v>500</v>
      </c>
      <c r="J287" s="2" t="s">
        <v>2315</v>
      </c>
      <c r="K287" s="2">
        <v>165</v>
      </c>
      <c r="L287" s="2" t="s">
        <v>13</v>
      </c>
      <c r="M287" s="80">
        <v>600</v>
      </c>
      <c r="N287" s="42" t="s">
        <v>7916</v>
      </c>
      <c r="O287" s="42" t="s">
        <v>7916</v>
      </c>
      <c r="P287" s="80">
        <v>400</v>
      </c>
      <c r="Q287" s="42" t="s">
        <v>8119</v>
      </c>
      <c r="R287" s="42" t="s">
        <v>8009</v>
      </c>
      <c r="S287" s="80">
        <v>600</v>
      </c>
      <c r="T287" s="42" t="s">
        <v>8110</v>
      </c>
      <c r="U287" s="42" t="s">
        <v>7916</v>
      </c>
      <c r="V287" s="80">
        <v>750</v>
      </c>
      <c r="W287" s="42" t="s">
        <v>7913</v>
      </c>
      <c r="X287" s="42" t="s">
        <v>7904</v>
      </c>
      <c r="Y287" s="2"/>
      <c r="Z287" s="2"/>
      <c r="AA287" s="2"/>
      <c r="AB287" s="2"/>
      <c r="AC287" s="2"/>
      <c r="AD287" s="2"/>
    </row>
    <row r="288" spans="1:30" s="5" customFormat="1" ht="22.5" customHeight="1" x14ac:dyDescent="0.2">
      <c r="A288" s="2" t="s">
        <v>6597</v>
      </c>
      <c r="B288" s="2" t="s">
        <v>1344</v>
      </c>
      <c r="C288" s="2" t="s">
        <v>6695</v>
      </c>
      <c r="D288" s="2" t="s">
        <v>1437</v>
      </c>
      <c r="E288" s="2" t="s">
        <v>1342</v>
      </c>
      <c r="F288" s="2" t="s">
        <v>2223</v>
      </c>
      <c r="G288" s="2">
        <v>1</v>
      </c>
      <c r="H288" s="2" t="s">
        <v>2345</v>
      </c>
      <c r="I288" s="7">
        <v>1</v>
      </c>
      <c r="J288" s="2" t="s">
        <v>3130</v>
      </c>
      <c r="K288" s="2" t="s">
        <v>1438</v>
      </c>
      <c r="L288" s="2" t="s">
        <v>13</v>
      </c>
      <c r="M288" s="80">
        <v>1.6</v>
      </c>
      <c r="N288" s="42" t="s">
        <v>8164</v>
      </c>
      <c r="O288" s="42" t="s">
        <v>8164</v>
      </c>
      <c r="P288" s="80">
        <v>1.2</v>
      </c>
      <c r="Q288" s="42" t="s">
        <v>8110</v>
      </c>
      <c r="R288" s="42" t="s">
        <v>7916</v>
      </c>
      <c r="S288" s="80">
        <v>1.67</v>
      </c>
      <c r="T288" s="42" t="s">
        <v>8169</v>
      </c>
      <c r="U288" s="42" t="s">
        <v>8146</v>
      </c>
      <c r="V288" s="80">
        <v>1.6</v>
      </c>
      <c r="W288" s="42" t="s">
        <v>8170</v>
      </c>
      <c r="X288" s="42" t="s">
        <v>8164</v>
      </c>
    </row>
    <row r="289" spans="1:24" s="5" customFormat="1" ht="22.5" customHeight="1" x14ac:dyDescent="0.2">
      <c r="A289" s="1" t="s">
        <v>6597</v>
      </c>
      <c r="B289" s="1" t="s">
        <v>1344</v>
      </c>
      <c r="C289" s="1" t="s">
        <v>6695</v>
      </c>
      <c r="D289" s="1" t="s">
        <v>1437</v>
      </c>
      <c r="E289" s="1" t="s">
        <v>3134</v>
      </c>
      <c r="F289" s="1" t="s">
        <v>2953</v>
      </c>
      <c r="G289" s="1">
        <v>1</v>
      </c>
      <c r="H289" s="1" t="s">
        <v>2345</v>
      </c>
      <c r="I289" s="86">
        <v>1</v>
      </c>
      <c r="J289" s="2" t="s">
        <v>3130</v>
      </c>
      <c r="K289" s="1"/>
      <c r="L289" s="1" t="s">
        <v>13</v>
      </c>
      <c r="M289" s="81">
        <v>2.2000000000000002</v>
      </c>
      <c r="N289" s="42" t="s">
        <v>8141</v>
      </c>
      <c r="O289" s="42" t="s">
        <v>8141</v>
      </c>
      <c r="P289" s="81">
        <v>1.88</v>
      </c>
      <c r="Q289" s="42" t="s">
        <v>8171</v>
      </c>
      <c r="R289" s="42" t="s">
        <v>8145</v>
      </c>
      <c r="S289" s="81">
        <v>1.8</v>
      </c>
      <c r="T289" s="42" t="s">
        <v>8039</v>
      </c>
      <c r="U289" s="42" t="s">
        <v>8040</v>
      </c>
      <c r="V289" s="81">
        <v>2.5</v>
      </c>
      <c r="W289" s="42" t="s">
        <v>7888</v>
      </c>
      <c r="X289" s="42" t="s">
        <v>7889</v>
      </c>
    </row>
    <row r="290" spans="1:24" s="5" customFormat="1" ht="22.5" customHeight="1" x14ac:dyDescent="0.2">
      <c r="A290" s="2" t="s">
        <v>6597</v>
      </c>
      <c r="B290" s="2" t="s">
        <v>1344</v>
      </c>
      <c r="C290" s="2" t="s">
        <v>6695</v>
      </c>
      <c r="D290" s="2" t="s">
        <v>1437</v>
      </c>
      <c r="E290" s="2" t="s">
        <v>6600</v>
      </c>
      <c r="F290" s="2" t="s">
        <v>2314</v>
      </c>
      <c r="G290" s="2">
        <v>1</v>
      </c>
      <c r="H290" s="2" t="s">
        <v>2345</v>
      </c>
      <c r="I290" s="7">
        <v>1</v>
      </c>
      <c r="J290" s="2" t="s">
        <v>3130</v>
      </c>
      <c r="K290" s="2">
        <v>857</v>
      </c>
      <c r="L290" s="2" t="s">
        <v>13</v>
      </c>
      <c r="M290" s="80">
        <v>1.9</v>
      </c>
      <c r="N290" s="42" t="s">
        <v>8145</v>
      </c>
      <c r="O290" s="42" t="s">
        <v>8145</v>
      </c>
      <c r="P290" s="80">
        <v>1.9</v>
      </c>
      <c r="Q290" s="42" t="s">
        <v>8161</v>
      </c>
      <c r="R290" s="42" t="s">
        <v>8145</v>
      </c>
      <c r="S290" s="80">
        <v>2.25</v>
      </c>
      <c r="T290" s="42" t="s">
        <v>7908</v>
      </c>
      <c r="U290" s="42" t="s">
        <v>7907</v>
      </c>
      <c r="V290" s="80">
        <v>2.25</v>
      </c>
      <c r="W290" s="42" t="s">
        <v>7908</v>
      </c>
      <c r="X290" s="42" t="s">
        <v>7907</v>
      </c>
    </row>
    <row r="291" spans="1:24" s="5" customFormat="1" ht="22.5" customHeight="1" x14ac:dyDescent="0.2">
      <c r="A291" s="2" t="s">
        <v>6597</v>
      </c>
      <c r="B291" s="2" t="s">
        <v>1344</v>
      </c>
      <c r="C291" s="2" t="s">
        <v>6695</v>
      </c>
      <c r="D291" s="2" t="s">
        <v>1437</v>
      </c>
      <c r="E291" s="2" t="s">
        <v>1777</v>
      </c>
      <c r="F291" s="2" t="s">
        <v>2224</v>
      </c>
      <c r="G291" s="2">
        <v>1</v>
      </c>
      <c r="H291" s="2" t="s">
        <v>2345</v>
      </c>
      <c r="I291" s="7">
        <v>1</v>
      </c>
      <c r="J291" s="2" t="s">
        <v>3130</v>
      </c>
      <c r="K291" s="2" t="s">
        <v>1806</v>
      </c>
      <c r="L291" s="2" t="s">
        <v>13</v>
      </c>
      <c r="M291" s="80">
        <v>2.52</v>
      </c>
      <c r="N291" s="42" t="s">
        <v>7889</v>
      </c>
      <c r="O291" s="42" t="s">
        <v>7889</v>
      </c>
      <c r="P291" s="80">
        <v>1.68</v>
      </c>
      <c r="Q291" s="42" t="s">
        <v>8157</v>
      </c>
      <c r="R291" s="42" t="s">
        <v>8146</v>
      </c>
      <c r="S291" s="80">
        <v>1.68</v>
      </c>
      <c r="T291" s="42" t="s">
        <v>8157</v>
      </c>
      <c r="U291" s="42" t="s">
        <v>8146</v>
      </c>
      <c r="V291" s="80">
        <v>1.68</v>
      </c>
      <c r="W291" s="42" t="s">
        <v>8157</v>
      </c>
      <c r="X291" s="42" t="s">
        <v>8146</v>
      </c>
    </row>
    <row r="292" spans="1:24" s="5" customFormat="1" ht="22.5" customHeight="1" x14ac:dyDescent="0.2">
      <c r="A292" s="2" t="s">
        <v>6597</v>
      </c>
      <c r="B292" s="2" t="s">
        <v>1344</v>
      </c>
      <c r="C292" s="2" t="s">
        <v>6695</v>
      </c>
      <c r="D292" s="2" t="s">
        <v>1437</v>
      </c>
      <c r="E292" s="2" t="s">
        <v>2150</v>
      </c>
      <c r="F292" s="2" t="s">
        <v>2953</v>
      </c>
      <c r="G292" s="2">
        <v>1</v>
      </c>
      <c r="H292" s="2" t="s">
        <v>2345</v>
      </c>
      <c r="I292" s="7">
        <v>1</v>
      </c>
      <c r="J292" s="2" t="s">
        <v>3130</v>
      </c>
      <c r="K292" s="2">
        <v>99</v>
      </c>
      <c r="L292" s="2" t="s">
        <v>13</v>
      </c>
      <c r="M292" s="80">
        <v>1.8</v>
      </c>
      <c r="N292" s="42" t="s">
        <v>8040</v>
      </c>
      <c r="O292" s="42" t="s">
        <v>8040</v>
      </c>
      <c r="P292" s="80">
        <v>1.5</v>
      </c>
      <c r="Q292" s="42" t="s">
        <v>7913</v>
      </c>
      <c r="R292" s="42" t="s">
        <v>7904</v>
      </c>
      <c r="S292" s="80">
        <v>1.8</v>
      </c>
      <c r="T292" s="42" t="s">
        <v>8039</v>
      </c>
      <c r="U292" s="42" t="s">
        <v>8040</v>
      </c>
      <c r="V292" s="80">
        <v>2.5</v>
      </c>
      <c r="W292" s="42" t="s">
        <v>7888</v>
      </c>
      <c r="X292" s="42" t="s">
        <v>7889</v>
      </c>
    </row>
    <row r="293" spans="1:24" s="5" customFormat="1" ht="22.5" customHeight="1" x14ac:dyDescent="0.2">
      <c r="A293" s="2" t="s">
        <v>6597</v>
      </c>
      <c r="B293" s="2" t="s">
        <v>1344</v>
      </c>
      <c r="C293" s="2" t="s">
        <v>6696</v>
      </c>
      <c r="D293" s="2" t="s">
        <v>1439</v>
      </c>
      <c r="E293" s="2" t="s">
        <v>1342</v>
      </c>
      <c r="F293" s="2" t="s">
        <v>2226</v>
      </c>
      <c r="G293" s="2">
        <v>1</v>
      </c>
      <c r="H293" s="2" t="s">
        <v>6619</v>
      </c>
      <c r="I293" s="7">
        <v>1</v>
      </c>
      <c r="J293" s="2" t="s">
        <v>3130</v>
      </c>
      <c r="K293" s="2" t="s">
        <v>1440</v>
      </c>
      <c r="L293" s="2" t="s">
        <v>13</v>
      </c>
      <c r="M293" s="80">
        <v>2.5299999999999998</v>
      </c>
      <c r="N293" s="42" t="s">
        <v>8172</v>
      </c>
      <c r="O293" s="42" t="s">
        <v>8172</v>
      </c>
      <c r="P293" s="80">
        <v>3</v>
      </c>
      <c r="Q293" s="42" t="s">
        <v>8070</v>
      </c>
      <c r="R293" s="42" t="s">
        <v>8070</v>
      </c>
      <c r="S293" s="80">
        <v>2.67</v>
      </c>
      <c r="T293" s="42" t="s">
        <v>8173</v>
      </c>
      <c r="U293" s="42" t="s">
        <v>8173</v>
      </c>
      <c r="V293" s="80">
        <v>2.5299999999999998</v>
      </c>
      <c r="W293" s="42" t="s">
        <v>8172</v>
      </c>
      <c r="X293" s="42" t="s">
        <v>8172</v>
      </c>
    </row>
    <row r="294" spans="1:24" s="5" customFormat="1" ht="22.5" customHeight="1" x14ac:dyDescent="0.2">
      <c r="A294" s="1" t="s">
        <v>6597</v>
      </c>
      <c r="B294" s="1" t="s">
        <v>1344</v>
      </c>
      <c r="C294" s="1" t="s">
        <v>6696</v>
      </c>
      <c r="D294" s="1" t="s">
        <v>1439</v>
      </c>
      <c r="E294" s="1" t="s">
        <v>3134</v>
      </c>
      <c r="F294" s="1" t="s">
        <v>2953</v>
      </c>
      <c r="G294" s="1">
        <v>1</v>
      </c>
      <c r="H294" s="1" t="s">
        <v>6619</v>
      </c>
      <c r="I294" s="86">
        <v>1</v>
      </c>
      <c r="J294" s="2" t="s">
        <v>3130</v>
      </c>
      <c r="K294" s="1"/>
      <c r="L294" s="1" t="s">
        <v>13</v>
      </c>
      <c r="M294" s="81">
        <v>1.95</v>
      </c>
      <c r="N294" s="42" t="s">
        <v>8133</v>
      </c>
      <c r="O294" s="42" t="s">
        <v>8133</v>
      </c>
      <c r="P294" s="81">
        <v>1.95</v>
      </c>
      <c r="Q294" s="42" t="s">
        <v>8133</v>
      </c>
      <c r="R294" s="42" t="s">
        <v>8133</v>
      </c>
      <c r="S294" s="81">
        <v>2.8</v>
      </c>
      <c r="T294" s="42" t="s">
        <v>8050</v>
      </c>
      <c r="U294" s="42" t="s">
        <v>8050</v>
      </c>
      <c r="V294" s="81">
        <v>1.95</v>
      </c>
      <c r="W294" s="42" t="s">
        <v>8133</v>
      </c>
      <c r="X294" s="42" t="s">
        <v>8133</v>
      </c>
    </row>
    <row r="295" spans="1:24" s="5" customFormat="1" ht="22.5" customHeight="1" x14ac:dyDescent="0.2">
      <c r="A295" s="2" t="s">
        <v>6597</v>
      </c>
      <c r="B295" s="2" t="s">
        <v>1344</v>
      </c>
      <c r="C295" s="2" t="s">
        <v>6696</v>
      </c>
      <c r="D295" s="2" t="s">
        <v>1439</v>
      </c>
      <c r="E295" s="2" t="s">
        <v>6600</v>
      </c>
      <c r="F295" s="2" t="s">
        <v>3097</v>
      </c>
      <c r="G295" s="2">
        <v>1</v>
      </c>
      <c r="H295" s="2" t="s">
        <v>6619</v>
      </c>
      <c r="I295" s="7">
        <v>1</v>
      </c>
      <c r="J295" s="2" t="s">
        <v>3130</v>
      </c>
      <c r="K295" s="2">
        <v>860</v>
      </c>
      <c r="L295" s="2" t="s">
        <v>13</v>
      </c>
      <c r="M295" s="80">
        <v>2.25</v>
      </c>
      <c r="N295" s="42" t="s">
        <v>8067</v>
      </c>
      <c r="O295" s="42" t="s">
        <v>8067</v>
      </c>
      <c r="P295" s="80">
        <v>2.25</v>
      </c>
      <c r="Q295" s="42" t="s">
        <v>8067</v>
      </c>
      <c r="R295" s="42" t="s">
        <v>8067</v>
      </c>
      <c r="S295" s="80">
        <v>2.5</v>
      </c>
      <c r="T295" s="42" t="s">
        <v>8043</v>
      </c>
      <c r="U295" s="42" t="s">
        <v>8043</v>
      </c>
      <c r="V295" s="80">
        <v>2.5</v>
      </c>
      <c r="W295" s="42" t="s">
        <v>8043</v>
      </c>
      <c r="X295" s="42" t="s">
        <v>8043</v>
      </c>
    </row>
    <row r="296" spans="1:24" s="5" customFormat="1" ht="22.5" customHeight="1" x14ac:dyDescent="0.2">
      <c r="A296" s="2" t="s">
        <v>6597</v>
      </c>
      <c r="B296" s="2" t="s">
        <v>1344</v>
      </c>
      <c r="C296" s="2" t="s">
        <v>6696</v>
      </c>
      <c r="D296" s="2" t="s">
        <v>1439</v>
      </c>
      <c r="E296" s="2" t="s">
        <v>1777</v>
      </c>
      <c r="F296" s="2" t="s">
        <v>2225</v>
      </c>
      <c r="G296" s="2">
        <v>1</v>
      </c>
      <c r="H296" s="2" t="s">
        <v>6619</v>
      </c>
      <c r="I296" s="7">
        <v>8</v>
      </c>
      <c r="J296" s="2" t="s">
        <v>2315</v>
      </c>
      <c r="K296" s="2" t="s">
        <v>1807</v>
      </c>
      <c r="L296" s="2" t="s">
        <v>13</v>
      </c>
      <c r="M296" s="80">
        <v>16.799999999999997</v>
      </c>
      <c r="N296" s="42" t="s">
        <v>8069</v>
      </c>
      <c r="O296" s="42" t="s">
        <v>8069</v>
      </c>
      <c r="P296" s="80">
        <v>16.799999999999997</v>
      </c>
      <c r="Q296" s="42" t="s">
        <v>8069</v>
      </c>
      <c r="R296" s="42" t="s">
        <v>8069</v>
      </c>
      <c r="S296" s="80">
        <v>16.799999999999997</v>
      </c>
      <c r="T296" s="42" t="s">
        <v>8069</v>
      </c>
      <c r="U296" s="42" t="s">
        <v>8069</v>
      </c>
      <c r="V296" s="80">
        <v>16.799999999999997</v>
      </c>
      <c r="W296" s="42" t="s">
        <v>8069</v>
      </c>
      <c r="X296" s="42" t="s">
        <v>8069</v>
      </c>
    </row>
    <row r="297" spans="1:24" s="5" customFormat="1" ht="22.5" customHeight="1" x14ac:dyDescent="0.2">
      <c r="A297" s="2" t="s">
        <v>6597</v>
      </c>
      <c r="B297" s="2" t="s">
        <v>1344</v>
      </c>
      <c r="C297" s="2" t="s">
        <v>6696</v>
      </c>
      <c r="D297" s="2" t="s">
        <v>1439</v>
      </c>
      <c r="E297" s="2" t="s">
        <v>2150</v>
      </c>
      <c r="F297" s="2" t="s">
        <v>2953</v>
      </c>
      <c r="G297" s="2">
        <v>1</v>
      </c>
      <c r="H297" s="2" t="s">
        <v>6619</v>
      </c>
      <c r="I297" s="7">
        <v>1</v>
      </c>
      <c r="J297" s="2" t="s">
        <v>3130</v>
      </c>
      <c r="K297" s="2">
        <v>166</v>
      </c>
      <c r="L297" s="2" t="s">
        <v>13</v>
      </c>
      <c r="M297" s="80">
        <v>3</v>
      </c>
      <c r="N297" s="42" t="s">
        <v>8070</v>
      </c>
      <c r="O297" s="42" t="s">
        <v>8070</v>
      </c>
      <c r="P297" s="80">
        <v>2.8</v>
      </c>
      <c r="Q297" s="42" t="s">
        <v>8050</v>
      </c>
      <c r="R297" s="42" t="s">
        <v>8050</v>
      </c>
      <c r="S297" s="80">
        <v>2.4</v>
      </c>
      <c r="T297" s="42" t="s">
        <v>8049</v>
      </c>
      <c r="U297" s="42" t="s">
        <v>8049</v>
      </c>
      <c r="V297" s="80">
        <v>2.8</v>
      </c>
      <c r="W297" s="42" t="s">
        <v>8050</v>
      </c>
      <c r="X297" s="42" t="s">
        <v>8050</v>
      </c>
    </row>
    <row r="298" spans="1:24" s="5" customFormat="1" ht="22.5" customHeight="1" x14ac:dyDescent="0.2">
      <c r="A298" s="2" t="s">
        <v>6597</v>
      </c>
      <c r="B298" s="2" t="s">
        <v>1344</v>
      </c>
      <c r="C298" s="2" t="s">
        <v>6697</v>
      </c>
      <c r="D298" s="2" t="s">
        <v>1441</v>
      </c>
      <c r="E298" s="2" t="s">
        <v>1342</v>
      </c>
      <c r="F298" s="2" t="s">
        <v>2228</v>
      </c>
      <c r="G298" s="2">
        <v>1</v>
      </c>
      <c r="H298" s="2" t="s">
        <v>2345</v>
      </c>
      <c r="I298" s="7">
        <v>1</v>
      </c>
      <c r="J298" s="2" t="s">
        <v>3130</v>
      </c>
      <c r="K298" s="2" t="s">
        <v>1442</v>
      </c>
      <c r="L298" s="2" t="s">
        <v>13</v>
      </c>
      <c r="M298" s="80">
        <v>2.67</v>
      </c>
      <c r="N298" s="42" t="s">
        <v>8125</v>
      </c>
      <c r="O298" s="42" t="s">
        <v>8125</v>
      </c>
      <c r="P298" s="80">
        <v>3</v>
      </c>
      <c r="Q298" s="42" t="s">
        <v>7887</v>
      </c>
      <c r="R298" s="42" t="s">
        <v>7886</v>
      </c>
      <c r="S298" s="80">
        <v>3</v>
      </c>
      <c r="T298" s="42" t="s">
        <v>7887</v>
      </c>
      <c r="U298" s="42" t="s">
        <v>7886</v>
      </c>
      <c r="V298" s="80">
        <v>2.13</v>
      </c>
      <c r="W298" s="42" t="s">
        <v>8174</v>
      </c>
      <c r="X298" s="42" t="s">
        <v>8156</v>
      </c>
    </row>
    <row r="299" spans="1:24" s="5" customFormat="1" ht="22.5" customHeight="1" x14ac:dyDescent="0.2">
      <c r="A299" s="1" t="s">
        <v>6597</v>
      </c>
      <c r="B299" s="1" t="s">
        <v>1344</v>
      </c>
      <c r="C299" s="1" t="s">
        <v>6697</v>
      </c>
      <c r="D299" s="1" t="s">
        <v>1441</v>
      </c>
      <c r="E299" s="1" t="s">
        <v>3134</v>
      </c>
      <c r="F299" s="1" t="s">
        <v>2953</v>
      </c>
      <c r="G299" s="1">
        <v>1</v>
      </c>
      <c r="H299" s="1" t="s">
        <v>6619</v>
      </c>
      <c r="I299" s="86">
        <v>1</v>
      </c>
      <c r="J299" s="2" t="s">
        <v>3130</v>
      </c>
      <c r="K299" s="1"/>
      <c r="L299" s="1" t="s">
        <v>13</v>
      </c>
      <c r="M299" s="81">
        <v>2.4</v>
      </c>
      <c r="N299" s="42" t="s">
        <v>8049</v>
      </c>
      <c r="O299" s="42" t="s">
        <v>8049</v>
      </c>
      <c r="P299" s="81">
        <v>2.4</v>
      </c>
      <c r="Q299" s="42" t="s">
        <v>8049</v>
      </c>
      <c r="R299" s="42" t="s">
        <v>8049</v>
      </c>
      <c r="S299" s="81">
        <v>2.4</v>
      </c>
      <c r="T299" s="42" t="s">
        <v>8049</v>
      </c>
      <c r="U299" s="42" t="s">
        <v>8049</v>
      </c>
      <c r="V299" s="81">
        <v>2.4</v>
      </c>
      <c r="W299" s="42" t="s">
        <v>8049</v>
      </c>
      <c r="X299" s="42" t="s">
        <v>8049</v>
      </c>
    </row>
    <row r="300" spans="1:24" s="5" customFormat="1" ht="22.5" customHeight="1" x14ac:dyDescent="0.2">
      <c r="A300" s="2" t="s">
        <v>6597</v>
      </c>
      <c r="B300" s="2" t="s">
        <v>1344</v>
      </c>
      <c r="C300" s="2" t="s">
        <v>6697</v>
      </c>
      <c r="D300" s="2" t="s">
        <v>1441</v>
      </c>
      <c r="E300" s="2" t="s">
        <v>6600</v>
      </c>
      <c r="F300" s="2" t="s">
        <v>3097</v>
      </c>
      <c r="G300" s="2">
        <v>1</v>
      </c>
      <c r="H300" s="2" t="s">
        <v>6619</v>
      </c>
      <c r="I300" s="7">
        <v>1</v>
      </c>
      <c r="J300" s="2" t="s">
        <v>3130</v>
      </c>
      <c r="K300" s="2">
        <v>889</v>
      </c>
      <c r="L300" s="2" t="s">
        <v>13</v>
      </c>
      <c r="M300" s="80">
        <v>2.25</v>
      </c>
      <c r="N300" s="42" t="s">
        <v>8067</v>
      </c>
      <c r="O300" s="42" t="s">
        <v>8067</v>
      </c>
      <c r="P300" s="80">
        <v>1.95</v>
      </c>
      <c r="Q300" s="42" t="s">
        <v>8133</v>
      </c>
      <c r="R300" s="42" t="s">
        <v>8133</v>
      </c>
      <c r="S300" s="80">
        <v>2.25</v>
      </c>
      <c r="T300" s="42" t="s">
        <v>8067</v>
      </c>
      <c r="U300" s="42" t="s">
        <v>8067</v>
      </c>
      <c r="V300" s="80">
        <v>1.95</v>
      </c>
      <c r="W300" s="42" t="s">
        <v>8133</v>
      </c>
      <c r="X300" s="42" t="s">
        <v>8133</v>
      </c>
    </row>
    <row r="301" spans="1:24" s="5" customFormat="1" ht="22.5" customHeight="1" x14ac:dyDescent="0.2">
      <c r="A301" s="2" t="s">
        <v>6597</v>
      </c>
      <c r="B301" s="2" t="s">
        <v>1344</v>
      </c>
      <c r="C301" s="2" t="s">
        <v>6697</v>
      </c>
      <c r="D301" s="2" t="s">
        <v>1441</v>
      </c>
      <c r="E301" s="2" t="s">
        <v>1777</v>
      </c>
      <c r="F301" s="2" t="s">
        <v>2227</v>
      </c>
      <c r="G301" s="2">
        <v>1</v>
      </c>
      <c r="H301" s="2" t="s">
        <v>6619</v>
      </c>
      <c r="I301" s="7">
        <v>8</v>
      </c>
      <c r="J301" s="2" t="s">
        <v>2315</v>
      </c>
      <c r="K301" s="2" t="s">
        <v>1808</v>
      </c>
      <c r="L301" s="2" t="s">
        <v>13</v>
      </c>
      <c r="M301" s="80">
        <v>13.44</v>
      </c>
      <c r="N301" s="42" t="s">
        <v>8046</v>
      </c>
      <c r="O301" s="42" t="s">
        <v>8046</v>
      </c>
      <c r="P301" s="80">
        <v>13.44</v>
      </c>
      <c r="Q301" s="42" t="s">
        <v>8046</v>
      </c>
      <c r="R301" s="42" t="s">
        <v>8046</v>
      </c>
      <c r="S301" s="80">
        <v>13.44</v>
      </c>
      <c r="T301" s="42" t="s">
        <v>8046</v>
      </c>
      <c r="U301" s="42" t="s">
        <v>8046</v>
      </c>
      <c r="V301" s="80">
        <v>13.44</v>
      </c>
      <c r="W301" s="42" t="s">
        <v>8046</v>
      </c>
      <c r="X301" s="42" t="s">
        <v>8046</v>
      </c>
    </row>
    <row r="302" spans="1:24" s="5" customFormat="1" ht="22.5" customHeight="1" x14ac:dyDescent="0.2">
      <c r="A302" s="2" t="s">
        <v>6597</v>
      </c>
      <c r="B302" s="2" t="s">
        <v>1344</v>
      </c>
      <c r="C302" s="2" t="s">
        <v>6697</v>
      </c>
      <c r="D302" s="2" t="s">
        <v>1441</v>
      </c>
      <c r="E302" s="2" t="s">
        <v>2150</v>
      </c>
      <c r="F302" s="2" t="s">
        <v>2953</v>
      </c>
      <c r="G302" s="2">
        <v>1</v>
      </c>
      <c r="H302" s="2" t="s">
        <v>6619</v>
      </c>
      <c r="I302" s="7">
        <v>1</v>
      </c>
      <c r="J302" s="2" t="s">
        <v>3130</v>
      </c>
      <c r="K302" s="2">
        <v>180</v>
      </c>
      <c r="L302" s="2" t="s">
        <v>13</v>
      </c>
      <c r="M302" s="80">
        <v>3</v>
      </c>
      <c r="N302" s="42" t="s">
        <v>8070</v>
      </c>
      <c r="O302" s="42" t="s">
        <v>8070</v>
      </c>
      <c r="P302" s="80">
        <v>1.8</v>
      </c>
      <c r="Q302" s="42" t="s">
        <v>7998</v>
      </c>
      <c r="R302" s="42" t="s">
        <v>7998</v>
      </c>
      <c r="S302" s="80">
        <v>2.4</v>
      </c>
      <c r="T302" s="42" t="s">
        <v>8049</v>
      </c>
      <c r="U302" s="42" t="s">
        <v>8049</v>
      </c>
      <c r="V302" s="80">
        <v>1.8</v>
      </c>
      <c r="W302" s="42" t="s">
        <v>7998</v>
      </c>
      <c r="X302" s="42" t="s">
        <v>7998</v>
      </c>
    </row>
    <row r="303" spans="1:24" s="5" customFormat="1" ht="22.5" customHeight="1" x14ac:dyDescent="0.2">
      <c r="A303" s="2" t="s">
        <v>6597</v>
      </c>
      <c r="B303" s="2" t="s">
        <v>1344</v>
      </c>
      <c r="C303" s="2" t="s">
        <v>6698</v>
      </c>
      <c r="D303" s="2" t="s">
        <v>1443</v>
      </c>
      <c r="E303" s="2" t="s">
        <v>1342</v>
      </c>
      <c r="F303" s="2" t="s">
        <v>2229</v>
      </c>
      <c r="G303" s="2">
        <v>1</v>
      </c>
      <c r="H303" s="2" t="s">
        <v>2345</v>
      </c>
      <c r="I303" s="7">
        <v>1</v>
      </c>
      <c r="J303" s="2" t="s">
        <v>3130</v>
      </c>
      <c r="K303" s="2" t="s">
        <v>1444</v>
      </c>
      <c r="L303" s="2" t="s">
        <v>13</v>
      </c>
      <c r="M303" s="80">
        <v>5.33</v>
      </c>
      <c r="N303" s="42" t="s">
        <v>7874</v>
      </c>
      <c r="O303" s="42" t="s">
        <v>7874</v>
      </c>
      <c r="P303" s="80">
        <v>5.33</v>
      </c>
      <c r="Q303" s="42" t="s">
        <v>7875</v>
      </c>
      <c r="R303" s="42" t="s">
        <v>7874</v>
      </c>
      <c r="S303" s="80">
        <v>4</v>
      </c>
      <c r="T303" s="42" t="s">
        <v>7876</v>
      </c>
      <c r="U303" s="42" t="s">
        <v>7877</v>
      </c>
      <c r="V303" s="80">
        <v>4</v>
      </c>
      <c r="W303" s="42" t="s">
        <v>7876</v>
      </c>
      <c r="X303" s="42" t="s">
        <v>7877</v>
      </c>
    </row>
    <row r="304" spans="1:24" s="5" customFormat="1" ht="22.5" customHeight="1" x14ac:dyDescent="0.2">
      <c r="A304" s="1" t="s">
        <v>6597</v>
      </c>
      <c r="B304" s="1" t="s">
        <v>1344</v>
      </c>
      <c r="C304" s="1" t="s">
        <v>6698</v>
      </c>
      <c r="D304" s="1" t="s">
        <v>1443</v>
      </c>
      <c r="E304" s="1" t="s">
        <v>3134</v>
      </c>
      <c r="F304" s="1" t="s">
        <v>2953</v>
      </c>
      <c r="G304" s="1">
        <v>1</v>
      </c>
      <c r="H304" s="1" t="s">
        <v>2345</v>
      </c>
      <c r="I304" s="86">
        <v>1</v>
      </c>
      <c r="J304" s="2" t="s">
        <v>3130</v>
      </c>
      <c r="K304" s="1" t="s">
        <v>3070</v>
      </c>
      <c r="L304" s="1" t="s">
        <v>13</v>
      </c>
      <c r="M304" s="81">
        <v>4.95</v>
      </c>
      <c r="N304" s="42" t="s">
        <v>7934</v>
      </c>
      <c r="O304" s="42" t="s">
        <v>7934</v>
      </c>
      <c r="P304" s="81">
        <v>4.75</v>
      </c>
      <c r="Q304" s="42" t="s">
        <v>8175</v>
      </c>
      <c r="R304" s="42" t="s">
        <v>7950</v>
      </c>
      <c r="S304" s="81">
        <v>5.25</v>
      </c>
      <c r="T304" s="42" t="s">
        <v>8176</v>
      </c>
      <c r="U304" s="42" t="s">
        <v>7874</v>
      </c>
      <c r="V304" s="81">
        <v>4.75</v>
      </c>
      <c r="W304" s="42" t="s">
        <v>8175</v>
      </c>
      <c r="X304" s="42" t="s">
        <v>7950</v>
      </c>
    </row>
    <row r="305" spans="1:24" s="5" customFormat="1" ht="22.5" customHeight="1" x14ac:dyDescent="0.2">
      <c r="A305" s="2" t="s">
        <v>6597</v>
      </c>
      <c r="B305" s="2" t="s">
        <v>1344</v>
      </c>
      <c r="C305" s="2" t="s">
        <v>6698</v>
      </c>
      <c r="D305" s="2" t="s">
        <v>1443</v>
      </c>
      <c r="E305" s="2" t="s">
        <v>6600</v>
      </c>
      <c r="F305" s="2" t="s">
        <v>2314</v>
      </c>
      <c r="G305" s="2">
        <v>1</v>
      </c>
      <c r="H305" s="2" t="s">
        <v>2345</v>
      </c>
      <c r="I305" s="7">
        <v>1</v>
      </c>
      <c r="J305" s="2" t="s">
        <v>3130</v>
      </c>
      <c r="K305" s="2">
        <v>720</v>
      </c>
      <c r="L305" s="2" t="s">
        <v>13</v>
      </c>
      <c r="M305" s="80">
        <v>5.25</v>
      </c>
      <c r="N305" s="42" t="s">
        <v>7874</v>
      </c>
      <c r="O305" s="42" t="s">
        <v>7874</v>
      </c>
      <c r="P305" s="80">
        <v>5.25</v>
      </c>
      <c r="Q305" s="42" t="s">
        <v>8176</v>
      </c>
      <c r="R305" s="42" t="s">
        <v>7874</v>
      </c>
      <c r="S305" s="80">
        <v>5.25</v>
      </c>
      <c r="T305" s="42" t="s">
        <v>8176</v>
      </c>
      <c r="U305" s="42" t="s">
        <v>7874</v>
      </c>
      <c r="V305" s="80">
        <v>5.25</v>
      </c>
      <c r="W305" s="42" t="s">
        <v>8176</v>
      </c>
      <c r="X305" s="42" t="s">
        <v>7874</v>
      </c>
    </row>
    <row r="306" spans="1:24" s="5" customFormat="1" ht="22.5" customHeight="1" x14ac:dyDescent="0.2">
      <c r="A306" s="2" t="s">
        <v>6597</v>
      </c>
      <c r="B306" s="2" t="s">
        <v>1344</v>
      </c>
      <c r="C306" s="2" t="s">
        <v>6698</v>
      </c>
      <c r="D306" s="2" t="s">
        <v>1443</v>
      </c>
      <c r="E306" s="2" t="s">
        <v>1777</v>
      </c>
      <c r="F306" s="2" t="s">
        <v>2156</v>
      </c>
      <c r="G306" s="2">
        <v>1</v>
      </c>
      <c r="H306" s="2" t="s">
        <v>2345</v>
      </c>
      <c r="I306" s="7">
        <v>8</v>
      </c>
      <c r="J306" s="2" t="s">
        <v>2315</v>
      </c>
      <c r="K306" s="2" t="s">
        <v>1444</v>
      </c>
      <c r="L306" s="2" t="s">
        <v>13</v>
      </c>
      <c r="M306" s="80">
        <v>33.599999999999994</v>
      </c>
      <c r="N306" s="42" t="s">
        <v>7884</v>
      </c>
      <c r="O306" s="42" t="s">
        <v>7884</v>
      </c>
      <c r="P306" s="80">
        <v>33.599999999999994</v>
      </c>
      <c r="Q306" s="42" t="s">
        <v>7885</v>
      </c>
      <c r="R306" s="42" t="s">
        <v>7884</v>
      </c>
      <c r="S306" s="80">
        <v>33.599999999999994</v>
      </c>
      <c r="T306" s="42" t="s">
        <v>7885</v>
      </c>
      <c r="U306" s="42" t="s">
        <v>7884</v>
      </c>
      <c r="V306" s="80">
        <v>33.599999999999994</v>
      </c>
      <c r="W306" s="42" t="s">
        <v>7885</v>
      </c>
      <c r="X306" s="42" t="s">
        <v>7884</v>
      </c>
    </row>
    <row r="307" spans="1:24" s="5" customFormat="1" ht="22.5" customHeight="1" x14ac:dyDescent="0.2">
      <c r="A307" s="2" t="s">
        <v>6597</v>
      </c>
      <c r="B307" s="2" t="s">
        <v>1344</v>
      </c>
      <c r="C307" s="2" t="s">
        <v>6699</v>
      </c>
      <c r="D307" s="2" t="s">
        <v>1443</v>
      </c>
      <c r="E307" s="2" t="s">
        <v>2150</v>
      </c>
      <c r="F307" s="2" t="s">
        <v>2953</v>
      </c>
      <c r="G307" s="2">
        <v>1</v>
      </c>
      <c r="H307" s="2" t="s">
        <v>2345</v>
      </c>
      <c r="I307" s="7">
        <v>8</v>
      </c>
      <c r="J307" s="2" t="s">
        <v>2315</v>
      </c>
      <c r="K307" s="2">
        <v>98</v>
      </c>
      <c r="L307" s="2" t="s">
        <v>13</v>
      </c>
      <c r="M307" s="80">
        <v>38.4</v>
      </c>
      <c r="N307" s="42" t="s">
        <v>7950</v>
      </c>
      <c r="O307" s="42" t="s">
        <v>7950</v>
      </c>
      <c r="P307" s="80">
        <v>38.4</v>
      </c>
      <c r="Q307" s="42" t="s">
        <v>7949</v>
      </c>
      <c r="R307" s="42" t="s">
        <v>7950</v>
      </c>
      <c r="S307" s="80">
        <v>48</v>
      </c>
      <c r="T307" s="42" t="s">
        <v>7944</v>
      </c>
      <c r="U307" s="42" t="s">
        <v>7937</v>
      </c>
      <c r="V307" s="80">
        <v>33.6</v>
      </c>
      <c r="W307" s="42" t="s">
        <v>7885</v>
      </c>
      <c r="X307" s="42" t="s">
        <v>7884</v>
      </c>
    </row>
    <row r="308" spans="1:24" s="5" customFormat="1" ht="22.5" customHeight="1" x14ac:dyDescent="0.2">
      <c r="A308" s="2" t="s">
        <v>6597</v>
      </c>
      <c r="B308" s="2" t="s">
        <v>1344</v>
      </c>
      <c r="C308" s="2" t="s">
        <v>6700</v>
      </c>
      <c r="D308" s="2" t="s">
        <v>1443</v>
      </c>
      <c r="E308" s="2" t="s">
        <v>2150</v>
      </c>
      <c r="F308" s="2" t="s">
        <v>2953</v>
      </c>
      <c r="G308" s="2">
        <v>1</v>
      </c>
      <c r="H308" s="2" t="s">
        <v>2345</v>
      </c>
      <c r="I308" s="7">
        <v>8</v>
      </c>
      <c r="J308" s="2" t="s">
        <v>2315</v>
      </c>
      <c r="K308" s="2">
        <v>98</v>
      </c>
      <c r="L308" s="2" t="s">
        <v>13</v>
      </c>
      <c r="M308" s="80">
        <v>28.8</v>
      </c>
      <c r="N308" s="42" t="s">
        <v>7947</v>
      </c>
      <c r="O308" s="42" t="s">
        <v>7947</v>
      </c>
      <c r="P308" s="80">
        <v>28.8</v>
      </c>
      <c r="Q308" s="42" t="s">
        <v>7948</v>
      </c>
      <c r="R308" s="42" t="s">
        <v>7947</v>
      </c>
      <c r="S308" s="80">
        <v>36</v>
      </c>
      <c r="T308" s="42" t="s">
        <v>8034</v>
      </c>
      <c r="U308" s="42" t="s">
        <v>8035</v>
      </c>
      <c r="V308" s="80">
        <v>24</v>
      </c>
      <c r="W308" s="42" t="s">
        <v>7887</v>
      </c>
      <c r="X308" s="42" t="s">
        <v>7886</v>
      </c>
    </row>
    <row r="309" spans="1:24" s="5" customFormat="1" ht="22.5" customHeight="1" x14ac:dyDescent="0.2">
      <c r="A309" s="2" t="s">
        <v>6597</v>
      </c>
      <c r="B309" s="2" t="s">
        <v>1344</v>
      </c>
      <c r="C309" s="2" t="s">
        <v>6701</v>
      </c>
      <c r="D309" s="2" t="s">
        <v>1445</v>
      </c>
      <c r="E309" s="2" t="s">
        <v>1342</v>
      </c>
      <c r="F309" s="2" t="s">
        <v>2231</v>
      </c>
      <c r="G309" s="2">
        <v>1</v>
      </c>
      <c r="H309" s="2" t="s">
        <v>2345</v>
      </c>
      <c r="I309" s="7">
        <v>1</v>
      </c>
      <c r="J309" s="2" t="s">
        <v>3130</v>
      </c>
      <c r="K309" s="2" t="s">
        <v>1446</v>
      </c>
      <c r="L309" s="2" t="s">
        <v>13</v>
      </c>
      <c r="M309" s="80">
        <v>13.33</v>
      </c>
      <c r="N309" s="42" t="s">
        <v>8071</v>
      </c>
      <c r="O309" s="42" t="s">
        <v>8071</v>
      </c>
      <c r="P309" s="80">
        <v>13.33</v>
      </c>
      <c r="Q309" s="42" t="s">
        <v>8094</v>
      </c>
      <c r="R309" s="42" t="s">
        <v>8071</v>
      </c>
      <c r="S309" s="80">
        <v>9.33</v>
      </c>
      <c r="T309" s="42" t="s">
        <v>8137</v>
      </c>
      <c r="U309" s="42" t="s">
        <v>8138</v>
      </c>
      <c r="V309" s="80">
        <v>10.67</v>
      </c>
      <c r="W309" s="42" t="s">
        <v>8135</v>
      </c>
      <c r="X309" s="42" t="s">
        <v>8136</v>
      </c>
    </row>
    <row r="310" spans="1:24" s="5" customFormat="1" ht="22.5" customHeight="1" x14ac:dyDescent="0.2">
      <c r="A310" s="1" t="s">
        <v>6597</v>
      </c>
      <c r="B310" s="1" t="s">
        <v>1344</v>
      </c>
      <c r="C310" s="1" t="s">
        <v>6701</v>
      </c>
      <c r="D310" s="1" t="s">
        <v>1445</v>
      </c>
      <c r="E310" s="1" t="s">
        <v>3134</v>
      </c>
      <c r="F310" s="1" t="s">
        <v>2953</v>
      </c>
      <c r="G310" s="1">
        <v>1</v>
      </c>
      <c r="H310" s="1" t="s">
        <v>2345</v>
      </c>
      <c r="I310" s="86">
        <v>1</v>
      </c>
      <c r="J310" s="2" t="s">
        <v>3130</v>
      </c>
      <c r="K310" s="1"/>
      <c r="L310" s="1" t="s">
        <v>13</v>
      </c>
      <c r="M310" s="81">
        <v>14.8</v>
      </c>
      <c r="N310" s="42" t="s">
        <v>8177</v>
      </c>
      <c r="O310" s="42" t="s">
        <v>8177</v>
      </c>
      <c r="P310" s="81">
        <v>14.8</v>
      </c>
      <c r="Q310" s="42" t="s">
        <v>8178</v>
      </c>
      <c r="R310" s="42" t="s">
        <v>8177</v>
      </c>
      <c r="S310" s="81">
        <v>14.8</v>
      </c>
      <c r="T310" s="42" t="s">
        <v>8178</v>
      </c>
      <c r="U310" s="42" t="s">
        <v>8177</v>
      </c>
      <c r="V310" s="81">
        <v>14.8</v>
      </c>
      <c r="W310" s="42" t="s">
        <v>8178</v>
      </c>
      <c r="X310" s="42" t="s">
        <v>8177</v>
      </c>
    </row>
    <row r="311" spans="1:24" s="5" customFormat="1" ht="22.5" customHeight="1" x14ac:dyDescent="0.2">
      <c r="A311" s="2" t="s">
        <v>6597</v>
      </c>
      <c r="B311" s="2" t="s">
        <v>1344</v>
      </c>
      <c r="C311" s="2" t="s">
        <v>6701</v>
      </c>
      <c r="D311" s="2" t="s">
        <v>1445</v>
      </c>
      <c r="E311" s="2" t="s">
        <v>6600</v>
      </c>
      <c r="F311" s="2" t="s">
        <v>2314</v>
      </c>
      <c r="G311" s="2">
        <v>1</v>
      </c>
      <c r="H311" s="2" t="s">
        <v>2345</v>
      </c>
      <c r="I311" s="7">
        <v>1</v>
      </c>
      <c r="J311" s="2" t="s">
        <v>3130</v>
      </c>
      <c r="K311" s="2">
        <v>841</v>
      </c>
      <c r="L311" s="2" t="s">
        <v>13</v>
      </c>
      <c r="M311" s="80">
        <v>14.5</v>
      </c>
      <c r="N311" s="42" t="s">
        <v>8179</v>
      </c>
      <c r="O311" s="42" t="s">
        <v>8179</v>
      </c>
      <c r="P311" s="80">
        <v>14.5</v>
      </c>
      <c r="Q311" s="42" t="s">
        <v>8180</v>
      </c>
      <c r="R311" s="42" t="s">
        <v>8179</v>
      </c>
      <c r="S311" s="80">
        <v>15</v>
      </c>
      <c r="T311" s="42" t="s">
        <v>7960</v>
      </c>
      <c r="U311" s="42" t="s">
        <v>7961</v>
      </c>
      <c r="V311" s="80">
        <v>14.5</v>
      </c>
      <c r="W311" s="42" t="s">
        <v>8180</v>
      </c>
      <c r="X311" s="42" t="s">
        <v>8179</v>
      </c>
    </row>
    <row r="312" spans="1:24" s="5" customFormat="1" ht="22.5" customHeight="1" x14ac:dyDescent="0.2">
      <c r="A312" s="2" t="s">
        <v>6597</v>
      </c>
      <c r="B312" s="2" t="s">
        <v>1344</v>
      </c>
      <c r="C312" s="2" t="s">
        <v>6701</v>
      </c>
      <c r="D312" s="2" t="s">
        <v>1445</v>
      </c>
      <c r="E312" s="2" t="s">
        <v>1777</v>
      </c>
      <c r="F312" s="2" t="s">
        <v>2230</v>
      </c>
      <c r="G312" s="2">
        <v>1</v>
      </c>
      <c r="H312" s="2" t="s">
        <v>2345</v>
      </c>
      <c r="I312" s="7">
        <v>4</v>
      </c>
      <c r="J312" s="2" t="s">
        <v>2315</v>
      </c>
      <c r="K312" s="2" t="s">
        <v>1809</v>
      </c>
      <c r="L312" s="2" t="s">
        <v>13</v>
      </c>
      <c r="M312" s="80">
        <v>44.8</v>
      </c>
      <c r="N312" s="42" t="s">
        <v>7977</v>
      </c>
      <c r="O312" s="42" t="s">
        <v>7977</v>
      </c>
      <c r="P312" s="80">
        <v>44.8</v>
      </c>
      <c r="Q312" s="42" t="s">
        <v>7976</v>
      </c>
      <c r="R312" s="42" t="s">
        <v>7977</v>
      </c>
      <c r="S312" s="80">
        <v>44.8</v>
      </c>
      <c r="T312" s="42" t="s">
        <v>7976</v>
      </c>
      <c r="U312" s="42" t="s">
        <v>7977</v>
      </c>
      <c r="V312" s="80">
        <v>44.8</v>
      </c>
      <c r="W312" s="42" t="s">
        <v>7976</v>
      </c>
      <c r="X312" s="42" t="s">
        <v>7977</v>
      </c>
    </row>
    <row r="313" spans="1:24" s="5" customFormat="1" ht="22.5" customHeight="1" x14ac:dyDescent="0.2">
      <c r="A313" s="2" t="s">
        <v>6597</v>
      </c>
      <c r="B313" s="2" t="s">
        <v>1344</v>
      </c>
      <c r="C313" s="2" t="s">
        <v>6701</v>
      </c>
      <c r="D313" s="2" t="s">
        <v>1445</v>
      </c>
      <c r="E313" s="2" t="s">
        <v>2150</v>
      </c>
      <c r="F313" s="2" t="s">
        <v>2953</v>
      </c>
      <c r="G313" s="2">
        <v>1</v>
      </c>
      <c r="H313" s="2" t="s">
        <v>2345</v>
      </c>
      <c r="I313" s="7">
        <v>1</v>
      </c>
      <c r="J313" s="2" t="s">
        <v>3130</v>
      </c>
      <c r="K313" s="2">
        <v>689</v>
      </c>
      <c r="L313" s="2" t="s">
        <v>13</v>
      </c>
      <c r="M313" s="80">
        <v>20</v>
      </c>
      <c r="N313" s="42" t="s">
        <v>7990</v>
      </c>
      <c r="O313" s="42" t="s">
        <v>7990</v>
      </c>
      <c r="P313" s="80">
        <v>20</v>
      </c>
      <c r="Q313" s="42" t="s">
        <v>7989</v>
      </c>
      <c r="R313" s="42" t="s">
        <v>7990</v>
      </c>
      <c r="S313" s="80">
        <v>15</v>
      </c>
      <c r="T313" s="42" t="s">
        <v>7960</v>
      </c>
      <c r="U313" s="42" t="s">
        <v>7961</v>
      </c>
      <c r="V313" s="80">
        <v>12</v>
      </c>
      <c r="W313" s="42" t="s">
        <v>7962</v>
      </c>
      <c r="X313" s="42" t="s">
        <v>7959</v>
      </c>
    </row>
    <row r="314" spans="1:24" s="5" customFormat="1" ht="22.5" customHeight="1" x14ac:dyDescent="0.2">
      <c r="A314" s="2" t="s">
        <v>6597</v>
      </c>
      <c r="B314" s="2" t="s">
        <v>1344</v>
      </c>
      <c r="C314" s="2" t="s">
        <v>6702</v>
      </c>
      <c r="D314" s="2" t="s">
        <v>1447</v>
      </c>
      <c r="E314" s="2" t="s">
        <v>1342</v>
      </c>
      <c r="F314" s="2" t="s">
        <v>2233</v>
      </c>
      <c r="G314" s="2">
        <v>1</v>
      </c>
      <c r="H314" s="2" t="s">
        <v>6619</v>
      </c>
      <c r="I314" s="7">
        <v>1</v>
      </c>
      <c r="J314" s="2" t="s">
        <v>3130</v>
      </c>
      <c r="K314" s="2" t="s">
        <v>1448</v>
      </c>
      <c r="L314" s="2" t="s">
        <v>13</v>
      </c>
      <c r="M314" s="80">
        <v>1.4</v>
      </c>
      <c r="N314" s="42" t="s">
        <v>8068</v>
      </c>
      <c r="O314" s="42" t="s">
        <v>8068</v>
      </c>
      <c r="P314" s="80">
        <v>1.4</v>
      </c>
      <c r="Q314" s="42" t="s">
        <v>8068</v>
      </c>
      <c r="R314" s="42" t="s">
        <v>8068</v>
      </c>
      <c r="S314" s="80">
        <v>1.4</v>
      </c>
      <c r="T314" s="42" t="s">
        <v>8068</v>
      </c>
      <c r="U314" s="42" t="s">
        <v>8068</v>
      </c>
      <c r="V314" s="80">
        <v>1.4</v>
      </c>
      <c r="W314" s="42" t="s">
        <v>8068</v>
      </c>
      <c r="X314" s="42" t="s">
        <v>8068</v>
      </c>
    </row>
    <row r="315" spans="1:24" s="5" customFormat="1" ht="22.5" customHeight="1" x14ac:dyDescent="0.2">
      <c r="A315" s="1" t="s">
        <v>6597</v>
      </c>
      <c r="B315" s="1" t="s">
        <v>1344</v>
      </c>
      <c r="C315" s="1" t="s">
        <v>6702</v>
      </c>
      <c r="D315" s="1" t="s">
        <v>1447</v>
      </c>
      <c r="E315" s="1" t="s">
        <v>3134</v>
      </c>
      <c r="F315" s="1" t="s">
        <v>2953</v>
      </c>
      <c r="G315" s="1">
        <v>1</v>
      </c>
      <c r="H315" s="1" t="s">
        <v>2345</v>
      </c>
      <c r="I315" s="86">
        <v>1</v>
      </c>
      <c r="J315" s="2" t="s">
        <v>3130</v>
      </c>
      <c r="K315" s="1"/>
      <c r="L315" s="1" t="s">
        <v>13</v>
      </c>
      <c r="M315" s="81">
        <v>8.9499999999999993</v>
      </c>
      <c r="N315" s="42" t="s">
        <v>7943</v>
      </c>
      <c r="O315" s="42" t="s">
        <v>7943</v>
      </c>
      <c r="P315" s="81">
        <v>8.9499999999999993</v>
      </c>
      <c r="Q315" s="42" t="s">
        <v>7973</v>
      </c>
      <c r="R315" s="42" t="s">
        <v>7943</v>
      </c>
      <c r="S315" s="81">
        <v>8.9499999999999993</v>
      </c>
      <c r="T315" s="42" t="s">
        <v>7973</v>
      </c>
      <c r="U315" s="42" t="s">
        <v>7943</v>
      </c>
      <c r="V315" s="81">
        <v>8.9499999999999993</v>
      </c>
      <c r="W315" s="42" t="s">
        <v>7973</v>
      </c>
      <c r="X315" s="42" t="s">
        <v>7943</v>
      </c>
    </row>
    <row r="316" spans="1:24" s="5" customFormat="1" ht="22.5" customHeight="1" x14ac:dyDescent="0.2">
      <c r="A316" s="2" t="s">
        <v>6597</v>
      </c>
      <c r="B316" s="2" t="s">
        <v>1344</v>
      </c>
      <c r="C316" s="2" t="s">
        <v>6702</v>
      </c>
      <c r="D316" s="2" t="s">
        <v>1447</v>
      </c>
      <c r="E316" s="2" t="s">
        <v>6600</v>
      </c>
      <c r="F316" s="2" t="s">
        <v>3097</v>
      </c>
      <c r="G316" s="2">
        <v>1</v>
      </c>
      <c r="H316" s="2" t="s">
        <v>6619</v>
      </c>
      <c r="I316" s="7">
        <v>1</v>
      </c>
      <c r="J316" s="2" t="s">
        <v>3130</v>
      </c>
      <c r="K316" s="2">
        <v>892</v>
      </c>
      <c r="L316" s="2" t="s">
        <v>13</v>
      </c>
      <c r="M316" s="80">
        <v>1.5</v>
      </c>
      <c r="N316" s="42" t="s">
        <v>8132</v>
      </c>
      <c r="O316" s="42" t="s">
        <v>8132</v>
      </c>
      <c r="P316" s="80">
        <v>1.5</v>
      </c>
      <c r="Q316" s="42" t="s">
        <v>8132</v>
      </c>
      <c r="R316" s="42" t="s">
        <v>8132</v>
      </c>
      <c r="S316" s="80">
        <v>1.5</v>
      </c>
      <c r="T316" s="42" t="s">
        <v>8132</v>
      </c>
      <c r="U316" s="42" t="s">
        <v>8132</v>
      </c>
      <c r="V316" s="80">
        <v>1.5</v>
      </c>
      <c r="W316" s="42" t="s">
        <v>8132</v>
      </c>
      <c r="X316" s="42" t="s">
        <v>8132</v>
      </c>
    </row>
    <row r="317" spans="1:24" s="5" customFormat="1" ht="22.5" customHeight="1" x14ac:dyDescent="0.2">
      <c r="A317" s="2" t="s">
        <v>6597</v>
      </c>
      <c r="B317" s="2" t="s">
        <v>1344</v>
      </c>
      <c r="C317" s="2" t="s">
        <v>6702</v>
      </c>
      <c r="D317" s="2" t="s">
        <v>1447</v>
      </c>
      <c r="E317" s="2" t="s">
        <v>1777</v>
      </c>
      <c r="F317" s="2" t="s">
        <v>2232</v>
      </c>
      <c r="G317" s="2">
        <v>1</v>
      </c>
      <c r="H317" s="2" t="s">
        <v>6619</v>
      </c>
      <c r="I317" s="7">
        <v>30</v>
      </c>
      <c r="J317" s="2" t="s">
        <v>2315</v>
      </c>
      <c r="K317" s="2" t="s">
        <v>1810</v>
      </c>
      <c r="L317" s="2" t="s">
        <v>13</v>
      </c>
      <c r="M317" s="80">
        <v>33.6</v>
      </c>
      <c r="N317" s="42" t="s">
        <v>8181</v>
      </c>
      <c r="O317" s="42" t="s">
        <v>8181</v>
      </c>
      <c r="P317" s="80">
        <v>33.6</v>
      </c>
      <c r="Q317" s="42" t="s">
        <v>8181</v>
      </c>
      <c r="R317" s="42" t="s">
        <v>8181</v>
      </c>
      <c r="S317" s="80">
        <v>33.6</v>
      </c>
      <c r="T317" s="42" t="s">
        <v>8181</v>
      </c>
      <c r="U317" s="42" t="s">
        <v>8181</v>
      </c>
      <c r="V317" s="80">
        <v>33.6</v>
      </c>
      <c r="W317" s="42" t="s">
        <v>8181</v>
      </c>
      <c r="X317" s="42" t="s">
        <v>8181</v>
      </c>
    </row>
    <row r="318" spans="1:24" s="5" customFormat="1" ht="22.5" customHeight="1" x14ac:dyDescent="0.2">
      <c r="A318" s="2" t="s">
        <v>6597</v>
      </c>
      <c r="B318" s="2" t="s">
        <v>1344</v>
      </c>
      <c r="C318" s="2" t="s">
        <v>6703</v>
      </c>
      <c r="D318" s="2" t="s">
        <v>1447</v>
      </c>
      <c r="E318" s="2" t="s">
        <v>2150</v>
      </c>
      <c r="F318" s="2" t="s">
        <v>2953</v>
      </c>
      <c r="G318" s="2">
        <v>1</v>
      </c>
      <c r="H318" s="2" t="s">
        <v>2345</v>
      </c>
      <c r="I318" s="7">
        <v>1</v>
      </c>
      <c r="J318" s="2" t="s">
        <v>3130</v>
      </c>
      <c r="K318" s="2">
        <v>23</v>
      </c>
      <c r="L318" s="2" t="s">
        <v>13</v>
      </c>
      <c r="M318" s="80">
        <v>11.4</v>
      </c>
      <c r="N318" s="42" t="s">
        <v>8182</v>
      </c>
      <c r="O318" s="42" t="s">
        <v>8182</v>
      </c>
      <c r="P318" s="80">
        <v>11.4</v>
      </c>
      <c r="Q318" s="42" t="s">
        <v>8183</v>
      </c>
      <c r="R318" s="42" t="s">
        <v>8182</v>
      </c>
      <c r="S318" s="80">
        <v>11.4</v>
      </c>
      <c r="T318" s="42" t="s">
        <v>8183</v>
      </c>
      <c r="U318" s="42" t="s">
        <v>8182</v>
      </c>
      <c r="V318" s="80">
        <v>11.4</v>
      </c>
      <c r="W318" s="42" t="s">
        <v>8183</v>
      </c>
      <c r="X318" s="42" t="s">
        <v>8182</v>
      </c>
    </row>
    <row r="319" spans="1:24" s="5" customFormat="1" ht="22.5" customHeight="1" x14ac:dyDescent="0.2">
      <c r="A319" s="2" t="s">
        <v>6597</v>
      </c>
      <c r="B319" s="2" t="s">
        <v>1344</v>
      </c>
      <c r="C319" s="2" t="s">
        <v>6704</v>
      </c>
      <c r="D319" s="2" t="s">
        <v>1449</v>
      </c>
      <c r="E319" s="2" t="s">
        <v>1342</v>
      </c>
      <c r="F319" s="2" t="s">
        <v>2235</v>
      </c>
      <c r="G319" s="2">
        <v>1</v>
      </c>
      <c r="H319" s="2" t="s">
        <v>6599</v>
      </c>
      <c r="I319" s="7">
        <v>1</v>
      </c>
      <c r="J319" s="2" t="s">
        <v>3130</v>
      </c>
      <c r="K319" s="2" t="s">
        <v>1450</v>
      </c>
      <c r="L319" s="2" t="s">
        <v>13</v>
      </c>
      <c r="M319" s="80">
        <v>3.67</v>
      </c>
      <c r="N319" s="42" t="s">
        <v>8184</v>
      </c>
      <c r="O319" s="42" t="s">
        <v>8184</v>
      </c>
      <c r="P319" s="80">
        <v>3.67</v>
      </c>
      <c r="Q319" s="42" t="s">
        <v>8184</v>
      </c>
      <c r="R319" s="42" t="s">
        <v>8184</v>
      </c>
      <c r="S319" s="80">
        <v>3.67</v>
      </c>
      <c r="T319" s="42" t="s">
        <v>8184</v>
      </c>
      <c r="U319" s="42" t="s">
        <v>8184</v>
      </c>
      <c r="V319" s="80">
        <v>3.67</v>
      </c>
      <c r="W319" s="42" t="s">
        <v>8184</v>
      </c>
      <c r="X319" s="42" t="s">
        <v>8184</v>
      </c>
    </row>
    <row r="320" spans="1:24" s="5" customFormat="1" ht="22.5" customHeight="1" x14ac:dyDescent="0.2">
      <c r="A320" s="1" t="s">
        <v>6597</v>
      </c>
      <c r="B320" s="1" t="s">
        <v>1344</v>
      </c>
      <c r="C320" s="1" t="s">
        <v>6704</v>
      </c>
      <c r="D320" s="1" t="s">
        <v>1449</v>
      </c>
      <c r="E320" s="1" t="s">
        <v>3134</v>
      </c>
      <c r="F320" s="1" t="s">
        <v>2953</v>
      </c>
      <c r="G320" s="1">
        <v>1</v>
      </c>
      <c r="H320" s="1" t="s">
        <v>6599</v>
      </c>
      <c r="I320" s="86">
        <v>1</v>
      </c>
      <c r="J320" s="2" t="s">
        <v>3130</v>
      </c>
      <c r="K320" s="1"/>
      <c r="L320" s="1" t="s">
        <v>13</v>
      </c>
      <c r="M320" s="81">
        <v>2.95</v>
      </c>
      <c r="N320" s="42" t="s">
        <v>7871</v>
      </c>
      <c r="O320" s="42" t="s">
        <v>7871</v>
      </c>
      <c r="P320" s="81">
        <v>2.95</v>
      </c>
      <c r="Q320" s="42" t="s">
        <v>7871</v>
      </c>
      <c r="R320" s="42" t="s">
        <v>7871</v>
      </c>
      <c r="S320" s="81">
        <v>2.95</v>
      </c>
      <c r="T320" s="42" t="s">
        <v>7871</v>
      </c>
      <c r="U320" s="42" t="s">
        <v>7871</v>
      </c>
      <c r="V320" s="81">
        <v>2.95</v>
      </c>
      <c r="W320" s="42" t="s">
        <v>7871</v>
      </c>
      <c r="X320" s="42" t="s">
        <v>7871</v>
      </c>
    </row>
    <row r="321" spans="1:24" s="5" customFormat="1" ht="22.5" customHeight="1" x14ac:dyDescent="0.2">
      <c r="A321" s="2" t="s">
        <v>6597</v>
      </c>
      <c r="B321" s="2" t="s">
        <v>1344</v>
      </c>
      <c r="C321" s="2" t="s">
        <v>6704</v>
      </c>
      <c r="D321" s="2" t="s">
        <v>1449</v>
      </c>
      <c r="E321" s="2" t="s">
        <v>6600</v>
      </c>
      <c r="F321" s="2" t="s">
        <v>3101</v>
      </c>
      <c r="G321" s="2">
        <v>1</v>
      </c>
      <c r="H321" s="2" t="s">
        <v>6599</v>
      </c>
      <c r="I321" s="7">
        <v>1</v>
      </c>
      <c r="J321" s="2" t="s">
        <v>3130</v>
      </c>
      <c r="K321" s="2">
        <v>897</v>
      </c>
      <c r="L321" s="2" t="s">
        <v>13</v>
      </c>
      <c r="M321" s="80">
        <v>3.5</v>
      </c>
      <c r="N321" s="42" t="s">
        <v>7872</v>
      </c>
      <c r="O321" s="42" t="s">
        <v>7872</v>
      </c>
      <c r="P321" s="80">
        <v>3.5</v>
      </c>
      <c r="Q321" s="42" t="s">
        <v>7872</v>
      </c>
      <c r="R321" s="42" t="s">
        <v>7872</v>
      </c>
      <c r="S321" s="80">
        <v>3.5</v>
      </c>
      <c r="T321" s="42" t="s">
        <v>7872</v>
      </c>
      <c r="U321" s="42" t="s">
        <v>7872</v>
      </c>
      <c r="V321" s="80">
        <v>3.5</v>
      </c>
      <c r="W321" s="42" t="s">
        <v>7872</v>
      </c>
      <c r="X321" s="42" t="s">
        <v>7872</v>
      </c>
    </row>
    <row r="322" spans="1:24" s="5" customFormat="1" ht="22.5" customHeight="1" x14ac:dyDescent="0.2">
      <c r="A322" s="2" t="s">
        <v>6597</v>
      </c>
      <c r="B322" s="2" t="s">
        <v>1344</v>
      </c>
      <c r="C322" s="2" t="s">
        <v>6704</v>
      </c>
      <c r="D322" s="2" t="s">
        <v>1449</v>
      </c>
      <c r="E322" s="2" t="s">
        <v>1777</v>
      </c>
      <c r="F322" s="2" t="s">
        <v>2234</v>
      </c>
      <c r="G322" s="2">
        <v>1</v>
      </c>
      <c r="H322" s="2" t="s">
        <v>6599</v>
      </c>
      <c r="I322" s="7">
        <v>6</v>
      </c>
      <c r="J322" s="2" t="s">
        <v>2315</v>
      </c>
      <c r="K322" s="2" t="s">
        <v>1811</v>
      </c>
      <c r="L322" s="2" t="s">
        <v>13</v>
      </c>
      <c r="M322" s="80">
        <v>21.84</v>
      </c>
      <c r="N322" s="42" t="s">
        <v>8185</v>
      </c>
      <c r="O322" s="42" t="s">
        <v>8185</v>
      </c>
      <c r="P322" s="80">
        <v>21.84</v>
      </c>
      <c r="Q322" s="42" t="s">
        <v>8185</v>
      </c>
      <c r="R322" s="42" t="s">
        <v>8185</v>
      </c>
      <c r="S322" s="80">
        <v>21.84</v>
      </c>
      <c r="T322" s="42" t="s">
        <v>8185</v>
      </c>
      <c r="U322" s="42" t="s">
        <v>8185</v>
      </c>
      <c r="V322" s="80">
        <v>21.84</v>
      </c>
      <c r="W322" s="42" t="s">
        <v>8185</v>
      </c>
      <c r="X322" s="42" t="s">
        <v>8185</v>
      </c>
    </row>
    <row r="323" spans="1:24" s="5" customFormat="1" ht="22.5" customHeight="1" x14ac:dyDescent="0.2">
      <c r="A323" s="2" t="s">
        <v>6597</v>
      </c>
      <c r="B323" s="2" t="s">
        <v>1344</v>
      </c>
      <c r="C323" s="2" t="s">
        <v>6705</v>
      </c>
      <c r="D323" s="2" t="s">
        <v>1449</v>
      </c>
      <c r="E323" s="2" t="s">
        <v>2150</v>
      </c>
      <c r="F323" s="2" t="s">
        <v>2953</v>
      </c>
      <c r="G323" s="2">
        <v>1</v>
      </c>
      <c r="H323" s="2" t="s">
        <v>6599</v>
      </c>
      <c r="I323" s="7">
        <v>1</v>
      </c>
      <c r="J323" s="2" t="s">
        <v>3130</v>
      </c>
      <c r="K323" s="2">
        <v>182</v>
      </c>
      <c r="L323" s="2" t="s">
        <v>13</v>
      </c>
      <c r="M323" s="80">
        <v>3.6</v>
      </c>
      <c r="N323" s="42" t="s">
        <v>8186</v>
      </c>
      <c r="O323" s="42" t="s">
        <v>8186</v>
      </c>
      <c r="P323" s="80">
        <v>3.6</v>
      </c>
      <c r="Q323" s="42" t="s">
        <v>8186</v>
      </c>
      <c r="R323" s="42" t="s">
        <v>8186</v>
      </c>
      <c r="S323" s="80">
        <v>3.6</v>
      </c>
      <c r="T323" s="42" t="s">
        <v>8186</v>
      </c>
      <c r="U323" s="42" t="s">
        <v>8186</v>
      </c>
      <c r="V323" s="80">
        <v>3.6</v>
      </c>
      <c r="W323" s="42" t="s">
        <v>8186</v>
      </c>
      <c r="X323" s="42" t="s">
        <v>8186</v>
      </c>
    </row>
    <row r="324" spans="1:24" s="5" customFormat="1" ht="22.5" customHeight="1" x14ac:dyDescent="0.2">
      <c r="A324" s="2" t="s">
        <v>6597</v>
      </c>
      <c r="B324" s="2" t="s">
        <v>1344</v>
      </c>
      <c r="C324" s="2" t="s">
        <v>6706</v>
      </c>
      <c r="D324" s="2" t="s">
        <v>1451</v>
      </c>
      <c r="E324" s="2" t="s">
        <v>1342</v>
      </c>
      <c r="F324" s="2" t="s">
        <v>2237</v>
      </c>
      <c r="G324" s="2">
        <v>1</v>
      </c>
      <c r="H324" s="2" t="s">
        <v>2345</v>
      </c>
      <c r="I324" s="7">
        <v>1</v>
      </c>
      <c r="J324" s="2" t="s">
        <v>3130</v>
      </c>
      <c r="K324" s="2" t="s">
        <v>1452</v>
      </c>
      <c r="L324" s="2" t="s">
        <v>13</v>
      </c>
      <c r="M324" s="80">
        <v>9.33</v>
      </c>
      <c r="N324" s="42" t="s">
        <v>8138</v>
      </c>
      <c r="O324" s="42" t="s">
        <v>8138</v>
      </c>
      <c r="P324" s="80">
        <v>9.33</v>
      </c>
      <c r="Q324" s="42" t="s">
        <v>8137</v>
      </c>
      <c r="R324" s="42" t="s">
        <v>8138</v>
      </c>
      <c r="S324" s="80">
        <v>9.33</v>
      </c>
      <c r="T324" s="42" t="s">
        <v>8137</v>
      </c>
      <c r="U324" s="42" t="s">
        <v>8138</v>
      </c>
      <c r="V324" s="80">
        <v>9.33</v>
      </c>
      <c r="W324" s="42" t="s">
        <v>8137</v>
      </c>
      <c r="X324" s="42" t="s">
        <v>8138</v>
      </c>
    </row>
    <row r="325" spans="1:24" s="5" customFormat="1" ht="22.5" customHeight="1" x14ac:dyDescent="0.2">
      <c r="A325" s="1" t="s">
        <v>6597</v>
      </c>
      <c r="B325" s="1" t="s">
        <v>1344</v>
      </c>
      <c r="C325" s="1" t="s">
        <v>6706</v>
      </c>
      <c r="D325" s="1" t="s">
        <v>1451</v>
      </c>
      <c r="E325" s="1" t="s">
        <v>3134</v>
      </c>
      <c r="F325" s="1" t="s">
        <v>2953</v>
      </c>
      <c r="G325" s="1">
        <v>1</v>
      </c>
      <c r="H325" s="1" t="s">
        <v>2345</v>
      </c>
      <c r="I325" s="86">
        <v>1</v>
      </c>
      <c r="J325" s="2" t="s">
        <v>3130</v>
      </c>
      <c r="K325" s="1"/>
      <c r="L325" s="1" t="s">
        <v>13</v>
      </c>
      <c r="M325" s="81">
        <v>7.95</v>
      </c>
      <c r="N325" s="42" t="s">
        <v>7951</v>
      </c>
      <c r="O325" s="42" t="s">
        <v>7951</v>
      </c>
      <c r="P325" s="81">
        <v>8.9499999999999993</v>
      </c>
      <c r="Q325" s="42" t="s">
        <v>7973</v>
      </c>
      <c r="R325" s="42" t="s">
        <v>7943</v>
      </c>
      <c r="S325" s="81">
        <v>12.95</v>
      </c>
      <c r="T325" s="42" t="s">
        <v>8055</v>
      </c>
      <c r="U325" s="42" t="s">
        <v>8054</v>
      </c>
      <c r="V325" s="81">
        <v>9.25</v>
      </c>
      <c r="W325" s="42" t="s">
        <v>8187</v>
      </c>
      <c r="X325" s="42" t="s">
        <v>8138</v>
      </c>
    </row>
    <row r="326" spans="1:24" s="5" customFormat="1" ht="22.5" customHeight="1" x14ac:dyDescent="0.2">
      <c r="A326" s="2" t="s">
        <v>6597</v>
      </c>
      <c r="B326" s="2" t="s">
        <v>1344</v>
      </c>
      <c r="C326" s="2" t="s">
        <v>6706</v>
      </c>
      <c r="D326" s="2" t="s">
        <v>1451</v>
      </c>
      <c r="E326" s="2" t="s">
        <v>6600</v>
      </c>
      <c r="F326" s="2" t="s">
        <v>2314</v>
      </c>
      <c r="G326" s="2">
        <v>1</v>
      </c>
      <c r="H326" s="2" t="s">
        <v>2345</v>
      </c>
      <c r="I326" s="7">
        <v>1</v>
      </c>
      <c r="J326" s="2" t="s">
        <v>3130</v>
      </c>
      <c r="K326" s="2">
        <v>899</v>
      </c>
      <c r="L326" s="2" t="s">
        <v>13</v>
      </c>
      <c r="M326" s="80">
        <v>7.95</v>
      </c>
      <c r="N326" s="42" t="s">
        <v>7951</v>
      </c>
      <c r="O326" s="42" t="s">
        <v>7951</v>
      </c>
      <c r="P326" s="80">
        <v>8.9499999999999993</v>
      </c>
      <c r="Q326" s="42" t="s">
        <v>7973</v>
      </c>
      <c r="R326" s="42" t="s">
        <v>7943</v>
      </c>
      <c r="S326" s="80">
        <v>10.95</v>
      </c>
      <c r="T326" s="42" t="s">
        <v>8078</v>
      </c>
      <c r="U326" s="42" t="s">
        <v>8077</v>
      </c>
      <c r="V326" s="80">
        <v>10.95</v>
      </c>
      <c r="W326" s="42" t="s">
        <v>8078</v>
      </c>
      <c r="X326" s="42" t="s">
        <v>8077</v>
      </c>
    </row>
    <row r="327" spans="1:24" s="5" customFormat="1" ht="22.5" customHeight="1" x14ac:dyDescent="0.2">
      <c r="A327" s="2" t="s">
        <v>6597</v>
      </c>
      <c r="B327" s="2" t="s">
        <v>1344</v>
      </c>
      <c r="C327" s="2" t="s">
        <v>6706</v>
      </c>
      <c r="D327" s="2" t="s">
        <v>1451</v>
      </c>
      <c r="E327" s="2" t="s">
        <v>1777</v>
      </c>
      <c r="F327" s="2" t="s">
        <v>2236</v>
      </c>
      <c r="G327" s="2">
        <v>1</v>
      </c>
      <c r="H327" s="2" t="s">
        <v>2345</v>
      </c>
      <c r="I327" s="7">
        <v>5</v>
      </c>
      <c r="J327" s="2" t="s">
        <v>2315</v>
      </c>
      <c r="K327" s="2" t="s">
        <v>1812</v>
      </c>
      <c r="L327" s="2" t="s">
        <v>13</v>
      </c>
      <c r="M327" s="80">
        <v>35</v>
      </c>
      <c r="N327" s="42" t="s">
        <v>7953</v>
      </c>
      <c r="O327" s="42" t="s">
        <v>7953</v>
      </c>
      <c r="P327" s="80">
        <v>56</v>
      </c>
      <c r="Q327" s="42" t="s">
        <v>7976</v>
      </c>
      <c r="R327" s="42" t="s">
        <v>7977</v>
      </c>
      <c r="S327" s="80">
        <v>56</v>
      </c>
      <c r="T327" s="42" t="s">
        <v>7976</v>
      </c>
      <c r="U327" s="42" t="s">
        <v>7977</v>
      </c>
      <c r="V327" s="80">
        <v>35</v>
      </c>
      <c r="W327" s="42" t="s">
        <v>8118</v>
      </c>
      <c r="X327" s="42" t="s">
        <v>7953</v>
      </c>
    </row>
    <row r="328" spans="1:24" s="5" customFormat="1" ht="22.5" customHeight="1" x14ac:dyDescent="0.2">
      <c r="A328" s="2" t="s">
        <v>6597</v>
      </c>
      <c r="B328" s="2" t="s">
        <v>1344</v>
      </c>
      <c r="C328" s="2" t="s">
        <v>6707</v>
      </c>
      <c r="D328" s="2" t="s">
        <v>1451</v>
      </c>
      <c r="E328" s="2" t="s">
        <v>2150</v>
      </c>
      <c r="F328" s="2" t="s">
        <v>2953</v>
      </c>
      <c r="G328" s="2">
        <v>1</v>
      </c>
      <c r="H328" s="2" t="s">
        <v>2345</v>
      </c>
      <c r="I328" s="7">
        <v>1</v>
      </c>
      <c r="J328" s="2" t="s">
        <v>3130</v>
      </c>
      <c r="K328" s="2">
        <v>651</v>
      </c>
      <c r="L328" s="2" t="s">
        <v>13</v>
      </c>
      <c r="M328" s="80">
        <v>9</v>
      </c>
      <c r="N328" s="42" t="s">
        <v>7943</v>
      </c>
      <c r="O328" s="42" t="s">
        <v>7943</v>
      </c>
      <c r="P328" s="80">
        <v>12</v>
      </c>
      <c r="Q328" s="42" t="s">
        <v>7962</v>
      </c>
      <c r="R328" s="42" t="s">
        <v>7959</v>
      </c>
      <c r="S328" s="80">
        <v>12</v>
      </c>
      <c r="T328" s="42" t="s">
        <v>7962</v>
      </c>
      <c r="U328" s="42" t="s">
        <v>7959</v>
      </c>
      <c r="V328" s="80">
        <v>9</v>
      </c>
      <c r="W328" s="42" t="s">
        <v>7942</v>
      </c>
      <c r="X328" s="42" t="s">
        <v>7943</v>
      </c>
    </row>
    <row r="329" spans="1:24" s="5" customFormat="1" ht="22.5" customHeight="1" x14ac:dyDescent="0.2">
      <c r="A329" s="2" t="s">
        <v>6597</v>
      </c>
      <c r="B329" s="2" t="s">
        <v>1344</v>
      </c>
      <c r="C329" s="2" t="s">
        <v>6708</v>
      </c>
      <c r="D329" s="2" t="s">
        <v>1453</v>
      </c>
      <c r="E329" s="2" t="s">
        <v>1342</v>
      </c>
      <c r="F329" s="2" t="s">
        <v>2239</v>
      </c>
      <c r="G329" s="2">
        <v>1</v>
      </c>
      <c r="H329" s="2" t="s">
        <v>2345</v>
      </c>
      <c r="I329" s="7">
        <v>1</v>
      </c>
      <c r="J329" s="2" t="s">
        <v>3130</v>
      </c>
      <c r="K329" s="2" t="s">
        <v>1454</v>
      </c>
      <c r="L329" s="2" t="s">
        <v>13</v>
      </c>
      <c r="M329" s="80">
        <v>3.47</v>
      </c>
      <c r="N329" s="42" t="s">
        <v>8063</v>
      </c>
      <c r="O329" s="42" t="s">
        <v>8063</v>
      </c>
      <c r="P329" s="80">
        <v>3.47</v>
      </c>
      <c r="Q329" s="42" t="s">
        <v>8188</v>
      </c>
      <c r="R329" s="42" t="s">
        <v>8063</v>
      </c>
      <c r="S329" s="80">
        <v>5.33</v>
      </c>
      <c r="T329" s="42" t="s">
        <v>7875</v>
      </c>
      <c r="U329" s="42" t="s">
        <v>7874</v>
      </c>
      <c r="V329" s="80">
        <v>5.33</v>
      </c>
      <c r="W329" s="42" t="s">
        <v>7875</v>
      </c>
      <c r="X329" s="42" t="s">
        <v>7874</v>
      </c>
    </row>
    <row r="330" spans="1:24" s="5" customFormat="1" ht="22.5" customHeight="1" x14ac:dyDescent="0.2">
      <c r="A330" s="1" t="s">
        <v>6597</v>
      </c>
      <c r="B330" s="1" t="s">
        <v>1344</v>
      </c>
      <c r="C330" s="1" t="s">
        <v>6708</v>
      </c>
      <c r="D330" s="1" t="s">
        <v>1453</v>
      </c>
      <c r="E330" s="1" t="s">
        <v>3134</v>
      </c>
      <c r="F330" s="1" t="s">
        <v>2953</v>
      </c>
      <c r="G330" s="1">
        <v>1</v>
      </c>
      <c r="H330" s="1" t="s">
        <v>2345</v>
      </c>
      <c r="I330" s="86">
        <v>1</v>
      </c>
      <c r="J330" s="2" t="s">
        <v>3130</v>
      </c>
      <c r="K330" s="1"/>
      <c r="L330" s="1" t="s">
        <v>13</v>
      </c>
      <c r="M330" s="81">
        <v>3.2</v>
      </c>
      <c r="N330" s="42" t="s">
        <v>8038</v>
      </c>
      <c r="O330" s="42" t="s">
        <v>8038</v>
      </c>
      <c r="P330" s="81">
        <v>3.2</v>
      </c>
      <c r="Q330" s="42" t="s">
        <v>8189</v>
      </c>
      <c r="R330" s="42" t="s">
        <v>8038</v>
      </c>
      <c r="S330" s="81">
        <v>4.25</v>
      </c>
      <c r="T330" s="42" t="s">
        <v>8033</v>
      </c>
      <c r="U330" s="42" t="s">
        <v>8032</v>
      </c>
      <c r="V330" s="81">
        <v>3.75</v>
      </c>
      <c r="W330" s="42" t="s">
        <v>7879</v>
      </c>
      <c r="X330" s="42" t="s">
        <v>7880</v>
      </c>
    </row>
    <row r="331" spans="1:24" s="5" customFormat="1" ht="22.5" customHeight="1" x14ac:dyDescent="0.2">
      <c r="A331" s="2" t="s">
        <v>6597</v>
      </c>
      <c r="B331" s="2" t="s">
        <v>1344</v>
      </c>
      <c r="C331" s="2" t="s">
        <v>6708</v>
      </c>
      <c r="D331" s="2" t="s">
        <v>1453</v>
      </c>
      <c r="E331" s="2" t="s">
        <v>6600</v>
      </c>
      <c r="F331" s="2" t="s">
        <v>2314</v>
      </c>
      <c r="G331" s="2">
        <v>1</v>
      </c>
      <c r="H331" s="2" t="s">
        <v>2345</v>
      </c>
      <c r="I331" s="7">
        <v>1</v>
      </c>
      <c r="J331" s="2" t="s">
        <v>3130</v>
      </c>
      <c r="K331" s="2">
        <v>910</v>
      </c>
      <c r="L331" s="2" t="s">
        <v>13</v>
      </c>
      <c r="M331" s="80">
        <v>3.5</v>
      </c>
      <c r="N331" s="42" t="s">
        <v>8063</v>
      </c>
      <c r="O331" s="42" t="s">
        <v>8063</v>
      </c>
      <c r="P331" s="80">
        <v>3.5</v>
      </c>
      <c r="Q331" s="42" t="s">
        <v>8064</v>
      </c>
      <c r="R331" s="42" t="s">
        <v>8063</v>
      </c>
      <c r="S331" s="80">
        <v>4.5</v>
      </c>
      <c r="T331" s="42" t="s">
        <v>8034</v>
      </c>
      <c r="U331" s="42" t="s">
        <v>8035</v>
      </c>
      <c r="V331" s="80">
        <v>4.5</v>
      </c>
      <c r="W331" s="42" t="s">
        <v>8034</v>
      </c>
      <c r="X331" s="42" t="s">
        <v>8035</v>
      </c>
    </row>
    <row r="332" spans="1:24" s="5" customFormat="1" ht="22.5" customHeight="1" x14ac:dyDescent="0.2">
      <c r="A332" s="2" t="s">
        <v>6597</v>
      </c>
      <c r="B332" s="2" t="s">
        <v>1344</v>
      </c>
      <c r="C332" s="2" t="s">
        <v>6708</v>
      </c>
      <c r="D332" s="2" t="s">
        <v>1453</v>
      </c>
      <c r="E332" s="2" t="s">
        <v>1777</v>
      </c>
      <c r="F332" s="2" t="s">
        <v>2238</v>
      </c>
      <c r="G332" s="2">
        <v>1</v>
      </c>
      <c r="H332" s="2" t="s">
        <v>2345</v>
      </c>
      <c r="I332" s="7">
        <v>1</v>
      </c>
      <c r="J332" s="2" t="s">
        <v>3130</v>
      </c>
      <c r="K332" s="2" t="s">
        <v>1813</v>
      </c>
      <c r="L332" s="2" t="s">
        <v>13</v>
      </c>
      <c r="M332" s="80">
        <v>4.1999999999999993</v>
      </c>
      <c r="N332" s="42" t="s">
        <v>7884</v>
      </c>
      <c r="O332" s="42" t="s">
        <v>7884</v>
      </c>
      <c r="P332" s="80">
        <v>4.1999999999999993</v>
      </c>
      <c r="Q332" s="42" t="s">
        <v>7885</v>
      </c>
      <c r="R332" s="42" t="s">
        <v>7884</v>
      </c>
      <c r="S332" s="80">
        <v>4.1999999999999993</v>
      </c>
      <c r="T332" s="42" t="s">
        <v>7885</v>
      </c>
      <c r="U332" s="42" t="s">
        <v>7884</v>
      </c>
      <c r="V332" s="80">
        <v>4.1999999999999993</v>
      </c>
      <c r="W332" s="42" t="s">
        <v>7885</v>
      </c>
      <c r="X332" s="42" t="s">
        <v>7884</v>
      </c>
    </row>
    <row r="333" spans="1:24" s="5" customFormat="1" ht="22.5" customHeight="1" x14ac:dyDescent="0.2">
      <c r="A333" s="2" t="s">
        <v>6597</v>
      </c>
      <c r="B333" s="2" t="s">
        <v>1344</v>
      </c>
      <c r="C333" s="2" t="s">
        <v>6709</v>
      </c>
      <c r="D333" s="2" t="s">
        <v>1453</v>
      </c>
      <c r="E333" s="2" t="s">
        <v>2150</v>
      </c>
      <c r="F333" s="2" t="s">
        <v>2953</v>
      </c>
      <c r="G333" s="2">
        <v>1</v>
      </c>
      <c r="H333" s="2" t="s">
        <v>2345</v>
      </c>
      <c r="I333" s="7">
        <v>10</v>
      </c>
      <c r="J333" s="2" t="s">
        <v>2315</v>
      </c>
      <c r="K333" s="2">
        <v>201</v>
      </c>
      <c r="L333" s="2" t="s">
        <v>13</v>
      </c>
      <c r="M333" s="80">
        <v>20</v>
      </c>
      <c r="N333" s="42" t="s">
        <v>7902</v>
      </c>
      <c r="O333" s="42" t="s">
        <v>7902</v>
      </c>
      <c r="P333" s="80">
        <v>25</v>
      </c>
      <c r="Q333" s="42" t="s">
        <v>7888</v>
      </c>
      <c r="R333" s="42" t="s">
        <v>7889</v>
      </c>
      <c r="S333" s="80">
        <v>25</v>
      </c>
      <c r="T333" s="42" t="s">
        <v>7888</v>
      </c>
      <c r="U333" s="42" t="s">
        <v>7889</v>
      </c>
      <c r="V333" s="80">
        <v>30</v>
      </c>
      <c r="W333" s="42" t="s">
        <v>7887</v>
      </c>
      <c r="X333" s="42" t="s">
        <v>7886</v>
      </c>
    </row>
    <row r="334" spans="1:24" s="5" customFormat="1" ht="22.5" customHeight="1" x14ac:dyDescent="0.2">
      <c r="A334" s="2" t="s">
        <v>6597</v>
      </c>
      <c r="B334" s="2" t="s">
        <v>1344</v>
      </c>
      <c r="C334" s="2" t="s">
        <v>6710</v>
      </c>
      <c r="D334" s="2" t="s">
        <v>1453</v>
      </c>
      <c r="E334" s="2" t="s">
        <v>2150</v>
      </c>
      <c r="F334" s="2" t="s">
        <v>2953</v>
      </c>
      <c r="G334" s="2">
        <v>1</v>
      </c>
      <c r="H334" s="2" t="s">
        <v>2345</v>
      </c>
      <c r="I334" s="7">
        <v>10</v>
      </c>
      <c r="J334" s="2" t="s">
        <v>2315</v>
      </c>
      <c r="K334" s="2">
        <v>204</v>
      </c>
      <c r="L334" s="2" t="s">
        <v>13</v>
      </c>
      <c r="M334" s="80">
        <v>42</v>
      </c>
      <c r="N334" s="42" t="s">
        <v>7884</v>
      </c>
      <c r="O334" s="42" t="s">
        <v>7884</v>
      </c>
      <c r="P334" s="80">
        <v>48</v>
      </c>
      <c r="Q334" s="42" t="s">
        <v>7949</v>
      </c>
      <c r="R334" s="42" t="s">
        <v>7950</v>
      </c>
      <c r="S334" s="80">
        <v>48</v>
      </c>
      <c r="T334" s="42" t="s">
        <v>7949</v>
      </c>
      <c r="U334" s="42" t="s">
        <v>7950</v>
      </c>
      <c r="V334" s="80">
        <v>60</v>
      </c>
      <c r="W334" s="42" t="s">
        <v>7944</v>
      </c>
      <c r="X334" s="42" t="s">
        <v>7937</v>
      </c>
    </row>
    <row r="335" spans="1:24" s="5" customFormat="1" ht="22.5" customHeight="1" x14ac:dyDescent="0.2">
      <c r="A335" s="2" t="s">
        <v>6597</v>
      </c>
      <c r="B335" s="2" t="s">
        <v>1344</v>
      </c>
      <c r="C335" s="2" t="s">
        <v>6711</v>
      </c>
      <c r="D335" s="2" t="s">
        <v>1455</v>
      </c>
      <c r="E335" s="2" t="s">
        <v>1342</v>
      </c>
      <c r="F335" s="2" t="s">
        <v>2241</v>
      </c>
      <c r="G335" s="2">
        <v>1</v>
      </c>
      <c r="H335" s="2" t="s">
        <v>6599</v>
      </c>
      <c r="I335" s="7">
        <v>1</v>
      </c>
      <c r="J335" s="2" t="s">
        <v>3130</v>
      </c>
      <c r="K335" s="2" t="s">
        <v>1456</v>
      </c>
      <c r="L335" s="2" t="s">
        <v>13</v>
      </c>
      <c r="M335" s="80">
        <v>1.6</v>
      </c>
      <c r="N335" s="42" t="s">
        <v>8190</v>
      </c>
      <c r="O335" s="42" t="s">
        <v>8190</v>
      </c>
      <c r="P335" s="80">
        <v>1.73</v>
      </c>
      <c r="Q335" s="42" t="s">
        <v>8191</v>
      </c>
      <c r="R335" s="42" t="s">
        <v>8191</v>
      </c>
      <c r="S335" s="80">
        <v>1.6</v>
      </c>
      <c r="T335" s="42" t="s">
        <v>8190</v>
      </c>
      <c r="U335" s="42" t="s">
        <v>8190</v>
      </c>
      <c r="V335" s="80">
        <v>2</v>
      </c>
      <c r="W335" s="42" t="s">
        <v>8192</v>
      </c>
      <c r="X335" s="42" t="s">
        <v>8192</v>
      </c>
    </row>
    <row r="336" spans="1:24" s="5" customFormat="1" ht="22.5" customHeight="1" x14ac:dyDescent="0.2">
      <c r="A336" s="1" t="s">
        <v>6597</v>
      </c>
      <c r="B336" s="1" t="s">
        <v>1344</v>
      </c>
      <c r="C336" s="1" t="s">
        <v>6711</v>
      </c>
      <c r="D336" s="1" t="s">
        <v>1455</v>
      </c>
      <c r="E336" s="1" t="s">
        <v>3134</v>
      </c>
      <c r="F336" s="1" t="s">
        <v>2953</v>
      </c>
      <c r="G336" s="1">
        <v>1</v>
      </c>
      <c r="H336" s="1" t="s">
        <v>6599</v>
      </c>
      <c r="I336" s="86">
        <v>1</v>
      </c>
      <c r="J336" s="2" t="s">
        <v>3130</v>
      </c>
      <c r="K336" s="1"/>
      <c r="L336" s="1" t="s">
        <v>13</v>
      </c>
      <c r="M336" s="81">
        <v>1.65</v>
      </c>
      <c r="N336" s="42" t="s">
        <v>8193</v>
      </c>
      <c r="O336" s="42" t="s">
        <v>8193</v>
      </c>
      <c r="P336" s="81">
        <v>1.65</v>
      </c>
      <c r="Q336" s="42" t="s">
        <v>8193</v>
      </c>
      <c r="R336" s="42" t="s">
        <v>8193</v>
      </c>
      <c r="S336" s="81">
        <v>1.65</v>
      </c>
      <c r="T336" s="42" t="s">
        <v>8193</v>
      </c>
      <c r="U336" s="42" t="s">
        <v>8193</v>
      </c>
      <c r="V336" s="81">
        <v>1.65</v>
      </c>
      <c r="W336" s="42" t="s">
        <v>8193</v>
      </c>
      <c r="X336" s="42" t="s">
        <v>8193</v>
      </c>
    </row>
    <row r="337" spans="1:24" s="5" customFormat="1" ht="22.5" customHeight="1" x14ac:dyDescent="0.2">
      <c r="A337" s="2" t="s">
        <v>6597</v>
      </c>
      <c r="B337" s="2" t="s">
        <v>1344</v>
      </c>
      <c r="C337" s="2" t="s">
        <v>6712</v>
      </c>
      <c r="D337" s="2" t="s">
        <v>1455</v>
      </c>
      <c r="E337" s="2" t="s">
        <v>6600</v>
      </c>
      <c r="F337" s="2" t="s">
        <v>6713</v>
      </c>
      <c r="G337" s="2">
        <v>1</v>
      </c>
      <c r="H337" s="2" t="s">
        <v>6599</v>
      </c>
      <c r="I337" s="7">
        <v>1</v>
      </c>
      <c r="J337" s="2" t="s">
        <v>3130</v>
      </c>
      <c r="K337" s="2" t="s">
        <v>3102</v>
      </c>
      <c r="L337" s="2" t="s">
        <v>13</v>
      </c>
      <c r="M337" s="80">
        <v>1.75</v>
      </c>
      <c r="N337" s="42" t="s">
        <v>8194</v>
      </c>
      <c r="O337" s="42" t="s">
        <v>8194</v>
      </c>
      <c r="P337" s="80">
        <v>1.75</v>
      </c>
      <c r="Q337" s="42" t="s">
        <v>8194</v>
      </c>
      <c r="R337" s="42" t="s">
        <v>8194</v>
      </c>
      <c r="S337" s="80">
        <v>1.95</v>
      </c>
      <c r="T337" s="42" t="s">
        <v>7870</v>
      </c>
      <c r="U337" s="42" t="s">
        <v>7870</v>
      </c>
      <c r="V337" s="80">
        <v>1.95</v>
      </c>
      <c r="W337" s="42" t="s">
        <v>7870</v>
      </c>
      <c r="X337" s="42" t="s">
        <v>7870</v>
      </c>
    </row>
    <row r="338" spans="1:24" s="5" customFormat="1" ht="22.5" customHeight="1" x14ac:dyDescent="0.2">
      <c r="A338" s="2" t="s">
        <v>6597</v>
      </c>
      <c r="B338" s="2" t="s">
        <v>1344</v>
      </c>
      <c r="C338" s="2" t="s">
        <v>6711</v>
      </c>
      <c r="D338" s="2" t="s">
        <v>1455</v>
      </c>
      <c r="E338" s="2" t="s">
        <v>6600</v>
      </c>
      <c r="F338" s="2" t="s">
        <v>2314</v>
      </c>
      <c r="G338" s="2">
        <v>1</v>
      </c>
      <c r="H338" s="2" t="s">
        <v>2345</v>
      </c>
      <c r="I338" s="7">
        <v>1</v>
      </c>
      <c r="J338" s="2" t="s">
        <v>3130</v>
      </c>
      <c r="K338" s="2">
        <v>908</v>
      </c>
      <c r="L338" s="2" t="s">
        <v>13</v>
      </c>
      <c r="M338" s="80">
        <v>5.95</v>
      </c>
      <c r="N338" s="42" t="s">
        <v>7937</v>
      </c>
      <c r="O338" s="42" t="s">
        <v>7937</v>
      </c>
      <c r="P338" s="80">
        <v>5.95</v>
      </c>
      <c r="Q338" s="42" t="s">
        <v>7936</v>
      </c>
      <c r="R338" s="42" t="s">
        <v>7937</v>
      </c>
      <c r="S338" s="80">
        <v>6.5</v>
      </c>
      <c r="T338" s="42" t="s">
        <v>7964</v>
      </c>
      <c r="U338" s="42" t="s">
        <v>7965</v>
      </c>
      <c r="V338" s="80">
        <v>6.5</v>
      </c>
      <c r="W338" s="42" t="s">
        <v>7964</v>
      </c>
      <c r="X338" s="42" t="s">
        <v>7965</v>
      </c>
    </row>
    <row r="339" spans="1:24" s="5" customFormat="1" ht="22.5" customHeight="1" x14ac:dyDescent="0.2">
      <c r="A339" s="2" t="s">
        <v>6597</v>
      </c>
      <c r="B339" s="2" t="s">
        <v>1344</v>
      </c>
      <c r="C339" s="2" t="s">
        <v>6711</v>
      </c>
      <c r="D339" s="2" t="s">
        <v>1455</v>
      </c>
      <c r="E339" s="2" t="s">
        <v>1777</v>
      </c>
      <c r="F339" s="2" t="s">
        <v>2240</v>
      </c>
      <c r="G339" s="2">
        <v>1</v>
      </c>
      <c r="H339" s="2" t="s">
        <v>6599</v>
      </c>
      <c r="I339" s="7">
        <v>15</v>
      </c>
      <c r="J339" s="2" t="s">
        <v>2315</v>
      </c>
      <c r="K339" s="2" t="s">
        <v>1814</v>
      </c>
      <c r="L339" s="2" t="s">
        <v>13</v>
      </c>
      <c r="M339" s="80">
        <v>29.399999999999991</v>
      </c>
      <c r="N339" s="42" t="s">
        <v>8195</v>
      </c>
      <c r="O339" s="42" t="s">
        <v>8195</v>
      </c>
      <c r="P339" s="80">
        <v>29.399999999999991</v>
      </c>
      <c r="Q339" s="42" t="s">
        <v>8195</v>
      </c>
      <c r="R339" s="42" t="s">
        <v>8195</v>
      </c>
      <c r="S339" s="80">
        <v>29.399999999999991</v>
      </c>
      <c r="T339" s="42" t="s">
        <v>8195</v>
      </c>
      <c r="U339" s="42" t="s">
        <v>8195</v>
      </c>
      <c r="V339" s="80">
        <v>29.399999999999991</v>
      </c>
      <c r="W339" s="42" t="s">
        <v>8195</v>
      </c>
      <c r="X339" s="42" t="s">
        <v>8195</v>
      </c>
    </row>
    <row r="340" spans="1:24" s="5" customFormat="1" ht="22.5" customHeight="1" x14ac:dyDescent="0.2">
      <c r="A340" s="2" t="s">
        <v>6597</v>
      </c>
      <c r="B340" s="2" t="s">
        <v>1344</v>
      </c>
      <c r="C340" s="2" t="s">
        <v>6714</v>
      </c>
      <c r="D340" s="2" t="s">
        <v>1455</v>
      </c>
      <c r="E340" s="2" t="s">
        <v>2150</v>
      </c>
      <c r="F340" s="2" t="s">
        <v>2953</v>
      </c>
      <c r="G340" s="2">
        <v>1</v>
      </c>
      <c r="H340" s="2" t="s">
        <v>2345</v>
      </c>
      <c r="I340" s="7">
        <v>10</v>
      </c>
      <c r="J340" s="2" t="s">
        <v>2315</v>
      </c>
      <c r="K340" s="2">
        <v>157</v>
      </c>
      <c r="L340" s="2" t="s">
        <v>13</v>
      </c>
      <c r="M340" s="80">
        <v>48</v>
      </c>
      <c r="N340" s="42" t="s">
        <v>7950</v>
      </c>
      <c r="O340" s="42" t="s">
        <v>7950</v>
      </c>
      <c r="P340" s="80">
        <v>55</v>
      </c>
      <c r="Q340" s="42" t="s">
        <v>8196</v>
      </c>
      <c r="R340" s="42" t="s">
        <v>8197</v>
      </c>
      <c r="S340" s="80">
        <v>55</v>
      </c>
      <c r="T340" s="42" t="s">
        <v>8196</v>
      </c>
      <c r="U340" s="42" t="s">
        <v>8197</v>
      </c>
      <c r="V340" s="80">
        <v>65</v>
      </c>
      <c r="W340" s="42" t="s">
        <v>7964</v>
      </c>
      <c r="X340" s="42" t="s">
        <v>7965</v>
      </c>
    </row>
    <row r="341" spans="1:24" s="5" customFormat="1" ht="22.5" customHeight="1" x14ac:dyDescent="0.2">
      <c r="A341" s="2" t="s">
        <v>6597</v>
      </c>
      <c r="B341" s="2" t="s">
        <v>1344</v>
      </c>
      <c r="C341" s="2" t="s">
        <v>6715</v>
      </c>
      <c r="D341" s="2" t="s">
        <v>1455</v>
      </c>
      <c r="E341" s="2" t="s">
        <v>2150</v>
      </c>
      <c r="F341" s="2" t="s">
        <v>2953</v>
      </c>
      <c r="G341" s="2">
        <v>1</v>
      </c>
      <c r="H341" s="2" t="s">
        <v>6599</v>
      </c>
      <c r="I341" s="7">
        <v>1</v>
      </c>
      <c r="J341" s="2" t="s">
        <v>3130</v>
      </c>
      <c r="K341" s="2">
        <v>57</v>
      </c>
      <c r="L341" s="2" t="s">
        <v>13</v>
      </c>
      <c r="M341" s="80">
        <v>1.8</v>
      </c>
      <c r="N341" s="42" t="s">
        <v>8198</v>
      </c>
      <c r="O341" s="42" t="s">
        <v>8198</v>
      </c>
      <c r="P341" s="80">
        <v>2</v>
      </c>
      <c r="Q341" s="42" t="s">
        <v>8192</v>
      </c>
      <c r="R341" s="42" t="s">
        <v>8192</v>
      </c>
      <c r="S341" s="80">
        <v>2</v>
      </c>
      <c r="T341" s="42" t="s">
        <v>8192</v>
      </c>
      <c r="U341" s="42" t="s">
        <v>8192</v>
      </c>
      <c r="V341" s="80">
        <v>2.4</v>
      </c>
      <c r="W341" s="42" t="s">
        <v>8199</v>
      </c>
      <c r="X341" s="42" t="s">
        <v>8199</v>
      </c>
    </row>
    <row r="342" spans="1:24" s="5" customFormat="1" ht="22.5" customHeight="1" x14ac:dyDescent="0.2">
      <c r="A342" s="2" t="s">
        <v>6597</v>
      </c>
      <c r="B342" s="2" t="s">
        <v>1344</v>
      </c>
      <c r="C342" s="2" t="s">
        <v>6716</v>
      </c>
      <c r="D342" s="2" t="s">
        <v>1457</v>
      </c>
      <c r="E342" s="2" t="s">
        <v>1342</v>
      </c>
      <c r="F342" s="2" t="s">
        <v>2243</v>
      </c>
      <c r="G342" s="2">
        <v>1</v>
      </c>
      <c r="H342" s="2" t="s">
        <v>2316</v>
      </c>
      <c r="I342" s="7">
        <v>1</v>
      </c>
      <c r="J342" s="2" t="s">
        <v>3130</v>
      </c>
      <c r="K342" s="2" t="s">
        <v>1458</v>
      </c>
      <c r="L342" s="2" t="s">
        <v>13</v>
      </c>
      <c r="M342" s="80">
        <v>1</v>
      </c>
      <c r="N342" s="42" t="s">
        <v>8200</v>
      </c>
      <c r="O342" s="42" t="s">
        <v>8200</v>
      </c>
      <c r="P342" s="80">
        <v>1</v>
      </c>
      <c r="Q342" s="42" t="s">
        <v>8200</v>
      </c>
      <c r="R342" s="42" t="s">
        <v>8200</v>
      </c>
      <c r="S342" s="80">
        <v>1.33</v>
      </c>
      <c r="T342" s="42" t="s">
        <v>8081</v>
      </c>
      <c r="U342" s="42" t="s">
        <v>8081</v>
      </c>
      <c r="V342" s="80">
        <v>0.97</v>
      </c>
      <c r="W342" s="42" t="s">
        <v>8201</v>
      </c>
      <c r="X342" s="42" t="s">
        <v>8201</v>
      </c>
    </row>
    <row r="343" spans="1:24" s="5" customFormat="1" ht="22.5" customHeight="1" x14ac:dyDescent="0.2">
      <c r="A343" s="1" t="s">
        <v>6597</v>
      </c>
      <c r="B343" s="1" t="s">
        <v>1344</v>
      </c>
      <c r="C343" s="1" t="s">
        <v>6716</v>
      </c>
      <c r="D343" s="1" t="s">
        <v>1457</v>
      </c>
      <c r="E343" s="1" t="s">
        <v>3134</v>
      </c>
      <c r="F343" s="1" t="s">
        <v>2953</v>
      </c>
      <c r="G343" s="1">
        <v>1</v>
      </c>
      <c r="H343" s="1" t="s">
        <v>2316</v>
      </c>
      <c r="I343" s="86">
        <v>1</v>
      </c>
      <c r="J343" s="2" t="s">
        <v>3130</v>
      </c>
      <c r="K343" s="1"/>
      <c r="L343" s="1" t="s">
        <v>13</v>
      </c>
      <c r="M343" s="81">
        <v>0.95</v>
      </c>
      <c r="N343" s="42" t="s">
        <v>8202</v>
      </c>
      <c r="O343" s="42" t="s">
        <v>8202</v>
      </c>
      <c r="P343" s="81">
        <v>0.8</v>
      </c>
      <c r="Q343" s="42" t="s">
        <v>8203</v>
      </c>
      <c r="R343" s="42" t="s">
        <v>8203</v>
      </c>
      <c r="S343" s="81">
        <v>1.1000000000000001</v>
      </c>
      <c r="T343" s="42" t="s">
        <v>8204</v>
      </c>
      <c r="U343" s="42" t="s">
        <v>8204</v>
      </c>
      <c r="V343" s="81">
        <v>0.95</v>
      </c>
      <c r="W343" s="42" t="s">
        <v>8202</v>
      </c>
      <c r="X343" s="42" t="s">
        <v>8202</v>
      </c>
    </row>
    <row r="344" spans="1:24" s="5" customFormat="1" ht="22.5" customHeight="1" x14ac:dyDescent="0.2">
      <c r="A344" s="2" t="s">
        <v>6597</v>
      </c>
      <c r="B344" s="2" t="s">
        <v>1344</v>
      </c>
      <c r="C344" s="2" t="s">
        <v>6716</v>
      </c>
      <c r="D344" s="2" t="s">
        <v>1457</v>
      </c>
      <c r="E344" s="2" t="s">
        <v>6600</v>
      </c>
      <c r="F344" s="2" t="s">
        <v>3094</v>
      </c>
      <c r="G344" s="2">
        <v>1</v>
      </c>
      <c r="H344" s="2" t="s">
        <v>2316</v>
      </c>
      <c r="I344" s="7">
        <v>1</v>
      </c>
      <c r="J344" s="2" t="s">
        <v>3130</v>
      </c>
      <c r="K344" s="2">
        <v>933</v>
      </c>
      <c r="L344" s="2" t="s">
        <v>13</v>
      </c>
      <c r="M344" s="80">
        <v>0.8</v>
      </c>
      <c r="N344" s="42" t="s">
        <v>8203</v>
      </c>
      <c r="O344" s="42" t="s">
        <v>8203</v>
      </c>
      <c r="P344" s="80">
        <v>0.8</v>
      </c>
      <c r="Q344" s="42" t="s">
        <v>8203</v>
      </c>
      <c r="R344" s="42" t="s">
        <v>8203</v>
      </c>
      <c r="S344" s="80">
        <v>1.25</v>
      </c>
      <c r="T344" s="42" t="s">
        <v>8205</v>
      </c>
      <c r="U344" s="42" t="s">
        <v>8205</v>
      </c>
      <c r="V344" s="80">
        <v>1.25</v>
      </c>
      <c r="W344" s="42" t="s">
        <v>8205</v>
      </c>
      <c r="X344" s="42" t="s">
        <v>8205</v>
      </c>
    </row>
    <row r="345" spans="1:24" s="5" customFormat="1" ht="22.5" customHeight="1" x14ac:dyDescent="0.2">
      <c r="A345" s="2" t="s">
        <v>6597</v>
      </c>
      <c r="B345" s="2" t="s">
        <v>1344</v>
      </c>
      <c r="C345" s="2" t="s">
        <v>6716</v>
      </c>
      <c r="D345" s="2" t="s">
        <v>1457</v>
      </c>
      <c r="E345" s="2" t="s">
        <v>1777</v>
      </c>
      <c r="F345" s="2" t="s">
        <v>2242</v>
      </c>
      <c r="G345" s="2">
        <v>1</v>
      </c>
      <c r="H345" s="2" t="s">
        <v>2316</v>
      </c>
      <c r="I345" s="7">
        <v>28</v>
      </c>
      <c r="J345" s="2" t="s">
        <v>2315</v>
      </c>
      <c r="K345" s="2" t="s">
        <v>1458</v>
      </c>
      <c r="L345" s="2" t="s">
        <v>13</v>
      </c>
      <c r="M345" s="80">
        <v>27.439999999999998</v>
      </c>
      <c r="N345" s="42" t="s">
        <v>8206</v>
      </c>
      <c r="O345" s="42" t="s">
        <v>8206</v>
      </c>
      <c r="P345" s="80">
        <v>27.439999999999998</v>
      </c>
      <c r="Q345" s="42" t="s">
        <v>8206</v>
      </c>
      <c r="R345" s="42" t="s">
        <v>8206</v>
      </c>
      <c r="S345" s="80">
        <v>27.439999999999998</v>
      </c>
      <c r="T345" s="42" t="s">
        <v>8206</v>
      </c>
      <c r="U345" s="42" t="s">
        <v>8206</v>
      </c>
      <c r="V345" s="80">
        <v>27.439999999999998</v>
      </c>
      <c r="W345" s="42" t="s">
        <v>8206</v>
      </c>
      <c r="X345" s="42" t="s">
        <v>8206</v>
      </c>
    </row>
    <row r="346" spans="1:24" s="5" customFormat="1" ht="22.5" customHeight="1" x14ac:dyDescent="0.2">
      <c r="A346" s="2" t="s">
        <v>6597</v>
      </c>
      <c r="B346" s="2" t="s">
        <v>1344</v>
      </c>
      <c r="C346" s="2" t="s">
        <v>6717</v>
      </c>
      <c r="D346" s="2" t="s">
        <v>1457</v>
      </c>
      <c r="E346" s="2" t="s">
        <v>2150</v>
      </c>
      <c r="F346" s="2" t="s">
        <v>2953</v>
      </c>
      <c r="G346" s="2">
        <v>1</v>
      </c>
      <c r="H346" s="2" t="s">
        <v>2316</v>
      </c>
      <c r="I346" s="7">
        <v>30</v>
      </c>
      <c r="J346" s="2" t="s">
        <v>2315</v>
      </c>
      <c r="K346" s="2">
        <v>214</v>
      </c>
      <c r="L346" s="2" t="s">
        <v>13</v>
      </c>
      <c r="M346" s="80">
        <v>30</v>
      </c>
      <c r="N346" s="42" t="s">
        <v>8200</v>
      </c>
      <c r="O346" s="42" t="s">
        <v>8200</v>
      </c>
      <c r="P346" s="80">
        <v>36</v>
      </c>
      <c r="Q346" s="42" t="s">
        <v>8102</v>
      </c>
      <c r="R346" s="42" t="s">
        <v>8102</v>
      </c>
      <c r="S346" s="80">
        <v>45</v>
      </c>
      <c r="T346" s="42" t="s">
        <v>8100</v>
      </c>
      <c r="U346" s="42" t="s">
        <v>8100</v>
      </c>
      <c r="V346" s="80">
        <v>36</v>
      </c>
      <c r="W346" s="42" t="s">
        <v>8102</v>
      </c>
      <c r="X346" s="42" t="s">
        <v>8102</v>
      </c>
    </row>
    <row r="347" spans="1:24" s="5" customFormat="1" ht="22.5" customHeight="1" x14ac:dyDescent="0.2">
      <c r="A347" s="2" t="s">
        <v>6597</v>
      </c>
      <c r="B347" s="2" t="s">
        <v>1344</v>
      </c>
      <c r="C347" s="2" t="s">
        <v>6718</v>
      </c>
      <c r="D347" s="2" t="s">
        <v>1457</v>
      </c>
      <c r="E347" s="2" t="s">
        <v>2150</v>
      </c>
      <c r="F347" s="2" t="s">
        <v>2953</v>
      </c>
      <c r="G347" s="2">
        <v>1</v>
      </c>
      <c r="H347" s="2" t="s">
        <v>2316</v>
      </c>
      <c r="I347" s="7">
        <v>1</v>
      </c>
      <c r="J347" s="2" t="s">
        <v>3130</v>
      </c>
      <c r="K347" s="2">
        <v>214</v>
      </c>
      <c r="L347" s="2" t="s">
        <v>13</v>
      </c>
      <c r="M347" s="80">
        <v>0.7</v>
      </c>
      <c r="N347" s="42" t="s">
        <v>8207</v>
      </c>
      <c r="O347" s="42" t="s">
        <v>8207</v>
      </c>
      <c r="P347" s="80">
        <v>0.85</v>
      </c>
      <c r="Q347" s="42" t="s">
        <v>8208</v>
      </c>
      <c r="R347" s="42" t="s">
        <v>8208</v>
      </c>
      <c r="S347" s="80">
        <v>1</v>
      </c>
      <c r="T347" s="42" t="s">
        <v>8200</v>
      </c>
      <c r="U347" s="42" t="s">
        <v>8200</v>
      </c>
      <c r="V347" s="80">
        <v>0.85</v>
      </c>
      <c r="W347" s="42" t="s">
        <v>8208</v>
      </c>
      <c r="X347" s="42" t="s">
        <v>8208</v>
      </c>
    </row>
    <row r="348" spans="1:24" s="5" customFormat="1" ht="22.5" customHeight="1" x14ac:dyDescent="0.2">
      <c r="A348" s="2" t="s">
        <v>6597</v>
      </c>
      <c r="B348" s="2" t="s">
        <v>1344</v>
      </c>
      <c r="C348" s="2" t="s">
        <v>6719</v>
      </c>
      <c r="D348" s="2" t="s">
        <v>1459</v>
      </c>
      <c r="E348" s="2" t="s">
        <v>1342</v>
      </c>
      <c r="F348" s="2" t="s">
        <v>2244</v>
      </c>
      <c r="G348" s="2">
        <v>1</v>
      </c>
      <c r="H348" s="2" t="s">
        <v>2345</v>
      </c>
      <c r="I348" s="7">
        <v>1</v>
      </c>
      <c r="J348" s="2" t="s">
        <v>3130</v>
      </c>
      <c r="K348" s="2" t="s">
        <v>1460</v>
      </c>
      <c r="L348" s="2" t="s">
        <v>13</v>
      </c>
      <c r="M348" s="80">
        <v>7</v>
      </c>
      <c r="N348" s="42" t="s">
        <v>7953</v>
      </c>
      <c r="O348" s="42" t="s">
        <v>7953</v>
      </c>
      <c r="P348" s="80">
        <v>6.76</v>
      </c>
      <c r="Q348" s="42" t="s">
        <v>8209</v>
      </c>
      <c r="R348" s="42" t="s">
        <v>8210</v>
      </c>
      <c r="S348" s="80">
        <v>6.47</v>
      </c>
      <c r="T348" s="42" t="s">
        <v>8211</v>
      </c>
      <c r="U348" s="42" t="s">
        <v>7965</v>
      </c>
      <c r="V348" s="80">
        <v>6.76</v>
      </c>
      <c r="W348" s="42" t="s">
        <v>8209</v>
      </c>
      <c r="X348" s="42" t="s">
        <v>8210</v>
      </c>
    </row>
    <row r="349" spans="1:24" s="5" customFormat="1" ht="22.5" customHeight="1" x14ac:dyDescent="0.2">
      <c r="A349" s="1" t="s">
        <v>6597</v>
      </c>
      <c r="B349" s="1" t="s">
        <v>1344</v>
      </c>
      <c r="C349" s="1" t="s">
        <v>6719</v>
      </c>
      <c r="D349" s="1" t="s">
        <v>1459</v>
      </c>
      <c r="E349" s="1" t="s">
        <v>3134</v>
      </c>
      <c r="F349" s="1" t="s">
        <v>2953</v>
      </c>
      <c r="G349" s="1">
        <v>1</v>
      </c>
      <c r="H349" s="1" t="s">
        <v>2345</v>
      </c>
      <c r="I349" s="86">
        <v>1</v>
      </c>
      <c r="J349" s="2" t="s">
        <v>3130</v>
      </c>
      <c r="K349" s="1" t="s">
        <v>3071</v>
      </c>
      <c r="L349" s="1" t="s">
        <v>13</v>
      </c>
      <c r="M349" s="81">
        <v>4.5</v>
      </c>
      <c r="N349" s="42" t="s">
        <v>8035</v>
      </c>
      <c r="O349" s="42" t="s">
        <v>8035</v>
      </c>
      <c r="P349" s="81">
        <v>4.5</v>
      </c>
      <c r="Q349" s="42" t="s">
        <v>8034</v>
      </c>
      <c r="R349" s="42" t="s">
        <v>8035</v>
      </c>
      <c r="S349" s="81">
        <v>4.5</v>
      </c>
      <c r="T349" s="42" t="s">
        <v>8034</v>
      </c>
      <c r="U349" s="42" t="s">
        <v>8035</v>
      </c>
      <c r="V349" s="81">
        <v>4.5</v>
      </c>
      <c r="W349" s="42" t="s">
        <v>8034</v>
      </c>
      <c r="X349" s="42" t="s">
        <v>8035</v>
      </c>
    </row>
    <row r="350" spans="1:24" s="5" customFormat="1" ht="22.5" customHeight="1" x14ac:dyDescent="0.2">
      <c r="A350" s="2" t="s">
        <v>6597</v>
      </c>
      <c r="B350" s="2" t="s">
        <v>1344</v>
      </c>
      <c r="C350" s="2" t="s">
        <v>6719</v>
      </c>
      <c r="D350" s="2" t="s">
        <v>1459</v>
      </c>
      <c r="E350" s="2" t="s">
        <v>6600</v>
      </c>
      <c r="F350" s="2" t="s">
        <v>3103</v>
      </c>
      <c r="G350" s="2">
        <v>1</v>
      </c>
      <c r="H350" s="2" t="s">
        <v>2345</v>
      </c>
      <c r="I350" s="7">
        <v>1</v>
      </c>
      <c r="J350" s="2" t="s">
        <v>3130</v>
      </c>
      <c r="K350" s="2">
        <v>512</v>
      </c>
      <c r="L350" s="2" t="s">
        <v>13</v>
      </c>
      <c r="M350" s="80">
        <v>5.5</v>
      </c>
      <c r="N350" s="42" t="s">
        <v>8197</v>
      </c>
      <c r="O350" s="42" t="s">
        <v>8197</v>
      </c>
      <c r="P350" s="80">
        <v>5.5</v>
      </c>
      <c r="Q350" s="42" t="s">
        <v>8196</v>
      </c>
      <c r="R350" s="42" t="s">
        <v>8197</v>
      </c>
      <c r="S350" s="80">
        <v>5.95</v>
      </c>
      <c r="T350" s="42" t="s">
        <v>7936</v>
      </c>
      <c r="U350" s="42" t="s">
        <v>7937</v>
      </c>
      <c r="V350" s="80">
        <v>5.95</v>
      </c>
      <c r="W350" s="42" t="s">
        <v>7936</v>
      </c>
      <c r="X350" s="42" t="s">
        <v>7937</v>
      </c>
    </row>
    <row r="351" spans="1:24" s="5" customFormat="1" ht="22.5" customHeight="1" x14ac:dyDescent="0.2">
      <c r="A351" s="2" t="s">
        <v>6597</v>
      </c>
      <c r="B351" s="2" t="s">
        <v>1344</v>
      </c>
      <c r="C351" s="2" t="s">
        <v>6719</v>
      </c>
      <c r="D351" s="2" t="s">
        <v>1459</v>
      </c>
      <c r="E351" s="2" t="s">
        <v>1777</v>
      </c>
      <c r="F351" s="2" t="s">
        <v>2244</v>
      </c>
      <c r="G351" s="2">
        <v>1</v>
      </c>
      <c r="H351" s="2" t="s">
        <v>2345</v>
      </c>
      <c r="I351" s="7">
        <v>2</v>
      </c>
      <c r="J351" s="2" t="s">
        <v>2315</v>
      </c>
      <c r="K351" s="2" t="s">
        <v>1815</v>
      </c>
      <c r="L351" s="2" t="s">
        <v>13</v>
      </c>
      <c r="M351" s="80">
        <v>10.639999999999999</v>
      </c>
      <c r="N351" s="42" t="s">
        <v>7874</v>
      </c>
      <c r="O351" s="42" t="s">
        <v>7874</v>
      </c>
      <c r="P351" s="80">
        <v>10.639999999999999</v>
      </c>
      <c r="Q351" s="42" t="s">
        <v>8212</v>
      </c>
      <c r="R351" s="42" t="s">
        <v>7874</v>
      </c>
      <c r="S351" s="80">
        <v>10.639999999999999</v>
      </c>
      <c r="T351" s="42" t="s">
        <v>8212</v>
      </c>
      <c r="U351" s="42" t="s">
        <v>7874</v>
      </c>
      <c r="V351" s="80">
        <v>10.639999999999999</v>
      </c>
      <c r="W351" s="42" t="s">
        <v>8212</v>
      </c>
      <c r="X351" s="42" t="s">
        <v>7874</v>
      </c>
    </row>
    <row r="352" spans="1:24" s="5" customFormat="1" ht="22.5" customHeight="1" x14ac:dyDescent="0.2">
      <c r="A352" s="2" t="s">
        <v>6597</v>
      </c>
      <c r="B352" s="2" t="s">
        <v>1344</v>
      </c>
      <c r="C352" s="2" t="s">
        <v>6719</v>
      </c>
      <c r="D352" s="2" t="s">
        <v>1459</v>
      </c>
      <c r="E352" s="2" t="s">
        <v>2150</v>
      </c>
      <c r="F352" s="2" t="s">
        <v>2953</v>
      </c>
      <c r="G352" s="2">
        <v>1</v>
      </c>
      <c r="H352" s="2" t="s">
        <v>2345</v>
      </c>
      <c r="I352" s="7">
        <v>1</v>
      </c>
      <c r="J352" s="2" t="s">
        <v>3130</v>
      </c>
      <c r="K352" s="2">
        <v>915</v>
      </c>
      <c r="L352" s="2" t="s">
        <v>13</v>
      </c>
      <c r="M352" s="80">
        <v>5.4</v>
      </c>
      <c r="N352" s="42" t="s">
        <v>7963</v>
      </c>
      <c r="O352" s="42" t="s">
        <v>7963</v>
      </c>
      <c r="P352" s="80">
        <v>5.4</v>
      </c>
      <c r="Q352" s="42" t="s">
        <v>7966</v>
      </c>
      <c r="R352" s="42" t="s">
        <v>7963</v>
      </c>
      <c r="S352" s="80">
        <v>5.4</v>
      </c>
      <c r="T352" s="42" t="s">
        <v>7966</v>
      </c>
      <c r="U352" s="42" t="s">
        <v>7963</v>
      </c>
      <c r="V352" s="80">
        <v>5.4</v>
      </c>
      <c r="W352" s="42" t="s">
        <v>7966</v>
      </c>
      <c r="X352" s="42" t="s">
        <v>7963</v>
      </c>
    </row>
    <row r="353" spans="1:30" s="5" customFormat="1" ht="22.5" customHeight="1" x14ac:dyDescent="0.2">
      <c r="A353" s="2" t="s">
        <v>6597</v>
      </c>
      <c r="B353" s="2" t="s">
        <v>1344</v>
      </c>
      <c r="C353" s="2" t="s">
        <v>6720</v>
      </c>
      <c r="D353" s="2" t="s">
        <v>1461</v>
      </c>
      <c r="E353" s="2" t="s">
        <v>1342</v>
      </c>
      <c r="F353" s="2" t="s">
        <v>2246</v>
      </c>
      <c r="G353" s="2">
        <v>1</v>
      </c>
      <c r="H353" s="2" t="s">
        <v>2345</v>
      </c>
      <c r="I353" s="7">
        <v>1</v>
      </c>
      <c r="J353" s="2" t="s">
        <v>3130</v>
      </c>
      <c r="K353" s="2" t="s">
        <v>1462</v>
      </c>
      <c r="L353" s="2" t="s">
        <v>13</v>
      </c>
      <c r="M353" s="80">
        <v>2.4700000000000002</v>
      </c>
      <c r="N353" s="42" t="s">
        <v>7889</v>
      </c>
      <c r="O353" s="42" t="s">
        <v>7889</v>
      </c>
      <c r="P353" s="80">
        <v>2.4700000000000002</v>
      </c>
      <c r="Q353" s="42" t="s">
        <v>8213</v>
      </c>
      <c r="R353" s="42" t="s">
        <v>7889</v>
      </c>
      <c r="S353" s="80">
        <v>2.4700000000000002</v>
      </c>
      <c r="T353" s="42" t="s">
        <v>8213</v>
      </c>
      <c r="U353" s="42" t="s">
        <v>7889</v>
      </c>
      <c r="V353" s="80">
        <v>2.4700000000000002</v>
      </c>
      <c r="W353" s="42" t="s">
        <v>8213</v>
      </c>
      <c r="X353" s="42" t="s">
        <v>7889</v>
      </c>
    </row>
    <row r="354" spans="1:30" s="5" customFormat="1" ht="22.5" customHeight="1" x14ac:dyDescent="0.2">
      <c r="A354" s="1" t="s">
        <v>6597</v>
      </c>
      <c r="B354" s="1" t="s">
        <v>1344</v>
      </c>
      <c r="C354" s="1" t="s">
        <v>6720</v>
      </c>
      <c r="D354" s="1" t="s">
        <v>1461</v>
      </c>
      <c r="E354" s="1" t="s">
        <v>3134</v>
      </c>
      <c r="F354" s="1" t="s">
        <v>2953</v>
      </c>
      <c r="G354" s="1">
        <v>5</v>
      </c>
      <c r="H354" s="1" t="s">
        <v>2345</v>
      </c>
      <c r="I354" s="86">
        <v>1</v>
      </c>
      <c r="J354" s="2" t="s">
        <v>3130</v>
      </c>
      <c r="K354" s="1" t="s">
        <v>3072</v>
      </c>
      <c r="L354" s="1" t="s">
        <v>13</v>
      </c>
      <c r="M354" s="81">
        <v>9.75</v>
      </c>
      <c r="N354" s="42" t="s">
        <v>7902</v>
      </c>
      <c r="O354" s="42" t="s">
        <v>7902</v>
      </c>
      <c r="P354" s="81">
        <v>9.75</v>
      </c>
      <c r="Q354" s="42" t="s">
        <v>8160</v>
      </c>
      <c r="R354" s="42" t="s">
        <v>7902</v>
      </c>
      <c r="S354" s="81">
        <v>9.75</v>
      </c>
      <c r="T354" s="42" t="s">
        <v>8160</v>
      </c>
      <c r="U354" s="42" t="s">
        <v>7902</v>
      </c>
      <c r="V354" s="81">
        <v>9.75</v>
      </c>
      <c r="W354" s="42" t="s">
        <v>8160</v>
      </c>
      <c r="X354" s="42" t="s">
        <v>7902</v>
      </c>
    </row>
    <row r="355" spans="1:30" s="5" customFormat="1" ht="22.5" customHeight="1" x14ac:dyDescent="0.2">
      <c r="A355" s="2" t="s">
        <v>6597</v>
      </c>
      <c r="B355" s="2" t="s">
        <v>1344</v>
      </c>
      <c r="C355" s="2" t="s">
        <v>6720</v>
      </c>
      <c r="D355" s="2" t="s">
        <v>1461</v>
      </c>
      <c r="E355" s="2" t="s">
        <v>6600</v>
      </c>
      <c r="F355" s="2" t="s">
        <v>3103</v>
      </c>
      <c r="G355" s="2">
        <v>1</v>
      </c>
      <c r="H355" s="2" t="s">
        <v>2345</v>
      </c>
      <c r="I355" s="7">
        <v>1</v>
      </c>
      <c r="J355" s="2" t="s">
        <v>3130</v>
      </c>
      <c r="K355" s="2">
        <v>526</v>
      </c>
      <c r="L355" s="2" t="s">
        <v>13</v>
      </c>
      <c r="M355" s="80">
        <v>2.95</v>
      </c>
      <c r="N355" s="42" t="s">
        <v>7886</v>
      </c>
      <c r="O355" s="42" t="s">
        <v>7886</v>
      </c>
      <c r="P355" s="80">
        <v>2.95</v>
      </c>
      <c r="Q355" s="42" t="s">
        <v>8126</v>
      </c>
      <c r="R355" s="42" t="s">
        <v>7886</v>
      </c>
      <c r="S355" s="80">
        <v>2.95</v>
      </c>
      <c r="T355" s="42" t="s">
        <v>8126</v>
      </c>
      <c r="U355" s="42" t="s">
        <v>7886</v>
      </c>
      <c r="V355" s="80">
        <v>2.95</v>
      </c>
      <c r="W355" s="42" t="s">
        <v>8126</v>
      </c>
      <c r="X355" s="42" t="s">
        <v>7886</v>
      </c>
    </row>
    <row r="356" spans="1:30" s="5" customFormat="1" ht="22.5" customHeight="1" x14ac:dyDescent="0.2">
      <c r="A356" s="2" t="s">
        <v>6597</v>
      </c>
      <c r="B356" s="2" t="s">
        <v>1344</v>
      </c>
      <c r="C356" s="2" t="s">
        <v>6720</v>
      </c>
      <c r="D356" s="2" t="s">
        <v>1461</v>
      </c>
      <c r="E356" s="2" t="s">
        <v>1777</v>
      </c>
      <c r="F356" s="2" t="s">
        <v>2245</v>
      </c>
      <c r="G356" s="2">
        <v>1</v>
      </c>
      <c r="H356" s="2" t="s">
        <v>2345</v>
      </c>
      <c r="I356" s="7">
        <v>1</v>
      </c>
      <c r="J356" s="2" t="s">
        <v>3130</v>
      </c>
      <c r="K356" s="2" t="s">
        <v>1816</v>
      </c>
      <c r="L356" s="2" t="s">
        <v>13</v>
      </c>
      <c r="M356" s="80">
        <v>2.52</v>
      </c>
      <c r="N356" s="42" t="s">
        <v>7889</v>
      </c>
      <c r="O356" s="42" t="s">
        <v>7889</v>
      </c>
      <c r="P356" s="80">
        <v>2.52</v>
      </c>
      <c r="Q356" s="42" t="s">
        <v>8214</v>
      </c>
      <c r="R356" s="42" t="s">
        <v>7889</v>
      </c>
      <c r="S356" s="80">
        <v>2.52</v>
      </c>
      <c r="T356" s="42" t="s">
        <v>8214</v>
      </c>
      <c r="U356" s="42" t="s">
        <v>7889</v>
      </c>
      <c r="V356" s="80">
        <v>2.52</v>
      </c>
      <c r="W356" s="42" t="s">
        <v>8214</v>
      </c>
      <c r="X356" s="42" t="s">
        <v>7889</v>
      </c>
    </row>
    <row r="357" spans="1:30" s="5" customFormat="1" ht="22.5" customHeight="1" x14ac:dyDescent="0.2">
      <c r="A357" s="2" t="s">
        <v>6597</v>
      </c>
      <c r="B357" s="2" t="s">
        <v>1344</v>
      </c>
      <c r="C357" s="2" t="s">
        <v>6720</v>
      </c>
      <c r="D357" s="2" t="s">
        <v>1461</v>
      </c>
      <c r="E357" s="2" t="s">
        <v>2150</v>
      </c>
      <c r="F357" s="2" t="s">
        <v>2953</v>
      </c>
      <c r="G357" s="2">
        <v>1</v>
      </c>
      <c r="H357" s="2" t="s">
        <v>2345</v>
      </c>
      <c r="I357" s="7">
        <v>5</v>
      </c>
      <c r="J357" s="2" t="s">
        <v>2315</v>
      </c>
      <c r="K357" s="2">
        <v>902</v>
      </c>
      <c r="L357" s="2" t="s">
        <v>13</v>
      </c>
      <c r="M357" s="80">
        <v>17</v>
      </c>
      <c r="N357" s="42" t="s">
        <v>8037</v>
      </c>
      <c r="O357" s="42" t="s">
        <v>8037</v>
      </c>
      <c r="P357" s="80">
        <v>17</v>
      </c>
      <c r="Q357" s="42" t="s">
        <v>8215</v>
      </c>
      <c r="R357" s="42" t="s">
        <v>8037</v>
      </c>
      <c r="S357" s="80">
        <v>17</v>
      </c>
      <c r="T357" s="42" t="s">
        <v>8215</v>
      </c>
      <c r="U357" s="42" t="s">
        <v>8037</v>
      </c>
      <c r="V357" s="80">
        <v>17</v>
      </c>
      <c r="W357" s="42" t="s">
        <v>8215</v>
      </c>
      <c r="X357" s="42" t="s">
        <v>8037</v>
      </c>
    </row>
    <row r="358" spans="1:30" s="5" customFormat="1" ht="22.5" customHeight="1" x14ac:dyDescent="0.2">
      <c r="A358" s="2" t="s">
        <v>6597</v>
      </c>
      <c r="B358" s="2" t="s">
        <v>1344</v>
      </c>
      <c r="C358" s="2" t="s">
        <v>6721</v>
      </c>
      <c r="D358" s="2" t="s">
        <v>1463</v>
      </c>
      <c r="E358" s="2" t="s">
        <v>1342</v>
      </c>
      <c r="F358" s="2" t="s">
        <v>2247</v>
      </c>
      <c r="G358" s="2">
        <v>1</v>
      </c>
      <c r="H358" s="2" t="s">
        <v>2345</v>
      </c>
      <c r="I358" s="7">
        <v>1</v>
      </c>
      <c r="J358" s="2" t="s">
        <v>3130</v>
      </c>
      <c r="K358" s="2" t="s">
        <v>1464</v>
      </c>
      <c r="L358" s="2" t="s">
        <v>13</v>
      </c>
      <c r="M358" s="80">
        <v>2.93</v>
      </c>
      <c r="N358" s="42" t="s">
        <v>8058</v>
      </c>
      <c r="O358" s="42" t="s">
        <v>8058</v>
      </c>
      <c r="P358" s="80">
        <v>2.93</v>
      </c>
      <c r="Q358" s="42" t="s">
        <v>8158</v>
      </c>
      <c r="R358" s="42" t="s">
        <v>8058</v>
      </c>
      <c r="S358" s="80">
        <v>2.93</v>
      </c>
      <c r="T358" s="42" t="s">
        <v>8158</v>
      </c>
      <c r="U358" s="42" t="s">
        <v>8058</v>
      </c>
      <c r="V358" s="80">
        <v>2.93</v>
      </c>
      <c r="W358" s="42" t="s">
        <v>8158</v>
      </c>
      <c r="X358" s="42" t="s">
        <v>8058</v>
      </c>
    </row>
    <row r="359" spans="1:30" s="5" customFormat="1" ht="22.5" customHeight="1" x14ac:dyDescent="0.2">
      <c r="A359" s="1" t="s">
        <v>6597</v>
      </c>
      <c r="B359" s="1" t="s">
        <v>1344</v>
      </c>
      <c r="C359" s="1" t="s">
        <v>6721</v>
      </c>
      <c r="D359" s="1" t="s">
        <v>1463</v>
      </c>
      <c r="E359" s="1" t="s">
        <v>3134</v>
      </c>
      <c r="F359" s="1" t="s">
        <v>2953</v>
      </c>
      <c r="G359" s="1">
        <v>1</v>
      </c>
      <c r="H359" s="1" t="s">
        <v>2345</v>
      </c>
      <c r="I359" s="86">
        <v>1</v>
      </c>
      <c r="J359" s="2" t="s">
        <v>3130</v>
      </c>
      <c r="K359" s="1"/>
      <c r="L359" s="1" t="s">
        <v>13</v>
      </c>
      <c r="M359" s="81">
        <v>3.25</v>
      </c>
      <c r="N359" s="42" t="s">
        <v>8061</v>
      </c>
      <c r="O359" s="42" t="s">
        <v>8061</v>
      </c>
      <c r="P359" s="81">
        <v>3.25</v>
      </c>
      <c r="Q359" s="42" t="s">
        <v>8062</v>
      </c>
      <c r="R359" s="42" t="s">
        <v>8061</v>
      </c>
      <c r="S359" s="81">
        <v>3.25</v>
      </c>
      <c r="T359" s="42" t="s">
        <v>8062</v>
      </c>
      <c r="U359" s="42" t="s">
        <v>8061</v>
      </c>
      <c r="V359" s="81">
        <v>3.25</v>
      </c>
      <c r="W359" s="42" t="s">
        <v>8062</v>
      </c>
      <c r="X359" s="42" t="s">
        <v>8061</v>
      </c>
    </row>
    <row r="360" spans="1:30" s="5" customFormat="1" ht="22.5" customHeight="1" x14ac:dyDescent="0.2">
      <c r="A360" s="2" t="s">
        <v>6597</v>
      </c>
      <c r="B360" s="2" t="s">
        <v>1344</v>
      </c>
      <c r="C360" s="2" t="s">
        <v>6721</v>
      </c>
      <c r="D360" s="2" t="s">
        <v>1463</v>
      </c>
      <c r="E360" s="2" t="s">
        <v>6600</v>
      </c>
      <c r="F360" s="2" t="s">
        <v>2314</v>
      </c>
      <c r="G360" s="2">
        <v>1</v>
      </c>
      <c r="H360" s="2" t="s">
        <v>2345</v>
      </c>
      <c r="I360" s="7">
        <v>1</v>
      </c>
      <c r="J360" s="2" t="s">
        <v>3130</v>
      </c>
      <c r="K360" s="2">
        <v>553</v>
      </c>
      <c r="L360" s="2" t="s">
        <v>13</v>
      </c>
      <c r="M360" s="80">
        <v>2.75</v>
      </c>
      <c r="N360" s="42" t="s">
        <v>7911</v>
      </c>
      <c r="O360" s="42" t="s">
        <v>7911</v>
      </c>
      <c r="P360" s="80">
        <v>2.75</v>
      </c>
      <c r="Q360" s="42" t="s">
        <v>8128</v>
      </c>
      <c r="R360" s="42" t="s">
        <v>7911</v>
      </c>
      <c r="S360" s="80">
        <v>2.75</v>
      </c>
      <c r="T360" s="42" t="s">
        <v>8128</v>
      </c>
      <c r="U360" s="42" t="s">
        <v>7911</v>
      </c>
      <c r="V360" s="80">
        <v>2.75</v>
      </c>
      <c r="W360" s="42" t="s">
        <v>8128</v>
      </c>
      <c r="X360" s="42" t="s">
        <v>7911</v>
      </c>
    </row>
    <row r="361" spans="1:30" s="5" customFormat="1" ht="22.5" customHeight="1" x14ac:dyDescent="0.2">
      <c r="A361" s="2" t="s">
        <v>6597</v>
      </c>
      <c r="B361" s="2" t="s">
        <v>1344</v>
      </c>
      <c r="C361" s="2" t="s">
        <v>6721</v>
      </c>
      <c r="D361" s="2" t="s">
        <v>1463</v>
      </c>
      <c r="E361" s="2" t="s">
        <v>1777</v>
      </c>
      <c r="F361" s="2" t="s">
        <v>2247</v>
      </c>
      <c r="G361" s="2">
        <v>1</v>
      </c>
      <c r="H361" s="2" t="s">
        <v>2345</v>
      </c>
      <c r="I361" s="7">
        <v>10</v>
      </c>
      <c r="J361" s="2" t="s">
        <v>2315</v>
      </c>
      <c r="K361" s="2" t="s">
        <v>1817</v>
      </c>
      <c r="L361" s="2" t="s">
        <v>13</v>
      </c>
      <c r="M361" s="80">
        <v>30.8</v>
      </c>
      <c r="N361" s="42" t="s">
        <v>8216</v>
      </c>
      <c r="O361" s="42" t="s">
        <v>8216</v>
      </c>
      <c r="P361" s="80">
        <v>30.8</v>
      </c>
      <c r="Q361" s="42" t="s">
        <v>8217</v>
      </c>
      <c r="R361" s="42" t="s">
        <v>8216</v>
      </c>
      <c r="S361" s="80">
        <v>30.8</v>
      </c>
      <c r="T361" s="42" t="s">
        <v>8217</v>
      </c>
      <c r="U361" s="42" t="s">
        <v>8216</v>
      </c>
      <c r="V361" s="80">
        <v>30.8</v>
      </c>
      <c r="W361" s="42" t="s">
        <v>8217</v>
      </c>
      <c r="X361" s="42" t="s">
        <v>8216</v>
      </c>
    </row>
    <row r="362" spans="1:30" s="5" customFormat="1" ht="22.5" customHeight="1" x14ac:dyDescent="0.2">
      <c r="A362" s="2" t="s">
        <v>6597</v>
      </c>
      <c r="B362" s="2" t="s">
        <v>1344</v>
      </c>
      <c r="C362" s="2" t="s">
        <v>6722</v>
      </c>
      <c r="D362" s="2" t="s">
        <v>1463</v>
      </c>
      <c r="E362" s="2" t="s">
        <v>2150</v>
      </c>
      <c r="F362" s="2" t="s">
        <v>2953</v>
      </c>
      <c r="G362" s="2">
        <v>1</v>
      </c>
      <c r="H362" s="2" t="s">
        <v>2345</v>
      </c>
      <c r="I362" s="7">
        <v>5</v>
      </c>
      <c r="J362" s="2" t="s">
        <v>2315</v>
      </c>
      <c r="K362" s="2">
        <v>929</v>
      </c>
      <c r="L362" s="2" t="s">
        <v>13</v>
      </c>
      <c r="M362" s="80">
        <v>18.5</v>
      </c>
      <c r="N362" s="42" t="s">
        <v>8218</v>
      </c>
      <c r="O362" s="42" t="s">
        <v>8218</v>
      </c>
      <c r="P362" s="80">
        <v>18.5</v>
      </c>
      <c r="Q362" s="42" t="s">
        <v>8219</v>
      </c>
      <c r="R362" s="42" t="s">
        <v>8218</v>
      </c>
      <c r="S362" s="80">
        <v>18.5</v>
      </c>
      <c r="T362" s="42" t="s">
        <v>8219</v>
      </c>
      <c r="U362" s="42" t="s">
        <v>8218</v>
      </c>
      <c r="V362" s="80">
        <v>18.5</v>
      </c>
      <c r="W362" s="42" t="s">
        <v>8219</v>
      </c>
      <c r="X362" s="42" t="s">
        <v>8218</v>
      </c>
    </row>
    <row r="363" spans="1:30" s="5" customFormat="1" ht="22.5" customHeight="1" x14ac:dyDescent="0.2">
      <c r="A363" s="2" t="s">
        <v>6597</v>
      </c>
      <c r="B363" s="2" t="s">
        <v>1344</v>
      </c>
      <c r="C363" s="2" t="s">
        <v>6698</v>
      </c>
      <c r="D363" s="2" t="s">
        <v>1465</v>
      </c>
      <c r="E363" s="2" t="s">
        <v>1342</v>
      </c>
      <c r="F363" s="2" t="s">
        <v>2229</v>
      </c>
      <c r="G363" s="2">
        <v>1</v>
      </c>
      <c r="H363" s="2" t="s">
        <v>2345</v>
      </c>
      <c r="I363" s="7">
        <v>1</v>
      </c>
      <c r="J363" s="2" t="s">
        <v>3130</v>
      </c>
      <c r="K363" s="2" t="s">
        <v>1444</v>
      </c>
      <c r="L363" s="2" t="s">
        <v>13</v>
      </c>
      <c r="M363" s="80">
        <v>5.33</v>
      </c>
      <c r="N363" s="42" t="s">
        <v>7874</v>
      </c>
      <c r="O363" s="42" t="s">
        <v>7874</v>
      </c>
      <c r="P363" s="80">
        <v>5.33</v>
      </c>
      <c r="Q363" s="42" t="s">
        <v>7875</v>
      </c>
      <c r="R363" s="42" t="s">
        <v>7874</v>
      </c>
      <c r="S363" s="80">
        <v>4</v>
      </c>
      <c r="T363" s="42" t="s">
        <v>7876</v>
      </c>
      <c r="U363" s="42" t="s">
        <v>7877</v>
      </c>
      <c r="V363" s="80">
        <v>4</v>
      </c>
      <c r="W363" s="42" t="s">
        <v>7876</v>
      </c>
      <c r="X363" s="42" t="s">
        <v>7877</v>
      </c>
    </row>
    <row r="364" spans="1:30" s="5" customFormat="1" ht="22.5" customHeight="1" x14ac:dyDescent="0.2">
      <c r="A364" s="1" t="s">
        <v>6597</v>
      </c>
      <c r="B364" s="1" t="s">
        <v>1344</v>
      </c>
      <c r="C364" s="1" t="s">
        <v>6698</v>
      </c>
      <c r="D364" s="1" t="s">
        <v>1465</v>
      </c>
      <c r="E364" s="1" t="s">
        <v>3134</v>
      </c>
      <c r="F364" s="1" t="s">
        <v>2953</v>
      </c>
      <c r="G364" s="1">
        <v>1</v>
      </c>
      <c r="H364" s="1" t="s">
        <v>2345</v>
      </c>
      <c r="I364" s="86">
        <v>1</v>
      </c>
      <c r="J364" s="2" t="s">
        <v>3130</v>
      </c>
      <c r="K364" s="1" t="s">
        <v>3070</v>
      </c>
      <c r="L364" s="1" t="s">
        <v>13</v>
      </c>
      <c r="M364" s="81">
        <v>4.95</v>
      </c>
      <c r="N364" s="42" t="s">
        <v>7934</v>
      </c>
      <c r="O364" s="42" t="s">
        <v>7934</v>
      </c>
      <c r="P364" s="81">
        <v>4.95</v>
      </c>
      <c r="Q364" s="42" t="s">
        <v>7935</v>
      </c>
      <c r="R364" s="42" t="s">
        <v>7934</v>
      </c>
      <c r="S364" s="81">
        <v>4.95</v>
      </c>
      <c r="T364" s="42" t="s">
        <v>7935</v>
      </c>
      <c r="U364" s="42" t="s">
        <v>7934</v>
      </c>
      <c r="V364" s="81">
        <v>4.95</v>
      </c>
      <c r="W364" s="42" t="s">
        <v>7935</v>
      </c>
      <c r="X364" s="42" t="s">
        <v>7934</v>
      </c>
    </row>
    <row r="365" spans="1:30" s="5" customFormat="1" ht="22.5" customHeight="1" x14ac:dyDescent="0.2">
      <c r="A365" s="2" t="s">
        <v>6597</v>
      </c>
      <c r="B365" s="2" t="s">
        <v>1344</v>
      </c>
      <c r="C365" s="2" t="s">
        <v>6698</v>
      </c>
      <c r="D365" s="2" t="s">
        <v>1465</v>
      </c>
      <c r="E365" s="2" t="s">
        <v>6600</v>
      </c>
      <c r="F365" s="2" t="s">
        <v>3148</v>
      </c>
      <c r="G365" s="2">
        <v>1</v>
      </c>
      <c r="H365" s="2" t="s">
        <v>2345</v>
      </c>
      <c r="I365" s="7">
        <v>8</v>
      </c>
      <c r="J365" s="2" t="s">
        <v>2315</v>
      </c>
      <c r="K365" s="2" t="s">
        <v>3104</v>
      </c>
      <c r="L365" s="2" t="s">
        <v>13</v>
      </c>
      <c r="M365" s="80">
        <v>36</v>
      </c>
      <c r="N365" s="42" t="s">
        <v>8035</v>
      </c>
      <c r="O365" s="42" t="s">
        <v>8035</v>
      </c>
      <c r="P365" s="80">
        <v>36</v>
      </c>
      <c r="Q365" s="42" t="s">
        <v>8034</v>
      </c>
      <c r="R365" s="42" t="s">
        <v>8035</v>
      </c>
      <c r="S365" s="80">
        <v>40</v>
      </c>
      <c r="T365" s="42" t="s">
        <v>8220</v>
      </c>
      <c r="U365" s="42" t="s">
        <v>7934</v>
      </c>
      <c r="V365" s="80">
        <v>40</v>
      </c>
      <c r="W365" s="42" t="s">
        <v>8220</v>
      </c>
      <c r="X365" s="42" t="s">
        <v>7934</v>
      </c>
    </row>
    <row r="366" spans="1:30" s="5" customFormat="1" ht="22.5" customHeight="1" x14ac:dyDescent="0.2">
      <c r="A366" s="2" t="s">
        <v>6597</v>
      </c>
      <c r="B366" s="2" t="s">
        <v>1344</v>
      </c>
      <c r="C366" s="2" t="s">
        <v>6698</v>
      </c>
      <c r="D366" s="2" t="s">
        <v>1465</v>
      </c>
      <c r="E366" s="2" t="s">
        <v>1777</v>
      </c>
      <c r="F366" s="2" t="s">
        <v>2156</v>
      </c>
      <c r="G366" s="2">
        <v>1</v>
      </c>
      <c r="H366" s="2" t="s">
        <v>2345</v>
      </c>
      <c r="I366" s="7">
        <v>8</v>
      </c>
      <c r="J366" s="2" t="s">
        <v>2315</v>
      </c>
      <c r="K366" s="2" t="s">
        <v>1444</v>
      </c>
      <c r="L366" s="2" t="s">
        <v>13</v>
      </c>
      <c r="M366" s="80">
        <v>33.599999999999994</v>
      </c>
      <c r="N366" s="42" t="s">
        <v>7884</v>
      </c>
      <c r="O366" s="42" t="s">
        <v>7884</v>
      </c>
      <c r="P366" s="80">
        <v>33.599999999999994</v>
      </c>
      <c r="Q366" s="42" t="s">
        <v>7885</v>
      </c>
      <c r="R366" s="42" t="s">
        <v>7884</v>
      </c>
      <c r="S366" s="80">
        <v>33.599999999999994</v>
      </c>
      <c r="T366" s="42" t="s">
        <v>7885</v>
      </c>
      <c r="U366" s="42" t="s">
        <v>7884</v>
      </c>
      <c r="V366" s="80">
        <v>33.599999999999994</v>
      </c>
      <c r="W366" s="42" t="s">
        <v>7885</v>
      </c>
      <c r="X366" s="42" t="s">
        <v>7884</v>
      </c>
    </row>
    <row r="367" spans="1:30" ht="22.5" customHeight="1" x14ac:dyDescent="0.2">
      <c r="A367" s="2" t="s">
        <v>6597</v>
      </c>
      <c r="B367" s="2" t="s">
        <v>1344</v>
      </c>
      <c r="C367" s="2" t="s">
        <v>6699</v>
      </c>
      <c r="D367" s="2" t="s">
        <v>1465</v>
      </c>
      <c r="E367" s="2" t="s">
        <v>2150</v>
      </c>
      <c r="F367" s="2" t="s">
        <v>2953</v>
      </c>
      <c r="G367" s="2">
        <v>1</v>
      </c>
      <c r="H367" s="2" t="s">
        <v>2345</v>
      </c>
      <c r="I367" s="7">
        <v>8</v>
      </c>
      <c r="J367" s="2" t="s">
        <v>2315</v>
      </c>
      <c r="K367" s="2">
        <v>98</v>
      </c>
      <c r="L367" s="2" t="s">
        <v>13</v>
      </c>
      <c r="M367" s="80">
        <v>38.4</v>
      </c>
      <c r="N367" s="42" t="s">
        <v>7950</v>
      </c>
      <c r="O367" s="42" t="s">
        <v>7950</v>
      </c>
      <c r="P367" s="80">
        <v>38.4</v>
      </c>
      <c r="Q367" s="42" t="s">
        <v>7949</v>
      </c>
      <c r="R367" s="42" t="s">
        <v>7950</v>
      </c>
      <c r="S367" s="80">
        <v>48</v>
      </c>
      <c r="T367" s="42" t="s">
        <v>7944</v>
      </c>
      <c r="U367" s="42" t="s">
        <v>7937</v>
      </c>
      <c r="V367" s="80">
        <v>33.6</v>
      </c>
      <c r="W367" s="42" t="s">
        <v>7885</v>
      </c>
      <c r="X367" s="42" t="s">
        <v>7884</v>
      </c>
      <c r="Y367" s="2"/>
      <c r="Z367" s="2"/>
      <c r="AA367" s="2"/>
      <c r="AB367" s="2"/>
      <c r="AC367" s="2"/>
      <c r="AD367" s="2"/>
    </row>
    <row r="368" spans="1:30" ht="22.5" customHeight="1" x14ac:dyDescent="0.2">
      <c r="A368" s="2" t="s">
        <v>6597</v>
      </c>
      <c r="B368" s="2" t="s">
        <v>1344</v>
      </c>
      <c r="C368" s="2" t="s">
        <v>6700</v>
      </c>
      <c r="D368" s="2" t="s">
        <v>1465</v>
      </c>
      <c r="E368" s="2" t="s">
        <v>2150</v>
      </c>
      <c r="F368" s="2" t="s">
        <v>2953</v>
      </c>
      <c r="G368" s="2">
        <v>1</v>
      </c>
      <c r="H368" s="2" t="s">
        <v>2345</v>
      </c>
      <c r="I368" s="7">
        <v>8</v>
      </c>
      <c r="J368" s="2" t="s">
        <v>2315</v>
      </c>
      <c r="K368" s="2">
        <v>98</v>
      </c>
      <c r="L368" s="2" t="s">
        <v>13</v>
      </c>
      <c r="M368" s="80">
        <v>28.8</v>
      </c>
      <c r="N368" s="42" t="s">
        <v>7947</v>
      </c>
      <c r="O368" s="42" t="s">
        <v>7947</v>
      </c>
      <c r="P368" s="80">
        <v>28.8</v>
      </c>
      <c r="Q368" s="42" t="s">
        <v>7948</v>
      </c>
      <c r="R368" s="42" t="s">
        <v>7947</v>
      </c>
      <c r="S368" s="80">
        <v>36</v>
      </c>
      <c r="T368" s="42" t="s">
        <v>8034</v>
      </c>
      <c r="U368" s="42" t="s">
        <v>8035</v>
      </c>
      <c r="V368" s="80">
        <v>24</v>
      </c>
      <c r="W368" s="42" t="s">
        <v>7887</v>
      </c>
      <c r="X368" s="42" t="s">
        <v>7886</v>
      </c>
      <c r="Y368" s="2"/>
      <c r="Z368" s="2"/>
      <c r="AA368" s="2"/>
      <c r="AB368" s="2"/>
      <c r="AC368" s="2"/>
      <c r="AD368" s="2"/>
    </row>
    <row r="369" spans="1:30" ht="22.5" customHeight="1" x14ac:dyDescent="0.2">
      <c r="A369" s="2" t="s">
        <v>6597</v>
      </c>
      <c r="B369" s="2" t="s">
        <v>1344</v>
      </c>
      <c r="C369" s="2" t="s">
        <v>6723</v>
      </c>
      <c r="D369" s="2" t="s">
        <v>1466</v>
      </c>
      <c r="E369" s="2" t="s">
        <v>1342</v>
      </c>
      <c r="F369" s="2" t="s">
        <v>2248</v>
      </c>
      <c r="G369" s="2">
        <v>1</v>
      </c>
      <c r="H369" s="2" t="s">
        <v>2345</v>
      </c>
      <c r="I369" s="7">
        <v>1</v>
      </c>
      <c r="J369" s="2" t="s">
        <v>3130</v>
      </c>
      <c r="K369" s="2" t="s">
        <v>1467</v>
      </c>
      <c r="L369" s="2" t="s">
        <v>13</v>
      </c>
      <c r="M369" s="80">
        <v>5.0599999999999996</v>
      </c>
      <c r="N369" s="42" t="s">
        <v>8221</v>
      </c>
      <c r="O369" s="42" t="s">
        <v>8221</v>
      </c>
      <c r="P369" s="80">
        <v>5.0599999999999996</v>
      </c>
      <c r="Q369" s="42" t="s">
        <v>8222</v>
      </c>
      <c r="R369" s="42" t="s">
        <v>8221</v>
      </c>
      <c r="S369" s="80">
        <v>5.0599999999999996</v>
      </c>
      <c r="T369" s="42" t="s">
        <v>8222</v>
      </c>
      <c r="U369" s="42" t="s">
        <v>8221</v>
      </c>
      <c r="V369" s="80">
        <v>5.0599999999999996</v>
      </c>
      <c r="W369" s="42" t="s">
        <v>8222</v>
      </c>
      <c r="X369" s="42" t="s">
        <v>8221</v>
      </c>
      <c r="Y369" s="2"/>
      <c r="Z369" s="2"/>
      <c r="AA369" s="2"/>
      <c r="AB369" s="2"/>
      <c r="AC369" s="2"/>
      <c r="AD369" s="2"/>
    </row>
    <row r="370" spans="1:30" ht="22.5" customHeight="1" x14ac:dyDescent="0.2">
      <c r="A370" s="1" t="s">
        <v>6597</v>
      </c>
      <c r="B370" s="1" t="s">
        <v>1344</v>
      </c>
      <c r="C370" s="1" t="s">
        <v>6723</v>
      </c>
      <c r="D370" s="1" t="s">
        <v>1466</v>
      </c>
      <c r="E370" s="1" t="s">
        <v>3134</v>
      </c>
      <c r="F370" s="1" t="s">
        <v>2953</v>
      </c>
      <c r="G370" s="1">
        <v>1</v>
      </c>
      <c r="H370" s="1" t="s">
        <v>2345</v>
      </c>
      <c r="I370" s="86">
        <v>1</v>
      </c>
      <c r="J370" s="2" t="s">
        <v>3130</v>
      </c>
      <c r="K370" s="1"/>
      <c r="L370" s="1" t="s">
        <v>13</v>
      </c>
      <c r="M370" s="81">
        <v>5.25</v>
      </c>
      <c r="N370" s="42" t="s">
        <v>7874</v>
      </c>
      <c r="O370" s="42" t="s">
        <v>7874</v>
      </c>
      <c r="P370" s="81">
        <v>5.25</v>
      </c>
      <c r="Q370" s="42" t="s">
        <v>8176</v>
      </c>
      <c r="R370" s="42" t="s">
        <v>7874</v>
      </c>
      <c r="S370" s="81">
        <v>5.25</v>
      </c>
      <c r="T370" s="42" t="s">
        <v>8176</v>
      </c>
      <c r="U370" s="42" t="s">
        <v>7874</v>
      </c>
      <c r="V370" s="81">
        <v>5.25</v>
      </c>
      <c r="W370" s="42" t="s">
        <v>8176</v>
      </c>
      <c r="X370" s="42" t="s">
        <v>7874</v>
      </c>
      <c r="Y370" s="2"/>
      <c r="Z370" s="2"/>
      <c r="AA370" s="2"/>
      <c r="AB370" s="2"/>
      <c r="AC370" s="2"/>
      <c r="AD370" s="2"/>
    </row>
    <row r="371" spans="1:30" ht="22.5" customHeight="1" x14ac:dyDescent="0.2">
      <c r="A371" s="2" t="s">
        <v>6597</v>
      </c>
      <c r="B371" s="2" t="s">
        <v>1344</v>
      </c>
      <c r="C371" s="2" t="s">
        <v>6723</v>
      </c>
      <c r="D371" s="2" t="s">
        <v>1466</v>
      </c>
      <c r="E371" s="2" t="s">
        <v>6600</v>
      </c>
      <c r="F371" s="2" t="s">
        <v>3103</v>
      </c>
      <c r="G371" s="2">
        <v>1</v>
      </c>
      <c r="H371" s="2" t="s">
        <v>2345</v>
      </c>
      <c r="I371" s="7">
        <v>1</v>
      </c>
      <c r="J371" s="2" t="s">
        <v>3130</v>
      </c>
      <c r="K371" s="2">
        <v>556</v>
      </c>
      <c r="L371" s="2" t="s">
        <v>13</v>
      </c>
      <c r="M371" s="80">
        <v>4.95</v>
      </c>
      <c r="N371" s="42" t="s">
        <v>7934</v>
      </c>
      <c r="O371" s="42" t="s">
        <v>7934</v>
      </c>
      <c r="P371" s="80">
        <v>4.95</v>
      </c>
      <c r="Q371" s="42" t="s">
        <v>7935</v>
      </c>
      <c r="R371" s="42" t="s">
        <v>7934</v>
      </c>
      <c r="S371" s="80">
        <v>4.95</v>
      </c>
      <c r="T371" s="42" t="s">
        <v>7935</v>
      </c>
      <c r="U371" s="42" t="s">
        <v>7934</v>
      </c>
      <c r="V371" s="80">
        <v>4.95</v>
      </c>
      <c r="W371" s="42" t="s">
        <v>7935</v>
      </c>
      <c r="X371" s="42" t="s">
        <v>7934</v>
      </c>
      <c r="Y371" s="2"/>
      <c r="Z371" s="2"/>
      <c r="AA371" s="2"/>
      <c r="AB371" s="2"/>
      <c r="AC371" s="2"/>
      <c r="AD371" s="2"/>
    </row>
    <row r="372" spans="1:30" ht="22.5" customHeight="1" x14ac:dyDescent="0.2">
      <c r="A372" s="2" t="s">
        <v>6597</v>
      </c>
      <c r="B372" s="2" t="s">
        <v>1344</v>
      </c>
      <c r="C372" s="2" t="s">
        <v>6723</v>
      </c>
      <c r="D372" s="2" t="s">
        <v>1466</v>
      </c>
      <c r="E372" s="2" t="s">
        <v>1777</v>
      </c>
      <c r="F372" s="2" t="s">
        <v>2248</v>
      </c>
      <c r="G372" s="2">
        <v>1</v>
      </c>
      <c r="H372" s="2" t="s">
        <v>2345</v>
      </c>
      <c r="I372" s="7">
        <v>1</v>
      </c>
      <c r="J372" s="2" t="s">
        <v>3130</v>
      </c>
      <c r="K372" s="2" t="s">
        <v>1818</v>
      </c>
      <c r="L372" s="2" t="s">
        <v>13</v>
      </c>
      <c r="M372" s="80">
        <v>4.8999999999999995</v>
      </c>
      <c r="N372" s="42" t="s">
        <v>7941</v>
      </c>
      <c r="O372" s="42" t="s">
        <v>7941</v>
      </c>
      <c r="P372" s="80">
        <v>4.8999999999999995</v>
      </c>
      <c r="Q372" s="42" t="s">
        <v>7940</v>
      </c>
      <c r="R372" s="42" t="s">
        <v>7941</v>
      </c>
      <c r="S372" s="80">
        <v>4.8999999999999995</v>
      </c>
      <c r="T372" s="42" t="s">
        <v>7940</v>
      </c>
      <c r="U372" s="42" t="s">
        <v>7941</v>
      </c>
      <c r="V372" s="80">
        <v>4.8999999999999995</v>
      </c>
      <c r="W372" s="42" t="s">
        <v>7940</v>
      </c>
      <c r="X372" s="42" t="s">
        <v>7941</v>
      </c>
      <c r="Y372" s="2"/>
      <c r="Z372" s="2"/>
      <c r="AA372" s="2"/>
      <c r="AB372" s="2"/>
      <c r="AC372" s="2"/>
      <c r="AD372" s="2"/>
    </row>
    <row r="373" spans="1:30" ht="22.5" customHeight="1" x14ac:dyDescent="0.2">
      <c r="A373" s="2" t="s">
        <v>6597</v>
      </c>
      <c r="B373" s="2" t="s">
        <v>1344</v>
      </c>
      <c r="C373" s="2" t="s">
        <v>6724</v>
      </c>
      <c r="D373" s="2" t="s">
        <v>1466</v>
      </c>
      <c r="E373" s="2" t="s">
        <v>2150</v>
      </c>
      <c r="F373" s="2" t="s">
        <v>2953</v>
      </c>
      <c r="G373" s="2">
        <v>1</v>
      </c>
      <c r="H373" s="2" t="s">
        <v>2345</v>
      </c>
      <c r="I373" s="7">
        <v>5</v>
      </c>
      <c r="J373" s="2" t="s">
        <v>2315</v>
      </c>
      <c r="K373" s="2">
        <v>905</v>
      </c>
      <c r="L373" s="2" t="s">
        <v>13</v>
      </c>
      <c r="M373" s="80" t="s">
        <v>2151</v>
      </c>
      <c r="N373" s="42" t="s">
        <v>2151</v>
      </c>
      <c r="O373" s="42" t="s">
        <v>2151</v>
      </c>
      <c r="P373" s="80" t="s">
        <v>2151</v>
      </c>
      <c r="Q373" s="42" t="s">
        <v>2151</v>
      </c>
      <c r="R373" s="42" t="s">
        <v>2151</v>
      </c>
      <c r="S373" s="80" t="s">
        <v>2151</v>
      </c>
      <c r="T373" s="42" t="s">
        <v>2151</v>
      </c>
      <c r="U373" s="42" t="s">
        <v>2151</v>
      </c>
      <c r="V373" s="80" t="s">
        <v>2151</v>
      </c>
      <c r="W373" s="42" t="s">
        <v>2151</v>
      </c>
      <c r="X373" s="42" t="s">
        <v>2151</v>
      </c>
      <c r="Y373" s="2"/>
      <c r="Z373" s="2"/>
      <c r="AA373" s="2"/>
      <c r="AB373" s="2"/>
      <c r="AC373" s="2"/>
      <c r="AD373" s="2"/>
    </row>
    <row r="374" spans="1:30" ht="22.5" customHeight="1" x14ac:dyDescent="0.2">
      <c r="A374" s="2" t="s">
        <v>6597</v>
      </c>
      <c r="B374" s="2" t="s">
        <v>1344</v>
      </c>
      <c r="C374" s="2" t="s">
        <v>6725</v>
      </c>
      <c r="D374" s="2" t="s">
        <v>1468</v>
      </c>
      <c r="E374" s="2" t="s">
        <v>1342</v>
      </c>
      <c r="F374" s="2" t="s">
        <v>2249</v>
      </c>
      <c r="G374" s="2">
        <v>1</v>
      </c>
      <c r="H374" s="2" t="s">
        <v>2345</v>
      </c>
      <c r="I374" s="7">
        <v>1</v>
      </c>
      <c r="J374" s="2" t="s">
        <v>3130</v>
      </c>
      <c r="K374" s="2" t="s">
        <v>1469</v>
      </c>
      <c r="L374" s="2" t="s">
        <v>13</v>
      </c>
      <c r="M374" s="80">
        <v>5.0599999999999996</v>
      </c>
      <c r="N374" s="42" t="s">
        <v>8221</v>
      </c>
      <c r="O374" s="42" t="s">
        <v>8221</v>
      </c>
      <c r="P374" s="80">
        <v>5.0599999999999996</v>
      </c>
      <c r="Q374" s="42" t="s">
        <v>8222</v>
      </c>
      <c r="R374" s="42" t="s">
        <v>8221</v>
      </c>
      <c r="S374" s="80">
        <v>5.0599999999999996</v>
      </c>
      <c r="T374" s="42" t="s">
        <v>8222</v>
      </c>
      <c r="U374" s="42" t="s">
        <v>8221</v>
      </c>
      <c r="V374" s="80">
        <v>5.0599999999999996</v>
      </c>
      <c r="W374" s="42" t="s">
        <v>8222</v>
      </c>
      <c r="X374" s="42" t="s">
        <v>8221</v>
      </c>
      <c r="Y374" s="2"/>
      <c r="Z374" s="2"/>
      <c r="AA374" s="2"/>
      <c r="AB374" s="2"/>
      <c r="AC374" s="2"/>
      <c r="AD374" s="2"/>
    </row>
    <row r="375" spans="1:30" ht="22.5" customHeight="1" x14ac:dyDescent="0.2">
      <c r="A375" s="1" t="s">
        <v>6597</v>
      </c>
      <c r="B375" s="1" t="s">
        <v>1344</v>
      </c>
      <c r="C375" s="1" t="s">
        <v>6725</v>
      </c>
      <c r="D375" s="1" t="s">
        <v>1468</v>
      </c>
      <c r="E375" s="1" t="s">
        <v>3134</v>
      </c>
      <c r="F375" s="1" t="s">
        <v>2953</v>
      </c>
      <c r="G375" s="1">
        <v>1</v>
      </c>
      <c r="H375" s="1" t="s">
        <v>2345</v>
      </c>
      <c r="I375" s="86">
        <v>1</v>
      </c>
      <c r="J375" s="2" t="s">
        <v>3130</v>
      </c>
      <c r="K375" s="1"/>
      <c r="L375" s="1" t="s">
        <v>13</v>
      </c>
      <c r="M375" s="81">
        <v>3.95</v>
      </c>
      <c r="N375" s="42" t="s">
        <v>7877</v>
      </c>
      <c r="O375" s="42" t="s">
        <v>7877</v>
      </c>
      <c r="P375" s="81">
        <v>3.95</v>
      </c>
      <c r="Q375" s="42" t="s">
        <v>7878</v>
      </c>
      <c r="R375" s="42" t="s">
        <v>7877</v>
      </c>
      <c r="S375" s="81">
        <v>3.95</v>
      </c>
      <c r="T375" s="42" t="s">
        <v>7878</v>
      </c>
      <c r="U375" s="42" t="s">
        <v>7877</v>
      </c>
      <c r="V375" s="81">
        <v>3.95</v>
      </c>
      <c r="W375" s="42" t="s">
        <v>7878</v>
      </c>
      <c r="X375" s="42" t="s">
        <v>7877</v>
      </c>
      <c r="Y375" s="2"/>
      <c r="Z375" s="2"/>
      <c r="AA375" s="2"/>
      <c r="AB375" s="2"/>
      <c r="AC375" s="2"/>
      <c r="AD375" s="2"/>
    </row>
    <row r="376" spans="1:30" ht="22.5" customHeight="1" x14ac:dyDescent="0.2">
      <c r="A376" s="2" t="s">
        <v>6597</v>
      </c>
      <c r="B376" s="2" t="s">
        <v>1344</v>
      </c>
      <c r="C376" s="2" t="s">
        <v>6725</v>
      </c>
      <c r="D376" s="2" t="s">
        <v>1468</v>
      </c>
      <c r="E376" s="2" t="s">
        <v>6600</v>
      </c>
      <c r="F376" s="2" t="s">
        <v>3103</v>
      </c>
      <c r="G376" s="2">
        <v>1</v>
      </c>
      <c r="H376" s="2" t="s">
        <v>2345</v>
      </c>
      <c r="I376" s="7">
        <v>1</v>
      </c>
      <c r="J376" s="2" t="s">
        <v>3130</v>
      </c>
      <c r="K376" s="2">
        <v>555</v>
      </c>
      <c r="L376" s="2" t="s">
        <v>13</v>
      </c>
      <c r="M376" s="80">
        <v>5.25</v>
      </c>
      <c r="N376" s="42" t="s">
        <v>7874</v>
      </c>
      <c r="O376" s="42" t="s">
        <v>7874</v>
      </c>
      <c r="P376" s="80">
        <v>5.25</v>
      </c>
      <c r="Q376" s="42" t="s">
        <v>8176</v>
      </c>
      <c r="R376" s="42" t="s">
        <v>7874</v>
      </c>
      <c r="S376" s="80">
        <v>5.25</v>
      </c>
      <c r="T376" s="42" t="s">
        <v>8176</v>
      </c>
      <c r="U376" s="42" t="s">
        <v>7874</v>
      </c>
      <c r="V376" s="80">
        <v>5.25</v>
      </c>
      <c r="W376" s="42" t="s">
        <v>8176</v>
      </c>
      <c r="X376" s="42" t="s">
        <v>7874</v>
      </c>
      <c r="Y376" s="2"/>
      <c r="Z376" s="2"/>
      <c r="AA376" s="2"/>
      <c r="AB376" s="2"/>
      <c r="AC376" s="2"/>
      <c r="AD376" s="2"/>
    </row>
    <row r="377" spans="1:30" ht="22.5" customHeight="1" x14ac:dyDescent="0.2">
      <c r="A377" s="2" t="s">
        <v>6597</v>
      </c>
      <c r="B377" s="2" t="s">
        <v>1344</v>
      </c>
      <c r="C377" s="2" t="s">
        <v>6725</v>
      </c>
      <c r="D377" s="2" t="s">
        <v>1468</v>
      </c>
      <c r="E377" s="2" t="s">
        <v>1777</v>
      </c>
      <c r="F377" s="2" t="s">
        <v>2249</v>
      </c>
      <c r="G377" s="2">
        <v>1</v>
      </c>
      <c r="H377" s="2" t="s">
        <v>2345</v>
      </c>
      <c r="I377" s="7">
        <v>1</v>
      </c>
      <c r="J377" s="2" t="s">
        <v>3130</v>
      </c>
      <c r="K377" s="2" t="s">
        <v>1819</v>
      </c>
      <c r="L377" s="2" t="s">
        <v>13</v>
      </c>
      <c r="M377" s="80">
        <v>5.04</v>
      </c>
      <c r="N377" s="42" t="s">
        <v>7934</v>
      </c>
      <c r="O377" s="42" t="s">
        <v>7934</v>
      </c>
      <c r="P377" s="80">
        <v>5.04</v>
      </c>
      <c r="Q377" s="42" t="s">
        <v>8223</v>
      </c>
      <c r="R377" s="42" t="s">
        <v>7934</v>
      </c>
      <c r="S377" s="80">
        <v>5.04</v>
      </c>
      <c r="T377" s="42" t="s">
        <v>8223</v>
      </c>
      <c r="U377" s="42" t="s">
        <v>7934</v>
      </c>
      <c r="V377" s="80">
        <v>5.04</v>
      </c>
      <c r="W377" s="42" t="s">
        <v>8223</v>
      </c>
      <c r="X377" s="42" t="s">
        <v>7934</v>
      </c>
      <c r="Y377" s="2"/>
      <c r="Z377" s="2"/>
      <c r="AA377" s="2"/>
      <c r="AB377" s="2"/>
      <c r="AC377" s="2"/>
      <c r="AD377" s="2"/>
    </row>
    <row r="378" spans="1:30" ht="22.5" customHeight="1" x14ac:dyDescent="0.2">
      <c r="A378" s="2" t="s">
        <v>6597</v>
      </c>
      <c r="B378" s="2" t="s">
        <v>1344</v>
      </c>
      <c r="C378" s="2" t="s">
        <v>6726</v>
      </c>
      <c r="D378" s="2" t="s">
        <v>1468</v>
      </c>
      <c r="E378" s="2" t="s">
        <v>2150</v>
      </c>
      <c r="F378" s="2" t="s">
        <v>2953</v>
      </c>
      <c r="G378" s="2">
        <v>1</v>
      </c>
      <c r="H378" s="2" t="s">
        <v>2345</v>
      </c>
      <c r="I378" s="7">
        <v>5</v>
      </c>
      <c r="J378" s="2" t="s">
        <v>2315</v>
      </c>
      <c r="K378" s="2">
        <v>906</v>
      </c>
      <c r="L378" s="2" t="s">
        <v>13</v>
      </c>
      <c r="M378" s="80" t="s">
        <v>2151</v>
      </c>
      <c r="N378" s="42" t="s">
        <v>2151</v>
      </c>
      <c r="O378" s="42" t="s">
        <v>2151</v>
      </c>
      <c r="P378" s="80" t="s">
        <v>2151</v>
      </c>
      <c r="Q378" s="42" t="s">
        <v>2151</v>
      </c>
      <c r="R378" s="42" t="s">
        <v>2151</v>
      </c>
      <c r="S378" s="80" t="s">
        <v>2151</v>
      </c>
      <c r="T378" s="42" t="s">
        <v>2151</v>
      </c>
      <c r="U378" s="42" t="s">
        <v>2151</v>
      </c>
      <c r="V378" s="80" t="s">
        <v>2151</v>
      </c>
      <c r="W378" s="42" t="s">
        <v>2151</v>
      </c>
      <c r="X378" s="42" t="s">
        <v>2151</v>
      </c>
      <c r="Y378" s="2"/>
      <c r="Z378" s="2"/>
      <c r="AA378" s="2"/>
      <c r="AB378" s="2"/>
      <c r="AC378" s="2"/>
      <c r="AD378" s="2"/>
    </row>
    <row r="379" spans="1:30" ht="22.5" customHeight="1" x14ac:dyDescent="0.2">
      <c r="A379" s="2" t="s">
        <v>6597</v>
      </c>
      <c r="B379" s="2" t="s">
        <v>1344</v>
      </c>
      <c r="C379" s="2" t="s">
        <v>6727</v>
      </c>
      <c r="D379" s="2" t="s">
        <v>1470</v>
      </c>
      <c r="E379" s="2" t="s">
        <v>1342</v>
      </c>
      <c r="F379" s="2" t="s">
        <v>2250</v>
      </c>
      <c r="G379" s="2">
        <v>1</v>
      </c>
      <c r="H379" s="2" t="s">
        <v>2345</v>
      </c>
      <c r="I379" s="7">
        <v>1</v>
      </c>
      <c r="J379" s="2" t="s">
        <v>3130</v>
      </c>
      <c r="K379" s="2" t="s">
        <v>1471</v>
      </c>
      <c r="L379" s="2" t="s">
        <v>13</v>
      </c>
      <c r="M379" s="80">
        <v>7.65</v>
      </c>
      <c r="N379" s="42" t="s">
        <v>8224</v>
      </c>
      <c r="O379" s="42" t="s">
        <v>8224</v>
      </c>
      <c r="P379" s="80">
        <v>7.65</v>
      </c>
      <c r="Q379" s="42" t="s">
        <v>8225</v>
      </c>
      <c r="R379" s="42" t="s">
        <v>8224</v>
      </c>
      <c r="S379" s="80">
        <v>7.65</v>
      </c>
      <c r="T379" s="42" t="s">
        <v>8225</v>
      </c>
      <c r="U379" s="42" t="s">
        <v>8224</v>
      </c>
      <c r="V379" s="80">
        <v>7.65</v>
      </c>
      <c r="W379" s="42" t="s">
        <v>8225</v>
      </c>
      <c r="X379" s="42" t="s">
        <v>8224</v>
      </c>
      <c r="Y379" s="2"/>
      <c r="Z379" s="2"/>
      <c r="AA379" s="2"/>
      <c r="AB379" s="2"/>
      <c r="AC379" s="2"/>
      <c r="AD379" s="2"/>
    </row>
    <row r="380" spans="1:30" ht="22.5" customHeight="1" x14ac:dyDescent="0.2">
      <c r="A380" s="1" t="s">
        <v>6597</v>
      </c>
      <c r="B380" s="1" t="s">
        <v>1344</v>
      </c>
      <c r="C380" s="1" t="s">
        <v>6727</v>
      </c>
      <c r="D380" s="1" t="s">
        <v>1470</v>
      </c>
      <c r="E380" s="1" t="s">
        <v>3134</v>
      </c>
      <c r="F380" s="1" t="s">
        <v>3145</v>
      </c>
      <c r="G380" s="1">
        <v>1</v>
      </c>
      <c r="H380" s="1" t="s">
        <v>2345</v>
      </c>
      <c r="I380" s="86">
        <v>1</v>
      </c>
      <c r="J380" s="2" t="s">
        <v>3130</v>
      </c>
      <c r="K380" s="1" t="s">
        <v>3073</v>
      </c>
      <c r="L380" s="1" t="s">
        <v>13</v>
      </c>
      <c r="M380" s="81">
        <v>5.95</v>
      </c>
      <c r="N380" s="42" t="s">
        <v>7937</v>
      </c>
      <c r="O380" s="42" t="s">
        <v>7937</v>
      </c>
      <c r="P380" s="81">
        <v>5.95</v>
      </c>
      <c r="Q380" s="42" t="s">
        <v>7936</v>
      </c>
      <c r="R380" s="42" t="s">
        <v>7937</v>
      </c>
      <c r="S380" s="81">
        <v>5.95</v>
      </c>
      <c r="T380" s="42" t="s">
        <v>7936</v>
      </c>
      <c r="U380" s="42" t="s">
        <v>7937</v>
      </c>
      <c r="V380" s="81">
        <v>5.95</v>
      </c>
      <c r="W380" s="42" t="s">
        <v>7936</v>
      </c>
      <c r="X380" s="42" t="s">
        <v>7937</v>
      </c>
      <c r="Y380" s="2"/>
      <c r="Z380" s="2"/>
      <c r="AA380" s="2"/>
      <c r="AB380" s="2"/>
      <c r="AC380" s="2"/>
      <c r="AD380" s="2"/>
    </row>
    <row r="381" spans="1:30" ht="22.5" customHeight="1" x14ac:dyDescent="0.2">
      <c r="A381" s="2" t="s">
        <v>6597</v>
      </c>
      <c r="B381" s="2" t="s">
        <v>1344</v>
      </c>
      <c r="C381" s="2" t="s">
        <v>6727</v>
      </c>
      <c r="D381" s="2" t="s">
        <v>1470</v>
      </c>
      <c r="E381" s="2" t="s">
        <v>6600</v>
      </c>
      <c r="F381" s="2" t="s">
        <v>3103</v>
      </c>
      <c r="G381" s="2">
        <v>1</v>
      </c>
      <c r="H381" s="2" t="s">
        <v>2345</v>
      </c>
      <c r="I381" s="7">
        <v>1</v>
      </c>
      <c r="J381" s="2" t="s">
        <v>3130</v>
      </c>
      <c r="K381" s="2">
        <v>548</v>
      </c>
      <c r="L381" s="2" t="s">
        <v>13</v>
      </c>
      <c r="M381" s="80">
        <v>6.95</v>
      </c>
      <c r="N381" s="42" t="s">
        <v>7953</v>
      </c>
      <c r="O381" s="42" t="s">
        <v>7953</v>
      </c>
      <c r="P381" s="80">
        <v>6.95</v>
      </c>
      <c r="Q381" s="42" t="s">
        <v>7954</v>
      </c>
      <c r="R381" s="42" t="s">
        <v>7953</v>
      </c>
      <c r="S381" s="80">
        <v>6.95</v>
      </c>
      <c r="T381" s="42" t="s">
        <v>7954</v>
      </c>
      <c r="U381" s="42" t="s">
        <v>7953</v>
      </c>
      <c r="V381" s="80">
        <v>6.95</v>
      </c>
      <c r="W381" s="42" t="s">
        <v>7954</v>
      </c>
      <c r="X381" s="42" t="s">
        <v>7953</v>
      </c>
      <c r="Y381" s="2"/>
      <c r="Z381" s="2"/>
      <c r="AA381" s="2"/>
      <c r="AB381" s="2"/>
      <c r="AC381" s="2"/>
      <c r="AD381" s="2"/>
    </row>
    <row r="382" spans="1:30" ht="22.5" customHeight="1" x14ac:dyDescent="0.2">
      <c r="A382" s="2" t="s">
        <v>6597</v>
      </c>
      <c r="B382" s="2" t="s">
        <v>1344</v>
      </c>
      <c r="C382" s="2" t="s">
        <v>6727</v>
      </c>
      <c r="D382" s="2" t="s">
        <v>1470</v>
      </c>
      <c r="E382" s="2" t="s">
        <v>1777</v>
      </c>
      <c r="F382" s="2" t="s">
        <v>2250</v>
      </c>
      <c r="G382" s="2">
        <v>1</v>
      </c>
      <c r="H382" s="2" t="s">
        <v>2345</v>
      </c>
      <c r="I382" s="7">
        <v>1</v>
      </c>
      <c r="J382" s="2" t="s">
        <v>3130</v>
      </c>
      <c r="K382" s="2" t="s">
        <v>1471</v>
      </c>
      <c r="L382" s="2" t="s">
        <v>13</v>
      </c>
      <c r="M382" s="80">
        <v>5.8100000000000005</v>
      </c>
      <c r="N382" s="42" t="s">
        <v>8226</v>
      </c>
      <c r="O382" s="42" t="s">
        <v>8226</v>
      </c>
      <c r="P382" s="80">
        <v>5.8100000000000005</v>
      </c>
      <c r="Q382" s="42" t="s">
        <v>8227</v>
      </c>
      <c r="R382" s="42" t="s">
        <v>8226</v>
      </c>
      <c r="S382" s="80">
        <v>5.8100000000000005</v>
      </c>
      <c r="T382" s="42" t="s">
        <v>8227</v>
      </c>
      <c r="U382" s="42" t="s">
        <v>8226</v>
      </c>
      <c r="V382" s="80">
        <v>5.8100000000000005</v>
      </c>
      <c r="W382" s="42" t="s">
        <v>8227</v>
      </c>
      <c r="X382" s="42" t="s">
        <v>8226</v>
      </c>
      <c r="Y382" s="2"/>
      <c r="Z382" s="2"/>
      <c r="AA382" s="2"/>
      <c r="AB382" s="2"/>
      <c r="AC382" s="2"/>
      <c r="AD382" s="2"/>
    </row>
    <row r="383" spans="1:30" ht="22.5" customHeight="1" x14ac:dyDescent="0.2">
      <c r="A383" s="2" t="s">
        <v>6597</v>
      </c>
      <c r="B383" s="2" t="s">
        <v>1344</v>
      </c>
      <c r="C383" s="2" t="s">
        <v>6727</v>
      </c>
      <c r="D383" s="2" t="s">
        <v>1470</v>
      </c>
      <c r="E383" s="2" t="s">
        <v>2150</v>
      </c>
      <c r="F383" s="2" t="s">
        <v>2953</v>
      </c>
      <c r="G383" s="2">
        <v>1</v>
      </c>
      <c r="H383" s="2" t="s">
        <v>2345</v>
      </c>
      <c r="I383" s="7">
        <v>1</v>
      </c>
      <c r="J383" s="2" t="s">
        <v>3130</v>
      </c>
      <c r="K383" s="2">
        <v>915</v>
      </c>
      <c r="L383" s="2" t="s">
        <v>13</v>
      </c>
      <c r="M383" s="80" t="s">
        <v>2151</v>
      </c>
      <c r="N383" s="42" t="s">
        <v>2151</v>
      </c>
      <c r="O383" s="42" t="s">
        <v>2151</v>
      </c>
      <c r="P383" s="80" t="s">
        <v>2151</v>
      </c>
      <c r="Q383" s="42" t="s">
        <v>2151</v>
      </c>
      <c r="R383" s="42" t="s">
        <v>2151</v>
      </c>
      <c r="S383" s="80" t="s">
        <v>2151</v>
      </c>
      <c r="T383" s="42" t="s">
        <v>2151</v>
      </c>
      <c r="U383" s="42" t="s">
        <v>2151</v>
      </c>
      <c r="V383" s="80" t="s">
        <v>2151</v>
      </c>
      <c r="W383" s="42" t="s">
        <v>2151</v>
      </c>
      <c r="X383" s="42" t="s">
        <v>2151</v>
      </c>
      <c r="Y383" s="2"/>
      <c r="Z383" s="2"/>
      <c r="AA383" s="2"/>
      <c r="AB383" s="2"/>
      <c r="AC383" s="2"/>
      <c r="AD383" s="2"/>
    </row>
    <row r="384" spans="1:30" ht="22.5" customHeight="1" x14ac:dyDescent="0.2">
      <c r="A384" s="2" t="s">
        <v>6597</v>
      </c>
      <c r="B384" s="2" t="s">
        <v>1344</v>
      </c>
      <c r="C384" s="2" t="s">
        <v>6728</v>
      </c>
      <c r="D384" s="2" t="s">
        <v>1472</v>
      </c>
      <c r="E384" s="2" t="s">
        <v>1342</v>
      </c>
      <c r="F384" s="2" t="s">
        <v>2251</v>
      </c>
      <c r="G384" s="2">
        <v>1</v>
      </c>
      <c r="H384" s="2" t="s">
        <v>2345</v>
      </c>
      <c r="I384" s="7">
        <v>1</v>
      </c>
      <c r="J384" s="2" t="s">
        <v>3130</v>
      </c>
      <c r="K384" s="2" t="s">
        <v>1473</v>
      </c>
      <c r="L384" s="2" t="s">
        <v>13</v>
      </c>
      <c r="M384" s="80">
        <v>3.73</v>
      </c>
      <c r="N384" s="42" t="s">
        <v>8218</v>
      </c>
      <c r="O384" s="42" t="s">
        <v>8218</v>
      </c>
      <c r="P384" s="80">
        <v>3.73</v>
      </c>
      <c r="Q384" s="42" t="s">
        <v>8228</v>
      </c>
      <c r="R384" s="42" t="s">
        <v>8218</v>
      </c>
      <c r="S384" s="80">
        <v>3.73</v>
      </c>
      <c r="T384" s="42" t="s">
        <v>8228</v>
      </c>
      <c r="U384" s="42" t="s">
        <v>8218</v>
      </c>
      <c r="V384" s="80">
        <v>3.73</v>
      </c>
      <c r="W384" s="42" t="s">
        <v>8228</v>
      </c>
      <c r="X384" s="42" t="s">
        <v>8218</v>
      </c>
      <c r="Y384" s="2"/>
      <c r="Z384" s="2"/>
      <c r="AA384" s="2"/>
      <c r="AB384" s="2"/>
      <c r="AC384" s="2"/>
      <c r="AD384" s="2"/>
    </row>
    <row r="385" spans="1:30" ht="22.5" customHeight="1" x14ac:dyDescent="0.2">
      <c r="A385" s="1" t="s">
        <v>6597</v>
      </c>
      <c r="B385" s="1" t="s">
        <v>1344</v>
      </c>
      <c r="C385" s="1" t="s">
        <v>6728</v>
      </c>
      <c r="D385" s="1" t="s">
        <v>1472</v>
      </c>
      <c r="E385" s="1" t="s">
        <v>3134</v>
      </c>
      <c r="F385" s="1" t="s">
        <v>2953</v>
      </c>
      <c r="G385" s="1">
        <v>1</v>
      </c>
      <c r="H385" s="1" t="s">
        <v>2345</v>
      </c>
      <c r="I385" s="86">
        <v>1</v>
      </c>
      <c r="J385" s="2" t="s">
        <v>3130</v>
      </c>
      <c r="K385" s="1"/>
      <c r="L385" s="1" t="s">
        <v>13</v>
      </c>
      <c r="M385" s="81">
        <v>2.42</v>
      </c>
      <c r="N385" s="42" t="s">
        <v>8031</v>
      </c>
      <c r="O385" s="42" t="s">
        <v>8031</v>
      </c>
      <c r="P385" s="81">
        <v>2.42</v>
      </c>
      <c r="Q385" s="42" t="s">
        <v>8229</v>
      </c>
      <c r="R385" s="42" t="s">
        <v>8031</v>
      </c>
      <c r="S385" s="81">
        <v>2.42</v>
      </c>
      <c r="T385" s="42" t="s">
        <v>8229</v>
      </c>
      <c r="U385" s="42" t="s">
        <v>8031</v>
      </c>
      <c r="V385" s="81">
        <v>2.42</v>
      </c>
      <c r="W385" s="42" t="s">
        <v>8229</v>
      </c>
      <c r="X385" s="42" t="s">
        <v>8031</v>
      </c>
      <c r="Y385" s="2"/>
      <c r="Z385" s="2"/>
      <c r="AA385" s="2"/>
      <c r="AB385" s="2"/>
      <c r="AC385" s="2"/>
      <c r="AD385" s="2"/>
    </row>
    <row r="386" spans="1:30" ht="22.5" customHeight="1" x14ac:dyDescent="0.2">
      <c r="A386" s="2" t="s">
        <v>6597</v>
      </c>
      <c r="B386" s="2" t="s">
        <v>1344</v>
      </c>
      <c r="C386" s="2" t="s">
        <v>6728</v>
      </c>
      <c r="D386" s="2" t="s">
        <v>1472</v>
      </c>
      <c r="E386" s="2" t="s">
        <v>6600</v>
      </c>
      <c r="F386" s="2" t="s">
        <v>3105</v>
      </c>
      <c r="G386" s="2">
        <v>1</v>
      </c>
      <c r="H386" s="2" t="s">
        <v>2345</v>
      </c>
      <c r="I386" s="7">
        <v>1</v>
      </c>
      <c r="J386" s="2" t="s">
        <v>3130</v>
      </c>
      <c r="K386" s="2" t="s">
        <v>3106</v>
      </c>
      <c r="L386" s="2" t="s">
        <v>13</v>
      </c>
      <c r="M386" s="80">
        <v>2.75</v>
      </c>
      <c r="N386" s="42" t="s">
        <v>7911</v>
      </c>
      <c r="O386" s="42" t="s">
        <v>7911</v>
      </c>
      <c r="P386" s="80">
        <v>2.75</v>
      </c>
      <c r="Q386" s="42" t="s">
        <v>8128</v>
      </c>
      <c r="R386" s="42" t="s">
        <v>7911</v>
      </c>
      <c r="S386" s="80">
        <v>2.75</v>
      </c>
      <c r="T386" s="42" t="s">
        <v>8128</v>
      </c>
      <c r="U386" s="42" t="s">
        <v>7911</v>
      </c>
      <c r="V386" s="80">
        <v>2.75</v>
      </c>
      <c r="W386" s="42" t="s">
        <v>8128</v>
      </c>
      <c r="X386" s="42" t="s">
        <v>7911</v>
      </c>
      <c r="Y386" s="2"/>
      <c r="Z386" s="2"/>
      <c r="AA386" s="2"/>
      <c r="AB386" s="2"/>
      <c r="AC386" s="2"/>
      <c r="AD386" s="2"/>
    </row>
    <row r="387" spans="1:30" ht="22.5" customHeight="1" x14ac:dyDescent="0.2">
      <c r="A387" s="2" t="s">
        <v>6597</v>
      </c>
      <c r="B387" s="2" t="s">
        <v>1344</v>
      </c>
      <c r="C387" s="2" t="s">
        <v>6728</v>
      </c>
      <c r="D387" s="2" t="s">
        <v>1472</v>
      </c>
      <c r="E387" s="2" t="s">
        <v>1777</v>
      </c>
      <c r="F387" s="2" t="s">
        <v>2251</v>
      </c>
      <c r="G387" s="2">
        <v>1</v>
      </c>
      <c r="H387" s="2" t="s">
        <v>2345</v>
      </c>
      <c r="I387" s="7">
        <v>1</v>
      </c>
      <c r="J387" s="2" t="s">
        <v>3130</v>
      </c>
      <c r="K387" s="2" t="s">
        <v>1820</v>
      </c>
      <c r="L387" s="2" t="s">
        <v>13</v>
      </c>
      <c r="M387" s="80">
        <v>3.64</v>
      </c>
      <c r="N387" s="42" t="s">
        <v>7947</v>
      </c>
      <c r="O387" s="42" t="s">
        <v>7947</v>
      </c>
      <c r="P387" s="80">
        <v>3.64</v>
      </c>
      <c r="Q387" s="42" t="s">
        <v>8230</v>
      </c>
      <c r="R387" s="42" t="s">
        <v>7947</v>
      </c>
      <c r="S387" s="80">
        <v>3.64</v>
      </c>
      <c r="T387" s="42" t="s">
        <v>8230</v>
      </c>
      <c r="U387" s="42" t="s">
        <v>7947</v>
      </c>
      <c r="V387" s="80">
        <v>3.64</v>
      </c>
      <c r="W387" s="42" t="s">
        <v>8230</v>
      </c>
      <c r="X387" s="42" t="s">
        <v>7947</v>
      </c>
      <c r="Y387" s="2"/>
      <c r="Z387" s="2"/>
      <c r="AA387" s="2"/>
      <c r="AB387" s="2"/>
      <c r="AC387" s="2"/>
      <c r="AD387" s="2"/>
    </row>
    <row r="388" spans="1:30" ht="22.5" customHeight="1" x14ac:dyDescent="0.2">
      <c r="A388" s="2" t="s">
        <v>6597</v>
      </c>
      <c r="B388" s="2" t="s">
        <v>1344</v>
      </c>
      <c r="C388" s="2" t="s">
        <v>6729</v>
      </c>
      <c r="D388" s="2" t="s">
        <v>1472</v>
      </c>
      <c r="E388" s="2" t="s">
        <v>2150</v>
      </c>
      <c r="F388" s="2" t="s">
        <v>2953</v>
      </c>
      <c r="G388" s="2">
        <v>1</v>
      </c>
      <c r="H388" s="2" t="s">
        <v>2345</v>
      </c>
      <c r="I388" s="7">
        <v>5</v>
      </c>
      <c r="J388" s="2" t="s">
        <v>2315</v>
      </c>
      <c r="K388" s="2">
        <v>908</v>
      </c>
      <c r="L388" s="2" t="s">
        <v>13</v>
      </c>
      <c r="M388" s="80" t="s">
        <v>2151</v>
      </c>
      <c r="N388" s="42" t="s">
        <v>2151</v>
      </c>
      <c r="O388" s="42" t="s">
        <v>2151</v>
      </c>
      <c r="P388" s="80" t="s">
        <v>2151</v>
      </c>
      <c r="Q388" s="42" t="s">
        <v>2151</v>
      </c>
      <c r="R388" s="42" t="s">
        <v>2151</v>
      </c>
      <c r="S388" s="80" t="s">
        <v>2151</v>
      </c>
      <c r="T388" s="42" t="s">
        <v>2151</v>
      </c>
      <c r="U388" s="42" t="s">
        <v>2151</v>
      </c>
      <c r="V388" s="80" t="s">
        <v>2151</v>
      </c>
      <c r="W388" s="42" t="s">
        <v>2151</v>
      </c>
      <c r="X388" s="42" t="s">
        <v>2151</v>
      </c>
      <c r="Y388" s="2"/>
      <c r="Z388" s="2"/>
      <c r="AA388" s="2"/>
      <c r="AB388" s="2"/>
      <c r="AC388" s="2"/>
      <c r="AD388" s="2"/>
    </row>
    <row r="389" spans="1:30" ht="22.5" customHeight="1" x14ac:dyDescent="0.2">
      <c r="A389" s="2" t="s">
        <v>6597</v>
      </c>
      <c r="B389" s="2" t="s">
        <v>1344</v>
      </c>
      <c r="C389" s="2" t="s">
        <v>6730</v>
      </c>
      <c r="D389" s="2" t="s">
        <v>1474</v>
      </c>
      <c r="E389" s="2" t="s">
        <v>1342</v>
      </c>
      <c r="F389" s="2" t="s">
        <v>2253</v>
      </c>
      <c r="G389" s="2">
        <v>1</v>
      </c>
      <c r="H389" s="2" t="s">
        <v>2345</v>
      </c>
      <c r="I389" s="7">
        <v>1</v>
      </c>
      <c r="J389" s="2" t="s">
        <v>3130</v>
      </c>
      <c r="K389" s="2" t="s">
        <v>1475</v>
      </c>
      <c r="L389" s="2" t="s">
        <v>13</v>
      </c>
      <c r="M389" s="80">
        <v>4</v>
      </c>
      <c r="N389" s="42" t="s">
        <v>7877</v>
      </c>
      <c r="O389" s="42" t="s">
        <v>7877</v>
      </c>
      <c r="P389" s="80">
        <v>4</v>
      </c>
      <c r="Q389" s="42" t="s">
        <v>7876</v>
      </c>
      <c r="R389" s="42" t="s">
        <v>7877</v>
      </c>
      <c r="S389" s="80">
        <v>4</v>
      </c>
      <c r="T389" s="42" t="s">
        <v>7876</v>
      </c>
      <c r="U389" s="42" t="s">
        <v>7877</v>
      </c>
      <c r="V389" s="80">
        <v>4</v>
      </c>
      <c r="W389" s="42" t="s">
        <v>7876</v>
      </c>
      <c r="X389" s="42" t="s">
        <v>7877</v>
      </c>
      <c r="Y389" s="2"/>
      <c r="Z389" s="2"/>
      <c r="AA389" s="2"/>
      <c r="AB389" s="2"/>
      <c r="AC389" s="2"/>
      <c r="AD389" s="2"/>
    </row>
    <row r="390" spans="1:30" ht="22.5" customHeight="1" x14ac:dyDescent="0.2">
      <c r="A390" s="1" t="s">
        <v>6597</v>
      </c>
      <c r="B390" s="1" t="s">
        <v>1344</v>
      </c>
      <c r="C390" s="1" t="s">
        <v>6730</v>
      </c>
      <c r="D390" s="1" t="s">
        <v>1474</v>
      </c>
      <c r="E390" s="1" t="s">
        <v>3134</v>
      </c>
      <c r="F390" s="1" t="s">
        <v>2953</v>
      </c>
      <c r="G390" s="1">
        <v>1</v>
      </c>
      <c r="H390" s="1" t="s">
        <v>2345</v>
      </c>
      <c r="I390" s="86">
        <v>1</v>
      </c>
      <c r="J390" s="2" t="s">
        <v>3130</v>
      </c>
      <c r="K390" s="1"/>
      <c r="L390" s="1" t="s">
        <v>13</v>
      </c>
      <c r="M390" s="81">
        <v>3.95</v>
      </c>
      <c r="N390" s="42" t="s">
        <v>7877</v>
      </c>
      <c r="O390" s="42" t="s">
        <v>7877</v>
      </c>
      <c r="P390" s="81">
        <v>3.95</v>
      </c>
      <c r="Q390" s="42" t="s">
        <v>7878</v>
      </c>
      <c r="R390" s="42" t="s">
        <v>7877</v>
      </c>
      <c r="S390" s="81">
        <v>3.95</v>
      </c>
      <c r="T390" s="42" t="s">
        <v>7878</v>
      </c>
      <c r="U390" s="42" t="s">
        <v>7877</v>
      </c>
      <c r="V390" s="81">
        <v>3.95</v>
      </c>
      <c r="W390" s="42" t="s">
        <v>7878</v>
      </c>
      <c r="X390" s="42" t="s">
        <v>7877</v>
      </c>
      <c r="Y390" s="2"/>
      <c r="Z390" s="2"/>
      <c r="AA390" s="2"/>
      <c r="AB390" s="2"/>
      <c r="AC390" s="2"/>
      <c r="AD390" s="2"/>
    </row>
    <row r="391" spans="1:30" ht="22.5" customHeight="1" x14ac:dyDescent="0.2">
      <c r="A391" s="2" t="s">
        <v>6597</v>
      </c>
      <c r="B391" s="2" t="s">
        <v>1344</v>
      </c>
      <c r="C391" s="2" t="s">
        <v>6730</v>
      </c>
      <c r="D391" s="2" t="s">
        <v>1474</v>
      </c>
      <c r="E391" s="2" t="s">
        <v>6600</v>
      </c>
      <c r="F391" s="2" t="s">
        <v>3103</v>
      </c>
      <c r="G391" s="2">
        <v>1</v>
      </c>
      <c r="H391" s="2" t="s">
        <v>2345</v>
      </c>
      <c r="I391" s="7">
        <v>1</v>
      </c>
      <c r="J391" s="2" t="s">
        <v>3130</v>
      </c>
      <c r="K391" s="2">
        <v>577</v>
      </c>
      <c r="L391" s="2" t="s">
        <v>13</v>
      </c>
      <c r="M391" s="80">
        <v>4.95</v>
      </c>
      <c r="N391" s="42" t="s">
        <v>7934</v>
      </c>
      <c r="O391" s="42" t="s">
        <v>7934</v>
      </c>
      <c r="P391" s="80">
        <v>4.95</v>
      </c>
      <c r="Q391" s="42" t="s">
        <v>7935</v>
      </c>
      <c r="R391" s="42" t="s">
        <v>7934</v>
      </c>
      <c r="S391" s="80">
        <v>4.95</v>
      </c>
      <c r="T391" s="42" t="s">
        <v>7935</v>
      </c>
      <c r="U391" s="42" t="s">
        <v>7934</v>
      </c>
      <c r="V391" s="80">
        <v>4.95</v>
      </c>
      <c r="W391" s="42" t="s">
        <v>7935</v>
      </c>
      <c r="X391" s="42" t="s">
        <v>7934</v>
      </c>
      <c r="Y391" s="2"/>
      <c r="Z391" s="2"/>
      <c r="AA391" s="2"/>
      <c r="AB391" s="2"/>
      <c r="AC391" s="2"/>
      <c r="AD391" s="2"/>
    </row>
    <row r="392" spans="1:30" ht="22.5" customHeight="1" x14ac:dyDescent="0.2">
      <c r="A392" s="2" t="s">
        <v>6597</v>
      </c>
      <c r="B392" s="2" t="s">
        <v>1344</v>
      </c>
      <c r="C392" s="2" t="s">
        <v>6730</v>
      </c>
      <c r="D392" s="2" t="s">
        <v>1474</v>
      </c>
      <c r="E392" s="2" t="s">
        <v>1777</v>
      </c>
      <c r="F392" s="2" t="s">
        <v>2252</v>
      </c>
      <c r="G392" s="2">
        <v>1</v>
      </c>
      <c r="H392" s="2" t="s">
        <v>2345</v>
      </c>
      <c r="I392" s="7">
        <v>1</v>
      </c>
      <c r="J392" s="2" t="s">
        <v>3130</v>
      </c>
      <c r="K392" s="2" t="s">
        <v>1821</v>
      </c>
      <c r="L392" s="2" t="s">
        <v>13</v>
      </c>
      <c r="M392" s="80">
        <v>4.8999999999999995</v>
      </c>
      <c r="N392" s="42" t="s">
        <v>7941</v>
      </c>
      <c r="O392" s="42" t="s">
        <v>7941</v>
      </c>
      <c r="P392" s="80">
        <v>4.8999999999999995</v>
      </c>
      <c r="Q392" s="42" t="s">
        <v>7940</v>
      </c>
      <c r="R392" s="42" t="s">
        <v>7941</v>
      </c>
      <c r="S392" s="80">
        <v>4.8999999999999995</v>
      </c>
      <c r="T392" s="42" t="s">
        <v>7940</v>
      </c>
      <c r="U392" s="42" t="s">
        <v>7941</v>
      </c>
      <c r="V392" s="80">
        <v>4.8999999999999995</v>
      </c>
      <c r="W392" s="42" t="s">
        <v>7940</v>
      </c>
      <c r="X392" s="42" t="s">
        <v>7941</v>
      </c>
      <c r="Y392" s="2"/>
      <c r="Z392" s="2"/>
      <c r="AA392" s="2"/>
      <c r="AB392" s="2"/>
      <c r="AC392" s="2"/>
      <c r="AD392" s="2"/>
    </row>
    <row r="393" spans="1:30" ht="22.5" customHeight="1" x14ac:dyDescent="0.2">
      <c r="A393" s="2" t="s">
        <v>6597</v>
      </c>
      <c r="B393" s="2" t="s">
        <v>1344</v>
      </c>
      <c r="C393" s="2" t="s">
        <v>6730</v>
      </c>
      <c r="D393" s="2" t="s">
        <v>1474</v>
      </c>
      <c r="E393" s="2" t="s">
        <v>2150</v>
      </c>
      <c r="F393" s="2" t="s">
        <v>2953</v>
      </c>
      <c r="G393" s="2">
        <v>1</v>
      </c>
      <c r="H393" s="2" t="s">
        <v>2345</v>
      </c>
      <c r="I393" s="7">
        <v>5</v>
      </c>
      <c r="J393" s="2" t="s">
        <v>2315</v>
      </c>
      <c r="K393" s="2">
        <v>909</v>
      </c>
      <c r="L393" s="2" t="s">
        <v>13</v>
      </c>
      <c r="M393" s="80" t="s">
        <v>2151</v>
      </c>
      <c r="N393" s="42" t="s">
        <v>2151</v>
      </c>
      <c r="O393" s="42" t="s">
        <v>2151</v>
      </c>
      <c r="P393" s="80" t="s">
        <v>2151</v>
      </c>
      <c r="Q393" s="42" t="s">
        <v>2151</v>
      </c>
      <c r="R393" s="42" t="s">
        <v>2151</v>
      </c>
      <c r="S393" s="80" t="s">
        <v>2151</v>
      </c>
      <c r="T393" s="42" t="s">
        <v>2151</v>
      </c>
      <c r="U393" s="42" t="s">
        <v>2151</v>
      </c>
      <c r="V393" s="80" t="s">
        <v>2151</v>
      </c>
      <c r="W393" s="42" t="s">
        <v>2151</v>
      </c>
      <c r="X393" s="42" t="s">
        <v>2151</v>
      </c>
      <c r="Y393" s="2"/>
      <c r="Z393" s="2"/>
      <c r="AA393" s="2"/>
      <c r="AB393" s="2"/>
      <c r="AC393" s="2"/>
      <c r="AD393" s="2"/>
    </row>
    <row r="394" spans="1:30" ht="22.5" customHeight="1" x14ac:dyDescent="0.2">
      <c r="A394" s="2" t="s">
        <v>6597</v>
      </c>
      <c r="B394" s="2" t="s">
        <v>1344</v>
      </c>
      <c r="C394" s="2" t="s">
        <v>6731</v>
      </c>
      <c r="D394" s="2" t="s">
        <v>1476</v>
      </c>
      <c r="E394" s="2" t="s">
        <v>1342</v>
      </c>
      <c r="F394" s="2" t="s">
        <v>2157</v>
      </c>
      <c r="G394" s="2">
        <v>1</v>
      </c>
      <c r="H394" s="2" t="s">
        <v>2345</v>
      </c>
      <c r="I394" s="7">
        <v>1</v>
      </c>
      <c r="J394" s="2" t="s">
        <v>3130</v>
      </c>
      <c r="K394" s="2" t="s">
        <v>1347</v>
      </c>
      <c r="L394" s="2" t="s">
        <v>13</v>
      </c>
      <c r="M394" s="80">
        <v>5.33</v>
      </c>
      <c r="N394" s="42" t="s">
        <v>7874</v>
      </c>
      <c r="O394" s="42" t="s">
        <v>7874</v>
      </c>
      <c r="P394" s="80">
        <v>5.33</v>
      </c>
      <c r="Q394" s="42" t="s">
        <v>7875</v>
      </c>
      <c r="R394" s="42" t="s">
        <v>7874</v>
      </c>
      <c r="S394" s="80">
        <v>4</v>
      </c>
      <c r="T394" s="42" t="s">
        <v>7876</v>
      </c>
      <c r="U394" s="42" t="s">
        <v>7877</v>
      </c>
      <c r="V394" s="80">
        <v>4</v>
      </c>
      <c r="W394" s="42" t="s">
        <v>7876</v>
      </c>
      <c r="X394" s="42" t="s">
        <v>7877</v>
      </c>
      <c r="Y394" s="2"/>
      <c r="Z394" s="2"/>
      <c r="AA394" s="2"/>
      <c r="AB394" s="2"/>
      <c r="AC394" s="2"/>
      <c r="AD394" s="2"/>
    </row>
    <row r="395" spans="1:30" ht="22.5" customHeight="1" x14ac:dyDescent="0.2">
      <c r="A395" s="1" t="s">
        <v>6597</v>
      </c>
      <c r="B395" s="1" t="s">
        <v>1344</v>
      </c>
      <c r="C395" s="1" t="s">
        <v>6731</v>
      </c>
      <c r="D395" s="1" t="s">
        <v>1476</v>
      </c>
      <c r="E395" s="1" t="s">
        <v>3134</v>
      </c>
      <c r="F395" s="1" t="s">
        <v>2953</v>
      </c>
      <c r="G395" s="1">
        <v>1</v>
      </c>
      <c r="H395" s="1" t="s">
        <v>2345</v>
      </c>
      <c r="I395" s="86">
        <v>1</v>
      </c>
      <c r="J395" s="2" t="s">
        <v>3130</v>
      </c>
      <c r="K395" s="1" t="s">
        <v>3070</v>
      </c>
      <c r="L395" s="1" t="s">
        <v>13</v>
      </c>
      <c r="M395" s="81">
        <v>4.45</v>
      </c>
      <c r="N395" s="42" t="s">
        <v>8035</v>
      </c>
      <c r="O395" s="42" t="s">
        <v>8035</v>
      </c>
      <c r="P395" s="81">
        <v>4.45</v>
      </c>
      <c r="Q395" s="42" t="s">
        <v>8231</v>
      </c>
      <c r="R395" s="42" t="s">
        <v>8035</v>
      </c>
      <c r="S395" s="81">
        <v>4.45</v>
      </c>
      <c r="T395" s="42" t="s">
        <v>8231</v>
      </c>
      <c r="U395" s="42" t="s">
        <v>8035</v>
      </c>
      <c r="V395" s="81">
        <v>4.45</v>
      </c>
      <c r="W395" s="42" t="s">
        <v>8231</v>
      </c>
      <c r="X395" s="42" t="s">
        <v>8035</v>
      </c>
      <c r="Y395" s="2"/>
      <c r="Z395" s="2"/>
      <c r="AA395" s="2"/>
      <c r="AB395" s="2"/>
      <c r="AC395" s="2"/>
      <c r="AD395" s="2"/>
    </row>
    <row r="396" spans="1:30" ht="22.5" customHeight="1" x14ac:dyDescent="0.2">
      <c r="A396" s="2" t="s">
        <v>6597</v>
      </c>
      <c r="B396" s="2" t="s">
        <v>1344</v>
      </c>
      <c r="C396" s="2" t="s">
        <v>6731</v>
      </c>
      <c r="D396" s="2" t="s">
        <v>1476</v>
      </c>
      <c r="E396" s="2" t="s">
        <v>6600</v>
      </c>
      <c r="F396" s="2" t="s">
        <v>3111</v>
      </c>
      <c r="G396" s="2">
        <v>1</v>
      </c>
      <c r="H396" s="2" t="s">
        <v>2345</v>
      </c>
      <c r="I396" s="7">
        <v>400</v>
      </c>
      <c r="J396" s="2" t="s">
        <v>2315</v>
      </c>
      <c r="K396" s="2" t="s">
        <v>3104</v>
      </c>
      <c r="L396" s="2" t="s">
        <v>13</v>
      </c>
      <c r="M396" s="80">
        <v>1900</v>
      </c>
      <c r="N396" s="42" t="s">
        <v>7950</v>
      </c>
      <c r="O396" s="42" t="s">
        <v>7950</v>
      </c>
      <c r="P396" s="80">
        <v>1800</v>
      </c>
      <c r="Q396" s="42" t="s">
        <v>8034</v>
      </c>
      <c r="R396" s="42" t="s">
        <v>8035</v>
      </c>
      <c r="S396" s="80">
        <v>1800</v>
      </c>
      <c r="T396" s="42" t="s">
        <v>8034</v>
      </c>
      <c r="U396" s="42" t="s">
        <v>8035</v>
      </c>
      <c r="V396" s="80">
        <v>1800</v>
      </c>
      <c r="W396" s="42" t="s">
        <v>8034</v>
      </c>
      <c r="X396" s="42" t="s">
        <v>8035</v>
      </c>
      <c r="Y396" s="2"/>
      <c r="Z396" s="2"/>
      <c r="AA396" s="2"/>
      <c r="AB396" s="2"/>
      <c r="AC396" s="2"/>
      <c r="AD396" s="2"/>
    </row>
    <row r="397" spans="1:30" ht="22.5" customHeight="1" x14ac:dyDescent="0.2">
      <c r="A397" s="2" t="s">
        <v>6597</v>
      </c>
      <c r="B397" s="2" t="s">
        <v>1344</v>
      </c>
      <c r="C397" s="2" t="s">
        <v>6731</v>
      </c>
      <c r="D397" s="2" t="s">
        <v>1476</v>
      </c>
      <c r="E397" s="2" t="s">
        <v>1777</v>
      </c>
      <c r="F397" s="2" t="s">
        <v>2254</v>
      </c>
      <c r="G397" s="2">
        <v>1</v>
      </c>
      <c r="H397" s="2" t="s">
        <v>2345</v>
      </c>
      <c r="I397" s="7">
        <v>8</v>
      </c>
      <c r="J397" s="2" t="s">
        <v>2315</v>
      </c>
      <c r="K397" s="2" t="s">
        <v>1822</v>
      </c>
      <c r="L397" s="2" t="s">
        <v>13</v>
      </c>
      <c r="M397" s="80">
        <v>33.599999999999994</v>
      </c>
      <c r="N397" s="42" t="s">
        <v>7884</v>
      </c>
      <c r="O397" s="42" t="s">
        <v>7884</v>
      </c>
      <c r="P397" s="80">
        <v>33.599999999999994</v>
      </c>
      <c r="Q397" s="42" t="s">
        <v>7885</v>
      </c>
      <c r="R397" s="42" t="s">
        <v>7884</v>
      </c>
      <c r="S397" s="80">
        <v>33.599999999999994</v>
      </c>
      <c r="T397" s="42" t="s">
        <v>7885</v>
      </c>
      <c r="U397" s="42" t="s">
        <v>7884</v>
      </c>
      <c r="V397" s="80">
        <v>33.599999999999994</v>
      </c>
      <c r="W397" s="42" t="s">
        <v>7885</v>
      </c>
      <c r="X397" s="42" t="s">
        <v>7884</v>
      </c>
      <c r="Y397" s="2"/>
      <c r="Z397" s="2"/>
      <c r="AA397" s="2"/>
      <c r="AB397" s="2"/>
      <c r="AC397" s="2"/>
      <c r="AD397" s="2"/>
    </row>
    <row r="398" spans="1:30" ht="22.5" customHeight="1" x14ac:dyDescent="0.2">
      <c r="A398" s="2" t="s">
        <v>6597</v>
      </c>
      <c r="B398" s="2" t="s">
        <v>1344</v>
      </c>
      <c r="C398" s="2" t="s">
        <v>6731</v>
      </c>
      <c r="D398" s="2" t="s">
        <v>1476</v>
      </c>
      <c r="E398" s="2" t="s">
        <v>2150</v>
      </c>
      <c r="F398" s="2" t="s">
        <v>2953</v>
      </c>
      <c r="G398" s="2">
        <v>1</v>
      </c>
      <c r="H398" s="2" t="s">
        <v>2345</v>
      </c>
      <c r="I398" s="7">
        <v>384</v>
      </c>
      <c r="J398" s="2" t="s">
        <v>2315</v>
      </c>
      <c r="K398" s="2">
        <v>98</v>
      </c>
      <c r="L398" s="2" t="s">
        <v>13</v>
      </c>
      <c r="M398" s="80">
        <v>1152</v>
      </c>
      <c r="N398" s="42" t="s">
        <v>7886</v>
      </c>
      <c r="O398" s="42" t="s">
        <v>7886</v>
      </c>
      <c r="P398" s="80">
        <v>1152</v>
      </c>
      <c r="Q398" s="42" t="s">
        <v>7887</v>
      </c>
      <c r="R398" s="42" t="s">
        <v>7886</v>
      </c>
      <c r="S398" s="80">
        <v>1152</v>
      </c>
      <c r="T398" s="42" t="s">
        <v>7887</v>
      </c>
      <c r="U398" s="42" t="s">
        <v>7886</v>
      </c>
      <c r="V398" s="80">
        <v>960</v>
      </c>
      <c r="W398" s="42" t="s">
        <v>7888</v>
      </c>
      <c r="X398" s="42" t="s">
        <v>7889</v>
      </c>
      <c r="Y398" s="2"/>
      <c r="Z398" s="2"/>
      <c r="AA398" s="2"/>
      <c r="AB398" s="2"/>
      <c r="AC398" s="2"/>
      <c r="AD398" s="2"/>
    </row>
    <row r="399" spans="1:30" ht="22.5" customHeight="1" x14ac:dyDescent="0.2">
      <c r="A399" s="2" t="s">
        <v>6597</v>
      </c>
      <c r="B399" s="2" t="s">
        <v>1344</v>
      </c>
      <c r="C399" s="2" t="s">
        <v>6732</v>
      </c>
      <c r="D399" s="2" t="s">
        <v>1477</v>
      </c>
      <c r="E399" s="2" t="s">
        <v>1342</v>
      </c>
      <c r="F399" s="2" t="s">
        <v>2157</v>
      </c>
      <c r="G399" s="2">
        <v>1</v>
      </c>
      <c r="H399" s="2" t="s">
        <v>2345</v>
      </c>
      <c r="I399" s="7">
        <v>1</v>
      </c>
      <c r="J399" s="2" t="s">
        <v>3130</v>
      </c>
      <c r="K399" s="2" t="s">
        <v>1347</v>
      </c>
      <c r="L399" s="2" t="s">
        <v>13</v>
      </c>
      <c r="M399" s="80">
        <v>5.33</v>
      </c>
      <c r="N399" s="42" t="s">
        <v>7874</v>
      </c>
      <c r="O399" s="42" t="s">
        <v>7874</v>
      </c>
      <c r="P399" s="80">
        <v>5.33</v>
      </c>
      <c r="Q399" s="42" t="s">
        <v>7875</v>
      </c>
      <c r="R399" s="42" t="s">
        <v>7874</v>
      </c>
      <c r="S399" s="80">
        <v>4</v>
      </c>
      <c r="T399" s="42" t="s">
        <v>7876</v>
      </c>
      <c r="U399" s="42" t="s">
        <v>7877</v>
      </c>
      <c r="V399" s="80">
        <v>4</v>
      </c>
      <c r="W399" s="42" t="s">
        <v>7876</v>
      </c>
      <c r="X399" s="42" t="s">
        <v>7877</v>
      </c>
      <c r="Y399" s="2"/>
      <c r="Z399" s="2"/>
      <c r="AA399" s="2"/>
      <c r="AB399" s="2"/>
      <c r="AC399" s="2"/>
      <c r="AD399" s="2"/>
    </row>
    <row r="400" spans="1:30" ht="22.5" customHeight="1" x14ac:dyDescent="0.2">
      <c r="A400" s="1" t="s">
        <v>6597</v>
      </c>
      <c r="B400" s="1" t="s">
        <v>1344</v>
      </c>
      <c r="C400" s="1" t="s">
        <v>6732</v>
      </c>
      <c r="D400" s="1" t="s">
        <v>1477</v>
      </c>
      <c r="E400" s="1" t="s">
        <v>3134</v>
      </c>
      <c r="F400" s="1" t="s">
        <v>2953</v>
      </c>
      <c r="G400" s="1">
        <v>1</v>
      </c>
      <c r="H400" s="1" t="s">
        <v>2345</v>
      </c>
      <c r="I400" s="86">
        <v>1</v>
      </c>
      <c r="J400" s="2" t="s">
        <v>3130</v>
      </c>
      <c r="K400" s="1" t="s">
        <v>3070</v>
      </c>
      <c r="L400" s="1" t="s">
        <v>13</v>
      </c>
      <c r="M400" s="81">
        <v>3.75</v>
      </c>
      <c r="N400" s="42" t="s">
        <v>7880</v>
      </c>
      <c r="O400" s="42" t="s">
        <v>7880</v>
      </c>
      <c r="P400" s="81">
        <v>3.75</v>
      </c>
      <c r="Q400" s="42" t="s">
        <v>7879</v>
      </c>
      <c r="R400" s="42" t="s">
        <v>7880</v>
      </c>
      <c r="S400" s="81">
        <v>3.75</v>
      </c>
      <c r="T400" s="42" t="s">
        <v>7879</v>
      </c>
      <c r="U400" s="42" t="s">
        <v>7880</v>
      </c>
      <c r="V400" s="81">
        <v>3.75</v>
      </c>
      <c r="W400" s="42" t="s">
        <v>7879</v>
      </c>
      <c r="X400" s="42" t="s">
        <v>7880</v>
      </c>
      <c r="Y400" s="2"/>
      <c r="Z400" s="2"/>
      <c r="AA400" s="2"/>
      <c r="AB400" s="2"/>
      <c r="AC400" s="2"/>
      <c r="AD400" s="2"/>
    </row>
    <row r="401" spans="1:30" ht="22.5" customHeight="1" x14ac:dyDescent="0.2">
      <c r="A401" s="2" t="s">
        <v>6597</v>
      </c>
      <c r="B401" s="2" t="s">
        <v>1344</v>
      </c>
      <c r="C401" s="2" t="s">
        <v>6732</v>
      </c>
      <c r="D401" s="2" t="s">
        <v>1477</v>
      </c>
      <c r="E401" s="2" t="s">
        <v>6600</v>
      </c>
      <c r="F401" s="2" t="s">
        <v>3111</v>
      </c>
      <c r="G401" s="2">
        <v>1</v>
      </c>
      <c r="H401" s="2" t="s">
        <v>2345</v>
      </c>
      <c r="I401" s="7">
        <v>400</v>
      </c>
      <c r="J401" s="2" t="s">
        <v>2315</v>
      </c>
      <c r="K401" s="2">
        <v>72061</v>
      </c>
      <c r="L401" s="2" t="s">
        <v>13</v>
      </c>
      <c r="M401" s="80">
        <v>1875</v>
      </c>
      <c r="N401" s="42" t="s">
        <v>7933</v>
      </c>
      <c r="O401" s="42" t="s">
        <v>7933</v>
      </c>
      <c r="P401" s="80">
        <v>1775</v>
      </c>
      <c r="Q401" s="42" t="s">
        <v>8232</v>
      </c>
      <c r="R401" s="42" t="s">
        <v>7883</v>
      </c>
      <c r="S401" s="80">
        <v>1775</v>
      </c>
      <c r="T401" s="42" t="s">
        <v>8232</v>
      </c>
      <c r="U401" s="42" t="s">
        <v>7883</v>
      </c>
      <c r="V401" s="80">
        <v>1775</v>
      </c>
      <c r="W401" s="42" t="s">
        <v>8232</v>
      </c>
      <c r="X401" s="42" t="s">
        <v>7883</v>
      </c>
      <c r="Y401" s="2"/>
      <c r="Z401" s="2"/>
      <c r="AA401" s="2"/>
      <c r="AB401" s="2"/>
      <c r="AC401" s="2"/>
      <c r="AD401" s="2"/>
    </row>
    <row r="402" spans="1:30" ht="22.5" customHeight="1" x14ac:dyDescent="0.2">
      <c r="A402" s="2" t="s">
        <v>6597</v>
      </c>
      <c r="B402" s="2" t="s">
        <v>1344</v>
      </c>
      <c r="C402" s="2" t="s">
        <v>6732</v>
      </c>
      <c r="D402" s="2" t="s">
        <v>1477</v>
      </c>
      <c r="E402" s="2" t="s">
        <v>1777</v>
      </c>
      <c r="F402" s="2" t="s">
        <v>2254</v>
      </c>
      <c r="G402" s="2">
        <v>1</v>
      </c>
      <c r="H402" s="2" t="s">
        <v>2345</v>
      </c>
      <c r="I402" s="7">
        <v>8</v>
      </c>
      <c r="J402" s="2" t="s">
        <v>2315</v>
      </c>
      <c r="K402" s="2" t="s">
        <v>1822</v>
      </c>
      <c r="L402" s="2" t="s">
        <v>13</v>
      </c>
      <c r="M402" s="80">
        <v>33.599999999999994</v>
      </c>
      <c r="N402" s="42" t="s">
        <v>7884</v>
      </c>
      <c r="O402" s="42" t="s">
        <v>7884</v>
      </c>
      <c r="P402" s="80">
        <v>33.599999999999994</v>
      </c>
      <c r="Q402" s="42" t="s">
        <v>7885</v>
      </c>
      <c r="R402" s="42" t="s">
        <v>7884</v>
      </c>
      <c r="S402" s="80">
        <v>33.599999999999994</v>
      </c>
      <c r="T402" s="42" t="s">
        <v>7885</v>
      </c>
      <c r="U402" s="42" t="s">
        <v>7884</v>
      </c>
      <c r="V402" s="80">
        <v>33.599999999999994</v>
      </c>
      <c r="W402" s="42" t="s">
        <v>7885</v>
      </c>
      <c r="X402" s="42" t="s">
        <v>7884</v>
      </c>
      <c r="Y402" s="2"/>
      <c r="Z402" s="2"/>
      <c r="AA402" s="2"/>
      <c r="AB402" s="2"/>
      <c r="AC402" s="2"/>
      <c r="AD402" s="2"/>
    </row>
    <row r="403" spans="1:30" ht="22.5" customHeight="1" x14ac:dyDescent="0.2">
      <c r="A403" s="2" t="s">
        <v>6597</v>
      </c>
      <c r="B403" s="2" t="s">
        <v>1344</v>
      </c>
      <c r="C403" s="2" t="s">
        <v>6732</v>
      </c>
      <c r="D403" s="2" t="s">
        <v>1477</v>
      </c>
      <c r="E403" s="2" t="s">
        <v>2150</v>
      </c>
      <c r="F403" s="2" t="s">
        <v>2953</v>
      </c>
      <c r="G403" s="2">
        <v>1</v>
      </c>
      <c r="H403" s="2" t="s">
        <v>2345</v>
      </c>
      <c r="I403" s="7">
        <v>400</v>
      </c>
      <c r="J403" s="2" t="s">
        <v>2315</v>
      </c>
      <c r="K403" s="2">
        <v>98</v>
      </c>
      <c r="L403" s="2" t="s">
        <v>13</v>
      </c>
      <c r="M403" s="80">
        <v>1200</v>
      </c>
      <c r="N403" s="42" t="s">
        <v>7886</v>
      </c>
      <c r="O403" s="42" t="s">
        <v>7886</v>
      </c>
      <c r="P403" s="80">
        <v>1200</v>
      </c>
      <c r="Q403" s="42" t="s">
        <v>7887</v>
      </c>
      <c r="R403" s="42" t="s">
        <v>7886</v>
      </c>
      <c r="S403" s="80">
        <v>1200</v>
      </c>
      <c r="T403" s="42" t="s">
        <v>7887</v>
      </c>
      <c r="U403" s="42" t="s">
        <v>7886</v>
      </c>
      <c r="V403" s="80">
        <v>1000</v>
      </c>
      <c r="W403" s="42" t="s">
        <v>7888</v>
      </c>
      <c r="X403" s="42" t="s">
        <v>7889</v>
      </c>
      <c r="Y403" s="2"/>
      <c r="Z403" s="2"/>
      <c r="AA403" s="2"/>
      <c r="AB403" s="2"/>
      <c r="AC403" s="2"/>
      <c r="AD403" s="2"/>
    </row>
    <row r="404" spans="1:30" ht="22.5" customHeight="1" x14ac:dyDescent="0.2">
      <c r="A404" s="2" t="s">
        <v>6597</v>
      </c>
      <c r="B404" s="2" t="s">
        <v>1479</v>
      </c>
      <c r="C404" s="2" t="s">
        <v>6733</v>
      </c>
      <c r="D404" s="2" t="s">
        <v>1478</v>
      </c>
      <c r="E404" s="2" t="s">
        <v>1342</v>
      </c>
      <c r="F404" s="2" t="s">
        <v>2256</v>
      </c>
      <c r="G404" s="2">
        <v>1</v>
      </c>
      <c r="H404" s="2" t="s">
        <v>2345</v>
      </c>
      <c r="I404" s="7">
        <v>1</v>
      </c>
      <c r="J404" s="2" t="s">
        <v>3130</v>
      </c>
      <c r="K404" s="2" t="s">
        <v>1480</v>
      </c>
      <c r="L404" s="2" t="s">
        <v>13</v>
      </c>
      <c r="M404" s="80">
        <v>8.5299999999999994</v>
      </c>
      <c r="N404" s="42" t="s">
        <v>8233</v>
      </c>
      <c r="O404" s="42" t="s">
        <v>8233</v>
      </c>
      <c r="P404" s="80">
        <v>8.5299999999999994</v>
      </c>
      <c r="Q404" s="42" t="s">
        <v>8234</v>
      </c>
      <c r="R404" s="42" t="s">
        <v>8233</v>
      </c>
      <c r="S404" s="80">
        <v>8.5299999999999994</v>
      </c>
      <c r="T404" s="42" t="s">
        <v>8234</v>
      </c>
      <c r="U404" s="42" t="s">
        <v>8233</v>
      </c>
      <c r="V404" s="80">
        <v>8.5299999999999994</v>
      </c>
      <c r="W404" s="42" t="s">
        <v>8234</v>
      </c>
      <c r="X404" s="42" t="s">
        <v>8233</v>
      </c>
      <c r="Y404" s="2"/>
      <c r="Z404" s="2"/>
      <c r="AA404" s="2"/>
      <c r="AB404" s="2"/>
      <c r="AC404" s="2"/>
      <c r="AD404" s="2"/>
    </row>
    <row r="405" spans="1:30" ht="22.5" customHeight="1" x14ac:dyDescent="0.2">
      <c r="A405" s="1" t="s">
        <v>6597</v>
      </c>
      <c r="B405" s="1" t="s">
        <v>1479</v>
      </c>
      <c r="C405" s="1" t="s">
        <v>6733</v>
      </c>
      <c r="D405" s="1" t="s">
        <v>1478</v>
      </c>
      <c r="E405" s="1" t="s">
        <v>3134</v>
      </c>
      <c r="F405" s="1" t="s">
        <v>3149</v>
      </c>
      <c r="G405" s="1">
        <v>1</v>
      </c>
      <c r="H405" s="1" t="s">
        <v>2345</v>
      </c>
      <c r="I405" s="86">
        <v>1</v>
      </c>
      <c r="J405" s="2" t="s">
        <v>3130</v>
      </c>
      <c r="K405" s="1" t="s">
        <v>3074</v>
      </c>
      <c r="L405" s="1" t="s">
        <v>13</v>
      </c>
      <c r="M405" s="81">
        <v>6.95</v>
      </c>
      <c r="N405" s="42" t="s">
        <v>7953</v>
      </c>
      <c r="O405" s="42" t="s">
        <v>7953</v>
      </c>
      <c r="P405" s="81">
        <v>6.95</v>
      </c>
      <c r="Q405" s="42" t="s">
        <v>7954</v>
      </c>
      <c r="R405" s="42" t="s">
        <v>7953</v>
      </c>
      <c r="S405" s="81">
        <v>6.95</v>
      </c>
      <c r="T405" s="42" t="s">
        <v>7954</v>
      </c>
      <c r="U405" s="42" t="s">
        <v>7953</v>
      </c>
      <c r="V405" s="81">
        <v>6.95</v>
      </c>
      <c r="W405" s="42" t="s">
        <v>7954</v>
      </c>
      <c r="X405" s="42" t="s">
        <v>7953</v>
      </c>
      <c r="Y405" s="2"/>
      <c r="Z405" s="2"/>
      <c r="AA405" s="2"/>
      <c r="AB405" s="2"/>
      <c r="AC405" s="2"/>
      <c r="AD405" s="2"/>
    </row>
    <row r="406" spans="1:30" ht="22.5" customHeight="1" x14ac:dyDescent="0.2">
      <c r="A406" s="2" t="s">
        <v>6597</v>
      </c>
      <c r="B406" s="2" t="s">
        <v>1479</v>
      </c>
      <c r="C406" s="2" t="s">
        <v>6733</v>
      </c>
      <c r="D406" s="2" t="s">
        <v>1478</v>
      </c>
      <c r="E406" s="2" t="s">
        <v>6600</v>
      </c>
      <c r="F406" s="2" t="s">
        <v>3103</v>
      </c>
      <c r="G406" s="2">
        <v>1</v>
      </c>
      <c r="H406" s="2" t="s">
        <v>2345</v>
      </c>
      <c r="I406" s="7">
        <v>1</v>
      </c>
      <c r="J406" s="2" t="s">
        <v>3130</v>
      </c>
      <c r="K406" s="2">
        <v>588</v>
      </c>
      <c r="L406" s="2" t="s">
        <v>13</v>
      </c>
      <c r="M406" s="80">
        <v>9.25</v>
      </c>
      <c r="N406" s="42" t="s">
        <v>8138</v>
      </c>
      <c r="O406" s="42" t="s">
        <v>8138</v>
      </c>
      <c r="P406" s="80">
        <v>9.25</v>
      </c>
      <c r="Q406" s="42" t="s">
        <v>8187</v>
      </c>
      <c r="R406" s="42" t="s">
        <v>8138</v>
      </c>
      <c r="S406" s="80">
        <v>9.25</v>
      </c>
      <c r="T406" s="42" t="s">
        <v>8187</v>
      </c>
      <c r="U406" s="42" t="s">
        <v>8138</v>
      </c>
      <c r="V406" s="80">
        <v>9.25</v>
      </c>
      <c r="W406" s="42" t="s">
        <v>8187</v>
      </c>
      <c r="X406" s="42" t="s">
        <v>8138</v>
      </c>
      <c r="Y406" s="2"/>
      <c r="Z406" s="2"/>
      <c r="AA406" s="2"/>
      <c r="AB406" s="2"/>
      <c r="AC406" s="2"/>
      <c r="AD406" s="2"/>
    </row>
    <row r="407" spans="1:30" ht="22.5" customHeight="1" x14ac:dyDescent="0.2">
      <c r="A407" s="2" t="s">
        <v>6597</v>
      </c>
      <c r="B407" s="2" t="s">
        <v>1479</v>
      </c>
      <c r="C407" s="2" t="s">
        <v>6733</v>
      </c>
      <c r="D407" s="2" t="s">
        <v>1478</v>
      </c>
      <c r="E407" s="2" t="s">
        <v>1777</v>
      </c>
      <c r="F407" s="2" t="s">
        <v>2255</v>
      </c>
      <c r="G407" s="2">
        <v>1</v>
      </c>
      <c r="H407" s="2" t="s">
        <v>2345</v>
      </c>
      <c r="I407" s="7">
        <v>5</v>
      </c>
      <c r="J407" s="2" t="s">
        <v>2315</v>
      </c>
      <c r="K407" s="2" t="s">
        <v>1823</v>
      </c>
      <c r="L407" s="2" t="s">
        <v>13</v>
      </c>
      <c r="M407" s="80">
        <v>48.999999999999993</v>
      </c>
      <c r="N407" s="42" t="s">
        <v>7979</v>
      </c>
      <c r="O407" s="42" t="s">
        <v>7979</v>
      </c>
      <c r="P407" s="80">
        <v>48.999999999999993</v>
      </c>
      <c r="Q407" s="42" t="s">
        <v>7978</v>
      </c>
      <c r="R407" s="42" t="s">
        <v>7979</v>
      </c>
      <c r="S407" s="80">
        <v>48.999999999999993</v>
      </c>
      <c r="T407" s="42" t="s">
        <v>7978</v>
      </c>
      <c r="U407" s="42" t="s">
        <v>7979</v>
      </c>
      <c r="V407" s="80">
        <v>48.999999999999993</v>
      </c>
      <c r="W407" s="42" t="s">
        <v>7978</v>
      </c>
      <c r="X407" s="42" t="s">
        <v>7979</v>
      </c>
      <c r="Y407" s="2"/>
      <c r="Z407" s="2"/>
      <c r="AA407" s="2"/>
      <c r="AB407" s="2"/>
      <c r="AC407" s="2"/>
      <c r="AD407" s="2"/>
    </row>
    <row r="408" spans="1:30" ht="22.5" customHeight="1" x14ac:dyDescent="0.2">
      <c r="A408" s="2" t="s">
        <v>6597</v>
      </c>
      <c r="B408" s="2" t="s">
        <v>1479</v>
      </c>
      <c r="C408" s="2" t="s">
        <v>6733</v>
      </c>
      <c r="D408" s="2" t="s">
        <v>1478</v>
      </c>
      <c r="E408" s="2" t="s">
        <v>2150</v>
      </c>
      <c r="F408" s="2" t="s">
        <v>2953</v>
      </c>
      <c r="G408" s="2">
        <v>1</v>
      </c>
      <c r="H408" s="2" t="s">
        <v>2345</v>
      </c>
      <c r="I408" s="7">
        <v>5</v>
      </c>
      <c r="J408" s="2" t="s">
        <v>2315</v>
      </c>
      <c r="K408" s="2">
        <v>930</v>
      </c>
      <c r="L408" s="2" t="s">
        <v>13</v>
      </c>
      <c r="M408" s="80" t="s">
        <v>2151</v>
      </c>
      <c r="N408" s="42" t="s">
        <v>2151</v>
      </c>
      <c r="O408" s="42" t="s">
        <v>2151</v>
      </c>
      <c r="P408" s="80" t="s">
        <v>2151</v>
      </c>
      <c r="Q408" s="42" t="s">
        <v>2151</v>
      </c>
      <c r="R408" s="42" t="s">
        <v>2151</v>
      </c>
      <c r="S408" s="80" t="s">
        <v>2151</v>
      </c>
      <c r="T408" s="42" t="s">
        <v>2151</v>
      </c>
      <c r="U408" s="42" t="s">
        <v>2151</v>
      </c>
      <c r="V408" s="80" t="s">
        <v>2151</v>
      </c>
      <c r="W408" s="42" t="s">
        <v>2151</v>
      </c>
      <c r="X408" s="42" t="s">
        <v>2151</v>
      </c>
      <c r="Y408" s="2"/>
      <c r="Z408" s="2"/>
      <c r="AA408" s="2"/>
      <c r="AB408" s="2"/>
      <c r="AC408" s="2"/>
      <c r="AD408" s="2"/>
    </row>
    <row r="409" spans="1:30" ht="22.5" customHeight="1" x14ac:dyDescent="0.2">
      <c r="A409" s="2" t="s">
        <v>6597</v>
      </c>
      <c r="B409" s="2" t="s">
        <v>1479</v>
      </c>
      <c r="C409" s="2" t="s">
        <v>2258</v>
      </c>
      <c r="D409" s="2" t="s">
        <v>1481</v>
      </c>
      <c r="E409" s="2" t="s">
        <v>1342</v>
      </c>
      <c r="F409" s="2" t="s">
        <v>2258</v>
      </c>
      <c r="G409" s="2">
        <v>1</v>
      </c>
      <c r="H409" s="2" t="s">
        <v>2345</v>
      </c>
      <c r="I409" s="7">
        <v>1</v>
      </c>
      <c r="J409" s="2" t="s">
        <v>3130</v>
      </c>
      <c r="K409" s="2" t="s">
        <v>1482</v>
      </c>
      <c r="L409" s="2" t="s">
        <v>13</v>
      </c>
      <c r="M409" s="80">
        <v>8.82</v>
      </c>
      <c r="N409" s="42" t="s">
        <v>8235</v>
      </c>
      <c r="O409" s="42" t="s">
        <v>8235</v>
      </c>
      <c r="P409" s="80">
        <v>8.82</v>
      </c>
      <c r="Q409" s="42" t="s">
        <v>8236</v>
      </c>
      <c r="R409" s="42" t="s">
        <v>8235</v>
      </c>
      <c r="S409" s="80">
        <v>8.82</v>
      </c>
      <c r="T409" s="42" t="s">
        <v>8236</v>
      </c>
      <c r="U409" s="42" t="s">
        <v>8235</v>
      </c>
      <c r="V409" s="80">
        <v>8.82</v>
      </c>
      <c r="W409" s="42" t="s">
        <v>8236</v>
      </c>
      <c r="X409" s="42" t="s">
        <v>8235</v>
      </c>
      <c r="Y409" s="2"/>
      <c r="Z409" s="2"/>
      <c r="AA409" s="2"/>
      <c r="AB409" s="2"/>
      <c r="AC409" s="2"/>
      <c r="AD409" s="2"/>
    </row>
    <row r="410" spans="1:30" ht="22.5" customHeight="1" x14ac:dyDescent="0.2">
      <c r="A410" s="1" t="s">
        <v>6597</v>
      </c>
      <c r="B410" s="1" t="s">
        <v>1479</v>
      </c>
      <c r="C410" s="1" t="s">
        <v>2258</v>
      </c>
      <c r="D410" s="1" t="s">
        <v>1481</v>
      </c>
      <c r="E410" s="1" t="s">
        <v>3134</v>
      </c>
      <c r="F410" s="1" t="s">
        <v>3150</v>
      </c>
      <c r="G410" s="1">
        <v>1</v>
      </c>
      <c r="H410" s="1" t="s">
        <v>2345</v>
      </c>
      <c r="I410" s="86">
        <v>1</v>
      </c>
      <c r="J410" s="2" t="s">
        <v>3130</v>
      </c>
      <c r="K410" s="1" t="s">
        <v>1824</v>
      </c>
      <c r="L410" s="1" t="s">
        <v>13</v>
      </c>
      <c r="M410" s="81">
        <v>4.95</v>
      </c>
      <c r="N410" s="42" t="s">
        <v>7934</v>
      </c>
      <c r="O410" s="42" t="s">
        <v>7934</v>
      </c>
      <c r="P410" s="81">
        <v>4.95</v>
      </c>
      <c r="Q410" s="42" t="s">
        <v>7935</v>
      </c>
      <c r="R410" s="42" t="s">
        <v>7934</v>
      </c>
      <c r="S410" s="81">
        <v>4.95</v>
      </c>
      <c r="T410" s="42" t="s">
        <v>7935</v>
      </c>
      <c r="U410" s="42" t="s">
        <v>7934</v>
      </c>
      <c r="V410" s="81">
        <v>4.95</v>
      </c>
      <c r="W410" s="42" t="s">
        <v>7935</v>
      </c>
      <c r="X410" s="42" t="s">
        <v>7934</v>
      </c>
      <c r="Y410" s="2"/>
      <c r="Z410" s="2"/>
      <c r="AA410" s="2"/>
      <c r="AB410" s="2"/>
      <c r="AC410" s="2"/>
      <c r="AD410" s="2"/>
    </row>
    <row r="411" spans="1:30" ht="22.5" customHeight="1" x14ac:dyDescent="0.2">
      <c r="A411" s="2" t="s">
        <v>6597</v>
      </c>
      <c r="B411" s="2" t="s">
        <v>1479</v>
      </c>
      <c r="C411" s="2" t="s">
        <v>2258</v>
      </c>
      <c r="D411" s="2" t="s">
        <v>1481</v>
      </c>
      <c r="E411" s="2" t="s">
        <v>6600</v>
      </c>
      <c r="F411" s="2" t="s">
        <v>3103</v>
      </c>
      <c r="G411" s="2">
        <v>1</v>
      </c>
      <c r="H411" s="2" t="s">
        <v>2345</v>
      </c>
      <c r="I411" s="7">
        <v>1</v>
      </c>
      <c r="J411" s="2" t="s">
        <v>3130</v>
      </c>
      <c r="K411" s="2">
        <v>587</v>
      </c>
      <c r="L411" s="2" t="s">
        <v>13</v>
      </c>
      <c r="M411" s="80">
        <v>6.75</v>
      </c>
      <c r="N411" s="42" t="s">
        <v>8210</v>
      </c>
      <c r="O411" s="42" t="s">
        <v>8210</v>
      </c>
      <c r="P411" s="80">
        <v>6.75</v>
      </c>
      <c r="Q411" s="42" t="s">
        <v>8237</v>
      </c>
      <c r="R411" s="42" t="s">
        <v>8210</v>
      </c>
      <c r="S411" s="80">
        <v>6.75</v>
      </c>
      <c r="T411" s="42" t="s">
        <v>8237</v>
      </c>
      <c r="U411" s="42" t="s">
        <v>8210</v>
      </c>
      <c r="V411" s="80">
        <v>6.75</v>
      </c>
      <c r="W411" s="42" t="s">
        <v>8237</v>
      </c>
      <c r="X411" s="42" t="s">
        <v>8210</v>
      </c>
      <c r="Y411" s="2"/>
      <c r="Z411" s="2"/>
      <c r="AA411" s="2"/>
      <c r="AB411" s="2"/>
      <c r="AC411" s="2"/>
      <c r="AD411" s="2"/>
    </row>
    <row r="412" spans="1:30" ht="22.5" customHeight="1" x14ac:dyDescent="0.2">
      <c r="A412" s="2" t="s">
        <v>6597</v>
      </c>
      <c r="B412" s="2" t="s">
        <v>1479</v>
      </c>
      <c r="C412" s="2" t="s">
        <v>2258</v>
      </c>
      <c r="D412" s="2" t="s">
        <v>1481</v>
      </c>
      <c r="E412" s="2" t="s">
        <v>1777</v>
      </c>
      <c r="F412" s="2" t="s">
        <v>2257</v>
      </c>
      <c r="G412" s="2">
        <v>1</v>
      </c>
      <c r="H412" s="2" t="s">
        <v>2345</v>
      </c>
      <c r="I412" s="7">
        <v>5</v>
      </c>
      <c r="J412" s="2" t="s">
        <v>2315</v>
      </c>
      <c r="K412" s="2" t="s">
        <v>1824</v>
      </c>
      <c r="L412" s="2" t="s">
        <v>13</v>
      </c>
      <c r="M412" s="80">
        <v>31.5</v>
      </c>
      <c r="N412" s="42" t="s">
        <v>8091</v>
      </c>
      <c r="O412" s="42" t="s">
        <v>8091</v>
      </c>
      <c r="P412" s="80">
        <v>31.5</v>
      </c>
      <c r="Q412" s="42" t="s">
        <v>8238</v>
      </c>
      <c r="R412" s="42" t="s">
        <v>8091</v>
      </c>
      <c r="S412" s="80">
        <v>31.5</v>
      </c>
      <c r="T412" s="42" t="s">
        <v>8238</v>
      </c>
      <c r="U412" s="42" t="s">
        <v>8091</v>
      </c>
      <c r="V412" s="80">
        <v>31.5</v>
      </c>
      <c r="W412" s="42" t="s">
        <v>8238</v>
      </c>
      <c r="X412" s="42" t="s">
        <v>8091</v>
      </c>
      <c r="Y412" s="2"/>
      <c r="Z412" s="2"/>
      <c r="AA412" s="2"/>
      <c r="AB412" s="2"/>
      <c r="AC412" s="2"/>
      <c r="AD412" s="2"/>
    </row>
    <row r="413" spans="1:30" ht="22.5" customHeight="1" x14ac:dyDescent="0.2">
      <c r="A413" s="2" t="s">
        <v>6597</v>
      </c>
      <c r="B413" s="2" t="s">
        <v>1479</v>
      </c>
      <c r="C413" s="2" t="s">
        <v>2258</v>
      </c>
      <c r="D413" s="2" t="s">
        <v>1481</v>
      </c>
      <c r="E413" s="2" t="s">
        <v>2150</v>
      </c>
      <c r="F413" s="2" t="s">
        <v>2953</v>
      </c>
      <c r="G413" s="2">
        <v>1</v>
      </c>
      <c r="H413" s="2" t="s">
        <v>2345</v>
      </c>
      <c r="I413" s="7">
        <v>5</v>
      </c>
      <c r="J413" s="2" t="s">
        <v>2315</v>
      </c>
      <c r="K413" s="2">
        <v>436</v>
      </c>
      <c r="L413" s="2" t="s">
        <v>13</v>
      </c>
      <c r="M413" s="80" t="s">
        <v>2151</v>
      </c>
      <c r="N413" s="42" t="s">
        <v>2151</v>
      </c>
      <c r="O413" s="42" t="s">
        <v>2151</v>
      </c>
      <c r="P413" s="80" t="s">
        <v>2151</v>
      </c>
      <c r="Q413" s="42" t="s">
        <v>2151</v>
      </c>
      <c r="R413" s="42" t="s">
        <v>2151</v>
      </c>
      <c r="S413" s="80" t="s">
        <v>2151</v>
      </c>
      <c r="T413" s="42" t="s">
        <v>2151</v>
      </c>
      <c r="U413" s="42" t="s">
        <v>2151</v>
      </c>
      <c r="V413" s="80" t="s">
        <v>2151</v>
      </c>
      <c r="W413" s="42" t="s">
        <v>2151</v>
      </c>
      <c r="X413" s="42" t="s">
        <v>2151</v>
      </c>
      <c r="Y413" s="2"/>
      <c r="Z413" s="2"/>
      <c r="AA413" s="2"/>
      <c r="AB413" s="2"/>
      <c r="AC413" s="2"/>
      <c r="AD413" s="2"/>
    </row>
    <row r="414" spans="1:30" ht="22.5" customHeight="1" x14ac:dyDescent="0.2">
      <c r="A414" s="2" t="s">
        <v>6597</v>
      </c>
      <c r="B414" s="2" t="s">
        <v>1479</v>
      </c>
      <c r="C414" s="2" t="s">
        <v>6734</v>
      </c>
      <c r="D414" s="2" t="s">
        <v>1483</v>
      </c>
      <c r="E414" s="2" t="s">
        <v>1342</v>
      </c>
      <c r="F414" s="2" t="s">
        <v>2260</v>
      </c>
      <c r="G414" s="2">
        <v>1</v>
      </c>
      <c r="H414" s="2" t="s">
        <v>2345</v>
      </c>
      <c r="I414" s="7">
        <v>1</v>
      </c>
      <c r="J414" s="2" t="s">
        <v>3130</v>
      </c>
      <c r="K414" s="2" t="s">
        <v>1484</v>
      </c>
      <c r="L414" s="2" t="s">
        <v>13</v>
      </c>
      <c r="M414" s="80">
        <v>5.65</v>
      </c>
      <c r="N414" s="42" t="s">
        <v>8239</v>
      </c>
      <c r="O414" s="42" t="s">
        <v>8239</v>
      </c>
      <c r="P414" s="80">
        <v>5.65</v>
      </c>
      <c r="Q414" s="42" t="s">
        <v>8240</v>
      </c>
      <c r="R414" s="42" t="s">
        <v>8239</v>
      </c>
      <c r="S414" s="80">
        <v>5.65</v>
      </c>
      <c r="T414" s="42" t="s">
        <v>8240</v>
      </c>
      <c r="U414" s="42" t="s">
        <v>8239</v>
      </c>
      <c r="V414" s="80">
        <v>5.65</v>
      </c>
      <c r="W414" s="42" t="s">
        <v>8240</v>
      </c>
      <c r="X414" s="42" t="s">
        <v>8239</v>
      </c>
      <c r="Y414" s="2"/>
      <c r="Z414" s="2"/>
      <c r="AA414" s="2"/>
      <c r="AB414" s="2"/>
      <c r="AC414" s="2"/>
      <c r="AD414" s="2"/>
    </row>
    <row r="415" spans="1:30" ht="22.5" customHeight="1" x14ac:dyDescent="0.2">
      <c r="A415" s="1" t="s">
        <v>6597</v>
      </c>
      <c r="B415" s="1" t="s">
        <v>1479</v>
      </c>
      <c r="C415" s="1" t="s">
        <v>6734</v>
      </c>
      <c r="D415" s="1" t="s">
        <v>1483</v>
      </c>
      <c r="E415" s="1" t="s">
        <v>3134</v>
      </c>
      <c r="F415" s="1" t="s">
        <v>3151</v>
      </c>
      <c r="G415" s="1">
        <v>1</v>
      </c>
      <c r="H415" s="1" t="s">
        <v>2345</v>
      </c>
      <c r="I415" s="86">
        <v>1</v>
      </c>
      <c r="J415" s="2" t="s">
        <v>3130</v>
      </c>
      <c r="K415" s="1"/>
      <c r="L415" s="1" t="s">
        <v>13</v>
      </c>
      <c r="M415" s="81">
        <v>5.5</v>
      </c>
      <c r="N415" s="42" t="s">
        <v>8197</v>
      </c>
      <c r="O415" s="42" t="s">
        <v>8197</v>
      </c>
      <c r="P415" s="81">
        <v>5.5</v>
      </c>
      <c r="Q415" s="42" t="s">
        <v>8196</v>
      </c>
      <c r="R415" s="42" t="s">
        <v>8197</v>
      </c>
      <c r="S415" s="81">
        <v>5.5</v>
      </c>
      <c r="T415" s="42" t="s">
        <v>8196</v>
      </c>
      <c r="U415" s="42" t="s">
        <v>8197</v>
      </c>
      <c r="V415" s="81">
        <v>5.5</v>
      </c>
      <c r="W415" s="42" t="s">
        <v>8196</v>
      </c>
      <c r="X415" s="42" t="s">
        <v>8197</v>
      </c>
      <c r="Y415" s="2"/>
      <c r="Z415" s="2"/>
      <c r="AA415" s="2"/>
      <c r="AB415" s="2"/>
      <c r="AC415" s="2"/>
      <c r="AD415" s="2"/>
    </row>
    <row r="416" spans="1:30" ht="22.5" customHeight="1" x14ac:dyDescent="0.2">
      <c r="A416" s="2" t="s">
        <v>6597</v>
      </c>
      <c r="B416" s="2" t="s">
        <v>1479</v>
      </c>
      <c r="C416" s="2" t="s">
        <v>6734</v>
      </c>
      <c r="D416" s="2" t="s">
        <v>1483</v>
      </c>
      <c r="E416" s="2" t="s">
        <v>6600</v>
      </c>
      <c r="F416" s="2" t="s">
        <v>3103</v>
      </c>
      <c r="G416" s="2">
        <v>1</v>
      </c>
      <c r="H416" s="2" t="s">
        <v>2345</v>
      </c>
      <c r="I416" s="7">
        <v>1</v>
      </c>
      <c r="J416" s="2" t="s">
        <v>3130</v>
      </c>
      <c r="K416" s="2" t="s">
        <v>3107</v>
      </c>
      <c r="L416" s="2" t="s">
        <v>13</v>
      </c>
      <c r="M416" s="80">
        <v>5.95</v>
      </c>
      <c r="N416" s="42" t="s">
        <v>7937</v>
      </c>
      <c r="O416" s="42" t="s">
        <v>7937</v>
      </c>
      <c r="P416" s="80">
        <v>5.95</v>
      </c>
      <c r="Q416" s="42" t="s">
        <v>7936</v>
      </c>
      <c r="R416" s="42" t="s">
        <v>7937</v>
      </c>
      <c r="S416" s="80">
        <v>5.95</v>
      </c>
      <c r="T416" s="42" t="s">
        <v>7936</v>
      </c>
      <c r="U416" s="42" t="s">
        <v>7937</v>
      </c>
      <c r="V416" s="80">
        <v>5.95</v>
      </c>
      <c r="W416" s="42" t="s">
        <v>7936</v>
      </c>
      <c r="X416" s="42" t="s">
        <v>7937</v>
      </c>
      <c r="Y416" s="2"/>
      <c r="Z416" s="2"/>
      <c r="AA416" s="2"/>
      <c r="AB416" s="2"/>
      <c r="AC416" s="2"/>
      <c r="AD416" s="2"/>
    </row>
    <row r="417" spans="1:30" ht="22.5" customHeight="1" x14ac:dyDescent="0.2">
      <c r="A417" s="2" t="s">
        <v>6597</v>
      </c>
      <c r="B417" s="2" t="s">
        <v>1479</v>
      </c>
      <c r="C417" s="2" t="s">
        <v>6734</v>
      </c>
      <c r="D417" s="2" t="s">
        <v>1483</v>
      </c>
      <c r="E417" s="2" t="s">
        <v>1777</v>
      </c>
      <c r="F417" s="2" t="s">
        <v>2259</v>
      </c>
      <c r="G417" s="2">
        <v>1</v>
      </c>
      <c r="H417" s="2" t="s">
        <v>2345</v>
      </c>
      <c r="I417" s="7">
        <v>1</v>
      </c>
      <c r="J417" s="2" t="s">
        <v>3130</v>
      </c>
      <c r="K417" s="2" t="s">
        <v>1825</v>
      </c>
      <c r="L417" s="2" t="s">
        <v>13</v>
      </c>
      <c r="M417" s="80">
        <v>8.0499999999999989</v>
      </c>
      <c r="N417" s="42" t="s">
        <v>8241</v>
      </c>
      <c r="O417" s="42" t="s">
        <v>8241</v>
      </c>
      <c r="P417" s="80">
        <v>8.0499999999999989</v>
      </c>
      <c r="Q417" s="42" t="s">
        <v>8242</v>
      </c>
      <c r="R417" s="42" t="s">
        <v>8241</v>
      </c>
      <c r="S417" s="80">
        <v>8.0499999999999989</v>
      </c>
      <c r="T417" s="42" t="s">
        <v>8242</v>
      </c>
      <c r="U417" s="42" t="s">
        <v>8241</v>
      </c>
      <c r="V417" s="80">
        <v>8.0499999999999989</v>
      </c>
      <c r="W417" s="42" t="s">
        <v>8242</v>
      </c>
      <c r="X417" s="42" t="s">
        <v>8241</v>
      </c>
      <c r="Y417" s="2"/>
      <c r="Z417" s="2"/>
      <c r="AA417" s="2"/>
      <c r="AB417" s="2"/>
      <c r="AC417" s="2"/>
      <c r="AD417" s="2"/>
    </row>
    <row r="418" spans="1:30" ht="22.5" customHeight="1" x14ac:dyDescent="0.2">
      <c r="A418" s="2" t="s">
        <v>6597</v>
      </c>
      <c r="B418" s="2" t="s">
        <v>1479</v>
      </c>
      <c r="C418" s="2" t="s">
        <v>6734</v>
      </c>
      <c r="D418" s="2" t="s">
        <v>1483</v>
      </c>
      <c r="E418" s="2" t="s">
        <v>2150</v>
      </c>
      <c r="F418" s="2" t="s">
        <v>2953</v>
      </c>
      <c r="G418" s="2">
        <v>1</v>
      </c>
      <c r="H418" s="2" t="s">
        <v>2345</v>
      </c>
      <c r="I418" s="7">
        <v>5</v>
      </c>
      <c r="J418" s="2" t="s">
        <v>2315</v>
      </c>
      <c r="K418" s="2">
        <v>455</v>
      </c>
      <c r="L418" s="2" t="s">
        <v>13</v>
      </c>
      <c r="M418" s="80" t="s">
        <v>2151</v>
      </c>
      <c r="N418" s="42" t="s">
        <v>2151</v>
      </c>
      <c r="O418" s="42" t="s">
        <v>2151</v>
      </c>
      <c r="P418" s="80" t="s">
        <v>2151</v>
      </c>
      <c r="Q418" s="42" t="s">
        <v>2151</v>
      </c>
      <c r="R418" s="42" t="s">
        <v>2151</v>
      </c>
      <c r="S418" s="80" t="s">
        <v>2151</v>
      </c>
      <c r="T418" s="42" t="s">
        <v>2151</v>
      </c>
      <c r="U418" s="42" t="s">
        <v>2151</v>
      </c>
      <c r="V418" s="80" t="s">
        <v>2151</v>
      </c>
      <c r="W418" s="42" t="s">
        <v>2151</v>
      </c>
      <c r="X418" s="42" t="s">
        <v>2151</v>
      </c>
      <c r="Y418" s="2"/>
      <c r="Z418" s="2"/>
      <c r="AA418" s="2"/>
      <c r="AB418" s="2"/>
      <c r="AC418" s="2"/>
      <c r="AD418" s="2"/>
    </row>
    <row r="419" spans="1:30" ht="22.5" customHeight="1" x14ac:dyDescent="0.2">
      <c r="A419" s="2" t="s">
        <v>6597</v>
      </c>
      <c r="B419" s="2" t="s">
        <v>1486</v>
      </c>
      <c r="C419" s="2" t="s">
        <v>6735</v>
      </c>
      <c r="D419" s="2" t="s">
        <v>1485</v>
      </c>
      <c r="E419" s="2" t="s">
        <v>1342</v>
      </c>
      <c r="F419" s="2" t="s">
        <v>2262</v>
      </c>
      <c r="G419" s="2">
        <v>1</v>
      </c>
      <c r="H419" s="2" t="s">
        <v>2345</v>
      </c>
      <c r="I419" s="7">
        <v>1</v>
      </c>
      <c r="J419" s="2" t="s">
        <v>3130</v>
      </c>
      <c r="K419" s="2" t="s">
        <v>1487</v>
      </c>
      <c r="L419" s="2" t="s">
        <v>13</v>
      </c>
      <c r="M419" s="80">
        <v>3.67</v>
      </c>
      <c r="N419" s="42" t="s">
        <v>8218</v>
      </c>
      <c r="O419" s="42" t="s">
        <v>8218</v>
      </c>
      <c r="P419" s="80">
        <v>3.67</v>
      </c>
      <c r="Q419" s="42" t="s">
        <v>8243</v>
      </c>
      <c r="R419" s="42" t="s">
        <v>8218</v>
      </c>
      <c r="S419" s="80">
        <v>3.67</v>
      </c>
      <c r="T419" s="42" t="s">
        <v>8243</v>
      </c>
      <c r="U419" s="42" t="s">
        <v>8218</v>
      </c>
      <c r="V419" s="80">
        <v>3.67</v>
      </c>
      <c r="W419" s="42" t="s">
        <v>8243</v>
      </c>
      <c r="X419" s="42" t="s">
        <v>8218</v>
      </c>
      <c r="Y419" s="2"/>
      <c r="Z419" s="2"/>
      <c r="AA419" s="2"/>
      <c r="AB419" s="2"/>
      <c r="AC419" s="2"/>
      <c r="AD419" s="2"/>
    </row>
    <row r="420" spans="1:30" ht="22.5" customHeight="1" x14ac:dyDescent="0.2">
      <c r="A420" s="1" t="s">
        <v>6597</v>
      </c>
      <c r="B420" s="1" t="s">
        <v>1486</v>
      </c>
      <c r="C420" s="1" t="s">
        <v>6735</v>
      </c>
      <c r="D420" s="1" t="s">
        <v>1485</v>
      </c>
      <c r="E420" s="1" t="s">
        <v>3134</v>
      </c>
      <c r="F420" s="1" t="s">
        <v>2953</v>
      </c>
      <c r="G420" s="1">
        <v>1</v>
      </c>
      <c r="H420" s="1" t="s">
        <v>2345</v>
      </c>
      <c r="I420" s="86">
        <v>1</v>
      </c>
      <c r="J420" s="2" t="s">
        <v>3130</v>
      </c>
      <c r="K420" s="1" t="s">
        <v>3075</v>
      </c>
      <c r="L420" s="1" t="s">
        <v>13</v>
      </c>
      <c r="M420" s="81">
        <v>4.2</v>
      </c>
      <c r="N420" s="42" t="s">
        <v>7884</v>
      </c>
      <c r="O420" s="42" t="s">
        <v>7884</v>
      </c>
      <c r="P420" s="81">
        <v>3.15</v>
      </c>
      <c r="Q420" s="42" t="s">
        <v>8244</v>
      </c>
      <c r="R420" s="42" t="s">
        <v>8038</v>
      </c>
      <c r="S420" s="81">
        <v>3.15</v>
      </c>
      <c r="T420" s="42" t="s">
        <v>8244</v>
      </c>
      <c r="U420" s="42" t="s">
        <v>8038</v>
      </c>
      <c r="V420" s="81">
        <v>3.5</v>
      </c>
      <c r="W420" s="42" t="s">
        <v>8064</v>
      </c>
      <c r="X420" s="42" t="s">
        <v>8063</v>
      </c>
      <c r="Y420" s="2"/>
      <c r="Z420" s="2"/>
      <c r="AA420" s="2"/>
      <c r="AB420" s="2"/>
      <c r="AC420" s="2"/>
      <c r="AD420" s="2"/>
    </row>
    <row r="421" spans="1:30" ht="22.5" customHeight="1" x14ac:dyDescent="0.2">
      <c r="A421" s="2" t="s">
        <v>6597</v>
      </c>
      <c r="B421" s="2" t="s">
        <v>1486</v>
      </c>
      <c r="C421" s="2" t="s">
        <v>6735</v>
      </c>
      <c r="D421" s="2" t="s">
        <v>1485</v>
      </c>
      <c r="E421" s="2" t="s">
        <v>6600</v>
      </c>
      <c r="F421" s="2" t="s">
        <v>2314</v>
      </c>
      <c r="G421" s="2">
        <v>1</v>
      </c>
      <c r="H421" s="2" t="s">
        <v>2345</v>
      </c>
      <c r="I421" s="7">
        <v>1</v>
      </c>
      <c r="J421" s="2" t="s">
        <v>3130</v>
      </c>
      <c r="K421" s="2">
        <v>14</v>
      </c>
      <c r="L421" s="2" t="s">
        <v>13</v>
      </c>
      <c r="M421" s="80">
        <v>2.95</v>
      </c>
      <c r="N421" s="42" t="s">
        <v>7886</v>
      </c>
      <c r="O421" s="42" t="s">
        <v>7886</v>
      </c>
      <c r="P421" s="80">
        <v>2.5</v>
      </c>
      <c r="Q421" s="42" t="s">
        <v>7888</v>
      </c>
      <c r="R421" s="42" t="s">
        <v>7889</v>
      </c>
      <c r="S421" s="80">
        <v>2.5</v>
      </c>
      <c r="T421" s="42" t="s">
        <v>7888</v>
      </c>
      <c r="U421" s="42" t="s">
        <v>7889</v>
      </c>
      <c r="V421" s="80">
        <v>2.5</v>
      </c>
      <c r="W421" s="42" t="s">
        <v>7888</v>
      </c>
      <c r="X421" s="42" t="s">
        <v>7889</v>
      </c>
      <c r="Y421" s="2"/>
      <c r="Z421" s="2"/>
      <c r="AA421" s="2"/>
      <c r="AB421" s="2"/>
      <c r="AC421" s="2"/>
      <c r="AD421" s="2"/>
    </row>
    <row r="422" spans="1:30" ht="22.5" customHeight="1" x14ac:dyDescent="0.2">
      <c r="A422" s="2" t="s">
        <v>6597</v>
      </c>
      <c r="B422" s="2" t="s">
        <v>1486</v>
      </c>
      <c r="C422" s="2" t="s">
        <v>6735</v>
      </c>
      <c r="D422" s="2" t="s">
        <v>1485</v>
      </c>
      <c r="E422" s="2" t="s">
        <v>1777</v>
      </c>
      <c r="F422" s="2" t="s">
        <v>2261</v>
      </c>
      <c r="G422" s="2">
        <v>1</v>
      </c>
      <c r="H422" s="2" t="s">
        <v>2345</v>
      </c>
      <c r="I422" s="7">
        <v>12</v>
      </c>
      <c r="J422" s="2" t="s">
        <v>2315</v>
      </c>
      <c r="K422" s="2" t="s">
        <v>1826</v>
      </c>
      <c r="L422" s="2" t="s">
        <v>13</v>
      </c>
      <c r="M422" s="80">
        <v>58.8</v>
      </c>
      <c r="N422" s="42" t="s">
        <v>7941</v>
      </c>
      <c r="O422" s="42" t="s">
        <v>7941</v>
      </c>
      <c r="P422" s="80">
        <v>33.599999999999994</v>
      </c>
      <c r="Q422" s="42" t="s">
        <v>7912</v>
      </c>
      <c r="R422" s="42" t="s">
        <v>7911</v>
      </c>
      <c r="S422" s="80">
        <v>33.599999999999994</v>
      </c>
      <c r="T422" s="42" t="s">
        <v>7912</v>
      </c>
      <c r="U422" s="42" t="s">
        <v>7911</v>
      </c>
      <c r="V422" s="80">
        <v>42</v>
      </c>
      <c r="W422" s="42" t="s">
        <v>8064</v>
      </c>
      <c r="X422" s="42" t="s">
        <v>8063</v>
      </c>
      <c r="Y422" s="2"/>
      <c r="Z422" s="2"/>
      <c r="AA422" s="2"/>
      <c r="AB422" s="2"/>
      <c r="AC422" s="2"/>
      <c r="AD422" s="2"/>
    </row>
    <row r="423" spans="1:30" ht="22.5" customHeight="1" x14ac:dyDescent="0.2">
      <c r="A423" s="2" t="s">
        <v>6597</v>
      </c>
      <c r="B423" s="2" t="s">
        <v>1486</v>
      </c>
      <c r="C423" s="2" t="s">
        <v>6736</v>
      </c>
      <c r="D423" s="2" t="s">
        <v>1485</v>
      </c>
      <c r="E423" s="2" t="s">
        <v>2150</v>
      </c>
      <c r="F423" s="2" t="s">
        <v>2953</v>
      </c>
      <c r="G423" s="2">
        <v>1</v>
      </c>
      <c r="H423" s="2" t="s">
        <v>2345</v>
      </c>
      <c r="I423" s="7">
        <v>12</v>
      </c>
      <c r="J423" s="2" t="s">
        <v>2315</v>
      </c>
      <c r="K423" s="2">
        <v>3</v>
      </c>
      <c r="L423" s="2" t="s">
        <v>13</v>
      </c>
      <c r="M423" s="80">
        <v>64.8</v>
      </c>
      <c r="N423" s="42" t="s">
        <v>7963</v>
      </c>
      <c r="O423" s="42" t="s">
        <v>7963</v>
      </c>
      <c r="P423" s="80">
        <v>42</v>
      </c>
      <c r="Q423" s="42" t="s">
        <v>8064</v>
      </c>
      <c r="R423" s="42" t="s">
        <v>8063</v>
      </c>
      <c r="S423" s="80">
        <v>42</v>
      </c>
      <c r="T423" s="42" t="s">
        <v>8064</v>
      </c>
      <c r="U423" s="42" t="s">
        <v>8063</v>
      </c>
      <c r="V423" s="80">
        <v>50.4</v>
      </c>
      <c r="W423" s="42" t="s">
        <v>7885</v>
      </c>
      <c r="X423" s="42" t="s">
        <v>7884</v>
      </c>
      <c r="Y423" s="2"/>
      <c r="Z423" s="2"/>
      <c r="AA423" s="2"/>
      <c r="AB423" s="2"/>
      <c r="AC423" s="2"/>
      <c r="AD423" s="2"/>
    </row>
    <row r="424" spans="1:30" ht="22.5" customHeight="1" x14ac:dyDescent="0.2">
      <c r="A424" s="2" t="s">
        <v>6597</v>
      </c>
      <c r="B424" s="2" t="s">
        <v>1486</v>
      </c>
      <c r="C424" s="2" t="s">
        <v>6737</v>
      </c>
      <c r="D424" s="2" t="s">
        <v>1485</v>
      </c>
      <c r="E424" s="2" t="s">
        <v>2150</v>
      </c>
      <c r="F424" s="2" t="s">
        <v>2953</v>
      </c>
      <c r="G424" s="2">
        <v>1</v>
      </c>
      <c r="H424" s="2" t="s">
        <v>2345</v>
      </c>
      <c r="I424" s="7">
        <v>16</v>
      </c>
      <c r="J424" s="2" t="s">
        <v>2315</v>
      </c>
      <c r="K424" s="2">
        <v>3</v>
      </c>
      <c r="L424" s="2" t="s">
        <v>13</v>
      </c>
      <c r="M424" s="80">
        <v>52.8</v>
      </c>
      <c r="N424" s="42" t="s">
        <v>8061</v>
      </c>
      <c r="O424" s="42" t="s">
        <v>8061</v>
      </c>
      <c r="P424" s="80">
        <v>44.8</v>
      </c>
      <c r="Q424" s="42" t="s">
        <v>7912</v>
      </c>
      <c r="R424" s="42" t="s">
        <v>7911</v>
      </c>
      <c r="S424" s="80">
        <v>44.8</v>
      </c>
      <c r="T424" s="42" t="s">
        <v>7912</v>
      </c>
      <c r="U424" s="42" t="s">
        <v>7911</v>
      </c>
      <c r="V424" s="80">
        <v>48</v>
      </c>
      <c r="W424" s="42" t="s">
        <v>7887</v>
      </c>
      <c r="X424" s="42" t="s">
        <v>7886</v>
      </c>
      <c r="Y424" s="2"/>
      <c r="Z424" s="2"/>
      <c r="AA424" s="2"/>
      <c r="AB424" s="2"/>
      <c r="AC424" s="2"/>
      <c r="AD424" s="2"/>
    </row>
    <row r="425" spans="1:30" ht="22.5" customHeight="1" x14ac:dyDescent="0.2">
      <c r="A425" s="2" t="s">
        <v>6597</v>
      </c>
      <c r="B425" s="2" t="s">
        <v>1486</v>
      </c>
      <c r="C425" s="2" t="s">
        <v>6738</v>
      </c>
      <c r="D425" s="2" t="s">
        <v>1488</v>
      </c>
      <c r="E425" s="2" t="s">
        <v>1342</v>
      </c>
      <c r="F425" s="2" t="s">
        <v>2264</v>
      </c>
      <c r="G425" s="2">
        <v>1</v>
      </c>
      <c r="H425" s="2" t="s">
        <v>2345</v>
      </c>
      <c r="I425" s="7">
        <v>1</v>
      </c>
      <c r="J425" s="2" t="s">
        <v>3130</v>
      </c>
      <c r="K425" s="2" t="s">
        <v>1489</v>
      </c>
      <c r="L425" s="2" t="s">
        <v>13</v>
      </c>
      <c r="M425" s="80">
        <v>6</v>
      </c>
      <c r="N425" s="42" t="s">
        <v>7937</v>
      </c>
      <c r="O425" s="42" t="s">
        <v>7937</v>
      </c>
      <c r="P425" s="80">
        <v>4</v>
      </c>
      <c r="Q425" s="42" t="s">
        <v>7876</v>
      </c>
      <c r="R425" s="42" t="s">
        <v>7877</v>
      </c>
      <c r="S425" s="80">
        <v>3.33</v>
      </c>
      <c r="T425" s="42" t="s">
        <v>8123</v>
      </c>
      <c r="U425" s="42" t="s">
        <v>8061</v>
      </c>
      <c r="V425" s="80">
        <v>3.33</v>
      </c>
      <c r="W425" s="42" t="s">
        <v>8123</v>
      </c>
      <c r="X425" s="42" t="s">
        <v>8061</v>
      </c>
      <c r="Y425" s="2"/>
      <c r="Z425" s="2"/>
      <c r="AA425" s="2"/>
      <c r="AB425" s="2"/>
      <c r="AC425" s="2"/>
      <c r="AD425" s="2"/>
    </row>
    <row r="426" spans="1:30" ht="22.5" customHeight="1" x14ac:dyDescent="0.2">
      <c r="A426" s="1" t="s">
        <v>6597</v>
      </c>
      <c r="B426" s="1" t="s">
        <v>1486</v>
      </c>
      <c r="C426" s="1" t="s">
        <v>6738</v>
      </c>
      <c r="D426" s="1" t="s">
        <v>1488</v>
      </c>
      <c r="E426" s="1" t="s">
        <v>3134</v>
      </c>
      <c r="F426" s="1" t="s">
        <v>2953</v>
      </c>
      <c r="G426" s="1">
        <v>1</v>
      </c>
      <c r="H426" s="1" t="s">
        <v>2345</v>
      </c>
      <c r="I426" s="86">
        <v>1</v>
      </c>
      <c r="J426" s="2" t="s">
        <v>3130</v>
      </c>
      <c r="K426" s="1"/>
      <c r="L426" s="1" t="s">
        <v>13</v>
      </c>
      <c r="M426" s="81">
        <v>7.95</v>
      </c>
      <c r="N426" s="42" t="s">
        <v>7951</v>
      </c>
      <c r="O426" s="42" t="s">
        <v>7951</v>
      </c>
      <c r="P426" s="81">
        <v>7.75</v>
      </c>
      <c r="Q426" s="42" t="s">
        <v>8245</v>
      </c>
      <c r="R426" s="42" t="s">
        <v>7946</v>
      </c>
      <c r="S426" s="81">
        <v>4.25</v>
      </c>
      <c r="T426" s="42" t="s">
        <v>8033</v>
      </c>
      <c r="U426" s="42" t="s">
        <v>8032</v>
      </c>
      <c r="V426" s="81">
        <v>4.25</v>
      </c>
      <c r="W426" s="42" t="s">
        <v>8033</v>
      </c>
      <c r="X426" s="42" t="s">
        <v>8032</v>
      </c>
      <c r="Y426" s="2"/>
      <c r="Z426" s="2"/>
      <c r="AA426" s="2"/>
      <c r="AB426" s="2"/>
      <c r="AC426" s="2"/>
      <c r="AD426" s="2"/>
    </row>
    <row r="427" spans="1:30" ht="22.5" customHeight="1" x14ac:dyDescent="0.2">
      <c r="A427" s="2" t="s">
        <v>6597</v>
      </c>
      <c r="B427" s="2" t="s">
        <v>1486</v>
      </c>
      <c r="C427" s="2" t="s">
        <v>6738</v>
      </c>
      <c r="D427" s="2" t="s">
        <v>1488</v>
      </c>
      <c r="E427" s="2" t="s">
        <v>6600</v>
      </c>
      <c r="F427" s="2" t="s">
        <v>2314</v>
      </c>
      <c r="G427" s="2">
        <v>1</v>
      </c>
      <c r="H427" s="2" t="s">
        <v>2345</v>
      </c>
      <c r="I427" s="7">
        <v>1</v>
      </c>
      <c r="J427" s="2" t="s">
        <v>3130</v>
      </c>
      <c r="K427" s="2" t="s">
        <v>3108</v>
      </c>
      <c r="L427" s="2" t="s">
        <v>13</v>
      </c>
      <c r="M427" s="80">
        <v>3.95</v>
      </c>
      <c r="N427" s="42" t="s">
        <v>7877</v>
      </c>
      <c r="O427" s="42" t="s">
        <v>7877</v>
      </c>
      <c r="P427" s="80">
        <v>3.5</v>
      </c>
      <c r="Q427" s="42" t="s">
        <v>8064</v>
      </c>
      <c r="R427" s="42" t="s">
        <v>8063</v>
      </c>
      <c r="S427" s="80">
        <v>3.5</v>
      </c>
      <c r="T427" s="42" t="s">
        <v>8064</v>
      </c>
      <c r="U427" s="42" t="s">
        <v>8063</v>
      </c>
      <c r="V427" s="80">
        <v>3.5</v>
      </c>
      <c r="W427" s="42" t="s">
        <v>8064</v>
      </c>
      <c r="X427" s="42" t="s">
        <v>8063</v>
      </c>
      <c r="Y427" s="2"/>
      <c r="Z427" s="2"/>
      <c r="AA427" s="2"/>
      <c r="AB427" s="2"/>
      <c r="AC427" s="2"/>
      <c r="AD427" s="2"/>
    </row>
    <row r="428" spans="1:30" ht="22.5" customHeight="1" x14ac:dyDescent="0.2">
      <c r="A428" s="2" t="s">
        <v>6597</v>
      </c>
      <c r="B428" s="2" t="s">
        <v>1486</v>
      </c>
      <c r="C428" s="2" t="s">
        <v>6738</v>
      </c>
      <c r="D428" s="2" t="s">
        <v>1488</v>
      </c>
      <c r="E428" s="2" t="s">
        <v>1777</v>
      </c>
      <c r="F428" s="2" t="s">
        <v>2263</v>
      </c>
      <c r="G428" s="2">
        <v>1</v>
      </c>
      <c r="H428" s="2" t="s">
        <v>2345</v>
      </c>
      <c r="I428" s="7">
        <v>10</v>
      </c>
      <c r="J428" s="2" t="s">
        <v>2315</v>
      </c>
      <c r="K428" s="2" t="s">
        <v>1827</v>
      </c>
      <c r="L428" s="2" t="s">
        <v>13</v>
      </c>
      <c r="M428" s="80" t="s">
        <v>1094</v>
      </c>
      <c r="N428" s="42" t="s">
        <v>1094</v>
      </c>
      <c r="O428" s="42" t="s">
        <v>1094</v>
      </c>
      <c r="P428" s="80">
        <v>41.999999999999993</v>
      </c>
      <c r="Q428" s="42" t="s">
        <v>7885</v>
      </c>
      <c r="R428" s="42" t="s">
        <v>7884</v>
      </c>
      <c r="S428" s="80">
        <v>28</v>
      </c>
      <c r="T428" s="42" t="s">
        <v>7912</v>
      </c>
      <c r="U428" s="42" t="s">
        <v>7911</v>
      </c>
      <c r="V428" s="80">
        <v>28</v>
      </c>
      <c r="W428" s="42" t="s">
        <v>7912</v>
      </c>
      <c r="X428" s="42" t="s">
        <v>7911</v>
      </c>
      <c r="Y428" s="2"/>
      <c r="Z428" s="2"/>
      <c r="AA428" s="2"/>
      <c r="AB428" s="2"/>
      <c r="AC428" s="2"/>
      <c r="AD428" s="2"/>
    </row>
    <row r="429" spans="1:30" ht="22.5" customHeight="1" x14ac:dyDescent="0.2">
      <c r="A429" s="2" t="s">
        <v>6597</v>
      </c>
      <c r="B429" s="2" t="s">
        <v>1486</v>
      </c>
      <c r="C429" s="2" t="s">
        <v>6739</v>
      </c>
      <c r="D429" s="2" t="s">
        <v>1488</v>
      </c>
      <c r="E429" s="2" t="s">
        <v>2150</v>
      </c>
      <c r="F429" s="2" t="s">
        <v>2953</v>
      </c>
      <c r="G429" s="2">
        <v>1</v>
      </c>
      <c r="H429" s="2" t="s">
        <v>2345</v>
      </c>
      <c r="I429" s="7">
        <v>10</v>
      </c>
      <c r="J429" s="2" t="s">
        <v>2315</v>
      </c>
      <c r="K429" s="2">
        <v>121</v>
      </c>
      <c r="L429" s="2" t="s">
        <v>13</v>
      </c>
      <c r="M429" s="80">
        <v>90</v>
      </c>
      <c r="N429" s="42" t="s">
        <v>7943</v>
      </c>
      <c r="O429" s="42" t="s">
        <v>7943</v>
      </c>
      <c r="P429" s="80">
        <v>40</v>
      </c>
      <c r="Q429" s="42" t="s">
        <v>7876</v>
      </c>
      <c r="R429" s="42" t="s">
        <v>7877</v>
      </c>
      <c r="S429" s="80">
        <v>35</v>
      </c>
      <c r="T429" s="42" t="s">
        <v>8064</v>
      </c>
      <c r="U429" s="42" t="s">
        <v>8063</v>
      </c>
      <c r="V429" s="80">
        <v>40</v>
      </c>
      <c r="W429" s="42" t="s">
        <v>7876</v>
      </c>
      <c r="X429" s="42" t="s">
        <v>7877</v>
      </c>
      <c r="Y429" s="2"/>
      <c r="Z429" s="2"/>
      <c r="AA429" s="2"/>
      <c r="AB429" s="2"/>
      <c r="AC429" s="2"/>
      <c r="AD429" s="2"/>
    </row>
    <row r="430" spans="1:30" ht="22.5" customHeight="1" x14ac:dyDescent="0.2">
      <c r="A430" s="2" t="s">
        <v>6597</v>
      </c>
      <c r="B430" s="2" t="s">
        <v>1486</v>
      </c>
      <c r="C430" s="2" t="s">
        <v>6740</v>
      </c>
      <c r="D430" s="2" t="s">
        <v>1490</v>
      </c>
      <c r="E430" s="2" t="s">
        <v>1342</v>
      </c>
      <c r="F430" s="2" t="s">
        <v>2265</v>
      </c>
      <c r="G430" s="2">
        <v>1</v>
      </c>
      <c r="H430" s="2" t="s">
        <v>2316</v>
      </c>
      <c r="I430" s="7">
        <v>1</v>
      </c>
      <c r="J430" s="2" t="s">
        <v>3130</v>
      </c>
      <c r="K430" s="2" t="s">
        <v>1491</v>
      </c>
      <c r="L430" s="2" t="s">
        <v>13</v>
      </c>
      <c r="M430" s="80">
        <v>4.38</v>
      </c>
      <c r="N430" s="42" t="s">
        <v>8246</v>
      </c>
      <c r="O430" s="42" t="s">
        <v>8246</v>
      </c>
      <c r="P430" s="80">
        <v>4.38</v>
      </c>
      <c r="Q430" s="42" t="s">
        <v>8246</v>
      </c>
      <c r="R430" s="42" t="s">
        <v>8246</v>
      </c>
      <c r="S430" s="80">
        <v>5</v>
      </c>
      <c r="T430" s="42" t="s">
        <v>8247</v>
      </c>
      <c r="U430" s="42" t="s">
        <v>8247</v>
      </c>
      <c r="V430" s="80">
        <v>5</v>
      </c>
      <c r="W430" s="42" t="s">
        <v>8247</v>
      </c>
      <c r="X430" s="42" t="s">
        <v>8247</v>
      </c>
      <c r="Y430" s="2"/>
      <c r="Z430" s="2"/>
      <c r="AA430" s="2"/>
      <c r="AB430" s="2"/>
      <c r="AC430" s="2"/>
      <c r="AD430" s="2"/>
    </row>
    <row r="431" spans="1:30" ht="22.5" customHeight="1" x14ac:dyDescent="0.2">
      <c r="A431" s="1" t="s">
        <v>6597</v>
      </c>
      <c r="B431" s="1" t="s">
        <v>1486</v>
      </c>
      <c r="C431" s="1" t="s">
        <v>6740</v>
      </c>
      <c r="D431" s="1" t="s">
        <v>1490</v>
      </c>
      <c r="E431" s="1" t="s">
        <v>3134</v>
      </c>
      <c r="F431" s="1" t="s">
        <v>2953</v>
      </c>
      <c r="G431" s="1">
        <v>1</v>
      </c>
      <c r="H431" s="1" t="s">
        <v>2316</v>
      </c>
      <c r="I431" s="86">
        <v>1</v>
      </c>
      <c r="J431" s="2" t="s">
        <v>3130</v>
      </c>
      <c r="K431" s="1"/>
      <c r="L431" s="1" t="s">
        <v>13</v>
      </c>
      <c r="M431" s="81">
        <v>3.95</v>
      </c>
      <c r="N431" s="42" t="s">
        <v>8024</v>
      </c>
      <c r="O431" s="42" t="s">
        <v>8024</v>
      </c>
      <c r="P431" s="81">
        <v>3.95</v>
      </c>
      <c r="Q431" s="42" t="s">
        <v>8024</v>
      </c>
      <c r="R431" s="42" t="s">
        <v>8024</v>
      </c>
      <c r="S431" s="81">
        <v>3.95</v>
      </c>
      <c r="T431" s="42" t="s">
        <v>8024</v>
      </c>
      <c r="U431" s="42" t="s">
        <v>8024</v>
      </c>
      <c r="V431" s="81">
        <v>3.95</v>
      </c>
      <c r="W431" s="42" t="s">
        <v>8024</v>
      </c>
      <c r="X431" s="42" t="s">
        <v>8024</v>
      </c>
      <c r="Y431" s="2"/>
      <c r="Z431" s="2"/>
      <c r="AA431" s="2"/>
      <c r="AB431" s="2"/>
      <c r="AC431" s="2"/>
      <c r="AD431" s="2"/>
    </row>
    <row r="432" spans="1:30" ht="22.5" customHeight="1" x14ac:dyDescent="0.2">
      <c r="A432" s="2" t="s">
        <v>6597</v>
      </c>
      <c r="B432" s="2" t="s">
        <v>1486</v>
      </c>
      <c r="C432" s="2" t="s">
        <v>6740</v>
      </c>
      <c r="D432" s="2" t="s">
        <v>1490</v>
      </c>
      <c r="E432" s="2" t="s">
        <v>6600</v>
      </c>
      <c r="F432" s="2" t="s">
        <v>3094</v>
      </c>
      <c r="G432" s="2">
        <v>1</v>
      </c>
      <c r="H432" s="2" t="s">
        <v>2316</v>
      </c>
      <c r="I432" s="7">
        <v>1</v>
      </c>
      <c r="J432" s="2" t="s">
        <v>3130</v>
      </c>
      <c r="K432" s="2">
        <v>84</v>
      </c>
      <c r="L432" s="2" t="s">
        <v>13</v>
      </c>
      <c r="M432" s="80">
        <v>4.5</v>
      </c>
      <c r="N432" s="42" t="s">
        <v>7925</v>
      </c>
      <c r="O432" s="42" t="s">
        <v>7925</v>
      </c>
      <c r="P432" s="80">
        <v>4.5</v>
      </c>
      <c r="Q432" s="42" t="s">
        <v>7925</v>
      </c>
      <c r="R432" s="42" t="s">
        <v>7925</v>
      </c>
      <c r="S432" s="80">
        <v>4.5</v>
      </c>
      <c r="T432" s="42" t="s">
        <v>7925</v>
      </c>
      <c r="U432" s="42" t="s">
        <v>7925</v>
      </c>
      <c r="V432" s="80">
        <v>4.5</v>
      </c>
      <c r="W432" s="42" t="s">
        <v>7925</v>
      </c>
      <c r="X432" s="42" t="s">
        <v>7925</v>
      </c>
      <c r="Y432" s="2"/>
      <c r="Z432" s="2"/>
      <c r="AA432" s="2"/>
      <c r="AB432" s="2"/>
      <c r="AC432" s="2"/>
      <c r="AD432" s="2"/>
    </row>
    <row r="433" spans="1:30" ht="22.5" customHeight="1" x14ac:dyDescent="0.2">
      <c r="A433" s="2" t="s">
        <v>6597</v>
      </c>
      <c r="B433" s="2" t="s">
        <v>1486</v>
      </c>
      <c r="C433" s="2" t="s">
        <v>6740</v>
      </c>
      <c r="D433" s="2" t="s">
        <v>1490</v>
      </c>
      <c r="E433" s="2" t="s">
        <v>1777</v>
      </c>
      <c r="F433" s="2" t="s">
        <v>3133</v>
      </c>
      <c r="G433" s="2">
        <v>1</v>
      </c>
      <c r="H433" s="2" t="s">
        <v>2316</v>
      </c>
      <c r="I433" s="7">
        <v>9</v>
      </c>
      <c r="J433" s="2" t="s">
        <v>2315</v>
      </c>
      <c r="K433" s="2" t="s">
        <v>1828</v>
      </c>
      <c r="L433" s="2" t="s">
        <v>13</v>
      </c>
      <c r="M433" s="80">
        <v>37.799999999999997</v>
      </c>
      <c r="N433" s="42" t="s">
        <v>8027</v>
      </c>
      <c r="O433" s="42" t="s">
        <v>8027</v>
      </c>
      <c r="P433" s="80">
        <v>37.799999999999997</v>
      </c>
      <c r="Q433" s="42" t="s">
        <v>8027</v>
      </c>
      <c r="R433" s="42" t="s">
        <v>8027</v>
      </c>
      <c r="S433" s="80">
        <v>37.799999999999997</v>
      </c>
      <c r="T433" s="42" t="s">
        <v>8027</v>
      </c>
      <c r="U433" s="42" t="s">
        <v>8027</v>
      </c>
      <c r="V433" s="80">
        <v>37.799999999999997</v>
      </c>
      <c r="W433" s="42" t="s">
        <v>8027</v>
      </c>
      <c r="X433" s="42" t="s">
        <v>8027</v>
      </c>
      <c r="Y433" s="2"/>
      <c r="Z433" s="2"/>
      <c r="AA433" s="2"/>
      <c r="AB433" s="2"/>
      <c r="AC433" s="2"/>
      <c r="AD433" s="2"/>
    </row>
    <row r="434" spans="1:30" ht="22.5" customHeight="1" x14ac:dyDescent="0.2">
      <c r="A434" s="2" t="s">
        <v>6597</v>
      </c>
      <c r="B434" s="2" t="s">
        <v>1486</v>
      </c>
      <c r="C434" s="2" t="s">
        <v>6741</v>
      </c>
      <c r="D434" s="2" t="s">
        <v>1490</v>
      </c>
      <c r="E434" s="2" t="s">
        <v>2150</v>
      </c>
      <c r="F434" s="2" t="s">
        <v>2953</v>
      </c>
      <c r="G434" s="2">
        <v>1</v>
      </c>
      <c r="H434" s="2" t="s">
        <v>2316</v>
      </c>
      <c r="I434" s="7">
        <v>1</v>
      </c>
      <c r="J434" s="2" t="s">
        <v>3130</v>
      </c>
      <c r="K434" s="2">
        <v>97</v>
      </c>
      <c r="L434" s="2" t="s">
        <v>13</v>
      </c>
      <c r="M434" s="80">
        <v>4.4000000000000004</v>
      </c>
      <c r="N434" s="42" t="s">
        <v>8248</v>
      </c>
      <c r="O434" s="42" t="s">
        <v>8248</v>
      </c>
      <c r="P434" s="80">
        <v>6.5</v>
      </c>
      <c r="Q434" s="42" t="s">
        <v>8249</v>
      </c>
      <c r="R434" s="42" t="s">
        <v>8249</v>
      </c>
      <c r="S434" s="80">
        <v>5.4</v>
      </c>
      <c r="T434" s="42" t="s">
        <v>8250</v>
      </c>
      <c r="U434" s="42" t="s">
        <v>8250</v>
      </c>
      <c r="V434" s="80">
        <v>6.5</v>
      </c>
      <c r="W434" s="42" t="s">
        <v>8249</v>
      </c>
      <c r="X434" s="42" t="s">
        <v>8249</v>
      </c>
      <c r="Y434" s="2"/>
      <c r="Z434" s="2"/>
      <c r="AA434" s="2"/>
      <c r="AB434" s="2"/>
      <c r="AC434" s="2"/>
      <c r="AD434" s="2"/>
    </row>
    <row r="435" spans="1:30" ht="22.5" customHeight="1" x14ac:dyDescent="0.2">
      <c r="A435" s="2" t="s">
        <v>6597</v>
      </c>
      <c r="B435" s="2" t="s">
        <v>1486</v>
      </c>
      <c r="C435" s="2" t="s">
        <v>6742</v>
      </c>
      <c r="D435" s="2" t="s">
        <v>1490</v>
      </c>
      <c r="E435" s="2" t="s">
        <v>2150</v>
      </c>
      <c r="F435" s="2" t="s">
        <v>2953</v>
      </c>
      <c r="G435" s="2">
        <v>1</v>
      </c>
      <c r="H435" s="2" t="s">
        <v>2316</v>
      </c>
      <c r="I435" s="7">
        <v>1</v>
      </c>
      <c r="J435" s="2" t="s">
        <v>3130</v>
      </c>
      <c r="K435" s="2">
        <v>97</v>
      </c>
      <c r="L435" s="2" t="s">
        <v>13</v>
      </c>
      <c r="M435" s="80">
        <v>3</v>
      </c>
      <c r="N435" s="42" t="s">
        <v>7900</v>
      </c>
      <c r="O435" s="42" t="s">
        <v>7900</v>
      </c>
      <c r="P435" s="80">
        <v>4.5</v>
      </c>
      <c r="Q435" s="42" t="s">
        <v>7925</v>
      </c>
      <c r="R435" s="42" t="s">
        <v>7925</v>
      </c>
      <c r="S435" s="80">
        <v>4</v>
      </c>
      <c r="T435" s="42" t="s">
        <v>7919</v>
      </c>
      <c r="U435" s="42" t="s">
        <v>7919</v>
      </c>
      <c r="V435" s="80">
        <v>4.5</v>
      </c>
      <c r="W435" s="42" t="s">
        <v>7925</v>
      </c>
      <c r="X435" s="42" t="s">
        <v>7925</v>
      </c>
      <c r="Y435" s="2"/>
      <c r="Z435" s="2"/>
      <c r="AA435" s="2"/>
      <c r="AB435" s="2"/>
      <c r="AC435" s="2"/>
      <c r="AD435" s="2"/>
    </row>
    <row r="436" spans="1:30" ht="22.5" customHeight="1" x14ac:dyDescent="0.2">
      <c r="A436" s="2" t="s">
        <v>6597</v>
      </c>
      <c r="B436" s="2" t="s">
        <v>1486</v>
      </c>
      <c r="C436" s="2" t="s">
        <v>6743</v>
      </c>
      <c r="D436" s="2" t="s">
        <v>1492</v>
      </c>
      <c r="E436" s="2" t="s">
        <v>1342</v>
      </c>
      <c r="F436" s="2" t="s">
        <v>2267</v>
      </c>
      <c r="G436" s="2">
        <v>1</v>
      </c>
      <c r="H436" s="2" t="s">
        <v>2316</v>
      </c>
      <c r="I436" s="7">
        <v>1</v>
      </c>
      <c r="J436" s="2" t="s">
        <v>3130</v>
      </c>
      <c r="K436" s="2" t="s">
        <v>1493</v>
      </c>
      <c r="L436" s="2" t="s">
        <v>13</v>
      </c>
      <c r="M436" s="80">
        <v>4.38</v>
      </c>
      <c r="N436" s="42" t="s">
        <v>8246</v>
      </c>
      <c r="O436" s="42" t="s">
        <v>8246</v>
      </c>
      <c r="P436" s="80">
        <v>4.38</v>
      </c>
      <c r="Q436" s="42" t="s">
        <v>8246</v>
      </c>
      <c r="R436" s="42" t="s">
        <v>8246</v>
      </c>
      <c r="S436" s="80">
        <v>5</v>
      </c>
      <c r="T436" s="42" t="s">
        <v>8247</v>
      </c>
      <c r="U436" s="42" t="s">
        <v>8247</v>
      </c>
      <c r="V436" s="80">
        <v>5</v>
      </c>
      <c r="W436" s="42" t="s">
        <v>8247</v>
      </c>
      <c r="X436" s="42" t="s">
        <v>8247</v>
      </c>
      <c r="Y436" s="2"/>
      <c r="Z436" s="2"/>
      <c r="AA436" s="2"/>
      <c r="AB436" s="2"/>
      <c r="AC436" s="2"/>
      <c r="AD436" s="2"/>
    </row>
    <row r="437" spans="1:30" ht="22.5" customHeight="1" x14ac:dyDescent="0.2">
      <c r="A437" s="1" t="s">
        <v>6597</v>
      </c>
      <c r="B437" s="1" t="s">
        <v>1486</v>
      </c>
      <c r="C437" s="1" t="s">
        <v>6743</v>
      </c>
      <c r="D437" s="1" t="s">
        <v>1492</v>
      </c>
      <c r="E437" s="1" t="s">
        <v>3134</v>
      </c>
      <c r="F437" s="1" t="s">
        <v>2953</v>
      </c>
      <c r="G437" s="1">
        <v>1</v>
      </c>
      <c r="H437" s="1" t="s">
        <v>2316</v>
      </c>
      <c r="I437" s="86">
        <v>1</v>
      </c>
      <c r="J437" s="2" t="s">
        <v>3130</v>
      </c>
      <c r="K437" s="1"/>
      <c r="L437" s="1" t="s">
        <v>13</v>
      </c>
      <c r="M437" s="81">
        <v>3.25</v>
      </c>
      <c r="N437" s="42" t="s">
        <v>7898</v>
      </c>
      <c r="O437" s="42" t="s">
        <v>7898</v>
      </c>
      <c r="P437" s="81">
        <v>3.5</v>
      </c>
      <c r="Q437" s="42" t="s">
        <v>7926</v>
      </c>
      <c r="R437" s="42" t="s">
        <v>7926</v>
      </c>
      <c r="S437" s="81">
        <v>4.25</v>
      </c>
      <c r="T437" s="42" t="s">
        <v>8251</v>
      </c>
      <c r="U437" s="42" t="s">
        <v>8251</v>
      </c>
      <c r="V437" s="81">
        <v>3.25</v>
      </c>
      <c r="W437" s="42" t="s">
        <v>7898</v>
      </c>
      <c r="X437" s="42" t="s">
        <v>7898</v>
      </c>
      <c r="Y437" s="2"/>
      <c r="Z437" s="2"/>
      <c r="AA437" s="2"/>
      <c r="AB437" s="2"/>
      <c r="AC437" s="2"/>
      <c r="AD437" s="2"/>
    </row>
    <row r="438" spans="1:30" ht="22.5" customHeight="1" x14ac:dyDescent="0.2">
      <c r="A438" s="2" t="s">
        <v>6597</v>
      </c>
      <c r="B438" s="2" t="s">
        <v>1486</v>
      </c>
      <c r="C438" s="2" t="s">
        <v>6743</v>
      </c>
      <c r="D438" s="2" t="s">
        <v>1492</v>
      </c>
      <c r="E438" s="2" t="s">
        <v>6600</v>
      </c>
      <c r="F438" s="2" t="s">
        <v>3094</v>
      </c>
      <c r="G438" s="2">
        <v>1</v>
      </c>
      <c r="H438" s="2" t="s">
        <v>2316</v>
      </c>
      <c r="I438" s="7">
        <v>1</v>
      </c>
      <c r="J438" s="2" t="s">
        <v>3130</v>
      </c>
      <c r="K438" s="2">
        <v>86</v>
      </c>
      <c r="L438" s="2" t="s">
        <v>13</v>
      </c>
      <c r="M438" s="80">
        <v>3.95</v>
      </c>
      <c r="N438" s="42" t="s">
        <v>8024</v>
      </c>
      <c r="O438" s="42" t="s">
        <v>8024</v>
      </c>
      <c r="P438" s="80">
        <v>3.95</v>
      </c>
      <c r="Q438" s="42" t="s">
        <v>8024</v>
      </c>
      <c r="R438" s="42" t="s">
        <v>8024</v>
      </c>
      <c r="S438" s="80">
        <v>3.95</v>
      </c>
      <c r="T438" s="42" t="s">
        <v>8024</v>
      </c>
      <c r="U438" s="42" t="s">
        <v>8024</v>
      </c>
      <c r="V438" s="80">
        <v>3.95</v>
      </c>
      <c r="W438" s="42" t="s">
        <v>8024</v>
      </c>
      <c r="X438" s="42" t="s">
        <v>8024</v>
      </c>
      <c r="Y438" s="2"/>
      <c r="Z438" s="2"/>
      <c r="AA438" s="2"/>
      <c r="AB438" s="2"/>
      <c r="AC438" s="2"/>
      <c r="AD438" s="2"/>
    </row>
    <row r="439" spans="1:30" ht="22.5" customHeight="1" x14ac:dyDescent="0.2">
      <c r="A439" s="2" t="s">
        <v>6597</v>
      </c>
      <c r="B439" s="2" t="s">
        <v>1486</v>
      </c>
      <c r="C439" s="2" t="s">
        <v>6743</v>
      </c>
      <c r="D439" s="2" t="s">
        <v>1492</v>
      </c>
      <c r="E439" s="2" t="s">
        <v>1777</v>
      </c>
      <c r="F439" s="2" t="s">
        <v>2266</v>
      </c>
      <c r="G439" s="2">
        <v>1</v>
      </c>
      <c r="H439" s="2" t="s">
        <v>2316</v>
      </c>
      <c r="I439" s="7">
        <v>9</v>
      </c>
      <c r="J439" s="2" t="s">
        <v>2315</v>
      </c>
      <c r="K439" s="2" t="s">
        <v>1829</v>
      </c>
      <c r="L439" s="2" t="s">
        <v>13</v>
      </c>
      <c r="M439" s="80">
        <v>37.799999999999997</v>
      </c>
      <c r="N439" s="42" t="s">
        <v>8027</v>
      </c>
      <c r="O439" s="42" t="s">
        <v>8027</v>
      </c>
      <c r="P439" s="80">
        <v>37.799999999999997</v>
      </c>
      <c r="Q439" s="42" t="s">
        <v>8027</v>
      </c>
      <c r="R439" s="42" t="s">
        <v>8027</v>
      </c>
      <c r="S439" s="80">
        <v>37.799999999999997</v>
      </c>
      <c r="T439" s="42" t="s">
        <v>8027</v>
      </c>
      <c r="U439" s="42" t="s">
        <v>8027</v>
      </c>
      <c r="V439" s="80">
        <v>37.799999999999997</v>
      </c>
      <c r="W439" s="42" t="s">
        <v>8027</v>
      </c>
      <c r="X439" s="42" t="s">
        <v>8027</v>
      </c>
      <c r="Y439" s="2"/>
      <c r="Z439" s="2"/>
      <c r="AA439" s="2"/>
      <c r="AB439" s="2"/>
      <c r="AC439" s="2"/>
      <c r="AD439" s="2"/>
    </row>
    <row r="440" spans="1:30" ht="22.5" customHeight="1" x14ac:dyDescent="0.2">
      <c r="A440" s="2" t="s">
        <v>6597</v>
      </c>
      <c r="B440" s="2" t="s">
        <v>1486</v>
      </c>
      <c r="C440" s="2" t="s">
        <v>6744</v>
      </c>
      <c r="D440" s="2" t="s">
        <v>1492</v>
      </c>
      <c r="E440" s="2" t="s">
        <v>2150</v>
      </c>
      <c r="F440" s="2" t="s">
        <v>2953</v>
      </c>
      <c r="G440" s="2">
        <v>1</v>
      </c>
      <c r="H440" s="2" t="s">
        <v>2316</v>
      </c>
      <c r="I440" s="7">
        <v>1</v>
      </c>
      <c r="J440" s="2" t="s">
        <v>3130</v>
      </c>
      <c r="K440" s="2">
        <v>171</v>
      </c>
      <c r="L440" s="2" t="s">
        <v>13</v>
      </c>
      <c r="M440" s="80">
        <v>4.5</v>
      </c>
      <c r="N440" s="42" t="s">
        <v>7925</v>
      </c>
      <c r="O440" s="42" t="s">
        <v>7925</v>
      </c>
      <c r="P440" s="80">
        <v>6.5</v>
      </c>
      <c r="Q440" s="42" t="s">
        <v>8249</v>
      </c>
      <c r="R440" s="42" t="s">
        <v>8249</v>
      </c>
      <c r="S440" s="80">
        <v>5.4</v>
      </c>
      <c r="T440" s="42" t="s">
        <v>8250</v>
      </c>
      <c r="U440" s="42" t="s">
        <v>8250</v>
      </c>
      <c r="V440" s="80">
        <v>6.5</v>
      </c>
      <c r="W440" s="42" t="s">
        <v>8249</v>
      </c>
      <c r="X440" s="42" t="s">
        <v>8249</v>
      </c>
      <c r="Y440" s="2"/>
      <c r="Z440" s="2"/>
      <c r="AA440" s="2"/>
      <c r="AB440" s="2"/>
      <c r="AC440" s="2"/>
      <c r="AD440" s="2"/>
    </row>
    <row r="441" spans="1:30" ht="22.5" customHeight="1" x14ac:dyDescent="0.2">
      <c r="A441" s="2" t="s">
        <v>6597</v>
      </c>
      <c r="B441" s="2" t="s">
        <v>1486</v>
      </c>
      <c r="C441" s="2" t="s">
        <v>6745</v>
      </c>
      <c r="D441" s="2" t="s">
        <v>1492</v>
      </c>
      <c r="E441" s="2" t="s">
        <v>2150</v>
      </c>
      <c r="F441" s="2" t="s">
        <v>2953</v>
      </c>
      <c r="G441" s="2">
        <v>1</v>
      </c>
      <c r="H441" s="2" t="s">
        <v>2316</v>
      </c>
      <c r="I441" s="7">
        <v>1</v>
      </c>
      <c r="J441" s="2" t="s">
        <v>3130</v>
      </c>
      <c r="K441" s="2">
        <v>171</v>
      </c>
      <c r="L441" s="2" t="s">
        <v>13</v>
      </c>
      <c r="M441" s="80">
        <v>3</v>
      </c>
      <c r="N441" s="42" t="s">
        <v>7900</v>
      </c>
      <c r="O441" s="42" t="s">
        <v>7900</v>
      </c>
      <c r="P441" s="80">
        <v>4.5</v>
      </c>
      <c r="Q441" s="42" t="s">
        <v>7925</v>
      </c>
      <c r="R441" s="42" t="s">
        <v>7925</v>
      </c>
      <c r="S441" s="80">
        <v>4</v>
      </c>
      <c r="T441" s="42" t="s">
        <v>7919</v>
      </c>
      <c r="U441" s="42" t="s">
        <v>7919</v>
      </c>
      <c r="V441" s="80">
        <v>4.5</v>
      </c>
      <c r="W441" s="42" t="s">
        <v>7925</v>
      </c>
      <c r="X441" s="42" t="s">
        <v>7925</v>
      </c>
      <c r="Y441" s="2"/>
      <c r="Z441" s="2"/>
      <c r="AA441" s="2"/>
      <c r="AB441" s="2"/>
      <c r="AC441" s="2"/>
      <c r="AD441" s="2"/>
    </row>
    <row r="442" spans="1:30" ht="22.5" customHeight="1" x14ac:dyDescent="0.2">
      <c r="A442" s="2" t="s">
        <v>6597</v>
      </c>
      <c r="B442" s="2" t="s">
        <v>1486</v>
      </c>
      <c r="C442" s="2" t="s">
        <v>6746</v>
      </c>
      <c r="D442" s="2" t="s">
        <v>1494</v>
      </c>
      <c r="E442" s="2" t="s">
        <v>1342</v>
      </c>
      <c r="F442" s="2" t="s">
        <v>2268</v>
      </c>
      <c r="G442" s="2">
        <v>1</v>
      </c>
      <c r="H442" s="2" t="s">
        <v>2345</v>
      </c>
      <c r="I442" s="7">
        <v>1</v>
      </c>
      <c r="J442" s="2" t="s">
        <v>3130</v>
      </c>
      <c r="K442" s="2" t="s">
        <v>1495</v>
      </c>
      <c r="L442" s="2" t="s">
        <v>13</v>
      </c>
      <c r="M442" s="80">
        <v>1.73</v>
      </c>
      <c r="N442" s="42" t="s">
        <v>8146</v>
      </c>
      <c r="O442" s="42" t="s">
        <v>8146</v>
      </c>
      <c r="P442" s="80">
        <v>1.87</v>
      </c>
      <c r="Q442" s="42" t="s">
        <v>8252</v>
      </c>
      <c r="R442" s="42" t="s">
        <v>8145</v>
      </c>
      <c r="S442" s="80">
        <v>2</v>
      </c>
      <c r="T442" s="42" t="s">
        <v>7905</v>
      </c>
      <c r="U442" s="42" t="s">
        <v>7902</v>
      </c>
      <c r="V442" s="80">
        <v>3.33</v>
      </c>
      <c r="W442" s="42" t="s">
        <v>8123</v>
      </c>
      <c r="X442" s="42" t="s">
        <v>8061</v>
      </c>
      <c r="Y442" s="2"/>
      <c r="Z442" s="2"/>
      <c r="AA442" s="2"/>
      <c r="AB442" s="2"/>
      <c r="AC442" s="2"/>
      <c r="AD442" s="2"/>
    </row>
    <row r="443" spans="1:30" ht="22.5" customHeight="1" x14ac:dyDescent="0.2">
      <c r="A443" s="1" t="s">
        <v>6597</v>
      </c>
      <c r="B443" s="1" t="s">
        <v>1486</v>
      </c>
      <c r="C443" s="1" t="s">
        <v>6746</v>
      </c>
      <c r="D443" s="1" t="s">
        <v>1494</v>
      </c>
      <c r="E443" s="1" t="s">
        <v>3134</v>
      </c>
      <c r="F443" s="1" t="s">
        <v>2953</v>
      </c>
      <c r="G443" s="1">
        <v>1</v>
      </c>
      <c r="H443" s="1" t="s">
        <v>2345</v>
      </c>
      <c r="I443" s="86">
        <v>1</v>
      </c>
      <c r="J443" s="2" t="s">
        <v>3130</v>
      </c>
      <c r="K443" s="1"/>
      <c r="L443" s="1" t="s">
        <v>13</v>
      </c>
      <c r="M443" s="81">
        <v>1.8</v>
      </c>
      <c r="N443" s="42" t="s">
        <v>8040</v>
      </c>
      <c r="O443" s="42" t="s">
        <v>8040</v>
      </c>
      <c r="P443" s="81">
        <v>1.95</v>
      </c>
      <c r="Q443" s="42" t="s">
        <v>8160</v>
      </c>
      <c r="R443" s="42" t="s">
        <v>7902</v>
      </c>
      <c r="S443" s="81">
        <v>2.4</v>
      </c>
      <c r="T443" s="42" t="s">
        <v>8114</v>
      </c>
      <c r="U443" s="42" t="s">
        <v>8031</v>
      </c>
      <c r="V443" s="81">
        <v>2.4</v>
      </c>
      <c r="W443" s="42" t="s">
        <v>8114</v>
      </c>
      <c r="X443" s="42" t="s">
        <v>8031</v>
      </c>
      <c r="Y443" s="2"/>
      <c r="Z443" s="2"/>
      <c r="AA443" s="2"/>
      <c r="AB443" s="2"/>
      <c r="AC443" s="2"/>
      <c r="AD443" s="2"/>
    </row>
    <row r="444" spans="1:30" ht="22.5" customHeight="1" x14ac:dyDescent="0.2">
      <c r="A444" s="2" t="s">
        <v>6597</v>
      </c>
      <c r="B444" s="2" t="s">
        <v>1486</v>
      </c>
      <c r="C444" s="2" t="s">
        <v>6746</v>
      </c>
      <c r="D444" s="2" t="s">
        <v>1494</v>
      </c>
      <c r="E444" s="2" t="s">
        <v>6600</v>
      </c>
      <c r="F444" s="2" t="s">
        <v>3152</v>
      </c>
      <c r="G444" s="2">
        <v>1</v>
      </c>
      <c r="H444" s="2" t="s">
        <v>2345</v>
      </c>
      <c r="I444" s="7">
        <v>1</v>
      </c>
      <c r="J444" s="2" t="s">
        <v>3130</v>
      </c>
      <c r="K444" s="2">
        <v>87</v>
      </c>
      <c r="L444" s="2" t="s">
        <v>13</v>
      </c>
      <c r="M444" s="80">
        <v>1.75</v>
      </c>
      <c r="N444" s="42" t="s">
        <v>8040</v>
      </c>
      <c r="O444" s="42" t="s">
        <v>8040</v>
      </c>
      <c r="P444" s="80">
        <v>1.75</v>
      </c>
      <c r="Q444" s="42" t="s">
        <v>8143</v>
      </c>
      <c r="R444" s="42" t="s">
        <v>8040</v>
      </c>
      <c r="S444" s="80">
        <v>2.2000000000000002</v>
      </c>
      <c r="T444" s="42" t="s">
        <v>8142</v>
      </c>
      <c r="U444" s="42" t="s">
        <v>8141</v>
      </c>
      <c r="V444" s="80">
        <v>2.2000000000000002</v>
      </c>
      <c r="W444" s="42" t="s">
        <v>8142</v>
      </c>
      <c r="X444" s="42" t="s">
        <v>8141</v>
      </c>
      <c r="Y444" s="2"/>
      <c r="Z444" s="2"/>
      <c r="AA444" s="2"/>
      <c r="AB444" s="2"/>
      <c r="AC444" s="2"/>
      <c r="AD444" s="2"/>
    </row>
    <row r="445" spans="1:30" ht="22.5" customHeight="1" x14ac:dyDescent="0.2">
      <c r="A445" s="2" t="s">
        <v>6597</v>
      </c>
      <c r="B445" s="2" t="s">
        <v>1486</v>
      </c>
      <c r="C445" s="2" t="s">
        <v>6746</v>
      </c>
      <c r="D445" s="2" t="s">
        <v>1494</v>
      </c>
      <c r="E445" s="2" t="s">
        <v>1777</v>
      </c>
      <c r="F445" s="2" t="s">
        <v>2269</v>
      </c>
      <c r="G445" s="2">
        <v>1</v>
      </c>
      <c r="H445" s="2" t="s">
        <v>2345</v>
      </c>
      <c r="I445" s="7">
        <v>1</v>
      </c>
      <c r="J445" s="2" t="s">
        <v>3130</v>
      </c>
      <c r="K445" s="2" t="s">
        <v>1830</v>
      </c>
      <c r="L445" s="2" t="s">
        <v>13</v>
      </c>
      <c r="M445" s="80">
        <v>1.68</v>
      </c>
      <c r="N445" s="42" t="s">
        <v>8146</v>
      </c>
      <c r="O445" s="42" t="s">
        <v>8146</v>
      </c>
      <c r="P445" s="80">
        <v>1.68</v>
      </c>
      <c r="Q445" s="42" t="s">
        <v>8157</v>
      </c>
      <c r="R445" s="42" t="s">
        <v>8146</v>
      </c>
      <c r="S445" s="80">
        <v>2.0999999999999996</v>
      </c>
      <c r="T445" s="42" t="s">
        <v>8155</v>
      </c>
      <c r="U445" s="42" t="s">
        <v>8156</v>
      </c>
      <c r="V445" s="80">
        <v>1.68</v>
      </c>
      <c r="W445" s="42" t="s">
        <v>8157</v>
      </c>
      <c r="X445" s="42" t="s">
        <v>8146</v>
      </c>
      <c r="Y445" s="2"/>
      <c r="Z445" s="2"/>
      <c r="AA445" s="2"/>
      <c r="AB445" s="2"/>
      <c r="AC445" s="2"/>
      <c r="AD445" s="2"/>
    </row>
    <row r="446" spans="1:30" ht="22.5" customHeight="1" x14ac:dyDescent="0.2">
      <c r="A446" s="2" t="s">
        <v>6597</v>
      </c>
      <c r="B446" s="2" t="s">
        <v>1486</v>
      </c>
      <c r="C446" s="2" t="s">
        <v>6747</v>
      </c>
      <c r="D446" s="2" t="s">
        <v>1494</v>
      </c>
      <c r="E446" s="2" t="s">
        <v>2150</v>
      </c>
      <c r="F446" s="2" t="s">
        <v>2953</v>
      </c>
      <c r="G446" s="2">
        <v>1</v>
      </c>
      <c r="H446" s="2" t="s">
        <v>2345</v>
      </c>
      <c r="I446" s="7">
        <v>1</v>
      </c>
      <c r="J446" s="2" t="s">
        <v>3130</v>
      </c>
      <c r="K446" s="2">
        <v>210</v>
      </c>
      <c r="L446" s="2" t="s">
        <v>13</v>
      </c>
      <c r="M446" s="80">
        <v>1.1000000000000001</v>
      </c>
      <c r="N446" s="42" t="s">
        <v>7918</v>
      </c>
      <c r="O446" s="42" t="s">
        <v>7918</v>
      </c>
      <c r="P446" s="80" t="s">
        <v>1094</v>
      </c>
      <c r="Q446" s="42" t="s">
        <v>1094</v>
      </c>
      <c r="R446" s="42" t="s">
        <v>1094</v>
      </c>
      <c r="S446" s="80">
        <v>1.1000000000000001</v>
      </c>
      <c r="T446" s="42" t="s">
        <v>8004</v>
      </c>
      <c r="U446" s="42" t="s">
        <v>7918</v>
      </c>
      <c r="V446" s="80" t="s">
        <v>1094</v>
      </c>
      <c r="W446" s="42" t="s">
        <v>1094</v>
      </c>
      <c r="X446" s="42" t="s">
        <v>1094</v>
      </c>
      <c r="Y446" s="2"/>
      <c r="Z446" s="2"/>
      <c r="AA446" s="2"/>
      <c r="AB446" s="2"/>
      <c r="AC446" s="2"/>
      <c r="AD446" s="2"/>
    </row>
    <row r="447" spans="1:30" ht="22.5" customHeight="1" x14ac:dyDescent="0.2">
      <c r="A447" s="2" t="s">
        <v>6597</v>
      </c>
      <c r="B447" s="2" t="s">
        <v>1486</v>
      </c>
      <c r="C447" s="2" t="s">
        <v>6748</v>
      </c>
      <c r="D447" s="2" t="s">
        <v>1494</v>
      </c>
      <c r="E447" s="2" t="s">
        <v>2150</v>
      </c>
      <c r="F447" s="2" t="s">
        <v>2953</v>
      </c>
      <c r="G447" s="2">
        <v>1</v>
      </c>
      <c r="H447" s="2" t="s">
        <v>2345</v>
      </c>
      <c r="I447" s="7">
        <v>1</v>
      </c>
      <c r="J447" s="2" t="s">
        <v>3130</v>
      </c>
      <c r="K447" s="2">
        <v>694</v>
      </c>
      <c r="L447" s="2" t="s">
        <v>13</v>
      </c>
      <c r="M447" s="80">
        <v>2.4</v>
      </c>
      <c r="N447" s="42" t="s">
        <v>8031</v>
      </c>
      <c r="O447" s="42" t="s">
        <v>8031</v>
      </c>
      <c r="P447" s="80">
        <v>3.5</v>
      </c>
      <c r="Q447" s="42" t="s">
        <v>8064</v>
      </c>
      <c r="R447" s="42" t="s">
        <v>8063</v>
      </c>
      <c r="S447" s="80">
        <v>2.8</v>
      </c>
      <c r="T447" s="42" t="s">
        <v>7912</v>
      </c>
      <c r="U447" s="42" t="s">
        <v>7911</v>
      </c>
      <c r="V447" s="80">
        <v>3.5</v>
      </c>
      <c r="W447" s="42" t="s">
        <v>8064</v>
      </c>
      <c r="X447" s="42" t="s">
        <v>8063</v>
      </c>
      <c r="Y447" s="2"/>
      <c r="Z447" s="2"/>
      <c r="AA447" s="2"/>
      <c r="AB447" s="2"/>
      <c r="AC447" s="2"/>
      <c r="AD447" s="2"/>
    </row>
    <row r="448" spans="1:30" ht="22.5" customHeight="1" x14ac:dyDescent="0.2">
      <c r="A448" s="2" t="s">
        <v>6597</v>
      </c>
      <c r="B448" s="2" t="s">
        <v>1486</v>
      </c>
      <c r="C448" s="2" t="s">
        <v>6749</v>
      </c>
      <c r="D448" s="2" t="s">
        <v>1494</v>
      </c>
      <c r="E448" s="2" t="s">
        <v>2150</v>
      </c>
      <c r="F448" s="2" t="s">
        <v>2953</v>
      </c>
      <c r="G448" s="2">
        <v>1</v>
      </c>
      <c r="H448" s="2" t="s">
        <v>2345</v>
      </c>
      <c r="I448" s="7">
        <v>1</v>
      </c>
      <c r="J448" s="2" t="s">
        <v>3130</v>
      </c>
      <c r="K448" s="2">
        <v>694</v>
      </c>
      <c r="L448" s="2" t="s">
        <v>13</v>
      </c>
      <c r="M448" s="80">
        <v>1.8</v>
      </c>
      <c r="N448" s="42" t="s">
        <v>8040</v>
      </c>
      <c r="O448" s="42" t="s">
        <v>8040</v>
      </c>
      <c r="P448" s="80">
        <v>2.4</v>
      </c>
      <c r="Q448" s="42" t="s">
        <v>8114</v>
      </c>
      <c r="R448" s="42" t="s">
        <v>8031</v>
      </c>
      <c r="S448" s="80">
        <v>2</v>
      </c>
      <c r="T448" s="42" t="s">
        <v>7905</v>
      </c>
      <c r="U448" s="42" t="s">
        <v>7902</v>
      </c>
      <c r="V448" s="80">
        <v>2.4</v>
      </c>
      <c r="W448" s="42" t="s">
        <v>8114</v>
      </c>
      <c r="X448" s="42" t="s">
        <v>8031</v>
      </c>
      <c r="Y448" s="2"/>
      <c r="Z448" s="2"/>
      <c r="AA448" s="2"/>
      <c r="AB448" s="2"/>
      <c r="AC448" s="2"/>
      <c r="AD448" s="2"/>
    </row>
    <row r="449" spans="1:30" ht="22.5" customHeight="1" x14ac:dyDescent="0.2">
      <c r="A449" s="2" t="s">
        <v>6597</v>
      </c>
      <c r="B449" s="2" t="s">
        <v>1486</v>
      </c>
      <c r="C449" s="2" t="s">
        <v>6750</v>
      </c>
      <c r="D449" s="2" t="s">
        <v>1496</v>
      </c>
      <c r="E449" s="2" t="s">
        <v>1342</v>
      </c>
      <c r="F449" s="2" t="s">
        <v>2271</v>
      </c>
      <c r="G449" s="2">
        <v>1</v>
      </c>
      <c r="H449" s="2" t="s">
        <v>2345</v>
      </c>
      <c r="I449" s="7">
        <v>1</v>
      </c>
      <c r="J449" s="2" t="s">
        <v>3130</v>
      </c>
      <c r="K449" s="2" t="s">
        <v>1497</v>
      </c>
      <c r="L449" s="2" t="s">
        <v>13</v>
      </c>
      <c r="M449" s="80">
        <v>5.67</v>
      </c>
      <c r="N449" s="42" t="s">
        <v>8239</v>
      </c>
      <c r="O449" s="42" t="s">
        <v>8239</v>
      </c>
      <c r="P449" s="80">
        <v>5.67</v>
      </c>
      <c r="Q449" s="42" t="s">
        <v>8253</v>
      </c>
      <c r="R449" s="42" t="s">
        <v>8239</v>
      </c>
      <c r="S449" s="80">
        <v>0</v>
      </c>
      <c r="T449" s="42" t="s">
        <v>8254</v>
      </c>
      <c r="U449" s="42" t="s">
        <v>8255</v>
      </c>
      <c r="V449" s="80">
        <v>0</v>
      </c>
      <c r="W449" s="42" t="s">
        <v>8254</v>
      </c>
      <c r="X449" s="42" t="s">
        <v>8255</v>
      </c>
      <c r="Y449" s="2"/>
      <c r="Z449" s="2"/>
      <c r="AA449" s="2"/>
      <c r="AB449" s="2"/>
      <c r="AC449" s="2"/>
      <c r="AD449" s="2"/>
    </row>
    <row r="450" spans="1:30" ht="22.5" customHeight="1" x14ac:dyDescent="0.2">
      <c r="A450" s="1" t="s">
        <v>6597</v>
      </c>
      <c r="B450" s="1" t="s">
        <v>1486</v>
      </c>
      <c r="C450" s="1" t="s">
        <v>6750</v>
      </c>
      <c r="D450" s="1" t="s">
        <v>1496</v>
      </c>
      <c r="E450" s="1" t="s">
        <v>3134</v>
      </c>
      <c r="F450" s="1" t="s">
        <v>2953</v>
      </c>
      <c r="G450" s="1">
        <v>1</v>
      </c>
      <c r="H450" s="1" t="s">
        <v>2345</v>
      </c>
      <c r="I450" s="86">
        <v>1</v>
      </c>
      <c r="J450" s="2" t="s">
        <v>3130</v>
      </c>
      <c r="K450" s="1"/>
      <c r="L450" s="1" t="s">
        <v>13</v>
      </c>
      <c r="M450" s="81">
        <v>6.75</v>
      </c>
      <c r="N450" s="42" t="s">
        <v>8210</v>
      </c>
      <c r="O450" s="42" t="s">
        <v>8210</v>
      </c>
      <c r="P450" s="81">
        <v>19.95</v>
      </c>
      <c r="Q450" s="42" t="s">
        <v>8256</v>
      </c>
      <c r="R450" s="42" t="s">
        <v>7990</v>
      </c>
      <c r="S450" s="81">
        <v>19.95</v>
      </c>
      <c r="T450" s="42" t="s">
        <v>8256</v>
      </c>
      <c r="U450" s="42" t="s">
        <v>7990</v>
      </c>
      <c r="V450" s="81">
        <v>9.9499999999999993</v>
      </c>
      <c r="W450" s="42" t="s">
        <v>8257</v>
      </c>
      <c r="X450" s="42" t="s">
        <v>8074</v>
      </c>
      <c r="Y450" s="2"/>
      <c r="Z450" s="2"/>
      <c r="AA450" s="2"/>
      <c r="AB450" s="2"/>
      <c r="AC450" s="2"/>
      <c r="AD450" s="2"/>
    </row>
    <row r="451" spans="1:30" ht="22.5" customHeight="1" x14ac:dyDescent="0.2">
      <c r="A451" s="2" t="s">
        <v>6597</v>
      </c>
      <c r="B451" s="2" t="s">
        <v>1486</v>
      </c>
      <c r="C451" s="2" t="s">
        <v>6750</v>
      </c>
      <c r="D451" s="2" t="s">
        <v>1496</v>
      </c>
      <c r="E451" s="2" t="s">
        <v>6600</v>
      </c>
      <c r="F451" s="2" t="s">
        <v>2314</v>
      </c>
      <c r="G451" s="2">
        <v>1</v>
      </c>
      <c r="H451" s="2" t="s">
        <v>2345</v>
      </c>
      <c r="I451" s="7">
        <v>1</v>
      </c>
      <c r="J451" s="2" t="s">
        <v>3130</v>
      </c>
      <c r="K451" s="2">
        <v>91</v>
      </c>
      <c r="L451" s="2" t="s">
        <v>13</v>
      </c>
      <c r="M451" s="80">
        <v>4.95</v>
      </c>
      <c r="N451" s="42" t="s">
        <v>7934</v>
      </c>
      <c r="O451" s="42" t="s">
        <v>7934</v>
      </c>
      <c r="P451" s="80">
        <v>5.95</v>
      </c>
      <c r="Q451" s="42" t="s">
        <v>7936</v>
      </c>
      <c r="R451" s="42" t="s">
        <v>7937</v>
      </c>
      <c r="S451" s="80" t="s">
        <v>1094</v>
      </c>
      <c r="T451" s="42" t="s">
        <v>1094</v>
      </c>
      <c r="U451" s="42" t="s">
        <v>1094</v>
      </c>
      <c r="V451" s="80" t="s">
        <v>1094</v>
      </c>
      <c r="W451" s="42" t="s">
        <v>1094</v>
      </c>
      <c r="X451" s="42" t="s">
        <v>1094</v>
      </c>
      <c r="Y451" s="2"/>
      <c r="Z451" s="2"/>
      <c r="AA451" s="2"/>
      <c r="AB451" s="2"/>
      <c r="AC451" s="2"/>
      <c r="AD451" s="2"/>
    </row>
    <row r="452" spans="1:30" ht="22.5" customHeight="1" x14ac:dyDescent="0.2">
      <c r="A452" s="2" t="s">
        <v>6597</v>
      </c>
      <c r="B452" s="2" t="s">
        <v>1486</v>
      </c>
      <c r="C452" s="2" t="s">
        <v>6750</v>
      </c>
      <c r="D452" s="2" t="s">
        <v>1496</v>
      </c>
      <c r="E452" s="2" t="s">
        <v>1777</v>
      </c>
      <c r="F452" s="2" t="s">
        <v>2270</v>
      </c>
      <c r="G452" s="2">
        <v>1</v>
      </c>
      <c r="H452" s="2" t="s">
        <v>2345</v>
      </c>
      <c r="I452" s="7">
        <v>10</v>
      </c>
      <c r="J452" s="2" t="s">
        <v>2315</v>
      </c>
      <c r="K452" s="2" t="s">
        <v>1831</v>
      </c>
      <c r="L452" s="2" t="s">
        <v>13</v>
      </c>
      <c r="M452" s="80">
        <v>41.999999999999993</v>
      </c>
      <c r="N452" s="42" t="s">
        <v>7884</v>
      </c>
      <c r="O452" s="42" t="s">
        <v>7884</v>
      </c>
      <c r="P452" s="80">
        <v>48.999999999999993</v>
      </c>
      <c r="Q452" s="42" t="s">
        <v>7940</v>
      </c>
      <c r="R452" s="42" t="s">
        <v>7941</v>
      </c>
      <c r="S452" s="80">
        <v>196</v>
      </c>
      <c r="T452" s="42" t="s">
        <v>8258</v>
      </c>
      <c r="U452" s="42" t="s">
        <v>8259</v>
      </c>
      <c r="V452" s="80">
        <v>83.999999999999986</v>
      </c>
      <c r="W452" s="42" t="s">
        <v>7975</v>
      </c>
      <c r="X452" s="42" t="s">
        <v>7974</v>
      </c>
      <c r="Y452" s="2"/>
      <c r="Z452" s="2"/>
      <c r="AA452" s="2"/>
      <c r="AB452" s="2"/>
      <c r="AC452" s="2"/>
      <c r="AD452" s="2"/>
    </row>
    <row r="453" spans="1:30" ht="22.5" customHeight="1" x14ac:dyDescent="0.2">
      <c r="A453" s="2" t="s">
        <v>6597</v>
      </c>
      <c r="B453" s="2" t="s">
        <v>1486</v>
      </c>
      <c r="C453" s="2" t="s">
        <v>6751</v>
      </c>
      <c r="D453" s="2" t="s">
        <v>1496</v>
      </c>
      <c r="E453" s="2" t="s">
        <v>2150</v>
      </c>
      <c r="F453" s="2" t="s">
        <v>2953</v>
      </c>
      <c r="G453" s="2">
        <v>1</v>
      </c>
      <c r="H453" s="2" t="s">
        <v>2345</v>
      </c>
      <c r="I453" s="7">
        <v>10</v>
      </c>
      <c r="J453" s="2" t="s">
        <v>2315</v>
      </c>
      <c r="K453" s="2">
        <v>235</v>
      </c>
      <c r="L453" s="2" t="s">
        <v>13</v>
      </c>
      <c r="M453" s="80">
        <v>30</v>
      </c>
      <c r="N453" s="42" t="s">
        <v>7886</v>
      </c>
      <c r="O453" s="42" t="s">
        <v>7886</v>
      </c>
      <c r="P453" s="80" t="s">
        <v>1094</v>
      </c>
      <c r="Q453" s="42" t="s">
        <v>1094</v>
      </c>
      <c r="R453" s="42" t="s">
        <v>1094</v>
      </c>
      <c r="S453" s="80" t="s">
        <v>1094</v>
      </c>
      <c r="T453" s="42" t="s">
        <v>1094</v>
      </c>
      <c r="U453" s="42" t="s">
        <v>1094</v>
      </c>
      <c r="V453" s="80">
        <v>60</v>
      </c>
      <c r="W453" s="42" t="s">
        <v>7944</v>
      </c>
      <c r="X453" s="42" t="s">
        <v>7937</v>
      </c>
      <c r="Y453" s="2"/>
      <c r="Z453" s="2"/>
      <c r="AA453" s="2"/>
      <c r="AB453" s="2"/>
      <c r="AC453" s="2"/>
      <c r="AD453" s="2"/>
    </row>
    <row r="454" spans="1:30" ht="22.5" customHeight="1" x14ac:dyDescent="0.2">
      <c r="A454" s="2" t="s">
        <v>6597</v>
      </c>
      <c r="B454" s="2" t="s">
        <v>1486</v>
      </c>
      <c r="C454" s="2" t="s">
        <v>6752</v>
      </c>
      <c r="D454" s="2" t="s">
        <v>1496</v>
      </c>
      <c r="E454" s="2" t="s">
        <v>2150</v>
      </c>
      <c r="F454" s="2" t="s">
        <v>2953</v>
      </c>
      <c r="G454" s="2">
        <v>1</v>
      </c>
      <c r="H454" s="2" t="s">
        <v>2345</v>
      </c>
      <c r="I454" s="7">
        <v>5</v>
      </c>
      <c r="J454" s="2" t="s">
        <v>2315</v>
      </c>
      <c r="K454" s="2">
        <v>135</v>
      </c>
      <c r="L454" s="2" t="s">
        <v>13</v>
      </c>
      <c r="M454" s="80">
        <v>30</v>
      </c>
      <c r="N454" s="42" t="s">
        <v>7937</v>
      </c>
      <c r="O454" s="42" t="s">
        <v>7937</v>
      </c>
      <c r="P454" s="80">
        <v>85</v>
      </c>
      <c r="Q454" s="42" t="s">
        <v>8260</v>
      </c>
      <c r="R454" s="42" t="s">
        <v>8057</v>
      </c>
      <c r="S454" s="80">
        <v>85</v>
      </c>
      <c r="T454" s="42" t="s">
        <v>8260</v>
      </c>
      <c r="U454" s="42" t="s">
        <v>8057</v>
      </c>
      <c r="V454" s="80">
        <v>45</v>
      </c>
      <c r="W454" s="42" t="s">
        <v>7942</v>
      </c>
      <c r="X454" s="42" t="s">
        <v>7943</v>
      </c>
      <c r="Y454" s="2"/>
      <c r="Z454" s="2"/>
      <c r="AA454" s="2"/>
      <c r="AB454" s="2"/>
      <c r="AC454" s="2"/>
      <c r="AD454" s="2"/>
    </row>
    <row r="455" spans="1:30" ht="22.5" customHeight="1" x14ac:dyDescent="0.2">
      <c r="A455" s="2" t="s">
        <v>6597</v>
      </c>
      <c r="B455" s="2" t="s">
        <v>1486</v>
      </c>
      <c r="C455" s="2" t="s">
        <v>6753</v>
      </c>
      <c r="D455" s="2" t="s">
        <v>1498</v>
      </c>
      <c r="E455" s="2" t="s">
        <v>1342</v>
      </c>
      <c r="F455" s="2" t="s">
        <v>2273</v>
      </c>
      <c r="G455" s="2">
        <v>1</v>
      </c>
      <c r="H455" s="2" t="s">
        <v>2345</v>
      </c>
      <c r="I455" s="7">
        <v>1</v>
      </c>
      <c r="J455" s="2" t="s">
        <v>3130</v>
      </c>
      <c r="K455" s="2" t="s">
        <v>1499</v>
      </c>
      <c r="L455" s="2" t="s">
        <v>13</v>
      </c>
      <c r="M455" s="80">
        <v>5.33</v>
      </c>
      <c r="N455" s="42" t="s">
        <v>7874</v>
      </c>
      <c r="O455" s="42" t="s">
        <v>7874</v>
      </c>
      <c r="P455" s="80">
        <v>5.33</v>
      </c>
      <c r="Q455" s="42" t="s">
        <v>7875</v>
      </c>
      <c r="R455" s="42" t="s">
        <v>7874</v>
      </c>
      <c r="S455" s="80">
        <v>3.33</v>
      </c>
      <c r="T455" s="42" t="s">
        <v>8123</v>
      </c>
      <c r="U455" s="42" t="s">
        <v>8061</v>
      </c>
      <c r="V455" s="80">
        <v>3.33</v>
      </c>
      <c r="W455" s="42" t="s">
        <v>8123</v>
      </c>
      <c r="X455" s="42" t="s">
        <v>8061</v>
      </c>
      <c r="Y455" s="2"/>
      <c r="Z455" s="2"/>
      <c r="AA455" s="2"/>
      <c r="AB455" s="2"/>
      <c r="AC455" s="2"/>
      <c r="AD455" s="2"/>
    </row>
    <row r="456" spans="1:30" ht="22.5" customHeight="1" x14ac:dyDescent="0.2">
      <c r="A456" s="1" t="s">
        <v>6597</v>
      </c>
      <c r="B456" s="1" t="s">
        <v>1486</v>
      </c>
      <c r="C456" s="1" t="s">
        <v>6753</v>
      </c>
      <c r="D456" s="1" t="s">
        <v>1498</v>
      </c>
      <c r="E456" s="1" t="s">
        <v>3134</v>
      </c>
      <c r="F456" s="1" t="s">
        <v>2953</v>
      </c>
      <c r="G456" s="1">
        <v>1</v>
      </c>
      <c r="H456" s="1" t="s">
        <v>2345</v>
      </c>
      <c r="I456" s="86">
        <v>1</v>
      </c>
      <c r="J456" s="2" t="s">
        <v>3130</v>
      </c>
      <c r="K456" s="1"/>
      <c r="L456" s="1" t="s">
        <v>13</v>
      </c>
      <c r="M456" s="81">
        <v>5.95</v>
      </c>
      <c r="N456" s="42" t="s">
        <v>7937</v>
      </c>
      <c r="O456" s="42" t="s">
        <v>7937</v>
      </c>
      <c r="P456" s="81">
        <v>3.95</v>
      </c>
      <c r="Q456" s="42" t="s">
        <v>7878</v>
      </c>
      <c r="R456" s="42" t="s">
        <v>7877</v>
      </c>
      <c r="S456" s="81">
        <v>3.8</v>
      </c>
      <c r="T456" s="42" t="s">
        <v>8261</v>
      </c>
      <c r="U456" s="42" t="s">
        <v>7880</v>
      </c>
      <c r="V456" s="81">
        <v>4.5</v>
      </c>
      <c r="W456" s="42" t="s">
        <v>8034</v>
      </c>
      <c r="X456" s="42" t="s">
        <v>8035</v>
      </c>
      <c r="Y456" s="2"/>
      <c r="Z456" s="2"/>
      <c r="AA456" s="2"/>
      <c r="AB456" s="2"/>
      <c r="AC456" s="2"/>
      <c r="AD456" s="2"/>
    </row>
    <row r="457" spans="1:30" ht="22.5" customHeight="1" x14ac:dyDescent="0.2">
      <c r="A457" s="2" t="s">
        <v>6597</v>
      </c>
      <c r="B457" s="2" t="s">
        <v>1486</v>
      </c>
      <c r="C457" s="2" t="s">
        <v>6753</v>
      </c>
      <c r="D457" s="2" t="s">
        <v>1498</v>
      </c>
      <c r="E457" s="2" t="s">
        <v>6600</v>
      </c>
      <c r="F457" s="2" t="s">
        <v>2314</v>
      </c>
      <c r="G457" s="2">
        <v>1</v>
      </c>
      <c r="H457" s="2" t="s">
        <v>2345</v>
      </c>
      <c r="I457" s="7">
        <v>1</v>
      </c>
      <c r="J457" s="2" t="s">
        <v>3130</v>
      </c>
      <c r="K457" s="2">
        <v>94</v>
      </c>
      <c r="L457" s="2" t="s">
        <v>13</v>
      </c>
      <c r="M457" s="80">
        <v>4.5</v>
      </c>
      <c r="N457" s="42" t="s">
        <v>8035</v>
      </c>
      <c r="O457" s="42" t="s">
        <v>8035</v>
      </c>
      <c r="P457" s="80">
        <v>4.5</v>
      </c>
      <c r="Q457" s="42" t="s">
        <v>8034</v>
      </c>
      <c r="R457" s="42" t="s">
        <v>8035</v>
      </c>
      <c r="S457" s="80">
        <v>3.25</v>
      </c>
      <c r="T457" s="42" t="s">
        <v>8062</v>
      </c>
      <c r="U457" s="42" t="s">
        <v>8061</v>
      </c>
      <c r="V457" s="80">
        <v>3.25</v>
      </c>
      <c r="W457" s="42" t="s">
        <v>8062</v>
      </c>
      <c r="X457" s="42" t="s">
        <v>8061</v>
      </c>
      <c r="Y457" s="2"/>
      <c r="Z457" s="2"/>
      <c r="AA457" s="2"/>
      <c r="AB457" s="2"/>
      <c r="AC457" s="2"/>
      <c r="AD457" s="2"/>
    </row>
    <row r="458" spans="1:30" ht="22.5" customHeight="1" x14ac:dyDescent="0.2">
      <c r="A458" s="2" t="s">
        <v>6597</v>
      </c>
      <c r="B458" s="2" t="s">
        <v>1486</v>
      </c>
      <c r="C458" s="2" t="s">
        <v>6753</v>
      </c>
      <c r="D458" s="2" t="s">
        <v>1498</v>
      </c>
      <c r="E458" s="2" t="s">
        <v>1777</v>
      </c>
      <c r="F458" s="2" t="s">
        <v>2272</v>
      </c>
      <c r="G458" s="2">
        <v>1</v>
      </c>
      <c r="H458" s="2" t="s">
        <v>2345</v>
      </c>
      <c r="I458" s="7">
        <v>1</v>
      </c>
      <c r="J458" s="2" t="s">
        <v>3130</v>
      </c>
      <c r="K458" s="2" t="s">
        <v>1832</v>
      </c>
      <c r="L458" s="2" t="s">
        <v>13</v>
      </c>
      <c r="M458" s="80">
        <v>4.8999999999999995</v>
      </c>
      <c r="N458" s="42" t="s">
        <v>7941</v>
      </c>
      <c r="O458" s="42" t="s">
        <v>7941</v>
      </c>
      <c r="P458" s="80">
        <v>3.5</v>
      </c>
      <c r="Q458" s="42" t="s">
        <v>8064</v>
      </c>
      <c r="R458" s="42" t="s">
        <v>8063</v>
      </c>
      <c r="S458" s="80">
        <v>3.5</v>
      </c>
      <c r="T458" s="42" t="s">
        <v>8064</v>
      </c>
      <c r="U458" s="42" t="s">
        <v>8063</v>
      </c>
      <c r="V458" s="80">
        <v>4.1999999999999993</v>
      </c>
      <c r="W458" s="42" t="s">
        <v>7885</v>
      </c>
      <c r="X458" s="42" t="s">
        <v>7884</v>
      </c>
      <c r="Y458" s="2"/>
      <c r="Z458" s="2"/>
      <c r="AA458" s="2"/>
      <c r="AB458" s="2"/>
      <c r="AC458" s="2"/>
      <c r="AD458" s="2"/>
    </row>
    <row r="459" spans="1:30" ht="22.5" customHeight="1" x14ac:dyDescent="0.2">
      <c r="A459" s="2" t="s">
        <v>6597</v>
      </c>
      <c r="B459" s="2" t="s">
        <v>1486</v>
      </c>
      <c r="C459" s="2" t="s">
        <v>6754</v>
      </c>
      <c r="D459" s="2" t="s">
        <v>1498</v>
      </c>
      <c r="E459" s="2" t="s">
        <v>2150</v>
      </c>
      <c r="F459" s="2" t="s">
        <v>2953</v>
      </c>
      <c r="G459" s="2">
        <v>1</v>
      </c>
      <c r="H459" s="2" t="s">
        <v>2345</v>
      </c>
      <c r="I459" s="7">
        <v>18</v>
      </c>
      <c r="J459" s="2" t="s">
        <v>2315</v>
      </c>
      <c r="K459" s="2">
        <v>134</v>
      </c>
      <c r="L459" s="2" t="s">
        <v>13</v>
      </c>
      <c r="M459" s="80">
        <v>108</v>
      </c>
      <c r="N459" s="42" t="s">
        <v>7937</v>
      </c>
      <c r="O459" s="42" t="s">
        <v>7937</v>
      </c>
      <c r="P459" s="80">
        <v>108</v>
      </c>
      <c r="Q459" s="42" t="s">
        <v>7944</v>
      </c>
      <c r="R459" s="42" t="s">
        <v>7937</v>
      </c>
      <c r="S459" s="80">
        <v>63</v>
      </c>
      <c r="T459" s="42" t="s">
        <v>8064</v>
      </c>
      <c r="U459" s="42" t="s">
        <v>8063</v>
      </c>
      <c r="V459" s="80">
        <v>63</v>
      </c>
      <c r="W459" s="42" t="s">
        <v>8064</v>
      </c>
      <c r="X459" s="42" t="s">
        <v>8063</v>
      </c>
      <c r="Y459" s="2"/>
      <c r="Z459" s="2"/>
      <c r="AA459" s="2"/>
      <c r="AB459" s="2"/>
      <c r="AC459" s="2"/>
      <c r="AD459" s="2"/>
    </row>
    <row r="460" spans="1:30" ht="22.5" customHeight="1" x14ac:dyDescent="0.2">
      <c r="A460" s="2" t="s">
        <v>6597</v>
      </c>
      <c r="B460" s="2" t="s">
        <v>1486</v>
      </c>
      <c r="C460" s="2" t="s">
        <v>6755</v>
      </c>
      <c r="D460" s="2" t="s">
        <v>1498</v>
      </c>
      <c r="E460" s="2" t="s">
        <v>2150</v>
      </c>
      <c r="F460" s="2" t="s">
        <v>2953</v>
      </c>
      <c r="G460" s="2">
        <v>1</v>
      </c>
      <c r="H460" s="2" t="s">
        <v>2345</v>
      </c>
      <c r="I460" s="7">
        <v>18</v>
      </c>
      <c r="J460" s="2" t="s">
        <v>2315</v>
      </c>
      <c r="K460" s="2">
        <v>134</v>
      </c>
      <c r="L460" s="2" t="s">
        <v>13</v>
      </c>
      <c r="M460" s="80">
        <v>64.8</v>
      </c>
      <c r="N460" s="42" t="s">
        <v>7947</v>
      </c>
      <c r="O460" s="42" t="s">
        <v>7947</v>
      </c>
      <c r="P460" s="80">
        <v>64.8</v>
      </c>
      <c r="Q460" s="42" t="s">
        <v>7948</v>
      </c>
      <c r="R460" s="42" t="s">
        <v>7947</v>
      </c>
      <c r="S460" s="80">
        <v>43.2</v>
      </c>
      <c r="T460" s="42" t="s">
        <v>8114</v>
      </c>
      <c r="U460" s="42" t="s">
        <v>8031</v>
      </c>
      <c r="V460" s="80">
        <v>43.2</v>
      </c>
      <c r="W460" s="42" t="s">
        <v>8114</v>
      </c>
      <c r="X460" s="42" t="s">
        <v>8031</v>
      </c>
      <c r="Y460" s="2"/>
      <c r="Z460" s="2"/>
      <c r="AA460" s="2"/>
      <c r="AB460" s="2"/>
      <c r="AC460" s="2"/>
      <c r="AD460" s="2"/>
    </row>
    <row r="461" spans="1:30" ht="22.5" customHeight="1" x14ac:dyDescent="0.2">
      <c r="A461" s="2" t="s">
        <v>6597</v>
      </c>
      <c r="B461" s="2" t="s">
        <v>1486</v>
      </c>
      <c r="C461" s="2" t="s">
        <v>6756</v>
      </c>
      <c r="D461" s="2" t="s">
        <v>1500</v>
      </c>
      <c r="E461" s="2" t="s">
        <v>1342</v>
      </c>
      <c r="F461" s="2" t="s">
        <v>2274</v>
      </c>
      <c r="G461" s="2">
        <v>1</v>
      </c>
      <c r="H461" s="2" t="s">
        <v>2345</v>
      </c>
      <c r="I461" s="7">
        <v>1</v>
      </c>
      <c r="J461" s="2" t="s">
        <v>3130</v>
      </c>
      <c r="K461" s="2" t="s">
        <v>1501</v>
      </c>
      <c r="L461" s="2" t="s">
        <v>13</v>
      </c>
      <c r="M461" s="80" t="s">
        <v>1094</v>
      </c>
      <c r="N461" s="42" t="s">
        <v>1094</v>
      </c>
      <c r="O461" s="42" t="s">
        <v>1094</v>
      </c>
      <c r="P461" s="80" t="s">
        <v>1094</v>
      </c>
      <c r="Q461" s="42" t="s">
        <v>1094</v>
      </c>
      <c r="R461" s="42" t="s">
        <v>1094</v>
      </c>
      <c r="S461" s="80">
        <v>2.67</v>
      </c>
      <c r="T461" s="42" t="s">
        <v>8124</v>
      </c>
      <c r="U461" s="42" t="s">
        <v>8125</v>
      </c>
      <c r="V461" s="80">
        <v>2.67</v>
      </c>
      <c r="W461" s="42" t="s">
        <v>8124</v>
      </c>
      <c r="X461" s="42" t="s">
        <v>8125</v>
      </c>
      <c r="Y461" s="2"/>
      <c r="Z461" s="2"/>
      <c r="AA461" s="2"/>
      <c r="AB461" s="2"/>
      <c r="AC461" s="2"/>
      <c r="AD461" s="2"/>
    </row>
    <row r="462" spans="1:30" ht="22.5" customHeight="1" x14ac:dyDescent="0.2">
      <c r="A462" s="1" t="s">
        <v>6597</v>
      </c>
      <c r="B462" s="1" t="s">
        <v>1486</v>
      </c>
      <c r="C462" s="1" t="s">
        <v>6756</v>
      </c>
      <c r="D462" s="1" t="s">
        <v>1500</v>
      </c>
      <c r="E462" s="1" t="s">
        <v>3134</v>
      </c>
      <c r="F462" s="1" t="s">
        <v>2953</v>
      </c>
      <c r="G462" s="1">
        <v>1</v>
      </c>
      <c r="H462" s="1" t="s">
        <v>2345</v>
      </c>
      <c r="I462" s="86">
        <v>1</v>
      </c>
      <c r="J462" s="2" t="s">
        <v>3130</v>
      </c>
      <c r="K462" s="1"/>
      <c r="L462" s="1" t="s">
        <v>13</v>
      </c>
      <c r="M462" s="81">
        <v>4.95</v>
      </c>
      <c r="N462" s="42" t="s">
        <v>7934</v>
      </c>
      <c r="O462" s="42" t="s">
        <v>7934</v>
      </c>
      <c r="P462" s="81">
        <v>3.95</v>
      </c>
      <c r="Q462" s="42" t="s">
        <v>7878</v>
      </c>
      <c r="R462" s="42" t="s">
        <v>7877</v>
      </c>
      <c r="S462" s="81">
        <v>3.95</v>
      </c>
      <c r="T462" s="42" t="s">
        <v>7878</v>
      </c>
      <c r="U462" s="42" t="s">
        <v>7877</v>
      </c>
      <c r="V462" s="81">
        <v>4.5</v>
      </c>
      <c r="W462" s="42" t="s">
        <v>8034</v>
      </c>
      <c r="X462" s="42" t="s">
        <v>8035</v>
      </c>
      <c r="Y462" s="2"/>
      <c r="Z462" s="2"/>
      <c r="AA462" s="2"/>
      <c r="AB462" s="2"/>
      <c r="AC462" s="2"/>
      <c r="AD462" s="2"/>
    </row>
    <row r="463" spans="1:30" ht="22.5" customHeight="1" x14ac:dyDescent="0.2">
      <c r="A463" s="2" t="s">
        <v>6597</v>
      </c>
      <c r="B463" s="2" t="s">
        <v>1486</v>
      </c>
      <c r="C463" s="2" t="s">
        <v>6756</v>
      </c>
      <c r="D463" s="2" t="s">
        <v>1500</v>
      </c>
      <c r="E463" s="2" t="s">
        <v>6600</v>
      </c>
      <c r="F463" s="2" t="s">
        <v>2314</v>
      </c>
      <c r="G463" s="2">
        <v>1</v>
      </c>
      <c r="H463" s="2" t="s">
        <v>2345</v>
      </c>
      <c r="I463" s="7">
        <v>1</v>
      </c>
      <c r="J463" s="2" t="s">
        <v>3130</v>
      </c>
      <c r="K463" s="2">
        <v>670</v>
      </c>
      <c r="L463" s="2" t="s">
        <v>13</v>
      </c>
      <c r="M463" s="80">
        <v>3.95</v>
      </c>
      <c r="N463" s="42" t="s">
        <v>7877</v>
      </c>
      <c r="O463" s="42" t="s">
        <v>7877</v>
      </c>
      <c r="P463" s="80">
        <v>3.95</v>
      </c>
      <c r="Q463" s="42" t="s">
        <v>7878</v>
      </c>
      <c r="R463" s="42" t="s">
        <v>7877</v>
      </c>
      <c r="S463" s="80">
        <v>3.25</v>
      </c>
      <c r="T463" s="42" t="s">
        <v>8062</v>
      </c>
      <c r="U463" s="42" t="s">
        <v>8061</v>
      </c>
      <c r="V463" s="80">
        <v>3.25</v>
      </c>
      <c r="W463" s="42" t="s">
        <v>8062</v>
      </c>
      <c r="X463" s="42" t="s">
        <v>8061</v>
      </c>
      <c r="Y463" s="2"/>
      <c r="Z463" s="2"/>
      <c r="AA463" s="2"/>
      <c r="AB463" s="2"/>
      <c r="AC463" s="2"/>
      <c r="AD463" s="2"/>
    </row>
    <row r="464" spans="1:30" ht="22.5" customHeight="1" x14ac:dyDescent="0.2">
      <c r="A464" s="2" t="s">
        <v>6597</v>
      </c>
      <c r="B464" s="2" t="s">
        <v>1486</v>
      </c>
      <c r="C464" s="2" t="s">
        <v>6756</v>
      </c>
      <c r="D464" s="2" t="s">
        <v>1500</v>
      </c>
      <c r="E464" s="2" t="s">
        <v>1777</v>
      </c>
      <c r="F464" s="2" t="s">
        <v>2274</v>
      </c>
      <c r="G464" s="2">
        <v>1</v>
      </c>
      <c r="H464" s="2" t="s">
        <v>2345</v>
      </c>
      <c r="I464" s="7">
        <v>15</v>
      </c>
      <c r="J464" s="2" t="s">
        <v>2315</v>
      </c>
      <c r="K464" s="2" t="s">
        <v>1501</v>
      </c>
      <c r="L464" s="2" t="s">
        <v>13</v>
      </c>
      <c r="M464" s="80">
        <v>42</v>
      </c>
      <c r="N464" s="42" t="s">
        <v>7911</v>
      </c>
      <c r="O464" s="42" t="s">
        <v>7911</v>
      </c>
      <c r="P464" s="80">
        <v>31.499999999999993</v>
      </c>
      <c r="Q464" s="42" t="s">
        <v>8155</v>
      </c>
      <c r="R464" s="42" t="s">
        <v>8156</v>
      </c>
      <c r="S464" s="80">
        <v>29.399999999999991</v>
      </c>
      <c r="T464" s="42" t="s">
        <v>8262</v>
      </c>
      <c r="U464" s="42" t="s">
        <v>7902</v>
      </c>
      <c r="V464" s="80">
        <v>31.499999999999993</v>
      </c>
      <c r="W464" s="42" t="s">
        <v>8155</v>
      </c>
      <c r="X464" s="42" t="s">
        <v>8156</v>
      </c>
      <c r="Y464" s="2"/>
      <c r="Z464" s="2"/>
      <c r="AA464" s="2"/>
      <c r="AB464" s="2"/>
      <c r="AC464" s="2"/>
      <c r="AD464" s="2"/>
    </row>
    <row r="465" spans="1:30" ht="22.5" customHeight="1" x14ac:dyDescent="0.2">
      <c r="A465" s="2" t="s">
        <v>6597</v>
      </c>
      <c r="B465" s="2" t="s">
        <v>1486</v>
      </c>
      <c r="C465" s="2" t="s">
        <v>6757</v>
      </c>
      <c r="D465" s="2" t="s">
        <v>1500</v>
      </c>
      <c r="E465" s="2" t="s">
        <v>2150</v>
      </c>
      <c r="F465" s="2" t="s">
        <v>2953</v>
      </c>
      <c r="G465" s="2">
        <v>1</v>
      </c>
      <c r="H465" s="2" t="s">
        <v>2345</v>
      </c>
      <c r="I465" s="7">
        <v>18</v>
      </c>
      <c r="J465" s="2" t="s">
        <v>2315</v>
      </c>
      <c r="K465" s="2">
        <v>209</v>
      </c>
      <c r="L465" s="2" t="s">
        <v>13</v>
      </c>
      <c r="M465" s="80">
        <v>43.2</v>
      </c>
      <c r="N465" s="42" t="s">
        <v>8031</v>
      </c>
      <c r="O465" s="42" t="s">
        <v>8031</v>
      </c>
      <c r="P465" s="80">
        <v>43.2</v>
      </c>
      <c r="Q465" s="42" t="s">
        <v>8114</v>
      </c>
      <c r="R465" s="42" t="s">
        <v>8031</v>
      </c>
      <c r="S465" s="80">
        <v>43.2</v>
      </c>
      <c r="T465" s="42" t="s">
        <v>8114</v>
      </c>
      <c r="U465" s="42" t="s">
        <v>8031</v>
      </c>
      <c r="V465" s="80">
        <v>43.2</v>
      </c>
      <c r="W465" s="42" t="s">
        <v>8114</v>
      </c>
      <c r="X465" s="42" t="s">
        <v>8031</v>
      </c>
      <c r="Y465" s="2"/>
      <c r="Z465" s="2"/>
      <c r="AA465" s="2"/>
      <c r="AB465" s="2"/>
      <c r="AC465" s="2"/>
      <c r="AD465" s="2"/>
    </row>
    <row r="466" spans="1:30" ht="22.5" customHeight="1" x14ac:dyDescent="0.2">
      <c r="A466" s="2" t="s">
        <v>6597</v>
      </c>
      <c r="B466" s="2" t="s">
        <v>1486</v>
      </c>
      <c r="C466" s="2" t="s">
        <v>6758</v>
      </c>
      <c r="D466" s="2" t="s">
        <v>1502</v>
      </c>
      <c r="E466" s="2" t="s">
        <v>1342</v>
      </c>
      <c r="F466" s="2" t="s">
        <v>2275</v>
      </c>
      <c r="G466" s="2">
        <v>1</v>
      </c>
      <c r="H466" s="2" t="s">
        <v>2345</v>
      </c>
      <c r="I466" s="7">
        <v>1</v>
      </c>
      <c r="J466" s="2" t="s">
        <v>3130</v>
      </c>
      <c r="K466" s="2" t="s">
        <v>1503</v>
      </c>
      <c r="L466" s="2" t="s">
        <v>13</v>
      </c>
      <c r="M466" s="80" t="s">
        <v>1094</v>
      </c>
      <c r="N466" s="42" t="s">
        <v>1094</v>
      </c>
      <c r="O466" s="42" t="s">
        <v>1094</v>
      </c>
      <c r="P466" s="80" t="s">
        <v>1094</v>
      </c>
      <c r="Q466" s="42" t="s">
        <v>1094</v>
      </c>
      <c r="R466" s="42" t="s">
        <v>1094</v>
      </c>
      <c r="S466" s="80">
        <v>2</v>
      </c>
      <c r="T466" s="42" t="s">
        <v>7905</v>
      </c>
      <c r="U466" s="42" t="s">
        <v>7902</v>
      </c>
      <c r="V466" s="80">
        <v>2</v>
      </c>
      <c r="W466" s="42" t="s">
        <v>7905</v>
      </c>
      <c r="X466" s="42" t="s">
        <v>7902</v>
      </c>
      <c r="Y466" s="2"/>
      <c r="Z466" s="2"/>
      <c r="AA466" s="2"/>
      <c r="AB466" s="2"/>
      <c r="AC466" s="2"/>
      <c r="AD466" s="2"/>
    </row>
    <row r="467" spans="1:30" ht="22.5" customHeight="1" x14ac:dyDescent="0.2">
      <c r="A467" s="1" t="s">
        <v>6597</v>
      </c>
      <c r="B467" s="1" t="s">
        <v>1486</v>
      </c>
      <c r="C467" s="1" t="s">
        <v>6758</v>
      </c>
      <c r="D467" s="1" t="s">
        <v>1502</v>
      </c>
      <c r="E467" s="1" t="s">
        <v>3134</v>
      </c>
      <c r="F467" s="1" t="s">
        <v>2953</v>
      </c>
      <c r="G467" s="1">
        <v>1</v>
      </c>
      <c r="H467" s="1" t="s">
        <v>2345</v>
      </c>
      <c r="I467" s="86">
        <v>1</v>
      </c>
      <c r="J467" s="2" t="s">
        <v>3130</v>
      </c>
      <c r="K467" s="1"/>
      <c r="L467" s="1" t="s">
        <v>13</v>
      </c>
      <c r="M467" s="81">
        <v>2.4</v>
      </c>
      <c r="N467" s="42" t="s">
        <v>8031</v>
      </c>
      <c r="O467" s="42" t="s">
        <v>8031</v>
      </c>
      <c r="P467" s="81">
        <v>1.95</v>
      </c>
      <c r="Q467" s="42" t="s">
        <v>8160</v>
      </c>
      <c r="R467" s="42" t="s">
        <v>7902</v>
      </c>
      <c r="S467" s="81">
        <v>1.95</v>
      </c>
      <c r="T467" s="42" t="s">
        <v>8160</v>
      </c>
      <c r="U467" s="42" t="s">
        <v>7902</v>
      </c>
      <c r="V467" s="81">
        <v>2.2000000000000002</v>
      </c>
      <c r="W467" s="42" t="s">
        <v>8142</v>
      </c>
      <c r="X467" s="42" t="s">
        <v>8141</v>
      </c>
      <c r="Y467" s="2"/>
      <c r="Z467" s="2"/>
      <c r="AA467" s="2"/>
      <c r="AB467" s="2"/>
      <c r="AC467" s="2"/>
      <c r="AD467" s="2"/>
    </row>
    <row r="468" spans="1:30" ht="22.5" customHeight="1" x14ac:dyDescent="0.2">
      <c r="A468" s="2" t="s">
        <v>6597</v>
      </c>
      <c r="B468" s="2" t="s">
        <v>1486</v>
      </c>
      <c r="C468" s="2" t="s">
        <v>6758</v>
      </c>
      <c r="D468" s="2" t="s">
        <v>1502</v>
      </c>
      <c r="E468" s="2" t="s">
        <v>6600</v>
      </c>
      <c r="F468" s="2" t="s">
        <v>3153</v>
      </c>
      <c r="G468" s="2">
        <v>1</v>
      </c>
      <c r="H468" s="2" t="s">
        <v>2345</v>
      </c>
      <c r="I468" s="7">
        <v>15</v>
      </c>
      <c r="J468" s="2" t="s">
        <v>2315</v>
      </c>
      <c r="K468" s="2" t="s">
        <v>3123</v>
      </c>
      <c r="L468" s="2" t="s">
        <v>13</v>
      </c>
      <c r="M468" s="80">
        <v>56.25</v>
      </c>
      <c r="N468" s="42" t="s">
        <v>7880</v>
      </c>
      <c r="O468" s="42" t="s">
        <v>7880</v>
      </c>
      <c r="P468" s="80">
        <v>56.25</v>
      </c>
      <c r="Q468" s="42" t="s">
        <v>7879</v>
      </c>
      <c r="R468" s="42" t="s">
        <v>7880</v>
      </c>
      <c r="S468" s="80">
        <v>40</v>
      </c>
      <c r="T468" s="42" t="s">
        <v>8124</v>
      </c>
      <c r="U468" s="42" t="s">
        <v>8125</v>
      </c>
      <c r="V468" s="80">
        <v>40</v>
      </c>
      <c r="W468" s="42" t="s">
        <v>8124</v>
      </c>
      <c r="X468" s="42" t="s">
        <v>8125</v>
      </c>
      <c r="Y468" s="2"/>
      <c r="Z468" s="2"/>
      <c r="AA468" s="2"/>
      <c r="AB468" s="2"/>
      <c r="AC468" s="2"/>
      <c r="AD468" s="2"/>
    </row>
    <row r="469" spans="1:30" ht="22.5" customHeight="1" x14ac:dyDescent="0.2">
      <c r="A469" s="2" t="s">
        <v>6597</v>
      </c>
      <c r="B469" s="2" t="s">
        <v>1486</v>
      </c>
      <c r="C469" s="2" t="s">
        <v>6758</v>
      </c>
      <c r="D469" s="2" t="s">
        <v>1502</v>
      </c>
      <c r="E469" s="2" t="s">
        <v>1777</v>
      </c>
      <c r="F469" s="2" t="s">
        <v>2276</v>
      </c>
      <c r="G469" s="2">
        <v>1</v>
      </c>
      <c r="H469" s="2" t="s">
        <v>2345</v>
      </c>
      <c r="I469" s="7">
        <v>1</v>
      </c>
      <c r="J469" s="2" t="s">
        <v>3130</v>
      </c>
      <c r="K469" s="2" t="s">
        <v>1833</v>
      </c>
      <c r="L469" s="2" t="s">
        <v>13</v>
      </c>
      <c r="M469" s="80">
        <v>2.0999999999999996</v>
      </c>
      <c r="N469" s="42" t="s">
        <v>8156</v>
      </c>
      <c r="O469" s="42" t="s">
        <v>8156</v>
      </c>
      <c r="P469" s="80">
        <v>1.1200000000000001</v>
      </c>
      <c r="Q469" s="42" t="s">
        <v>8006</v>
      </c>
      <c r="R469" s="42" t="s">
        <v>7918</v>
      </c>
      <c r="S469" s="80">
        <v>1.1200000000000001</v>
      </c>
      <c r="T469" s="42" t="s">
        <v>8006</v>
      </c>
      <c r="U469" s="42" t="s">
        <v>7918</v>
      </c>
      <c r="V469" s="80">
        <v>2.0999999999999996</v>
      </c>
      <c r="W469" s="42" t="s">
        <v>8155</v>
      </c>
      <c r="X469" s="42" t="s">
        <v>8156</v>
      </c>
      <c r="Y469" s="2"/>
      <c r="Z469" s="2"/>
      <c r="AA469" s="2"/>
      <c r="AB469" s="2"/>
      <c r="AC469" s="2"/>
      <c r="AD469" s="2"/>
    </row>
    <row r="470" spans="1:30" ht="22.5" customHeight="1" x14ac:dyDescent="0.2">
      <c r="A470" s="2" t="s">
        <v>6597</v>
      </c>
      <c r="B470" s="2" t="s">
        <v>1486</v>
      </c>
      <c r="C470" s="2" t="s">
        <v>6759</v>
      </c>
      <c r="D470" s="2" t="s">
        <v>1502</v>
      </c>
      <c r="E470" s="2" t="s">
        <v>2150</v>
      </c>
      <c r="F470" s="2" t="s">
        <v>2953</v>
      </c>
      <c r="G470" s="2">
        <v>1</v>
      </c>
      <c r="H470" s="2" t="s">
        <v>2345</v>
      </c>
      <c r="I470" s="7">
        <v>720</v>
      </c>
      <c r="J470" s="2" t="s">
        <v>2315</v>
      </c>
      <c r="K470" s="2">
        <v>209</v>
      </c>
      <c r="L470" s="2" t="s">
        <v>13</v>
      </c>
      <c r="M470" s="80">
        <v>1296</v>
      </c>
      <c r="N470" s="42" t="s">
        <v>8040</v>
      </c>
      <c r="O470" s="42" t="s">
        <v>8040</v>
      </c>
      <c r="P470" s="80">
        <v>1296</v>
      </c>
      <c r="Q470" s="42" t="s">
        <v>8039</v>
      </c>
      <c r="R470" s="42" t="s">
        <v>8040</v>
      </c>
      <c r="S470" s="80">
        <v>1296</v>
      </c>
      <c r="T470" s="42" t="s">
        <v>8039</v>
      </c>
      <c r="U470" s="42" t="s">
        <v>8040</v>
      </c>
      <c r="V470" s="80">
        <v>1296</v>
      </c>
      <c r="W470" s="42" t="s">
        <v>8039</v>
      </c>
      <c r="X470" s="42" t="s">
        <v>8040</v>
      </c>
      <c r="Y470" s="2"/>
      <c r="Z470" s="2"/>
      <c r="AA470" s="2"/>
      <c r="AB470" s="2"/>
      <c r="AC470" s="2"/>
      <c r="AD470" s="2"/>
    </row>
    <row r="471" spans="1:30" ht="22.5" customHeight="1" x14ac:dyDescent="0.2">
      <c r="A471" s="2" t="s">
        <v>6597</v>
      </c>
      <c r="B471" s="2" t="s">
        <v>1486</v>
      </c>
      <c r="C471" s="2" t="s">
        <v>6760</v>
      </c>
      <c r="D471" s="2" t="s">
        <v>1504</v>
      </c>
      <c r="E471" s="2" t="s">
        <v>1342</v>
      </c>
      <c r="F471" s="2" t="s">
        <v>2275</v>
      </c>
      <c r="G471" s="2">
        <v>1</v>
      </c>
      <c r="H471" s="2" t="s">
        <v>2345</v>
      </c>
      <c r="I471" s="7">
        <v>1</v>
      </c>
      <c r="J471" s="2" t="s">
        <v>3130</v>
      </c>
      <c r="K471" s="2" t="s">
        <v>1503</v>
      </c>
      <c r="L471" s="2" t="s">
        <v>13</v>
      </c>
      <c r="M471" s="80" t="s">
        <v>1094</v>
      </c>
      <c r="N471" s="42" t="s">
        <v>1094</v>
      </c>
      <c r="O471" s="42" t="s">
        <v>1094</v>
      </c>
      <c r="P471" s="80" t="s">
        <v>1094</v>
      </c>
      <c r="Q471" s="42" t="s">
        <v>1094</v>
      </c>
      <c r="R471" s="42" t="s">
        <v>1094</v>
      </c>
      <c r="S471" s="80">
        <v>2</v>
      </c>
      <c r="T471" s="42" t="s">
        <v>7905</v>
      </c>
      <c r="U471" s="42" t="s">
        <v>7902</v>
      </c>
      <c r="V471" s="80">
        <v>2</v>
      </c>
      <c r="W471" s="42" t="s">
        <v>7905</v>
      </c>
      <c r="X471" s="42" t="s">
        <v>7902</v>
      </c>
      <c r="Y471" s="2"/>
      <c r="Z471" s="2"/>
      <c r="AA471" s="2"/>
      <c r="AB471" s="2"/>
      <c r="AC471" s="2"/>
      <c r="AD471" s="2"/>
    </row>
    <row r="472" spans="1:30" ht="22.5" customHeight="1" x14ac:dyDescent="0.2">
      <c r="A472" s="1" t="s">
        <v>6597</v>
      </c>
      <c r="B472" s="1" t="s">
        <v>1486</v>
      </c>
      <c r="C472" s="1" t="s">
        <v>6760</v>
      </c>
      <c r="D472" s="1" t="s">
        <v>1504</v>
      </c>
      <c r="E472" s="1" t="s">
        <v>3134</v>
      </c>
      <c r="F472" s="1" t="s">
        <v>2953</v>
      </c>
      <c r="G472" s="1">
        <v>1</v>
      </c>
      <c r="H472" s="1" t="s">
        <v>2345</v>
      </c>
      <c r="I472" s="86">
        <v>1</v>
      </c>
      <c r="J472" s="2" t="s">
        <v>3130</v>
      </c>
      <c r="K472" s="1"/>
      <c r="L472" s="1" t="s">
        <v>13</v>
      </c>
      <c r="M472" s="81">
        <v>2.4</v>
      </c>
      <c r="N472" s="42" t="s">
        <v>8031</v>
      </c>
      <c r="O472" s="42" t="s">
        <v>8031</v>
      </c>
      <c r="P472" s="81">
        <v>1.95</v>
      </c>
      <c r="Q472" s="42" t="s">
        <v>8160</v>
      </c>
      <c r="R472" s="42" t="s">
        <v>7902</v>
      </c>
      <c r="S472" s="81">
        <v>1.95</v>
      </c>
      <c r="T472" s="42" t="s">
        <v>8160</v>
      </c>
      <c r="U472" s="42" t="s">
        <v>7902</v>
      </c>
      <c r="V472" s="81">
        <v>2.2000000000000002</v>
      </c>
      <c r="W472" s="42" t="s">
        <v>8142</v>
      </c>
      <c r="X472" s="42" t="s">
        <v>8141</v>
      </c>
      <c r="Y472" s="2"/>
      <c r="Z472" s="2"/>
      <c r="AA472" s="2"/>
      <c r="AB472" s="2"/>
      <c r="AC472" s="2"/>
      <c r="AD472" s="2"/>
    </row>
    <row r="473" spans="1:30" ht="22.5" customHeight="1" x14ac:dyDescent="0.2">
      <c r="A473" s="2" t="s">
        <v>6597</v>
      </c>
      <c r="B473" s="2" t="s">
        <v>1486</v>
      </c>
      <c r="C473" s="2" t="s">
        <v>6760</v>
      </c>
      <c r="D473" s="2" t="s">
        <v>1504</v>
      </c>
      <c r="E473" s="2" t="s">
        <v>6600</v>
      </c>
      <c r="F473" s="2" t="s">
        <v>3111</v>
      </c>
      <c r="G473" s="2">
        <v>1</v>
      </c>
      <c r="H473" s="2" t="s">
        <v>2345</v>
      </c>
      <c r="I473" s="7">
        <v>400</v>
      </c>
      <c r="J473" s="2" t="s">
        <v>2315</v>
      </c>
      <c r="K473" s="2" t="s">
        <v>3124</v>
      </c>
      <c r="L473" s="2" t="s">
        <v>13</v>
      </c>
      <c r="M473" s="80">
        <v>1500</v>
      </c>
      <c r="N473" s="42" t="s">
        <v>7880</v>
      </c>
      <c r="O473" s="42" t="s">
        <v>7880</v>
      </c>
      <c r="P473" s="80">
        <v>1500</v>
      </c>
      <c r="Q473" s="42" t="s">
        <v>7879</v>
      </c>
      <c r="R473" s="42" t="s">
        <v>7880</v>
      </c>
      <c r="S473" s="80">
        <v>950</v>
      </c>
      <c r="T473" s="42" t="s">
        <v>8263</v>
      </c>
      <c r="U473" s="42" t="s">
        <v>8031</v>
      </c>
      <c r="V473" s="80">
        <v>950</v>
      </c>
      <c r="W473" s="42" t="s">
        <v>8263</v>
      </c>
      <c r="X473" s="42" t="s">
        <v>8031</v>
      </c>
      <c r="Y473" s="2"/>
      <c r="Z473" s="2"/>
      <c r="AA473" s="2"/>
      <c r="AB473" s="2"/>
      <c r="AC473" s="2"/>
      <c r="AD473" s="2"/>
    </row>
    <row r="474" spans="1:30" ht="22.5" customHeight="1" x14ac:dyDescent="0.2">
      <c r="A474" s="2" t="s">
        <v>6597</v>
      </c>
      <c r="B474" s="2" t="s">
        <v>1486</v>
      </c>
      <c r="C474" s="2" t="s">
        <v>6760</v>
      </c>
      <c r="D474" s="2" t="s">
        <v>1504</v>
      </c>
      <c r="E474" s="2" t="s">
        <v>1777</v>
      </c>
      <c r="F474" s="2" t="s">
        <v>2276</v>
      </c>
      <c r="G474" s="2">
        <v>1</v>
      </c>
      <c r="H474" s="2" t="s">
        <v>2345</v>
      </c>
      <c r="I474" s="7">
        <v>1</v>
      </c>
      <c r="J474" s="2" t="s">
        <v>3130</v>
      </c>
      <c r="K474" s="2" t="s">
        <v>1833</v>
      </c>
      <c r="L474" s="2" t="s">
        <v>13</v>
      </c>
      <c r="M474" s="80">
        <v>2.0999999999999996</v>
      </c>
      <c r="N474" s="42" t="s">
        <v>8156</v>
      </c>
      <c r="O474" s="42" t="s">
        <v>8156</v>
      </c>
      <c r="P474" s="80">
        <v>1.1200000000000001</v>
      </c>
      <c r="Q474" s="42" t="s">
        <v>8006</v>
      </c>
      <c r="R474" s="42" t="s">
        <v>7918</v>
      </c>
      <c r="S474" s="80">
        <v>1.1200000000000001</v>
      </c>
      <c r="T474" s="42" t="s">
        <v>8006</v>
      </c>
      <c r="U474" s="42" t="s">
        <v>7918</v>
      </c>
      <c r="V474" s="80">
        <v>2.0999999999999996</v>
      </c>
      <c r="W474" s="42" t="s">
        <v>8155</v>
      </c>
      <c r="X474" s="42" t="s">
        <v>8156</v>
      </c>
      <c r="Y474" s="2"/>
      <c r="Z474" s="2"/>
      <c r="AA474" s="2"/>
      <c r="AB474" s="2"/>
      <c r="AC474" s="2"/>
      <c r="AD474" s="2"/>
    </row>
    <row r="475" spans="1:30" ht="22.5" customHeight="1" x14ac:dyDescent="0.2">
      <c r="A475" s="2" t="s">
        <v>6597</v>
      </c>
      <c r="B475" s="2" t="s">
        <v>1486</v>
      </c>
      <c r="C475" s="2" t="s">
        <v>6761</v>
      </c>
      <c r="D475" s="2" t="s">
        <v>1504</v>
      </c>
      <c r="E475" s="2" t="s">
        <v>2150</v>
      </c>
      <c r="F475" s="2" t="s">
        <v>2953</v>
      </c>
      <c r="G475" s="2">
        <v>1</v>
      </c>
      <c r="H475" s="2" t="s">
        <v>2345</v>
      </c>
      <c r="I475" s="7">
        <v>400</v>
      </c>
      <c r="J475" s="2" t="s">
        <v>2315</v>
      </c>
      <c r="K475" s="2">
        <v>209</v>
      </c>
      <c r="L475" s="2" t="s">
        <v>13</v>
      </c>
      <c r="M475" s="80">
        <v>720</v>
      </c>
      <c r="N475" s="42" t="s">
        <v>8040</v>
      </c>
      <c r="O475" s="42" t="s">
        <v>8040</v>
      </c>
      <c r="P475" s="80">
        <v>720</v>
      </c>
      <c r="Q475" s="42" t="s">
        <v>8039</v>
      </c>
      <c r="R475" s="42" t="s">
        <v>8040</v>
      </c>
      <c r="S475" s="80">
        <v>720</v>
      </c>
      <c r="T475" s="42" t="s">
        <v>8039</v>
      </c>
      <c r="U475" s="42" t="s">
        <v>8040</v>
      </c>
      <c r="V475" s="80">
        <v>720</v>
      </c>
      <c r="W475" s="42" t="s">
        <v>8039</v>
      </c>
      <c r="X475" s="42" t="s">
        <v>8040</v>
      </c>
      <c r="Y475" s="2"/>
      <c r="Z475" s="2"/>
      <c r="AA475" s="2"/>
      <c r="AB475" s="2"/>
      <c r="AC475" s="2"/>
      <c r="AD475" s="2"/>
    </row>
    <row r="476" spans="1:30" ht="22.5" customHeight="1" x14ac:dyDescent="0.2">
      <c r="A476" s="2" t="s">
        <v>6597</v>
      </c>
      <c r="B476" s="2" t="s">
        <v>1486</v>
      </c>
      <c r="C476" s="2" t="s">
        <v>6762</v>
      </c>
      <c r="D476" s="2" t="s">
        <v>1505</v>
      </c>
      <c r="E476" s="2" t="s">
        <v>1342</v>
      </c>
      <c r="F476" s="2" t="s">
        <v>2275</v>
      </c>
      <c r="G476" s="2">
        <v>1</v>
      </c>
      <c r="H476" s="2" t="s">
        <v>2345</v>
      </c>
      <c r="I476" s="7">
        <v>1</v>
      </c>
      <c r="J476" s="2" t="s">
        <v>3130</v>
      </c>
      <c r="K476" s="2" t="s">
        <v>1503</v>
      </c>
      <c r="L476" s="2" t="s">
        <v>13</v>
      </c>
      <c r="M476" s="80" t="s">
        <v>1094</v>
      </c>
      <c r="N476" s="42" t="s">
        <v>1094</v>
      </c>
      <c r="O476" s="42" t="s">
        <v>1094</v>
      </c>
      <c r="P476" s="80" t="s">
        <v>1094</v>
      </c>
      <c r="Q476" s="42" t="s">
        <v>1094</v>
      </c>
      <c r="R476" s="42" t="s">
        <v>1094</v>
      </c>
      <c r="S476" s="80">
        <v>2</v>
      </c>
      <c r="T476" s="42" t="s">
        <v>7905</v>
      </c>
      <c r="U476" s="42" t="s">
        <v>7902</v>
      </c>
      <c r="V476" s="80">
        <v>2</v>
      </c>
      <c r="W476" s="42" t="s">
        <v>7905</v>
      </c>
      <c r="X476" s="42" t="s">
        <v>7902</v>
      </c>
      <c r="Y476" s="2"/>
      <c r="Z476" s="2"/>
      <c r="AA476" s="2"/>
      <c r="AB476" s="2"/>
      <c r="AC476" s="2"/>
      <c r="AD476" s="2"/>
    </row>
    <row r="477" spans="1:30" ht="22.5" customHeight="1" x14ac:dyDescent="0.2">
      <c r="A477" s="1" t="s">
        <v>6597</v>
      </c>
      <c r="B477" s="1" t="s">
        <v>1486</v>
      </c>
      <c r="C477" s="1" t="s">
        <v>6762</v>
      </c>
      <c r="D477" s="1" t="s">
        <v>1505</v>
      </c>
      <c r="E477" s="1" t="s">
        <v>3134</v>
      </c>
      <c r="F477" s="1" t="s">
        <v>2953</v>
      </c>
      <c r="G477" s="1">
        <v>1</v>
      </c>
      <c r="H477" s="1" t="s">
        <v>2345</v>
      </c>
      <c r="I477" s="86">
        <v>1</v>
      </c>
      <c r="J477" s="2" t="s">
        <v>3130</v>
      </c>
      <c r="K477" s="1"/>
      <c r="L477" s="1" t="s">
        <v>13</v>
      </c>
      <c r="M477" s="81">
        <v>2.4</v>
      </c>
      <c r="N477" s="42" t="s">
        <v>8031</v>
      </c>
      <c r="O477" s="42" t="s">
        <v>8031</v>
      </c>
      <c r="P477" s="81">
        <v>1.95</v>
      </c>
      <c r="Q477" s="42" t="s">
        <v>8160</v>
      </c>
      <c r="R477" s="42" t="s">
        <v>7902</v>
      </c>
      <c r="S477" s="81">
        <v>1.95</v>
      </c>
      <c r="T477" s="42" t="s">
        <v>8160</v>
      </c>
      <c r="U477" s="42" t="s">
        <v>7902</v>
      </c>
      <c r="V477" s="81">
        <v>2.2000000000000002</v>
      </c>
      <c r="W477" s="42" t="s">
        <v>8142</v>
      </c>
      <c r="X477" s="42" t="s">
        <v>8141</v>
      </c>
      <c r="Y477" s="2"/>
      <c r="Z477" s="2"/>
      <c r="AA477" s="2"/>
      <c r="AB477" s="2"/>
      <c r="AC477" s="2"/>
      <c r="AD477" s="2"/>
    </row>
    <row r="478" spans="1:30" ht="22.5" customHeight="1" x14ac:dyDescent="0.2">
      <c r="A478" s="2" t="s">
        <v>6597</v>
      </c>
      <c r="B478" s="2" t="s">
        <v>1486</v>
      </c>
      <c r="C478" s="2" t="s">
        <v>6762</v>
      </c>
      <c r="D478" s="2" t="s">
        <v>1505</v>
      </c>
      <c r="E478" s="2" t="s">
        <v>6600</v>
      </c>
      <c r="F478" s="2" t="s">
        <v>3111</v>
      </c>
      <c r="G478" s="2">
        <v>1</v>
      </c>
      <c r="H478" s="2" t="s">
        <v>2345</v>
      </c>
      <c r="I478" s="7">
        <v>400</v>
      </c>
      <c r="J478" s="2" t="s">
        <v>2315</v>
      </c>
      <c r="K478" s="2" t="s">
        <v>3124</v>
      </c>
      <c r="L478" s="2" t="s">
        <v>13</v>
      </c>
      <c r="M478" s="80">
        <v>1200</v>
      </c>
      <c r="N478" s="42" t="s">
        <v>7886</v>
      </c>
      <c r="O478" s="42" t="s">
        <v>7886</v>
      </c>
      <c r="P478" s="80" t="s">
        <v>1094</v>
      </c>
      <c r="Q478" s="42" t="s">
        <v>1094</v>
      </c>
      <c r="R478" s="42" t="s">
        <v>1094</v>
      </c>
      <c r="S478" s="80">
        <v>800</v>
      </c>
      <c r="T478" s="42" t="s">
        <v>7905</v>
      </c>
      <c r="U478" s="42" t="s">
        <v>7902</v>
      </c>
      <c r="V478" s="80">
        <v>800</v>
      </c>
      <c r="W478" s="42" t="s">
        <v>7905</v>
      </c>
      <c r="X478" s="42" t="s">
        <v>7902</v>
      </c>
      <c r="Y478" s="2"/>
      <c r="Z478" s="2"/>
      <c r="AA478" s="2"/>
      <c r="AB478" s="2"/>
      <c r="AC478" s="2"/>
      <c r="AD478" s="2"/>
    </row>
    <row r="479" spans="1:30" ht="22.5" customHeight="1" x14ac:dyDescent="0.2">
      <c r="A479" s="2" t="s">
        <v>6597</v>
      </c>
      <c r="B479" s="2" t="s">
        <v>1486</v>
      </c>
      <c r="C479" s="2" t="s">
        <v>6762</v>
      </c>
      <c r="D479" s="2" t="s">
        <v>1505</v>
      </c>
      <c r="E479" s="2" t="s">
        <v>1777</v>
      </c>
      <c r="F479" s="2" t="s">
        <v>2276</v>
      </c>
      <c r="G479" s="2">
        <v>1</v>
      </c>
      <c r="H479" s="2" t="s">
        <v>2345</v>
      </c>
      <c r="I479" s="7">
        <v>1</v>
      </c>
      <c r="J479" s="2" t="s">
        <v>3130</v>
      </c>
      <c r="K479" s="2" t="s">
        <v>1833</v>
      </c>
      <c r="L479" s="2" t="s">
        <v>13</v>
      </c>
      <c r="M479" s="80">
        <v>2.0999999999999996</v>
      </c>
      <c r="N479" s="42" t="s">
        <v>8156</v>
      </c>
      <c r="O479" s="42" t="s">
        <v>8156</v>
      </c>
      <c r="P479" s="80">
        <v>1.1200000000000001</v>
      </c>
      <c r="Q479" s="42" t="s">
        <v>8006</v>
      </c>
      <c r="R479" s="42" t="s">
        <v>7918</v>
      </c>
      <c r="S479" s="80">
        <v>1.1200000000000001</v>
      </c>
      <c r="T479" s="42" t="s">
        <v>8006</v>
      </c>
      <c r="U479" s="42" t="s">
        <v>7918</v>
      </c>
      <c r="V479" s="80">
        <v>2.0999999999999996</v>
      </c>
      <c r="W479" s="42" t="s">
        <v>8155</v>
      </c>
      <c r="X479" s="42" t="s">
        <v>8156</v>
      </c>
      <c r="Y479" s="2"/>
      <c r="Z479" s="2"/>
      <c r="AA479" s="2"/>
      <c r="AB479" s="2"/>
      <c r="AC479" s="2"/>
      <c r="AD479" s="2"/>
    </row>
    <row r="480" spans="1:30" ht="22.5" customHeight="1" x14ac:dyDescent="0.2">
      <c r="A480" s="2" t="s">
        <v>6597</v>
      </c>
      <c r="B480" s="2" t="s">
        <v>1486</v>
      </c>
      <c r="C480" s="2" t="s">
        <v>6763</v>
      </c>
      <c r="D480" s="2" t="s">
        <v>1505</v>
      </c>
      <c r="E480" s="2" t="s">
        <v>2150</v>
      </c>
      <c r="F480" s="2" t="s">
        <v>2953</v>
      </c>
      <c r="G480" s="2">
        <v>1</v>
      </c>
      <c r="H480" s="2" t="s">
        <v>2345</v>
      </c>
      <c r="I480" s="7">
        <v>400</v>
      </c>
      <c r="J480" s="2" t="s">
        <v>2315</v>
      </c>
      <c r="K480" s="2">
        <v>209</v>
      </c>
      <c r="L480" s="2" t="s">
        <v>13</v>
      </c>
      <c r="M480" s="80">
        <v>720</v>
      </c>
      <c r="N480" s="42" t="s">
        <v>8040</v>
      </c>
      <c r="O480" s="42" t="s">
        <v>8040</v>
      </c>
      <c r="P480" s="80">
        <v>720</v>
      </c>
      <c r="Q480" s="42" t="s">
        <v>8039</v>
      </c>
      <c r="R480" s="42" t="s">
        <v>8040</v>
      </c>
      <c r="S480" s="80">
        <v>720</v>
      </c>
      <c r="T480" s="42" t="s">
        <v>8039</v>
      </c>
      <c r="U480" s="42" t="s">
        <v>8040</v>
      </c>
      <c r="V480" s="80">
        <v>720</v>
      </c>
      <c r="W480" s="42" t="s">
        <v>8039</v>
      </c>
      <c r="X480" s="42" t="s">
        <v>8040</v>
      </c>
      <c r="Y480" s="2"/>
      <c r="Z480" s="2"/>
      <c r="AA480" s="2"/>
      <c r="AB480" s="2"/>
      <c r="AC480" s="2"/>
      <c r="AD480" s="2"/>
    </row>
    <row r="481" spans="1:30" ht="22.5" customHeight="1" x14ac:dyDescent="0.2">
      <c r="A481" s="2" t="s">
        <v>6597</v>
      </c>
      <c r="B481" s="2" t="s">
        <v>1486</v>
      </c>
      <c r="C481" s="2" t="s">
        <v>6764</v>
      </c>
      <c r="D481" s="2" t="s">
        <v>1506</v>
      </c>
      <c r="E481" s="2" t="s">
        <v>1342</v>
      </c>
      <c r="F481" s="2" t="s">
        <v>2278</v>
      </c>
      <c r="G481" s="2">
        <v>1</v>
      </c>
      <c r="H481" s="2" t="s">
        <v>2345</v>
      </c>
      <c r="I481" s="7">
        <v>1</v>
      </c>
      <c r="J481" s="2" t="s">
        <v>3130</v>
      </c>
      <c r="K481" s="2" t="s">
        <v>1507</v>
      </c>
      <c r="L481" s="2" t="s">
        <v>13</v>
      </c>
      <c r="M481" s="80">
        <v>3.67</v>
      </c>
      <c r="N481" s="42" t="s">
        <v>8218</v>
      </c>
      <c r="O481" s="42" t="s">
        <v>8218</v>
      </c>
      <c r="P481" s="80">
        <v>3.67</v>
      </c>
      <c r="Q481" s="42" t="s">
        <v>8243</v>
      </c>
      <c r="R481" s="42" t="s">
        <v>8218</v>
      </c>
      <c r="S481" s="80">
        <v>3.67</v>
      </c>
      <c r="T481" s="42" t="s">
        <v>8243</v>
      </c>
      <c r="U481" s="42" t="s">
        <v>8218</v>
      </c>
      <c r="V481" s="80">
        <v>3.67</v>
      </c>
      <c r="W481" s="42" t="s">
        <v>8243</v>
      </c>
      <c r="X481" s="42" t="s">
        <v>8218</v>
      </c>
      <c r="Y481" s="2"/>
      <c r="Z481" s="2"/>
      <c r="AA481" s="2"/>
      <c r="AB481" s="2"/>
      <c r="AC481" s="2"/>
      <c r="AD481" s="2"/>
    </row>
    <row r="482" spans="1:30" ht="22.5" customHeight="1" x14ac:dyDescent="0.2">
      <c r="A482" s="1" t="s">
        <v>6597</v>
      </c>
      <c r="B482" s="1" t="s">
        <v>1486</v>
      </c>
      <c r="C482" s="1" t="s">
        <v>6764</v>
      </c>
      <c r="D482" s="1" t="s">
        <v>1506</v>
      </c>
      <c r="E482" s="1" t="s">
        <v>3134</v>
      </c>
      <c r="F482" s="1" t="s">
        <v>2953</v>
      </c>
      <c r="G482" s="1">
        <v>1</v>
      </c>
      <c r="H482" s="1" t="s">
        <v>2345</v>
      </c>
      <c r="I482" s="86">
        <v>1</v>
      </c>
      <c r="J482" s="2" t="s">
        <v>3130</v>
      </c>
      <c r="K482" s="1" t="s">
        <v>1517</v>
      </c>
      <c r="L482" s="1" t="s">
        <v>13</v>
      </c>
      <c r="M482" s="81">
        <v>4.2</v>
      </c>
      <c r="N482" s="42" t="s">
        <v>7884</v>
      </c>
      <c r="O482" s="42" t="s">
        <v>7884</v>
      </c>
      <c r="P482" s="81">
        <v>3.4</v>
      </c>
      <c r="Q482" s="42" t="s">
        <v>8215</v>
      </c>
      <c r="R482" s="42" t="s">
        <v>8037</v>
      </c>
      <c r="S482" s="81">
        <v>3.4</v>
      </c>
      <c r="T482" s="42" t="s">
        <v>8215</v>
      </c>
      <c r="U482" s="42" t="s">
        <v>8037</v>
      </c>
      <c r="V482" s="81">
        <v>3.4</v>
      </c>
      <c r="W482" s="42" t="s">
        <v>8215</v>
      </c>
      <c r="X482" s="42" t="s">
        <v>8037</v>
      </c>
      <c r="Y482" s="2"/>
      <c r="Z482" s="2"/>
      <c r="AA482" s="2"/>
      <c r="AB482" s="2"/>
      <c r="AC482" s="2"/>
      <c r="AD482" s="2"/>
    </row>
    <row r="483" spans="1:30" ht="22.5" customHeight="1" x14ac:dyDescent="0.2">
      <c r="A483" s="2" t="s">
        <v>6597</v>
      </c>
      <c r="B483" s="2" t="s">
        <v>1486</v>
      </c>
      <c r="C483" s="2" t="s">
        <v>6764</v>
      </c>
      <c r="D483" s="2" t="s">
        <v>1506</v>
      </c>
      <c r="E483" s="2" t="s">
        <v>6600</v>
      </c>
      <c r="F483" s="2" t="s">
        <v>2314</v>
      </c>
      <c r="G483" s="2">
        <v>1</v>
      </c>
      <c r="H483" s="2" t="s">
        <v>2345</v>
      </c>
      <c r="I483" s="7">
        <v>1</v>
      </c>
      <c r="J483" s="2" t="s">
        <v>3130</v>
      </c>
      <c r="K483" s="2">
        <v>17</v>
      </c>
      <c r="L483" s="2" t="s">
        <v>13</v>
      </c>
      <c r="M483" s="80">
        <v>4.95</v>
      </c>
      <c r="N483" s="42" t="s">
        <v>7934</v>
      </c>
      <c r="O483" s="42" t="s">
        <v>7934</v>
      </c>
      <c r="P483" s="80">
        <v>3.75</v>
      </c>
      <c r="Q483" s="42" t="s">
        <v>7879</v>
      </c>
      <c r="R483" s="42" t="s">
        <v>7880</v>
      </c>
      <c r="S483" s="80">
        <v>3.75</v>
      </c>
      <c r="T483" s="42" t="s">
        <v>7879</v>
      </c>
      <c r="U483" s="42" t="s">
        <v>7880</v>
      </c>
      <c r="V483" s="80">
        <v>3.75</v>
      </c>
      <c r="W483" s="42" t="s">
        <v>7879</v>
      </c>
      <c r="X483" s="42" t="s">
        <v>7880</v>
      </c>
      <c r="Y483" s="2"/>
      <c r="Z483" s="2"/>
      <c r="AA483" s="2"/>
      <c r="AB483" s="2"/>
      <c r="AC483" s="2"/>
      <c r="AD483" s="2"/>
    </row>
    <row r="484" spans="1:30" ht="22.5" customHeight="1" x14ac:dyDescent="0.2">
      <c r="A484" s="2" t="s">
        <v>6597</v>
      </c>
      <c r="B484" s="2" t="s">
        <v>1486</v>
      </c>
      <c r="C484" s="2" t="s">
        <v>6764</v>
      </c>
      <c r="D484" s="2" t="s">
        <v>1506</v>
      </c>
      <c r="E484" s="2" t="s">
        <v>1777</v>
      </c>
      <c r="F484" s="2" t="s">
        <v>2277</v>
      </c>
      <c r="G484" s="2">
        <v>1</v>
      </c>
      <c r="H484" s="2" t="s">
        <v>2345</v>
      </c>
      <c r="I484" s="7">
        <v>12</v>
      </c>
      <c r="J484" s="2" t="s">
        <v>2315</v>
      </c>
      <c r="K484" s="2" t="s">
        <v>1834</v>
      </c>
      <c r="L484" s="2" t="s">
        <v>13</v>
      </c>
      <c r="M484" s="80">
        <v>58.8</v>
      </c>
      <c r="N484" s="42" t="s">
        <v>7941</v>
      </c>
      <c r="O484" s="42" t="s">
        <v>7941</v>
      </c>
      <c r="P484" s="80">
        <v>33.599999999999994</v>
      </c>
      <c r="Q484" s="42" t="s">
        <v>7912</v>
      </c>
      <c r="R484" s="42" t="s">
        <v>7911</v>
      </c>
      <c r="S484" s="80">
        <v>33.599999999999994</v>
      </c>
      <c r="T484" s="42" t="s">
        <v>7912</v>
      </c>
      <c r="U484" s="42" t="s">
        <v>7911</v>
      </c>
      <c r="V484" s="80">
        <v>42</v>
      </c>
      <c r="W484" s="42" t="s">
        <v>8064</v>
      </c>
      <c r="X484" s="42" t="s">
        <v>8063</v>
      </c>
      <c r="Y484" s="2"/>
      <c r="Z484" s="2"/>
      <c r="AA484" s="2"/>
      <c r="AB484" s="2"/>
      <c r="AC484" s="2"/>
      <c r="AD484" s="2"/>
    </row>
    <row r="485" spans="1:30" ht="22.5" customHeight="1" x14ac:dyDescent="0.2">
      <c r="A485" s="2" t="s">
        <v>6597</v>
      </c>
      <c r="B485" s="2" t="s">
        <v>1486</v>
      </c>
      <c r="C485" s="2" t="s">
        <v>6765</v>
      </c>
      <c r="D485" s="2" t="s">
        <v>1506</v>
      </c>
      <c r="E485" s="2" t="s">
        <v>2150</v>
      </c>
      <c r="F485" s="2" t="s">
        <v>2953</v>
      </c>
      <c r="G485" s="2">
        <v>1</v>
      </c>
      <c r="H485" s="2" t="s">
        <v>2345</v>
      </c>
      <c r="I485" s="7">
        <v>16</v>
      </c>
      <c r="J485" s="2" t="s">
        <v>2315</v>
      </c>
      <c r="K485" s="2">
        <v>96</v>
      </c>
      <c r="L485" s="2" t="s">
        <v>13</v>
      </c>
      <c r="M485" s="80">
        <v>64</v>
      </c>
      <c r="N485" s="42" t="s">
        <v>7877</v>
      </c>
      <c r="O485" s="42" t="s">
        <v>7877</v>
      </c>
      <c r="P485" s="80">
        <v>48</v>
      </c>
      <c r="Q485" s="42" t="s">
        <v>7887</v>
      </c>
      <c r="R485" s="42" t="s">
        <v>7886</v>
      </c>
      <c r="S485" s="80">
        <v>48</v>
      </c>
      <c r="T485" s="42" t="s">
        <v>7887</v>
      </c>
      <c r="U485" s="42" t="s">
        <v>7886</v>
      </c>
      <c r="V485" s="80">
        <v>56</v>
      </c>
      <c r="W485" s="42" t="s">
        <v>8064</v>
      </c>
      <c r="X485" s="42" t="s">
        <v>8063</v>
      </c>
      <c r="Y485" s="2"/>
      <c r="Z485" s="2"/>
      <c r="AA485" s="2"/>
      <c r="AB485" s="2"/>
      <c r="AC485" s="2"/>
      <c r="AD485" s="2"/>
    </row>
    <row r="486" spans="1:30" ht="22.5" customHeight="1" x14ac:dyDescent="0.2">
      <c r="A486" s="2" t="s">
        <v>6597</v>
      </c>
      <c r="B486" s="2" t="s">
        <v>1486</v>
      </c>
      <c r="C486" s="2" t="s">
        <v>6766</v>
      </c>
      <c r="D486" s="2" t="s">
        <v>1508</v>
      </c>
      <c r="E486" s="2" t="s">
        <v>1342</v>
      </c>
      <c r="F486" s="2" t="s">
        <v>2280</v>
      </c>
      <c r="G486" s="2">
        <v>1</v>
      </c>
      <c r="H486" s="2" t="s">
        <v>2345</v>
      </c>
      <c r="I486" s="7">
        <v>1</v>
      </c>
      <c r="J486" s="2" t="s">
        <v>3130</v>
      </c>
      <c r="K486" s="2" t="s">
        <v>1509</v>
      </c>
      <c r="L486" s="2" t="s">
        <v>13</v>
      </c>
      <c r="M486" s="80">
        <v>4</v>
      </c>
      <c r="N486" s="42" t="s">
        <v>7877</v>
      </c>
      <c r="O486" s="42" t="s">
        <v>7877</v>
      </c>
      <c r="P486" s="80">
        <v>4</v>
      </c>
      <c r="Q486" s="42" t="s">
        <v>7876</v>
      </c>
      <c r="R486" s="42" t="s">
        <v>7877</v>
      </c>
      <c r="S486" s="80">
        <v>0</v>
      </c>
      <c r="T486" s="42" t="s">
        <v>8254</v>
      </c>
      <c r="U486" s="42" t="s">
        <v>8255</v>
      </c>
      <c r="V486" s="80">
        <v>0</v>
      </c>
      <c r="W486" s="42" t="s">
        <v>8254</v>
      </c>
      <c r="X486" s="42" t="s">
        <v>8255</v>
      </c>
      <c r="Y486" s="2"/>
      <c r="Z486" s="2"/>
      <c r="AA486" s="2"/>
      <c r="AB486" s="2"/>
      <c r="AC486" s="2"/>
      <c r="AD486" s="2"/>
    </row>
    <row r="487" spans="1:30" ht="22.5" customHeight="1" x14ac:dyDescent="0.2">
      <c r="A487" s="1" t="s">
        <v>6597</v>
      </c>
      <c r="B487" s="1" t="s">
        <v>1486</v>
      </c>
      <c r="C487" s="1" t="s">
        <v>6766</v>
      </c>
      <c r="D487" s="1" t="s">
        <v>1508</v>
      </c>
      <c r="E487" s="1" t="s">
        <v>3134</v>
      </c>
      <c r="F487" s="1" t="s">
        <v>2953</v>
      </c>
      <c r="G487" s="1">
        <v>1</v>
      </c>
      <c r="H487" s="1" t="s">
        <v>2345</v>
      </c>
      <c r="I487" s="86">
        <v>1</v>
      </c>
      <c r="J487" s="2" t="s">
        <v>3130</v>
      </c>
      <c r="K487" s="1"/>
      <c r="L487" s="1" t="s">
        <v>13</v>
      </c>
      <c r="M487" s="81">
        <v>4.95</v>
      </c>
      <c r="N487" s="42" t="s">
        <v>7934</v>
      </c>
      <c r="O487" s="42" t="s">
        <v>7934</v>
      </c>
      <c r="P487" s="81">
        <v>3.75</v>
      </c>
      <c r="Q487" s="42" t="s">
        <v>7879</v>
      </c>
      <c r="R487" s="42" t="s">
        <v>7880</v>
      </c>
      <c r="S487" s="81">
        <v>3.75</v>
      </c>
      <c r="T487" s="42" t="s">
        <v>7879</v>
      </c>
      <c r="U487" s="42" t="s">
        <v>7880</v>
      </c>
      <c r="V487" s="81">
        <v>4.3499999999999996</v>
      </c>
      <c r="W487" s="42" t="s">
        <v>8264</v>
      </c>
      <c r="X487" s="42" t="s">
        <v>7883</v>
      </c>
      <c r="Y487" s="2"/>
      <c r="Z487" s="2"/>
      <c r="AA487" s="2"/>
      <c r="AB487" s="2"/>
      <c r="AC487" s="2"/>
      <c r="AD487" s="2"/>
    </row>
    <row r="488" spans="1:30" ht="22.5" customHeight="1" x14ac:dyDescent="0.2">
      <c r="A488" s="2" t="s">
        <v>6597</v>
      </c>
      <c r="B488" s="2" t="s">
        <v>1486</v>
      </c>
      <c r="C488" s="2" t="s">
        <v>6766</v>
      </c>
      <c r="D488" s="2" t="s">
        <v>1508</v>
      </c>
      <c r="E488" s="2" t="s">
        <v>6600</v>
      </c>
      <c r="F488" s="2" t="s">
        <v>2314</v>
      </c>
      <c r="G488" s="2">
        <v>1</v>
      </c>
      <c r="H488" s="2" t="s">
        <v>2345</v>
      </c>
      <c r="I488" s="7">
        <v>1</v>
      </c>
      <c r="J488" s="2" t="s">
        <v>3130</v>
      </c>
      <c r="K488" s="2">
        <v>95</v>
      </c>
      <c r="L488" s="2" t="s">
        <v>13</v>
      </c>
      <c r="M488" s="80">
        <v>3.95</v>
      </c>
      <c r="N488" s="42" t="s">
        <v>7877</v>
      </c>
      <c r="O488" s="42" t="s">
        <v>7877</v>
      </c>
      <c r="P488" s="80">
        <v>3.95</v>
      </c>
      <c r="Q488" s="42" t="s">
        <v>7878</v>
      </c>
      <c r="R488" s="42" t="s">
        <v>7877</v>
      </c>
      <c r="S488" s="80">
        <v>3.25</v>
      </c>
      <c r="T488" s="42" t="s">
        <v>8062</v>
      </c>
      <c r="U488" s="42" t="s">
        <v>8061</v>
      </c>
      <c r="V488" s="80">
        <v>3.25</v>
      </c>
      <c r="W488" s="42" t="s">
        <v>8062</v>
      </c>
      <c r="X488" s="42" t="s">
        <v>8061</v>
      </c>
      <c r="Y488" s="2"/>
      <c r="Z488" s="2"/>
      <c r="AA488" s="2"/>
      <c r="AB488" s="2"/>
      <c r="AC488" s="2"/>
      <c r="AD488" s="2"/>
    </row>
    <row r="489" spans="1:30" ht="22.5" customHeight="1" x14ac:dyDescent="0.2">
      <c r="A489" s="2" t="s">
        <v>6597</v>
      </c>
      <c r="B489" s="2" t="s">
        <v>1486</v>
      </c>
      <c r="C489" s="2" t="s">
        <v>6766</v>
      </c>
      <c r="D489" s="2" t="s">
        <v>1508</v>
      </c>
      <c r="E489" s="2" t="s">
        <v>1777</v>
      </c>
      <c r="F489" s="2" t="s">
        <v>2279</v>
      </c>
      <c r="G489" s="2">
        <v>1</v>
      </c>
      <c r="H489" s="2" t="s">
        <v>2345</v>
      </c>
      <c r="I489" s="7">
        <v>15</v>
      </c>
      <c r="J489" s="2" t="s">
        <v>2315</v>
      </c>
      <c r="K489" s="2" t="s">
        <v>1835</v>
      </c>
      <c r="L489" s="2" t="s">
        <v>13</v>
      </c>
      <c r="M489" s="80">
        <v>42</v>
      </c>
      <c r="N489" s="42" t="s">
        <v>7911</v>
      </c>
      <c r="O489" s="42" t="s">
        <v>7911</v>
      </c>
      <c r="P489" s="80">
        <v>31.499999999999993</v>
      </c>
      <c r="Q489" s="42" t="s">
        <v>8155</v>
      </c>
      <c r="R489" s="42" t="s">
        <v>8156</v>
      </c>
      <c r="S489" s="80">
        <v>29.399999999999991</v>
      </c>
      <c r="T489" s="42" t="s">
        <v>8262</v>
      </c>
      <c r="U489" s="42" t="s">
        <v>7902</v>
      </c>
      <c r="V489" s="80">
        <v>31.499999999999993</v>
      </c>
      <c r="W489" s="42" t="s">
        <v>8155</v>
      </c>
      <c r="X489" s="42" t="s">
        <v>8156</v>
      </c>
      <c r="Y489" s="2"/>
      <c r="Z489" s="2"/>
      <c r="AA489" s="2"/>
      <c r="AB489" s="2"/>
      <c r="AC489" s="2"/>
      <c r="AD489" s="2"/>
    </row>
    <row r="490" spans="1:30" ht="22.5" customHeight="1" x14ac:dyDescent="0.2">
      <c r="A490" s="2" t="s">
        <v>6597</v>
      </c>
      <c r="B490" s="2" t="s">
        <v>1486</v>
      </c>
      <c r="C490" s="2" t="s">
        <v>6767</v>
      </c>
      <c r="D490" s="2" t="s">
        <v>1510</v>
      </c>
      <c r="E490" s="2" t="s">
        <v>1342</v>
      </c>
      <c r="F490" s="2" t="s">
        <v>2282</v>
      </c>
      <c r="G490" s="2">
        <v>1</v>
      </c>
      <c r="H490" s="2" t="s">
        <v>2345</v>
      </c>
      <c r="I490" s="7">
        <v>1</v>
      </c>
      <c r="J490" s="2" t="s">
        <v>3130</v>
      </c>
      <c r="K490" s="2" t="s">
        <v>1511</v>
      </c>
      <c r="L490" s="2" t="s">
        <v>13</v>
      </c>
      <c r="M490" s="80">
        <v>5.67</v>
      </c>
      <c r="N490" s="42" t="s">
        <v>8239</v>
      </c>
      <c r="O490" s="42" t="s">
        <v>8239</v>
      </c>
      <c r="P490" s="80">
        <v>6.67</v>
      </c>
      <c r="Q490" s="42" t="s">
        <v>8265</v>
      </c>
      <c r="R490" s="42" t="s">
        <v>7967</v>
      </c>
      <c r="S490" s="80">
        <v>0</v>
      </c>
      <c r="T490" s="42" t="s">
        <v>8254</v>
      </c>
      <c r="U490" s="42" t="s">
        <v>8255</v>
      </c>
      <c r="V490" s="80">
        <v>0</v>
      </c>
      <c r="W490" s="42" t="s">
        <v>8254</v>
      </c>
      <c r="X490" s="42" t="s">
        <v>8255</v>
      </c>
      <c r="Y490" s="2"/>
      <c r="Z490" s="2"/>
      <c r="AA490" s="2"/>
      <c r="AB490" s="2"/>
      <c r="AC490" s="2"/>
      <c r="AD490" s="2"/>
    </row>
    <row r="491" spans="1:30" ht="22.5" customHeight="1" x14ac:dyDescent="0.2">
      <c r="A491" s="1" t="s">
        <v>6597</v>
      </c>
      <c r="B491" s="1" t="s">
        <v>1486</v>
      </c>
      <c r="C491" s="1" t="s">
        <v>6767</v>
      </c>
      <c r="D491" s="1" t="s">
        <v>1510</v>
      </c>
      <c r="E491" s="1" t="s">
        <v>3134</v>
      </c>
      <c r="F491" s="1" t="s">
        <v>2953</v>
      </c>
      <c r="G491" s="1">
        <v>1</v>
      </c>
      <c r="H491" s="1" t="s">
        <v>2345</v>
      </c>
      <c r="I491" s="86">
        <v>1</v>
      </c>
      <c r="J491" s="2" t="s">
        <v>3130</v>
      </c>
      <c r="K491" s="1"/>
      <c r="L491" s="1" t="s">
        <v>13</v>
      </c>
      <c r="M491" s="81">
        <v>6.75</v>
      </c>
      <c r="N491" s="42" t="s">
        <v>8210</v>
      </c>
      <c r="O491" s="42" t="s">
        <v>8210</v>
      </c>
      <c r="P491" s="81">
        <v>19.95</v>
      </c>
      <c r="Q491" s="42" t="s">
        <v>8256</v>
      </c>
      <c r="R491" s="42" t="s">
        <v>7990</v>
      </c>
      <c r="S491" s="81">
        <v>19.95</v>
      </c>
      <c r="T491" s="42" t="s">
        <v>8256</v>
      </c>
      <c r="U491" s="42" t="s">
        <v>7990</v>
      </c>
      <c r="V491" s="81">
        <v>9.9499999999999993</v>
      </c>
      <c r="W491" s="42" t="s">
        <v>8257</v>
      </c>
      <c r="X491" s="42" t="s">
        <v>8074</v>
      </c>
      <c r="Y491" s="2"/>
      <c r="Z491" s="2"/>
      <c r="AA491" s="2"/>
      <c r="AB491" s="2"/>
      <c r="AC491" s="2"/>
      <c r="AD491" s="2"/>
    </row>
    <row r="492" spans="1:30" ht="22.5" customHeight="1" x14ac:dyDescent="0.2">
      <c r="A492" s="2" t="s">
        <v>6597</v>
      </c>
      <c r="B492" s="2" t="s">
        <v>1486</v>
      </c>
      <c r="C492" s="2" t="s">
        <v>6767</v>
      </c>
      <c r="D492" s="2" t="s">
        <v>1510</v>
      </c>
      <c r="E492" s="2" t="s">
        <v>6600</v>
      </c>
      <c r="F492" s="2" t="s">
        <v>2314</v>
      </c>
      <c r="G492" s="2">
        <v>1</v>
      </c>
      <c r="H492" s="2" t="s">
        <v>2345</v>
      </c>
      <c r="I492" s="7">
        <v>1</v>
      </c>
      <c r="J492" s="2" t="s">
        <v>3130</v>
      </c>
      <c r="K492" s="2">
        <v>101</v>
      </c>
      <c r="L492" s="2" t="s">
        <v>13</v>
      </c>
      <c r="M492" s="80">
        <v>4.95</v>
      </c>
      <c r="N492" s="42" t="s">
        <v>7934</v>
      </c>
      <c r="O492" s="42" t="s">
        <v>7934</v>
      </c>
      <c r="P492" s="80">
        <v>5.95</v>
      </c>
      <c r="Q492" s="42" t="s">
        <v>7936</v>
      </c>
      <c r="R492" s="42" t="s">
        <v>7937</v>
      </c>
      <c r="S492" s="80" t="s">
        <v>1094</v>
      </c>
      <c r="T492" s="42" t="s">
        <v>1094</v>
      </c>
      <c r="U492" s="42" t="s">
        <v>1094</v>
      </c>
      <c r="V492" s="80" t="s">
        <v>1094</v>
      </c>
      <c r="W492" s="42" t="s">
        <v>1094</v>
      </c>
      <c r="X492" s="42" t="s">
        <v>1094</v>
      </c>
      <c r="Y492" s="2"/>
      <c r="Z492" s="2"/>
      <c r="AA492" s="2"/>
      <c r="AB492" s="2"/>
      <c r="AC492" s="2"/>
      <c r="AD492" s="2"/>
    </row>
    <row r="493" spans="1:30" ht="22.5" customHeight="1" x14ac:dyDescent="0.2">
      <c r="A493" s="2" t="s">
        <v>6597</v>
      </c>
      <c r="B493" s="2" t="s">
        <v>1486</v>
      </c>
      <c r="C493" s="2" t="s">
        <v>6767</v>
      </c>
      <c r="D493" s="2" t="s">
        <v>1510</v>
      </c>
      <c r="E493" s="2" t="s">
        <v>1777</v>
      </c>
      <c r="F493" s="2" t="s">
        <v>2281</v>
      </c>
      <c r="G493" s="2">
        <v>1</v>
      </c>
      <c r="H493" s="2" t="s">
        <v>2345</v>
      </c>
      <c r="I493" s="7">
        <v>10</v>
      </c>
      <c r="J493" s="2" t="s">
        <v>2315</v>
      </c>
      <c r="K493" s="2" t="s">
        <v>1836</v>
      </c>
      <c r="L493" s="2" t="s">
        <v>13</v>
      </c>
      <c r="M493" s="80">
        <v>48.999999999999993</v>
      </c>
      <c r="N493" s="42" t="s">
        <v>7941</v>
      </c>
      <c r="O493" s="42" t="s">
        <v>7941</v>
      </c>
      <c r="P493" s="80">
        <v>63</v>
      </c>
      <c r="Q493" s="42" t="s">
        <v>8238</v>
      </c>
      <c r="R493" s="42" t="s">
        <v>8091</v>
      </c>
      <c r="S493" s="80">
        <v>196</v>
      </c>
      <c r="T493" s="42" t="s">
        <v>8258</v>
      </c>
      <c r="U493" s="42" t="s">
        <v>8259</v>
      </c>
      <c r="V493" s="80">
        <v>97.999999999999986</v>
      </c>
      <c r="W493" s="42" t="s">
        <v>7978</v>
      </c>
      <c r="X493" s="42" t="s">
        <v>7979</v>
      </c>
      <c r="Y493" s="2"/>
      <c r="Z493" s="2"/>
      <c r="AA493" s="2"/>
      <c r="AB493" s="2"/>
      <c r="AC493" s="2"/>
      <c r="AD493" s="2"/>
    </row>
    <row r="494" spans="1:30" ht="22.5" customHeight="1" x14ac:dyDescent="0.2">
      <c r="A494" s="2" t="s">
        <v>6597</v>
      </c>
      <c r="B494" s="2" t="s">
        <v>1486</v>
      </c>
      <c r="C494" s="2" t="s">
        <v>6768</v>
      </c>
      <c r="D494" s="2" t="s">
        <v>1510</v>
      </c>
      <c r="E494" s="2" t="s">
        <v>2150</v>
      </c>
      <c r="F494" s="2" t="s">
        <v>2953</v>
      </c>
      <c r="G494" s="2">
        <v>1</v>
      </c>
      <c r="H494" s="2" t="s">
        <v>2345</v>
      </c>
      <c r="I494" s="7">
        <v>10</v>
      </c>
      <c r="J494" s="2" t="s">
        <v>2315</v>
      </c>
      <c r="K494" s="2">
        <v>143</v>
      </c>
      <c r="L494" s="2" t="s">
        <v>13</v>
      </c>
      <c r="M494" s="80">
        <v>35</v>
      </c>
      <c r="N494" s="42" t="s">
        <v>8063</v>
      </c>
      <c r="O494" s="42" t="s">
        <v>8063</v>
      </c>
      <c r="P494" s="80">
        <v>54</v>
      </c>
      <c r="Q494" s="42" t="s">
        <v>7966</v>
      </c>
      <c r="R494" s="42" t="s">
        <v>7963</v>
      </c>
      <c r="S494" s="80" t="s">
        <v>1094</v>
      </c>
      <c r="T494" s="42" t="s">
        <v>1094</v>
      </c>
      <c r="U494" s="42" t="s">
        <v>1094</v>
      </c>
      <c r="V494" s="80">
        <v>90</v>
      </c>
      <c r="W494" s="42" t="s">
        <v>7942</v>
      </c>
      <c r="X494" s="42" t="s">
        <v>7943</v>
      </c>
      <c r="Y494" s="2"/>
      <c r="Z494" s="2"/>
      <c r="AA494" s="2"/>
      <c r="AB494" s="2"/>
      <c r="AC494" s="2"/>
      <c r="AD494" s="2"/>
    </row>
    <row r="495" spans="1:30" ht="22.5" customHeight="1" x14ac:dyDescent="0.2">
      <c r="A495" s="2" t="s">
        <v>6597</v>
      </c>
      <c r="B495" s="2" t="s">
        <v>1486</v>
      </c>
      <c r="C495" s="2" t="s">
        <v>6769</v>
      </c>
      <c r="D495" s="2" t="s">
        <v>1510</v>
      </c>
      <c r="E495" s="2" t="s">
        <v>2150</v>
      </c>
      <c r="F495" s="2" t="s">
        <v>2953</v>
      </c>
      <c r="G495" s="2">
        <v>1</v>
      </c>
      <c r="H495" s="2" t="s">
        <v>2345</v>
      </c>
      <c r="I495" s="7">
        <v>5</v>
      </c>
      <c r="J495" s="2" t="s">
        <v>2315</v>
      </c>
      <c r="K495" s="2">
        <v>142</v>
      </c>
      <c r="L495" s="2" t="s">
        <v>13</v>
      </c>
      <c r="M495" s="80">
        <v>27</v>
      </c>
      <c r="N495" s="42" t="s">
        <v>7963</v>
      </c>
      <c r="O495" s="42" t="s">
        <v>7963</v>
      </c>
      <c r="P495" s="80">
        <v>35</v>
      </c>
      <c r="Q495" s="42" t="s">
        <v>8118</v>
      </c>
      <c r="R495" s="42" t="s">
        <v>7953</v>
      </c>
      <c r="S495" s="80">
        <v>85</v>
      </c>
      <c r="T495" s="42" t="s">
        <v>8260</v>
      </c>
      <c r="U495" s="42" t="s">
        <v>8057</v>
      </c>
      <c r="V495" s="80">
        <v>75</v>
      </c>
      <c r="W495" s="42" t="s">
        <v>7960</v>
      </c>
      <c r="X495" s="42" t="s">
        <v>7961</v>
      </c>
      <c r="Y495" s="2"/>
      <c r="Z495" s="2"/>
      <c r="AA495" s="2"/>
      <c r="AB495" s="2"/>
      <c r="AC495" s="2"/>
      <c r="AD495" s="2"/>
    </row>
    <row r="496" spans="1:30" ht="22.5" customHeight="1" x14ac:dyDescent="0.2">
      <c r="A496" s="2" t="s">
        <v>6597</v>
      </c>
      <c r="B496" s="2" t="s">
        <v>1486</v>
      </c>
      <c r="C496" s="2" t="s">
        <v>6770</v>
      </c>
      <c r="D496" s="2" t="s">
        <v>1512</v>
      </c>
      <c r="E496" s="2" t="s">
        <v>1342</v>
      </c>
      <c r="F496" s="2" t="s">
        <v>2284</v>
      </c>
      <c r="G496" s="2">
        <v>1</v>
      </c>
      <c r="H496" s="2" t="s">
        <v>2345</v>
      </c>
      <c r="I496" s="7">
        <v>1</v>
      </c>
      <c r="J496" s="2" t="s">
        <v>3130</v>
      </c>
      <c r="K496" s="2" t="s">
        <v>1513</v>
      </c>
      <c r="L496" s="2" t="s">
        <v>13</v>
      </c>
      <c r="M496" s="80">
        <v>6</v>
      </c>
      <c r="N496" s="42" t="s">
        <v>7937</v>
      </c>
      <c r="O496" s="42" t="s">
        <v>7937</v>
      </c>
      <c r="P496" s="80">
        <v>6</v>
      </c>
      <c r="Q496" s="42" t="s">
        <v>7944</v>
      </c>
      <c r="R496" s="42" t="s">
        <v>7937</v>
      </c>
      <c r="S496" s="80">
        <v>6</v>
      </c>
      <c r="T496" s="42" t="s">
        <v>7944</v>
      </c>
      <c r="U496" s="42" t="s">
        <v>7937</v>
      </c>
      <c r="V496" s="80">
        <v>6</v>
      </c>
      <c r="W496" s="42" t="s">
        <v>7944</v>
      </c>
      <c r="X496" s="42" t="s">
        <v>7937</v>
      </c>
      <c r="Y496" s="2"/>
      <c r="Z496" s="2"/>
      <c r="AA496" s="2"/>
      <c r="AB496" s="2"/>
      <c r="AC496" s="2"/>
      <c r="AD496" s="2"/>
    </row>
    <row r="497" spans="1:30" ht="22.5" customHeight="1" x14ac:dyDescent="0.2">
      <c r="A497" s="1" t="s">
        <v>6597</v>
      </c>
      <c r="B497" s="1" t="s">
        <v>1486</v>
      </c>
      <c r="C497" s="1" t="s">
        <v>6770</v>
      </c>
      <c r="D497" s="1" t="s">
        <v>1512</v>
      </c>
      <c r="E497" s="1" t="s">
        <v>3134</v>
      </c>
      <c r="F497" s="1" t="s">
        <v>2953</v>
      </c>
      <c r="G497" s="1">
        <v>1</v>
      </c>
      <c r="H497" s="1" t="s">
        <v>2345</v>
      </c>
      <c r="I497" s="86">
        <v>1</v>
      </c>
      <c r="J497" s="2" t="s">
        <v>3130</v>
      </c>
      <c r="K497" s="1"/>
      <c r="L497" s="1" t="s">
        <v>13</v>
      </c>
      <c r="M497" s="81">
        <v>5.5</v>
      </c>
      <c r="N497" s="42" t="s">
        <v>8197</v>
      </c>
      <c r="O497" s="42" t="s">
        <v>8197</v>
      </c>
      <c r="P497" s="81">
        <v>3.65</v>
      </c>
      <c r="Q497" s="42" t="s">
        <v>8266</v>
      </c>
      <c r="R497" s="42" t="s">
        <v>8218</v>
      </c>
      <c r="S497" s="81">
        <v>3.65</v>
      </c>
      <c r="T497" s="42" t="s">
        <v>8266</v>
      </c>
      <c r="U497" s="42" t="s">
        <v>8218</v>
      </c>
      <c r="V497" s="81">
        <v>4.43</v>
      </c>
      <c r="W497" s="42" t="s">
        <v>8267</v>
      </c>
      <c r="X497" s="42" t="s">
        <v>7883</v>
      </c>
      <c r="Y497" s="2"/>
      <c r="Z497" s="2"/>
      <c r="AA497" s="2"/>
      <c r="AB497" s="2"/>
      <c r="AC497" s="2"/>
      <c r="AD497" s="2"/>
    </row>
    <row r="498" spans="1:30" ht="22.5" customHeight="1" x14ac:dyDescent="0.2">
      <c r="A498" s="2" t="s">
        <v>6597</v>
      </c>
      <c r="B498" s="2" t="s">
        <v>1486</v>
      </c>
      <c r="C498" s="2" t="s">
        <v>6770</v>
      </c>
      <c r="D498" s="2" t="s">
        <v>1512</v>
      </c>
      <c r="E498" s="2" t="s">
        <v>6600</v>
      </c>
      <c r="F498" s="2" t="s">
        <v>2314</v>
      </c>
      <c r="G498" s="2">
        <v>1</v>
      </c>
      <c r="H498" s="2" t="s">
        <v>2345</v>
      </c>
      <c r="I498" s="7">
        <v>1</v>
      </c>
      <c r="J498" s="2" t="s">
        <v>3130</v>
      </c>
      <c r="K498" s="2" t="s">
        <v>3109</v>
      </c>
      <c r="L498" s="2" t="s">
        <v>13</v>
      </c>
      <c r="M498" s="80">
        <v>3.5</v>
      </c>
      <c r="N498" s="42" t="s">
        <v>8063</v>
      </c>
      <c r="O498" s="42" t="s">
        <v>8063</v>
      </c>
      <c r="P498" s="80">
        <v>3.5</v>
      </c>
      <c r="Q498" s="42" t="s">
        <v>8064</v>
      </c>
      <c r="R498" s="42" t="s">
        <v>8063</v>
      </c>
      <c r="S498" s="80">
        <v>3.5</v>
      </c>
      <c r="T498" s="42" t="s">
        <v>8064</v>
      </c>
      <c r="U498" s="42" t="s">
        <v>8063</v>
      </c>
      <c r="V498" s="80">
        <v>3.5</v>
      </c>
      <c r="W498" s="42" t="s">
        <v>8064</v>
      </c>
      <c r="X498" s="42" t="s">
        <v>8063</v>
      </c>
      <c r="Y498" s="2"/>
      <c r="Z498" s="2"/>
      <c r="AA498" s="2"/>
      <c r="AB498" s="2"/>
      <c r="AC498" s="2"/>
      <c r="AD498" s="2"/>
    </row>
    <row r="499" spans="1:30" ht="22.5" customHeight="1" x14ac:dyDescent="0.2">
      <c r="A499" s="2" t="s">
        <v>6597</v>
      </c>
      <c r="B499" s="2" t="s">
        <v>1486</v>
      </c>
      <c r="C499" s="2" t="s">
        <v>6770</v>
      </c>
      <c r="D499" s="2" t="s">
        <v>1512</v>
      </c>
      <c r="E499" s="2" t="s">
        <v>1777</v>
      </c>
      <c r="F499" s="2" t="s">
        <v>2283</v>
      </c>
      <c r="G499" s="2">
        <v>1</v>
      </c>
      <c r="H499" s="2" t="s">
        <v>2345</v>
      </c>
      <c r="I499" s="7">
        <v>15</v>
      </c>
      <c r="J499" s="2" t="s">
        <v>2315</v>
      </c>
      <c r="K499" s="2" t="s">
        <v>1837</v>
      </c>
      <c r="L499" s="2" t="s">
        <v>13</v>
      </c>
      <c r="M499" s="80">
        <v>125.99999999999997</v>
      </c>
      <c r="N499" s="42" t="s">
        <v>7974</v>
      </c>
      <c r="O499" s="42" t="s">
        <v>7974</v>
      </c>
      <c r="P499" s="80">
        <v>84</v>
      </c>
      <c r="Q499" s="42" t="s">
        <v>7955</v>
      </c>
      <c r="R499" s="42" t="s">
        <v>7956</v>
      </c>
      <c r="S499" s="80">
        <v>84</v>
      </c>
      <c r="T499" s="42" t="s">
        <v>7955</v>
      </c>
      <c r="U499" s="42" t="s">
        <v>7956</v>
      </c>
      <c r="V499" s="80">
        <v>125.99999999999997</v>
      </c>
      <c r="W499" s="42" t="s">
        <v>7975</v>
      </c>
      <c r="X499" s="42" t="s">
        <v>7974</v>
      </c>
      <c r="Y499" s="2"/>
      <c r="Z499" s="2"/>
      <c r="AA499" s="2"/>
      <c r="AB499" s="2"/>
      <c r="AC499" s="2"/>
      <c r="AD499" s="2"/>
    </row>
    <row r="500" spans="1:30" ht="22.5" customHeight="1" x14ac:dyDescent="0.2">
      <c r="A500" s="2" t="s">
        <v>6597</v>
      </c>
      <c r="B500" s="2" t="s">
        <v>1486</v>
      </c>
      <c r="C500" s="2" t="s">
        <v>6771</v>
      </c>
      <c r="D500" s="2" t="s">
        <v>1512</v>
      </c>
      <c r="E500" s="2" t="s">
        <v>2150</v>
      </c>
      <c r="F500" s="2" t="s">
        <v>2953</v>
      </c>
      <c r="G500" s="2">
        <v>1</v>
      </c>
      <c r="H500" s="2" t="s">
        <v>2345</v>
      </c>
      <c r="I500" s="7">
        <v>12</v>
      </c>
      <c r="J500" s="2" t="s">
        <v>2315</v>
      </c>
      <c r="K500" s="2">
        <v>145</v>
      </c>
      <c r="L500" s="2" t="s">
        <v>13</v>
      </c>
      <c r="M500" s="80">
        <v>57.6</v>
      </c>
      <c r="N500" s="42" t="s">
        <v>7950</v>
      </c>
      <c r="O500" s="42" t="s">
        <v>7950</v>
      </c>
      <c r="P500" s="80">
        <v>42</v>
      </c>
      <c r="Q500" s="42" t="s">
        <v>8064</v>
      </c>
      <c r="R500" s="42" t="s">
        <v>8063</v>
      </c>
      <c r="S500" s="80">
        <v>57.6</v>
      </c>
      <c r="T500" s="42" t="s">
        <v>7949</v>
      </c>
      <c r="U500" s="42" t="s">
        <v>7950</v>
      </c>
      <c r="V500" s="80">
        <v>84</v>
      </c>
      <c r="W500" s="42" t="s">
        <v>8118</v>
      </c>
      <c r="X500" s="42" t="s">
        <v>7953</v>
      </c>
      <c r="Y500" s="2"/>
      <c r="Z500" s="2"/>
      <c r="AA500" s="2"/>
      <c r="AB500" s="2"/>
      <c r="AC500" s="2"/>
      <c r="AD500" s="2"/>
    </row>
    <row r="501" spans="1:30" ht="22.5" customHeight="1" x14ac:dyDescent="0.2">
      <c r="A501" s="2" t="s">
        <v>6597</v>
      </c>
      <c r="B501" s="2" t="s">
        <v>1486</v>
      </c>
      <c r="C501" s="2" t="s">
        <v>6772</v>
      </c>
      <c r="D501" s="2" t="s">
        <v>1514</v>
      </c>
      <c r="E501" s="2" t="s">
        <v>1342</v>
      </c>
      <c r="F501" s="2" t="s">
        <v>2286</v>
      </c>
      <c r="G501" s="2">
        <v>1</v>
      </c>
      <c r="H501" s="2" t="s">
        <v>2345</v>
      </c>
      <c r="I501" s="7">
        <v>1</v>
      </c>
      <c r="J501" s="2" t="s">
        <v>3130</v>
      </c>
      <c r="K501" s="2" t="s">
        <v>1515</v>
      </c>
      <c r="L501" s="2" t="s">
        <v>13</v>
      </c>
      <c r="M501" s="80">
        <v>4</v>
      </c>
      <c r="N501" s="42" t="s">
        <v>7877</v>
      </c>
      <c r="O501" s="42" t="s">
        <v>7877</v>
      </c>
      <c r="P501" s="80">
        <v>4</v>
      </c>
      <c r="Q501" s="42" t="s">
        <v>7876</v>
      </c>
      <c r="R501" s="42" t="s">
        <v>7877</v>
      </c>
      <c r="S501" s="80">
        <v>4</v>
      </c>
      <c r="T501" s="42" t="s">
        <v>7876</v>
      </c>
      <c r="U501" s="42" t="s">
        <v>7877</v>
      </c>
      <c r="V501" s="80">
        <v>4</v>
      </c>
      <c r="W501" s="42" t="s">
        <v>7876</v>
      </c>
      <c r="X501" s="42" t="s">
        <v>7877</v>
      </c>
      <c r="Y501" s="2"/>
      <c r="Z501" s="2"/>
      <c r="AA501" s="2"/>
      <c r="AB501" s="2"/>
      <c r="AC501" s="2"/>
      <c r="AD501" s="2"/>
    </row>
    <row r="502" spans="1:30" ht="22.5" customHeight="1" x14ac:dyDescent="0.2">
      <c r="A502" s="1" t="s">
        <v>6597</v>
      </c>
      <c r="B502" s="1" t="s">
        <v>1486</v>
      </c>
      <c r="C502" s="1" t="s">
        <v>6772</v>
      </c>
      <c r="D502" s="1" t="s">
        <v>1514</v>
      </c>
      <c r="E502" s="1" t="s">
        <v>3134</v>
      </c>
      <c r="F502" s="1" t="s">
        <v>2953</v>
      </c>
      <c r="G502" s="1">
        <v>1</v>
      </c>
      <c r="H502" s="1" t="s">
        <v>2345</v>
      </c>
      <c r="I502" s="86">
        <v>1</v>
      </c>
      <c r="J502" s="2" t="s">
        <v>3130</v>
      </c>
      <c r="K502" s="1"/>
      <c r="L502" s="1" t="s">
        <v>13</v>
      </c>
      <c r="M502" s="81">
        <v>4.75</v>
      </c>
      <c r="N502" s="42" t="s">
        <v>7950</v>
      </c>
      <c r="O502" s="42" t="s">
        <v>7950</v>
      </c>
      <c r="P502" s="81">
        <v>2.95</v>
      </c>
      <c r="Q502" s="42" t="s">
        <v>8126</v>
      </c>
      <c r="R502" s="42" t="s">
        <v>7886</v>
      </c>
      <c r="S502" s="81">
        <v>2.95</v>
      </c>
      <c r="T502" s="42" t="s">
        <v>8126</v>
      </c>
      <c r="U502" s="42" t="s">
        <v>7886</v>
      </c>
      <c r="V502" s="81">
        <v>3.83</v>
      </c>
      <c r="W502" s="42" t="s">
        <v>8268</v>
      </c>
      <c r="X502" s="42" t="s">
        <v>7880</v>
      </c>
      <c r="Y502" s="2"/>
      <c r="Z502" s="2"/>
      <c r="AA502" s="2"/>
      <c r="AB502" s="2"/>
      <c r="AC502" s="2"/>
      <c r="AD502" s="2"/>
    </row>
    <row r="503" spans="1:30" ht="22.5" customHeight="1" x14ac:dyDescent="0.2">
      <c r="A503" s="2" t="s">
        <v>6597</v>
      </c>
      <c r="B503" s="2" t="s">
        <v>1486</v>
      </c>
      <c r="C503" s="2" t="s">
        <v>6772</v>
      </c>
      <c r="D503" s="2" t="s">
        <v>1514</v>
      </c>
      <c r="E503" s="2" t="s">
        <v>6600</v>
      </c>
      <c r="F503" s="2" t="s">
        <v>2314</v>
      </c>
      <c r="G503" s="2">
        <v>1</v>
      </c>
      <c r="H503" s="2" t="s">
        <v>2345</v>
      </c>
      <c r="I503" s="7">
        <v>1</v>
      </c>
      <c r="J503" s="2" t="s">
        <v>3130</v>
      </c>
      <c r="K503" s="2">
        <v>109</v>
      </c>
      <c r="L503" s="2" t="s">
        <v>13</v>
      </c>
      <c r="M503" s="80">
        <v>3.25</v>
      </c>
      <c r="N503" s="42" t="s">
        <v>8061</v>
      </c>
      <c r="O503" s="42" t="s">
        <v>8061</v>
      </c>
      <c r="P503" s="80">
        <v>3.25</v>
      </c>
      <c r="Q503" s="42" t="s">
        <v>8062</v>
      </c>
      <c r="R503" s="42" t="s">
        <v>8061</v>
      </c>
      <c r="S503" s="80">
        <v>3.25</v>
      </c>
      <c r="T503" s="42" t="s">
        <v>8062</v>
      </c>
      <c r="U503" s="42" t="s">
        <v>8061</v>
      </c>
      <c r="V503" s="80">
        <v>3.25</v>
      </c>
      <c r="W503" s="42" t="s">
        <v>8062</v>
      </c>
      <c r="X503" s="42" t="s">
        <v>8061</v>
      </c>
      <c r="Y503" s="2"/>
      <c r="Z503" s="2"/>
      <c r="AA503" s="2"/>
      <c r="AB503" s="2"/>
      <c r="AC503" s="2"/>
      <c r="AD503" s="2"/>
    </row>
    <row r="504" spans="1:30" ht="22.5" customHeight="1" x14ac:dyDescent="0.2">
      <c r="A504" s="2" t="s">
        <v>6597</v>
      </c>
      <c r="B504" s="2" t="s">
        <v>1486</v>
      </c>
      <c r="C504" s="2" t="s">
        <v>6772</v>
      </c>
      <c r="D504" s="2" t="s">
        <v>1514</v>
      </c>
      <c r="E504" s="2" t="s">
        <v>1777</v>
      </c>
      <c r="F504" s="2" t="s">
        <v>2285</v>
      </c>
      <c r="G504" s="2">
        <v>1</v>
      </c>
      <c r="H504" s="2" t="s">
        <v>2345</v>
      </c>
      <c r="I504" s="7">
        <v>15</v>
      </c>
      <c r="J504" s="2" t="s">
        <v>2315</v>
      </c>
      <c r="K504" s="2" t="s">
        <v>1838</v>
      </c>
      <c r="L504" s="2" t="s">
        <v>13</v>
      </c>
      <c r="M504" s="80">
        <v>48.300000000000004</v>
      </c>
      <c r="N504" s="42" t="s">
        <v>8038</v>
      </c>
      <c r="O504" s="42" t="s">
        <v>8038</v>
      </c>
      <c r="P504" s="80">
        <v>48.300000000000004</v>
      </c>
      <c r="Q504" s="42" t="s">
        <v>8269</v>
      </c>
      <c r="R504" s="42" t="s">
        <v>8038</v>
      </c>
      <c r="S504" s="80">
        <v>48.300000000000004</v>
      </c>
      <c r="T504" s="42" t="s">
        <v>8269</v>
      </c>
      <c r="U504" s="42" t="s">
        <v>8038</v>
      </c>
      <c r="V504" s="80">
        <v>48.300000000000004</v>
      </c>
      <c r="W504" s="42" t="s">
        <v>8269</v>
      </c>
      <c r="X504" s="42" t="s">
        <v>8038</v>
      </c>
      <c r="Y504" s="2"/>
      <c r="Z504" s="2"/>
      <c r="AA504" s="2"/>
      <c r="AB504" s="2"/>
      <c r="AC504" s="2"/>
      <c r="AD504" s="2"/>
    </row>
    <row r="505" spans="1:30" ht="22.5" customHeight="1" x14ac:dyDescent="0.2">
      <c r="A505" s="2" t="s">
        <v>6597</v>
      </c>
      <c r="B505" s="2" t="s">
        <v>1486</v>
      </c>
      <c r="C505" s="2" t="s">
        <v>6773</v>
      </c>
      <c r="D505" s="2" t="s">
        <v>1514</v>
      </c>
      <c r="E505" s="2" t="s">
        <v>2150</v>
      </c>
      <c r="F505" s="2" t="s">
        <v>2953</v>
      </c>
      <c r="G505" s="2">
        <v>1</v>
      </c>
      <c r="H505" s="2" t="s">
        <v>2345</v>
      </c>
      <c r="I505" s="7">
        <v>12</v>
      </c>
      <c r="J505" s="2" t="s">
        <v>2315</v>
      </c>
      <c r="K505" s="2">
        <v>345</v>
      </c>
      <c r="L505" s="2" t="s">
        <v>13</v>
      </c>
      <c r="M505" s="80">
        <v>42</v>
      </c>
      <c r="N505" s="42" t="s">
        <v>8063</v>
      </c>
      <c r="O505" s="42" t="s">
        <v>8063</v>
      </c>
      <c r="P505" s="80">
        <v>24</v>
      </c>
      <c r="Q505" s="42" t="s">
        <v>7905</v>
      </c>
      <c r="R505" s="42" t="s">
        <v>7902</v>
      </c>
      <c r="S505" s="80">
        <v>42</v>
      </c>
      <c r="T505" s="42" t="s">
        <v>8064</v>
      </c>
      <c r="U505" s="42" t="s">
        <v>8063</v>
      </c>
      <c r="V505" s="80">
        <v>48</v>
      </c>
      <c r="W505" s="42" t="s">
        <v>7876</v>
      </c>
      <c r="X505" s="42" t="s">
        <v>7877</v>
      </c>
      <c r="Y505" s="2"/>
      <c r="Z505" s="2"/>
      <c r="AA505" s="2"/>
      <c r="AB505" s="2"/>
      <c r="AC505" s="2"/>
      <c r="AD505" s="2"/>
    </row>
    <row r="506" spans="1:30" ht="22.5" customHeight="1" x14ac:dyDescent="0.2">
      <c r="A506" s="2" t="s">
        <v>6597</v>
      </c>
      <c r="B506" s="2" t="s">
        <v>1486</v>
      </c>
      <c r="C506" s="2" t="s">
        <v>6774</v>
      </c>
      <c r="D506" s="2" t="s">
        <v>1516</v>
      </c>
      <c r="E506" s="2" t="s">
        <v>1342</v>
      </c>
      <c r="F506" s="2" t="s">
        <v>2288</v>
      </c>
      <c r="G506" s="2">
        <v>1</v>
      </c>
      <c r="H506" s="2" t="s">
        <v>2345</v>
      </c>
      <c r="I506" s="7">
        <v>1</v>
      </c>
      <c r="J506" s="2" t="s">
        <v>3130</v>
      </c>
      <c r="K506" s="2" t="s">
        <v>1517</v>
      </c>
      <c r="L506" s="2" t="s">
        <v>13</v>
      </c>
      <c r="M506" s="80">
        <v>3.69</v>
      </c>
      <c r="N506" s="42" t="s">
        <v>8218</v>
      </c>
      <c r="O506" s="42" t="s">
        <v>8218</v>
      </c>
      <c r="P506" s="80">
        <v>4</v>
      </c>
      <c r="Q506" s="42" t="s">
        <v>7876</v>
      </c>
      <c r="R506" s="42" t="s">
        <v>7877</v>
      </c>
      <c r="S506" s="80">
        <v>4</v>
      </c>
      <c r="T506" s="42" t="s">
        <v>7876</v>
      </c>
      <c r="U506" s="42" t="s">
        <v>7877</v>
      </c>
      <c r="V506" s="80">
        <v>3.89</v>
      </c>
      <c r="W506" s="42" t="s">
        <v>8270</v>
      </c>
      <c r="X506" s="42" t="s">
        <v>7938</v>
      </c>
      <c r="Y506" s="2"/>
      <c r="Z506" s="2"/>
      <c r="AA506" s="2"/>
      <c r="AB506" s="2"/>
      <c r="AC506" s="2"/>
      <c r="AD506" s="2"/>
    </row>
    <row r="507" spans="1:30" ht="22.5" customHeight="1" x14ac:dyDescent="0.2">
      <c r="A507" s="1" t="s">
        <v>6597</v>
      </c>
      <c r="B507" s="1" t="s">
        <v>1486</v>
      </c>
      <c r="C507" s="1" t="s">
        <v>6774</v>
      </c>
      <c r="D507" s="1" t="s">
        <v>1516</v>
      </c>
      <c r="E507" s="1" t="s">
        <v>3134</v>
      </c>
      <c r="F507" s="1" t="s">
        <v>2953</v>
      </c>
      <c r="G507" s="1">
        <v>1</v>
      </c>
      <c r="H507" s="1" t="s">
        <v>2316</v>
      </c>
      <c r="I507" s="86">
        <v>1</v>
      </c>
      <c r="J507" s="2" t="s">
        <v>3130</v>
      </c>
      <c r="K507" s="1"/>
      <c r="L507" s="1" t="s">
        <v>13</v>
      </c>
      <c r="M507" s="81">
        <v>4.8</v>
      </c>
      <c r="N507" s="42" t="s">
        <v>8026</v>
      </c>
      <c r="O507" s="42" t="s">
        <v>8026</v>
      </c>
      <c r="P507" s="81">
        <v>5.25</v>
      </c>
      <c r="Q507" s="42" t="s">
        <v>8271</v>
      </c>
      <c r="R507" s="42" t="s">
        <v>8271</v>
      </c>
      <c r="S507" s="81">
        <v>5.5</v>
      </c>
      <c r="T507" s="42" t="s">
        <v>8272</v>
      </c>
      <c r="U507" s="42" t="s">
        <v>8272</v>
      </c>
      <c r="V507" s="81">
        <v>4.8</v>
      </c>
      <c r="W507" s="42" t="s">
        <v>8026</v>
      </c>
      <c r="X507" s="42" t="s">
        <v>8026</v>
      </c>
      <c r="Y507" s="2"/>
      <c r="Z507" s="2"/>
      <c r="AA507" s="2"/>
      <c r="AB507" s="2"/>
      <c r="AC507" s="2"/>
      <c r="AD507" s="2"/>
    </row>
    <row r="508" spans="1:30" ht="22.5" customHeight="1" x14ac:dyDescent="0.2">
      <c r="A508" s="2" t="s">
        <v>6597</v>
      </c>
      <c r="B508" s="2" t="s">
        <v>1486</v>
      </c>
      <c r="C508" s="2" t="s">
        <v>6774</v>
      </c>
      <c r="D508" s="2" t="s">
        <v>1516</v>
      </c>
      <c r="E508" s="2" t="s">
        <v>6600</v>
      </c>
      <c r="F508" s="2" t="s">
        <v>3094</v>
      </c>
      <c r="G508" s="2">
        <v>1</v>
      </c>
      <c r="H508" s="2" t="s">
        <v>2316</v>
      </c>
      <c r="I508" s="7">
        <v>1</v>
      </c>
      <c r="J508" s="2" t="s">
        <v>3130</v>
      </c>
      <c r="K508" s="2">
        <v>114</v>
      </c>
      <c r="L508" s="2" t="s">
        <v>13</v>
      </c>
      <c r="M508" s="80">
        <v>3.95</v>
      </c>
      <c r="N508" s="42" t="s">
        <v>8024</v>
      </c>
      <c r="O508" s="42" t="s">
        <v>8024</v>
      </c>
      <c r="P508" s="80">
        <v>3.95</v>
      </c>
      <c r="Q508" s="42" t="s">
        <v>8024</v>
      </c>
      <c r="R508" s="42" t="s">
        <v>8024</v>
      </c>
      <c r="S508" s="80">
        <v>4.5</v>
      </c>
      <c r="T508" s="42" t="s">
        <v>7925</v>
      </c>
      <c r="U508" s="42" t="s">
        <v>7925</v>
      </c>
      <c r="V508" s="80">
        <v>3.95</v>
      </c>
      <c r="W508" s="42" t="s">
        <v>8024</v>
      </c>
      <c r="X508" s="42" t="s">
        <v>8024</v>
      </c>
      <c r="Y508" s="2"/>
      <c r="Z508" s="2"/>
      <c r="AA508" s="2"/>
      <c r="AB508" s="2"/>
      <c r="AC508" s="2"/>
      <c r="AD508" s="2"/>
    </row>
    <row r="509" spans="1:30" ht="22.5" customHeight="1" x14ac:dyDescent="0.2">
      <c r="A509" s="2" t="s">
        <v>6597</v>
      </c>
      <c r="B509" s="2" t="s">
        <v>1486</v>
      </c>
      <c r="C509" s="2" t="s">
        <v>6774</v>
      </c>
      <c r="D509" s="2" t="s">
        <v>1516</v>
      </c>
      <c r="E509" s="2" t="s">
        <v>1777</v>
      </c>
      <c r="F509" s="2" t="s">
        <v>2287</v>
      </c>
      <c r="G509" s="2">
        <v>1</v>
      </c>
      <c r="H509" s="2" t="s">
        <v>2345</v>
      </c>
      <c r="I509" s="7">
        <v>1</v>
      </c>
      <c r="J509" s="2" t="s">
        <v>3130</v>
      </c>
      <c r="K509" s="2" t="s">
        <v>1517</v>
      </c>
      <c r="L509" s="2" t="s">
        <v>13</v>
      </c>
      <c r="M509" s="80">
        <v>3.08</v>
      </c>
      <c r="N509" s="42" t="s">
        <v>8216</v>
      </c>
      <c r="O509" s="42" t="s">
        <v>8216</v>
      </c>
      <c r="P509" s="80">
        <v>3.08</v>
      </c>
      <c r="Q509" s="42" t="s">
        <v>8217</v>
      </c>
      <c r="R509" s="42" t="s">
        <v>8216</v>
      </c>
      <c r="S509" s="80">
        <v>3.08</v>
      </c>
      <c r="T509" s="42" t="s">
        <v>8217</v>
      </c>
      <c r="U509" s="42" t="s">
        <v>8216</v>
      </c>
      <c r="V509" s="80">
        <v>3.08</v>
      </c>
      <c r="W509" s="42" t="s">
        <v>8217</v>
      </c>
      <c r="X509" s="42" t="s">
        <v>8216</v>
      </c>
      <c r="Y509" s="2"/>
      <c r="Z509" s="2"/>
      <c r="AA509" s="2"/>
      <c r="AB509" s="2"/>
      <c r="AC509" s="2"/>
      <c r="AD509" s="2"/>
    </row>
    <row r="510" spans="1:30" ht="22.5" customHeight="1" x14ac:dyDescent="0.2">
      <c r="A510" s="2" t="s">
        <v>6597</v>
      </c>
      <c r="B510" s="2" t="s">
        <v>1486</v>
      </c>
      <c r="C510" s="2" t="s">
        <v>6775</v>
      </c>
      <c r="D510" s="2" t="s">
        <v>1516</v>
      </c>
      <c r="E510" s="2" t="s">
        <v>2150</v>
      </c>
      <c r="F510" s="2" t="s">
        <v>2953</v>
      </c>
      <c r="G510" s="2">
        <v>1</v>
      </c>
      <c r="H510" s="2" t="s">
        <v>2316</v>
      </c>
      <c r="I510" s="7">
        <v>1</v>
      </c>
      <c r="J510" s="2" t="s">
        <v>3130</v>
      </c>
      <c r="K510" s="2">
        <v>152</v>
      </c>
      <c r="L510" s="2" t="s">
        <v>13</v>
      </c>
      <c r="M510" s="80">
        <v>4.8</v>
      </c>
      <c r="N510" s="42" t="s">
        <v>8026</v>
      </c>
      <c r="O510" s="42" t="s">
        <v>8026</v>
      </c>
      <c r="P510" s="80">
        <v>6.5</v>
      </c>
      <c r="Q510" s="42" t="s">
        <v>8249</v>
      </c>
      <c r="R510" s="42" t="s">
        <v>8249</v>
      </c>
      <c r="S510" s="80">
        <v>4.8</v>
      </c>
      <c r="T510" s="42" t="s">
        <v>8026</v>
      </c>
      <c r="U510" s="42" t="s">
        <v>8026</v>
      </c>
      <c r="V510" s="80">
        <v>6.5</v>
      </c>
      <c r="W510" s="42" t="s">
        <v>8249</v>
      </c>
      <c r="X510" s="42" t="s">
        <v>8249</v>
      </c>
      <c r="Y510" s="2"/>
      <c r="Z510" s="2"/>
      <c r="AA510" s="2"/>
      <c r="AB510" s="2"/>
      <c r="AC510" s="2"/>
      <c r="AD510" s="2"/>
    </row>
    <row r="511" spans="1:30" ht="22.5" customHeight="1" x14ac:dyDescent="0.2">
      <c r="A511" s="2" t="s">
        <v>6597</v>
      </c>
      <c r="B511" s="2" t="s">
        <v>1486</v>
      </c>
      <c r="C511" s="2" t="s">
        <v>6776</v>
      </c>
      <c r="D511" s="2" t="s">
        <v>1516</v>
      </c>
      <c r="E511" s="2" t="s">
        <v>2150</v>
      </c>
      <c r="F511" s="2" t="s">
        <v>2953</v>
      </c>
      <c r="G511" s="2">
        <v>1</v>
      </c>
      <c r="H511" s="2" t="s">
        <v>2316</v>
      </c>
      <c r="I511" s="7">
        <v>1</v>
      </c>
      <c r="J511" s="2" t="s">
        <v>3130</v>
      </c>
      <c r="K511" s="2">
        <v>152</v>
      </c>
      <c r="L511" s="2" t="s">
        <v>13</v>
      </c>
      <c r="M511" s="80">
        <v>3.5</v>
      </c>
      <c r="N511" s="42" t="s">
        <v>7926</v>
      </c>
      <c r="O511" s="42" t="s">
        <v>7926</v>
      </c>
      <c r="P511" s="80">
        <v>4</v>
      </c>
      <c r="Q511" s="42" t="s">
        <v>7919</v>
      </c>
      <c r="R511" s="42" t="s">
        <v>7919</v>
      </c>
      <c r="S511" s="80">
        <v>3.4</v>
      </c>
      <c r="T511" s="42" t="s">
        <v>8273</v>
      </c>
      <c r="U511" s="42" t="s">
        <v>8273</v>
      </c>
      <c r="V511" s="80">
        <v>4</v>
      </c>
      <c r="W511" s="42" t="s">
        <v>7919</v>
      </c>
      <c r="X511" s="42" t="s">
        <v>7919</v>
      </c>
      <c r="Y511" s="2"/>
      <c r="Z511" s="2"/>
      <c r="AA511" s="2"/>
      <c r="AB511" s="2"/>
      <c r="AC511" s="2"/>
      <c r="AD511" s="2"/>
    </row>
    <row r="512" spans="1:30" ht="22.5" customHeight="1" x14ac:dyDescent="0.2">
      <c r="A512" s="2" t="s">
        <v>6597</v>
      </c>
      <c r="B512" s="2" t="s">
        <v>1486</v>
      </c>
      <c r="C512" s="2" t="s">
        <v>6777</v>
      </c>
      <c r="D512" s="2" t="s">
        <v>1518</v>
      </c>
      <c r="E512" s="2" t="s">
        <v>1342</v>
      </c>
      <c r="F512" s="2" t="s">
        <v>2290</v>
      </c>
      <c r="G512" s="2">
        <v>1</v>
      </c>
      <c r="H512" s="2" t="s">
        <v>2345</v>
      </c>
      <c r="I512" s="7">
        <v>1</v>
      </c>
      <c r="J512" s="2" t="s">
        <v>3130</v>
      </c>
      <c r="K512" s="2" t="s">
        <v>1519</v>
      </c>
      <c r="L512" s="2" t="s">
        <v>13</v>
      </c>
      <c r="M512" s="80">
        <v>5.33</v>
      </c>
      <c r="N512" s="42" t="s">
        <v>7874</v>
      </c>
      <c r="O512" s="42" t="s">
        <v>7874</v>
      </c>
      <c r="P512" s="80">
        <v>6.67</v>
      </c>
      <c r="Q512" s="42" t="s">
        <v>8265</v>
      </c>
      <c r="R512" s="42" t="s">
        <v>7967</v>
      </c>
      <c r="S512" s="80">
        <v>0</v>
      </c>
      <c r="T512" s="42" t="s">
        <v>8254</v>
      </c>
      <c r="U512" s="42" t="s">
        <v>8255</v>
      </c>
      <c r="V512" s="80">
        <v>0</v>
      </c>
      <c r="W512" s="42" t="s">
        <v>8254</v>
      </c>
      <c r="X512" s="42" t="s">
        <v>8255</v>
      </c>
      <c r="Y512" s="2"/>
      <c r="Z512" s="2"/>
      <c r="AA512" s="2"/>
      <c r="AB512" s="2"/>
      <c r="AC512" s="2"/>
      <c r="AD512" s="2"/>
    </row>
    <row r="513" spans="1:30" ht="22.5" customHeight="1" x14ac:dyDescent="0.2">
      <c r="A513" s="1" t="s">
        <v>6597</v>
      </c>
      <c r="B513" s="1" t="s">
        <v>1486</v>
      </c>
      <c r="C513" s="1" t="s">
        <v>6777</v>
      </c>
      <c r="D513" s="1" t="s">
        <v>1518</v>
      </c>
      <c r="E513" s="1" t="s">
        <v>3134</v>
      </c>
      <c r="F513" s="1" t="s">
        <v>2953</v>
      </c>
      <c r="G513" s="1">
        <v>1</v>
      </c>
      <c r="H513" s="1" t="s">
        <v>2345</v>
      </c>
      <c r="I513" s="86">
        <v>1</v>
      </c>
      <c r="J513" s="2" t="s">
        <v>3130</v>
      </c>
      <c r="K513" s="1"/>
      <c r="L513" s="1" t="s">
        <v>13</v>
      </c>
      <c r="M513" s="81">
        <v>3.95</v>
      </c>
      <c r="N513" s="42" t="s">
        <v>7877</v>
      </c>
      <c r="O513" s="42" t="s">
        <v>7877</v>
      </c>
      <c r="P513" s="81">
        <v>19.899999999999999</v>
      </c>
      <c r="Q513" s="42" t="s">
        <v>8274</v>
      </c>
      <c r="R513" s="42" t="s">
        <v>8275</v>
      </c>
      <c r="S513" s="81">
        <v>19.899999999999999</v>
      </c>
      <c r="T513" s="42" t="s">
        <v>8274</v>
      </c>
      <c r="U513" s="42" t="s">
        <v>8275</v>
      </c>
      <c r="V513" s="81">
        <v>9.9499999999999993</v>
      </c>
      <c r="W513" s="42" t="s">
        <v>8257</v>
      </c>
      <c r="X513" s="42" t="s">
        <v>8074</v>
      </c>
      <c r="Y513" s="2"/>
      <c r="Z513" s="2"/>
      <c r="AA513" s="2"/>
      <c r="AB513" s="2"/>
      <c r="AC513" s="2"/>
      <c r="AD513" s="2"/>
    </row>
    <row r="514" spans="1:30" ht="22.5" customHeight="1" x14ac:dyDescent="0.2">
      <c r="A514" s="2" t="s">
        <v>6597</v>
      </c>
      <c r="B514" s="2" t="s">
        <v>1486</v>
      </c>
      <c r="C514" s="2" t="s">
        <v>6777</v>
      </c>
      <c r="D514" s="2" t="s">
        <v>1518</v>
      </c>
      <c r="E514" s="2" t="s">
        <v>6600</v>
      </c>
      <c r="F514" s="2" t="s">
        <v>2314</v>
      </c>
      <c r="G514" s="2">
        <v>1</v>
      </c>
      <c r="H514" s="2" t="s">
        <v>2345</v>
      </c>
      <c r="I514" s="7">
        <v>1</v>
      </c>
      <c r="J514" s="2" t="s">
        <v>3130</v>
      </c>
      <c r="K514" s="2">
        <v>117</v>
      </c>
      <c r="L514" s="2" t="s">
        <v>13</v>
      </c>
      <c r="M514" s="80">
        <v>4.95</v>
      </c>
      <c r="N514" s="42" t="s">
        <v>7934</v>
      </c>
      <c r="O514" s="42" t="s">
        <v>7934</v>
      </c>
      <c r="P514" s="80">
        <v>5.95</v>
      </c>
      <c r="Q514" s="42" t="s">
        <v>7936</v>
      </c>
      <c r="R514" s="42" t="s">
        <v>7937</v>
      </c>
      <c r="S514" s="80" t="s">
        <v>1094</v>
      </c>
      <c r="T514" s="42" t="s">
        <v>1094</v>
      </c>
      <c r="U514" s="42" t="s">
        <v>1094</v>
      </c>
      <c r="V514" s="80" t="s">
        <v>1094</v>
      </c>
      <c r="W514" s="42" t="s">
        <v>1094</v>
      </c>
      <c r="X514" s="42" t="s">
        <v>1094</v>
      </c>
      <c r="Y514" s="2"/>
      <c r="Z514" s="2"/>
      <c r="AA514" s="2"/>
      <c r="AB514" s="2"/>
      <c r="AC514" s="2"/>
      <c r="AD514" s="2"/>
    </row>
    <row r="515" spans="1:30" ht="22.5" customHeight="1" x14ac:dyDescent="0.2">
      <c r="A515" s="2" t="s">
        <v>6597</v>
      </c>
      <c r="B515" s="2" t="s">
        <v>1486</v>
      </c>
      <c r="C515" s="2" t="s">
        <v>6777</v>
      </c>
      <c r="D515" s="2" t="s">
        <v>1518</v>
      </c>
      <c r="E515" s="2" t="s">
        <v>1777</v>
      </c>
      <c r="F515" s="2" t="s">
        <v>2289</v>
      </c>
      <c r="G515" s="2">
        <v>1</v>
      </c>
      <c r="H515" s="2" t="s">
        <v>2345</v>
      </c>
      <c r="I515" s="7">
        <v>10</v>
      </c>
      <c r="J515" s="2" t="s">
        <v>2315</v>
      </c>
      <c r="K515" s="2" t="s">
        <v>1839</v>
      </c>
      <c r="L515" s="2" t="s">
        <v>13</v>
      </c>
      <c r="M515" s="80">
        <v>70</v>
      </c>
      <c r="N515" s="42" t="s">
        <v>7953</v>
      </c>
      <c r="O515" s="42" t="s">
        <v>7953</v>
      </c>
      <c r="P515" s="80">
        <v>48.999999999999993</v>
      </c>
      <c r="Q515" s="42" t="s">
        <v>7940</v>
      </c>
      <c r="R515" s="42" t="s">
        <v>7941</v>
      </c>
      <c r="S515" s="80">
        <v>196</v>
      </c>
      <c r="T515" s="42" t="s">
        <v>8258</v>
      </c>
      <c r="U515" s="42" t="s">
        <v>8259</v>
      </c>
      <c r="V515" s="80">
        <v>112</v>
      </c>
      <c r="W515" s="42" t="s">
        <v>7976</v>
      </c>
      <c r="X515" s="42" t="s">
        <v>7977</v>
      </c>
      <c r="Y515" s="2"/>
      <c r="Z515" s="2"/>
      <c r="AA515" s="2"/>
      <c r="AB515" s="2"/>
      <c r="AC515" s="2"/>
      <c r="AD515" s="2"/>
    </row>
    <row r="516" spans="1:30" ht="22.5" customHeight="1" x14ac:dyDescent="0.2">
      <c r="A516" s="2" t="s">
        <v>6597</v>
      </c>
      <c r="B516" s="2" t="s">
        <v>1486</v>
      </c>
      <c r="C516" s="2" t="s">
        <v>6778</v>
      </c>
      <c r="D516" s="2" t="s">
        <v>1518</v>
      </c>
      <c r="E516" s="2" t="s">
        <v>2150</v>
      </c>
      <c r="F516" s="2" t="s">
        <v>2953</v>
      </c>
      <c r="G516" s="2">
        <v>1</v>
      </c>
      <c r="H516" s="2" t="s">
        <v>2345</v>
      </c>
      <c r="I516" s="7">
        <v>10</v>
      </c>
      <c r="J516" s="2" t="s">
        <v>2315</v>
      </c>
      <c r="K516" s="2">
        <v>153</v>
      </c>
      <c r="L516" s="2" t="s">
        <v>13</v>
      </c>
      <c r="M516" s="80">
        <v>40</v>
      </c>
      <c r="N516" s="42" t="s">
        <v>7877</v>
      </c>
      <c r="O516" s="42" t="s">
        <v>7877</v>
      </c>
      <c r="P516" s="80">
        <v>40</v>
      </c>
      <c r="Q516" s="42" t="s">
        <v>7876</v>
      </c>
      <c r="R516" s="42" t="s">
        <v>7877</v>
      </c>
      <c r="S516" s="80">
        <v>170</v>
      </c>
      <c r="T516" s="42" t="s">
        <v>8260</v>
      </c>
      <c r="U516" s="42" t="s">
        <v>8057</v>
      </c>
      <c r="V516" s="80" t="s">
        <v>1094</v>
      </c>
      <c r="W516" s="42" t="s">
        <v>1094</v>
      </c>
      <c r="X516" s="42" t="s">
        <v>1094</v>
      </c>
      <c r="Y516" s="2"/>
      <c r="Z516" s="2"/>
      <c r="AA516" s="2"/>
      <c r="AB516" s="2"/>
      <c r="AC516" s="2"/>
      <c r="AD516" s="2"/>
    </row>
    <row r="517" spans="1:30" ht="22.5" customHeight="1" x14ac:dyDescent="0.2">
      <c r="A517" s="2" t="s">
        <v>6597</v>
      </c>
      <c r="B517" s="2" t="s">
        <v>1486</v>
      </c>
      <c r="C517" s="2" t="s">
        <v>6779</v>
      </c>
      <c r="D517" s="2" t="s">
        <v>1520</v>
      </c>
      <c r="E517" s="2" t="s">
        <v>1342</v>
      </c>
      <c r="F517" s="2" t="s">
        <v>2291</v>
      </c>
      <c r="G517" s="2">
        <v>1</v>
      </c>
      <c r="H517" s="2" t="s">
        <v>2345</v>
      </c>
      <c r="I517" s="7">
        <v>1</v>
      </c>
      <c r="J517" s="2" t="s">
        <v>3130</v>
      </c>
      <c r="K517" s="2" t="s">
        <v>1521</v>
      </c>
      <c r="L517" s="2" t="s">
        <v>13</v>
      </c>
      <c r="M517" s="80">
        <v>4.67</v>
      </c>
      <c r="N517" s="42" t="s">
        <v>7933</v>
      </c>
      <c r="O517" s="42" t="s">
        <v>7933</v>
      </c>
      <c r="P517" s="80">
        <v>8</v>
      </c>
      <c r="Q517" s="42" t="s">
        <v>7968</v>
      </c>
      <c r="R517" s="42" t="s">
        <v>7951</v>
      </c>
      <c r="S517" s="80">
        <v>13.33</v>
      </c>
      <c r="T517" s="42" t="s">
        <v>8094</v>
      </c>
      <c r="U517" s="42" t="s">
        <v>8071</v>
      </c>
      <c r="V517" s="80">
        <v>8</v>
      </c>
      <c r="W517" s="42" t="s">
        <v>7968</v>
      </c>
      <c r="X517" s="42" t="s">
        <v>7951</v>
      </c>
      <c r="Y517" s="2"/>
      <c r="Z517" s="2"/>
      <c r="AA517" s="2"/>
      <c r="AB517" s="2"/>
      <c r="AC517" s="2"/>
      <c r="AD517" s="2"/>
    </row>
    <row r="518" spans="1:30" ht="22.5" customHeight="1" x14ac:dyDescent="0.2">
      <c r="A518" s="1" t="s">
        <v>6597</v>
      </c>
      <c r="B518" s="1" t="s">
        <v>1486</v>
      </c>
      <c r="C518" s="1" t="s">
        <v>6779</v>
      </c>
      <c r="D518" s="1" t="s">
        <v>1520</v>
      </c>
      <c r="E518" s="1" t="s">
        <v>3134</v>
      </c>
      <c r="F518" s="1" t="s">
        <v>2953</v>
      </c>
      <c r="G518" s="1">
        <v>1</v>
      </c>
      <c r="H518" s="1" t="s">
        <v>2345</v>
      </c>
      <c r="I518" s="86">
        <v>1</v>
      </c>
      <c r="J518" s="2" t="s">
        <v>3130</v>
      </c>
      <c r="K518" s="1"/>
      <c r="L518" s="1" t="s">
        <v>13</v>
      </c>
      <c r="M518" s="81">
        <v>10</v>
      </c>
      <c r="N518" s="42" t="s">
        <v>8074</v>
      </c>
      <c r="O518" s="42" t="s">
        <v>8074</v>
      </c>
      <c r="P518" s="81">
        <v>10</v>
      </c>
      <c r="Q518" s="42" t="s">
        <v>8103</v>
      </c>
      <c r="R518" s="42" t="s">
        <v>8074</v>
      </c>
      <c r="S518" s="81">
        <v>12.5</v>
      </c>
      <c r="T518" s="42" t="s">
        <v>8075</v>
      </c>
      <c r="U518" s="42" t="s">
        <v>8076</v>
      </c>
      <c r="V518" s="81">
        <v>10</v>
      </c>
      <c r="W518" s="42" t="s">
        <v>8103</v>
      </c>
      <c r="X518" s="42" t="s">
        <v>8074</v>
      </c>
      <c r="Y518" s="2"/>
      <c r="Z518" s="2"/>
      <c r="AA518" s="2"/>
      <c r="AB518" s="2"/>
      <c r="AC518" s="2"/>
      <c r="AD518" s="2"/>
    </row>
    <row r="519" spans="1:30" ht="22.5" customHeight="1" x14ac:dyDescent="0.2">
      <c r="A519" s="2" t="s">
        <v>6597</v>
      </c>
      <c r="B519" s="2" t="s">
        <v>1486</v>
      </c>
      <c r="C519" s="2" t="s">
        <v>6779</v>
      </c>
      <c r="D519" s="2" t="s">
        <v>1520</v>
      </c>
      <c r="E519" s="2" t="s">
        <v>6600</v>
      </c>
      <c r="F519" s="2" t="s">
        <v>2314</v>
      </c>
      <c r="G519" s="2">
        <v>1</v>
      </c>
      <c r="H519" s="2" t="s">
        <v>2345</v>
      </c>
      <c r="I519" s="7">
        <v>1</v>
      </c>
      <c r="J519" s="2" t="s">
        <v>3130</v>
      </c>
      <c r="K519" s="2">
        <v>866</v>
      </c>
      <c r="L519" s="2" t="s">
        <v>13</v>
      </c>
      <c r="M519" s="80">
        <v>7.95</v>
      </c>
      <c r="N519" s="42" t="s">
        <v>7951</v>
      </c>
      <c r="O519" s="42" t="s">
        <v>7951</v>
      </c>
      <c r="P519" s="80">
        <v>7.95</v>
      </c>
      <c r="Q519" s="42" t="s">
        <v>7952</v>
      </c>
      <c r="R519" s="42" t="s">
        <v>7951</v>
      </c>
      <c r="S519" s="80">
        <v>9.9499999999999993</v>
      </c>
      <c r="T519" s="42" t="s">
        <v>8257</v>
      </c>
      <c r="U519" s="42" t="s">
        <v>8074</v>
      </c>
      <c r="V519" s="80">
        <v>7.95</v>
      </c>
      <c r="W519" s="42" t="s">
        <v>7952</v>
      </c>
      <c r="X519" s="42" t="s">
        <v>7951</v>
      </c>
      <c r="Y519" s="2"/>
      <c r="Z519" s="2"/>
      <c r="AA519" s="2"/>
      <c r="AB519" s="2"/>
      <c r="AC519" s="2"/>
      <c r="AD519" s="2"/>
    </row>
    <row r="520" spans="1:30" ht="22.5" customHeight="1" x14ac:dyDescent="0.2">
      <c r="A520" s="2" t="s">
        <v>6597</v>
      </c>
      <c r="B520" s="2" t="s">
        <v>1486</v>
      </c>
      <c r="C520" s="2" t="s">
        <v>6779</v>
      </c>
      <c r="D520" s="2" t="s">
        <v>1520</v>
      </c>
      <c r="E520" s="2" t="s">
        <v>1777</v>
      </c>
      <c r="F520" s="2" t="s">
        <v>2291</v>
      </c>
      <c r="G520" s="2">
        <v>1</v>
      </c>
      <c r="H520" s="2" t="s">
        <v>2345</v>
      </c>
      <c r="I520" s="7">
        <v>8</v>
      </c>
      <c r="J520" s="2" t="s">
        <v>2315</v>
      </c>
      <c r="K520" s="2" t="s">
        <v>1840</v>
      </c>
      <c r="L520" s="2" t="s">
        <v>13</v>
      </c>
      <c r="M520" s="80">
        <v>72.8</v>
      </c>
      <c r="N520" s="42" t="s">
        <v>8276</v>
      </c>
      <c r="O520" s="42" t="s">
        <v>8276</v>
      </c>
      <c r="P520" s="80">
        <v>72.8</v>
      </c>
      <c r="Q520" s="42" t="s">
        <v>8277</v>
      </c>
      <c r="R520" s="42" t="s">
        <v>8276</v>
      </c>
      <c r="S520" s="80">
        <v>72.8</v>
      </c>
      <c r="T520" s="42" t="s">
        <v>8277</v>
      </c>
      <c r="U520" s="42" t="s">
        <v>8276</v>
      </c>
      <c r="V520" s="80">
        <v>72.8</v>
      </c>
      <c r="W520" s="42" t="s">
        <v>8277</v>
      </c>
      <c r="X520" s="42" t="s">
        <v>8276</v>
      </c>
      <c r="Y520" s="2"/>
      <c r="Z520" s="2"/>
      <c r="AA520" s="2"/>
      <c r="AB520" s="2"/>
      <c r="AC520" s="2"/>
      <c r="AD520" s="2"/>
    </row>
    <row r="521" spans="1:30" ht="22.5" customHeight="1" x14ac:dyDescent="0.2">
      <c r="A521" s="2" t="s">
        <v>6597</v>
      </c>
      <c r="B521" s="2" t="s">
        <v>1486</v>
      </c>
      <c r="C521" s="2" t="s">
        <v>6779</v>
      </c>
      <c r="D521" s="2" t="s">
        <v>1520</v>
      </c>
      <c r="E521" s="2" t="s">
        <v>2150</v>
      </c>
      <c r="F521" s="2" t="s">
        <v>2953</v>
      </c>
      <c r="G521" s="2">
        <v>1</v>
      </c>
      <c r="H521" s="2" t="s">
        <v>2345</v>
      </c>
      <c r="I521" s="7">
        <v>1</v>
      </c>
      <c r="J521" s="2" t="s">
        <v>3130</v>
      </c>
      <c r="K521" s="2">
        <v>170</v>
      </c>
      <c r="L521" s="2" t="s">
        <v>13</v>
      </c>
      <c r="M521" s="80">
        <v>10</v>
      </c>
      <c r="N521" s="42" t="s">
        <v>8074</v>
      </c>
      <c r="O521" s="42" t="s">
        <v>8074</v>
      </c>
      <c r="P521" s="80">
        <v>10</v>
      </c>
      <c r="Q521" s="42" t="s">
        <v>8103</v>
      </c>
      <c r="R521" s="42" t="s">
        <v>8074</v>
      </c>
      <c r="S521" s="80">
        <v>12</v>
      </c>
      <c r="T521" s="42" t="s">
        <v>7962</v>
      </c>
      <c r="U521" s="42" t="s">
        <v>7959</v>
      </c>
      <c r="V521" s="80">
        <v>8</v>
      </c>
      <c r="W521" s="42" t="s">
        <v>7968</v>
      </c>
      <c r="X521" s="42" t="s">
        <v>7951</v>
      </c>
      <c r="Y521" s="2"/>
      <c r="Z521" s="2"/>
      <c r="AA521" s="2"/>
      <c r="AB521" s="2"/>
      <c r="AC521" s="2"/>
      <c r="AD521" s="2"/>
    </row>
    <row r="522" spans="1:30" ht="22.5" customHeight="1" x14ac:dyDescent="0.2">
      <c r="A522" s="2" t="s">
        <v>6597</v>
      </c>
      <c r="B522" s="2" t="s">
        <v>1486</v>
      </c>
      <c r="C522" s="2" t="s">
        <v>6780</v>
      </c>
      <c r="D522" s="2" t="s">
        <v>1522</v>
      </c>
      <c r="E522" s="2" t="s">
        <v>1342</v>
      </c>
      <c r="F522" s="2" t="s">
        <v>2293</v>
      </c>
      <c r="G522" s="2">
        <v>1</v>
      </c>
      <c r="H522" s="2" t="s">
        <v>6599</v>
      </c>
      <c r="I522" s="7">
        <v>1</v>
      </c>
      <c r="J522" s="2" t="s">
        <v>3130</v>
      </c>
      <c r="K522" s="2" t="s">
        <v>1523</v>
      </c>
      <c r="L522" s="2" t="s">
        <v>13</v>
      </c>
      <c r="M522" s="80">
        <v>4</v>
      </c>
      <c r="N522" s="42" t="s">
        <v>8278</v>
      </c>
      <c r="O522" s="42" t="s">
        <v>8278</v>
      </c>
      <c r="P522" s="80">
        <v>5.33</v>
      </c>
      <c r="Q522" s="42" t="s">
        <v>8279</v>
      </c>
      <c r="R522" s="42" t="s">
        <v>8279</v>
      </c>
      <c r="S522" s="80">
        <v>4.67</v>
      </c>
      <c r="T522" s="42" t="s">
        <v>8280</v>
      </c>
      <c r="U522" s="42" t="s">
        <v>8280</v>
      </c>
      <c r="V522" s="80">
        <v>2.67</v>
      </c>
      <c r="W522" s="42" t="s">
        <v>8281</v>
      </c>
      <c r="X522" s="42" t="s">
        <v>8281</v>
      </c>
      <c r="Y522" s="2"/>
      <c r="Z522" s="2"/>
      <c r="AA522" s="2"/>
      <c r="AB522" s="2"/>
      <c r="AC522" s="2"/>
      <c r="AD522" s="2"/>
    </row>
    <row r="523" spans="1:30" ht="22.5" customHeight="1" x14ac:dyDescent="0.2">
      <c r="A523" s="1" t="s">
        <v>6597</v>
      </c>
      <c r="B523" s="1" t="s">
        <v>1486</v>
      </c>
      <c r="C523" s="1" t="s">
        <v>6780</v>
      </c>
      <c r="D523" s="1" t="s">
        <v>1522</v>
      </c>
      <c r="E523" s="1" t="s">
        <v>3134</v>
      </c>
      <c r="F523" s="1" t="s">
        <v>2953</v>
      </c>
      <c r="G523" s="1">
        <v>1</v>
      </c>
      <c r="H523" s="1" t="s">
        <v>6599</v>
      </c>
      <c r="I523" s="86">
        <v>1</v>
      </c>
      <c r="J523" s="2" t="s">
        <v>3130</v>
      </c>
      <c r="K523" s="1"/>
      <c r="L523" s="1" t="s">
        <v>13</v>
      </c>
      <c r="M523" s="81">
        <v>3.25</v>
      </c>
      <c r="N523" s="42" t="s">
        <v>8282</v>
      </c>
      <c r="O523" s="42" t="s">
        <v>8282</v>
      </c>
      <c r="P523" s="81">
        <v>3.95</v>
      </c>
      <c r="Q523" s="42" t="s">
        <v>8283</v>
      </c>
      <c r="R523" s="42" t="s">
        <v>8283</v>
      </c>
      <c r="S523" s="81">
        <v>3.95</v>
      </c>
      <c r="T523" s="42" t="s">
        <v>8283</v>
      </c>
      <c r="U523" s="42" t="s">
        <v>8283</v>
      </c>
      <c r="V523" s="81">
        <v>3.65</v>
      </c>
      <c r="W523" s="42" t="s">
        <v>8284</v>
      </c>
      <c r="X523" s="42" t="s">
        <v>8284</v>
      </c>
      <c r="Y523" s="2"/>
      <c r="Z523" s="2"/>
      <c r="AA523" s="2"/>
      <c r="AB523" s="2"/>
      <c r="AC523" s="2"/>
      <c r="AD523" s="2"/>
    </row>
    <row r="524" spans="1:30" ht="22.5" customHeight="1" x14ac:dyDescent="0.2">
      <c r="A524" s="2" t="s">
        <v>6597</v>
      </c>
      <c r="B524" s="2" t="s">
        <v>1486</v>
      </c>
      <c r="C524" s="2" t="s">
        <v>6780</v>
      </c>
      <c r="D524" s="2" t="s">
        <v>1522</v>
      </c>
      <c r="E524" s="2" t="s">
        <v>6600</v>
      </c>
      <c r="F524" s="2" t="s">
        <v>3154</v>
      </c>
      <c r="G524" s="2">
        <v>1</v>
      </c>
      <c r="H524" s="2" t="s">
        <v>6599</v>
      </c>
      <c r="I524" s="7">
        <v>1</v>
      </c>
      <c r="J524" s="2" t="s">
        <v>3130</v>
      </c>
      <c r="K524" s="2">
        <v>126</v>
      </c>
      <c r="L524" s="2" t="s">
        <v>13</v>
      </c>
      <c r="M524" s="80">
        <v>3.95</v>
      </c>
      <c r="N524" s="42" t="s">
        <v>8283</v>
      </c>
      <c r="O524" s="42" t="s">
        <v>8283</v>
      </c>
      <c r="P524" s="80">
        <v>3.95</v>
      </c>
      <c r="Q524" s="42" t="s">
        <v>8283</v>
      </c>
      <c r="R524" s="42" t="s">
        <v>8283</v>
      </c>
      <c r="S524" s="80">
        <v>3</v>
      </c>
      <c r="T524" s="42" t="s">
        <v>7873</v>
      </c>
      <c r="U524" s="42" t="s">
        <v>7873</v>
      </c>
      <c r="V524" s="80">
        <v>3</v>
      </c>
      <c r="W524" s="42" t="s">
        <v>7873</v>
      </c>
      <c r="X524" s="42" t="s">
        <v>7873</v>
      </c>
      <c r="Y524" s="2"/>
      <c r="Z524" s="2"/>
      <c r="AA524" s="2"/>
      <c r="AB524" s="2"/>
      <c r="AC524" s="2"/>
      <c r="AD524" s="2"/>
    </row>
    <row r="525" spans="1:30" ht="22.5" customHeight="1" x14ac:dyDescent="0.2">
      <c r="A525" s="2" t="s">
        <v>6597</v>
      </c>
      <c r="B525" s="2" t="s">
        <v>1486</v>
      </c>
      <c r="C525" s="2" t="s">
        <v>6780</v>
      </c>
      <c r="D525" s="2" t="s">
        <v>1522</v>
      </c>
      <c r="E525" s="2" t="s">
        <v>1777</v>
      </c>
      <c r="F525" s="2" t="s">
        <v>2292</v>
      </c>
      <c r="G525" s="2">
        <v>1</v>
      </c>
      <c r="H525" s="2" t="s">
        <v>6599</v>
      </c>
      <c r="I525" s="7">
        <v>15</v>
      </c>
      <c r="J525" s="2" t="s">
        <v>2315</v>
      </c>
      <c r="K525" s="2" t="s">
        <v>1841</v>
      </c>
      <c r="L525" s="2" t="s">
        <v>13</v>
      </c>
      <c r="M525" s="80">
        <v>52.5</v>
      </c>
      <c r="N525" s="42" t="s">
        <v>7872</v>
      </c>
      <c r="O525" s="42" t="s">
        <v>7872</v>
      </c>
      <c r="P525" s="80">
        <v>42</v>
      </c>
      <c r="Q525" s="42" t="s">
        <v>8285</v>
      </c>
      <c r="R525" s="42" t="s">
        <v>8285</v>
      </c>
      <c r="S525" s="80">
        <v>42</v>
      </c>
      <c r="T525" s="42" t="s">
        <v>8285</v>
      </c>
      <c r="U525" s="42" t="s">
        <v>8285</v>
      </c>
      <c r="V525" s="80">
        <v>52.5</v>
      </c>
      <c r="W525" s="42" t="s">
        <v>7872</v>
      </c>
      <c r="X525" s="42" t="s">
        <v>7872</v>
      </c>
      <c r="Y525" s="2"/>
      <c r="Z525" s="2"/>
      <c r="AA525" s="2"/>
      <c r="AB525" s="2"/>
      <c r="AC525" s="2"/>
      <c r="AD525" s="2"/>
    </row>
    <row r="526" spans="1:30" ht="22.5" customHeight="1" x14ac:dyDescent="0.2">
      <c r="A526" s="2" t="s">
        <v>6597</v>
      </c>
      <c r="B526" s="2" t="s">
        <v>1486</v>
      </c>
      <c r="C526" s="2" t="s">
        <v>6780</v>
      </c>
      <c r="D526" s="2" t="s">
        <v>1522</v>
      </c>
      <c r="E526" s="2" t="s">
        <v>2150</v>
      </c>
      <c r="F526" s="2" t="s">
        <v>2953</v>
      </c>
      <c r="G526" s="2">
        <v>1</v>
      </c>
      <c r="H526" s="2" t="s">
        <v>6599</v>
      </c>
      <c r="I526" s="7">
        <v>1</v>
      </c>
      <c r="J526" s="2" t="s">
        <v>3130</v>
      </c>
      <c r="K526" s="2">
        <v>191</v>
      </c>
      <c r="L526" s="2" t="s">
        <v>13</v>
      </c>
      <c r="M526" s="80">
        <v>5</v>
      </c>
      <c r="N526" s="42" t="s">
        <v>8286</v>
      </c>
      <c r="O526" s="42" t="s">
        <v>8286</v>
      </c>
      <c r="P526" s="80">
        <v>3.6</v>
      </c>
      <c r="Q526" s="42" t="s">
        <v>8186</v>
      </c>
      <c r="R526" s="42" t="s">
        <v>8186</v>
      </c>
      <c r="S526" s="80">
        <v>2.8</v>
      </c>
      <c r="T526" s="42" t="s">
        <v>8285</v>
      </c>
      <c r="U526" s="42" t="s">
        <v>8285</v>
      </c>
      <c r="V526" s="80">
        <v>2.8</v>
      </c>
      <c r="W526" s="42" t="s">
        <v>8285</v>
      </c>
      <c r="X526" s="42" t="s">
        <v>8285</v>
      </c>
      <c r="Y526" s="2"/>
      <c r="Z526" s="2"/>
      <c r="AA526" s="2"/>
      <c r="AB526" s="2"/>
      <c r="AC526" s="2"/>
      <c r="AD526" s="2"/>
    </row>
    <row r="527" spans="1:30" ht="22.5" customHeight="1" x14ac:dyDescent="0.2">
      <c r="A527" s="2" t="s">
        <v>6597</v>
      </c>
      <c r="B527" s="2" t="s">
        <v>1486</v>
      </c>
      <c r="C527" s="2" t="s">
        <v>6781</v>
      </c>
      <c r="D527" s="2" t="s">
        <v>1524</v>
      </c>
      <c r="E527" s="2" t="s">
        <v>1342</v>
      </c>
      <c r="F527" s="2" t="s">
        <v>2295</v>
      </c>
      <c r="G527" s="2">
        <v>1</v>
      </c>
      <c r="H527" s="2" t="s">
        <v>2345</v>
      </c>
      <c r="I527" s="7">
        <v>1</v>
      </c>
      <c r="J527" s="2" t="s">
        <v>3130</v>
      </c>
      <c r="K527" s="2" t="s">
        <v>1525</v>
      </c>
      <c r="L527" s="2" t="s">
        <v>13</v>
      </c>
      <c r="M527" s="80">
        <v>3.82</v>
      </c>
      <c r="N527" s="42" t="s">
        <v>7880</v>
      </c>
      <c r="O527" s="42" t="s">
        <v>7880</v>
      </c>
      <c r="P527" s="80">
        <v>5</v>
      </c>
      <c r="Q527" s="42" t="s">
        <v>8220</v>
      </c>
      <c r="R527" s="42" t="s">
        <v>7934</v>
      </c>
      <c r="S527" s="80">
        <v>3.82</v>
      </c>
      <c r="T527" s="42" t="s">
        <v>8287</v>
      </c>
      <c r="U527" s="42" t="s">
        <v>7880</v>
      </c>
      <c r="V527" s="80">
        <v>3.82</v>
      </c>
      <c r="W527" s="42" t="s">
        <v>8287</v>
      </c>
      <c r="X527" s="42" t="s">
        <v>7880</v>
      </c>
      <c r="Y527" s="2"/>
      <c r="Z527" s="2"/>
      <c r="AA527" s="2"/>
      <c r="AB527" s="2"/>
      <c r="AC527" s="2"/>
      <c r="AD527" s="2"/>
    </row>
    <row r="528" spans="1:30" ht="22.5" customHeight="1" x14ac:dyDescent="0.2">
      <c r="A528" s="1" t="s">
        <v>6597</v>
      </c>
      <c r="B528" s="1" t="s">
        <v>1486</v>
      </c>
      <c r="C528" s="1" t="s">
        <v>6781</v>
      </c>
      <c r="D528" s="1" t="s">
        <v>1524</v>
      </c>
      <c r="E528" s="1" t="s">
        <v>3134</v>
      </c>
      <c r="F528" s="1" t="s">
        <v>2953</v>
      </c>
      <c r="G528" s="1">
        <v>1</v>
      </c>
      <c r="H528" s="1" t="s">
        <v>2345</v>
      </c>
      <c r="I528" s="86">
        <v>1</v>
      </c>
      <c r="J528" s="2" t="s">
        <v>3130</v>
      </c>
      <c r="K528" s="1" t="s">
        <v>3076</v>
      </c>
      <c r="L528" s="1" t="s">
        <v>13</v>
      </c>
      <c r="M528" s="81">
        <v>5</v>
      </c>
      <c r="N528" s="42" t="s">
        <v>7934</v>
      </c>
      <c r="O528" s="42" t="s">
        <v>7934</v>
      </c>
      <c r="P528" s="81">
        <v>5</v>
      </c>
      <c r="Q528" s="42" t="s">
        <v>8220</v>
      </c>
      <c r="R528" s="42" t="s">
        <v>7934</v>
      </c>
      <c r="S528" s="81">
        <v>5</v>
      </c>
      <c r="T528" s="42" t="s">
        <v>8220</v>
      </c>
      <c r="U528" s="42" t="s">
        <v>7934</v>
      </c>
      <c r="V528" s="81">
        <v>5</v>
      </c>
      <c r="W528" s="42" t="s">
        <v>8220</v>
      </c>
      <c r="X528" s="42" t="s">
        <v>7934</v>
      </c>
      <c r="Y528" s="2"/>
      <c r="Z528" s="2"/>
      <c r="AA528" s="2"/>
      <c r="AB528" s="2"/>
      <c r="AC528" s="2"/>
      <c r="AD528" s="2"/>
    </row>
    <row r="529" spans="1:30" ht="22.5" customHeight="1" x14ac:dyDescent="0.2">
      <c r="A529" s="2" t="s">
        <v>6597</v>
      </c>
      <c r="B529" s="2" t="s">
        <v>1486</v>
      </c>
      <c r="C529" s="2" t="s">
        <v>6781</v>
      </c>
      <c r="D529" s="2" t="s">
        <v>1524</v>
      </c>
      <c r="E529" s="2" t="s">
        <v>6600</v>
      </c>
      <c r="F529" s="2" t="s">
        <v>2314</v>
      </c>
      <c r="G529" s="2">
        <v>1</v>
      </c>
      <c r="H529" s="2" t="s">
        <v>2345</v>
      </c>
      <c r="I529" s="7">
        <v>1</v>
      </c>
      <c r="J529" s="2" t="s">
        <v>3130</v>
      </c>
      <c r="K529" s="2">
        <v>25</v>
      </c>
      <c r="L529" s="2" t="s">
        <v>13</v>
      </c>
      <c r="M529" s="80">
        <v>6.25</v>
      </c>
      <c r="N529" s="42" t="s">
        <v>8091</v>
      </c>
      <c r="O529" s="42" t="s">
        <v>8091</v>
      </c>
      <c r="P529" s="80">
        <v>6.75</v>
      </c>
      <c r="Q529" s="42" t="s">
        <v>8237</v>
      </c>
      <c r="R529" s="42" t="s">
        <v>8210</v>
      </c>
      <c r="S529" s="80">
        <v>6.95</v>
      </c>
      <c r="T529" s="42" t="s">
        <v>7954</v>
      </c>
      <c r="U529" s="42" t="s">
        <v>7953</v>
      </c>
      <c r="V529" s="80">
        <v>6.25</v>
      </c>
      <c r="W529" s="42" t="s">
        <v>8092</v>
      </c>
      <c r="X529" s="42" t="s">
        <v>8091</v>
      </c>
      <c r="Y529" s="2"/>
      <c r="Z529" s="2"/>
      <c r="AA529" s="2"/>
      <c r="AB529" s="2"/>
      <c r="AC529" s="2"/>
      <c r="AD529" s="2"/>
    </row>
    <row r="530" spans="1:30" ht="22.5" customHeight="1" x14ac:dyDescent="0.2">
      <c r="A530" s="2" t="s">
        <v>6597</v>
      </c>
      <c r="B530" s="2" t="s">
        <v>1486</v>
      </c>
      <c r="C530" s="2" t="s">
        <v>6781</v>
      </c>
      <c r="D530" s="2" t="s">
        <v>1524</v>
      </c>
      <c r="E530" s="2" t="s">
        <v>1777</v>
      </c>
      <c r="F530" s="2" t="s">
        <v>2294</v>
      </c>
      <c r="G530" s="2">
        <v>1</v>
      </c>
      <c r="H530" s="2" t="s">
        <v>2316</v>
      </c>
      <c r="I530" s="7">
        <v>28</v>
      </c>
      <c r="J530" s="2" t="s">
        <v>2315</v>
      </c>
      <c r="K530" s="2" t="s">
        <v>1842</v>
      </c>
      <c r="L530" s="2" t="s">
        <v>13</v>
      </c>
      <c r="M530" s="80">
        <v>196</v>
      </c>
      <c r="N530" s="42" t="s">
        <v>8288</v>
      </c>
      <c r="O530" s="42" t="s">
        <v>8288</v>
      </c>
      <c r="P530" s="80">
        <v>196</v>
      </c>
      <c r="Q530" s="42" t="s">
        <v>8288</v>
      </c>
      <c r="R530" s="42" t="s">
        <v>8288</v>
      </c>
      <c r="S530" s="80">
        <v>196</v>
      </c>
      <c r="T530" s="42" t="s">
        <v>8288</v>
      </c>
      <c r="U530" s="42" t="s">
        <v>8288</v>
      </c>
      <c r="V530" s="80">
        <v>196</v>
      </c>
      <c r="W530" s="42" t="s">
        <v>8288</v>
      </c>
      <c r="X530" s="42" t="s">
        <v>8288</v>
      </c>
      <c r="Y530" s="2"/>
      <c r="Z530" s="2"/>
      <c r="AA530" s="2"/>
      <c r="AB530" s="2"/>
      <c r="AC530" s="2"/>
      <c r="AD530" s="2"/>
    </row>
    <row r="531" spans="1:30" ht="22.5" customHeight="1" x14ac:dyDescent="0.2">
      <c r="A531" s="2" t="s">
        <v>6597</v>
      </c>
      <c r="B531" s="2" t="s">
        <v>1486</v>
      </c>
      <c r="C531" s="2" t="s">
        <v>6781</v>
      </c>
      <c r="D531" s="2" t="s">
        <v>1524</v>
      </c>
      <c r="E531" s="2" t="s">
        <v>2150</v>
      </c>
      <c r="F531" s="2" t="s">
        <v>2953</v>
      </c>
      <c r="G531" s="2">
        <v>1</v>
      </c>
      <c r="H531" s="2" t="s">
        <v>2316</v>
      </c>
      <c r="I531" s="7">
        <v>1</v>
      </c>
      <c r="J531" s="2" t="s">
        <v>3130</v>
      </c>
      <c r="K531" s="2">
        <v>19</v>
      </c>
      <c r="L531" s="2" t="s">
        <v>13</v>
      </c>
      <c r="M531" s="80">
        <v>2.5</v>
      </c>
      <c r="N531" s="42" t="s">
        <v>7927</v>
      </c>
      <c r="O531" s="42" t="s">
        <v>7927</v>
      </c>
      <c r="P531" s="80">
        <v>3</v>
      </c>
      <c r="Q531" s="42" t="s">
        <v>7900</v>
      </c>
      <c r="R531" s="42" t="s">
        <v>7900</v>
      </c>
      <c r="S531" s="80">
        <v>2</v>
      </c>
      <c r="T531" s="42" t="s">
        <v>7922</v>
      </c>
      <c r="U531" s="42" t="s">
        <v>7922</v>
      </c>
      <c r="V531" s="80">
        <v>2.5</v>
      </c>
      <c r="W531" s="42" t="s">
        <v>7927</v>
      </c>
      <c r="X531" s="42" t="s">
        <v>7927</v>
      </c>
      <c r="Y531" s="2"/>
      <c r="Z531" s="2"/>
      <c r="AA531" s="2"/>
      <c r="AB531" s="2"/>
      <c r="AC531" s="2"/>
      <c r="AD531" s="2"/>
    </row>
    <row r="532" spans="1:30" ht="22.5" customHeight="1" x14ac:dyDescent="0.2">
      <c r="A532" s="2" t="s">
        <v>6597</v>
      </c>
      <c r="B532" s="2" t="s">
        <v>1486</v>
      </c>
      <c r="C532" s="2" t="s">
        <v>6782</v>
      </c>
      <c r="D532" s="2" t="s">
        <v>1526</v>
      </c>
      <c r="E532" s="2" t="s">
        <v>1342</v>
      </c>
      <c r="F532" s="2" t="s">
        <v>2297</v>
      </c>
      <c r="G532" s="2">
        <v>1</v>
      </c>
      <c r="H532" s="2" t="s">
        <v>2345</v>
      </c>
      <c r="I532" s="7">
        <v>1</v>
      </c>
      <c r="J532" s="2" t="s">
        <v>3130</v>
      </c>
      <c r="K532" s="2" t="s">
        <v>1527</v>
      </c>
      <c r="L532" s="2" t="s">
        <v>13</v>
      </c>
      <c r="M532" s="80">
        <v>3.25</v>
      </c>
      <c r="N532" s="42" t="s">
        <v>8061</v>
      </c>
      <c r="O532" s="42" t="s">
        <v>8061</v>
      </c>
      <c r="P532" s="80">
        <v>3.75</v>
      </c>
      <c r="Q532" s="42" t="s">
        <v>7879</v>
      </c>
      <c r="R532" s="42" t="s">
        <v>7880</v>
      </c>
      <c r="S532" s="80">
        <v>4.0599999999999996</v>
      </c>
      <c r="T532" s="42" t="s">
        <v>8289</v>
      </c>
      <c r="U532" s="42" t="s">
        <v>8290</v>
      </c>
      <c r="V532" s="80">
        <v>3.75</v>
      </c>
      <c r="W532" s="42" t="s">
        <v>7879</v>
      </c>
      <c r="X532" s="42" t="s">
        <v>7880</v>
      </c>
      <c r="Y532" s="2"/>
      <c r="Z532" s="2"/>
      <c r="AA532" s="2"/>
      <c r="AB532" s="2"/>
      <c r="AC532" s="2"/>
      <c r="AD532" s="2"/>
    </row>
    <row r="533" spans="1:30" ht="22.5" customHeight="1" x14ac:dyDescent="0.2">
      <c r="A533" s="1" t="s">
        <v>6597</v>
      </c>
      <c r="B533" s="1" t="s">
        <v>1486</v>
      </c>
      <c r="C533" s="1" t="s">
        <v>6782</v>
      </c>
      <c r="D533" s="1" t="s">
        <v>1526</v>
      </c>
      <c r="E533" s="1" t="s">
        <v>3134</v>
      </c>
      <c r="F533" s="1" t="s">
        <v>2953</v>
      </c>
      <c r="G533" s="1">
        <v>1</v>
      </c>
      <c r="H533" s="1" t="s">
        <v>2345</v>
      </c>
      <c r="I533" s="86">
        <v>1</v>
      </c>
      <c r="J533" s="2" t="s">
        <v>3130</v>
      </c>
      <c r="K533" s="1" t="s">
        <v>3077</v>
      </c>
      <c r="L533" s="1" t="s">
        <v>13</v>
      </c>
      <c r="M533" s="81">
        <v>3.95</v>
      </c>
      <c r="N533" s="42" t="s">
        <v>7877</v>
      </c>
      <c r="O533" s="42" t="s">
        <v>7877</v>
      </c>
      <c r="P533" s="81">
        <v>3.95</v>
      </c>
      <c r="Q533" s="42" t="s">
        <v>7878</v>
      </c>
      <c r="R533" s="42" t="s">
        <v>7877</v>
      </c>
      <c r="S533" s="81">
        <v>3.95</v>
      </c>
      <c r="T533" s="42" t="s">
        <v>7878</v>
      </c>
      <c r="U533" s="42" t="s">
        <v>7877</v>
      </c>
      <c r="V533" s="81">
        <v>3.95</v>
      </c>
      <c r="W533" s="42" t="s">
        <v>7878</v>
      </c>
      <c r="X533" s="42" t="s">
        <v>7877</v>
      </c>
      <c r="Y533" s="2"/>
      <c r="Z533" s="2"/>
      <c r="AA533" s="2"/>
      <c r="AB533" s="2"/>
      <c r="AC533" s="2"/>
      <c r="AD533" s="2"/>
    </row>
    <row r="534" spans="1:30" ht="22.5" customHeight="1" x14ac:dyDescent="0.2">
      <c r="A534" s="2" t="s">
        <v>6597</v>
      </c>
      <c r="B534" s="2" t="s">
        <v>1486</v>
      </c>
      <c r="C534" s="2" t="s">
        <v>6782</v>
      </c>
      <c r="D534" s="2" t="s">
        <v>1526</v>
      </c>
      <c r="E534" s="2" t="s">
        <v>6600</v>
      </c>
      <c r="F534" s="2" t="s">
        <v>2314</v>
      </c>
      <c r="G534" s="2">
        <v>1</v>
      </c>
      <c r="H534" s="2" t="s">
        <v>2345</v>
      </c>
      <c r="I534" s="7">
        <v>1</v>
      </c>
      <c r="J534" s="2" t="s">
        <v>3130</v>
      </c>
      <c r="K534" s="2">
        <v>29</v>
      </c>
      <c r="L534" s="2" t="s">
        <v>13</v>
      </c>
      <c r="M534" s="80">
        <v>3.75</v>
      </c>
      <c r="N534" s="42" t="s">
        <v>7880</v>
      </c>
      <c r="O534" s="42" t="s">
        <v>7880</v>
      </c>
      <c r="P534" s="80">
        <v>3.95</v>
      </c>
      <c r="Q534" s="42" t="s">
        <v>7878</v>
      </c>
      <c r="R534" s="42" t="s">
        <v>7877</v>
      </c>
      <c r="S534" s="80">
        <v>3.95</v>
      </c>
      <c r="T534" s="42" t="s">
        <v>7878</v>
      </c>
      <c r="U534" s="42" t="s">
        <v>7877</v>
      </c>
      <c r="V534" s="80">
        <v>3.95</v>
      </c>
      <c r="W534" s="42" t="s">
        <v>7878</v>
      </c>
      <c r="X534" s="42" t="s">
        <v>7877</v>
      </c>
      <c r="Y534" s="2"/>
      <c r="Z534" s="2"/>
      <c r="AA534" s="2"/>
      <c r="AB534" s="2"/>
      <c r="AC534" s="2"/>
      <c r="AD534" s="2"/>
    </row>
    <row r="535" spans="1:30" ht="22.5" customHeight="1" x14ac:dyDescent="0.2">
      <c r="A535" s="2" t="s">
        <v>6597</v>
      </c>
      <c r="B535" s="2" t="s">
        <v>1486</v>
      </c>
      <c r="C535" s="2" t="s">
        <v>6782</v>
      </c>
      <c r="D535" s="2" t="s">
        <v>1526</v>
      </c>
      <c r="E535" s="2" t="s">
        <v>1777</v>
      </c>
      <c r="F535" s="2" t="s">
        <v>2296</v>
      </c>
      <c r="G535" s="2">
        <v>1</v>
      </c>
      <c r="H535" s="2" t="s">
        <v>2345</v>
      </c>
      <c r="I535" s="7">
        <v>15</v>
      </c>
      <c r="J535" s="2" t="s">
        <v>2315</v>
      </c>
      <c r="K535" s="2" t="s">
        <v>1843</v>
      </c>
      <c r="L535" s="2" t="s">
        <v>13</v>
      </c>
      <c r="M535" s="80">
        <v>62.999999999999986</v>
      </c>
      <c r="N535" s="42" t="s">
        <v>7884</v>
      </c>
      <c r="O535" s="42" t="s">
        <v>7884</v>
      </c>
      <c r="P535" s="80">
        <v>58.799999999999983</v>
      </c>
      <c r="Q535" s="42" t="s">
        <v>7939</v>
      </c>
      <c r="R535" s="42" t="s">
        <v>7938</v>
      </c>
      <c r="S535" s="80">
        <v>58.799999999999983</v>
      </c>
      <c r="T535" s="42" t="s">
        <v>7939</v>
      </c>
      <c r="U535" s="42" t="s">
        <v>7938</v>
      </c>
      <c r="V535" s="80">
        <v>62.999999999999986</v>
      </c>
      <c r="W535" s="42" t="s">
        <v>7885</v>
      </c>
      <c r="X535" s="42" t="s">
        <v>7884</v>
      </c>
      <c r="Y535" s="2"/>
      <c r="Z535" s="2"/>
      <c r="AA535" s="2"/>
      <c r="AB535" s="2"/>
      <c r="AC535" s="2"/>
      <c r="AD535" s="2"/>
    </row>
    <row r="536" spans="1:30" ht="22.5" customHeight="1" x14ac:dyDescent="0.2">
      <c r="A536" s="2" t="s">
        <v>6597</v>
      </c>
      <c r="B536" s="2" t="s">
        <v>1486</v>
      </c>
      <c r="C536" s="2" t="s">
        <v>6783</v>
      </c>
      <c r="D536" s="2" t="s">
        <v>1526</v>
      </c>
      <c r="E536" s="2" t="s">
        <v>2150</v>
      </c>
      <c r="F536" s="2" t="s">
        <v>2953</v>
      </c>
      <c r="G536" s="2">
        <v>1</v>
      </c>
      <c r="H536" s="2" t="s">
        <v>2345</v>
      </c>
      <c r="I536" s="7">
        <v>15</v>
      </c>
      <c r="J536" s="2" t="s">
        <v>2315</v>
      </c>
      <c r="K536" s="2">
        <v>26</v>
      </c>
      <c r="L536" s="2" t="s">
        <v>13</v>
      </c>
      <c r="M536" s="80">
        <v>54</v>
      </c>
      <c r="N536" s="42" t="s">
        <v>7947</v>
      </c>
      <c r="O536" s="42" t="s">
        <v>7947</v>
      </c>
      <c r="P536" s="80">
        <v>60</v>
      </c>
      <c r="Q536" s="42" t="s">
        <v>7876</v>
      </c>
      <c r="R536" s="42" t="s">
        <v>7877</v>
      </c>
      <c r="S536" s="80">
        <v>63</v>
      </c>
      <c r="T536" s="42" t="s">
        <v>7885</v>
      </c>
      <c r="U536" s="42" t="s">
        <v>7884</v>
      </c>
      <c r="V536" s="80">
        <v>63</v>
      </c>
      <c r="W536" s="42" t="s">
        <v>7885</v>
      </c>
      <c r="X536" s="42" t="s">
        <v>7884</v>
      </c>
      <c r="Y536" s="2"/>
      <c r="Z536" s="2"/>
      <c r="AA536" s="2"/>
      <c r="AB536" s="2"/>
      <c r="AC536" s="2"/>
      <c r="AD536" s="2"/>
    </row>
    <row r="537" spans="1:30" ht="22.5" customHeight="1" x14ac:dyDescent="0.2">
      <c r="A537" s="2" t="s">
        <v>6597</v>
      </c>
      <c r="B537" s="2" t="s">
        <v>1486</v>
      </c>
      <c r="C537" s="2" t="s">
        <v>6784</v>
      </c>
      <c r="D537" s="2" t="s">
        <v>1528</v>
      </c>
      <c r="E537" s="2" t="s">
        <v>1342</v>
      </c>
      <c r="F537" s="2" t="s">
        <v>2299</v>
      </c>
      <c r="G537" s="2">
        <v>1</v>
      </c>
      <c r="H537" s="2" t="s">
        <v>2345</v>
      </c>
      <c r="I537" s="7">
        <v>1</v>
      </c>
      <c r="J537" s="2" t="s">
        <v>3130</v>
      </c>
      <c r="K537" s="2" t="s">
        <v>1529</v>
      </c>
      <c r="L537" s="2" t="s">
        <v>13</v>
      </c>
      <c r="M537" s="80">
        <v>4.67</v>
      </c>
      <c r="N537" s="42" t="s">
        <v>7933</v>
      </c>
      <c r="O537" s="42" t="s">
        <v>7933</v>
      </c>
      <c r="P537" s="80">
        <v>4.67</v>
      </c>
      <c r="Q537" s="42" t="s">
        <v>7932</v>
      </c>
      <c r="R537" s="42" t="s">
        <v>7933</v>
      </c>
      <c r="S537" s="80">
        <v>4.67</v>
      </c>
      <c r="T537" s="42" t="s">
        <v>7932</v>
      </c>
      <c r="U537" s="42" t="s">
        <v>7933</v>
      </c>
      <c r="V537" s="80">
        <v>4.67</v>
      </c>
      <c r="W537" s="42" t="s">
        <v>7932</v>
      </c>
      <c r="X537" s="42" t="s">
        <v>7933</v>
      </c>
      <c r="Y537" s="2"/>
      <c r="Z537" s="2"/>
      <c r="AA537" s="2"/>
      <c r="AB537" s="2"/>
      <c r="AC537" s="2"/>
      <c r="AD537" s="2"/>
    </row>
    <row r="538" spans="1:30" ht="22.5" customHeight="1" x14ac:dyDescent="0.2">
      <c r="A538" s="1" t="s">
        <v>6597</v>
      </c>
      <c r="B538" s="1" t="s">
        <v>1486</v>
      </c>
      <c r="C538" s="1" t="s">
        <v>6784</v>
      </c>
      <c r="D538" s="1" t="s">
        <v>1528</v>
      </c>
      <c r="E538" s="1" t="s">
        <v>3134</v>
      </c>
      <c r="F538" s="1" t="s">
        <v>2953</v>
      </c>
      <c r="G538" s="1">
        <v>1</v>
      </c>
      <c r="H538" s="1" t="s">
        <v>2345</v>
      </c>
      <c r="I538" s="86">
        <v>1</v>
      </c>
      <c r="J538" s="2" t="s">
        <v>3130</v>
      </c>
      <c r="K538" s="1" t="s">
        <v>1517</v>
      </c>
      <c r="L538" s="1" t="s">
        <v>13</v>
      </c>
      <c r="M538" s="81">
        <v>4.8</v>
      </c>
      <c r="N538" s="42" t="s">
        <v>7950</v>
      </c>
      <c r="O538" s="42" t="s">
        <v>7950</v>
      </c>
      <c r="P538" s="81">
        <v>3.95</v>
      </c>
      <c r="Q538" s="42" t="s">
        <v>7878</v>
      </c>
      <c r="R538" s="42" t="s">
        <v>7877</v>
      </c>
      <c r="S538" s="81">
        <v>3.95</v>
      </c>
      <c r="T538" s="42" t="s">
        <v>7878</v>
      </c>
      <c r="U538" s="42" t="s">
        <v>7877</v>
      </c>
      <c r="V538" s="81">
        <v>3.95</v>
      </c>
      <c r="W538" s="42" t="s">
        <v>7878</v>
      </c>
      <c r="X538" s="42" t="s">
        <v>7877</v>
      </c>
      <c r="Y538" s="2"/>
      <c r="Z538" s="2"/>
      <c r="AA538" s="2"/>
      <c r="AB538" s="2"/>
      <c r="AC538" s="2"/>
      <c r="AD538" s="2"/>
    </row>
    <row r="539" spans="1:30" ht="22.5" customHeight="1" x14ac:dyDescent="0.2">
      <c r="A539" s="2" t="s">
        <v>6597</v>
      </c>
      <c r="B539" s="2" t="s">
        <v>1486</v>
      </c>
      <c r="C539" s="2" t="s">
        <v>6784</v>
      </c>
      <c r="D539" s="2" t="s">
        <v>1528</v>
      </c>
      <c r="E539" s="2" t="s">
        <v>6600</v>
      </c>
      <c r="F539" s="2" t="s">
        <v>2314</v>
      </c>
      <c r="G539" s="2">
        <v>1</v>
      </c>
      <c r="H539" s="2" t="s">
        <v>2345</v>
      </c>
      <c r="I539" s="7">
        <v>1</v>
      </c>
      <c r="J539" s="2" t="s">
        <v>3130</v>
      </c>
      <c r="K539" s="2">
        <v>20</v>
      </c>
      <c r="L539" s="2" t="s">
        <v>13</v>
      </c>
      <c r="M539" s="80">
        <v>4.95</v>
      </c>
      <c r="N539" s="42" t="s">
        <v>7934</v>
      </c>
      <c r="O539" s="42" t="s">
        <v>7934</v>
      </c>
      <c r="P539" s="80">
        <v>3.95</v>
      </c>
      <c r="Q539" s="42" t="s">
        <v>7878</v>
      </c>
      <c r="R539" s="42" t="s">
        <v>7877</v>
      </c>
      <c r="S539" s="80">
        <v>3.95</v>
      </c>
      <c r="T539" s="42" t="s">
        <v>7878</v>
      </c>
      <c r="U539" s="42" t="s">
        <v>7877</v>
      </c>
      <c r="V539" s="80">
        <v>3.95</v>
      </c>
      <c r="W539" s="42" t="s">
        <v>7878</v>
      </c>
      <c r="X539" s="42" t="s">
        <v>7877</v>
      </c>
      <c r="Y539" s="2"/>
      <c r="Z539" s="2"/>
      <c r="AA539" s="2"/>
      <c r="AB539" s="2"/>
      <c r="AC539" s="2"/>
      <c r="AD539" s="2"/>
    </row>
    <row r="540" spans="1:30" ht="22.5" customHeight="1" x14ac:dyDescent="0.2">
      <c r="A540" s="2" t="s">
        <v>6597</v>
      </c>
      <c r="B540" s="2" t="s">
        <v>1486</v>
      </c>
      <c r="C540" s="2" t="s">
        <v>6784</v>
      </c>
      <c r="D540" s="2" t="s">
        <v>1528</v>
      </c>
      <c r="E540" s="2" t="s">
        <v>1777</v>
      </c>
      <c r="F540" s="2" t="s">
        <v>2298</v>
      </c>
      <c r="G540" s="2">
        <v>1</v>
      </c>
      <c r="H540" s="2" t="s">
        <v>2345</v>
      </c>
      <c r="I540" s="7">
        <v>15</v>
      </c>
      <c r="J540" s="2" t="s">
        <v>2315</v>
      </c>
      <c r="K540" s="2" t="s">
        <v>1844</v>
      </c>
      <c r="L540" s="2" t="s">
        <v>13</v>
      </c>
      <c r="M540" s="80">
        <v>125.99999999999997</v>
      </c>
      <c r="N540" s="42" t="s">
        <v>7974</v>
      </c>
      <c r="O540" s="42" t="s">
        <v>7974</v>
      </c>
      <c r="P540" s="80">
        <v>94.5</v>
      </c>
      <c r="Q540" s="42" t="s">
        <v>8238</v>
      </c>
      <c r="R540" s="42" t="s">
        <v>8091</v>
      </c>
      <c r="S540" s="80">
        <v>94.5</v>
      </c>
      <c r="T540" s="42" t="s">
        <v>8238</v>
      </c>
      <c r="U540" s="42" t="s">
        <v>8091</v>
      </c>
      <c r="V540" s="80">
        <v>105</v>
      </c>
      <c r="W540" s="42" t="s">
        <v>8118</v>
      </c>
      <c r="X540" s="42" t="s">
        <v>7953</v>
      </c>
      <c r="Y540" s="2"/>
      <c r="Z540" s="2"/>
      <c r="AA540" s="2"/>
      <c r="AB540" s="2"/>
      <c r="AC540" s="2"/>
      <c r="AD540" s="2"/>
    </row>
    <row r="541" spans="1:30" ht="22.5" customHeight="1" x14ac:dyDescent="0.2">
      <c r="A541" s="2" t="s">
        <v>6597</v>
      </c>
      <c r="B541" s="2" t="s">
        <v>1486</v>
      </c>
      <c r="C541" s="2" t="s">
        <v>6785</v>
      </c>
      <c r="D541" s="2" t="s">
        <v>1528</v>
      </c>
      <c r="E541" s="2" t="s">
        <v>2150</v>
      </c>
      <c r="F541" s="2" t="s">
        <v>2953</v>
      </c>
      <c r="G541" s="2">
        <v>1</v>
      </c>
      <c r="H541" s="2" t="s">
        <v>2345</v>
      </c>
      <c r="I541" s="7">
        <v>12</v>
      </c>
      <c r="J541" s="2" t="s">
        <v>2315</v>
      </c>
      <c r="K541" s="2">
        <v>10</v>
      </c>
      <c r="L541" s="2" t="s">
        <v>13</v>
      </c>
      <c r="M541" s="80">
        <v>78</v>
      </c>
      <c r="N541" s="42" t="s">
        <v>7965</v>
      </c>
      <c r="O541" s="42" t="s">
        <v>7965</v>
      </c>
      <c r="P541" s="80">
        <v>43.2</v>
      </c>
      <c r="Q541" s="42" t="s">
        <v>7948</v>
      </c>
      <c r="R541" s="42" t="s">
        <v>7947</v>
      </c>
      <c r="S541" s="80">
        <v>43.2</v>
      </c>
      <c r="T541" s="42" t="s">
        <v>7948</v>
      </c>
      <c r="U541" s="42" t="s">
        <v>7947</v>
      </c>
      <c r="V541" s="80">
        <v>57.6</v>
      </c>
      <c r="W541" s="42" t="s">
        <v>7949</v>
      </c>
      <c r="X541" s="42" t="s">
        <v>7950</v>
      </c>
      <c r="Y541" s="2"/>
      <c r="Z541" s="2"/>
      <c r="AA541" s="2"/>
      <c r="AB541" s="2"/>
      <c r="AC541" s="2"/>
      <c r="AD541" s="2"/>
    </row>
    <row r="542" spans="1:30" ht="22.5" customHeight="1" x14ac:dyDescent="0.2">
      <c r="A542" s="2" t="s">
        <v>6597</v>
      </c>
      <c r="B542" s="2" t="s">
        <v>1486</v>
      </c>
      <c r="C542" s="2" t="s">
        <v>6786</v>
      </c>
      <c r="D542" s="2" t="s">
        <v>1530</v>
      </c>
      <c r="E542" s="2" t="s">
        <v>1342</v>
      </c>
      <c r="F542" s="2" t="s">
        <v>2301</v>
      </c>
      <c r="G542" s="2">
        <v>1</v>
      </c>
      <c r="H542" s="2" t="s">
        <v>2345</v>
      </c>
      <c r="I542" s="7">
        <v>1</v>
      </c>
      <c r="J542" s="2" t="s">
        <v>3130</v>
      </c>
      <c r="K542" s="2" t="s">
        <v>1531</v>
      </c>
      <c r="L542" s="2" t="s">
        <v>13</v>
      </c>
      <c r="M542" s="80">
        <v>3.13</v>
      </c>
      <c r="N542" s="42" t="s">
        <v>8216</v>
      </c>
      <c r="O542" s="42" t="s">
        <v>8216</v>
      </c>
      <c r="P542" s="80">
        <v>3.75</v>
      </c>
      <c r="Q542" s="42" t="s">
        <v>7879</v>
      </c>
      <c r="R542" s="42" t="s">
        <v>7880</v>
      </c>
      <c r="S542" s="80">
        <v>3.75</v>
      </c>
      <c r="T542" s="42" t="s">
        <v>7879</v>
      </c>
      <c r="U542" s="42" t="s">
        <v>7880</v>
      </c>
      <c r="V542" s="80">
        <v>2.88</v>
      </c>
      <c r="W542" s="42" t="s">
        <v>8291</v>
      </c>
      <c r="X542" s="42" t="s">
        <v>8058</v>
      </c>
      <c r="Y542" s="2"/>
      <c r="Z542" s="2"/>
      <c r="AA542" s="2"/>
      <c r="AB542" s="2"/>
      <c r="AC542" s="2"/>
      <c r="AD542" s="2"/>
    </row>
    <row r="543" spans="1:30" ht="22.5" customHeight="1" x14ac:dyDescent="0.2">
      <c r="A543" s="1" t="s">
        <v>6597</v>
      </c>
      <c r="B543" s="1" t="s">
        <v>1486</v>
      </c>
      <c r="C543" s="1" t="s">
        <v>6786</v>
      </c>
      <c r="D543" s="1" t="s">
        <v>1530</v>
      </c>
      <c r="E543" s="1" t="s">
        <v>3134</v>
      </c>
      <c r="F543" s="1" t="s">
        <v>2953</v>
      </c>
      <c r="G543" s="1">
        <v>1</v>
      </c>
      <c r="H543" s="1" t="s">
        <v>2345</v>
      </c>
      <c r="I543" s="86">
        <v>1</v>
      </c>
      <c r="J543" s="2" t="s">
        <v>3130</v>
      </c>
      <c r="K543" s="1" t="s">
        <v>3078</v>
      </c>
      <c r="L543" s="1" t="s">
        <v>13</v>
      </c>
      <c r="M543" s="81">
        <v>3.5</v>
      </c>
      <c r="N543" s="42" t="s">
        <v>8063</v>
      </c>
      <c r="O543" s="42" t="s">
        <v>8063</v>
      </c>
      <c r="P543" s="81">
        <v>3.75</v>
      </c>
      <c r="Q543" s="42" t="s">
        <v>7879</v>
      </c>
      <c r="R543" s="42" t="s">
        <v>7880</v>
      </c>
      <c r="S543" s="81">
        <v>4.5</v>
      </c>
      <c r="T543" s="42" t="s">
        <v>8034</v>
      </c>
      <c r="U543" s="42" t="s">
        <v>8035</v>
      </c>
      <c r="V543" s="81">
        <v>4.25</v>
      </c>
      <c r="W543" s="42" t="s">
        <v>8033</v>
      </c>
      <c r="X543" s="42" t="s">
        <v>8032</v>
      </c>
      <c r="Y543" s="2"/>
      <c r="Z543" s="2"/>
      <c r="AA543" s="2"/>
      <c r="AB543" s="2"/>
      <c r="AC543" s="2"/>
      <c r="AD543" s="2"/>
    </row>
    <row r="544" spans="1:30" ht="22.5" customHeight="1" x14ac:dyDescent="0.2">
      <c r="A544" s="2" t="s">
        <v>6597</v>
      </c>
      <c r="B544" s="2" t="s">
        <v>1486</v>
      </c>
      <c r="C544" s="2" t="s">
        <v>6786</v>
      </c>
      <c r="D544" s="2" t="s">
        <v>1530</v>
      </c>
      <c r="E544" s="2" t="s">
        <v>6600</v>
      </c>
      <c r="F544" s="2" t="s">
        <v>2314</v>
      </c>
      <c r="G544" s="2">
        <v>1</v>
      </c>
      <c r="H544" s="2" t="s">
        <v>2345</v>
      </c>
      <c r="I544" s="7">
        <v>1</v>
      </c>
      <c r="J544" s="2" t="s">
        <v>3130</v>
      </c>
      <c r="K544" s="2" t="s">
        <v>3110</v>
      </c>
      <c r="L544" s="2" t="s">
        <v>13</v>
      </c>
      <c r="M544" s="80">
        <v>3.25</v>
      </c>
      <c r="N544" s="42" t="s">
        <v>8061</v>
      </c>
      <c r="O544" s="42" t="s">
        <v>8061</v>
      </c>
      <c r="P544" s="80">
        <v>3.5</v>
      </c>
      <c r="Q544" s="42" t="s">
        <v>8064</v>
      </c>
      <c r="R544" s="42" t="s">
        <v>8063</v>
      </c>
      <c r="S544" s="80">
        <v>3.5</v>
      </c>
      <c r="T544" s="42" t="s">
        <v>8064</v>
      </c>
      <c r="U544" s="42" t="s">
        <v>8063</v>
      </c>
      <c r="V544" s="80">
        <v>3.5</v>
      </c>
      <c r="W544" s="42" t="s">
        <v>8064</v>
      </c>
      <c r="X544" s="42" t="s">
        <v>8063</v>
      </c>
      <c r="Y544" s="2"/>
      <c r="Z544" s="2"/>
      <c r="AA544" s="2"/>
      <c r="AB544" s="2"/>
      <c r="AC544" s="2"/>
      <c r="AD544" s="2"/>
    </row>
    <row r="545" spans="1:30" ht="22.5" customHeight="1" x14ac:dyDescent="0.2">
      <c r="A545" s="2" t="s">
        <v>6597</v>
      </c>
      <c r="B545" s="2" t="s">
        <v>1486</v>
      </c>
      <c r="C545" s="2" t="s">
        <v>6786</v>
      </c>
      <c r="D545" s="2" t="s">
        <v>1530</v>
      </c>
      <c r="E545" s="2" t="s">
        <v>1777</v>
      </c>
      <c r="F545" s="2" t="s">
        <v>2300</v>
      </c>
      <c r="G545" s="2">
        <v>1</v>
      </c>
      <c r="H545" s="2" t="s">
        <v>2345</v>
      </c>
      <c r="I545" s="7">
        <v>15</v>
      </c>
      <c r="J545" s="2" t="s">
        <v>2315</v>
      </c>
      <c r="K545" s="2" t="s">
        <v>1845</v>
      </c>
      <c r="L545" s="2" t="s">
        <v>13</v>
      </c>
      <c r="M545" s="80">
        <v>52.5</v>
      </c>
      <c r="N545" s="42" t="s">
        <v>8063</v>
      </c>
      <c r="O545" s="42" t="s">
        <v>8063</v>
      </c>
      <c r="P545" s="80">
        <v>48.300000000000004</v>
      </c>
      <c r="Q545" s="42" t="s">
        <v>8269</v>
      </c>
      <c r="R545" s="42" t="s">
        <v>8038</v>
      </c>
      <c r="S545" s="80">
        <v>48.300000000000004</v>
      </c>
      <c r="T545" s="42" t="s">
        <v>8269</v>
      </c>
      <c r="U545" s="42" t="s">
        <v>8038</v>
      </c>
      <c r="V545" s="80">
        <v>52.5</v>
      </c>
      <c r="W545" s="42" t="s">
        <v>8064</v>
      </c>
      <c r="X545" s="42" t="s">
        <v>8063</v>
      </c>
      <c r="Y545" s="2"/>
      <c r="Z545" s="2"/>
      <c r="AA545" s="2"/>
      <c r="AB545" s="2"/>
      <c r="AC545" s="2"/>
      <c r="AD545" s="2"/>
    </row>
    <row r="546" spans="1:30" ht="22.5" customHeight="1" x14ac:dyDescent="0.2">
      <c r="A546" s="2" t="s">
        <v>6597</v>
      </c>
      <c r="B546" s="2" t="s">
        <v>1486</v>
      </c>
      <c r="C546" s="2" t="s">
        <v>6787</v>
      </c>
      <c r="D546" s="2" t="s">
        <v>1530</v>
      </c>
      <c r="E546" s="2" t="s">
        <v>2150</v>
      </c>
      <c r="F546" s="2" t="s">
        <v>2953</v>
      </c>
      <c r="G546" s="2">
        <v>1</v>
      </c>
      <c r="H546" s="2" t="s">
        <v>2345</v>
      </c>
      <c r="I546" s="7">
        <v>15</v>
      </c>
      <c r="J546" s="2" t="s">
        <v>2315</v>
      </c>
      <c r="K546" s="2">
        <v>226</v>
      </c>
      <c r="L546" s="2" t="s">
        <v>13</v>
      </c>
      <c r="M546" s="80">
        <v>48</v>
      </c>
      <c r="N546" s="42" t="s">
        <v>8038</v>
      </c>
      <c r="O546" s="42" t="s">
        <v>8038</v>
      </c>
      <c r="P546" s="80">
        <v>49.5</v>
      </c>
      <c r="Q546" s="42" t="s">
        <v>8292</v>
      </c>
      <c r="R546" s="42" t="s">
        <v>8061</v>
      </c>
      <c r="S546" s="80">
        <v>54</v>
      </c>
      <c r="T546" s="42" t="s">
        <v>7948</v>
      </c>
      <c r="U546" s="42" t="s">
        <v>7947</v>
      </c>
      <c r="V546" s="80">
        <v>54</v>
      </c>
      <c r="W546" s="42" t="s">
        <v>7948</v>
      </c>
      <c r="X546" s="42" t="s">
        <v>7947</v>
      </c>
      <c r="Y546" s="2"/>
      <c r="Z546" s="2"/>
      <c r="AA546" s="2"/>
      <c r="AB546" s="2"/>
      <c r="AC546" s="2"/>
      <c r="AD546" s="2"/>
    </row>
    <row r="547" spans="1:30" ht="22.5" customHeight="1" x14ac:dyDescent="0.2">
      <c r="A547" s="2" t="s">
        <v>6597</v>
      </c>
      <c r="B547" s="2" t="s">
        <v>1486</v>
      </c>
      <c r="C547" s="2" t="s">
        <v>6788</v>
      </c>
      <c r="D547" s="2" t="s">
        <v>1532</v>
      </c>
      <c r="E547" s="2" t="s">
        <v>1342</v>
      </c>
      <c r="F547" s="2" t="s">
        <v>2301</v>
      </c>
      <c r="G547" s="2">
        <v>1</v>
      </c>
      <c r="H547" s="2" t="s">
        <v>2345</v>
      </c>
      <c r="I547" s="7">
        <v>1</v>
      </c>
      <c r="J547" s="2" t="s">
        <v>3130</v>
      </c>
      <c r="K547" s="2" t="s">
        <v>1531</v>
      </c>
      <c r="L547" s="2" t="s">
        <v>13</v>
      </c>
      <c r="M547" s="80">
        <v>3.13</v>
      </c>
      <c r="N547" s="42" t="s">
        <v>8216</v>
      </c>
      <c r="O547" s="42" t="s">
        <v>8216</v>
      </c>
      <c r="P547" s="80">
        <v>3.75</v>
      </c>
      <c r="Q547" s="42" t="s">
        <v>7879</v>
      </c>
      <c r="R547" s="42" t="s">
        <v>7880</v>
      </c>
      <c r="S547" s="80">
        <v>3.75</v>
      </c>
      <c r="T547" s="42" t="s">
        <v>7879</v>
      </c>
      <c r="U547" s="42" t="s">
        <v>7880</v>
      </c>
      <c r="V547" s="80">
        <v>2.88</v>
      </c>
      <c r="W547" s="42" t="s">
        <v>8291</v>
      </c>
      <c r="X547" s="42" t="s">
        <v>8058</v>
      </c>
      <c r="Y547" s="2"/>
      <c r="Z547" s="2"/>
      <c r="AA547" s="2"/>
      <c r="AB547" s="2"/>
      <c r="AC547" s="2"/>
      <c r="AD547" s="2"/>
    </row>
    <row r="548" spans="1:30" ht="22.5" customHeight="1" x14ac:dyDescent="0.2">
      <c r="A548" s="1" t="s">
        <v>6597</v>
      </c>
      <c r="B548" s="1" t="s">
        <v>1486</v>
      </c>
      <c r="C548" s="1" t="s">
        <v>6788</v>
      </c>
      <c r="D548" s="1" t="s">
        <v>1532</v>
      </c>
      <c r="E548" s="1" t="s">
        <v>3134</v>
      </c>
      <c r="F548" s="1" t="s">
        <v>2953</v>
      </c>
      <c r="G548" s="1">
        <v>1</v>
      </c>
      <c r="H548" s="1" t="s">
        <v>2345</v>
      </c>
      <c r="I548" s="86">
        <v>1</v>
      </c>
      <c r="J548" s="2" t="s">
        <v>3130</v>
      </c>
      <c r="K548" s="1" t="s">
        <v>3078</v>
      </c>
      <c r="L548" s="1" t="s">
        <v>13</v>
      </c>
      <c r="M548" s="81">
        <v>2.95</v>
      </c>
      <c r="N548" s="42" t="s">
        <v>7886</v>
      </c>
      <c r="O548" s="42" t="s">
        <v>7886</v>
      </c>
      <c r="P548" s="81">
        <v>2.95</v>
      </c>
      <c r="Q548" s="42" t="s">
        <v>8126</v>
      </c>
      <c r="R548" s="42" t="s">
        <v>7886</v>
      </c>
      <c r="S548" s="81">
        <v>2.95</v>
      </c>
      <c r="T548" s="42" t="s">
        <v>8126</v>
      </c>
      <c r="U548" s="42" t="s">
        <v>7886</v>
      </c>
      <c r="V548" s="81">
        <v>2.95</v>
      </c>
      <c r="W548" s="42" t="s">
        <v>8126</v>
      </c>
      <c r="X548" s="42" t="s">
        <v>7886</v>
      </c>
      <c r="Y548" s="2"/>
      <c r="Z548" s="2"/>
      <c r="AA548" s="2"/>
      <c r="AB548" s="2"/>
      <c r="AC548" s="2"/>
      <c r="AD548" s="2"/>
    </row>
    <row r="549" spans="1:30" ht="22.5" customHeight="1" x14ac:dyDescent="0.2">
      <c r="A549" s="2" t="s">
        <v>6597</v>
      </c>
      <c r="B549" s="2" t="s">
        <v>1486</v>
      </c>
      <c r="C549" s="2" t="s">
        <v>6788</v>
      </c>
      <c r="D549" s="2" t="s">
        <v>1532</v>
      </c>
      <c r="E549" s="2" t="s">
        <v>6600</v>
      </c>
      <c r="F549" s="2" t="s">
        <v>2314</v>
      </c>
      <c r="G549" s="2">
        <v>1</v>
      </c>
      <c r="H549" s="2" t="s">
        <v>2345</v>
      </c>
      <c r="I549" s="7">
        <v>1</v>
      </c>
      <c r="J549" s="2" t="s">
        <v>3130</v>
      </c>
      <c r="K549" s="2">
        <v>30</v>
      </c>
      <c r="L549" s="2" t="s">
        <v>13</v>
      </c>
      <c r="M549" s="80">
        <v>2.75</v>
      </c>
      <c r="N549" s="42" t="s">
        <v>7911</v>
      </c>
      <c r="O549" s="42" t="s">
        <v>7911</v>
      </c>
      <c r="P549" s="80">
        <v>3.15</v>
      </c>
      <c r="Q549" s="42" t="s">
        <v>8244</v>
      </c>
      <c r="R549" s="42" t="s">
        <v>8038</v>
      </c>
      <c r="S549" s="80">
        <v>3.15</v>
      </c>
      <c r="T549" s="42" t="s">
        <v>8244</v>
      </c>
      <c r="U549" s="42" t="s">
        <v>8038</v>
      </c>
      <c r="V549" s="80">
        <v>3.15</v>
      </c>
      <c r="W549" s="42" t="s">
        <v>8244</v>
      </c>
      <c r="X549" s="42" t="s">
        <v>8038</v>
      </c>
      <c r="Y549" s="2"/>
      <c r="Z549" s="2"/>
      <c r="AA549" s="2"/>
      <c r="AB549" s="2"/>
      <c r="AC549" s="2"/>
      <c r="AD549" s="2"/>
    </row>
    <row r="550" spans="1:30" ht="22.5" customHeight="1" x14ac:dyDescent="0.2">
      <c r="A550" s="2" t="s">
        <v>6597</v>
      </c>
      <c r="B550" s="2" t="s">
        <v>1486</v>
      </c>
      <c r="C550" s="2" t="s">
        <v>6788</v>
      </c>
      <c r="D550" s="2" t="s">
        <v>1532</v>
      </c>
      <c r="E550" s="2" t="s">
        <v>1777</v>
      </c>
      <c r="F550" s="2" t="s">
        <v>2302</v>
      </c>
      <c r="G550" s="2">
        <v>1</v>
      </c>
      <c r="H550" s="2" t="s">
        <v>2345</v>
      </c>
      <c r="I550" s="7">
        <v>15</v>
      </c>
      <c r="J550" s="2" t="s">
        <v>2315</v>
      </c>
      <c r="K550" s="2" t="s">
        <v>1846</v>
      </c>
      <c r="L550" s="2" t="s">
        <v>13</v>
      </c>
      <c r="M550" s="80">
        <v>52.5</v>
      </c>
      <c r="N550" s="42" t="s">
        <v>8063</v>
      </c>
      <c r="O550" s="42" t="s">
        <v>8063</v>
      </c>
      <c r="P550" s="80">
        <v>48.300000000000004</v>
      </c>
      <c r="Q550" s="42" t="s">
        <v>8269</v>
      </c>
      <c r="R550" s="42" t="s">
        <v>8038</v>
      </c>
      <c r="S550" s="80">
        <v>48.300000000000004</v>
      </c>
      <c r="T550" s="42" t="s">
        <v>8269</v>
      </c>
      <c r="U550" s="42" t="s">
        <v>8038</v>
      </c>
      <c r="V550" s="80">
        <v>52.5</v>
      </c>
      <c r="W550" s="42" t="s">
        <v>8064</v>
      </c>
      <c r="X550" s="42" t="s">
        <v>8063</v>
      </c>
      <c r="Y550" s="2"/>
      <c r="Z550" s="2"/>
      <c r="AA550" s="2"/>
      <c r="AB550" s="2"/>
      <c r="AC550" s="2"/>
      <c r="AD550" s="2"/>
    </row>
    <row r="551" spans="1:30" ht="22.5" customHeight="1" x14ac:dyDescent="0.2">
      <c r="A551" s="2" t="s">
        <v>6597</v>
      </c>
      <c r="B551" s="2" t="s">
        <v>1486</v>
      </c>
      <c r="C551" s="2" t="s">
        <v>6789</v>
      </c>
      <c r="D551" s="2" t="s">
        <v>1532</v>
      </c>
      <c r="E551" s="2" t="s">
        <v>2150</v>
      </c>
      <c r="F551" s="2" t="s">
        <v>2953</v>
      </c>
      <c r="G551" s="2">
        <v>1</v>
      </c>
      <c r="H551" s="2" t="s">
        <v>2345</v>
      </c>
      <c r="I551" s="7">
        <v>15</v>
      </c>
      <c r="J551" s="2" t="s">
        <v>2315</v>
      </c>
      <c r="K551" s="2">
        <v>24</v>
      </c>
      <c r="L551" s="2" t="s">
        <v>13</v>
      </c>
      <c r="M551" s="80">
        <v>36</v>
      </c>
      <c r="N551" s="42" t="s">
        <v>8031</v>
      </c>
      <c r="O551" s="42" t="s">
        <v>8031</v>
      </c>
      <c r="P551" s="80">
        <v>39</v>
      </c>
      <c r="Q551" s="42" t="s">
        <v>8293</v>
      </c>
      <c r="R551" s="42" t="s">
        <v>8028</v>
      </c>
      <c r="S551" s="80">
        <v>42</v>
      </c>
      <c r="T551" s="42" t="s">
        <v>7912</v>
      </c>
      <c r="U551" s="42" t="s">
        <v>7911</v>
      </c>
      <c r="V551" s="80">
        <v>42</v>
      </c>
      <c r="W551" s="42" t="s">
        <v>7912</v>
      </c>
      <c r="X551" s="42" t="s">
        <v>7911</v>
      </c>
      <c r="Y551" s="2"/>
      <c r="Z551" s="2"/>
      <c r="AA551" s="2"/>
      <c r="AB551" s="2"/>
      <c r="AC551" s="2"/>
      <c r="AD551" s="2"/>
    </row>
    <row r="552" spans="1:30" ht="22.5" customHeight="1" x14ac:dyDescent="0.2">
      <c r="A552" s="2" t="s">
        <v>6597</v>
      </c>
      <c r="B552" s="2" t="s">
        <v>1486</v>
      </c>
      <c r="C552" s="2" t="s">
        <v>6790</v>
      </c>
      <c r="D552" s="2" t="s">
        <v>1533</v>
      </c>
      <c r="E552" s="2" t="s">
        <v>1342</v>
      </c>
      <c r="F552" s="2" t="s">
        <v>2304</v>
      </c>
      <c r="G552" s="2">
        <v>1</v>
      </c>
      <c r="H552" s="2" t="s">
        <v>2345</v>
      </c>
      <c r="I552" s="7">
        <v>1</v>
      </c>
      <c r="J552" s="2" t="s">
        <v>3130</v>
      </c>
      <c r="K552" s="2" t="s">
        <v>1534</v>
      </c>
      <c r="L552" s="2" t="s">
        <v>13</v>
      </c>
      <c r="M552" s="80">
        <v>8.31</v>
      </c>
      <c r="N552" s="42" t="s">
        <v>8294</v>
      </c>
      <c r="O552" s="42" t="s">
        <v>8294</v>
      </c>
      <c r="P552" s="80">
        <v>7.35</v>
      </c>
      <c r="Q552" s="42" t="s">
        <v>8295</v>
      </c>
      <c r="R552" s="42" t="s">
        <v>8296</v>
      </c>
      <c r="S552" s="80">
        <v>5.25</v>
      </c>
      <c r="T552" s="42" t="s">
        <v>8176</v>
      </c>
      <c r="U552" s="42" t="s">
        <v>7874</v>
      </c>
      <c r="V552" s="80">
        <v>7.26</v>
      </c>
      <c r="W552" s="42" t="s">
        <v>8297</v>
      </c>
      <c r="X552" s="42" t="s">
        <v>7970</v>
      </c>
      <c r="Y552" s="2"/>
      <c r="Z552" s="2"/>
      <c r="AA552" s="2"/>
      <c r="AB552" s="2"/>
      <c r="AC552" s="2"/>
      <c r="AD552" s="2"/>
    </row>
    <row r="553" spans="1:30" ht="22.5" customHeight="1" x14ac:dyDescent="0.2">
      <c r="A553" s="1" t="s">
        <v>6597</v>
      </c>
      <c r="B553" s="1" t="s">
        <v>1486</v>
      </c>
      <c r="C553" s="1" t="s">
        <v>6790</v>
      </c>
      <c r="D553" s="1" t="s">
        <v>1533</v>
      </c>
      <c r="E553" s="1" t="s">
        <v>3134</v>
      </c>
      <c r="F553" s="1" t="s">
        <v>2953</v>
      </c>
      <c r="G553" s="1">
        <v>1</v>
      </c>
      <c r="H553" s="1" t="s">
        <v>2316</v>
      </c>
      <c r="I553" s="86">
        <v>1</v>
      </c>
      <c r="J553" s="2" t="s">
        <v>3130</v>
      </c>
      <c r="K553" s="1" t="s">
        <v>3079</v>
      </c>
      <c r="L553" s="1" t="s">
        <v>13</v>
      </c>
      <c r="M553" s="81">
        <v>0.75</v>
      </c>
      <c r="N553" s="42" t="s">
        <v>8298</v>
      </c>
      <c r="O553" s="42" t="s">
        <v>8298</v>
      </c>
      <c r="P553" s="81">
        <v>0.75</v>
      </c>
      <c r="Q553" s="42" t="s">
        <v>8298</v>
      </c>
      <c r="R553" s="42" t="s">
        <v>8298</v>
      </c>
      <c r="S553" s="81">
        <v>0.75</v>
      </c>
      <c r="T553" s="42" t="s">
        <v>8298</v>
      </c>
      <c r="U553" s="42" t="s">
        <v>8298</v>
      </c>
      <c r="V553" s="81">
        <v>0.75</v>
      </c>
      <c r="W553" s="42" t="s">
        <v>8298</v>
      </c>
      <c r="X553" s="42" t="s">
        <v>8298</v>
      </c>
      <c r="Y553" s="2"/>
      <c r="Z553" s="2"/>
      <c r="AA553" s="2"/>
      <c r="AB553" s="2"/>
      <c r="AC553" s="2"/>
      <c r="AD553" s="2"/>
    </row>
    <row r="554" spans="1:30" ht="22.5" customHeight="1" x14ac:dyDescent="0.2">
      <c r="A554" s="2" t="s">
        <v>6597</v>
      </c>
      <c r="B554" s="2" t="s">
        <v>1486</v>
      </c>
      <c r="C554" s="2" t="s">
        <v>6790</v>
      </c>
      <c r="D554" s="2" t="s">
        <v>1533</v>
      </c>
      <c r="E554" s="2" t="s">
        <v>6600</v>
      </c>
      <c r="F554" s="2" t="s">
        <v>2314</v>
      </c>
      <c r="G554" s="2">
        <v>1</v>
      </c>
      <c r="H554" s="2" t="s">
        <v>2345</v>
      </c>
      <c r="I554" s="7">
        <v>1</v>
      </c>
      <c r="J554" s="2" t="s">
        <v>3130</v>
      </c>
      <c r="K554" s="2">
        <v>61</v>
      </c>
      <c r="L554" s="2" t="s">
        <v>13</v>
      </c>
      <c r="M554" s="80">
        <v>7.95</v>
      </c>
      <c r="N554" s="42" t="s">
        <v>7951</v>
      </c>
      <c r="O554" s="42" t="s">
        <v>7951</v>
      </c>
      <c r="P554" s="80">
        <v>7.95</v>
      </c>
      <c r="Q554" s="42" t="s">
        <v>7952</v>
      </c>
      <c r="R554" s="42" t="s">
        <v>7951</v>
      </c>
      <c r="S554" s="80">
        <v>7.95</v>
      </c>
      <c r="T554" s="42" t="s">
        <v>7952</v>
      </c>
      <c r="U554" s="42" t="s">
        <v>7951</v>
      </c>
      <c r="V554" s="80">
        <v>7.95</v>
      </c>
      <c r="W554" s="42" t="s">
        <v>7952</v>
      </c>
      <c r="X554" s="42" t="s">
        <v>7951</v>
      </c>
      <c r="Y554" s="2"/>
      <c r="Z554" s="2"/>
      <c r="AA554" s="2"/>
      <c r="AB554" s="2"/>
      <c r="AC554" s="2"/>
      <c r="AD554" s="2"/>
    </row>
    <row r="555" spans="1:30" ht="22.5" customHeight="1" x14ac:dyDescent="0.2">
      <c r="A555" s="2" t="s">
        <v>6597</v>
      </c>
      <c r="B555" s="2" t="s">
        <v>1486</v>
      </c>
      <c r="C555" s="2" t="s">
        <v>6790</v>
      </c>
      <c r="D555" s="2" t="s">
        <v>1533</v>
      </c>
      <c r="E555" s="2" t="s">
        <v>1777</v>
      </c>
      <c r="F555" s="2" t="s">
        <v>2303</v>
      </c>
      <c r="G555" s="2">
        <v>1</v>
      </c>
      <c r="H555" s="2" t="s">
        <v>2316</v>
      </c>
      <c r="I555" s="7">
        <v>100</v>
      </c>
      <c r="J555" s="2" t="s">
        <v>2315</v>
      </c>
      <c r="K555" s="2" t="s">
        <v>1847</v>
      </c>
      <c r="L555" s="2" t="s">
        <v>13</v>
      </c>
      <c r="M555" s="80">
        <v>154</v>
      </c>
      <c r="N555" s="42" t="s">
        <v>8299</v>
      </c>
      <c r="O555" s="42" t="s">
        <v>8299</v>
      </c>
      <c r="P555" s="80">
        <v>97.999999999999986</v>
      </c>
      <c r="Q555" s="42" t="s">
        <v>8206</v>
      </c>
      <c r="R555" s="42" t="s">
        <v>8206</v>
      </c>
      <c r="S555" s="80">
        <v>97.999999999999986</v>
      </c>
      <c r="T555" s="42" t="s">
        <v>8206</v>
      </c>
      <c r="U555" s="42" t="s">
        <v>8206</v>
      </c>
      <c r="V555" s="80">
        <v>126</v>
      </c>
      <c r="W555" s="42" t="s">
        <v>7899</v>
      </c>
      <c r="X555" s="42" t="s">
        <v>7899</v>
      </c>
      <c r="Y555" s="2"/>
      <c r="Z555" s="2"/>
      <c r="AA555" s="2"/>
      <c r="AB555" s="2"/>
      <c r="AC555" s="2"/>
      <c r="AD555" s="2"/>
    </row>
    <row r="556" spans="1:30" ht="22.5" customHeight="1" x14ac:dyDescent="0.2">
      <c r="A556" s="2" t="s">
        <v>6597</v>
      </c>
      <c r="B556" s="2" t="s">
        <v>1486</v>
      </c>
      <c r="C556" s="2" t="s">
        <v>6790</v>
      </c>
      <c r="D556" s="2" t="s">
        <v>1533</v>
      </c>
      <c r="E556" s="2" t="s">
        <v>2150</v>
      </c>
      <c r="F556" s="2" t="s">
        <v>2953</v>
      </c>
      <c r="G556" s="2">
        <v>1</v>
      </c>
      <c r="H556" s="2" t="s">
        <v>2316</v>
      </c>
      <c r="I556" s="7">
        <v>1</v>
      </c>
      <c r="J556" s="2" t="s">
        <v>3130</v>
      </c>
      <c r="K556" s="2">
        <v>102</v>
      </c>
      <c r="L556" s="2" t="s">
        <v>13</v>
      </c>
      <c r="M556" s="80">
        <v>1.5</v>
      </c>
      <c r="N556" s="42" t="s">
        <v>8100</v>
      </c>
      <c r="O556" s="42" t="s">
        <v>8100</v>
      </c>
      <c r="P556" s="80">
        <v>1</v>
      </c>
      <c r="Q556" s="42" t="s">
        <v>8200</v>
      </c>
      <c r="R556" s="42" t="s">
        <v>8200</v>
      </c>
      <c r="S556" s="80">
        <v>1</v>
      </c>
      <c r="T556" s="42" t="s">
        <v>8200</v>
      </c>
      <c r="U556" s="42" t="s">
        <v>8200</v>
      </c>
      <c r="V556" s="80">
        <v>1.5</v>
      </c>
      <c r="W556" s="42" t="s">
        <v>8100</v>
      </c>
      <c r="X556" s="42" t="s">
        <v>8100</v>
      </c>
      <c r="Y556" s="2"/>
      <c r="Z556" s="2"/>
      <c r="AA556" s="2"/>
      <c r="AB556" s="2"/>
      <c r="AC556" s="2"/>
      <c r="AD556" s="2"/>
    </row>
    <row r="557" spans="1:30" ht="22.5" customHeight="1" x14ac:dyDescent="0.2">
      <c r="A557" s="2" t="s">
        <v>6597</v>
      </c>
      <c r="B557" s="2" t="s">
        <v>1486</v>
      </c>
      <c r="C557" s="2" t="s">
        <v>6791</v>
      </c>
      <c r="D557" s="2" t="s">
        <v>1535</v>
      </c>
      <c r="E557" s="2" t="s">
        <v>1342</v>
      </c>
      <c r="F557" s="2" t="s">
        <v>2305</v>
      </c>
      <c r="G557" s="2">
        <v>1</v>
      </c>
      <c r="H557" s="2" t="s">
        <v>2345</v>
      </c>
      <c r="I557" s="7">
        <v>1</v>
      </c>
      <c r="J557" s="2" t="s">
        <v>3130</v>
      </c>
      <c r="K557" s="2" t="s">
        <v>1536</v>
      </c>
      <c r="L557" s="2" t="s">
        <v>13</v>
      </c>
      <c r="M557" s="80">
        <v>2.67</v>
      </c>
      <c r="N557" s="42" t="s">
        <v>8125</v>
      </c>
      <c r="O557" s="42" t="s">
        <v>8125</v>
      </c>
      <c r="P557" s="80">
        <v>2.67</v>
      </c>
      <c r="Q557" s="42" t="s">
        <v>8124</v>
      </c>
      <c r="R557" s="42" t="s">
        <v>8125</v>
      </c>
      <c r="S557" s="80">
        <v>2.67</v>
      </c>
      <c r="T557" s="42" t="s">
        <v>8124</v>
      </c>
      <c r="U557" s="42" t="s">
        <v>8125</v>
      </c>
      <c r="V557" s="80">
        <v>2.67</v>
      </c>
      <c r="W557" s="42" t="s">
        <v>8124</v>
      </c>
      <c r="X557" s="42" t="s">
        <v>8125</v>
      </c>
      <c r="Y557" s="2"/>
      <c r="Z557" s="2"/>
      <c r="AA557" s="2"/>
      <c r="AB557" s="2"/>
      <c r="AC557" s="2"/>
      <c r="AD557" s="2"/>
    </row>
    <row r="558" spans="1:30" ht="22.5" customHeight="1" x14ac:dyDescent="0.2">
      <c r="A558" s="1" t="s">
        <v>6597</v>
      </c>
      <c r="B558" s="1" t="s">
        <v>1486</v>
      </c>
      <c r="C558" s="1" t="s">
        <v>6791</v>
      </c>
      <c r="D558" s="1" t="s">
        <v>1535</v>
      </c>
      <c r="E558" s="1" t="s">
        <v>3134</v>
      </c>
      <c r="F558" s="1" t="s">
        <v>3155</v>
      </c>
      <c r="G558" s="1">
        <v>1</v>
      </c>
      <c r="H558" s="1" t="s">
        <v>2345</v>
      </c>
      <c r="I558" s="86">
        <v>1</v>
      </c>
      <c r="J558" s="2" t="s">
        <v>3130</v>
      </c>
      <c r="K558" s="1" t="s">
        <v>3075</v>
      </c>
      <c r="L558" s="1" t="s">
        <v>13</v>
      </c>
      <c r="M558" s="81">
        <v>2.95</v>
      </c>
      <c r="N558" s="42" t="s">
        <v>7886</v>
      </c>
      <c r="O558" s="42" t="s">
        <v>7886</v>
      </c>
      <c r="P558" s="81">
        <v>2.95</v>
      </c>
      <c r="Q558" s="42" t="s">
        <v>8126</v>
      </c>
      <c r="R558" s="42" t="s">
        <v>7886</v>
      </c>
      <c r="S558" s="81">
        <v>2.95</v>
      </c>
      <c r="T558" s="42" t="s">
        <v>8126</v>
      </c>
      <c r="U558" s="42" t="s">
        <v>7886</v>
      </c>
      <c r="V558" s="81">
        <v>2.95</v>
      </c>
      <c r="W558" s="42" t="s">
        <v>8126</v>
      </c>
      <c r="X558" s="42" t="s">
        <v>7886</v>
      </c>
      <c r="Y558" s="2"/>
      <c r="Z558" s="2"/>
      <c r="AA558" s="2"/>
      <c r="AB558" s="2"/>
      <c r="AC558" s="2"/>
      <c r="AD558" s="2"/>
    </row>
    <row r="559" spans="1:30" ht="22.5" customHeight="1" x14ac:dyDescent="0.2">
      <c r="A559" s="2" t="s">
        <v>6597</v>
      </c>
      <c r="B559" s="2" t="s">
        <v>1486</v>
      </c>
      <c r="C559" s="2" t="s">
        <v>6791</v>
      </c>
      <c r="D559" s="2" t="s">
        <v>1535</v>
      </c>
      <c r="E559" s="2" t="s">
        <v>6600</v>
      </c>
      <c r="F559" s="2" t="s">
        <v>3156</v>
      </c>
      <c r="G559" s="2">
        <v>1</v>
      </c>
      <c r="H559" s="2" t="s">
        <v>2345</v>
      </c>
      <c r="I559" s="7">
        <v>12</v>
      </c>
      <c r="J559" s="2" t="s">
        <v>2315</v>
      </c>
      <c r="K559" s="2">
        <v>662</v>
      </c>
      <c r="L559" s="2" t="s">
        <v>13</v>
      </c>
      <c r="M559" s="80">
        <v>32</v>
      </c>
      <c r="N559" s="42" t="s">
        <v>8125</v>
      </c>
      <c r="O559" s="42" t="s">
        <v>8125</v>
      </c>
      <c r="P559" s="80">
        <v>27.5</v>
      </c>
      <c r="Q559" s="42" t="s">
        <v>8300</v>
      </c>
      <c r="R559" s="42" t="s">
        <v>7907</v>
      </c>
      <c r="S559" s="80">
        <v>27.5</v>
      </c>
      <c r="T559" s="42" t="s">
        <v>8300</v>
      </c>
      <c r="U559" s="42" t="s">
        <v>7907</v>
      </c>
      <c r="V559" s="80">
        <v>27.5</v>
      </c>
      <c r="W559" s="42" t="s">
        <v>8300</v>
      </c>
      <c r="X559" s="42" t="s">
        <v>7907</v>
      </c>
      <c r="Y559" s="2"/>
      <c r="Z559" s="2"/>
      <c r="AA559" s="2"/>
      <c r="AB559" s="2"/>
      <c r="AC559" s="2"/>
      <c r="AD559" s="2"/>
    </row>
    <row r="560" spans="1:30" ht="22.5" customHeight="1" x14ac:dyDescent="0.2">
      <c r="A560" s="2" t="s">
        <v>6597</v>
      </c>
      <c r="B560" s="2" t="s">
        <v>1486</v>
      </c>
      <c r="C560" s="2" t="s">
        <v>6791</v>
      </c>
      <c r="D560" s="2" t="s">
        <v>1535</v>
      </c>
      <c r="E560" s="2" t="s">
        <v>1777</v>
      </c>
      <c r="F560" s="2" t="s">
        <v>2306</v>
      </c>
      <c r="G560" s="2">
        <v>1</v>
      </c>
      <c r="H560" s="2" t="s">
        <v>2345</v>
      </c>
      <c r="I560" s="7">
        <v>1</v>
      </c>
      <c r="J560" s="2" t="s">
        <v>3130</v>
      </c>
      <c r="K560" s="2" t="s">
        <v>1848</v>
      </c>
      <c r="L560" s="2" t="s">
        <v>13</v>
      </c>
      <c r="M560" s="80">
        <v>3.5</v>
      </c>
      <c r="N560" s="42" t="s">
        <v>8063</v>
      </c>
      <c r="O560" s="42" t="s">
        <v>8063</v>
      </c>
      <c r="P560" s="80">
        <v>1.68</v>
      </c>
      <c r="Q560" s="42" t="s">
        <v>8157</v>
      </c>
      <c r="R560" s="42" t="s">
        <v>8146</v>
      </c>
      <c r="S560" s="80">
        <v>1.68</v>
      </c>
      <c r="T560" s="42" t="s">
        <v>8157</v>
      </c>
      <c r="U560" s="42" t="s">
        <v>8146</v>
      </c>
      <c r="V560" s="80">
        <v>2.8</v>
      </c>
      <c r="W560" s="42" t="s">
        <v>7912</v>
      </c>
      <c r="X560" s="42" t="s">
        <v>7911</v>
      </c>
      <c r="Y560" s="2"/>
      <c r="Z560" s="2"/>
      <c r="AA560" s="2"/>
      <c r="AB560" s="2"/>
      <c r="AC560" s="2"/>
      <c r="AD560" s="2"/>
    </row>
    <row r="561" spans="1:30" ht="22.5" customHeight="1" x14ac:dyDescent="0.2">
      <c r="A561" s="2" t="s">
        <v>6597</v>
      </c>
      <c r="B561" s="2" t="s">
        <v>1486</v>
      </c>
      <c r="C561" s="2" t="s">
        <v>6792</v>
      </c>
      <c r="D561" s="2" t="s">
        <v>1535</v>
      </c>
      <c r="E561" s="2" t="s">
        <v>2150</v>
      </c>
      <c r="F561" s="2" t="s">
        <v>2953</v>
      </c>
      <c r="G561" s="2">
        <v>1</v>
      </c>
      <c r="H561" s="2" t="s">
        <v>2345</v>
      </c>
      <c r="I561" s="7">
        <v>512</v>
      </c>
      <c r="J561" s="2" t="s">
        <v>2315</v>
      </c>
      <c r="K561" s="2">
        <v>96</v>
      </c>
      <c r="L561" s="2" t="s">
        <v>13</v>
      </c>
      <c r="M561" s="80">
        <v>1433.6</v>
      </c>
      <c r="N561" s="42" t="s">
        <v>7911</v>
      </c>
      <c r="O561" s="42" t="s">
        <v>7911</v>
      </c>
      <c r="P561" s="80">
        <v>1228.8</v>
      </c>
      <c r="Q561" s="42" t="s">
        <v>8114</v>
      </c>
      <c r="R561" s="42" t="s">
        <v>8031</v>
      </c>
      <c r="S561" s="80">
        <v>1228.8</v>
      </c>
      <c r="T561" s="42" t="s">
        <v>8114</v>
      </c>
      <c r="U561" s="42" t="s">
        <v>8031</v>
      </c>
      <c r="V561" s="80">
        <v>1331.2</v>
      </c>
      <c r="W561" s="42" t="s">
        <v>8293</v>
      </c>
      <c r="X561" s="42" t="s">
        <v>8028</v>
      </c>
      <c r="Y561" s="2"/>
      <c r="Z561" s="2"/>
      <c r="AA561" s="2"/>
      <c r="AB561" s="2"/>
      <c r="AC561" s="2"/>
      <c r="AD561" s="2"/>
    </row>
    <row r="562" spans="1:30" ht="22.5" customHeight="1" x14ac:dyDescent="0.2">
      <c r="A562" s="2" t="s">
        <v>6597</v>
      </c>
      <c r="B562" s="2" t="s">
        <v>1486</v>
      </c>
      <c r="C562" s="2" t="s">
        <v>6793</v>
      </c>
      <c r="D562" s="2" t="s">
        <v>1537</v>
      </c>
      <c r="E562" s="2" t="s">
        <v>1342</v>
      </c>
      <c r="F562" s="2" t="s">
        <v>2305</v>
      </c>
      <c r="G562" s="2">
        <v>1</v>
      </c>
      <c r="H562" s="2" t="s">
        <v>2345</v>
      </c>
      <c r="I562" s="7">
        <v>1</v>
      </c>
      <c r="J562" s="2" t="s">
        <v>3130</v>
      </c>
      <c r="K562" s="2" t="s">
        <v>1538</v>
      </c>
      <c r="L562" s="2" t="s">
        <v>13</v>
      </c>
      <c r="M562" s="80">
        <v>2.5299999999999998</v>
      </c>
      <c r="N562" s="42" t="s">
        <v>7889</v>
      </c>
      <c r="O562" s="42" t="s">
        <v>7889</v>
      </c>
      <c r="P562" s="80">
        <v>2.5299999999999998</v>
      </c>
      <c r="Q562" s="42" t="s">
        <v>8301</v>
      </c>
      <c r="R562" s="42" t="s">
        <v>7889</v>
      </c>
      <c r="S562" s="80">
        <v>2.5299999999999998</v>
      </c>
      <c r="T562" s="42" t="s">
        <v>8301</v>
      </c>
      <c r="U562" s="42" t="s">
        <v>7889</v>
      </c>
      <c r="V562" s="80">
        <v>2.5299999999999998</v>
      </c>
      <c r="W562" s="42" t="s">
        <v>8301</v>
      </c>
      <c r="X562" s="42" t="s">
        <v>7889</v>
      </c>
      <c r="Y562" s="2"/>
      <c r="Z562" s="2"/>
      <c r="AA562" s="2"/>
      <c r="AB562" s="2"/>
      <c r="AC562" s="2"/>
      <c r="AD562" s="2"/>
    </row>
    <row r="563" spans="1:30" ht="22.5" customHeight="1" x14ac:dyDescent="0.2">
      <c r="A563" s="1" t="s">
        <v>6597</v>
      </c>
      <c r="B563" s="1" t="s">
        <v>1486</v>
      </c>
      <c r="C563" s="1" t="s">
        <v>6793</v>
      </c>
      <c r="D563" s="1" t="s">
        <v>1537</v>
      </c>
      <c r="E563" s="1" t="s">
        <v>3134</v>
      </c>
      <c r="F563" s="1" t="s">
        <v>2953</v>
      </c>
      <c r="G563" s="1">
        <v>1</v>
      </c>
      <c r="H563" s="1" t="s">
        <v>2345</v>
      </c>
      <c r="I563" s="86">
        <v>1</v>
      </c>
      <c r="J563" s="2" t="s">
        <v>3130</v>
      </c>
      <c r="K563" s="1" t="s">
        <v>3075</v>
      </c>
      <c r="L563" s="1" t="s">
        <v>13</v>
      </c>
      <c r="M563" s="81">
        <v>2.75</v>
      </c>
      <c r="N563" s="42" t="s">
        <v>7911</v>
      </c>
      <c r="O563" s="42" t="s">
        <v>7911</v>
      </c>
      <c r="P563" s="81">
        <v>2.75</v>
      </c>
      <c r="Q563" s="42" t="s">
        <v>8128</v>
      </c>
      <c r="R563" s="42" t="s">
        <v>7911</v>
      </c>
      <c r="S563" s="81">
        <v>2.75</v>
      </c>
      <c r="T563" s="42" t="s">
        <v>8128</v>
      </c>
      <c r="U563" s="42" t="s">
        <v>7911</v>
      </c>
      <c r="V563" s="81">
        <v>2.75</v>
      </c>
      <c r="W563" s="42" t="s">
        <v>8128</v>
      </c>
      <c r="X563" s="42" t="s">
        <v>7911</v>
      </c>
      <c r="Y563" s="2"/>
      <c r="Z563" s="2"/>
      <c r="AA563" s="2"/>
      <c r="AB563" s="2"/>
      <c r="AC563" s="2"/>
      <c r="AD563" s="2"/>
    </row>
    <row r="564" spans="1:30" ht="22.5" customHeight="1" x14ac:dyDescent="0.2">
      <c r="A564" s="2" t="s">
        <v>6597</v>
      </c>
      <c r="B564" s="2" t="s">
        <v>1486</v>
      </c>
      <c r="C564" s="2" t="s">
        <v>6793</v>
      </c>
      <c r="D564" s="2" t="s">
        <v>1537</v>
      </c>
      <c r="E564" s="2" t="s">
        <v>6600</v>
      </c>
      <c r="F564" s="2" t="s">
        <v>3111</v>
      </c>
      <c r="G564" s="2">
        <v>1</v>
      </c>
      <c r="H564" s="2" t="s">
        <v>2345</v>
      </c>
      <c r="I564" s="7">
        <v>400</v>
      </c>
      <c r="J564" s="2" t="s">
        <v>2315</v>
      </c>
      <c r="K564" s="2" t="s">
        <v>3125</v>
      </c>
      <c r="L564" s="2" t="s">
        <v>3096</v>
      </c>
      <c r="M564" s="80">
        <v>750</v>
      </c>
      <c r="N564" s="42" t="s">
        <v>8145</v>
      </c>
      <c r="O564" s="42" t="s">
        <v>8145</v>
      </c>
      <c r="P564" s="80">
        <v>695</v>
      </c>
      <c r="Q564" s="42" t="s">
        <v>8302</v>
      </c>
      <c r="R564" s="42" t="s">
        <v>8146</v>
      </c>
      <c r="S564" s="80">
        <v>695</v>
      </c>
      <c r="T564" s="42" t="s">
        <v>8302</v>
      </c>
      <c r="U564" s="42" t="s">
        <v>8146</v>
      </c>
      <c r="V564" s="80">
        <v>695</v>
      </c>
      <c r="W564" s="42" t="s">
        <v>8302</v>
      </c>
      <c r="X564" s="42" t="s">
        <v>8146</v>
      </c>
      <c r="Y564" s="2"/>
      <c r="Z564" s="2"/>
      <c r="AA564" s="2"/>
      <c r="AB564" s="2"/>
      <c r="AC564" s="2"/>
      <c r="AD564" s="2"/>
    </row>
    <row r="565" spans="1:30" ht="22.5" customHeight="1" x14ac:dyDescent="0.2">
      <c r="A565" s="2" t="s">
        <v>6597</v>
      </c>
      <c r="B565" s="2" t="s">
        <v>1486</v>
      </c>
      <c r="C565" s="2" t="s">
        <v>6793</v>
      </c>
      <c r="D565" s="2" t="s">
        <v>1537</v>
      </c>
      <c r="E565" s="2" t="s">
        <v>1777</v>
      </c>
      <c r="F565" s="2" t="s">
        <v>2306</v>
      </c>
      <c r="G565" s="2">
        <v>1</v>
      </c>
      <c r="H565" s="2" t="s">
        <v>2345</v>
      </c>
      <c r="I565" s="7">
        <v>1</v>
      </c>
      <c r="J565" s="2" t="s">
        <v>3130</v>
      </c>
      <c r="K565" s="2" t="s">
        <v>1848</v>
      </c>
      <c r="L565" s="2" t="s">
        <v>13</v>
      </c>
      <c r="M565" s="80">
        <v>3.5</v>
      </c>
      <c r="N565" s="42" t="s">
        <v>8063</v>
      </c>
      <c r="O565" s="42" t="s">
        <v>8063</v>
      </c>
      <c r="P565" s="80">
        <v>1.68</v>
      </c>
      <c r="Q565" s="42" t="s">
        <v>8157</v>
      </c>
      <c r="R565" s="42" t="s">
        <v>8146</v>
      </c>
      <c r="S565" s="80">
        <v>1.68</v>
      </c>
      <c r="T565" s="42" t="s">
        <v>8157</v>
      </c>
      <c r="U565" s="42" t="s">
        <v>8146</v>
      </c>
      <c r="V565" s="80">
        <v>2.8</v>
      </c>
      <c r="W565" s="42" t="s">
        <v>7912</v>
      </c>
      <c r="X565" s="42" t="s">
        <v>7911</v>
      </c>
      <c r="Y565" s="2"/>
      <c r="Z565" s="2"/>
      <c r="AA565" s="2"/>
      <c r="AB565" s="2"/>
      <c r="AC565" s="2"/>
      <c r="AD565" s="2"/>
    </row>
    <row r="566" spans="1:30" ht="22.5" customHeight="1" x14ac:dyDescent="0.2">
      <c r="A566" s="2" t="s">
        <v>6597</v>
      </c>
      <c r="B566" s="2" t="s">
        <v>1486</v>
      </c>
      <c r="C566" s="2" t="s">
        <v>6794</v>
      </c>
      <c r="D566" s="2" t="s">
        <v>1537</v>
      </c>
      <c r="E566" s="2" t="s">
        <v>2150</v>
      </c>
      <c r="F566" s="2" t="s">
        <v>2953</v>
      </c>
      <c r="G566" s="2">
        <v>1</v>
      </c>
      <c r="H566" s="2" t="s">
        <v>2345</v>
      </c>
      <c r="I566" s="7">
        <v>400</v>
      </c>
      <c r="J566" s="2" t="s">
        <v>2315</v>
      </c>
      <c r="K566" s="2">
        <v>96</v>
      </c>
      <c r="L566" s="2" t="s">
        <v>13</v>
      </c>
      <c r="M566" s="80">
        <v>1120</v>
      </c>
      <c r="N566" s="42" t="s">
        <v>7911</v>
      </c>
      <c r="O566" s="42" t="s">
        <v>7911</v>
      </c>
      <c r="P566" s="80">
        <v>960</v>
      </c>
      <c r="Q566" s="42" t="s">
        <v>8114</v>
      </c>
      <c r="R566" s="42" t="s">
        <v>8031</v>
      </c>
      <c r="S566" s="80">
        <v>960</v>
      </c>
      <c r="T566" s="42" t="s">
        <v>8114</v>
      </c>
      <c r="U566" s="42" t="s">
        <v>8031</v>
      </c>
      <c r="V566" s="80">
        <v>1040</v>
      </c>
      <c r="W566" s="42" t="s">
        <v>8293</v>
      </c>
      <c r="X566" s="42" t="s">
        <v>8028</v>
      </c>
      <c r="Y566" s="2"/>
      <c r="Z566" s="2"/>
      <c r="AA566" s="2"/>
      <c r="AB566" s="2"/>
      <c r="AC566" s="2"/>
      <c r="AD566" s="2"/>
    </row>
    <row r="567" spans="1:30" ht="22.5" customHeight="1" x14ac:dyDescent="0.2">
      <c r="A567" s="2" t="s">
        <v>6597</v>
      </c>
      <c r="B567" s="2" t="s">
        <v>1486</v>
      </c>
      <c r="C567" s="2" t="s">
        <v>6795</v>
      </c>
      <c r="D567" s="2" t="s">
        <v>1539</v>
      </c>
      <c r="E567" s="2" t="s">
        <v>1342</v>
      </c>
      <c r="F567" s="2" t="s">
        <v>2305</v>
      </c>
      <c r="G567" s="2">
        <v>1</v>
      </c>
      <c r="H567" s="2" t="s">
        <v>2345</v>
      </c>
      <c r="I567" s="7">
        <v>1</v>
      </c>
      <c r="J567" s="2" t="s">
        <v>3130</v>
      </c>
      <c r="K567" s="2" t="s">
        <v>1540</v>
      </c>
      <c r="L567" s="2" t="s">
        <v>13</v>
      </c>
      <c r="M567" s="80">
        <v>2.4</v>
      </c>
      <c r="N567" s="42" t="s">
        <v>8031</v>
      </c>
      <c r="O567" s="42" t="s">
        <v>8031</v>
      </c>
      <c r="P567" s="80">
        <v>2.4</v>
      </c>
      <c r="Q567" s="42" t="s">
        <v>8114</v>
      </c>
      <c r="R567" s="42" t="s">
        <v>8031</v>
      </c>
      <c r="S567" s="80">
        <v>2.4</v>
      </c>
      <c r="T567" s="42" t="s">
        <v>8114</v>
      </c>
      <c r="U567" s="42" t="s">
        <v>8031</v>
      </c>
      <c r="V567" s="80">
        <v>2.4</v>
      </c>
      <c r="W567" s="42" t="s">
        <v>8114</v>
      </c>
      <c r="X567" s="42" t="s">
        <v>8031</v>
      </c>
      <c r="Y567" s="2"/>
      <c r="Z567" s="2"/>
      <c r="AA567" s="2"/>
      <c r="AB567" s="2"/>
      <c r="AC567" s="2"/>
      <c r="AD567" s="2"/>
    </row>
    <row r="568" spans="1:30" ht="22.5" customHeight="1" x14ac:dyDescent="0.2">
      <c r="A568" s="1" t="s">
        <v>6597</v>
      </c>
      <c r="B568" s="1" t="s">
        <v>1486</v>
      </c>
      <c r="C568" s="1" t="s">
        <v>6795</v>
      </c>
      <c r="D568" s="1" t="s">
        <v>1539</v>
      </c>
      <c r="E568" s="1" t="s">
        <v>3134</v>
      </c>
      <c r="F568" s="1" t="s">
        <v>3155</v>
      </c>
      <c r="G568" s="1">
        <v>1</v>
      </c>
      <c r="H568" s="1" t="s">
        <v>2345</v>
      </c>
      <c r="I568" s="86">
        <v>1</v>
      </c>
      <c r="J568" s="2" t="s">
        <v>3130</v>
      </c>
      <c r="K568" s="1" t="s">
        <v>3075</v>
      </c>
      <c r="L568" s="1" t="s">
        <v>13</v>
      </c>
      <c r="M568" s="81">
        <v>2.85</v>
      </c>
      <c r="N568" s="42" t="s">
        <v>8058</v>
      </c>
      <c r="O568" s="42" t="s">
        <v>8058</v>
      </c>
      <c r="P568" s="81">
        <v>2.85</v>
      </c>
      <c r="Q568" s="42" t="s">
        <v>8303</v>
      </c>
      <c r="R568" s="42" t="s">
        <v>8058</v>
      </c>
      <c r="S568" s="81">
        <v>2.85</v>
      </c>
      <c r="T568" s="42" t="s">
        <v>8303</v>
      </c>
      <c r="U568" s="42" t="s">
        <v>8058</v>
      </c>
      <c r="V568" s="81">
        <v>2.85</v>
      </c>
      <c r="W568" s="42" t="s">
        <v>8303</v>
      </c>
      <c r="X568" s="42" t="s">
        <v>8058</v>
      </c>
      <c r="Y568" s="2"/>
      <c r="Z568" s="2"/>
      <c r="AA568" s="2"/>
      <c r="AB568" s="2"/>
      <c r="AC568" s="2"/>
      <c r="AD568" s="2"/>
    </row>
    <row r="569" spans="1:30" ht="22.5" customHeight="1" x14ac:dyDescent="0.2">
      <c r="A569" s="2" t="s">
        <v>6597</v>
      </c>
      <c r="B569" s="2" t="s">
        <v>1486</v>
      </c>
      <c r="C569" s="2" t="s">
        <v>6795</v>
      </c>
      <c r="D569" s="2" t="s">
        <v>1539</v>
      </c>
      <c r="E569" s="2" t="s">
        <v>6600</v>
      </c>
      <c r="F569" s="2" t="s">
        <v>3111</v>
      </c>
      <c r="G569" s="2">
        <v>1</v>
      </c>
      <c r="H569" s="2" t="s">
        <v>2345</v>
      </c>
      <c r="I569" s="7">
        <v>400</v>
      </c>
      <c r="J569" s="2" t="s">
        <v>2315</v>
      </c>
      <c r="K569" s="2" t="s">
        <v>3125</v>
      </c>
      <c r="L569" s="2" t="s">
        <v>13</v>
      </c>
      <c r="M569" s="80">
        <v>750</v>
      </c>
      <c r="N569" s="42" t="s">
        <v>8145</v>
      </c>
      <c r="O569" s="42" t="s">
        <v>8145</v>
      </c>
      <c r="P569" s="80">
        <v>695</v>
      </c>
      <c r="Q569" s="42" t="s">
        <v>8302</v>
      </c>
      <c r="R569" s="42" t="s">
        <v>8146</v>
      </c>
      <c r="S569" s="80">
        <v>695</v>
      </c>
      <c r="T569" s="42" t="s">
        <v>8302</v>
      </c>
      <c r="U569" s="42" t="s">
        <v>8146</v>
      </c>
      <c r="V569" s="80">
        <v>695</v>
      </c>
      <c r="W569" s="42" t="s">
        <v>8302</v>
      </c>
      <c r="X569" s="42" t="s">
        <v>8146</v>
      </c>
      <c r="Y569" s="2"/>
      <c r="Z569" s="2"/>
      <c r="AA569" s="2"/>
      <c r="AB569" s="2"/>
      <c r="AC569" s="2"/>
      <c r="AD569" s="2"/>
    </row>
    <row r="570" spans="1:30" ht="22.5" customHeight="1" x14ac:dyDescent="0.2">
      <c r="A570" s="2" t="s">
        <v>6597</v>
      </c>
      <c r="B570" s="2" t="s">
        <v>1486</v>
      </c>
      <c r="C570" s="2" t="s">
        <v>6795</v>
      </c>
      <c r="D570" s="2" t="s">
        <v>1539</v>
      </c>
      <c r="E570" s="2" t="s">
        <v>1777</v>
      </c>
      <c r="F570" s="2" t="s">
        <v>2306</v>
      </c>
      <c r="G570" s="2">
        <v>1</v>
      </c>
      <c r="H570" s="2" t="s">
        <v>2345</v>
      </c>
      <c r="I570" s="7">
        <v>1</v>
      </c>
      <c r="J570" s="2" t="s">
        <v>3130</v>
      </c>
      <c r="K570" s="2" t="s">
        <v>1848</v>
      </c>
      <c r="L570" s="2" t="s">
        <v>13</v>
      </c>
      <c r="M570" s="80">
        <v>3.5</v>
      </c>
      <c r="N570" s="42" t="s">
        <v>8063</v>
      </c>
      <c r="O570" s="42" t="s">
        <v>8063</v>
      </c>
      <c r="P570" s="80">
        <v>1.68</v>
      </c>
      <c r="Q570" s="42" t="s">
        <v>8157</v>
      </c>
      <c r="R570" s="42" t="s">
        <v>8146</v>
      </c>
      <c r="S570" s="80">
        <v>1.68</v>
      </c>
      <c r="T570" s="42" t="s">
        <v>8157</v>
      </c>
      <c r="U570" s="42" t="s">
        <v>8146</v>
      </c>
      <c r="V570" s="80">
        <v>2.8</v>
      </c>
      <c r="W570" s="42" t="s">
        <v>7912</v>
      </c>
      <c r="X570" s="42" t="s">
        <v>7911</v>
      </c>
      <c r="Y570" s="2"/>
      <c r="Z570" s="2"/>
      <c r="AA570" s="2"/>
      <c r="AB570" s="2"/>
      <c r="AC570" s="2"/>
      <c r="AD570" s="2"/>
    </row>
    <row r="571" spans="1:30" ht="22.5" customHeight="1" x14ac:dyDescent="0.2">
      <c r="A571" s="2" t="s">
        <v>6597</v>
      </c>
      <c r="B571" s="2" t="s">
        <v>1486</v>
      </c>
      <c r="C571" s="2" t="s">
        <v>6796</v>
      </c>
      <c r="D571" s="2" t="s">
        <v>1539</v>
      </c>
      <c r="E571" s="2" t="s">
        <v>2150</v>
      </c>
      <c r="F571" s="2" t="s">
        <v>2953</v>
      </c>
      <c r="G571" s="2">
        <v>1</v>
      </c>
      <c r="H571" s="2" t="s">
        <v>2345</v>
      </c>
      <c r="I571" s="7">
        <v>400</v>
      </c>
      <c r="J571" s="2" t="s">
        <v>2315</v>
      </c>
      <c r="K571" s="2">
        <v>96</v>
      </c>
      <c r="L571" s="2" t="s">
        <v>13</v>
      </c>
      <c r="M571" s="80">
        <v>1120</v>
      </c>
      <c r="N571" s="42" t="s">
        <v>7911</v>
      </c>
      <c r="O571" s="42" t="s">
        <v>7911</v>
      </c>
      <c r="P571" s="80">
        <v>960</v>
      </c>
      <c r="Q571" s="42" t="s">
        <v>8114</v>
      </c>
      <c r="R571" s="42" t="s">
        <v>8031</v>
      </c>
      <c r="S571" s="80">
        <v>960</v>
      </c>
      <c r="T571" s="42" t="s">
        <v>8114</v>
      </c>
      <c r="U571" s="42" t="s">
        <v>8031</v>
      </c>
      <c r="V571" s="80">
        <v>1040</v>
      </c>
      <c r="W571" s="42" t="s">
        <v>8293</v>
      </c>
      <c r="X571" s="42" t="s">
        <v>8028</v>
      </c>
      <c r="Y571" s="2"/>
      <c r="Z571" s="2"/>
      <c r="AA571" s="2"/>
      <c r="AB571" s="2"/>
      <c r="AC571" s="2"/>
      <c r="AD571" s="2"/>
    </row>
    <row r="572" spans="1:30" ht="22.5" customHeight="1" x14ac:dyDescent="0.2">
      <c r="A572" s="2" t="s">
        <v>6597</v>
      </c>
      <c r="B572" s="2" t="s">
        <v>1486</v>
      </c>
      <c r="C572" s="2" t="s">
        <v>6797</v>
      </c>
      <c r="D572" s="2" t="s">
        <v>1541</v>
      </c>
      <c r="E572" s="2" t="s">
        <v>1342</v>
      </c>
      <c r="F572" s="2" t="s">
        <v>2308</v>
      </c>
      <c r="G572" s="2">
        <v>1</v>
      </c>
      <c r="H572" s="2" t="s">
        <v>2345</v>
      </c>
      <c r="I572" s="7">
        <v>1</v>
      </c>
      <c r="J572" s="2" t="s">
        <v>3130</v>
      </c>
      <c r="K572" s="2" t="s">
        <v>1542</v>
      </c>
      <c r="L572" s="2" t="s">
        <v>13</v>
      </c>
      <c r="M572" s="80">
        <v>12</v>
      </c>
      <c r="N572" s="42" t="s">
        <v>7959</v>
      </c>
      <c r="O572" s="42" t="s">
        <v>7959</v>
      </c>
      <c r="P572" s="80">
        <v>10.67</v>
      </c>
      <c r="Q572" s="42" t="s">
        <v>8135</v>
      </c>
      <c r="R572" s="42" t="s">
        <v>8136</v>
      </c>
      <c r="S572" s="80">
        <v>16</v>
      </c>
      <c r="T572" s="42" t="s">
        <v>8098</v>
      </c>
      <c r="U572" s="42" t="s">
        <v>8093</v>
      </c>
      <c r="V572" s="80">
        <v>24</v>
      </c>
      <c r="W572" s="42" t="s">
        <v>8001</v>
      </c>
      <c r="X572" s="42" t="s">
        <v>8002</v>
      </c>
      <c r="Y572" s="2"/>
      <c r="Z572" s="2"/>
      <c r="AA572" s="2"/>
      <c r="AB572" s="2"/>
      <c r="AC572" s="2"/>
      <c r="AD572" s="2"/>
    </row>
    <row r="573" spans="1:30" ht="22.5" customHeight="1" x14ac:dyDescent="0.2">
      <c r="A573" s="1" t="s">
        <v>6597</v>
      </c>
      <c r="B573" s="1" t="s">
        <v>1486</v>
      </c>
      <c r="C573" s="1" t="s">
        <v>6797</v>
      </c>
      <c r="D573" s="1" t="s">
        <v>1541</v>
      </c>
      <c r="E573" s="1" t="s">
        <v>3134</v>
      </c>
      <c r="F573" s="1" t="s">
        <v>2953</v>
      </c>
      <c r="G573" s="1">
        <v>1</v>
      </c>
      <c r="H573" s="1" t="s">
        <v>2345</v>
      </c>
      <c r="I573" s="86">
        <v>1</v>
      </c>
      <c r="J573" s="2" t="s">
        <v>3130</v>
      </c>
      <c r="K573" s="1" t="s">
        <v>3080</v>
      </c>
      <c r="L573" s="1" t="s">
        <v>13</v>
      </c>
      <c r="M573" s="81">
        <v>7.95</v>
      </c>
      <c r="N573" s="42" t="s">
        <v>7951</v>
      </c>
      <c r="O573" s="42" t="s">
        <v>7951</v>
      </c>
      <c r="P573" s="81">
        <v>7.95</v>
      </c>
      <c r="Q573" s="42" t="s">
        <v>7952</v>
      </c>
      <c r="R573" s="42" t="s">
        <v>7951</v>
      </c>
      <c r="S573" s="81">
        <v>7.95</v>
      </c>
      <c r="T573" s="42" t="s">
        <v>7952</v>
      </c>
      <c r="U573" s="42" t="s">
        <v>7951</v>
      </c>
      <c r="V573" s="81">
        <v>7.95</v>
      </c>
      <c r="W573" s="42" t="s">
        <v>7952</v>
      </c>
      <c r="X573" s="42" t="s">
        <v>7951</v>
      </c>
      <c r="Y573" s="2"/>
      <c r="Z573" s="2"/>
      <c r="AA573" s="2"/>
      <c r="AB573" s="2"/>
      <c r="AC573" s="2"/>
      <c r="AD573" s="2"/>
    </row>
    <row r="574" spans="1:30" ht="22.5" customHeight="1" x14ac:dyDescent="0.2">
      <c r="A574" s="2" t="s">
        <v>6597</v>
      </c>
      <c r="B574" s="2" t="s">
        <v>1486</v>
      </c>
      <c r="C574" s="2" t="s">
        <v>6797</v>
      </c>
      <c r="D574" s="2" t="s">
        <v>1541</v>
      </c>
      <c r="E574" s="2" t="s">
        <v>6600</v>
      </c>
      <c r="F574" s="2" t="s">
        <v>2314</v>
      </c>
      <c r="G574" s="2">
        <v>1</v>
      </c>
      <c r="H574" s="2" t="s">
        <v>2345</v>
      </c>
      <c r="I574" s="7">
        <v>1</v>
      </c>
      <c r="J574" s="2" t="s">
        <v>3130</v>
      </c>
      <c r="K574" s="2">
        <v>135</v>
      </c>
      <c r="L574" s="2" t="s">
        <v>13</v>
      </c>
      <c r="M574" s="80">
        <v>8.9499999999999993</v>
      </c>
      <c r="N574" s="42" t="s">
        <v>7943</v>
      </c>
      <c r="O574" s="42" t="s">
        <v>7943</v>
      </c>
      <c r="P574" s="80">
        <v>8.9499999999999993</v>
      </c>
      <c r="Q574" s="42" t="s">
        <v>7973</v>
      </c>
      <c r="R574" s="42" t="s">
        <v>7943</v>
      </c>
      <c r="S574" s="80" t="s">
        <v>1094</v>
      </c>
      <c r="T574" s="42" t="s">
        <v>1094</v>
      </c>
      <c r="U574" s="42" t="s">
        <v>1094</v>
      </c>
      <c r="V574" s="80">
        <v>17.95</v>
      </c>
      <c r="W574" s="42" t="s">
        <v>8304</v>
      </c>
      <c r="X574" s="42" t="s">
        <v>8000</v>
      </c>
      <c r="Y574" s="2"/>
      <c r="Z574" s="2"/>
      <c r="AA574" s="2"/>
      <c r="AB574" s="2"/>
      <c r="AC574" s="2"/>
      <c r="AD574" s="2"/>
    </row>
    <row r="575" spans="1:30" ht="22.5" customHeight="1" x14ac:dyDescent="0.2">
      <c r="A575" s="2" t="s">
        <v>6597</v>
      </c>
      <c r="B575" s="2" t="s">
        <v>1486</v>
      </c>
      <c r="C575" s="2" t="s">
        <v>6797</v>
      </c>
      <c r="D575" s="2" t="s">
        <v>1541</v>
      </c>
      <c r="E575" s="2" t="s">
        <v>1777</v>
      </c>
      <c r="F575" s="2" t="s">
        <v>2307</v>
      </c>
      <c r="G575" s="2">
        <v>1</v>
      </c>
      <c r="H575" s="2" t="s">
        <v>2345</v>
      </c>
      <c r="I575" s="7">
        <v>10</v>
      </c>
      <c r="J575" s="2" t="s">
        <v>2315</v>
      </c>
      <c r="K575" s="2" t="s">
        <v>1849</v>
      </c>
      <c r="L575" s="2" t="s">
        <v>13</v>
      </c>
      <c r="M575" s="80">
        <v>83.999999999999986</v>
      </c>
      <c r="N575" s="42" t="s">
        <v>7974</v>
      </c>
      <c r="O575" s="42" t="s">
        <v>7974</v>
      </c>
      <c r="P575" s="80">
        <v>83.999999999999986</v>
      </c>
      <c r="Q575" s="42" t="s">
        <v>7975</v>
      </c>
      <c r="R575" s="42" t="s">
        <v>7974</v>
      </c>
      <c r="S575" s="80">
        <v>196</v>
      </c>
      <c r="T575" s="42" t="s">
        <v>8258</v>
      </c>
      <c r="U575" s="42" t="s">
        <v>8259</v>
      </c>
      <c r="V575" s="80">
        <v>140</v>
      </c>
      <c r="W575" s="42" t="s">
        <v>7980</v>
      </c>
      <c r="X575" s="42" t="s">
        <v>7981</v>
      </c>
      <c r="Y575" s="2"/>
      <c r="Z575" s="2"/>
      <c r="AA575" s="2"/>
      <c r="AB575" s="2"/>
      <c r="AC575" s="2"/>
      <c r="AD575" s="2"/>
    </row>
    <row r="576" spans="1:30" ht="22.5" customHeight="1" x14ac:dyDescent="0.2">
      <c r="A576" s="2" t="s">
        <v>6597</v>
      </c>
      <c r="B576" s="2" t="s">
        <v>1486</v>
      </c>
      <c r="C576" s="2" t="s">
        <v>6798</v>
      </c>
      <c r="D576" s="2" t="s">
        <v>1541</v>
      </c>
      <c r="E576" s="2" t="s">
        <v>2150</v>
      </c>
      <c r="F576" s="2" t="s">
        <v>2953</v>
      </c>
      <c r="G576" s="2">
        <v>1</v>
      </c>
      <c r="H576" s="2" t="s">
        <v>2345</v>
      </c>
      <c r="I576" s="7">
        <v>10</v>
      </c>
      <c r="J576" s="2" t="s">
        <v>2315</v>
      </c>
      <c r="K576" s="2">
        <v>658</v>
      </c>
      <c r="L576" s="2" t="s">
        <v>13</v>
      </c>
      <c r="M576" s="80">
        <v>120</v>
      </c>
      <c r="N576" s="42" t="s">
        <v>7959</v>
      </c>
      <c r="O576" s="42" t="s">
        <v>7959</v>
      </c>
      <c r="P576" s="80">
        <v>120</v>
      </c>
      <c r="Q576" s="42" t="s">
        <v>7962</v>
      </c>
      <c r="R576" s="42" t="s">
        <v>7959</v>
      </c>
      <c r="S576" s="80">
        <v>160</v>
      </c>
      <c r="T576" s="42" t="s">
        <v>8098</v>
      </c>
      <c r="U576" s="42" t="s">
        <v>8093</v>
      </c>
      <c r="V576" s="80">
        <v>160</v>
      </c>
      <c r="W576" s="42" t="s">
        <v>8098</v>
      </c>
      <c r="X576" s="42" t="s">
        <v>8093</v>
      </c>
      <c r="Y576" s="2"/>
      <c r="Z576" s="2"/>
      <c r="AA576" s="2"/>
      <c r="AB576" s="2"/>
      <c r="AC576" s="2"/>
      <c r="AD576" s="2"/>
    </row>
    <row r="577" spans="1:30" ht="22.5" customHeight="1" x14ac:dyDescent="0.2">
      <c r="A577" s="2" t="s">
        <v>6597</v>
      </c>
      <c r="B577" s="2" t="s">
        <v>1486</v>
      </c>
      <c r="C577" s="2" t="s">
        <v>6799</v>
      </c>
      <c r="D577" s="2" t="s">
        <v>1541</v>
      </c>
      <c r="E577" s="2" t="s">
        <v>2150</v>
      </c>
      <c r="F577" s="2" t="s">
        <v>2953</v>
      </c>
      <c r="G577" s="2">
        <v>1</v>
      </c>
      <c r="H577" s="2" t="s">
        <v>2345</v>
      </c>
      <c r="I577" s="7">
        <v>10</v>
      </c>
      <c r="J577" s="2" t="s">
        <v>2315</v>
      </c>
      <c r="K577" s="2">
        <v>83</v>
      </c>
      <c r="L577" s="2" t="s">
        <v>13</v>
      </c>
      <c r="M577" s="80">
        <v>120</v>
      </c>
      <c r="N577" s="42" t="s">
        <v>7959</v>
      </c>
      <c r="O577" s="42" t="s">
        <v>7959</v>
      </c>
      <c r="P577" s="80">
        <v>120</v>
      </c>
      <c r="Q577" s="42" t="s">
        <v>7962</v>
      </c>
      <c r="R577" s="42" t="s">
        <v>7959</v>
      </c>
      <c r="S577" s="80">
        <v>160</v>
      </c>
      <c r="T577" s="42" t="s">
        <v>8098</v>
      </c>
      <c r="U577" s="42" t="s">
        <v>8093</v>
      </c>
      <c r="V577" s="80">
        <v>160</v>
      </c>
      <c r="W577" s="42" t="s">
        <v>8098</v>
      </c>
      <c r="X577" s="42" t="s">
        <v>8093</v>
      </c>
      <c r="Y577" s="2"/>
      <c r="Z577" s="2"/>
      <c r="AA577" s="2"/>
      <c r="AB577" s="2"/>
      <c r="AC577" s="2"/>
      <c r="AD577" s="2"/>
    </row>
    <row r="578" spans="1:30" ht="22.5" customHeight="1" x14ac:dyDescent="0.2">
      <c r="A578" s="2" t="s">
        <v>6597</v>
      </c>
      <c r="B578" s="2" t="s">
        <v>1486</v>
      </c>
      <c r="C578" s="2" t="s">
        <v>6800</v>
      </c>
      <c r="D578" s="2" t="s">
        <v>1543</v>
      </c>
      <c r="E578" s="2" t="s">
        <v>1342</v>
      </c>
      <c r="F578" s="2" t="s">
        <v>2310</v>
      </c>
      <c r="G578" s="2">
        <v>1</v>
      </c>
      <c r="H578" s="2" t="s">
        <v>2345</v>
      </c>
      <c r="I578" s="7">
        <v>1</v>
      </c>
      <c r="J578" s="2" t="s">
        <v>3130</v>
      </c>
      <c r="K578" s="2" t="s">
        <v>1544</v>
      </c>
      <c r="L578" s="2" t="s">
        <v>13</v>
      </c>
      <c r="M578" s="80">
        <v>4.67</v>
      </c>
      <c r="N578" s="42" t="s">
        <v>7933</v>
      </c>
      <c r="O578" s="42" t="s">
        <v>7933</v>
      </c>
      <c r="P578" s="80">
        <v>3.33</v>
      </c>
      <c r="Q578" s="42" t="s">
        <v>8123</v>
      </c>
      <c r="R578" s="42" t="s">
        <v>8061</v>
      </c>
      <c r="S578" s="80">
        <v>3.33</v>
      </c>
      <c r="T578" s="42" t="s">
        <v>8123</v>
      </c>
      <c r="U578" s="42" t="s">
        <v>8061</v>
      </c>
      <c r="V578" s="80">
        <v>3.33</v>
      </c>
      <c r="W578" s="42" t="s">
        <v>8123</v>
      </c>
      <c r="X578" s="42" t="s">
        <v>8061</v>
      </c>
      <c r="Y578" s="2"/>
      <c r="Z578" s="2"/>
      <c r="AA578" s="2"/>
      <c r="AB578" s="2"/>
      <c r="AC578" s="2"/>
      <c r="AD578" s="2"/>
    </row>
    <row r="579" spans="1:30" ht="22.5" customHeight="1" x14ac:dyDescent="0.2">
      <c r="A579" s="1" t="s">
        <v>6597</v>
      </c>
      <c r="B579" s="1" t="s">
        <v>1486</v>
      </c>
      <c r="C579" s="1" t="s">
        <v>6800</v>
      </c>
      <c r="D579" s="1" t="s">
        <v>1543</v>
      </c>
      <c r="E579" s="1" t="s">
        <v>3134</v>
      </c>
      <c r="F579" s="1" t="s">
        <v>2953</v>
      </c>
      <c r="G579" s="1">
        <v>1</v>
      </c>
      <c r="H579" s="1" t="s">
        <v>2345</v>
      </c>
      <c r="I579" s="86">
        <v>1</v>
      </c>
      <c r="J579" s="2" t="s">
        <v>3130</v>
      </c>
      <c r="K579" s="1" t="s">
        <v>3081</v>
      </c>
      <c r="L579" s="1" t="s">
        <v>13</v>
      </c>
      <c r="M579" s="81">
        <v>7.95</v>
      </c>
      <c r="N579" s="42" t="s">
        <v>7951</v>
      </c>
      <c r="O579" s="42" t="s">
        <v>7951</v>
      </c>
      <c r="P579" s="81">
        <v>5.8</v>
      </c>
      <c r="Q579" s="42" t="s">
        <v>8305</v>
      </c>
      <c r="R579" s="42" t="s">
        <v>8226</v>
      </c>
      <c r="S579" s="81">
        <v>4.95</v>
      </c>
      <c r="T579" s="42" t="s">
        <v>7935</v>
      </c>
      <c r="U579" s="42" t="s">
        <v>7934</v>
      </c>
      <c r="V579" s="81">
        <v>5.25</v>
      </c>
      <c r="W579" s="42" t="s">
        <v>8176</v>
      </c>
      <c r="X579" s="42" t="s">
        <v>7874</v>
      </c>
      <c r="Y579" s="2"/>
      <c r="Z579" s="2"/>
      <c r="AA579" s="2"/>
      <c r="AB579" s="2"/>
      <c r="AC579" s="2"/>
      <c r="AD579" s="2"/>
    </row>
    <row r="580" spans="1:30" ht="22.5" customHeight="1" x14ac:dyDescent="0.2">
      <c r="A580" s="2" t="s">
        <v>6597</v>
      </c>
      <c r="B580" s="2" t="s">
        <v>1486</v>
      </c>
      <c r="C580" s="2" t="s">
        <v>6800</v>
      </c>
      <c r="D580" s="2" t="s">
        <v>1543</v>
      </c>
      <c r="E580" s="2" t="s">
        <v>6600</v>
      </c>
      <c r="F580" s="2" t="s">
        <v>2314</v>
      </c>
      <c r="G580" s="2">
        <v>1</v>
      </c>
      <c r="H580" s="2" t="s">
        <v>2345</v>
      </c>
      <c r="I580" s="7">
        <v>1</v>
      </c>
      <c r="J580" s="2" t="s">
        <v>3130</v>
      </c>
      <c r="K580" s="2">
        <v>63</v>
      </c>
      <c r="L580" s="2" t="s">
        <v>13</v>
      </c>
      <c r="M580" s="80">
        <v>4.75</v>
      </c>
      <c r="N580" s="42" t="s">
        <v>7950</v>
      </c>
      <c r="O580" s="42" t="s">
        <v>7950</v>
      </c>
      <c r="P580" s="80">
        <v>3.75</v>
      </c>
      <c r="Q580" s="42" t="s">
        <v>7879</v>
      </c>
      <c r="R580" s="42" t="s">
        <v>7880</v>
      </c>
      <c r="S580" s="80">
        <v>3.75</v>
      </c>
      <c r="T580" s="42" t="s">
        <v>7879</v>
      </c>
      <c r="U580" s="42" t="s">
        <v>7880</v>
      </c>
      <c r="V580" s="80">
        <v>3.75</v>
      </c>
      <c r="W580" s="42" t="s">
        <v>7879</v>
      </c>
      <c r="X580" s="42" t="s">
        <v>7880</v>
      </c>
      <c r="Y580" s="2"/>
      <c r="Z580" s="2"/>
      <c r="AA580" s="2"/>
      <c r="AB580" s="2"/>
      <c r="AC580" s="2"/>
      <c r="AD580" s="2"/>
    </row>
    <row r="581" spans="1:30" ht="22.5" customHeight="1" x14ac:dyDescent="0.2">
      <c r="A581" s="2" t="s">
        <v>6597</v>
      </c>
      <c r="B581" s="2" t="s">
        <v>1486</v>
      </c>
      <c r="C581" s="2" t="s">
        <v>6800</v>
      </c>
      <c r="D581" s="2" t="s">
        <v>1543</v>
      </c>
      <c r="E581" s="2" t="s">
        <v>1777</v>
      </c>
      <c r="F581" s="2" t="s">
        <v>2309</v>
      </c>
      <c r="G581" s="2">
        <v>1</v>
      </c>
      <c r="H581" s="2" t="s">
        <v>2345</v>
      </c>
      <c r="I581" s="7">
        <v>15</v>
      </c>
      <c r="J581" s="2" t="s">
        <v>2315</v>
      </c>
      <c r="K581" s="2" t="s">
        <v>1850</v>
      </c>
      <c r="L581" s="2" t="s">
        <v>13</v>
      </c>
      <c r="M581" s="80">
        <v>94.5</v>
      </c>
      <c r="N581" s="42" t="s">
        <v>8091</v>
      </c>
      <c r="O581" s="42" t="s">
        <v>8091</v>
      </c>
      <c r="P581" s="80">
        <v>62.999999999999986</v>
      </c>
      <c r="Q581" s="42" t="s">
        <v>7885</v>
      </c>
      <c r="R581" s="42" t="s">
        <v>7884</v>
      </c>
      <c r="S581" s="80">
        <v>52.5</v>
      </c>
      <c r="T581" s="42" t="s">
        <v>8064</v>
      </c>
      <c r="U581" s="42" t="s">
        <v>8063</v>
      </c>
      <c r="V581" s="80">
        <v>62.999999999999986</v>
      </c>
      <c r="W581" s="42" t="s">
        <v>7885</v>
      </c>
      <c r="X581" s="42" t="s">
        <v>7884</v>
      </c>
      <c r="Y581" s="2"/>
      <c r="Z581" s="2"/>
      <c r="AA581" s="2"/>
      <c r="AB581" s="2"/>
      <c r="AC581" s="2"/>
      <c r="AD581" s="2"/>
    </row>
    <row r="582" spans="1:30" ht="22.5" customHeight="1" x14ac:dyDescent="0.2">
      <c r="A582" s="2" t="s">
        <v>6597</v>
      </c>
      <c r="B582" s="2" t="s">
        <v>1486</v>
      </c>
      <c r="C582" s="2" t="s">
        <v>6801</v>
      </c>
      <c r="D582" s="2" t="s">
        <v>1543</v>
      </c>
      <c r="E582" s="2" t="s">
        <v>2150</v>
      </c>
      <c r="F582" s="2" t="s">
        <v>2953</v>
      </c>
      <c r="G582" s="2">
        <v>1</v>
      </c>
      <c r="H582" s="2" t="s">
        <v>2345</v>
      </c>
      <c r="I582" s="7">
        <v>10</v>
      </c>
      <c r="J582" s="2" t="s">
        <v>2315</v>
      </c>
      <c r="K582" s="2">
        <v>107</v>
      </c>
      <c r="L582" s="2" t="s">
        <v>13</v>
      </c>
      <c r="M582" s="80">
        <v>75</v>
      </c>
      <c r="N582" s="42" t="s">
        <v>8115</v>
      </c>
      <c r="O582" s="42" t="s">
        <v>8115</v>
      </c>
      <c r="P582" s="80">
        <v>55</v>
      </c>
      <c r="Q582" s="42" t="s">
        <v>8196</v>
      </c>
      <c r="R582" s="42" t="s">
        <v>8197</v>
      </c>
      <c r="S582" s="80">
        <v>50</v>
      </c>
      <c r="T582" s="42" t="s">
        <v>8220</v>
      </c>
      <c r="U582" s="42" t="s">
        <v>7934</v>
      </c>
      <c r="V582" s="80">
        <v>55</v>
      </c>
      <c r="W582" s="42" t="s">
        <v>8196</v>
      </c>
      <c r="X582" s="42" t="s">
        <v>8197</v>
      </c>
      <c r="Y582" s="2"/>
      <c r="Z582" s="2"/>
      <c r="AA582" s="2"/>
      <c r="AB582" s="2"/>
      <c r="AC582" s="2"/>
      <c r="AD582" s="2"/>
    </row>
    <row r="583" spans="1:30" ht="22.5" customHeight="1" x14ac:dyDescent="0.2">
      <c r="A583" s="2" t="s">
        <v>6597</v>
      </c>
      <c r="B583" s="2" t="s">
        <v>1486</v>
      </c>
      <c r="C583" s="2" t="s">
        <v>6802</v>
      </c>
      <c r="D583" s="2" t="s">
        <v>1543</v>
      </c>
      <c r="E583" s="2" t="s">
        <v>2150</v>
      </c>
      <c r="F583" s="2" t="s">
        <v>2953</v>
      </c>
      <c r="G583" s="2">
        <v>1</v>
      </c>
      <c r="H583" s="2" t="s">
        <v>2345</v>
      </c>
      <c r="I583" s="7">
        <v>1</v>
      </c>
      <c r="J583" s="2" t="s">
        <v>3130</v>
      </c>
      <c r="K583" s="2">
        <v>307</v>
      </c>
      <c r="L583" s="2" t="s">
        <v>13</v>
      </c>
      <c r="M583" s="3">
        <v>3.9</v>
      </c>
      <c r="N583" s="42" t="s">
        <v>7938</v>
      </c>
      <c r="O583" s="42" t="s">
        <v>7938</v>
      </c>
      <c r="P583" s="80">
        <v>3.6</v>
      </c>
      <c r="Q583" s="42" t="s">
        <v>7948</v>
      </c>
      <c r="R583" s="42" t="s">
        <v>7947</v>
      </c>
      <c r="S583" s="80">
        <v>3</v>
      </c>
      <c r="T583" s="42" t="s">
        <v>7887</v>
      </c>
      <c r="U583" s="42" t="s">
        <v>7886</v>
      </c>
      <c r="V583" s="80">
        <v>3.6</v>
      </c>
      <c r="W583" s="42" t="s">
        <v>7948</v>
      </c>
      <c r="X583" s="42" t="s">
        <v>7947</v>
      </c>
      <c r="Y583" s="2"/>
      <c r="Z583" s="2"/>
      <c r="AA583" s="2"/>
      <c r="AB583" s="2"/>
      <c r="AC583" s="2"/>
      <c r="AD583" s="2"/>
    </row>
    <row r="584" spans="1:30" ht="22.5" customHeight="1" x14ac:dyDescent="0.2">
      <c r="A584" s="2" t="s">
        <v>6597</v>
      </c>
      <c r="B584" s="2" t="s">
        <v>1486</v>
      </c>
      <c r="C584" s="2" t="s">
        <v>6803</v>
      </c>
      <c r="D584" s="2" t="s">
        <v>1545</v>
      </c>
      <c r="E584" s="2" t="s">
        <v>1342</v>
      </c>
      <c r="F584" s="2" t="s">
        <v>2312</v>
      </c>
      <c r="G584" s="2">
        <v>1</v>
      </c>
      <c r="H584" s="2" t="s">
        <v>2345</v>
      </c>
      <c r="I584" s="7">
        <v>1</v>
      </c>
      <c r="J584" s="2" t="s">
        <v>3130</v>
      </c>
      <c r="K584" s="2" t="s">
        <v>1546</v>
      </c>
      <c r="L584" s="2" t="s">
        <v>13</v>
      </c>
      <c r="M584" s="80">
        <v>6</v>
      </c>
      <c r="N584" s="42" t="s">
        <v>7937</v>
      </c>
      <c r="O584" s="42" t="s">
        <v>7937</v>
      </c>
      <c r="P584" s="80">
        <v>6</v>
      </c>
      <c r="Q584" s="42" t="s">
        <v>7944</v>
      </c>
      <c r="R584" s="42" t="s">
        <v>7937</v>
      </c>
      <c r="S584" s="80">
        <v>4.33</v>
      </c>
      <c r="T584" s="42" t="s">
        <v>8306</v>
      </c>
      <c r="U584" s="42" t="s">
        <v>8032</v>
      </c>
      <c r="V584" s="80">
        <v>4.33</v>
      </c>
      <c r="W584" s="42" t="s">
        <v>8306</v>
      </c>
      <c r="X584" s="42" t="s">
        <v>8032</v>
      </c>
      <c r="Y584" s="2"/>
      <c r="Z584" s="2"/>
      <c r="AA584" s="2"/>
      <c r="AB584" s="2"/>
      <c r="AC584" s="2"/>
      <c r="AD584" s="2"/>
    </row>
    <row r="585" spans="1:30" ht="22.5" customHeight="1" x14ac:dyDescent="0.2">
      <c r="A585" s="1" t="s">
        <v>6597</v>
      </c>
      <c r="B585" s="1" t="s">
        <v>1486</v>
      </c>
      <c r="C585" s="1" t="s">
        <v>6803</v>
      </c>
      <c r="D585" s="1" t="s">
        <v>1545</v>
      </c>
      <c r="E585" s="1" t="s">
        <v>3134</v>
      </c>
      <c r="F585" s="1" t="s">
        <v>2953</v>
      </c>
      <c r="G585" s="1">
        <v>1</v>
      </c>
      <c r="H585" s="1" t="s">
        <v>2345</v>
      </c>
      <c r="I585" s="86">
        <v>1</v>
      </c>
      <c r="J585" s="2" t="s">
        <v>3130</v>
      </c>
      <c r="K585" s="1"/>
      <c r="L585" s="1" t="s">
        <v>13</v>
      </c>
      <c r="M585" s="81">
        <v>7.95</v>
      </c>
      <c r="N585" s="42" t="s">
        <v>7951</v>
      </c>
      <c r="O585" s="42" t="s">
        <v>7951</v>
      </c>
      <c r="P585" s="81">
        <v>7.75</v>
      </c>
      <c r="Q585" s="42" t="s">
        <v>8245</v>
      </c>
      <c r="R585" s="42" t="s">
        <v>7946</v>
      </c>
      <c r="S585" s="81">
        <v>4.25</v>
      </c>
      <c r="T585" s="42" t="s">
        <v>8033</v>
      </c>
      <c r="U585" s="42" t="s">
        <v>8032</v>
      </c>
      <c r="V585" s="81">
        <v>4.25</v>
      </c>
      <c r="W585" s="42" t="s">
        <v>8033</v>
      </c>
      <c r="X585" s="42" t="s">
        <v>8032</v>
      </c>
      <c r="Y585" s="2"/>
      <c r="Z585" s="2"/>
      <c r="AA585" s="2"/>
      <c r="AB585" s="2"/>
      <c r="AC585" s="2"/>
      <c r="AD585" s="2"/>
    </row>
    <row r="586" spans="1:30" ht="22.5" customHeight="1" x14ac:dyDescent="0.2">
      <c r="A586" s="2" t="s">
        <v>6597</v>
      </c>
      <c r="B586" s="2" t="s">
        <v>1486</v>
      </c>
      <c r="C586" s="2" t="s">
        <v>6803</v>
      </c>
      <c r="D586" s="2" t="s">
        <v>1545</v>
      </c>
      <c r="E586" s="2" t="s">
        <v>6600</v>
      </c>
      <c r="F586" s="2" t="s">
        <v>2314</v>
      </c>
      <c r="G586" s="2">
        <v>1</v>
      </c>
      <c r="H586" s="2" t="s">
        <v>2345</v>
      </c>
      <c r="I586" s="7">
        <v>1</v>
      </c>
      <c r="J586" s="2" t="s">
        <v>3130</v>
      </c>
      <c r="K586" s="2">
        <v>73</v>
      </c>
      <c r="L586" s="2" t="s">
        <v>13</v>
      </c>
      <c r="M586" s="80">
        <v>4.95</v>
      </c>
      <c r="N586" s="42" t="s">
        <v>7934</v>
      </c>
      <c r="O586" s="42" t="s">
        <v>7934</v>
      </c>
      <c r="P586" s="80">
        <v>4.25</v>
      </c>
      <c r="Q586" s="42" t="s">
        <v>8033</v>
      </c>
      <c r="R586" s="42" t="s">
        <v>8032</v>
      </c>
      <c r="S586" s="80">
        <v>4.25</v>
      </c>
      <c r="T586" s="42" t="s">
        <v>8033</v>
      </c>
      <c r="U586" s="42" t="s">
        <v>8032</v>
      </c>
      <c r="V586" s="80">
        <v>4.25</v>
      </c>
      <c r="W586" s="42" t="s">
        <v>8033</v>
      </c>
      <c r="X586" s="42" t="s">
        <v>8032</v>
      </c>
      <c r="Y586" s="2"/>
      <c r="Z586" s="2"/>
      <c r="AA586" s="2"/>
      <c r="AB586" s="2"/>
      <c r="AC586" s="2"/>
      <c r="AD586" s="2"/>
    </row>
    <row r="587" spans="1:30" ht="22.5" customHeight="1" x14ac:dyDescent="0.2">
      <c r="A587" s="2" t="s">
        <v>6597</v>
      </c>
      <c r="B587" s="2" t="s">
        <v>1486</v>
      </c>
      <c r="C587" s="2" t="s">
        <v>6803</v>
      </c>
      <c r="D587" s="2" t="s">
        <v>1545</v>
      </c>
      <c r="E587" s="2" t="s">
        <v>1777</v>
      </c>
      <c r="F587" s="2" t="s">
        <v>2311</v>
      </c>
      <c r="G587" s="2">
        <v>1</v>
      </c>
      <c r="H587" s="2" t="s">
        <v>2345</v>
      </c>
      <c r="I587" s="7">
        <v>10</v>
      </c>
      <c r="J587" s="2" t="s">
        <v>2315</v>
      </c>
      <c r="K587" s="2" t="s">
        <v>1851</v>
      </c>
      <c r="L587" s="2" t="s">
        <v>13</v>
      </c>
      <c r="M587" s="80" t="s">
        <v>1094</v>
      </c>
      <c r="N587" s="42" t="s">
        <v>1094</v>
      </c>
      <c r="O587" s="42" t="s">
        <v>1094</v>
      </c>
      <c r="P587" s="80">
        <v>63</v>
      </c>
      <c r="Q587" s="42" t="s">
        <v>8238</v>
      </c>
      <c r="R587" s="42" t="s">
        <v>8091</v>
      </c>
      <c r="S587" s="80">
        <v>48.999999999999993</v>
      </c>
      <c r="T587" s="42" t="s">
        <v>7940</v>
      </c>
      <c r="U587" s="42" t="s">
        <v>7941</v>
      </c>
      <c r="V587" s="80">
        <v>48.999999999999993</v>
      </c>
      <c r="W587" s="42" t="s">
        <v>7940</v>
      </c>
      <c r="X587" s="42" t="s">
        <v>7941</v>
      </c>
      <c r="Y587" s="2"/>
      <c r="Z587" s="2"/>
      <c r="AA587" s="2"/>
      <c r="AB587" s="2"/>
      <c r="AC587" s="2"/>
      <c r="AD587" s="2"/>
    </row>
    <row r="588" spans="1:30" ht="22.5" customHeight="1" x14ac:dyDescent="0.2">
      <c r="A588" s="2" t="s">
        <v>6597</v>
      </c>
      <c r="B588" s="2" t="s">
        <v>1486</v>
      </c>
      <c r="C588" s="2" t="s">
        <v>6803</v>
      </c>
      <c r="D588" s="2" t="s">
        <v>1545</v>
      </c>
      <c r="E588" s="2" t="s">
        <v>2150</v>
      </c>
      <c r="F588" s="2" t="s">
        <v>2953</v>
      </c>
      <c r="G588" s="2">
        <v>1</v>
      </c>
      <c r="H588" s="2" t="s">
        <v>2345</v>
      </c>
      <c r="I588" s="7">
        <v>10</v>
      </c>
      <c r="J588" s="2" t="s">
        <v>2315</v>
      </c>
      <c r="K588" s="2">
        <v>120</v>
      </c>
      <c r="L588" s="2" t="s">
        <v>13</v>
      </c>
      <c r="M588" s="80">
        <v>120</v>
      </c>
      <c r="N588" s="42" t="s">
        <v>7959</v>
      </c>
      <c r="O588" s="42" t="s">
        <v>7959</v>
      </c>
      <c r="P588" s="80">
        <v>60</v>
      </c>
      <c r="Q588" s="42" t="s">
        <v>7944</v>
      </c>
      <c r="R588" s="42" t="s">
        <v>7937</v>
      </c>
      <c r="S588" s="80">
        <v>54</v>
      </c>
      <c r="T588" s="42" t="s">
        <v>7966</v>
      </c>
      <c r="U588" s="42" t="s">
        <v>7963</v>
      </c>
      <c r="V588" s="80">
        <v>60</v>
      </c>
      <c r="W588" s="42" t="s">
        <v>7944</v>
      </c>
      <c r="X588" s="42" t="s">
        <v>7937</v>
      </c>
      <c r="Y588" s="2"/>
      <c r="Z588" s="2"/>
      <c r="AA588" s="2"/>
      <c r="AB588" s="2"/>
      <c r="AC588" s="2"/>
      <c r="AD588" s="2"/>
    </row>
    <row r="589" spans="1:30" ht="22.5" customHeight="1" x14ac:dyDescent="0.2">
      <c r="A589" s="1" t="s">
        <v>6597</v>
      </c>
      <c r="B589" s="1" t="s">
        <v>1479</v>
      </c>
      <c r="C589" s="1" t="s">
        <v>6804</v>
      </c>
      <c r="D589" s="1" t="s">
        <v>3161</v>
      </c>
      <c r="E589" s="1" t="s">
        <v>3134</v>
      </c>
      <c r="F589" s="1" t="s">
        <v>2953</v>
      </c>
      <c r="G589" s="1">
        <v>1</v>
      </c>
      <c r="H589" s="1" t="s">
        <v>2345</v>
      </c>
      <c r="I589" s="86">
        <v>1</v>
      </c>
      <c r="J589" s="2" t="s">
        <v>3130</v>
      </c>
      <c r="K589" s="1" t="s">
        <v>3082</v>
      </c>
      <c r="L589" s="1" t="s">
        <v>13</v>
      </c>
      <c r="M589" s="81">
        <v>6.8</v>
      </c>
      <c r="N589" s="42" t="s">
        <v>8210</v>
      </c>
      <c r="O589" s="42" t="s">
        <v>8210</v>
      </c>
      <c r="P589" s="81">
        <v>6.8</v>
      </c>
      <c r="Q589" s="42" t="s">
        <v>8310</v>
      </c>
      <c r="R589" s="42" t="s">
        <v>8210</v>
      </c>
      <c r="S589" s="81">
        <v>6.8</v>
      </c>
      <c r="T589" s="42" t="s">
        <v>8310</v>
      </c>
      <c r="U589" s="42" t="s">
        <v>8210</v>
      </c>
      <c r="V589" s="81">
        <v>6.8</v>
      </c>
      <c r="W589" s="42" t="s">
        <v>8310</v>
      </c>
      <c r="X589" s="42" t="s">
        <v>8210</v>
      </c>
      <c r="Y589" s="2"/>
      <c r="Z589" s="2"/>
      <c r="AA589" s="2"/>
      <c r="AB589" s="2"/>
      <c r="AC589" s="2"/>
      <c r="AD589" s="2"/>
    </row>
    <row r="590" spans="1:30" ht="22.5" customHeight="1" x14ac:dyDescent="0.2">
      <c r="A590" s="1" t="s">
        <v>6597</v>
      </c>
      <c r="B590" s="1" t="s">
        <v>1479</v>
      </c>
      <c r="C590" s="1" t="s">
        <v>6805</v>
      </c>
      <c r="D590" s="1" t="s">
        <v>3162</v>
      </c>
      <c r="E590" s="1" t="s">
        <v>3134</v>
      </c>
      <c r="F590" s="1" t="s">
        <v>2953</v>
      </c>
      <c r="G590" s="1">
        <v>1</v>
      </c>
      <c r="H590" s="1" t="s">
        <v>2345</v>
      </c>
      <c r="I590" s="86">
        <v>1</v>
      </c>
      <c r="J590" s="2" t="s">
        <v>3130</v>
      </c>
      <c r="K590" s="1" t="s">
        <v>3083</v>
      </c>
      <c r="L590" s="1" t="s">
        <v>13</v>
      </c>
      <c r="M590" s="81">
        <v>8.5</v>
      </c>
      <c r="N590" s="42" t="s">
        <v>8233</v>
      </c>
      <c r="O590" s="42" t="s">
        <v>8233</v>
      </c>
      <c r="P590" s="81">
        <v>8.5</v>
      </c>
      <c r="Q590" s="42" t="s">
        <v>8311</v>
      </c>
      <c r="R590" s="42" t="s">
        <v>8233</v>
      </c>
      <c r="S590" s="81">
        <v>8.5</v>
      </c>
      <c r="T590" s="42" t="s">
        <v>8311</v>
      </c>
      <c r="U590" s="42" t="s">
        <v>8233</v>
      </c>
      <c r="V590" s="81">
        <v>8.5</v>
      </c>
      <c r="W590" s="42" t="s">
        <v>8311</v>
      </c>
      <c r="X590" s="42" t="s">
        <v>8233</v>
      </c>
      <c r="Y590" s="2"/>
      <c r="Z590" s="2"/>
      <c r="AA590" s="2"/>
      <c r="AB590" s="2"/>
      <c r="AC590" s="2"/>
      <c r="AD590" s="2"/>
    </row>
    <row r="591" spans="1:30" ht="22.5" customHeight="1" x14ac:dyDescent="0.2">
      <c r="A591" s="1" t="s">
        <v>6597</v>
      </c>
      <c r="B591" s="1" t="s">
        <v>1479</v>
      </c>
      <c r="C591" s="1" t="s">
        <v>6806</v>
      </c>
      <c r="D591" s="1" t="s">
        <v>3163</v>
      </c>
      <c r="E591" s="1" t="s">
        <v>3134</v>
      </c>
      <c r="F591" s="1" t="s">
        <v>2953</v>
      </c>
      <c r="G591" s="1">
        <v>1</v>
      </c>
      <c r="H591" s="1" t="s">
        <v>2345</v>
      </c>
      <c r="I591" s="86">
        <v>1</v>
      </c>
      <c r="J591" s="2" t="s">
        <v>3130</v>
      </c>
      <c r="K591" s="1" t="s">
        <v>3084</v>
      </c>
      <c r="L591" s="1" t="s">
        <v>13</v>
      </c>
      <c r="M591" s="81">
        <v>12.5</v>
      </c>
      <c r="N591" s="42" t="s">
        <v>8076</v>
      </c>
      <c r="O591" s="42" t="s">
        <v>8076</v>
      </c>
      <c r="P591" s="81">
        <v>12.5</v>
      </c>
      <c r="Q591" s="42" t="s">
        <v>8075</v>
      </c>
      <c r="R591" s="42" t="s">
        <v>8076</v>
      </c>
      <c r="S591" s="81">
        <v>12.5</v>
      </c>
      <c r="T591" s="42" t="s">
        <v>8075</v>
      </c>
      <c r="U591" s="42" t="s">
        <v>8076</v>
      </c>
      <c r="V591" s="81">
        <v>12.5</v>
      </c>
      <c r="W591" s="42" t="s">
        <v>8075</v>
      </c>
      <c r="X591" s="42" t="s">
        <v>8076</v>
      </c>
      <c r="Y591" s="2"/>
      <c r="Z591" s="2"/>
      <c r="AA591" s="2"/>
      <c r="AB591" s="2"/>
      <c r="AC591" s="2"/>
      <c r="AD591" s="2"/>
    </row>
    <row r="592" spans="1:30" ht="22.5" customHeight="1" x14ac:dyDescent="0.2">
      <c r="A592" s="1" t="s">
        <v>6597</v>
      </c>
      <c r="B592" s="1" t="s">
        <v>1479</v>
      </c>
      <c r="C592" s="1" t="s">
        <v>6807</v>
      </c>
      <c r="D592" s="1" t="s">
        <v>3164</v>
      </c>
      <c r="E592" s="1" t="s">
        <v>3134</v>
      </c>
      <c r="F592" s="1" t="s">
        <v>2953</v>
      </c>
      <c r="G592" s="1">
        <v>1</v>
      </c>
      <c r="H592" s="1" t="s">
        <v>2345</v>
      </c>
      <c r="I592" s="86">
        <v>1</v>
      </c>
      <c r="J592" s="2" t="s">
        <v>3130</v>
      </c>
      <c r="K592" s="1" t="s">
        <v>3085</v>
      </c>
      <c r="L592" s="1" t="s">
        <v>13</v>
      </c>
      <c r="M592" s="81">
        <v>13.9</v>
      </c>
      <c r="N592" s="42" t="s">
        <v>8312</v>
      </c>
      <c r="O592" s="42" t="s">
        <v>8312</v>
      </c>
      <c r="P592" s="81">
        <v>13.9</v>
      </c>
      <c r="Q592" s="42" t="s">
        <v>8313</v>
      </c>
      <c r="R592" s="42" t="s">
        <v>8312</v>
      </c>
      <c r="S592" s="81">
        <v>13.9</v>
      </c>
      <c r="T592" s="42" t="s">
        <v>8313</v>
      </c>
      <c r="U592" s="42" t="s">
        <v>8312</v>
      </c>
      <c r="V592" s="81">
        <v>13.9</v>
      </c>
      <c r="W592" s="42" t="s">
        <v>8313</v>
      </c>
      <c r="X592" s="42" t="s">
        <v>8312</v>
      </c>
      <c r="Y592" s="2"/>
      <c r="Z592" s="2"/>
      <c r="AA592" s="2"/>
      <c r="AB592" s="2"/>
      <c r="AC592" s="2"/>
      <c r="AD592" s="2"/>
    </row>
    <row r="593" spans="1:30" ht="22.5" customHeight="1" x14ac:dyDescent="0.2">
      <c r="A593" s="1" t="s">
        <v>6597</v>
      </c>
      <c r="B593" s="1" t="s">
        <v>1479</v>
      </c>
      <c r="C593" s="1" t="s">
        <v>6808</v>
      </c>
      <c r="D593" s="1" t="s">
        <v>3165</v>
      </c>
      <c r="E593" s="1" t="s">
        <v>3134</v>
      </c>
      <c r="F593" s="1" t="s">
        <v>2953</v>
      </c>
      <c r="G593" s="1">
        <v>1</v>
      </c>
      <c r="H593" s="1" t="s">
        <v>2345</v>
      </c>
      <c r="I593" s="86">
        <v>1</v>
      </c>
      <c r="J593" s="2" t="s">
        <v>3130</v>
      </c>
      <c r="K593" s="1" t="s">
        <v>3086</v>
      </c>
      <c r="L593" s="1" t="s">
        <v>13</v>
      </c>
      <c r="M593" s="81">
        <v>3.75</v>
      </c>
      <c r="N593" s="42" t="s">
        <v>7880</v>
      </c>
      <c r="O593" s="42" t="s">
        <v>7880</v>
      </c>
      <c r="P593" s="81">
        <v>3.75</v>
      </c>
      <c r="Q593" s="42" t="s">
        <v>7879</v>
      </c>
      <c r="R593" s="42" t="s">
        <v>7880</v>
      </c>
      <c r="S593" s="81">
        <v>3.75</v>
      </c>
      <c r="T593" s="42" t="s">
        <v>7879</v>
      </c>
      <c r="U593" s="42" t="s">
        <v>7880</v>
      </c>
      <c r="V593" s="81">
        <v>3.75</v>
      </c>
      <c r="W593" s="42" t="s">
        <v>7879</v>
      </c>
      <c r="X593" s="42" t="s">
        <v>7880</v>
      </c>
      <c r="Y593" s="2"/>
      <c r="Z593" s="2"/>
      <c r="AA593" s="2"/>
      <c r="AB593" s="2"/>
      <c r="AC593" s="2"/>
      <c r="AD593" s="2"/>
    </row>
    <row r="594" spans="1:30" ht="22.5" customHeight="1" x14ac:dyDescent="0.2">
      <c r="A594" s="1" t="s">
        <v>6597</v>
      </c>
      <c r="B594" s="1" t="s">
        <v>1479</v>
      </c>
      <c r="C594" s="1" t="s">
        <v>6809</v>
      </c>
      <c r="D594" s="1" t="s">
        <v>3166</v>
      </c>
      <c r="E594" s="1" t="s">
        <v>3134</v>
      </c>
      <c r="F594" s="1" t="s">
        <v>2953</v>
      </c>
      <c r="G594" s="1">
        <v>1</v>
      </c>
      <c r="H594" s="1" t="s">
        <v>2345</v>
      </c>
      <c r="I594" s="86">
        <v>1</v>
      </c>
      <c r="J594" s="2" t="s">
        <v>3130</v>
      </c>
      <c r="K594" s="1" t="s">
        <v>3087</v>
      </c>
      <c r="L594" s="1" t="s">
        <v>13</v>
      </c>
      <c r="M594" s="81">
        <v>3.5</v>
      </c>
      <c r="N594" s="42" t="s">
        <v>8063</v>
      </c>
      <c r="O594" s="42" t="s">
        <v>8063</v>
      </c>
      <c r="P594" s="81">
        <v>3.5</v>
      </c>
      <c r="Q594" s="42" t="s">
        <v>8064</v>
      </c>
      <c r="R594" s="42" t="s">
        <v>8063</v>
      </c>
      <c r="S594" s="81">
        <v>3.5</v>
      </c>
      <c r="T594" s="42" t="s">
        <v>8064</v>
      </c>
      <c r="U594" s="42" t="s">
        <v>8063</v>
      </c>
      <c r="V594" s="81">
        <v>3.5</v>
      </c>
      <c r="W594" s="42" t="s">
        <v>8064</v>
      </c>
      <c r="X594" s="42" t="s">
        <v>8063</v>
      </c>
      <c r="Y594" s="2"/>
      <c r="Z594" s="2"/>
      <c r="AA594" s="2"/>
      <c r="AB594" s="2"/>
      <c r="AC594" s="2"/>
      <c r="AD594" s="2"/>
    </row>
    <row r="595" spans="1:30" ht="22.5" customHeight="1" x14ac:dyDescent="0.2">
      <c r="A595" s="1" t="s">
        <v>6597</v>
      </c>
      <c r="B595" s="1" t="s">
        <v>1479</v>
      </c>
      <c r="C595" s="1" t="s">
        <v>6810</v>
      </c>
      <c r="D595" s="1" t="s">
        <v>3167</v>
      </c>
      <c r="E595" s="1" t="s">
        <v>3134</v>
      </c>
      <c r="F595" s="1" t="s">
        <v>2953</v>
      </c>
      <c r="G595" s="1">
        <v>1</v>
      </c>
      <c r="H595" s="1" t="s">
        <v>2345</v>
      </c>
      <c r="I595" s="86">
        <v>1</v>
      </c>
      <c r="J595" s="2" t="s">
        <v>3130</v>
      </c>
      <c r="K595" s="1" t="s">
        <v>3088</v>
      </c>
      <c r="L595" s="1" t="s">
        <v>13</v>
      </c>
      <c r="M595" s="81">
        <v>6.8</v>
      </c>
      <c r="N595" s="42" t="s">
        <v>8210</v>
      </c>
      <c r="O595" s="42" t="s">
        <v>8210</v>
      </c>
      <c r="P595" s="81">
        <v>6.8</v>
      </c>
      <c r="Q595" s="42" t="s">
        <v>8310</v>
      </c>
      <c r="R595" s="42" t="s">
        <v>8210</v>
      </c>
      <c r="S595" s="81">
        <v>6.8</v>
      </c>
      <c r="T595" s="42" t="s">
        <v>8310</v>
      </c>
      <c r="U595" s="42" t="s">
        <v>8210</v>
      </c>
      <c r="V595" s="81">
        <v>6.8</v>
      </c>
      <c r="W595" s="42" t="s">
        <v>8310</v>
      </c>
      <c r="X595" s="42" t="s">
        <v>8210</v>
      </c>
      <c r="Y595" s="2"/>
      <c r="Z595" s="2"/>
      <c r="AA595" s="2"/>
      <c r="AB595" s="2"/>
      <c r="AC595" s="2"/>
      <c r="AD595" s="2"/>
    </row>
    <row r="596" spans="1:30" ht="22.5" customHeight="1" x14ac:dyDescent="0.2">
      <c r="A596" s="1" t="s">
        <v>6597</v>
      </c>
      <c r="B596" s="1" t="s">
        <v>1479</v>
      </c>
      <c r="C596" s="1" t="s">
        <v>6811</v>
      </c>
      <c r="D596" s="1" t="s">
        <v>3168</v>
      </c>
      <c r="E596" s="1" t="s">
        <v>3134</v>
      </c>
      <c r="F596" s="1" t="s">
        <v>2953</v>
      </c>
      <c r="G596" s="1">
        <v>1</v>
      </c>
      <c r="H596" s="1" t="s">
        <v>2345</v>
      </c>
      <c r="I596" s="86">
        <v>1</v>
      </c>
      <c r="J596" s="2" t="s">
        <v>3130</v>
      </c>
      <c r="K596" s="1" t="s">
        <v>3089</v>
      </c>
      <c r="L596" s="1" t="s">
        <v>13</v>
      </c>
      <c r="M596" s="81">
        <v>7.9</v>
      </c>
      <c r="N596" s="42" t="s">
        <v>8314</v>
      </c>
      <c r="O596" s="42" t="s">
        <v>8314</v>
      </c>
      <c r="P596" s="81">
        <v>7.9</v>
      </c>
      <c r="Q596" s="42" t="s">
        <v>8315</v>
      </c>
      <c r="R596" s="42" t="s">
        <v>8314</v>
      </c>
      <c r="S596" s="81">
        <v>7.9</v>
      </c>
      <c r="T596" s="42" t="s">
        <v>8315</v>
      </c>
      <c r="U596" s="42" t="s">
        <v>8314</v>
      </c>
      <c r="V596" s="81">
        <v>7.9</v>
      </c>
      <c r="W596" s="42" t="s">
        <v>8315</v>
      </c>
      <c r="X596" s="42" t="s">
        <v>8314</v>
      </c>
      <c r="Y596" s="2"/>
      <c r="Z596" s="2"/>
      <c r="AA596" s="2"/>
      <c r="AB596" s="2"/>
      <c r="AC596" s="2"/>
      <c r="AD596" s="2"/>
    </row>
    <row r="597" spans="1:30" ht="22.5" customHeight="1" x14ac:dyDescent="0.2">
      <c r="A597" s="1" t="s">
        <v>6597</v>
      </c>
      <c r="B597" s="1" t="s">
        <v>1479</v>
      </c>
      <c r="C597" s="1" t="s">
        <v>6812</v>
      </c>
      <c r="D597" s="1" t="s">
        <v>3169</v>
      </c>
      <c r="E597" s="1" t="s">
        <v>3134</v>
      </c>
      <c r="F597" s="1" t="s">
        <v>3157</v>
      </c>
      <c r="G597" s="1">
        <v>1</v>
      </c>
      <c r="H597" s="1" t="s">
        <v>2345</v>
      </c>
      <c r="I597" s="86">
        <v>1</v>
      </c>
      <c r="J597" s="2" t="s">
        <v>3130</v>
      </c>
      <c r="K597" s="1" t="s">
        <v>3090</v>
      </c>
      <c r="L597" s="1" t="s">
        <v>13</v>
      </c>
      <c r="M597" s="81">
        <v>5</v>
      </c>
      <c r="N597" s="42" t="s">
        <v>7934</v>
      </c>
      <c r="O597" s="42" t="s">
        <v>7934</v>
      </c>
      <c r="P597" s="81">
        <v>5</v>
      </c>
      <c r="Q597" s="42" t="s">
        <v>8220</v>
      </c>
      <c r="R597" s="42" t="s">
        <v>7934</v>
      </c>
      <c r="S597" s="81">
        <v>5</v>
      </c>
      <c r="T597" s="42" t="s">
        <v>8220</v>
      </c>
      <c r="U597" s="42" t="s">
        <v>7934</v>
      </c>
      <c r="V597" s="81">
        <v>5</v>
      </c>
      <c r="W597" s="42" t="s">
        <v>8220</v>
      </c>
      <c r="X597" s="42" t="s">
        <v>7934</v>
      </c>
      <c r="Y597" s="2"/>
      <c r="Z597" s="2"/>
      <c r="AA597" s="2"/>
      <c r="AB597" s="2"/>
      <c r="AC597" s="2"/>
      <c r="AD597" s="2"/>
    </row>
    <row r="598" spans="1:30" ht="22.5" customHeight="1" x14ac:dyDescent="0.2">
      <c r="A598" s="1" t="s">
        <v>6597</v>
      </c>
      <c r="B598" s="1" t="s">
        <v>1479</v>
      </c>
      <c r="C598" s="1" t="s">
        <v>6813</v>
      </c>
      <c r="D598" s="1" t="s">
        <v>3170</v>
      </c>
      <c r="E598" s="1" t="s">
        <v>3134</v>
      </c>
      <c r="F598" s="1" t="s">
        <v>3158</v>
      </c>
      <c r="G598" s="1">
        <v>1</v>
      </c>
      <c r="H598" s="1" t="s">
        <v>2316</v>
      </c>
      <c r="I598" s="86">
        <v>1</v>
      </c>
      <c r="J598" s="2" t="s">
        <v>3130</v>
      </c>
      <c r="K598" s="1" t="s">
        <v>3092</v>
      </c>
      <c r="L598" s="1" t="s">
        <v>13</v>
      </c>
      <c r="M598" s="81">
        <v>2.8</v>
      </c>
      <c r="N598" s="42" t="s">
        <v>7895</v>
      </c>
      <c r="O598" s="42" t="s">
        <v>7895</v>
      </c>
      <c r="P598" s="81">
        <v>2.8</v>
      </c>
      <c r="Q598" s="42" t="s">
        <v>7895</v>
      </c>
      <c r="R598" s="42" t="s">
        <v>7895</v>
      </c>
      <c r="S598" s="81">
        <v>2.8</v>
      </c>
      <c r="T598" s="42" t="s">
        <v>7895</v>
      </c>
      <c r="U598" s="42" t="s">
        <v>7895</v>
      </c>
      <c r="V598" s="81">
        <v>2.8</v>
      </c>
      <c r="W598" s="42" t="s">
        <v>7895</v>
      </c>
      <c r="X598" s="42" t="s">
        <v>7895</v>
      </c>
      <c r="Y598" s="2"/>
      <c r="Z598" s="2"/>
      <c r="AA598" s="2"/>
      <c r="AB598" s="2"/>
      <c r="AC598" s="2"/>
      <c r="AD598" s="2"/>
    </row>
    <row r="599" spans="1:30" ht="22.5" customHeight="1" x14ac:dyDescent="0.2">
      <c r="A599" s="1" t="s">
        <v>6597</v>
      </c>
      <c r="B599" s="1" t="s">
        <v>1479</v>
      </c>
      <c r="C599" s="1" t="s">
        <v>6814</v>
      </c>
      <c r="D599" s="1" t="s">
        <v>3170</v>
      </c>
      <c r="E599" s="1" t="s">
        <v>3134</v>
      </c>
      <c r="F599" s="1" t="s">
        <v>3159</v>
      </c>
      <c r="G599" s="1">
        <v>1</v>
      </c>
      <c r="H599" s="1" t="s">
        <v>2345</v>
      </c>
      <c r="I599" s="86">
        <v>1</v>
      </c>
      <c r="J599" s="2" t="s">
        <v>3130</v>
      </c>
      <c r="K599" s="1" t="s">
        <v>3091</v>
      </c>
      <c r="L599" s="1" t="s">
        <v>13</v>
      </c>
      <c r="M599" s="81">
        <v>7.9</v>
      </c>
      <c r="N599" s="42" t="s">
        <v>8314</v>
      </c>
      <c r="O599" s="42" t="s">
        <v>8314</v>
      </c>
      <c r="P599" s="81">
        <v>7.9</v>
      </c>
      <c r="Q599" s="42" t="s">
        <v>8315</v>
      </c>
      <c r="R599" s="42" t="s">
        <v>8314</v>
      </c>
      <c r="S599" s="81">
        <v>7.9</v>
      </c>
      <c r="T599" s="42" t="s">
        <v>8315</v>
      </c>
      <c r="U599" s="42" t="s">
        <v>8314</v>
      </c>
      <c r="V599" s="81">
        <v>7.9</v>
      </c>
      <c r="W599" s="42" t="s">
        <v>8315</v>
      </c>
      <c r="X599" s="42" t="s">
        <v>8314</v>
      </c>
      <c r="Y599" s="2"/>
      <c r="Z599" s="2"/>
      <c r="AA599" s="2"/>
      <c r="AB599" s="2"/>
      <c r="AC599" s="2"/>
      <c r="AD599" s="2"/>
    </row>
    <row r="600" spans="1:30" ht="22.5" customHeight="1" x14ac:dyDescent="0.2">
      <c r="A600" s="1" t="s">
        <v>6597</v>
      </c>
      <c r="B600" s="1" t="s">
        <v>1479</v>
      </c>
      <c r="C600" s="1" t="s">
        <v>6815</v>
      </c>
      <c r="D600" s="1" t="s">
        <v>3171</v>
      </c>
      <c r="E600" s="1" t="s">
        <v>3134</v>
      </c>
      <c r="F600" s="1" t="s">
        <v>3160</v>
      </c>
      <c r="G600" s="1">
        <v>1</v>
      </c>
      <c r="H600" s="1" t="s">
        <v>2345</v>
      </c>
      <c r="I600" s="86">
        <v>1</v>
      </c>
      <c r="J600" s="2" t="s">
        <v>3130</v>
      </c>
      <c r="K600" s="1" t="s">
        <v>3093</v>
      </c>
      <c r="L600" s="1" t="s">
        <v>13</v>
      </c>
      <c r="M600" s="81">
        <v>4.5</v>
      </c>
      <c r="N600" s="42" t="s">
        <v>8035</v>
      </c>
      <c r="O600" s="42" t="s">
        <v>8035</v>
      </c>
      <c r="P600" s="81">
        <v>4.5</v>
      </c>
      <c r="Q600" s="42" t="s">
        <v>8034</v>
      </c>
      <c r="R600" s="42" t="s">
        <v>8035</v>
      </c>
      <c r="S600" s="81">
        <v>4.5</v>
      </c>
      <c r="T600" s="42" t="s">
        <v>8034</v>
      </c>
      <c r="U600" s="42" t="s">
        <v>8035</v>
      </c>
      <c r="V600" s="81">
        <v>4.5</v>
      </c>
      <c r="W600" s="42" t="s">
        <v>8034</v>
      </c>
      <c r="X600" s="42" t="s">
        <v>8035</v>
      </c>
      <c r="Y600" s="2"/>
      <c r="Z600" s="2"/>
      <c r="AA600" s="2"/>
      <c r="AB600" s="2"/>
      <c r="AC600" s="2"/>
      <c r="AD600" s="2"/>
    </row>
    <row r="601" spans="1:30" ht="22.5" customHeight="1" x14ac:dyDescent="0.2"/>
  </sheetData>
  <sheetProtection algorithmName="SHA-512" hashValue="yXzrbDf9WG8TasLYvt0Akss34T4zpdNSOdImvUELJoSKw18Xs1Q/jrWlZOzxR6EMuWSms/dETIslL25UJYdfbQ==" saltValue="DkErLlv4dieBmpw07+gwYg==" spinCount="100000" sheet="1" autoFilter="0"/>
  <conditionalFormatting sqref="E1:E600">
    <cfRule type="expression" dxfId="7" priority="7">
      <formula>#REF!="yes"</formula>
    </cfRule>
  </conditionalFormatting>
  <conditionalFormatting sqref="G2:G584 F109 G588:G600">
    <cfRule type="cellIs" dxfId="6" priority="1" operator="equal">
      <formula>"none"</formula>
    </cfRule>
    <cfRule type="cellIs" dxfId="5" priority="2" operator="equal">
      <formula>"ctn"</formula>
    </cfRule>
    <cfRule type="cellIs" dxfId="4" priority="3" operator="equal">
      <formula>"a10"</formula>
    </cfRule>
    <cfRule type="cellIs" dxfId="3" priority="4" operator="equal">
      <formula>"random size"</formula>
    </cfRule>
    <cfRule type="cellIs" dxfId="2" priority="5" operator="equal">
      <formula>"r/w"</formula>
    </cfRule>
  </conditionalFormatting>
  <conditionalFormatting sqref="I1:L1 N1:O1">
    <cfRule type="cellIs" dxfId="1" priority="14" operator="equal">
      <formula>"?"</formula>
    </cfRule>
  </conditionalFormatting>
  <conditionalFormatting sqref="Q1:R366 T1:U366 W1:XFD366 A1:G584 I2:O584 A585:B587 F585:F587 N585:O587 E585:E588 O585:O588 A588:D588 F588:G588 I588:N588 A589:G600 I589:O600">
    <cfRule type="cellIs" dxfId="0" priority="6" operator="equal">
      <formula>"?"</formula>
    </cfRule>
  </conditionalFormatting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42B0-1631-4FAF-82E4-B576A81DA0E9}">
  <dimension ref="A1:E54"/>
  <sheetViews>
    <sheetView workbookViewId="0">
      <selection activeCell="I22" sqref="I22"/>
    </sheetView>
  </sheetViews>
  <sheetFormatPr defaultRowHeight="12" x14ac:dyDescent="0.2"/>
  <cols>
    <col min="1" max="1" width="43.83203125" customWidth="1"/>
    <col min="2" max="2" width="33.1640625" bestFit="1" customWidth="1"/>
    <col min="3" max="3" width="93" bestFit="1" customWidth="1"/>
    <col min="4" max="4" width="22.83203125" bestFit="1" customWidth="1"/>
    <col min="5" max="5" width="23.83203125" bestFit="1" customWidth="1"/>
  </cols>
  <sheetData>
    <row r="1" spans="1:5" x14ac:dyDescent="0.2">
      <c r="A1" s="129" t="s">
        <v>6817</v>
      </c>
      <c r="B1" s="129"/>
      <c r="C1" s="129"/>
      <c r="D1" s="130" t="s">
        <v>6816</v>
      </c>
      <c r="E1" s="130"/>
    </row>
    <row r="2" spans="1:5" x14ac:dyDescent="0.2">
      <c r="A2" s="11" t="s">
        <v>6083</v>
      </c>
      <c r="B2" s="11" t="s">
        <v>6084</v>
      </c>
      <c r="C2" s="11" t="s">
        <v>6081</v>
      </c>
      <c r="D2" s="11" t="s">
        <v>6083</v>
      </c>
      <c r="E2" s="11" t="s">
        <v>6084</v>
      </c>
    </row>
    <row r="3" spans="1:5" x14ac:dyDescent="0.2">
      <c r="A3" t="str" cm="1">
        <f t="array" ref="A3:A9">_xlfn._xlws.SORT(_xlfn.UNIQUE(_xlfn._xlws.FILTER('Price Catalogue Cat.''s A-H ex.F'!A2:A1048576,'Price Catalogue Cat.''s A-H ex.F'!A2:A1048576&lt;&gt;"")))</f>
        <v>Beverages</v>
      </c>
      <c r="B3" t="str" cm="1">
        <f t="array" ref="B3:B4">_xlfn._xlws.SORT(IF('Search - Cat.''s A-H (ex. F) '!$C$2="",_xlfn.UNIQUE(_xlfn._xlws.FILTER('Price Catalogue Cat.''s A-H ex.F'!$B$2:$B$4177,'Price Catalogue Cat.''s A-H ex.F'!$B$2:$B$4177&lt;&gt;"")),_xlfn.UNIQUE(_xlfn._xlws.FILTER('Price Catalogue Cat.''s A-H ex.F'!$B$2:$B$4177,'Price Catalogue Cat.''s A-H ex.F'!$A$2:$A$4177='Search - Cat.''s A-H (ex. F) '!$C$2))))</f>
        <v>Cakes And Bakery Products</v>
      </c>
      <c r="C3" t="str" cm="1">
        <f t="array" ref="C3:C54">_xlfn._xlws.SORT(IF('Search - Cat.''s A-H (ex. F) '!$C$3="",_xlfn.UNIQUE(_xlfn._xlws.FILTER('Price Catalogue Cat.''s A-H ex.F'!$C$2:$C$4177,'Price Catalogue Cat.''s A-H ex.F'!$C$2:$C$4177&lt;&gt;"")),_xlfn.UNIQUE(_xlfn._xlws.FILTER('Price Catalogue Cat.''s A-H ex.F'!$C$2:$C$4177,'Price Catalogue Cat.''s A-H ex.F'!$B$2:$B$4177='Search - Cat.''s A-H (ex. F) '!$C$3))))</f>
        <v>Bagels - Cheese 90G</v>
      </c>
      <c r="D3" t="str" cm="1">
        <f t="array" ref="D3">_xlfn._xlws.SORT(_xlfn.UNIQUE(_xlfn._xlws.FILTER('Price Catalogue Cat. F'!A2:A1048576,'Price Catalogue Cat. F'!A2:A1048576&lt;&gt;"")))</f>
        <v>Fresh Fruit And Vegetables</v>
      </c>
      <c r="E3" t="str" cm="1">
        <f t="array" ref="E3:E5">_xlfn._xlws.SORT(IF('Search - Cat. F'!$C$2="",_xlfn.UNIQUE(_xlfn._xlws.FILTER('Price Catalogue Cat. F'!$B$2:$B$1003,'Price Catalogue Cat. F'!$B$2:$B$1003&lt;&gt;"")),_xlfn.UNIQUE(_xlfn._xlws.FILTER('Price Catalogue Cat. F'!$B$2:$B$1003,'Price Catalogue Cat. F'!$A$2:$A$1003='Search - Cat. F'!$C$2))))</f>
        <v>Fresh Fruit</v>
      </c>
    </row>
    <row r="4" spans="1:5" x14ac:dyDescent="0.2">
      <c r="A4" t="str">
        <v>Bread And Bakery Products</v>
      </c>
      <c r="B4" t="str">
        <v>Fresh Bread</v>
      </c>
      <c r="C4" t="str">
        <v>Bread Sliced Gluten Free 500G</v>
      </c>
      <c r="E4" t="str">
        <v>Fresh Vegetables</v>
      </c>
    </row>
    <row r="5" spans="1:5" x14ac:dyDescent="0.2">
      <c r="A5" t="str">
        <v>Dairy Products</v>
      </c>
      <c r="C5" t="str">
        <v>Bread Sliced Mmultigrain 700G</v>
      </c>
      <c r="E5" t="str">
        <v>Pre-Mixed Fresh Vegetables</v>
      </c>
    </row>
    <row r="6" spans="1:5" x14ac:dyDescent="0.2">
      <c r="A6" t="str">
        <v>Fresh Meat, Poultry And Smallgoods</v>
      </c>
      <c r="C6" t="str">
        <v>Bread Sliced Multigrain 650G</v>
      </c>
    </row>
    <row r="7" spans="1:5" x14ac:dyDescent="0.2">
      <c r="A7" t="str">
        <v>Frozen Fruit And Vegetables</v>
      </c>
      <c r="C7" t="str">
        <v>Bread Sliced Multigrain 850G</v>
      </c>
    </row>
    <row r="8" spans="1:5" x14ac:dyDescent="0.2">
      <c r="A8" t="str">
        <v>Frozen Meat, Poultry, Seafood And Savoury Products</v>
      </c>
      <c r="C8" t="str">
        <v>Bread Sliced Multigrain 900G</v>
      </c>
    </row>
    <row r="9" spans="1:5" x14ac:dyDescent="0.2">
      <c r="A9" t="str">
        <v>Shelf Stable</v>
      </c>
      <c r="C9" t="str">
        <v>Bread Sliced Multigrain 950G</v>
      </c>
    </row>
    <row r="10" spans="1:5" x14ac:dyDescent="0.2">
      <c r="C10" t="str">
        <v>Bread Sliced Raisin 500G</v>
      </c>
    </row>
    <row r="11" spans="1:5" x14ac:dyDescent="0.2">
      <c r="C11" t="str">
        <v>Bread Sliced Raisin 520G</v>
      </c>
    </row>
    <row r="12" spans="1:5" x14ac:dyDescent="0.2">
      <c r="C12" t="str">
        <v>Bread Sliced Rye &amp; Sunflower Sliced 950G</v>
      </c>
    </row>
    <row r="13" spans="1:5" x14ac:dyDescent="0.2">
      <c r="C13" t="str">
        <v>Bread Sliced White 650G</v>
      </c>
    </row>
    <row r="14" spans="1:5" x14ac:dyDescent="0.2">
      <c r="C14" t="str">
        <v>Bread Sliced White 850G</v>
      </c>
    </row>
    <row r="15" spans="1:5" x14ac:dyDescent="0.2">
      <c r="C15" t="str">
        <v>Bread Sliced White 900G</v>
      </c>
    </row>
    <row r="16" spans="1:5" x14ac:dyDescent="0.2">
      <c r="C16" t="str">
        <v>Bread Sliced White Assorted Varieties 700G</v>
      </c>
    </row>
    <row r="17" spans="3:3" x14ac:dyDescent="0.2">
      <c r="C17" t="str">
        <v>Bread Sliced Wholemeal 650G</v>
      </c>
    </row>
    <row r="18" spans="3:3" x14ac:dyDescent="0.2">
      <c r="C18" t="str">
        <v>Bread Sliced Wholemeal 700G</v>
      </c>
    </row>
    <row r="19" spans="3:3" x14ac:dyDescent="0.2">
      <c r="C19" t="str">
        <v>Bread Sliced Wholemeal 850G</v>
      </c>
    </row>
    <row r="20" spans="3:3" x14ac:dyDescent="0.2">
      <c r="C20" t="str">
        <v>Bread Sliced Wholemeal 900G</v>
      </c>
    </row>
    <row r="21" spans="3:3" x14ac:dyDescent="0.2">
      <c r="C21" t="str">
        <v>Bread Sliced Wholemeal 950G</v>
      </c>
    </row>
    <row r="22" spans="3:3" x14ac:dyDescent="0.2">
      <c r="C22" t="str">
        <v>Bread Toast Sliced White 650G</v>
      </c>
    </row>
    <row r="23" spans="3:3" x14ac:dyDescent="0.2">
      <c r="C23" t="str">
        <v>Bread White Sliced 700G</v>
      </c>
    </row>
    <row r="24" spans="3:3" x14ac:dyDescent="0.2">
      <c r="C24" t="str">
        <v>Bread White Toast Sliced 700G</v>
      </c>
    </row>
    <row r="25" spans="3:3" x14ac:dyDescent="0.2">
      <c r="C25" t="str">
        <v>Brioche Dinner Roll 42G</v>
      </c>
    </row>
    <row r="26" spans="3:3" x14ac:dyDescent="0.2">
      <c r="C26" t="str">
        <v>Burger Roll Sesame 80G</v>
      </c>
    </row>
    <row r="27" spans="3:3" x14ac:dyDescent="0.2">
      <c r="C27" t="str">
        <v>Cibatta Burger Bun 120G</v>
      </c>
    </row>
    <row r="28" spans="3:3" x14ac:dyDescent="0.2">
      <c r="C28" t="str">
        <v>Crumpet Plain Round 6S</v>
      </c>
    </row>
    <row r="29" spans="3:3" x14ac:dyDescent="0.2">
      <c r="C29" t="str">
        <v>Dinner Rolls White 30G</v>
      </c>
    </row>
    <row r="30" spans="3:3" x14ac:dyDescent="0.2">
      <c r="C30" t="str">
        <v>Flatini 160G</v>
      </c>
    </row>
    <row r="31" spans="3:3" x14ac:dyDescent="0.2">
      <c r="C31" t="str">
        <v>French Stick 350G</v>
      </c>
    </row>
    <row r="32" spans="3:3" x14ac:dyDescent="0.2">
      <c r="C32" t="str">
        <v>French Stick 450G</v>
      </c>
    </row>
    <row r="33" spans="3:3" x14ac:dyDescent="0.2">
      <c r="C33" t="str">
        <v>Fruit Loaf 420G</v>
      </c>
    </row>
    <row r="34" spans="3:3" x14ac:dyDescent="0.2">
      <c r="C34" t="str">
        <v>Fruit Loaf 600G</v>
      </c>
    </row>
    <row r="35" spans="3:3" x14ac:dyDescent="0.2">
      <c r="C35" t="str">
        <v>Hamburger White 6S</v>
      </c>
    </row>
    <row r="36" spans="3:3" x14ac:dyDescent="0.2">
      <c r="C36" t="str">
        <v>Hot Dog Roll 64G</v>
      </c>
    </row>
    <row r="37" spans="3:3" x14ac:dyDescent="0.2">
      <c r="C37" t="str">
        <v>Lebanese White 10S</v>
      </c>
    </row>
    <row r="38" spans="3:3" x14ac:dyDescent="0.2">
      <c r="C38" t="str">
        <v>Lunch Roll - Light Sour 95G</v>
      </c>
    </row>
    <row r="39" spans="3:3" x14ac:dyDescent="0.2">
      <c r="C39" t="str">
        <v>Lunch Roll - White 105G</v>
      </c>
    </row>
    <row r="40" spans="3:3" x14ac:dyDescent="0.2">
      <c r="C40" t="str">
        <v>Mini Turkish (Herb) 110G</v>
      </c>
    </row>
    <row r="41" spans="3:3" x14ac:dyDescent="0.2">
      <c r="C41" t="str">
        <v>Muffins English 400G</v>
      </c>
    </row>
    <row r="42" spans="3:3" x14ac:dyDescent="0.2">
      <c r="C42" t="str">
        <v>Panini (Ciabatta Roll) 140G</v>
      </c>
    </row>
    <row r="43" spans="3:3" x14ac:dyDescent="0.2">
      <c r="C43" t="str">
        <v>Pikelets 8S</v>
      </c>
    </row>
    <row r="44" spans="3:3" x14ac:dyDescent="0.2">
      <c r="C44" t="str">
        <v>Roll Baton Side Or Top Cut Seeded 6S</v>
      </c>
    </row>
    <row r="45" spans="3:3" x14ac:dyDescent="0.2">
      <c r="C45" t="str">
        <v>Roll Dinner White 12S</v>
      </c>
    </row>
    <row r="46" spans="3:3" x14ac:dyDescent="0.2">
      <c r="C46" t="str">
        <v>Roll Hot Dog Side Cut 6' 6S</v>
      </c>
    </row>
    <row r="47" spans="3:3" x14ac:dyDescent="0.2">
      <c r="C47" t="str">
        <v>Roll Knot White 120G</v>
      </c>
    </row>
    <row r="48" spans="3:3" x14ac:dyDescent="0.2">
      <c r="C48" t="str">
        <v>Roll Multigrain 6S</v>
      </c>
    </row>
    <row r="49" spans="3:3" x14ac:dyDescent="0.2">
      <c r="C49" t="str">
        <v>Stick Roll - Multigrain 120G</v>
      </c>
    </row>
    <row r="50" spans="3:3" x14ac:dyDescent="0.2">
      <c r="C50" t="str">
        <v>Sub - Crusty 120G</v>
      </c>
    </row>
    <row r="51" spans="3:3" x14ac:dyDescent="0.2">
      <c r="C51" t="str">
        <v>Turkish Bread - Nigella &amp; Sesame 600G</v>
      </c>
    </row>
    <row r="52" spans="3:3" x14ac:dyDescent="0.2">
      <c r="C52" t="str">
        <v>Turkish Short Roll - Herb 120G</v>
      </c>
    </row>
    <row r="53" spans="3:3" x14ac:dyDescent="0.2">
      <c r="C53" t="str">
        <v>White Seed Sliced Hamburger 5I P12</v>
      </c>
    </row>
    <row r="54" spans="3:3" x14ac:dyDescent="0.2">
      <c r="C54" t="str">
        <v>Wholemeal Round Rolls 120G</v>
      </c>
    </row>
  </sheetData>
  <mergeCells count="2">
    <mergeCell ref="A1:C1"/>
    <mergeCell ref="D1:E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7 9 4 b c 5 e - a 0 9 8 - 4 a d 1 - b 4 a 6 - e 4 4 1 5 d e c f 8 c 7 "   x m l n s = " h t t p : / / s c h e m a s . m i c r o s o f t . c o m / D a t a M a s h u p " > A A A A A J w G A A B Q S w M E F A A C A A g A 4 Y w u W 7 S G e b q m A A A A 9 w A A A B I A H A B D b 2 5 m a W c v U G F j a 2 F n Z S 5 4 b W w g o h g A K K A U A A A A A A A A A A A A A A A A A A A A A A A A A A A A h Y 9 B C s I w F E S v U r J v k k Z F K b 8 p 4 t a C I I r b k M Y 2 2 K b S p K Z 3 c + G R v I I V r b p z O T N v Y O Z + v U H a 1 1 V w U a 3 V j U l Q h C k K l J F N r k 2 R o M 4 d w w V K O W y E P I l C B Q N s b N x b n a D S u X N M i P c e + w l u 2 o I w S i N y y N Z b W a p a h N p Y J 4 x U 6 N P K / 7 c Q h / 1 r D G c 4 m s 5 w R N k c U y C j C 5 k 2 X 4 I N g 5 / p j w m r r n J d q 7 g y 4 X I H Z J R A 3 i f 4 A 1 B L A w Q U A A I A C A D h j C 5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Y w u W 0 6 1 I k + U A w A A t x I A A B M A H A B G b 3 J t d W x h c y 9 T Z W N 0 a W 9 u M S 5 t I K I Y A C i g F A A A A A A A A A A A A A A A A A A A A A A A A A A A A O 1 W b W / b N h D + H i D / 4 c B 8 s Q H F s C i 1 W b q 5 h W p b S d D C z q x 0 R W E b A 2 M x s R C J C i g q T R b 4 v 4 8 S X U t + u W I I 2 q A D 4 i 8 y H 9 7 b c z w e L + M z F a U C A v O 1 f 9 / f 2 9 / L 5 k z y E A 5 I u w 1 w L q N Z J K 5 h x L P b V G Q 8 g 8 Z x k 0 A H Y q 7 2 9 0 D / g j S X M 6 4 R P 4 1 D L l t + F P O s Q b p v J p 8 y L r P J P 6 G 6 o t R 1 J k P B e z K 6 4 3 A I f i S Y 0 E q f v U n 3 k 3 c y G t I 2 d U F / u / 3 R W T + Y r L x N 2 u 3 W d g y k a R n f B 0 R 7 U 7 w I 9 z Q K Q y 6 g 9 G 4 X A V 6 w y 5 i 3 A h 5 r b q P 0 a 9 Y w g V r A 2 W w O Y 0 8 p G V 3 m i m f T d 2 O j P H 0 H f 7 w F J X N e 2 T 8 T d + k N h 2 6 e q T Q B P x c m U Z U D L w y 7 a Z w n o o E G Y w G 5 k E x k V 6 l M S o w s g z j Y x B v j b i o U F 2 r a r E I Y c c E S b d S 4 q Z M z O 0 u 8 g Q d r w S M Z a M k i E p O F V r l c 1 J 0 k 6 Z 1 2 M l R z L n e 4 M n m s X G 0 F V f i o 2 9 4 m X f P W v 7 9 l I t T q p f G l k Z o 3 s 1 / + X y U X i X B X c o 0 R I 1 I E U w S 8 m e k D E r D k V j s v l 8 1 a v r t z J q 6 L 2 B 5 u e R X S S t + Y L T Y L s w g T 6 3 E z G 0 o r g O L 3 a l F k S l e f L o B E n z R Q f R + 6 3 k X / Z D j 6 A p 5 e B K f 9 j z 4 E F 9 7 7 j 3 0 L B s P B 4 b m + F c F p s Q 7 A G / S g p y V P h s N e s G X X + K c I 7 i C 4 i + C v E P w 1 g h 8 h + G / f c C Y e a v A x I m 6 3 d 8 v b N q Z A E Q W M s O 0 i C q 8 Q H G N s H 9 U V F s 3 9 v U j s r K O y s 4 5 X d / L P n M u H 9 5 E I i 7 7 W A f J I C L / n u h 6 Z 9 H W N 5 T E r y 4 a 8 I b X C r R c s W R C Y 1 n r 1 R n n v b N C N c y a 1 V d 2 i 7 C Z 0 3 l Y S a 1 L 9 + x m P W 5 9 T e X O Z p j c 1 H Q t E H s f W W o N c M m X K O w z m P L 6 C Q B X 3 4 G + 9 4 K q I w p h 9 H J 8 p n n S 2 B Y n 1 Q S e h Q 4 z 8 d D H u M c W m a 8 b P Z Z q k q m i q n O n 3 J a u u 5 H J n i T f w O C w Y L 2 W 9 O A 5 m T G c 5 6 x Q 0 p k 3 j 6 d u h I R 6 r U z V 0 1 p / J + r H 8 K g / j g N 1 F 1 6 z s / t U h t B e r 5 6 V i V J P 8 T 6 + / 7 b 4 8 / z / p + d f J p c 2 X G e C 5 Z o B l u t c u s M F e p o E n T Q P r b + Y P H w Y 2 N 5 4 + D W z g T x 4 G N v A j B E c Y 2 8 e 7 c Y o x p j a i g B C m C G G K E K Y I Y Y o Q p g h h i h C m C G E H m f c c h K + D 8 H U Q v g 7 C 1 0 H 4 O g h f B + H r I H w d h K + L 8 H U R v i 7 C 1 0 X 4 u m t 8 f 5 m h 1 P T W Z 5 9 M / U N f 8 m w O v s w j B X / x 6 + 8 M p 1 u y P 3 w + x a J 5 t h H 1 O 6 f w v 5 l T / w V Q S w E C L Q A U A A I A C A D h j C 5 b t I Z 5 u q Y A A A D 3 A A A A E g A A A A A A A A A A A A A A A A A A A A A A Q 2 9 u Z m l n L 1 B h Y 2 t h Z 2 U u e G 1 s U E s B A i 0 A F A A C A A g A 4 Y w u W w / K 6 a u k A A A A 6 Q A A A B M A A A A A A A A A A A A A A A A A 8 g A A A F t D b 2 5 0 Z W 5 0 X 1 R 5 c G V z X S 5 4 b W x Q S w E C L Q A U A A I A C A D h j C 5 b T r U i T 5 Q D A A C 3 E g A A E w A A A A A A A A A A A A A A A A D j A Q A A R m 9 y b X V s Y X M v U 2 V j d G l v b j E u b V B L B Q Y A A A A A A w A D A M I A A A D E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C V Q A A A A A A A K B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P C 9 J d G V t U G F 0 a D 4 8 L 0 l 0 Z W 1 M b 2 N h d G l v b j 4 8 U 3 R h Y m x l R W 5 0 c m l l c z 4 8 R W 5 0 c n k g V H l w Z T 0 i R m l s b E N v b H V t b k 5 h b W V z I i B W Y W x 1 Z T 0 i c 1 s m c X V v d D t T b 3 V y Y 2 U u T m F t Z S Z x d W 9 0 O y w m c X V v d D t B d H R h Y 2 h t Z W 5 0 I D I g L S B D Q V R F R 0 9 S W S B B I C 0 g U 0 h F T E Y g U 1 R B Q k x F L C B O T 0 4 t U E V S S V N I Q U J M R V M g Q U 5 E I E R S W S B H T 0 9 E U y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O Y W 1 l V X B k Y X R l Z E F m d G V y R m l s b C I g V m F s d W U 9 I m w w I i A v P j x F b n R y e S B U e X B l P S J G a W x s Q 2 9 s d W 1 u V H l w Z X M i I F Z h b H V l P S J z Q m d Z R 0 J n W U d C Z 1 l B Q m d B R 0 F B W U F B Q V l B I i A v P j x F b n R y e S B U e X B l P S J G a W x s R W 5 h Y m x l Z C I g V m F s d W U 9 I m w w I i A v P j x F b n R y e S B U e X B l P S J G a W x s T G F z d F V w Z G F 0 Z W Q i I F Z h b H V l P S J k M j A y N S 0 w O S 0 x N F Q w O T o z O T o w M y 4 1 N T Y x M D M 2 W i I g L z 4 8 R W 5 0 c n k g V H l w Z T 0 i R m l s b E V y c m 9 y Q 2 9 1 b n Q i I F Z h b H V l P S J s M T Y 5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Z j F m M z c 0 N S 0 3 N j Z h L T Q 4 N z I t O D Y 2 N y 1 j N D g z Z m Y x M T Z i Y T E i I C 8 + P E V u d H J 5 I F R 5 c G U 9 I k Z p b G x D b 3 V u d C I g V m F s d W U 9 I m w x M z I 2 N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A g I F B y a W N p b m c g U m V z c G 9 u c 2 V z I C g 5 K S 9 B d X R v U m V t b 3 Z l Z E N v b H V t b n M x L n t T b 3 V y Y 2 U u T m F t Z S w w f S Z x d W 9 0 O y w m c X V v d D t T Z W N 0 a W 9 u M S 8 w M C A g U H J p Y 2 l u Z y B S Z X N w b 2 5 z Z X M g K D k p L 0 F 1 d G 9 S Z W 1 v d m V k Q 2 9 s d W 1 u c z E u e 0 F 0 d G F j a G 1 l b n Q g M i A t I E N B V E V H T 1 J Z I E E g L S B T S E V M R i B T V E F C T E U s I E 5 P T i 1 Q R V J J U 0 h B Q k x F U y B B T k Q g R F J Z I E d P T 0 R T L D F 9 J n F 1 b 3 Q 7 L C Z x d W 9 0 O 1 N l Y 3 R p b 2 4 x L z A w I C B Q c m l j a W 5 n I F J l c 3 B v b n N l c y A o O S k v Q X V 0 b 1 J l b W 9 2 Z W R D b 2 x 1 b W 5 z M S 5 7 Q 2 9 s d W 1 u M i w y f S Z x d W 9 0 O y w m c X V v d D t T Z W N 0 a W 9 u M S 8 w M C A g U H J p Y 2 l u Z y B S Z X N w b 2 5 z Z X M g K D k p L 0 F 1 d G 9 S Z W 1 v d m V k Q 2 9 s d W 1 u c z E u e 0 N v b H V t b j M s M 3 0 m c X V v d D s s J n F 1 b 3 Q 7 U 2 V j d G l v b j E v M D A g I F B y a W N p b m c g U m V z c G 9 u c 2 V z I C g 5 K S 9 B d X R v U m V t b 3 Z l Z E N v b H V t b n M x L n t D b 2 x 1 b W 4 0 L D R 9 J n F 1 b 3 Q 7 L C Z x d W 9 0 O 1 N l Y 3 R p b 2 4 x L z A w I C B Q c m l j a W 5 n I F J l c 3 B v b n N l c y A o O S k v Q X V 0 b 1 J l b W 9 2 Z W R D b 2 x 1 b W 5 z M S 5 7 Q 2 9 s d W 1 u N S w 1 f S Z x d W 9 0 O y w m c X V v d D t T Z W N 0 a W 9 u M S 8 w M C A g U H J p Y 2 l u Z y B S Z X N w b 2 5 z Z X M g K D k p L 0 F 1 d G 9 S Z W 1 v d m V k Q 2 9 s d W 1 u c z E u e 0 N v b H V t b j Y s N n 0 m c X V v d D s s J n F 1 b 3 Q 7 U 2 V j d G l v b j E v M D A g I F B y a W N p b m c g U m V z c G 9 u c 2 V z I C g 5 K S 9 B d X R v U m V t b 3 Z l Z E N v b H V t b n M x L n t D b 2 x 1 b W 4 3 L D d 9 J n F 1 b 3 Q 7 L C Z x d W 9 0 O 1 N l Y 3 R p b 2 4 x L z A w I C B Q c m l j a W 5 n I F J l c 3 B v b n N l c y A o O S k v Q X V 0 b 1 J l b W 9 2 Z W R D b 2 x 1 b W 5 z M S 5 7 Q 2 9 s d W 1 u O C w 4 f S Z x d W 9 0 O y w m c X V v d D t T Z W N 0 a W 9 u M S 8 w M C A g U H J p Y 2 l u Z y B S Z X N w b 2 5 z Z X M g K D k p L 0 F 1 d G 9 S Z W 1 v d m V k Q 2 9 s d W 1 u c z E u e 0 N v b H V t b j k s O X 0 m c X V v d D s s J n F 1 b 3 Q 7 U 2 V j d G l v b j E v M D A g I F B y a W N p b m c g U m V z c G 9 u c 2 V z I C g 5 K S 9 B d X R v U m V t b 3 Z l Z E N v b H V t b n M x L n t D b 2 x 1 b W 4 x M C w x M H 0 m c X V v d D s s J n F 1 b 3 Q 7 U 2 V j d G l v b j E v M D A g I F B y a W N p b m c g U m V z c G 9 u c 2 V z I C g 5 K S 9 B d X R v U m V t b 3 Z l Z E N v b H V t b n M x L n t D b 2 x 1 b W 4 x M S w x M X 0 m c X V v d D s s J n F 1 b 3 Q 7 U 2 V j d G l v b j E v M D A g I F B y a W N p b m c g U m V z c G 9 u c 2 V z I C g 5 K S 9 B d X R v U m V t b 3 Z l Z E N v b H V t b n M x L n t D b 2 x 1 b W 4 x M i w x M n 0 m c X V v d D s s J n F 1 b 3 Q 7 U 2 V j d G l v b j E v M D A g I F B y a W N p b m c g U m V z c G 9 u c 2 V z I C g 5 K S 9 B d X R v U m V t b 3 Z l Z E N v b H V t b n M x L n t D b 2 x 1 b W 4 x M y w x M 3 0 m c X V v d D s s J n F 1 b 3 Q 7 U 2 V j d G l v b j E v M D A g I F B y a W N p b m c g U m V z c G 9 u c 2 V z I C g 5 K S 9 B d X R v U m V t b 3 Z l Z E N v b H V t b n M x L n t D b 2 x 1 b W 4 x N C w x N H 0 m c X V v d D s s J n F 1 b 3 Q 7 U 2 V j d G l v b j E v M D A g I F B y a W N p b m c g U m V z c G 9 u c 2 V z I C g 5 K S 9 B d X R v U m V t b 3 Z l Z E N v b H V t b n M x L n t D b 2 x 1 b W 4 x N S w x N X 0 m c X V v d D s s J n F 1 b 3 Q 7 U 2 V j d G l v b j E v M D A g I F B y a W N p b m c g U m V z c G 9 u c 2 V z I C g 5 K S 9 B d X R v U m V t b 3 Z l Z E N v b H V t b n M x L n t D b 2 x 1 b W 4 x N i w x N n 0 m c X V v d D s s J n F 1 b 3 Q 7 U 2 V j d G l v b j E v M D A g I F B y a W N p b m c g U m V z c G 9 u c 2 V z I C g 5 K S 9 B d X R v U m V t b 3 Z l Z E N v b H V t b n M x L n t D b 2 x 1 b W 4 x N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z A w I C B Q c m l j a W 5 n I F J l c 3 B v b n N l c y A o O S k v Q X V 0 b 1 J l b W 9 2 Z W R D b 2 x 1 b W 5 z M S 5 7 U 2 9 1 c m N l L k 5 h b W U s M H 0 m c X V v d D s s J n F 1 b 3 Q 7 U 2 V j d G l v b j E v M D A g I F B y a W N p b m c g U m V z c G 9 u c 2 V z I C g 5 K S 9 B d X R v U m V t b 3 Z l Z E N v b H V t b n M x L n t B d H R h Y 2 h t Z W 5 0 I D I g L S B D Q V R F R 0 9 S W S B B I C 0 g U 0 h F T E Y g U 1 R B Q k x F L C B O T 0 4 t U E V S S V N I Q U J M R V M g Q U 5 E I E R S W S B H T 0 9 E U y w x f S Z x d W 9 0 O y w m c X V v d D t T Z W N 0 a W 9 u M S 8 w M C A g U H J p Y 2 l u Z y B S Z X N w b 2 5 z Z X M g K D k p L 0 F 1 d G 9 S Z W 1 v d m V k Q 2 9 s d W 1 u c z E u e 0 N v b H V t b j I s M n 0 m c X V v d D s s J n F 1 b 3 Q 7 U 2 V j d G l v b j E v M D A g I F B y a W N p b m c g U m V z c G 9 u c 2 V z I C g 5 K S 9 B d X R v U m V t b 3 Z l Z E N v b H V t b n M x L n t D b 2 x 1 b W 4 z L D N 9 J n F 1 b 3 Q 7 L C Z x d W 9 0 O 1 N l Y 3 R p b 2 4 x L z A w I C B Q c m l j a W 5 n I F J l c 3 B v b n N l c y A o O S k v Q X V 0 b 1 J l b W 9 2 Z W R D b 2 x 1 b W 5 z M S 5 7 Q 2 9 s d W 1 u N C w 0 f S Z x d W 9 0 O y w m c X V v d D t T Z W N 0 a W 9 u M S 8 w M C A g U H J p Y 2 l u Z y B S Z X N w b 2 5 z Z X M g K D k p L 0 F 1 d G 9 S Z W 1 v d m V k Q 2 9 s d W 1 u c z E u e 0 N v b H V t b j U s N X 0 m c X V v d D s s J n F 1 b 3 Q 7 U 2 V j d G l v b j E v M D A g I F B y a W N p b m c g U m V z c G 9 u c 2 V z I C g 5 K S 9 B d X R v U m V t b 3 Z l Z E N v b H V t b n M x L n t D b 2 x 1 b W 4 2 L D Z 9 J n F 1 b 3 Q 7 L C Z x d W 9 0 O 1 N l Y 3 R p b 2 4 x L z A w I C B Q c m l j a W 5 n I F J l c 3 B v b n N l c y A o O S k v Q X V 0 b 1 J l b W 9 2 Z W R D b 2 x 1 b W 5 z M S 5 7 Q 2 9 s d W 1 u N y w 3 f S Z x d W 9 0 O y w m c X V v d D t T Z W N 0 a W 9 u M S 8 w M C A g U H J p Y 2 l u Z y B S Z X N w b 2 5 z Z X M g K D k p L 0 F 1 d G 9 S Z W 1 v d m V k Q 2 9 s d W 1 u c z E u e 0 N v b H V t b j g s O H 0 m c X V v d D s s J n F 1 b 3 Q 7 U 2 V j d G l v b j E v M D A g I F B y a W N p b m c g U m V z c G 9 u c 2 V z I C g 5 K S 9 B d X R v U m V t b 3 Z l Z E N v b H V t b n M x L n t D b 2 x 1 b W 4 5 L D l 9 J n F 1 b 3 Q 7 L C Z x d W 9 0 O 1 N l Y 3 R p b 2 4 x L z A w I C B Q c m l j a W 5 n I F J l c 3 B v b n N l c y A o O S k v Q X V 0 b 1 J l b W 9 2 Z W R D b 2 x 1 b W 5 z M S 5 7 Q 2 9 s d W 1 u M T A s M T B 9 J n F 1 b 3 Q 7 L C Z x d W 9 0 O 1 N l Y 3 R p b 2 4 x L z A w I C B Q c m l j a W 5 n I F J l c 3 B v b n N l c y A o O S k v Q X V 0 b 1 J l b W 9 2 Z W R D b 2 x 1 b W 5 z M S 5 7 Q 2 9 s d W 1 u M T E s M T F 9 J n F 1 b 3 Q 7 L C Z x d W 9 0 O 1 N l Y 3 R p b 2 4 x L z A w I C B Q c m l j a W 5 n I F J l c 3 B v b n N l c y A o O S k v Q X V 0 b 1 J l b W 9 2 Z W R D b 2 x 1 b W 5 z M S 5 7 Q 2 9 s d W 1 u M T I s M T J 9 J n F 1 b 3 Q 7 L C Z x d W 9 0 O 1 N l Y 3 R p b 2 4 x L z A w I C B Q c m l j a W 5 n I F J l c 3 B v b n N l c y A o O S k v Q X V 0 b 1 J l b W 9 2 Z W R D b 2 x 1 b W 5 z M S 5 7 Q 2 9 s d W 1 u M T M s M T N 9 J n F 1 b 3 Q 7 L C Z x d W 9 0 O 1 N l Y 3 R p b 2 4 x L z A w I C B Q c m l j a W 5 n I F J l c 3 B v b n N l c y A o O S k v Q X V 0 b 1 J l b W 9 2 Z W R D b 2 x 1 b W 5 z M S 5 7 Q 2 9 s d W 1 u M T Q s M T R 9 J n F 1 b 3 Q 7 L C Z x d W 9 0 O 1 N l Y 3 R p b 2 4 x L z A w I C B Q c m l j a W 5 n I F J l c 3 B v b n N l c y A o O S k v Q X V 0 b 1 J l b W 9 2 Z W R D b 2 x 1 b W 5 z M S 5 7 Q 2 9 s d W 1 u M T U s M T V 9 J n F 1 b 3 Q 7 L C Z x d W 9 0 O 1 N l Y 3 R p b 2 4 x L z A w I C B Q c m l j a W 5 n I F J l c 3 B v b n N l c y A o O S k v Q X V 0 b 1 J l b W 9 2 Z W R D b 2 x 1 b W 5 z M S 5 7 Q 2 9 s d W 1 u M T Y s M T Z 9 J n F 1 b 3 Q 7 L C Z x d W 9 0 O 1 N l Y 3 R p b 2 4 x L z A w I C B Q c m l j a W 5 n I F J l c 3 B v b n N l c y A o O S k v Q X V 0 b 1 J l b W 9 2 Z W R D b 2 x 1 b W 5 z M S 5 7 Q 2 9 s d W 1 u M T c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k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5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W 5 h Y m x l Z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j O D g z Y 2 U w L T Y 4 N m Q t N D I 5 N y 0 4 Y j k 0 L T g z M T c 4 M T k 4 Y T l m N y I g L z 4 8 R W 5 0 c n k g V H l w Z T 0 i U X V l c n l J R C I g V m F s d W U 9 I n N l Y z E z Z W R l M S 0 x Y 2 Z l L T R m N z M t O G J m Z C 0 1 Z D U 4 M j c w N z g 3 Y W M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M b 2 F k V G 9 S Z X B v c n R E a X N h Y m x l Z C I g V m F s d W U 9 I m w x I i A v P j x F b n R y e S B U e X B l P S J G a W x s T G F z d F V w Z G F 0 Z W Q i I F Z h b H V l P S J k M j A y N S 0 w O S 0 w M V Q y M z o y N D o 0 N S 4 z M D g x M j I x W i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J j O D g z Y 2 U w L T Y 4 N m Q t N D I 5 N y 0 4 Y j k 0 L T g z M T c 4 M T k 4 Y T l m N y I g L z 4 8 R W 5 0 c n k g V H l w Z T 0 i U X V l c n l J R C I g V m F s d W U 9 I n M w Z D F j O D V j Y S 1 m O W Y 4 L T R i Z T A t O W J m M C 0 0 M G Q 4 Y j A x Z G N k Z j Y i I C 8 + P E V u d H J 5 I F R 5 c G U 9 I l J l c 3 V s d F R 5 c G U i I F Z h b H V l P S J z Q m l u Y X J 5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E V u d H J 5 I F R 5 c G U 9 I k F k Z G V k V G 9 E Y X R h T W 9 k Z W w i I F Z h b H V l P S J s M C I g L z 4 8 R W 5 0 c n k g V H l w Z T 0 i R m l s b E x h c 3 R V c G R h d G V k I i B W Y W x 1 Z T 0 i Z D I w M j U t M D k t M T R U M D k 6 M z k 6 M D M u N T c x N z U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E 0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Y 1 M T R l N D g y L T B h N j E t N D V j N y 1 h Y z B l L T U 5 Y j N j Y T Q 2 Y j E w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d W 5 0 I i B W Y W x 1 Z T 0 i b D M 0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k t M T R U M D k 6 M z k 6 M D M u N T c x N z U 3 M V o i I C 8 + P E V u d H J 5 I F R 5 c G U 9 I k Z p b G x D b 2 x 1 b W 5 U e X B l c y I g V m F s d W U 9 I n N C Z 1 l H Q m d Z R 0 F B W U F C Z 1 l H Q U F B Q U F B Q U F B Q U F H Q U F B Q U F B Q U F B Q U F B Q U F B Q U F B Q U F B Q U F B Q U F B Q U F B Q U E i I C 8 + P E V u d H J 5 I F R 5 c G U 9 I k Z p b G x D b 2 x 1 b W 5 O Y W 1 l c y I g V m F s d W U 9 I n N b J n F 1 b 3 Q 7 U 2 9 1 c m N l L k 5 h b W U m c X V v d D s s J n F 1 b 3 Q 7 Q X R 0 Y W N o b W V u d C A y I C 0 g Q 0 F U R U d P U l k g Q S A t I F N I R U x G I F N U Q U J M R S w g T k 9 O L V B F U k l T S E F C T E V T I E F O R C B E U l k g R 0 9 P R F M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L C Z x d W 9 0 O 0 N v b H V t b j M 5 J n F 1 b 3 Q 7 L C Z x d W 9 0 O 0 N v b H V t b j Q w J n F 1 b 3 Q 7 L C Z x d W 9 0 O 0 N v b H V t b j Q x J n F 1 b 3 Q 7 L C Z x d W 9 0 O 0 N v b H V t b j Q y J n F 1 b 3 Q 7 L C Z x d W 9 0 O 0 N v b H V t b j Q z J n F 1 b 3 Q 7 L C Z x d W 9 0 O 0 N v b H V t b j Q 0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D A g I F B y a W N p b m c g U m V z c G 9 u c 2 V z I C g x N C k v Q X V 0 b 1 J l b W 9 2 Z W R D b 2 x 1 b W 5 z M S 5 7 U 2 9 1 c m N l L k 5 h b W U s M H 0 m c X V v d D s s J n F 1 b 3 Q 7 U 2 V j d G l v b j E v M D A g I F B y a W N p b m c g U m V z c G 9 u c 2 V z I C g x N C k v Q X V 0 b 1 J l b W 9 2 Z W R D b 2 x 1 b W 5 z M S 5 7 Q X R 0 Y W N o b W V u d C A y I C 0 g Q 0 F U R U d P U l k g Q S A t I F N I R U x G I F N U Q U J M R S w g T k 9 O L V B F U k l T S E F C T E V T I E F O R C B E U l k g R 0 9 P R F M s M X 0 m c X V v d D s s J n F 1 b 3 Q 7 U 2 V j d G l v b j E v M D A g I F B y a W N p b m c g U m V z c G 9 u c 2 V z I C g x N C k v Q X V 0 b 1 J l b W 9 2 Z W R D b 2 x 1 b W 5 z M S 5 7 Q 2 9 s d W 1 u M i w y f S Z x d W 9 0 O y w m c X V v d D t T Z W N 0 a W 9 u M S 8 w M C A g U H J p Y 2 l u Z y B S Z X N w b 2 5 z Z X M g K D E 0 K S 9 B d X R v U m V t b 3 Z l Z E N v b H V t b n M x L n t D b 2 x 1 b W 4 z L D N 9 J n F 1 b 3 Q 7 L C Z x d W 9 0 O 1 N l Y 3 R p b 2 4 x L z A w I C B Q c m l j a W 5 n I F J l c 3 B v b n N l c y A o M T Q p L 0 F 1 d G 9 S Z W 1 v d m V k Q 2 9 s d W 1 u c z E u e 0 N v b H V t b j Q s N H 0 m c X V v d D s s J n F 1 b 3 Q 7 U 2 V j d G l v b j E v M D A g I F B y a W N p b m c g U m V z c G 9 u c 2 V z I C g x N C k v Q X V 0 b 1 J l b W 9 2 Z W R D b 2 x 1 b W 5 z M S 5 7 Q 2 9 s d W 1 u N S w 1 f S Z x d W 9 0 O y w m c X V v d D t T Z W N 0 a W 9 u M S 8 w M C A g U H J p Y 2 l u Z y B S Z X N w b 2 5 z Z X M g K D E 0 K S 9 B d X R v U m V t b 3 Z l Z E N v b H V t b n M x L n t D b 2 x 1 b W 4 2 L D Z 9 J n F 1 b 3 Q 7 L C Z x d W 9 0 O 1 N l Y 3 R p b 2 4 x L z A w I C B Q c m l j a W 5 n I F J l c 3 B v b n N l c y A o M T Q p L 0 F 1 d G 9 S Z W 1 v d m V k Q 2 9 s d W 1 u c z E u e 0 N v b H V t b j c s N 3 0 m c X V v d D s s J n F 1 b 3 Q 7 U 2 V j d G l v b j E v M D A g I F B y a W N p b m c g U m V z c G 9 u c 2 V z I C g x N C k v Q X V 0 b 1 J l b W 9 2 Z W R D b 2 x 1 b W 5 z M S 5 7 Q 2 9 s d W 1 u O C w 4 f S Z x d W 9 0 O y w m c X V v d D t T Z W N 0 a W 9 u M S 8 w M C A g U H J p Y 2 l u Z y B S Z X N w b 2 5 z Z X M g K D E 0 K S 9 B d X R v U m V t b 3 Z l Z E N v b H V t b n M x L n t D b 2 x 1 b W 4 5 L D l 9 J n F 1 b 3 Q 7 L C Z x d W 9 0 O 1 N l Y 3 R p b 2 4 x L z A w I C B Q c m l j a W 5 n I F J l c 3 B v b n N l c y A o M T Q p L 0 F 1 d G 9 S Z W 1 v d m V k Q 2 9 s d W 1 u c z E u e 0 N v b H V t b j E w L D E w f S Z x d W 9 0 O y w m c X V v d D t T Z W N 0 a W 9 u M S 8 w M C A g U H J p Y 2 l u Z y B S Z X N w b 2 5 z Z X M g K D E 0 K S 9 B d X R v U m V t b 3 Z l Z E N v b H V t b n M x L n t D b 2 x 1 b W 4 x M S w x M X 0 m c X V v d D s s J n F 1 b 3 Q 7 U 2 V j d G l v b j E v M D A g I F B y a W N p b m c g U m V z c G 9 u c 2 V z I C g x N C k v Q X V 0 b 1 J l b W 9 2 Z W R D b 2 x 1 b W 5 z M S 5 7 Q 2 9 s d W 1 u M T I s M T J 9 J n F 1 b 3 Q 7 L C Z x d W 9 0 O 1 N l Y 3 R p b 2 4 x L z A w I C B Q c m l j a W 5 n I F J l c 3 B v b n N l c y A o M T Q p L 0 F 1 d G 9 S Z W 1 v d m V k Q 2 9 s d W 1 u c z E u e 0 N v b H V t b j E z L D E z f S Z x d W 9 0 O y w m c X V v d D t T Z W N 0 a W 9 u M S 8 w M C A g U H J p Y 2 l u Z y B S Z X N w b 2 5 z Z X M g K D E 0 K S 9 B d X R v U m V t b 3 Z l Z E N v b H V t b n M x L n t D b 2 x 1 b W 4 x N C w x N H 0 m c X V v d D s s J n F 1 b 3 Q 7 U 2 V j d G l v b j E v M D A g I F B y a W N p b m c g U m V z c G 9 u c 2 V z I C g x N C k v Q X V 0 b 1 J l b W 9 2 Z W R D b 2 x 1 b W 5 z M S 5 7 Q 2 9 s d W 1 u M T U s M T V 9 J n F 1 b 3 Q 7 L C Z x d W 9 0 O 1 N l Y 3 R p b 2 4 x L z A w I C B Q c m l j a W 5 n I F J l c 3 B v b n N l c y A o M T Q p L 0 F 1 d G 9 S Z W 1 v d m V k Q 2 9 s d W 1 u c z E u e 0 N v b H V t b j E 2 L D E 2 f S Z x d W 9 0 O y w m c X V v d D t T Z W N 0 a W 9 u M S 8 w M C A g U H J p Y 2 l u Z y B S Z X N w b 2 5 z Z X M g K D E 0 K S 9 B d X R v U m V t b 3 Z l Z E N v b H V t b n M x L n t D b 2 x 1 b W 4 x N y w x N 3 0 m c X V v d D s s J n F 1 b 3 Q 7 U 2 V j d G l v b j E v M D A g I F B y a W N p b m c g U m V z c G 9 u c 2 V z I C g x N C k v Q X V 0 b 1 J l b W 9 2 Z W R D b 2 x 1 b W 5 z M S 5 7 Q 2 9 s d W 1 u M T g s M T h 9 J n F 1 b 3 Q 7 L C Z x d W 9 0 O 1 N l Y 3 R p b 2 4 x L z A w I C B Q c m l j a W 5 n I F J l c 3 B v b n N l c y A o M T Q p L 0 F 1 d G 9 S Z W 1 v d m V k Q 2 9 s d W 1 u c z E u e 0 N v b H V t b j E 5 L D E 5 f S Z x d W 9 0 O y w m c X V v d D t T Z W N 0 a W 9 u M S 8 w M C A g U H J p Y 2 l u Z y B S Z X N w b 2 5 z Z X M g K D E 0 K S 9 B d X R v U m V t b 3 Z l Z E N v b H V t b n M x L n t D b 2 x 1 b W 4 y M C w y M H 0 m c X V v d D s s J n F 1 b 3 Q 7 U 2 V j d G l v b j E v M D A g I F B y a W N p b m c g U m V z c G 9 u c 2 V z I C g x N C k v Q X V 0 b 1 J l b W 9 2 Z W R D b 2 x 1 b W 5 z M S 5 7 Q 2 9 s d W 1 u M j E s M j F 9 J n F 1 b 3 Q 7 L C Z x d W 9 0 O 1 N l Y 3 R p b 2 4 x L z A w I C B Q c m l j a W 5 n I F J l c 3 B v b n N l c y A o M T Q p L 0 F 1 d G 9 S Z W 1 v d m V k Q 2 9 s d W 1 u c z E u e 0 N v b H V t b j I y L D I y f S Z x d W 9 0 O y w m c X V v d D t T Z W N 0 a W 9 u M S 8 w M C A g U H J p Y 2 l u Z y B S Z X N w b 2 5 z Z X M g K D E 0 K S 9 B d X R v U m V t b 3 Z l Z E N v b H V t b n M x L n t D b 2 x 1 b W 4 y M y w y M 3 0 m c X V v d D s s J n F 1 b 3 Q 7 U 2 V j d G l v b j E v M D A g I F B y a W N p b m c g U m V z c G 9 u c 2 V z I C g x N C k v Q X V 0 b 1 J l b W 9 2 Z W R D b 2 x 1 b W 5 z M S 5 7 Q 2 9 s d W 1 u M j Q s M j R 9 J n F 1 b 3 Q 7 L C Z x d W 9 0 O 1 N l Y 3 R p b 2 4 x L z A w I C B Q c m l j a W 5 n I F J l c 3 B v b n N l c y A o M T Q p L 0 F 1 d G 9 S Z W 1 v d m V k Q 2 9 s d W 1 u c z E u e 0 N v b H V t b j I 1 L D I 1 f S Z x d W 9 0 O y w m c X V v d D t T Z W N 0 a W 9 u M S 8 w M C A g U H J p Y 2 l u Z y B S Z X N w b 2 5 z Z X M g K D E 0 K S 9 B d X R v U m V t b 3 Z l Z E N v b H V t b n M x L n t D b 2 x 1 b W 4 y N i w y N n 0 m c X V v d D s s J n F 1 b 3 Q 7 U 2 V j d G l v b j E v M D A g I F B y a W N p b m c g U m V z c G 9 u c 2 V z I C g x N C k v Q X V 0 b 1 J l b W 9 2 Z W R D b 2 x 1 b W 5 z M S 5 7 Q 2 9 s d W 1 u M j c s M j d 9 J n F 1 b 3 Q 7 L C Z x d W 9 0 O 1 N l Y 3 R p b 2 4 x L z A w I C B Q c m l j a W 5 n I F J l c 3 B v b n N l c y A o M T Q p L 0 F 1 d G 9 S Z W 1 v d m V k Q 2 9 s d W 1 u c z E u e 0 N v b H V t b j I 4 L D I 4 f S Z x d W 9 0 O y w m c X V v d D t T Z W N 0 a W 9 u M S 8 w M C A g U H J p Y 2 l u Z y B S Z X N w b 2 5 z Z X M g K D E 0 K S 9 B d X R v U m V t b 3 Z l Z E N v b H V t b n M x L n t D b 2 x 1 b W 4 y O S w y O X 0 m c X V v d D s s J n F 1 b 3 Q 7 U 2 V j d G l v b j E v M D A g I F B y a W N p b m c g U m V z c G 9 u c 2 V z I C g x N C k v Q X V 0 b 1 J l b W 9 2 Z W R D b 2 x 1 b W 5 z M S 5 7 Q 2 9 s d W 1 u M z A s M z B 9 J n F 1 b 3 Q 7 L C Z x d W 9 0 O 1 N l Y 3 R p b 2 4 x L z A w I C B Q c m l j a W 5 n I F J l c 3 B v b n N l c y A o M T Q p L 0 F 1 d G 9 S Z W 1 v d m V k Q 2 9 s d W 1 u c z E u e 0 N v b H V t b j M x L D M x f S Z x d W 9 0 O y w m c X V v d D t T Z W N 0 a W 9 u M S 8 w M C A g U H J p Y 2 l u Z y B S Z X N w b 2 5 z Z X M g K D E 0 K S 9 B d X R v U m V t b 3 Z l Z E N v b H V t b n M x L n t D b 2 x 1 b W 4 z M i w z M n 0 m c X V v d D s s J n F 1 b 3 Q 7 U 2 V j d G l v b j E v M D A g I F B y a W N p b m c g U m V z c G 9 u c 2 V z I C g x N C k v Q X V 0 b 1 J l b W 9 2 Z W R D b 2 x 1 b W 5 z M S 5 7 Q 2 9 s d W 1 u M z M s M z N 9 J n F 1 b 3 Q 7 L C Z x d W 9 0 O 1 N l Y 3 R p b 2 4 x L z A w I C B Q c m l j a W 5 n I F J l c 3 B v b n N l c y A o M T Q p L 0 F 1 d G 9 S Z W 1 v d m V k Q 2 9 s d W 1 u c z E u e 0 N v b H V t b j M 0 L D M 0 f S Z x d W 9 0 O y w m c X V v d D t T Z W N 0 a W 9 u M S 8 w M C A g U H J p Y 2 l u Z y B S Z X N w b 2 5 z Z X M g K D E 0 K S 9 B d X R v U m V t b 3 Z l Z E N v b H V t b n M x L n t D b 2 x 1 b W 4 z N S w z N X 0 m c X V v d D s s J n F 1 b 3 Q 7 U 2 V j d G l v b j E v M D A g I F B y a W N p b m c g U m V z c G 9 u c 2 V z I C g x N C k v Q X V 0 b 1 J l b W 9 2 Z W R D b 2 x 1 b W 5 z M S 5 7 Q 2 9 s d W 1 u M z Y s M z Z 9 J n F 1 b 3 Q 7 L C Z x d W 9 0 O 1 N l Y 3 R p b 2 4 x L z A w I C B Q c m l j a W 5 n I F J l c 3 B v b n N l c y A o M T Q p L 0 F 1 d G 9 S Z W 1 v d m V k Q 2 9 s d W 1 u c z E u e 0 N v b H V t b j M 3 L D M 3 f S Z x d W 9 0 O y w m c X V v d D t T Z W N 0 a W 9 u M S 8 w M C A g U H J p Y 2 l u Z y B S Z X N w b 2 5 z Z X M g K D E 0 K S 9 B d X R v U m V t b 3 Z l Z E N v b H V t b n M x L n t D b 2 x 1 b W 4 z O C w z O H 0 m c X V v d D s s J n F 1 b 3 Q 7 U 2 V j d G l v b j E v M D A g I F B y a W N p b m c g U m V z c G 9 u c 2 V z I C g x N C k v Q X V 0 b 1 J l b W 9 2 Z W R D b 2 x 1 b W 5 z M S 5 7 Q 2 9 s d W 1 u M z k s M z l 9 J n F 1 b 3 Q 7 L C Z x d W 9 0 O 1 N l Y 3 R p b 2 4 x L z A w I C B Q c m l j a W 5 n I F J l c 3 B v b n N l c y A o M T Q p L 0 F 1 d G 9 S Z W 1 v d m V k Q 2 9 s d W 1 u c z E u e 0 N v b H V t b j Q w L D Q w f S Z x d W 9 0 O y w m c X V v d D t T Z W N 0 a W 9 u M S 8 w M C A g U H J p Y 2 l u Z y B S Z X N w b 2 5 z Z X M g K D E 0 K S 9 B d X R v U m V t b 3 Z l Z E N v b H V t b n M x L n t D b 2 x 1 b W 4 0 M S w 0 M X 0 m c X V v d D s s J n F 1 b 3 Q 7 U 2 V j d G l v b j E v M D A g I F B y a W N p b m c g U m V z c G 9 u c 2 V z I C g x N C k v Q X V 0 b 1 J l b W 9 2 Z W R D b 2 x 1 b W 5 z M S 5 7 Q 2 9 s d W 1 u N D I s N D J 9 J n F 1 b 3 Q 7 L C Z x d W 9 0 O 1 N l Y 3 R p b 2 4 x L z A w I C B Q c m l j a W 5 n I F J l c 3 B v b n N l c y A o M T Q p L 0 F 1 d G 9 S Z W 1 v d m V k Q 2 9 s d W 1 u c z E u e 0 N v b H V t b j Q z L D Q z f S Z x d W 9 0 O y w m c X V v d D t T Z W N 0 a W 9 u M S 8 w M C A g U H J p Y 2 l u Z y B S Z X N w b 2 5 z Z X M g K D E 0 K S 9 B d X R v U m V t b 3 Z l Z E N v b H V t b n M x L n t D b 2 x 1 b W 4 0 N C w 0 N H 0 m c X V v d D t d L C Z x d W 9 0 O 0 N v b H V t b k N v d W 5 0 J n F 1 b 3 Q 7 O j Q 1 L C Z x d W 9 0 O 0 t l e U N v b H V t b k 5 h b W V z J n F 1 b 3 Q 7 O l t d L C Z x d W 9 0 O 0 N v b H V t b k l k Z W 5 0 a X R p Z X M m c X V v d D s 6 W y Z x d W 9 0 O 1 N l Y 3 R p b 2 4 x L z A w I C B Q c m l j a W 5 n I F J l c 3 B v b n N l c y A o M T Q p L 0 F 1 d G 9 S Z W 1 v d m V k Q 2 9 s d W 1 u c z E u e 1 N v d X J j Z S 5 O Y W 1 l L D B 9 J n F 1 b 3 Q 7 L C Z x d W 9 0 O 1 N l Y 3 R p b 2 4 x L z A w I C B Q c m l j a W 5 n I F J l c 3 B v b n N l c y A o M T Q p L 0 F 1 d G 9 S Z W 1 v d m V k Q 2 9 s d W 1 u c z E u e 0 F 0 d G F j a G 1 l b n Q g M i A t I E N B V E V H T 1 J Z I E E g L S B T S E V M R i B T V E F C T E U s I E 5 P T i 1 Q R V J J U 0 h B Q k x F U y B B T k Q g R F J Z I E d P T 0 R T L D F 9 J n F 1 b 3 Q 7 L C Z x d W 9 0 O 1 N l Y 3 R p b 2 4 x L z A w I C B Q c m l j a W 5 n I F J l c 3 B v b n N l c y A o M T Q p L 0 F 1 d G 9 S Z W 1 v d m V k Q 2 9 s d W 1 u c z E u e 0 N v b H V t b j I s M n 0 m c X V v d D s s J n F 1 b 3 Q 7 U 2 V j d G l v b j E v M D A g I F B y a W N p b m c g U m V z c G 9 u c 2 V z I C g x N C k v Q X V 0 b 1 J l b W 9 2 Z W R D b 2 x 1 b W 5 z M S 5 7 Q 2 9 s d W 1 u M y w z f S Z x d W 9 0 O y w m c X V v d D t T Z W N 0 a W 9 u M S 8 w M C A g U H J p Y 2 l u Z y B S Z X N w b 2 5 z Z X M g K D E 0 K S 9 B d X R v U m V t b 3 Z l Z E N v b H V t b n M x L n t D b 2 x 1 b W 4 0 L D R 9 J n F 1 b 3 Q 7 L C Z x d W 9 0 O 1 N l Y 3 R p b 2 4 x L z A w I C B Q c m l j a W 5 n I F J l c 3 B v b n N l c y A o M T Q p L 0 F 1 d G 9 S Z W 1 v d m V k Q 2 9 s d W 1 u c z E u e 0 N v b H V t b j U s N X 0 m c X V v d D s s J n F 1 b 3 Q 7 U 2 V j d G l v b j E v M D A g I F B y a W N p b m c g U m V z c G 9 u c 2 V z I C g x N C k v Q X V 0 b 1 J l b W 9 2 Z W R D b 2 x 1 b W 5 z M S 5 7 Q 2 9 s d W 1 u N i w 2 f S Z x d W 9 0 O y w m c X V v d D t T Z W N 0 a W 9 u M S 8 w M C A g U H J p Y 2 l u Z y B S Z X N w b 2 5 z Z X M g K D E 0 K S 9 B d X R v U m V t b 3 Z l Z E N v b H V t b n M x L n t D b 2 x 1 b W 4 3 L D d 9 J n F 1 b 3 Q 7 L C Z x d W 9 0 O 1 N l Y 3 R p b 2 4 x L z A w I C B Q c m l j a W 5 n I F J l c 3 B v b n N l c y A o M T Q p L 0 F 1 d G 9 S Z W 1 v d m V k Q 2 9 s d W 1 u c z E u e 0 N v b H V t b j g s O H 0 m c X V v d D s s J n F 1 b 3 Q 7 U 2 V j d G l v b j E v M D A g I F B y a W N p b m c g U m V z c G 9 u c 2 V z I C g x N C k v Q X V 0 b 1 J l b W 9 2 Z W R D b 2 x 1 b W 5 z M S 5 7 Q 2 9 s d W 1 u O S w 5 f S Z x d W 9 0 O y w m c X V v d D t T Z W N 0 a W 9 u M S 8 w M C A g U H J p Y 2 l u Z y B S Z X N w b 2 5 z Z X M g K D E 0 K S 9 B d X R v U m V t b 3 Z l Z E N v b H V t b n M x L n t D b 2 x 1 b W 4 x M C w x M H 0 m c X V v d D s s J n F 1 b 3 Q 7 U 2 V j d G l v b j E v M D A g I F B y a W N p b m c g U m V z c G 9 u c 2 V z I C g x N C k v Q X V 0 b 1 J l b W 9 2 Z W R D b 2 x 1 b W 5 z M S 5 7 Q 2 9 s d W 1 u M T E s M T F 9 J n F 1 b 3 Q 7 L C Z x d W 9 0 O 1 N l Y 3 R p b 2 4 x L z A w I C B Q c m l j a W 5 n I F J l c 3 B v b n N l c y A o M T Q p L 0 F 1 d G 9 S Z W 1 v d m V k Q 2 9 s d W 1 u c z E u e 0 N v b H V t b j E y L D E y f S Z x d W 9 0 O y w m c X V v d D t T Z W N 0 a W 9 u M S 8 w M C A g U H J p Y 2 l u Z y B S Z X N w b 2 5 z Z X M g K D E 0 K S 9 B d X R v U m V t b 3 Z l Z E N v b H V t b n M x L n t D b 2 x 1 b W 4 x M y w x M 3 0 m c X V v d D s s J n F 1 b 3 Q 7 U 2 V j d G l v b j E v M D A g I F B y a W N p b m c g U m V z c G 9 u c 2 V z I C g x N C k v Q X V 0 b 1 J l b W 9 2 Z W R D b 2 x 1 b W 5 z M S 5 7 Q 2 9 s d W 1 u M T Q s M T R 9 J n F 1 b 3 Q 7 L C Z x d W 9 0 O 1 N l Y 3 R p b 2 4 x L z A w I C B Q c m l j a W 5 n I F J l c 3 B v b n N l c y A o M T Q p L 0 F 1 d G 9 S Z W 1 v d m V k Q 2 9 s d W 1 u c z E u e 0 N v b H V t b j E 1 L D E 1 f S Z x d W 9 0 O y w m c X V v d D t T Z W N 0 a W 9 u M S 8 w M C A g U H J p Y 2 l u Z y B S Z X N w b 2 5 z Z X M g K D E 0 K S 9 B d X R v U m V t b 3 Z l Z E N v b H V t b n M x L n t D b 2 x 1 b W 4 x N i w x N n 0 m c X V v d D s s J n F 1 b 3 Q 7 U 2 V j d G l v b j E v M D A g I F B y a W N p b m c g U m V z c G 9 u c 2 V z I C g x N C k v Q X V 0 b 1 J l b W 9 2 Z W R D b 2 x 1 b W 5 z M S 5 7 Q 2 9 s d W 1 u M T c s M T d 9 J n F 1 b 3 Q 7 L C Z x d W 9 0 O 1 N l Y 3 R p b 2 4 x L z A w I C B Q c m l j a W 5 n I F J l c 3 B v b n N l c y A o M T Q p L 0 F 1 d G 9 S Z W 1 v d m V k Q 2 9 s d W 1 u c z E u e 0 N v b H V t b j E 4 L D E 4 f S Z x d W 9 0 O y w m c X V v d D t T Z W N 0 a W 9 u M S 8 w M C A g U H J p Y 2 l u Z y B S Z X N w b 2 5 z Z X M g K D E 0 K S 9 B d X R v U m V t b 3 Z l Z E N v b H V t b n M x L n t D b 2 x 1 b W 4 x O S w x O X 0 m c X V v d D s s J n F 1 b 3 Q 7 U 2 V j d G l v b j E v M D A g I F B y a W N p b m c g U m V z c G 9 u c 2 V z I C g x N C k v Q X V 0 b 1 J l b W 9 2 Z W R D b 2 x 1 b W 5 z M S 5 7 Q 2 9 s d W 1 u M j A s M j B 9 J n F 1 b 3 Q 7 L C Z x d W 9 0 O 1 N l Y 3 R p b 2 4 x L z A w I C B Q c m l j a W 5 n I F J l c 3 B v b n N l c y A o M T Q p L 0 F 1 d G 9 S Z W 1 v d m V k Q 2 9 s d W 1 u c z E u e 0 N v b H V t b j I x L D I x f S Z x d W 9 0 O y w m c X V v d D t T Z W N 0 a W 9 u M S 8 w M C A g U H J p Y 2 l u Z y B S Z X N w b 2 5 z Z X M g K D E 0 K S 9 B d X R v U m V t b 3 Z l Z E N v b H V t b n M x L n t D b 2 x 1 b W 4 y M i w y M n 0 m c X V v d D s s J n F 1 b 3 Q 7 U 2 V j d G l v b j E v M D A g I F B y a W N p b m c g U m V z c G 9 u c 2 V z I C g x N C k v Q X V 0 b 1 J l b W 9 2 Z W R D b 2 x 1 b W 5 z M S 5 7 Q 2 9 s d W 1 u M j M s M j N 9 J n F 1 b 3 Q 7 L C Z x d W 9 0 O 1 N l Y 3 R p b 2 4 x L z A w I C B Q c m l j a W 5 n I F J l c 3 B v b n N l c y A o M T Q p L 0 F 1 d G 9 S Z W 1 v d m V k Q 2 9 s d W 1 u c z E u e 0 N v b H V t b j I 0 L D I 0 f S Z x d W 9 0 O y w m c X V v d D t T Z W N 0 a W 9 u M S 8 w M C A g U H J p Y 2 l u Z y B S Z X N w b 2 5 z Z X M g K D E 0 K S 9 B d X R v U m V t b 3 Z l Z E N v b H V t b n M x L n t D b 2 x 1 b W 4 y N S w y N X 0 m c X V v d D s s J n F 1 b 3 Q 7 U 2 V j d G l v b j E v M D A g I F B y a W N p b m c g U m V z c G 9 u c 2 V z I C g x N C k v Q X V 0 b 1 J l b W 9 2 Z W R D b 2 x 1 b W 5 z M S 5 7 Q 2 9 s d W 1 u M j Y s M j Z 9 J n F 1 b 3 Q 7 L C Z x d W 9 0 O 1 N l Y 3 R p b 2 4 x L z A w I C B Q c m l j a W 5 n I F J l c 3 B v b n N l c y A o M T Q p L 0 F 1 d G 9 S Z W 1 v d m V k Q 2 9 s d W 1 u c z E u e 0 N v b H V t b j I 3 L D I 3 f S Z x d W 9 0 O y w m c X V v d D t T Z W N 0 a W 9 u M S 8 w M C A g U H J p Y 2 l u Z y B S Z X N w b 2 5 z Z X M g K D E 0 K S 9 B d X R v U m V t b 3 Z l Z E N v b H V t b n M x L n t D b 2 x 1 b W 4 y O C w y O H 0 m c X V v d D s s J n F 1 b 3 Q 7 U 2 V j d G l v b j E v M D A g I F B y a W N p b m c g U m V z c G 9 u c 2 V z I C g x N C k v Q X V 0 b 1 J l b W 9 2 Z W R D b 2 x 1 b W 5 z M S 5 7 Q 2 9 s d W 1 u M j k s M j l 9 J n F 1 b 3 Q 7 L C Z x d W 9 0 O 1 N l Y 3 R p b 2 4 x L z A w I C B Q c m l j a W 5 n I F J l c 3 B v b n N l c y A o M T Q p L 0 F 1 d G 9 S Z W 1 v d m V k Q 2 9 s d W 1 u c z E u e 0 N v b H V t b j M w L D M w f S Z x d W 9 0 O y w m c X V v d D t T Z W N 0 a W 9 u M S 8 w M C A g U H J p Y 2 l u Z y B S Z X N w b 2 5 z Z X M g K D E 0 K S 9 B d X R v U m V t b 3 Z l Z E N v b H V t b n M x L n t D b 2 x 1 b W 4 z M S w z M X 0 m c X V v d D s s J n F 1 b 3 Q 7 U 2 V j d G l v b j E v M D A g I F B y a W N p b m c g U m V z c G 9 u c 2 V z I C g x N C k v Q X V 0 b 1 J l b W 9 2 Z W R D b 2 x 1 b W 5 z M S 5 7 Q 2 9 s d W 1 u M z I s M z J 9 J n F 1 b 3 Q 7 L C Z x d W 9 0 O 1 N l Y 3 R p b 2 4 x L z A w I C B Q c m l j a W 5 n I F J l c 3 B v b n N l c y A o M T Q p L 0 F 1 d G 9 S Z W 1 v d m V k Q 2 9 s d W 1 u c z E u e 0 N v b H V t b j M z L D M z f S Z x d W 9 0 O y w m c X V v d D t T Z W N 0 a W 9 u M S 8 w M C A g U H J p Y 2 l u Z y B S Z X N w b 2 5 z Z X M g K D E 0 K S 9 B d X R v U m V t b 3 Z l Z E N v b H V t b n M x L n t D b 2 x 1 b W 4 z N C w z N H 0 m c X V v d D s s J n F 1 b 3 Q 7 U 2 V j d G l v b j E v M D A g I F B y a W N p b m c g U m V z c G 9 u c 2 V z I C g x N C k v Q X V 0 b 1 J l b W 9 2 Z W R D b 2 x 1 b W 5 z M S 5 7 Q 2 9 s d W 1 u M z U s M z V 9 J n F 1 b 3 Q 7 L C Z x d W 9 0 O 1 N l Y 3 R p b 2 4 x L z A w I C B Q c m l j a W 5 n I F J l c 3 B v b n N l c y A o M T Q p L 0 F 1 d G 9 S Z W 1 v d m V k Q 2 9 s d W 1 u c z E u e 0 N v b H V t b j M 2 L D M 2 f S Z x d W 9 0 O y w m c X V v d D t T Z W N 0 a W 9 u M S 8 w M C A g U H J p Y 2 l u Z y B S Z X N w b 2 5 z Z X M g K D E 0 K S 9 B d X R v U m V t b 3 Z l Z E N v b H V t b n M x L n t D b 2 x 1 b W 4 z N y w z N 3 0 m c X V v d D s s J n F 1 b 3 Q 7 U 2 V j d G l v b j E v M D A g I F B y a W N p b m c g U m V z c G 9 u c 2 V z I C g x N C k v Q X V 0 b 1 J l b W 9 2 Z W R D b 2 x 1 b W 5 z M S 5 7 Q 2 9 s d W 1 u M z g s M z h 9 J n F 1 b 3 Q 7 L C Z x d W 9 0 O 1 N l Y 3 R p b 2 4 x L z A w I C B Q c m l j a W 5 n I F J l c 3 B v b n N l c y A o M T Q p L 0 F 1 d G 9 S Z W 1 v d m V k Q 2 9 s d W 1 u c z E u e 0 N v b H V t b j M 5 L D M 5 f S Z x d W 9 0 O y w m c X V v d D t T Z W N 0 a W 9 u M S 8 w M C A g U H J p Y 2 l u Z y B S Z X N w b 2 5 z Z X M g K D E 0 K S 9 B d X R v U m V t b 3 Z l Z E N v b H V t b n M x L n t D b 2 x 1 b W 4 0 M C w 0 M H 0 m c X V v d D s s J n F 1 b 3 Q 7 U 2 V j d G l v b j E v M D A g I F B y a W N p b m c g U m V z c G 9 u c 2 V z I C g x N C k v Q X V 0 b 1 J l b W 9 2 Z W R D b 2 x 1 b W 5 z M S 5 7 Q 2 9 s d W 1 u N D E s N D F 9 J n F 1 b 3 Q 7 L C Z x d W 9 0 O 1 N l Y 3 R p b 2 4 x L z A w I C B Q c m l j a W 5 n I F J l c 3 B v b n N l c y A o M T Q p L 0 F 1 d G 9 S Z W 1 v d m V k Q 2 9 s d W 1 u c z E u e 0 N v b H V t b j Q y L D Q y f S Z x d W 9 0 O y w m c X V v d D t T Z W N 0 a W 9 u M S 8 w M C A g U H J p Y 2 l u Z y B S Z X N w b 2 5 z Z X M g K D E 0 K S 9 B d X R v U m V t b 3 Z l Z E N v b H V t b n M x L n t D b 2 x 1 b W 4 0 M y w 0 M 3 0 m c X V v d D s s J n F 1 b 3 Q 7 U 2 V j d G l v b j E v M D A g I F B y a W N p b m c g U m V z c G 9 u c 2 V z I C g x N C k v Q X V 0 b 1 J l b W 9 2 Z W R D b 2 x 1 b W 5 z M S 5 7 Q 2 9 s d W 1 u N D Q s N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A l M j A l M j B Q c m l j a W 5 n J T I w U m V z c G 9 u c 2 V z J T I w K D E 0 K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J T I w J T I w U H J p Y 2 l u Z y U y M F J l c 3 B v b n N l c y U y M C g x N C k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C U y M C U y M F B y a W N p b m c l M j B S Z X N w b 2 5 z Z X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R m l s Z S U y M C g x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l E I i B W Y W x 1 Z T 0 i c 2 U w O D M z N G U y L T A 4 M T I t N D A y N C 0 5 M T k x L T Q 1 M j k 4 M 2 N j Y j h h Y y I g L z 4 8 R W 5 0 c n k g V H l w Z T 0 i U X V l c n l H c m 9 1 c E l E I i B W Y W x 1 Z T 0 i c 2 M y N z U z N z c 0 L T g z Y m E t N D Q 5 O C 0 4 N m Q 0 L T d h Z j Q z M D F m M T N l M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1 L T A 5 L T A x V D I z O j I 1 O j A x L j k w O T I z M j Z a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T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W R l Y j d i Y W Y t M G Q z Y y 0 0 M W E y L T k 3 Z W I t Y j c w Z j B l O W Z k N z N k I i A v P j x F b n R y e S B U e X B l P S J M b 2 F k Z W R U b 0 F u Y W x 5 c 2 l z U 2 V y d m l j Z X M i I F Z h b H V l P S J s M C I g L z 4 8 R W 5 0 c n k g V H l w Z T 0 i T G 9 h Z F R v U m V w b 3 J 0 R G l z Y W J s Z W Q i I F Z h b H V l P S J s M S I g L z 4 8 R W 5 0 c n k g V H l w Z T 0 i U X V l c n l H c m 9 1 c E l E I i B W Y W x 1 Z T 0 i c 2 M y N z U z N z c 0 L T g z Y m E t N D Q 5 O C 0 4 N m Q 0 L T d h Z j Q z M D F m M T N l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1 L T A 5 L T E 0 V D A 5 O j M 5 O j A z L j U 3 M T c 1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T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T I p L 0 5 h d m l n Y X R p b 2 4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W I o 3 n K 9 W 5 N n a O W e R D t I M U A A A A A A g A A A A A A E G Y A A A A B A A A g A A A A 2 W 4 0 g g 8 N s I V n g V U G O F n 3 2 h 7 5 m / U u 8 + D p K g P E g R t n J a k A A A A A D o A A A A A C A A A g A A A A h 0 b T T p B l y h r 9 s m A D W W j a g 8 E v h D 8 R P T F 7 g A g 2 n w 1 r k Q 9 Q A A A A A a j r r Y D L c l r K + e T H L / q E d U w Y 7 x n D S m E k G d R z j y x o b n D d c M 2 T a Y G w L I x P t 9 i Y s b c y + n j x N 6 K c g B G J v r 9 v r + j S o t c P h H U D y T j J l D M 7 s g C B V 7 l A A A A A S U W r g y w c J W v r b F 4 V J d A r D m N W X 9 H s t W I 1 Q q H / U t A 1 G r L o + b l x L S A V M 2 / s t T Z 3 c C N x x X i v F c 1 k Q g g 4 w a 2 y u 2 0 r A w = = < / D a t a M a s h u p > 
</file>

<file path=customXml/itemProps1.xml><?xml version="1.0" encoding="utf-8"?>
<ds:datastoreItem xmlns:ds="http://schemas.openxmlformats.org/officeDocument/2006/customXml" ds:itemID="{5A7F4EDB-481A-44F4-8B58-F15ECBED8EF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Categories &amp; Sub-categories</vt:lpstr>
      <vt:lpstr>CUA Contractors</vt:lpstr>
      <vt:lpstr>Search - Cat.'s A-H (ex. F) </vt:lpstr>
      <vt:lpstr>Price Catalogue Cat.'s A-H ex.F</vt:lpstr>
      <vt:lpstr>Search - Cat. F</vt:lpstr>
      <vt:lpstr>Price Catalogue Cat. F</vt:lpstr>
      <vt:lpstr>Data Validation Working</vt:lpstr>
    </vt:vector>
  </TitlesOfParts>
  <Company>Department of Treasury and Finance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CUAGRO2024 Price Schedule 19 February 2026</dc:title>
  <dc:creator>Department of Treasury and Finance WA</dc:creator>
  <cp:lastModifiedBy>Masters, Fergus</cp:lastModifiedBy>
  <dcterms:created xsi:type="dcterms:W3CDTF">2025-08-21T05:05:09Z</dcterms:created>
  <dcterms:modified xsi:type="dcterms:W3CDTF">2026-02-20T07:14:36Z</dcterms:modified>
</cp:coreProperties>
</file>